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28920" yWindow="-120" windowWidth="29040" windowHeight="15840" activeTab="1"/>
  </bookViews>
  <sheets>
    <sheet name="Orç SINAPI" sheetId="28" r:id="rId1"/>
    <sheet name="Cron " sheetId="24" r:id="rId2"/>
    <sheet name="MEM CALC" sheetId="25" r:id="rId3"/>
    <sheet name="Adm Local" sheetId="29" r:id="rId4"/>
    <sheet name="EMOP0524" sheetId="26" r:id="rId5"/>
    <sheet name="DESCR" sheetId="27" r:id="rId6"/>
  </sheets>
  <externalReferences>
    <externalReference r:id="rId7"/>
  </externalReferences>
  <definedNames>
    <definedName name="_xlnm.Print_Area" localSheetId="1">'Cron '!$A$1:$G$20</definedName>
    <definedName name="ORÇAMENTO.BancoRef" hidden="1">'Orç SINAPI'!$F$8</definedName>
    <definedName name="ORÇAMENTO.CustoUnitario" hidden="1">ROUND(#REF!,15-13*#REF!)</definedName>
    <definedName name="ORÇAMENTO.PrecoUnitarioLicitado" hidden="1">#REF!</definedName>
    <definedName name="REFERENCIA.Descricao" hidden="1">IF(ISNUMBER('Orç SINAPI'!$AF1),OFFSET(INDIRECT(ORÇAMENTO.BancoRef),'Orç SINAPI'!$AF1-1,3,1),'Orç SINAPI'!$AF1)</definedName>
    <definedName name="TIPOORCAMENTO" hidden="1">IF(VALUE([1]MENU!$O$3)=2,"Licitado","Proposto")</definedName>
    <definedName name="_xlnm.Print_Titles" localSheetId="0">'Orç SINAPI'!$1:$7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4" l="1"/>
  <c r="B10" i="24"/>
  <c r="H9" i="28"/>
  <c r="I9" i="28" s="1"/>
  <c r="I8" i="28" s="1"/>
  <c r="G11" i="29"/>
  <c r="G13" i="29"/>
  <c r="G17" i="29" s="1"/>
  <c r="F13" i="28"/>
  <c r="H13" i="28" s="1"/>
  <c r="H12" i="28"/>
  <c r="F39" i="28"/>
  <c r="H39" i="28" s="1"/>
  <c r="F38" i="28"/>
  <c r="F37" i="28"/>
  <c r="H37" i="28" s="1"/>
  <c r="F33" i="28"/>
  <c r="F17" i="28"/>
  <c r="H17" i="28" s="1"/>
  <c r="F16" i="28"/>
  <c r="H16" i="28" s="1"/>
  <c r="F15" i="28"/>
  <c r="H15" i="28" s="1"/>
  <c r="F14" i="28"/>
  <c r="B15" i="24"/>
  <c r="B14" i="24"/>
  <c r="B13" i="24"/>
  <c r="B12" i="24"/>
  <c r="O20" i="25"/>
  <c r="O19" i="25"/>
  <c r="E17" i="28" s="1"/>
  <c r="O18" i="25"/>
  <c r="O17" i="25" s="1"/>
  <c r="E16" i="28" s="1"/>
  <c r="O16" i="25"/>
  <c r="O15" i="25"/>
  <c r="E15" i="28" s="1"/>
  <c r="I15" i="28" s="1"/>
  <c r="O14" i="25"/>
  <c r="O13" i="25"/>
  <c r="E14" i="28"/>
  <c r="I14" i="28" s="1"/>
  <c r="O12" i="25"/>
  <c r="O11" i="25" s="1"/>
  <c r="E13" i="28" s="1"/>
  <c r="I13" i="28" s="1"/>
  <c r="H14" i="28"/>
  <c r="O79" i="25"/>
  <c r="O78" i="25"/>
  <c r="E43" i="28"/>
  <c r="O77" i="25"/>
  <c r="O76" i="25" s="1"/>
  <c r="E42" i="28" s="1"/>
  <c r="I42" i="28" s="1"/>
  <c r="O75" i="25"/>
  <c r="O74" i="25" s="1"/>
  <c r="E41" i="28" s="1"/>
  <c r="I41" i="28" s="1"/>
  <c r="F46" i="28"/>
  <c r="H46" i="28" s="1"/>
  <c r="H43" i="28"/>
  <c r="H42" i="28"/>
  <c r="H41" i="28"/>
  <c r="F40" i="28"/>
  <c r="H40" i="28" s="1"/>
  <c r="H38" i="28"/>
  <c r="F34" i="28"/>
  <c r="H34" i="28" s="1"/>
  <c r="H33" i="28"/>
  <c r="H30" i="28"/>
  <c r="H29" i="28"/>
  <c r="H28" i="28"/>
  <c r="H27" i="28"/>
  <c r="H26" i="28"/>
  <c r="H25" i="28"/>
  <c r="H24" i="28"/>
  <c r="H23" i="28"/>
  <c r="H22" i="28"/>
  <c r="H21" i="28"/>
  <c r="O83" i="25"/>
  <c r="O82" i="25" s="1"/>
  <c r="E46" i="28" s="1"/>
  <c r="I46" i="28" s="1"/>
  <c r="I45" i="28" s="1"/>
  <c r="F15" i="24" s="1"/>
  <c r="O57" i="25"/>
  <c r="O56" i="25" s="1"/>
  <c r="E33" i="28" s="1"/>
  <c r="I33" i="28" s="1"/>
  <c r="O53" i="25"/>
  <c r="O52" i="25" s="1"/>
  <c r="E30" i="28" s="1"/>
  <c r="I30" i="28" s="1"/>
  <c r="O51" i="25"/>
  <c r="O50" i="25" s="1"/>
  <c r="E29" i="28" s="1"/>
  <c r="I29" i="28" s="1"/>
  <c r="O49" i="25"/>
  <c r="O48" i="25" s="1"/>
  <c r="E28" i="28" s="1"/>
  <c r="I28" i="28" s="1"/>
  <c r="O47" i="25"/>
  <c r="O46" i="25" s="1"/>
  <c r="E27" i="28" s="1"/>
  <c r="I27" i="28" s="1"/>
  <c r="O45" i="25"/>
  <c r="O44" i="25" s="1"/>
  <c r="E26" i="28" s="1"/>
  <c r="I26" i="28" s="1"/>
  <c r="O43" i="25"/>
  <c r="O42" i="25" s="1"/>
  <c r="E25" i="28" s="1"/>
  <c r="I25" i="28" s="1"/>
  <c r="O41" i="25"/>
  <c r="O40" i="25" s="1"/>
  <c r="E24" i="28" s="1"/>
  <c r="I24" i="28" s="1"/>
  <c r="O10" i="25"/>
  <c r="O9" i="25" s="1"/>
  <c r="E12" i="28" s="1"/>
  <c r="I12" i="28" s="1"/>
  <c r="O73" i="25"/>
  <c r="O72" i="25" s="1"/>
  <c r="E40" i="28" s="1"/>
  <c r="I40" i="28" s="1"/>
  <c r="O70" i="25"/>
  <c r="O69" i="25"/>
  <c r="O68" i="25"/>
  <c r="O66" i="25"/>
  <c r="O65" i="25" s="1"/>
  <c r="E38" i="28" s="1"/>
  <c r="I38" i="28" s="1"/>
  <c r="O63" i="25"/>
  <c r="O62" i="25"/>
  <c r="E37" i="28" s="1"/>
  <c r="I37" i="28" s="1"/>
  <c r="I36" i="28" s="1"/>
  <c r="F14" i="24" s="1"/>
  <c r="O59" i="25"/>
  <c r="O58" i="25" s="1"/>
  <c r="E34" i="28" s="1"/>
  <c r="O38" i="25"/>
  <c r="O37" i="25" s="1"/>
  <c r="E23" i="28" s="1"/>
  <c r="I23" i="28" s="1"/>
  <c r="O34" i="25"/>
  <c r="O33" i="25"/>
  <c r="O32" i="25"/>
  <c r="O31" i="25"/>
  <c r="O28" i="25"/>
  <c r="O27" i="25"/>
  <c r="O26" i="25"/>
  <c r="O25" i="25"/>
  <c r="O24" i="25" s="1"/>
  <c r="O67" i="25"/>
  <c r="E39" i="28" s="1"/>
  <c r="I39" i="28" s="1"/>
  <c r="I43" i="28"/>
  <c r="D14" i="24" l="1"/>
  <c r="I14" i="24" s="1"/>
  <c r="E14" i="24"/>
  <c r="O35" i="25"/>
  <c r="E21" i="28"/>
  <c r="I21" i="28" s="1"/>
  <c r="I20" i="28" s="1"/>
  <c r="F10" i="24"/>
  <c r="O30" i="25"/>
  <c r="E22" i="28" s="1"/>
  <c r="I22" i="28" s="1"/>
  <c r="I34" i="28"/>
  <c r="I32" i="28" s="1"/>
  <c r="F13" i="24" s="1"/>
  <c r="I16" i="28"/>
  <c r="I11" i="28" s="1"/>
  <c r="E15" i="24"/>
  <c r="D15" i="24"/>
  <c r="I17" i="28"/>
  <c r="G15" i="29"/>
  <c r="F11" i="24" l="1"/>
  <c r="I50" i="28"/>
  <c r="E13" i="24"/>
  <c r="C13" i="24"/>
  <c r="D13" i="24"/>
  <c r="I19" i="28"/>
  <c r="F12" i="24"/>
  <c r="D10" i="24"/>
  <c r="C10" i="24"/>
  <c r="E10" i="24"/>
  <c r="I15" i="24"/>
  <c r="C11" i="24" l="1"/>
  <c r="D11" i="24"/>
  <c r="D17" i="24" s="1"/>
  <c r="D18" i="24" s="1"/>
  <c r="E11" i="24"/>
  <c r="E17" i="24" s="1"/>
  <c r="D12" i="24"/>
  <c r="C12" i="24"/>
  <c r="I12" i="24" s="1"/>
  <c r="I13" i="24"/>
  <c r="F17" i="24"/>
  <c r="G14" i="24" l="1"/>
  <c r="G15" i="24"/>
  <c r="G13" i="24"/>
  <c r="G10" i="24"/>
  <c r="G11" i="24"/>
  <c r="G12" i="24"/>
  <c r="E18" i="24"/>
  <c r="I11" i="24"/>
  <c r="C17" i="24"/>
  <c r="G17" i="24" l="1"/>
  <c r="C19" i="24"/>
  <c r="D19" i="24" s="1"/>
  <c r="E19" i="24" s="1"/>
  <c r="I17" i="24"/>
  <c r="C18" i="24"/>
  <c r="C20" i="24" s="1"/>
  <c r="D20" i="24" s="1"/>
  <c r="E20" i="24" s="1"/>
  <c r="C25" i="28" l="1"/>
  <c r="C21" i="28"/>
  <c r="C12" i="28"/>
  <c r="C24" i="28"/>
</calcChain>
</file>

<file path=xl/sharedStrings.xml><?xml version="1.0" encoding="utf-8"?>
<sst xmlns="http://schemas.openxmlformats.org/spreadsheetml/2006/main" count="119193" uniqueCount="43305">
  <si>
    <t>PREFEITURA MUNICIPAL DE PIRAÍ</t>
  </si>
  <si>
    <t>PLANILHA ORÇAMENTÁRIA</t>
  </si>
  <si>
    <t>ITEM</t>
  </si>
  <si>
    <t>DISCRIMINAÇÃO DOS SERVIÇOS</t>
  </si>
  <si>
    <t>UNID.</t>
  </si>
  <si>
    <t>QUANT.</t>
  </si>
  <si>
    <t>PREÇO TOTAL</t>
  </si>
  <si>
    <t>DISCRIMINAÇÃO</t>
  </si>
  <si>
    <t>TOTAL</t>
  </si>
  <si>
    <t>CRONOGRAMA FÍSICO FINANCEIRO</t>
  </si>
  <si>
    <t>01.0</t>
  </si>
  <si>
    <t>%</t>
  </si>
  <si>
    <t>TOTAL ACUMULADO</t>
  </si>
  <si>
    <t>% ACUMULADO</t>
  </si>
  <si>
    <t>TOTAL GERAL</t>
  </si>
  <si>
    <t>CÓDIGO EMOP</t>
  </si>
  <si>
    <t>M</t>
  </si>
  <si>
    <t>01.1</t>
  </si>
  <si>
    <t>MÊS</t>
  </si>
  <si>
    <t>SERVIÇOS PRELIMINARES</t>
  </si>
  <si>
    <t>02.004.0002-B</t>
  </si>
  <si>
    <t>02.015.0001-A</t>
  </si>
  <si>
    <t>02.0</t>
  </si>
  <si>
    <t>05.001.0147-A</t>
  </si>
  <si>
    <t>02.1</t>
  </si>
  <si>
    <t>02.2</t>
  </si>
  <si>
    <t>02.3</t>
  </si>
  <si>
    <t>02.4</t>
  </si>
  <si>
    <t>05.001.0142-A</t>
  </si>
  <si>
    <t>05.001.0018-A</t>
  </si>
  <si>
    <t>QUADRA</t>
  </si>
  <si>
    <t>QUADRA FUNDAÇÃO</t>
  </si>
  <si>
    <t>03.001.0001-B</t>
  </si>
  <si>
    <t>ESCAVACAO MANUAL DE VALA/CAVA EM MATERIAL DE 1ª CATEGORIA (AREIA, ARGILA OU PICARRA), ATE 1,50M DE PROFUNDIDADE, EXCLUSIVE ESCORAMENTO E ESGOTAMENTO (BLOCO E VIGAS)</t>
  </si>
  <si>
    <t>73964/006</t>
  </si>
  <si>
    <t>REATERRO DE VALA COM COMPACTAÇÃO MANUAL</t>
  </si>
  <si>
    <t>11.004.0020-B</t>
  </si>
  <si>
    <t>FORMAS DE MADEIRA DE 3ª PARA MOLDAGEM DE PECAS DE CONCRETO ARMADO COM PARAMENTOS PLANOS,EM LAJES,VIGAS,PAREDES,ETC,SERVINDO A MADEIRA 3 VEZES,INCLUSIVE DESMOLDAGEM,EXCLUSIVE ESCORAMENTO.</t>
  </si>
  <si>
    <t>03.6</t>
  </si>
  <si>
    <t>03.7</t>
  </si>
  <si>
    <t>03.8</t>
  </si>
  <si>
    <t>QUADRA ESTRUTURA</t>
  </si>
  <si>
    <t>73970/001</t>
  </si>
  <si>
    <t>ESTRUTURA METALICA EM ACO ESTRUTURAL PERFIL "I" E "U" FORNECIMENTO E MONTAGEM</t>
  </si>
  <si>
    <t>21.050.0040-A</t>
  </si>
  <si>
    <t>CHUMBADOR EM ACO CARBONO,COM DIAMETRO DE 7/8",COMPRIMENTO DE500MM,GALVANIZADO A QUENTE POR IMERSAO,COM PORCA,ARRUELA LISA E ARRUELA DE PRESSAO.FORNECIMENTO</t>
  </si>
  <si>
    <t>COBERTURA</t>
  </si>
  <si>
    <t>16.007.0021-A</t>
  </si>
  <si>
    <t>COBERTURA COM TELHAS TRAPEZOIDAIS EM ACO GALVANIZADO,ESPESSURA DE 0,5MM,INCLUSIVE FIXACOES E MEDIDA PELA AREA REAL DA COBERTURA</t>
  </si>
  <si>
    <t>75220</t>
  </si>
  <si>
    <t>CUMEEIRA EM PERFIL ONDULADO DE ALUMÍNIO</t>
  </si>
  <si>
    <t>COBERTURA COM TELHAS TRAPEZOIDAIS EM ACO GALVANIZADO,ESPESSURA DE 0,5MM,INCLUSIVE FIXACOES E MEDIDA PELA AREA REAL DA COBERTURA (FECHAMENTO LATERAL)</t>
  </si>
  <si>
    <t>16.007.0030-A</t>
  </si>
  <si>
    <t>CALHA EM CHAPA DE ACO GALVANIZADO N°24 COM 75CM DE DESENVOLVIMENTO.FORNECIMENTO E COLOCACAO</t>
  </si>
  <si>
    <t>12.005.0140-B</t>
  </si>
  <si>
    <t>11.013.0063-A</t>
  </si>
  <si>
    <t>15.001.0027-A</t>
  </si>
  <si>
    <t>89580</t>
  </si>
  <si>
    <t>TUBO PVC, SÉRIE R, ÁGUA PLUVIAL, DN 150 MM, FORNECIDO E INSTALADO EM CONDUTORES VERTICAIS DE ÁGUAS PLUVIAIS. AF_12/2014</t>
  </si>
  <si>
    <t>06.272.0022-A</t>
  </si>
  <si>
    <t>06.272.0027-A</t>
  </si>
  <si>
    <t>06.003.0010-A</t>
  </si>
  <si>
    <t>PINTURA</t>
  </si>
  <si>
    <t>17.017.0320-A</t>
  </si>
  <si>
    <t>PINTURA INTERNA OU EXTERNA SOBRE FERRO, COM ESMALTE SINTETICO BRILHANTE OU ACETINADO APOS LIXAMENTO, LIMPEZA, DESENGORDURAMENTO, UMA DEMAO DE FUNDO ANTICORROSIVO NA COR LARANJA DE SECAGEM RAPIDA E DUAS DEMAOS DE ACABAMENTO (ESTRUTURA METALICA)</t>
  </si>
  <si>
    <t>14.002.0082-A</t>
  </si>
  <si>
    <t>18.200.0002-A</t>
  </si>
  <si>
    <t>18.200.0003-A</t>
  </si>
  <si>
    <t>REDE DE VOLEIBOL OFICIAL COM CABO DE ACO.FORNECIMENTO</t>
  </si>
  <si>
    <t>18.200.0015-A</t>
  </si>
  <si>
    <t>18.200.0004-A</t>
  </si>
  <si>
    <t>18.200.0005-A</t>
  </si>
  <si>
    <t>REDE DE NYLON PARA FUTEBOL DE SALAO.FORNECIMENTO</t>
  </si>
  <si>
    <t>13.333.0010-A</t>
  </si>
  <si>
    <t>13.333.0015-A</t>
  </si>
  <si>
    <t>01.005.0020-A</t>
  </si>
  <si>
    <t>12.005.0010-A</t>
  </si>
  <si>
    <t>15.003.0202-A</t>
  </si>
  <si>
    <t>15.001.0020-B</t>
  </si>
  <si>
    <t>15.001.0025-A</t>
  </si>
  <si>
    <t>15.007.0605-A</t>
  </si>
  <si>
    <t>15.037.0013-A</t>
  </si>
  <si>
    <t>15.018.0133-A</t>
  </si>
  <si>
    <t>15.003.0391-A</t>
  </si>
  <si>
    <t>15.007.0410-A</t>
  </si>
  <si>
    <t>M2</t>
  </si>
  <si>
    <t>UN</t>
  </si>
  <si>
    <t>M3</t>
  </si>
  <si>
    <t xml:space="preserve">M </t>
  </si>
  <si>
    <t>KG</t>
  </si>
  <si>
    <t xml:space="preserve"> ESTRUTURA</t>
  </si>
  <si>
    <t>BDI</t>
  </si>
  <si>
    <t>PREÇO UNIT. S/ BDI</t>
  </si>
  <si>
    <t>PREÇO UNIT. C/ BDI</t>
  </si>
  <si>
    <t>Orç Nº: 004/25</t>
  </si>
  <si>
    <t>Secretaria Municipal de Obras, Urbanismo e Habitação</t>
  </si>
  <si>
    <t>Local: Estrada Hugo Lemgruber Portugal - Santanésiaº Distrito - PIRAÍ - RJ</t>
  </si>
  <si>
    <t>MEMÓRIA DE CÁLCULO</t>
  </si>
  <si>
    <t>UNID</t>
  </si>
  <si>
    <t>QUANT</t>
  </si>
  <si>
    <t>COMPRIMENTO</t>
  </si>
  <si>
    <t>LARGURA</t>
  </si>
  <si>
    <t>ALTURA</t>
  </si>
  <si>
    <t>AREA</t>
  </si>
  <si>
    <t>BLOCOS</t>
  </si>
  <si>
    <t>VIGAS</t>
  </si>
  <si>
    <t>ESCAVACAO</t>
  </si>
  <si>
    <t>RETIRADO DO PROJETO</t>
  </si>
  <si>
    <t>CODIGO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</si>
  <si>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</si>
  <si>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</si>
  <si>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</si>
  <si>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</si>
  <si>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</si>
  <si>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</si>
  <si>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</si>
  <si>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</si>
  <si>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</si>
  <si>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</si>
  <si>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</si>
  <si>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</si>
  <si>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</si>
  <si>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</si>
  <si>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</si>
  <si>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</si>
  <si>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</si>
  <si>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</si>
  <si>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</si>
  <si>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</si>
  <si>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</si>
  <si>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</si>
  <si>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</si>
  <si>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</si>
  <si>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</si>
  <si>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</si>
  <si>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</si>
  <si>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</si>
  <si>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</si>
  <si>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</si>
  <si>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</si>
  <si>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</si>
  <si>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</si>
  <si>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</si>
  <si>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</si>
  <si>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</si>
  <si>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</si>
  <si>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</si>
  <si>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</si>
  <si>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</si>
  <si>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</si>
  <si>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</si>
  <si>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</si>
  <si>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</si>
  <si>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</si>
  <si>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</si>
  <si>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</si>
  <si>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</si>
  <si>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</si>
  <si>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</si>
  <si>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</si>
  <si>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</si>
  <si>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</si>
  <si>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</si>
  <si>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</si>
  <si>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</si>
  <si>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</si>
  <si>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</si>
  <si>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</si>
  <si>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</si>
  <si>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01.001.0032-0</t>
  </si>
  <si>
    <t>01.001.0032-A</t>
  </si>
  <si>
    <t>01.001.0034-0</t>
  </si>
  <si>
    <t>01.001.0034-A</t>
  </si>
  <si>
    <t>01.001.0036-0</t>
  </si>
  <si>
    <t>01.001.0036-A</t>
  </si>
  <si>
    <t>01.001.0037-0</t>
  </si>
  <si>
    <t>01.001.0037-A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</si>
  <si>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</si>
  <si>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</si>
  <si>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</si>
  <si>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</si>
  <si>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</si>
  <si>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</si>
  <si>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</si>
  <si>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</si>
  <si>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</si>
  <si>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</si>
  <si>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</si>
  <si>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</si>
  <si>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</si>
  <si>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</si>
  <si>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</si>
  <si>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</si>
  <si>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</si>
  <si>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</si>
  <si>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</si>
  <si>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</si>
  <si>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</si>
  <si>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</si>
  <si>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</si>
  <si>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</si>
  <si>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</si>
  <si>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</si>
  <si>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</si>
  <si>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</si>
  <si>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</si>
  <si>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</si>
  <si>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</si>
  <si>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</si>
  <si>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</si>
  <si>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</si>
  <si>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</si>
  <si>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</si>
  <si>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</si>
  <si>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</si>
  <si>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</si>
  <si>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</si>
  <si>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</si>
  <si>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</si>
  <si>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</si>
  <si>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</si>
  <si>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</si>
  <si>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</si>
  <si>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</si>
  <si>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</si>
  <si>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</si>
  <si>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</si>
  <si>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</si>
  <si>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</si>
  <si>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</si>
  <si>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</si>
  <si>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</si>
  <si>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</si>
  <si>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</si>
  <si>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</si>
  <si>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</si>
  <si>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</si>
  <si>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</si>
  <si>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</si>
  <si>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</si>
  <si>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</si>
  <si>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</si>
  <si>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</si>
  <si>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</si>
  <si>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</si>
  <si>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</si>
  <si>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</si>
  <si>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</si>
  <si>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</si>
  <si>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</si>
  <si>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</si>
  <si>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</si>
  <si>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</si>
  <si>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</si>
  <si>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</si>
  <si>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</si>
  <si>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</si>
  <si>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</si>
  <si>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</si>
  <si>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</si>
  <si>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</si>
  <si>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</si>
  <si>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</si>
  <si>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</si>
  <si>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</si>
  <si>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</si>
  <si>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</si>
  <si>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</si>
  <si>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</si>
  <si>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</si>
  <si>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</si>
  <si>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</si>
  <si>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</si>
  <si>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</si>
  <si>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</si>
  <si>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</si>
  <si>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</si>
  <si>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</si>
  <si>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</si>
  <si>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</si>
  <si>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</si>
  <si>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</si>
  <si>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</si>
  <si>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</si>
  <si>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</si>
  <si>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</si>
  <si>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</si>
  <si>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</si>
  <si>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</si>
  <si>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</si>
  <si>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</si>
  <si>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</si>
  <si>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</si>
  <si>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</si>
  <si>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</si>
  <si>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</si>
  <si>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</si>
  <si>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</si>
  <si>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</si>
  <si>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</si>
  <si>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</si>
  <si>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</si>
  <si>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</si>
  <si>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</si>
  <si>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</si>
  <si>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</si>
  <si>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</si>
  <si>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</si>
  <si>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</si>
  <si>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</si>
  <si>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</si>
  <si>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</si>
  <si>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</si>
  <si>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</si>
  <si>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</si>
  <si>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</si>
  <si>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</si>
  <si>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</si>
  <si>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</si>
  <si>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</si>
  <si>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</si>
  <si>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</si>
  <si>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</si>
  <si>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</si>
  <si>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</si>
  <si>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</si>
  <si>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</si>
  <si>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</si>
  <si>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</si>
  <si>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</si>
  <si>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</si>
  <si>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</si>
  <si>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</si>
  <si>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</si>
  <si>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</si>
  <si>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</si>
  <si>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</si>
  <si>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</si>
  <si>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</si>
  <si>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</si>
  <si>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</si>
  <si>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</si>
  <si>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</si>
  <si>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</si>
  <si>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</si>
  <si>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</si>
  <si>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</si>
  <si>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</si>
  <si>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</si>
  <si>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</si>
  <si>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</si>
  <si>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</si>
  <si>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</si>
  <si>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</si>
  <si>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</si>
  <si>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</si>
  <si>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</si>
  <si>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</si>
  <si>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</si>
  <si>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</si>
  <si>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</si>
  <si>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</si>
  <si>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</si>
  <si>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</si>
  <si>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</si>
  <si>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</si>
  <si>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</si>
  <si>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</si>
  <si>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</si>
  <si>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</si>
  <si>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</si>
  <si>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</si>
  <si>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</si>
  <si>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</si>
  <si>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</si>
  <si>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</si>
  <si>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</si>
  <si>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</si>
  <si>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</si>
  <si>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</si>
  <si>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</si>
  <si>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</si>
  <si>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</si>
  <si>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</si>
  <si>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</si>
  <si>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</si>
  <si>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</si>
  <si>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</si>
  <si>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</si>
  <si>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</si>
  <si>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</si>
  <si>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</si>
  <si>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</si>
  <si>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</si>
  <si>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</si>
  <si>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</si>
  <si>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</si>
  <si>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</si>
  <si>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</si>
  <si>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</si>
  <si>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</si>
  <si>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</si>
  <si>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</si>
  <si>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</si>
  <si>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</si>
  <si>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</si>
  <si>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</si>
  <si>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</si>
  <si>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</si>
  <si>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</si>
  <si>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</si>
  <si>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</si>
  <si>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</si>
  <si>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</si>
  <si>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</si>
  <si>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</si>
  <si>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</si>
  <si>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</si>
  <si>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</si>
  <si>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</si>
  <si>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</si>
  <si>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</si>
  <si>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</si>
  <si>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</si>
  <si>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</si>
  <si>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</si>
  <si>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</si>
  <si>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</si>
  <si>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</si>
  <si>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</si>
  <si>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</si>
  <si>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</si>
  <si>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</si>
  <si>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</si>
  <si>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</si>
  <si>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</si>
  <si>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</si>
  <si>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</si>
  <si>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</si>
  <si>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</si>
  <si>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</si>
  <si>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</si>
  <si>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</si>
  <si>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</si>
  <si>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</si>
  <si>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</si>
  <si>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</si>
  <si>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</si>
  <si>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</si>
  <si>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</si>
  <si>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</si>
  <si>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</si>
  <si>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</si>
  <si>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</si>
  <si>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</si>
  <si>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</si>
  <si>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</si>
  <si>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</si>
  <si>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</si>
  <si>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</si>
  <si>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</si>
  <si>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</si>
  <si>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</si>
  <si>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</si>
  <si>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</si>
  <si>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</si>
  <si>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</si>
  <si>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</si>
  <si>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</si>
  <si>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</si>
  <si>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</si>
  <si>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</si>
  <si>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</si>
  <si>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</si>
  <si>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</si>
  <si>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</si>
  <si>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</si>
  <si>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</si>
  <si>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</si>
  <si>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</si>
  <si>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</si>
  <si>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</si>
  <si>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</si>
  <si>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</si>
  <si>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</si>
  <si>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</si>
  <si>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</si>
  <si>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</si>
  <si>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</si>
  <si>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</si>
  <si>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</si>
  <si>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</si>
  <si>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</si>
  <si>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</si>
  <si>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</si>
  <si>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</si>
  <si>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</si>
  <si>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</si>
  <si>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</si>
  <si>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</si>
  <si>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</si>
  <si>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</si>
  <si>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</si>
  <si>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</si>
  <si>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</si>
  <si>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</si>
  <si>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</si>
  <si>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</si>
  <si>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</si>
  <si>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</si>
  <si>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</si>
  <si>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</si>
  <si>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</si>
  <si>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</si>
  <si>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</si>
  <si>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</si>
  <si>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</si>
  <si>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</si>
  <si>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</si>
  <si>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</si>
  <si>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</si>
  <si>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</si>
  <si>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</si>
  <si>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</si>
  <si>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</si>
  <si>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</si>
  <si>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</si>
  <si>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</si>
  <si>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</si>
  <si>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</si>
  <si>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</si>
  <si>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</si>
  <si>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</si>
  <si>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</si>
  <si>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</si>
  <si>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</si>
  <si>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</si>
  <si>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</si>
  <si>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</si>
  <si>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</si>
  <si>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</si>
  <si>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</si>
  <si>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</si>
  <si>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</si>
  <si>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</si>
  <si>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</si>
  <si>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</si>
  <si>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</si>
  <si>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</si>
  <si>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</si>
  <si>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</si>
  <si>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</si>
  <si>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</si>
  <si>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</si>
  <si>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</si>
  <si>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</si>
  <si>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</si>
  <si>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</si>
  <si>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</si>
  <si>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</si>
  <si>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</si>
  <si>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</si>
  <si>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</si>
  <si>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</si>
  <si>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</si>
  <si>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</si>
  <si>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</si>
  <si>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</si>
  <si>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</si>
  <si>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</si>
  <si>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</si>
  <si>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</si>
  <si>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</si>
  <si>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</si>
  <si>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</si>
  <si>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</si>
  <si>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</si>
  <si>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</si>
  <si>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</si>
  <si>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</si>
  <si>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</si>
  <si>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</si>
  <si>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</si>
  <si>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01.001.0450-0</t>
  </si>
  <si>
    <t>01.001.0450-A</t>
  </si>
  <si>
    <t>01.001.0460-0</t>
  </si>
  <si>
    <t>01.001.0460-A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</si>
  <si>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</si>
  <si>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</si>
  <si>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</si>
  <si>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</si>
  <si>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</si>
  <si>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</si>
  <si>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</si>
  <si>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</si>
  <si>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</si>
  <si>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</si>
  <si>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</si>
  <si>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</si>
  <si>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</si>
  <si>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</si>
  <si>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</si>
  <si>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</si>
  <si>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</si>
  <si>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</si>
  <si>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</si>
  <si>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</si>
  <si>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</si>
  <si>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</si>
  <si>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</si>
  <si>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</si>
  <si>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</si>
  <si>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</si>
  <si>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</si>
  <si>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</si>
  <si>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</si>
  <si>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</si>
  <si>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</si>
  <si>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</si>
  <si>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</si>
  <si>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</si>
  <si>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</si>
  <si>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</si>
  <si>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</si>
  <si>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</si>
  <si>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</si>
  <si>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</si>
  <si>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</si>
  <si>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</si>
  <si>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</si>
  <si>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</si>
  <si>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</si>
  <si>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</si>
  <si>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</si>
  <si>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</si>
  <si>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</si>
  <si>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</si>
  <si>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</si>
  <si>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</si>
  <si>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</si>
  <si>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</si>
  <si>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</si>
  <si>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</si>
  <si>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</si>
  <si>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</si>
  <si>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</si>
  <si>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</si>
  <si>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</si>
  <si>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</si>
  <si>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</si>
  <si>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</si>
  <si>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</si>
  <si>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</si>
  <si>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</si>
  <si>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</si>
  <si>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</si>
  <si>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</si>
  <si>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</si>
  <si>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</si>
  <si>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</si>
  <si>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</si>
  <si>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</si>
  <si>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</si>
  <si>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</si>
  <si>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</si>
  <si>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</si>
  <si>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</si>
  <si>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</si>
  <si>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</si>
  <si>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</si>
  <si>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</si>
  <si>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</si>
  <si>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</si>
  <si>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</si>
  <si>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</si>
  <si>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</si>
  <si>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</si>
  <si>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</si>
  <si>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</si>
  <si>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</si>
  <si>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</si>
  <si>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</si>
  <si>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</si>
  <si>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</si>
  <si>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</si>
  <si>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</si>
  <si>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</si>
  <si>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</si>
  <si>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</si>
  <si>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</si>
  <si>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</si>
  <si>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</si>
  <si>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</si>
  <si>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</si>
  <si>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</si>
  <si>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</si>
  <si>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</si>
  <si>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</si>
  <si>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</si>
  <si>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</si>
  <si>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</si>
  <si>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</si>
  <si>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</si>
  <si>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</si>
  <si>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</si>
  <si>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</si>
  <si>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</si>
  <si>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</si>
  <si>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</si>
  <si>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</si>
  <si>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</si>
  <si>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</si>
  <si>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</si>
  <si>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</si>
  <si>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</si>
  <si>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</si>
  <si>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</si>
  <si>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</si>
  <si>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</si>
  <si>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</si>
  <si>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</si>
  <si>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</si>
  <si>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</si>
  <si>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</si>
  <si>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</si>
  <si>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</si>
  <si>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</si>
  <si>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</si>
  <si>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</si>
  <si>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</si>
  <si>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</si>
  <si>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</si>
  <si>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</si>
  <si>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</si>
  <si>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</si>
  <si>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</si>
  <si>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</si>
  <si>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</si>
  <si>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</si>
  <si>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</si>
  <si>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</si>
  <si>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</si>
  <si>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</si>
  <si>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</si>
  <si>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</si>
  <si>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</si>
  <si>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</si>
  <si>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</si>
  <si>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</si>
  <si>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</si>
  <si>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</si>
  <si>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</si>
  <si>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</si>
  <si>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</si>
  <si>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</si>
  <si>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</si>
  <si>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</si>
  <si>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</si>
  <si>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</si>
  <si>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</si>
  <si>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</si>
  <si>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</si>
  <si>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</si>
  <si>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</si>
  <si>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</si>
  <si>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</si>
  <si>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</si>
  <si>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</si>
  <si>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</si>
  <si>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</si>
  <si>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</si>
  <si>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</si>
  <si>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</si>
  <si>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</si>
  <si>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</si>
  <si>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</si>
  <si>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</si>
  <si>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</si>
  <si>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</si>
  <si>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</si>
  <si>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</si>
  <si>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</si>
  <si>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</si>
  <si>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</si>
  <si>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</si>
  <si>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</si>
  <si>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</si>
  <si>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</si>
  <si>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</si>
  <si>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</si>
  <si>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</si>
  <si>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</si>
  <si>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</si>
  <si>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</si>
  <si>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</si>
  <si>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</si>
  <si>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</si>
  <si>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</si>
  <si>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</si>
  <si>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</si>
  <si>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</si>
  <si>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</si>
  <si>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</si>
  <si>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</si>
  <si>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</si>
  <si>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</si>
  <si>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</si>
  <si>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</si>
  <si>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</si>
  <si>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</si>
  <si>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</si>
  <si>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</si>
  <si>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</si>
  <si>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</si>
  <si>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</si>
  <si>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</si>
  <si>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</si>
  <si>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</si>
  <si>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</si>
  <si>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</si>
  <si>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</si>
  <si>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</si>
  <si>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</si>
  <si>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</si>
  <si>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</si>
  <si>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</si>
  <si>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</si>
  <si>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</si>
  <si>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</si>
  <si>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</si>
  <si>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</si>
  <si>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</si>
  <si>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</si>
  <si>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</si>
  <si>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01.005.0021-0</t>
  </si>
  <si>
    <t>01.005.0021-A</t>
  </si>
  <si>
    <t>01.005.0022-0</t>
  </si>
  <si>
    <t>01.005.0022-A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</si>
  <si>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</si>
  <si>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</si>
  <si>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</si>
  <si>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</si>
  <si>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</si>
  <si>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</si>
  <si>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</si>
  <si>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</si>
  <si>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</si>
  <si>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</si>
  <si>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</si>
  <si>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</si>
  <si>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</si>
  <si>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</si>
  <si>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</si>
  <si>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</si>
  <si>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</si>
  <si>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</si>
  <si>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01.008.0050-0</t>
  </si>
  <si>
    <t>01.008.0050-A</t>
  </si>
  <si>
    <t>01.008.0100-0</t>
  </si>
  <si>
    <t>01.008.0100-A</t>
  </si>
  <si>
    <t>01.008.0200-0</t>
  </si>
  <si>
    <t>01.008.0200-A</t>
  </si>
  <si>
    <t>01.009.0050-0</t>
  </si>
  <si>
    <t>01.009.0050-A</t>
  </si>
  <si>
    <t>01.009.0100-0</t>
  </si>
  <si>
    <t>01.009.0100-A</t>
  </si>
  <si>
    <t>01.009.0200-0</t>
  </si>
  <si>
    <t>01.009.0200-A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</si>
  <si>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</si>
  <si>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</si>
  <si>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</si>
  <si>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</si>
  <si>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</si>
  <si>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</si>
  <si>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</si>
  <si>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</si>
  <si>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</si>
  <si>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</si>
  <si>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</si>
  <si>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</si>
  <si>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</si>
  <si>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</si>
  <si>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</si>
  <si>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</si>
  <si>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</si>
  <si>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</si>
  <si>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</si>
  <si>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</si>
  <si>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</si>
  <si>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</si>
  <si>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</si>
  <si>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</si>
  <si>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</si>
  <si>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</si>
  <si>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</si>
  <si>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</si>
  <si>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</si>
  <si>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</si>
  <si>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</si>
  <si>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</si>
  <si>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</si>
  <si>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</si>
  <si>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</si>
  <si>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</si>
  <si>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</si>
  <si>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</si>
  <si>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</si>
  <si>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</si>
  <si>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</si>
  <si>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</si>
  <si>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</si>
  <si>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</si>
  <si>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</si>
  <si>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</si>
  <si>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</si>
  <si>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</si>
  <si>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</si>
  <si>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</si>
  <si>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</si>
  <si>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</si>
  <si>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</si>
  <si>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</si>
  <si>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</si>
  <si>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</si>
  <si>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</si>
  <si>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</si>
  <si>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</si>
  <si>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</si>
  <si>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</si>
  <si>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</si>
  <si>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</si>
  <si>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</si>
  <si>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</si>
  <si>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</si>
  <si>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</si>
  <si>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</si>
  <si>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</si>
  <si>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</si>
  <si>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</si>
  <si>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</si>
  <si>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</si>
  <si>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</si>
  <si>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</si>
  <si>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</si>
  <si>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</si>
  <si>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</si>
  <si>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</si>
  <si>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</si>
  <si>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</si>
  <si>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</si>
  <si>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</si>
  <si>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</si>
  <si>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</si>
  <si>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</si>
  <si>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</si>
  <si>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</si>
  <si>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</si>
  <si>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</si>
  <si>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</si>
  <si>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</si>
  <si>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</si>
  <si>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</si>
  <si>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</si>
  <si>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</si>
  <si>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</si>
  <si>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</si>
  <si>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</si>
  <si>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</si>
  <si>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01.016.0201-0</t>
  </si>
  <si>
    <t>01.016.0201-A</t>
  </si>
  <si>
    <t>01.016.0202-0</t>
  </si>
  <si>
    <t>01.016.0202-A</t>
  </si>
  <si>
    <t>01.016.0203-0</t>
  </si>
  <si>
    <t>01.016.0203-A</t>
  </si>
  <si>
    <t>01.016.0204-0</t>
  </si>
  <si>
    <t>01.016.0204-A</t>
  </si>
  <si>
    <t>01.016.0205-0</t>
  </si>
  <si>
    <t>01.016.0205-A</t>
  </si>
  <si>
    <t>01.016.0206-0</t>
  </si>
  <si>
    <t>01.016.0206-A</t>
  </si>
  <si>
    <t>01.016.0207-0</t>
  </si>
  <si>
    <t>01.016.0207-A</t>
  </si>
  <si>
    <t>01.016.0208-0</t>
  </si>
  <si>
    <t>01.016.0208-A</t>
  </si>
  <si>
    <t>01.016.0209-0</t>
  </si>
  <si>
    <t>01.016.0209-A</t>
  </si>
  <si>
    <t>01.016.0210-0</t>
  </si>
  <si>
    <t>01.016.0210-A</t>
  </si>
  <si>
    <t>01.016.0211-0</t>
  </si>
  <si>
    <t>01.016.0211-A</t>
  </si>
  <si>
    <t>01.016.0220-0</t>
  </si>
  <si>
    <t>01.016.0220-A</t>
  </si>
  <si>
    <t>01.016.0221-0</t>
  </si>
  <si>
    <t>01.016.0221-A</t>
  </si>
  <si>
    <t>01.016.0222-0</t>
  </si>
  <si>
    <t>01.016.0222-A</t>
  </si>
  <si>
    <t>01.016.0223-0</t>
  </si>
  <si>
    <t>01.016.0223-A</t>
  </si>
  <si>
    <t>01.016.0224-0</t>
  </si>
  <si>
    <t>01.016.0224-A</t>
  </si>
  <si>
    <t>01.016.0225-0</t>
  </si>
  <si>
    <t>01.016.0225-A</t>
  </si>
  <si>
    <t>01.016.0226-0</t>
  </si>
  <si>
    <t>01.016.0226-A</t>
  </si>
  <si>
    <t>01.016.0227-0</t>
  </si>
  <si>
    <t>01.016.0227-A</t>
  </si>
  <si>
    <t>01.016.0228-0</t>
  </si>
  <si>
    <t>01.016.0228-A</t>
  </si>
  <si>
    <t>01.016.0229-0</t>
  </si>
  <si>
    <t>01.016.0229-A</t>
  </si>
  <si>
    <t>01.016.0230-0</t>
  </si>
  <si>
    <t>01.016.0230-A</t>
  </si>
  <si>
    <t>01.016.0231-0</t>
  </si>
  <si>
    <t>01.016.0231-A</t>
  </si>
  <si>
    <t>01.016.0240-0</t>
  </si>
  <si>
    <t>01.016.0240-A</t>
  </si>
  <si>
    <t>01.016.0241-0</t>
  </si>
  <si>
    <t>01.016.0241-A</t>
  </si>
  <si>
    <t>01.016.0242-0</t>
  </si>
  <si>
    <t>01.016.0242-A</t>
  </si>
  <si>
    <t>01.016.0243-0</t>
  </si>
  <si>
    <t>01.016.0243-A</t>
  </si>
  <si>
    <t>01.016.0244-0</t>
  </si>
  <si>
    <t>01.016.0244-A</t>
  </si>
  <si>
    <t>01.016.0245-0</t>
  </si>
  <si>
    <t>01.016.0245-A</t>
  </si>
  <si>
    <t>01.016.0246-0</t>
  </si>
  <si>
    <t>01.016.0246-A</t>
  </si>
  <si>
    <t>01.016.0247-0</t>
  </si>
  <si>
    <t>01.016.0247-A</t>
  </si>
  <si>
    <t>01.016.0248-0</t>
  </si>
  <si>
    <t>01.016.0248-A</t>
  </si>
  <si>
    <t>01.016.0249-0</t>
  </si>
  <si>
    <t>01.016.0249-A</t>
  </si>
  <si>
    <t>01.016.0250-0</t>
  </si>
  <si>
    <t>01.016.0250-A</t>
  </si>
  <si>
    <t>01.016.0251-0</t>
  </si>
  <si>
    <t>01.016.0251-A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</si>
  <si>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</si>
  <si>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</si>
  <si>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</si>
  <si>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</si>
  <si>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</si>
  <si>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</si>
  <si>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</si>
  <si>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</si>
  <si>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</si>
  <si>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</si>
  <si>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</si>
  <si>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</si>
  <si>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01.018.0001-0</t>
  </si>
  <si>
    <t>01.018.0001-A</t>
  </si>
  <si>
    <t>01.018.0002-0</t>
  </si>
  <si>
    <t>01.018.0002-A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</si>
  <si>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</si>
  <si>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</si>
  <si>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</si>
  <si>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</si>
  <si>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</si>
  <si>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</si>
  <si>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</si>
  <si>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</si>
  <si>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</si>
  <si>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</si>
  <si>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</si>
  <si>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</si>
  <si>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</si>
  <si>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</si>
  <si>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</si>
  <si>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</si>
  <si>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</si>
  <si>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</si>
  <si>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</si>
  <si>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</si>
  <si>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</si>
  <si>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</si>
  <si>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</si>
  <si>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</si>
  <si>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</si>
  <si>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</si>
  <si>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</si>
  <si>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</si>
  <si>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</si>
  <si>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</si>
  <si>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</si>
  <si>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</si>
  <si>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</si>
  <si>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</si>
  <si>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</si>
  <si>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</si>
  <si>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</si>
  <si>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</si>
  <si>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</si>
  <si>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</si>
  <si>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</si>
  <si>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</si>
  <si>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</si>
  <si>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</si>
  <si>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</si>
  <si>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</si>
  <si>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</si>
  <si>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</si>
  <si>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</si>
  <si>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</si>
  <si>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</si>
  <si>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</si>
  <si>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</si>
  <si>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</si>
  <si>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</si>
  <si>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</si>
  <si>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</si>
  <si>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</si>
  <si>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</si>
  <si>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</si>
  <si>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</si>
  <si>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</si>
  <si>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</si>
  <si>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</si>
  <si>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</si>
  <si>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</si>
  <si>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</si>
  <si>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</si>
  <si>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</si>
  <si>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</si>
  <si>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</si>
  <si>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</si>
  <si>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</si>
  <si>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</si>
  <si>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</si>
  <si>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</si>
  <si>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</si>
  <si>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</si>
  <si>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</si>
  <si>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</si>
  <si>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</si>
  <si>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</si>
  <si>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</si>
  <si>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</si>
  <si>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</si>
  <si>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</si>
  <si>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</si>
  <si>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</si>
  <si>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</si>
  <si>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</si>
  <si>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</si>
  <si>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</si>
  <si>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</si>
  <si>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</si>
  <si>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</si>
  <si>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</si>
  <si>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</si>
  <si>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</si>
  <si>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</si>
  <si>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</si>
  <si>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</si>
  <si>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</si>
  <si>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</si>
  <si>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</si>
  <si>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</si>
  <si>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</si>
  <si>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</si>
  <si>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</si>
  <si>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</si>
  <si>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</si>
  <si>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</si>
  <si>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</si>
  <si>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</si>
  <si>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</si>
  <si>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</si>
  <si>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</si>
  <si>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</si>
  <si>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</si>
  <si>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</si>
  <si>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</si>
  <si>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</si>
  <si>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</si>
  <si>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</si>
  <si>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</si>
  <si>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</si>
  <si>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</si>
  <si>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</si>
  <si>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</si>
  <si>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</si>
  <si>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</si>
  <si>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</si>
  <si>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</si>
  <si>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</si>
  <si>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</si>
  <si>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</si>
  <si>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</si>
  <si>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</si>
  <si>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</si>
  <si>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</si>
  <si>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</si>
  <si>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</si>
  <si>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</si>
  <si>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</si>
  <si>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</si>
  <si>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</si>
  <si>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</si>
  <si>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</si>
  <si>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</si>
  <si>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</si>
  <si>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</si>
  <si>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</si>
  <si>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</si>
  <si>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</si>
  <si>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</si>
  <si>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</si>
  <si>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</si>
  <si>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</si>
  <si>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</si>
  <si>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</si>
  <si>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</si>
  <si>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</si>
  <si>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</si>
  <si>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</si>
  <si>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</si>
  <si>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</si>
  <si>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</si>
  <si>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</si>
  <si>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</si>
  <si>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</si>
  <si>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</si>
  <si>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</si>
  <si>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</si>
  <si>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</si>
  <si>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</si>
  <si>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</si>
  <si>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</si>
  <si>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</si>
  <si>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</si>
  <si>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</si>
  <si>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</si>
  <si>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</si>
  <si>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</si>
  <si>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</si>
  <si>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</si>
  <si>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</si>
  <si>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</si>
  <si>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</si>
  <si>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</si>
  <si>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</si>
  <si>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</si>
  <si>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</si>
  <si>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</si>
  <si>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</si>
  <si>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</si>
  <si>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</si>
  <si>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</si>
  <si>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</si>
  <si>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</si>
  <si>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</si>
  <si>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</si>
  <si>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</si>
  <si>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</si>
  <si>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</si>
  <si>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</si>
  <si>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</si>
  <si>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</si>
  <si>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</si>
  <si>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</si>
  <si>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</si>
  <si>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</si>
  <si>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</si>
  <si>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</si>
  <si>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</si>
  <si>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</si>
  <si>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</si>
  <si>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</si>
  <si>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</si>
  <si>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</si>
  <si>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</si>
  <si>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</si>
  <si>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</si>
  <si>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</si>
  <si>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</si>
  <si>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</si>
  <si>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</si>
  <si>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</si>
  <si>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</si>
  <si>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</si>
  <si>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</si>
  <si>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</si>
  <si>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</si>
  <si>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</si>
  <si>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</si>
  <si>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</si>
  <si>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</si>
  <si>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</si>
  <si>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</si>
  <si>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</si>
  <si>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</si>
  <si>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</si>
  <si>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</si>
  <si>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</si>
  <si>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</si>
  <si>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</si>
  <si>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</si>
  <si>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</si>
  <si>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</si>
  <si>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</si>
  <si>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</si>
  <si>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</si>
  <si>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</si>
  <si>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</si>
  <si>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</si>
  <si>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</si>
  <si>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</si>
  <si>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</si>
  <si>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</si>
  <si>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</si>
  <si>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</si>
  <si>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</si>
  <si>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</si>
  <si>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</si>
  <si>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</si>
  <si>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</si>
  <si>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</si>
  <si>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</si>
  <si>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</si>
  <si>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</si>
  <si>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</si>
  <si>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</si>
  <si>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</si>
  <si>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</si>
  <si>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</si>
  <si>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</si>
  <si>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</si>
  <si>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</si>
  <si>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</si>
  <si>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</si>
  <si>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</si>
  <si>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</si>
  <si>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</si>
  <si>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</si>
  <si>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</si>
  <si>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</si>
  <si>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</si>
  <si>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</si>
  <si>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</si>
  <si>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</si>
  <si>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</si>
  <si>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</si>
  <si>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</si>
  <si>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</si>
  <si>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</si>
  <si>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</si>
  <si>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</si>
  <si>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</si>
  <si>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</si>
  <si>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</si>
  <si>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</si>
  <si>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</si>
  <si>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</si>
  <si>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</si>
  <si>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</si>
  <si>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</si>
  <si>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</si>
  <si>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</si>
  <si>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01.050.0222-0</t>
  </si>
  <si>
    <t>01.050.0222-A</t>
  </si>
  <si>
    <t>01.050.0223-0</t>
  </si>
  <si>
    <t>01.050.0223-A</t>
  </si>
  <si>
    <t>01.050.0224-0</t>
  </si>
  <si>
    <t>01.050.0224-A</t>
  </si>
  <si>
    <t>01.050.0225-0</t>
  </si>
  <si>
    <t>01.050.0225-A</t>
  </si>
  <si>
    <t>01.050.0226-0</t>
  </si>
  <si>
    <t>01.050.0226-A</t>
  </si>
  <si>
    <t>01.050.0227-0</t>
  </si>
  <si>
    <t>01.050.0227-A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</si>
  <si>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</si>
  <si>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</si>
  <si>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</si>
  <si>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</si>
  <si>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</si>
  <si>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</si>
  <si>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</si>
  <si>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</si>
  <si>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</si>
  <si>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</si>
  <si>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</si>
  <si>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</si>
  <si>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</si>
  <si>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</si>
  <si>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</si>
  <si>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</si>
  <si>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</si>
  <si>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</si>
  <si>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</si>
  <si>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</si>
  <si>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</si>
  <si>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</si>
  <si>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</si>
  <si>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</si>
  <si>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</si>
  <si>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</si>
  <si>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</si>
  <si>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</si>
  <si>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</si>
  <si>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</si>
  <si>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</si>
  <si>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</si>
  <si>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</si>
  <si>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</si>
  <si>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</si>
  <si>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</si>
  <si>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</si>
  <si>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</si>
  <si>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</si>
  <si>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</si>
  <si>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</si>
  <si>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</si>
  <si>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</si>
  <si>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</si>
  <si>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</si>
  <si>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</si>
  <si>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</si>
  <si>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</si>
  <si>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</si>
  <si>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</si>
  <si>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</si>
  <si>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</si>
  <si>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</si>
  <si>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</si>
  <si>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</si>
  <si>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</si>
  <si>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</si>
  <si>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</si>
  <si>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</si>
  <si>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</si>
  <si>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</si>
  <si>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</si>
  <si>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</si>
  <si>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</si>
  <si>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</si>
  <si>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</si>
  <si>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</si>
  <si>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</si>
  <si>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</si>
  <si>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</si>
  <si>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</si>
  <si>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</si>
  <si>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</si>
  <si>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</si>
  <si>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</si>
  <si>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</si>
  <si>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</si>
  <si>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</si>
  <si>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</si>
  <si>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</si>
  <si>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</si>
  <si>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</si>
  <si>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</si>
  <si>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</si>
  <si>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</si>
  <si>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</si>
  <si>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</si>
  <si>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</si>
  <si>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</si>
  <si>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</si>
  <si>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</si>
  <si>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</si>
  <si>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</si>
  <si>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</si>
  <si>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</si>
  <si>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</si>
  <si>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</si>
  <si>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</si>
  <si>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</si>
  <si>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</si>
  <si>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</si>
  <si>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</si>
  <si>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</si>
  <si>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</si>
  <si>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</si>
  <si>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</si>
  <si>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</si>
  <si>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</si>
  <si>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</si>
  <si>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</si>
  <si>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</si>
  <si>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</si>
  <si>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</si>
  <si>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</si>
  <si>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</si>
  <si>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</si>
  <si>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</si>
  <si>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</si>
  <si>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</si>
  <si>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</si>
  <si>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</si>
  <si>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</si>
  <si>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</si>
  <si>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</si>
  <si>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</si>
  <si>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</si>
  <si>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</si>
  <si>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</si>
  <si>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</si>
  <si>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</si>
  <si>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</si>
  <si>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</si>
  <si>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</si>
  <si>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</si>
  <si>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</si>
  <si>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</si>
  <si>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</si>
  <si>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</si>
  <si>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</si>
  <si>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</si>
  <si>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</si>
  <si>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</si>
  <si>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</si>
  <si>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</si>
  <si>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</si>
  <si>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</si>
  <si>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</si>
  <si>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</si>
  <si>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</si>
  <si>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</si>
  <si>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</si>
  <si>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</si>
  <si>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</si>
  <si>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</si>
  <si>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</si>
  <si>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</si>
  <si>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</si>
  <si>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</si>
  <si>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</si>
  <si>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</si>
  <si>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</si>
  <si>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</si>
  <si>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</si>
  <si>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</si>
  <si>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</si>
  <si>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</si>
  <si>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</si>
  <si>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</si>
  <si>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</si>
  <si>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</si>
  <si>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</si>
  <si>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</si>
  <si>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</si>
  <si>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</si>
  <si>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</si>
  <si>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</si>
  <si>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</si>
  <si>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</si>
  <si>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</si>
  <si>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</si>
  <si>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</si>
  <si>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</si>
  <si>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</si>
  <si>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</si>
  <si>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</si>
  <si>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</si>
  <si>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</si>
  <si>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</si>
  <si>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</si>
  <si>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</si>
  <si>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</si>
  <si>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</si>
  <si>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</si>
  <si>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</si>
  <si>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</si>
  <si>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</si>
  <si>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</si>
  <si>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</si>
  <si>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</si>
  <si>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</si>
  <si>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</si>
  <si>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</si>
  <si>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</si>
  <si>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</si>
  <si>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</si>
  <si>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</si>
  <si>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</si>
  <si>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</si>
  <si>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</si>
  <si>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</si>
  <si>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</si>
  <si>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</si>
  <si>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</si>
  <si>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</si>
  <si>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</si>
  <si>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</si>
  <si>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</si>
  <si>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</si>
  <si>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</si>
  <si>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</si>
  <si>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</si>
  <si>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</si>
  <si>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</si>
  <si>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</si>
  <si>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</si>
  <si>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</si>
  <si>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</si>
  <si>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</si>
  <si>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</si>
  <si>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</si>
  <si>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</si>
  <si>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</si>
  <si>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</si>
  <si>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</si>
  <si>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</si>
  <si>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</si>
  <si>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</si>
  <si>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</si>
  <si>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</si>
  <si>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</si>
  <si>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</si>
  <si>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</si>
  <si>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</si>
  <si>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</si>
  <si>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</si>
  <si>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</si>
  <si>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</si>
  <si>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</si>
  <si>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</si>
  <si>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</si>
  <si>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</si>
  <si>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</si>
  <si>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</si>
  <si>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</si>
  <si>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</si>
  <si>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</si>
  <si>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</si>
  <si>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</si>
  <si>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</si>
  <si>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</si>
  <si>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</si>
  <si>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</si>
  <si>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</si>
  <si>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</si>
  <si>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</si>
  <si>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</si>
  <si>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</si>
  <si>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</si>
  <si>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</si>
  <si>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</si>
  <si>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</si>
  <si>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</si>
  <si>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</si>
  <si>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</si>
  <si>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</si>
  <si>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</si>
  <si>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</si>
  <si>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</si>
  <si>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</si>
  <si>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</si>
  <si>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</si>
  <si>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</si>
  <si>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</si>
  <si>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</si>
  <si>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</si>
  <si>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</si>
  <si>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</si>
  <si>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</si>
  <si>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</si>
  <si>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</si>
  <si>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</si>
  <si>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</si>
  <si>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</si>
  <si>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</si>
  <si>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</si>
  <si>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</si>
  <si>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</si>
  <si>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</si>
  <si>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</si>
  <si>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</si>
  <si>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</si>
  <si>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</si>
  <si>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</si>
  <si>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</si>
  <si>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</si>
  <si>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</si>
  <si>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</si>
  <si>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</si>
  <si>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</si>
  <si>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</si>
  <si>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</si>
  <si>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</si>
  <si>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</si>
  <si>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</si>
  <si>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</si>
  <si>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</si>
  <si>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</si>
  <si>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</si>
  <si>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</si>
  <si>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</si>
  <si>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</si>
  <si>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</si>
  <si>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</si>
  <si>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</si>
  <si>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</si>
  <si>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</si>
  <si>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</si>
  <si>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</si>
  <si>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</si>
  <si>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</si>
  <si>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</si>
  <si>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</si>
  <si>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</si>
  <si>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</si>
  <si>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</si>
  <si>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</si>
  <si>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</si>
  <si>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</si>
  <si>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</si>
  <si>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</si>
  <si>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</si>
  <si>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</si>
  <si>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</si>
  <si>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</si>
  <si>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</si>
  <si>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</si>
  <si>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</si>
  <si>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</si>
  <si>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</si>
  <si>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</si>
  <si>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</si>
  <si>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</si>
  <si>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</si>
  <si>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</si>
  <si>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</si>
  <si>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</si>
  <si>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</si>
  <si>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</si>
  <si>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</si>
  <si>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</si>
  <si>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</si>
  <si>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</si>
  <si>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</si>
  <si>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</si>
  <si>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</si>
  <si>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</si>
  <si>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</si>
  <si>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</si>
  <si>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</si>
  <si>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</si>
  <si>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</si>
  <si>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</si>
  <si>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</si>
  <si>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</si>
  <si>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</si>
  <si>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</si>
  <si>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</si>
  <si>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</si>
  <si>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</si>
  <si>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</si>
  <si>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</si>
  <si>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</si>
  <si>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</si>
  <si>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</si>
  <si>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</si>
  <si>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</si>
  <si>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</si>
  <si>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</si>
  <si>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</si>
  <si>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</si>
  <si>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01.050.0570-0</t>
  </si>
  <si>
    <t>01.050.0570-A</t>
  </si>
  <si>
    <t>01.050.0571-0</t>
  </si>
  <si>
    <t>01.050.0571-A</t>
  </si>
  <si>
    <t>01.050.0572-0</t>
  </si>
  <si>
    <t>01.050.0572-A</t>
  </si>
  <si>
    <t>01.050.0575-0</t>
  </si>
  <si>
    <t>01.050.0575-A</t>
  </si>
  <si>
    <t>01.050.0576-0</t>
  </si>
  <si>
    <t>01.050.0576-A</t>
  </si>
  <si>
    <t>01.050.0577-0</t>
  </si>
  <si>
    <t>01.050.0577-A</t>
  </si>
  <si>
    <t>01.050.0580-0</t>
  </si>
  <si>
    <t>01.050.0580-A</t>
  </si>
  <si>
    <t>01.050.0581-0</t>
  </si>
  <si>
    <t>01.050.0581-A</t>
  </si>
  <si>
    <t>01.050.0582-0</t>
  </si>
  <si>
    <t>01.050.0582-A</t>
  </si>
  <si>
    <t>01.050.0586-0</t>
  </si>
  <si>
    <t>01.050.0586-A</t>
  </si>
  <si>
    <t>01.050.0587-0</t>
  </si>
  <si>
    <t>01.050.0587-A</t>
  </si>
  <si>
    <t>01.050.0588-0</t>
  </si>
  <si>
    <t>01.050.0588-A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</si>
  <si>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</si>
  <si>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</si>
  <si>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</si>
  <si>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</si>
  <si>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</si>
  <si>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</si>
  <si>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</si>
  <si>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</si>
  <si>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</si>
  <si>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</si>
  <si>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</si>
  <si>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</si>
  <si>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</si>
  <si>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</si>
  <si>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</si>
  <si>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</si>
  <si>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</si>
  <si>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</si>
  <si>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</si>
  <si>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</si>
  <si>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</si>
  <si>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</si>
  <si>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</si>
  <si>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</si>
  <si>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</si>
  <si>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</si>
  <si>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</si>
  <si>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</si>
  <si>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</si>
  <si>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</si>
  <si>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</si>
  <si>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</si>
  <si>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</si>
  <si>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</si>
  <si>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</si>
  <si>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</si>
  <si>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</si>
  <si>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</si>
  <si>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</si>
  <si>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</si>
  <si>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</si>
  <si>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</si>
  <si>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</si>
  <si>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</si>
  <si>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</si>
  <si>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</si>
  <si>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</si>
  <si>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</si>
  <si>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</si>
  <si>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</si>
  <si>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</si>
  <si>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</si>
  <si>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</si>
  <si>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</si>
  <si>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</si>
  <si>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</si>
  <si>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</si>
  <si>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</si>
  <si>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</si>
  <si>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</si>
  <si>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</si>
  <si>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</si>
  <si>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</si>
  <si>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</si>
  <si>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</si>
  <si>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</si>
  <si>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</si>
  <si>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</si>
  <si>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</si>
  <si>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</si>
  <si>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</si>
  <si>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</si>
  <si>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</si>
  <si>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</si>
  <si>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01.050.0800-0</t>
  </si>
  <si>
    <t>01.050.0800-A</t>
  </si>
  <si>
    <t>01.050.0801-0</t>
  </si>
  <si>
    <t>01.050.0801-A</t>
  </si>
  <si>
    <t>01.050.0802-0</t>
  </si>
  <si>
    <t>01.050.0802-A</t>
  </si>
  <si>
    <t>01.050.0805-0</t>
  </si>
  <si>
    <t>01.050.0805-A</t>
  </si>
  <si>
    <t>01.050.0806-0</t>
  </si>
  <si>
    <t>01.050.0806-A</t>
  </si>
  <si>
    <t>01.050.0807-0</t>
  </si>
  <si>
    <t>01.050.0807-A</t>
  </si>
  <si>
    <t>01.050.0810-0</t>
  </si>
  <si>
    <t>01.050.0810-A</t>
  </si>
  <si>
    <t>01.050.0811-0</t>
  </si>
  <si>
    <t>01.050.0811-A</t>
  </si>
  <si>
    <t>01.050.0812-0</t>
  </si>
  <si>
    <t>01.050.0812-A</t>
  </si>
  <si>
    <t>01.050.0815-0</t>
  </si>
  <si>
    <t>01.050.0815-A</t>
  </si>
  <si>
    <t>01.050.0816-0</t>
  </si>
  <si>
    <t>01.050.0816-A</t>
  </si>
  <si>
    <t>01.050.0817-0</t>
  </si>
  <si>
    <t>01.050.0817-A</t>
  </si>
  <si>
    <t>01.050.0820-0</t>
  </si>
  <si>
    <t>01.050.0820-A</t>
  </si>
  <si>
    <t>01.050.0821-0</t>
  </si>
  <si>
    <t>01.050.0821-A</t>
  </si>
  <si>
    <t>01.050.0822-0</t>
  </si>
  <si>
    <t>01.050.0822-A</t>
  </si>
  <si>
    <t>01.050.0825-0</t>
  </si>
  <si>
    <t>01.050.0825-A</t>
  </si>
  <si>
    <t>01.050.0826-0</t>
  </si>
  <si>
    <t>01.050.0826-A</t>
  </si>
  <si>
    <t>01.050.0827-0</t>
  </si>
  <si>
    <t>01.050.0827-A</t>
  </si>
  <si>
    <t>01.050.0830-0</t>
  </si>
  <si>
    <t>01.050.0830-A</t>
  </si>
  <si>
    <t>01.050.0831-0</t>
  </si>
  <si>
    <t>01.050.0831-A</t>
  </si>
  <si>
    <t>01.050.0832-0</t>
  </si>
  <si>
    <t>01.050.0832-A</t>
  </si>
  <si>
    <t>01.050.0835-0</t>
  </si>
  <si>
    <t>01.050.0835-A</t>
  </si>
  <si>
    <t>01.050.0836-0</t>
  </si>
  <si>
    <t>01.050.0836-A</t>
  </si>
  <si>
    <t>01.050.0837-0</t>
  </si>
  <si>
    <t>01.050.0837-A</t>
  </si>
  <si>
    <t>01.050.0840-0</t>
  </si>
  <si>
    <t>01.050.0840-A</t>
  </si>
  <si>
    <t>01.050.0841-0</t>
  </si>
  <si>
    <t>01.050.0841-A</t>
  </si>
  <si>
    <t>01.050.0842-0</t>
  </si>
  <si>
    <t>01.050.0842-A</t>
  </si>
  <si>
    <t>01.050.0845-0</t>
  </si>
  <si>
    <t>01.050.0845-A</t>
  </si>
  <si>
    <t>01.050.0846-0</t>
  </si>
  <si>
    <t>01.050.0846-A</t>
  </si>
  <si>
    <t>01.050.0847-0</t>
  </si>
  <si>
    <t>01.050.0847-A</t>
  </si>
  <si>
    <t>01.050.0850-0</t>
  </si>
  <si>
    <t>01.050.0850-A</t>
  </si>
  <si>
    <t>01.050.0851-0</t>
  </si>
  <si>
    <t>01.050.0851-A</t>
  </si>
  <si>
    <t>01.050.0852-0</t>
  </si>
  <si>
    <t>01.050.0852-A</t>
  </si>
  <si>
    <t>01.050.0855-0</t>
  </si>
  <si>
    <t>01.050.0855-A</t>
  </si>
  <si>
    <t>01.050.0856-0</t>
  </si>
  <si>
    <t>01.050.0856-A</t>
  </si>
  <si>
    <t>01.050.0860-0</t>
  </si>
  <si>
    <t>01.050.0860-A</t>
  </si>
  <si>
    <t>01.050.0861-0</t>
  </si>
  <si>
    <t>01.050.0861-A</t>
  </si>
  <si>
    <t>01.050.0865-0</t>
  </si>
  <si>
    <t>01.050.0865-A</t>
  </si>
  <si>
    <t>01.050.0870-0</t>
  </si>
  <si>
    <t>01.050.0870-A</t>
  </si>
  <si>
    <t>01.050.0871-0</t>
  </si>
  <si>
    <t>01.050.0871-A</t>
  </si>
  <si>
    <t>01.050.0875-0</t>
  </si>
  <si>
    <t>01.050.0875-A</t>
  </si>
  <si>
    <t>01.050.0876-0</t>
  </si>
  <si>
    <t>01.050.0876-A</t>
  </si>
  <si>
    <t>01.050.0880-0</t>
  </si>
  <si>
    <t>01.050.0880-A</t>
  </si>
  <si>
    <t>01.050.0881-0</t>
  </si>
  <si>
    <t>01.050.0881-A</t>
  </si>
  <si>
    <t>01.050.0885-0</t>
  </si>
  <si>
    <t>01.050.0885-A</t>
  </si>
  <si>
    <t>01.050.0886-0</t>
  </si>
  <si>
    <t>01.050.0886-A</t>
  </si>
  <si>
    <t>01.050.0890-0</t>
  </si>
  <si>
    <t>01.050.0890-A</t>
  </si>
  <si>
    <t>01.050.0891-0</t>
  </si>
  <si>
    <t>01.050.0891-A</t>
  </si>
  <si>
    <t>01.050.0895-0</t>
  </si>
  <si>
    <t>01.050.0895-A</t>
  </si>
  <si>
    <t>01.050.0900-0</t>
  </si>
  <si>
    <t>01.050.0900-A</t>
  </si>
  <si>
    <t>01.050.0901-0</t>
  </si>
  <si>
    <t>01.050.0901-A</t>
  </si>
  <si>
    <t>01.050.0905-0</t>
  </si>
  <si>
    <t>01.050.0905-A</t>
  </si>
  <si>
    <t>01.050.0906-0</t>
  </si>
  <si>
    <t>01.050.0906-A</t>
  </si>
  <si>
    <t>01.050.0910-0</t>
  </si>
  <si>
    <t>01.050.0910-A</t>
  </si>
  <si>
    <t>01.050.0911-0</t>
  </si>
  <si>
    <t>01.050.0911-A</t>
  </si>
  <si>
    <t>01.050.0912-0</t>
  </si>
  <si>
    <t>01.050.0912-A</t>
  </si>
  <si>
    <t>01.050.0915-0</t>
  </si>
  <si>
    <t>01.050.0915-A</t>
  </si>
  <si>
    <t>01.050.0920-0</t>
  </si>
  <si>
    <t>01.050.0920-A</t>
  </si>
  <si>
    <t>01.050.0921-0</t>
  </si>
  <si>
    <t>01.050.0921-A</t>
  </si>
  <si>
    <t>01.050.0925-0</t>
  </si>
  <si>
    <t>01.050.0925-A</t>
  </si>
  <si>
    <t>01.050.0926-0</t>
  </si>
  <si>
    <t>01.050.0926-A</t>
  </si>
  <si>
    <t>01.050.0927-0</t>
  </si>
  <si>
    <t>01.050.0927-A</t>
  </si>
  <si>
    <t>01.050.0930-0</t>
  </si>
  <si>
    <t>01.050.0930-A</t>
  </si>
  <si>
    <t>01.050.0931-0</t>
  </si>
  <si>
    <t>01.050.0931-A</t>
  </si>
  <si>
    <t>01.050.0932-0</t>
  </si>
  <si>
    <t>01.050.0932-A</t>
  </si>
  <si>
    <t>01.050.0935-0</t>
  </si>
  <si>
    <t>01.050.0935-A</t>
  </si>
  <si>
    <t>01.050.0940-0</t>
  </si>
  <si>
    <t>01.050.0940-A</t>
  </si>
  <si>
    <t>01.050.0941-0</t>
  </si>
  <si>
    <t>01.050.0941-A</t>
  </si>
  <si>
    <t>01.050.0945-0</t>
  </si>
  <si>
    <t>01.050.0945-A</t>
  </si>
  <si>
    <t>01.050.0946-0</t>
  </si>
  <si>
    <t>01.050.0946-A</t>
  </si>
  <si>
    <t>01.050.0947-0</t>
  </si>
  <si>
    <t>01.050.0947-A</t>
  </si>
  <si>
    <t>01.050.0950-0</t>
  </si>
  <si>
    <t>01.050.0950-A</t>
  </si>
  <si>
    <t>01.050.0951-0</t>
  </si>
  <si>
    <t>01.050.0951-A</t>
  </si>
  <si>
    <t>01.050.0952-0</t>
  </si>
  <si>
    <t>01.050.0952-A</t>
  </si>
  <si>
    <t>01.050.0955-0</t>
  </si>
  <si>
    <t>01.050.0955-A</t>
  </si>
  <si>
    <t>01.050.0956-0</t>
  </si>
  <si>
    <t>01.050.0956-A</t>
  </si>
  <si>
    <t>01.050.0957-0</t>
  </si>
  <si>
    <t>01.050.0957-A</t>
  </si>
  <si>
    <t>01.050.0960-0</t>
  </si>
  <si>
    <t>01.050.0960-A</t>
  </si>
  <si>
    <t>01.050.0961-0</t>
  </si>
  <si>
    <t>01.050.0961-A</t>
  </si>
  <si>
    <t>01.050.0962-0</t>
  </si>
  <si>
    <t>01.050.0962-A</t>
  </si>
  <si>
    <t>01.050.0965-0</t>
  </si>
  <si>
    <t>01.050.0965-A</t>
  </si>
  <si>
    <t>01.050.0966-0</t>
  </si>
  <si>
    <t>01.050.0966-A</t>
  </si>
  <si>
    <t>01.050.0967-0</t>
  </si>
  <si>
    <t>01.050.0967-A</t>
  </si>
  <si>
    <t>01.050.0970-0</t>
  </si>
  <si>
    <t>01.050.0970-A</t>
  </si>
  <si>
    <t>01.050.0971-0</t>
  </si>
  <si>
    <t>01.050.0971-A</t>
  </si>
  <si>
    <t>01.050.0972-0</t>
  </si>
  <si>
    <t>01.050.0972-A</t>
  </si>
  <si>
    <t>01.050.0975-0</t>
  </si>
  <si>
    <t>01.050.0975-A</t>
  </si>
  <si>
    <t>01.050.0976-0</t>
  </si>
  <si>
    <t>01.050.0976-A</t>
  </si>
  <si>
    <t>01.050.0977-0</t>
  </si>
  <si>
    <t>01.050.0977-A</t>
  </si>
  <si>
    <t>01.050.0980-0</t>
  </si>
  <si>
    <t>01.050.0980-A</t>
  </si>
  <si>
    <t>01.050.0981-0</t>
  </si>
  <si>
    <t>01.050.0981-A</t>
  </si>
  <si>
    <t>01.050.0982-0</t>
  </si>
  <si>
    <t>01.050.0982-A</t>
  </si>
  <si>
    <t>01.050.0985-0</t>
  </si>
  <si>
    <t>01.050.0985-A</t>
  </si>
  <si>
    <t>01.050.0986-0</t>
  </si>
  <si>
    <t>01.050.0986-A</t>
  </si>
  <si>
    <t>01.050.0987-0</t>
  </si>
  <si>
    <t>01.050.0987-A</t>
  </si>
  <si>
    <t>01.050.1000-0</t>
  </si>
  <si>
    <t>01.050.1000-A</t>
  </si>
  <si>
    <t>01.050.1001-0</t>
  </si>
  <si>
    <t>01.050.1001-A</t>
  </si>
  <si>
    <t>01.050.1002-0</t>
  </si>
  <si>
    <t>01.050.1002-A</t>
  </si>
  <si>
    <t>01.050.9999-0</t>
  </si>
  <si>
    <t>01.050.9999-A</t>
  </si>
  <si>
    <t>02.001.0001-0</t>
  </si>
  <si>
    <t>02.001.0001-A</t>
  </si>
  <si>
    <t>02.001.0002-0</t>
  </si>
  <si>
    <t>02.001.0002-A</t>
  </si>
  <si>
    <t>02.001.0003-0</t>
  </si>
  <si>
    <t>02.001.0003-A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</si>
  <si>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</si>
  <si>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</si>
  <si>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</si>
  <si>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</si>
  <si>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</si>
  <si>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</si>
  <si>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</si>
  <si>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</si>
  <si>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</si>
  <si>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</si>
  <si>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</si>
  <si>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</si>
  <si>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02.003.0001-1</t>
  </si>
  <si>
    <t>02.003.0001-B</t>
  </si>
  <si>
    <t>02.004.0001-0</t>
  </si>
  <si>
    <t>02.004.0001-A</t>
  </si>
  <si>
    <t>02.004.0002-1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</si>
  <si>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</si>
  <si>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</si>
  <si>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</si>
  <si>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</si>
  <si>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</si>
  <si>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</si>
  <si>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</si>
  <si>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</si>
  <si>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</si>
  <si>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</si>
  <si>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</si>
  <si>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</si>
  <si>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</si>
  <si>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</si>
  <si>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</si>
  <si>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</si>
  <si>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02.006.0010-0</t>
  </si>
  <si>
    <t>02.006.0010-A</t>
  </si>
  <si>
    <t>02.006.0015-0</t>
  </si>
  <si>
    <t>02.006.0015-A</t>
  </si>
  <si>
    <t>02.006.0030-0</t>
  </si>
  <si>
    <t>02.006.0030-A</t>
  </si>
  <si>
    <t>02.006.0035-0</t>
  </si>
  <si>
    <t>02.006.0035-A</t>
  </si>
  <si>
    <t>02.006.0050-0</t>
  </si>
  <si>
    <t>02.006.0050-A</t>
  </si>
  <si>
    <t>02.010.0001-0</t>
  </si>
  <si>
    <t>02.010.0001-A</t>
  </si>
  <si>
    <t>02.010.0002-0</t>
  </si>
  <si>
    <t>02.010.0002-A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</si>
  <si>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</si>
  <si>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</si>
  <si>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</si>
  <si>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</si>
  <si>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</si>
  <si>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</si>
  <si>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</si>
  <si>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</si>
  <si>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</si>
  <si>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02.011.0014-A</t>
  </si>
  <si>
    <t>02.015.0001-0</t>
  </si>
  <si>
    <t>02.016.0001-0</t>
  </si>
  <si>
    <t>02.016.0001-A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</si>
  <si>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</si>
  <si>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</si>
  <si>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</si>
  <si>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</si>
  <si>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</si>
  <si>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</si>
  <si>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</si>
  <si>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</si>
  <si>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</si>
  <si>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</si>
  <si>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02.020.0001-0</t>
  </si>
  <si>
    <t>02.020.0001-A</t>
  </si>
  <si>
    <t>02.020.0002-0</t>
  </si>
  <si>
    <t>02.020.0002-A</t>
  </si>
  <si>
    <t>02.020.0003-0</t>
  </si>
  <si>
    <t>02.020.0003-A</t>
  </si>
  <si>
    <t>02.020.0005-0</t>
  </si>
  <si>
    <t>02.020.0005-A</t>
  </si>
  <si>
    <t>02.020.0009-0</t>
  </si>
  <si>
    <t>02.020.0009-A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</si>
  <si>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</si>
  <si>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</si>
  <si>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</si>
  <si>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</si>
  <si>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</si>
  <si>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</si>
  <si>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</si>
  <si>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</si>
  <si>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</si>
  <si>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</si>
  <si>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</si>
  <si>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</si>
  <si>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</si>
  <si>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</si>
  <si>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</si>
  <si>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</si>
  <si>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</si>
  <si>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</si>
  <si>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</si>
  <si>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</si>
  <si>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</si>
  <si>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</si>
  <si>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</si>
  <si>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</si>
  <si>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02.030.0060-0</t>
  </si>
  <si>
    <t>02.030.0060-A</t>
  </si>
  <si>
    <t>02.050.0001-0</t>
  </si>
  <si>
    <t>02.050.0001-A</t>
  </si>
  <si>
    <t>03.001.0001-1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</si>
  <si>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</si>
  <si>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</si>
  <si>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</si>
  <si>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</si>
  <si>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</si>
  <si>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</si>
  <si>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</si>
  <si>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</si>
  <si>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</si>
  <si>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</si>
  <si>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</si>
  <si>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</si>
  <si>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</si>
  <si>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</si>
  <si>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</si>
  <si>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</si>
  <si>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</si>
  <si>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</si>
  <si>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</si>
  <si>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</si>
  <si>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</si>
  <si>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</si>
  <si>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</si>
  <si>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</si>
  <si>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</si>
  <si>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</si>
  <si>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</si>
  <si>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</si>
  <si>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</si>
  <si>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</si>
  <si>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</si>
  <si>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</si>
  <si>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</si>
  <si>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</si>
  <si>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</si>
  <si>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</si>
  <si>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</si>
  <si>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</si>
  <si>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</si>
  <si>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</si>
  <si>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</si>
  <si>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</si>
  <si>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</si>
  <si>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</si>
  <si>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</si>
  <si>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</si>
  <si>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</si>
  <si>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</si>
  <si>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</si>
  <si>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</si>
  <si>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</si>
  <si>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</si>
  <si>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</si>
  <si>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</si>
  <si>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</si>
  <si>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</si>
  <si>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</si>
  <si>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</si>
  <si>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</si>
  <si>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</si>
  <si>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</si>
  <si>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</si>
  <si>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</si>
  <si>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</si>
  <si>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</si>
  <si>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</si>
  <si>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</si>
  <si>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</si>
  <si>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</si>
  <si>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</si>
  <si>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03.002.0001-1</t>
  </si>
  <si>
    <t>03.002.0001-B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</si>
  <si>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</si>
  <si>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</si>
  <si>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</si>
  <si>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</si>
  <si>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</si>
  <si>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</si>
  <si>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</si>
  <si>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</si>
  <si>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</si>
  <si>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</si>
  <si>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</si>
  <si>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</si>
  <si>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</si>
  <si>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</si>
  <si>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</si>
  <si>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</si>
  <si>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</si>
  <si>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</si>
  <si>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</si>
  <si>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</si>
  <si>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</si>
  <si>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</si>
  <si>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</si>
  <si>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</si>
  <si>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</si>
  <si>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</si>
  <si>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</si>
  <si>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</si>
  <si>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</si>
  <si>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</si>
  <si>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</si>
  <si>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</si>
  <si>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</si>
  <si>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</si>
  <si>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</si>
  <si>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</si>
  <si>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</si>
  <si>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</si>
  <si>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</si>
  <si>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</si>
  <si>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</si>
  <si>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</si>
  <si>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</si>
  <si>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</si>
  <si>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</si>
  <si>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</si>
  <si>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</si>
  <si>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</si>
  <si>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</si>
  <si>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</si>
  <si>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</si>
  <si>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</si>
  <si>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</si>
  <si>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</si>
  <si>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</si>
  <si>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</si>
  <si>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</si>
  <si>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</si>
  <si>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</si>
  <si>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</si>
  <si>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</si>
  <si>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</si>
  <si>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</si>
  <si>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</si>
  <si>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</si>
  <si>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</si>
  <si>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</si>
  <si>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</si>
  <si>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</si>
  <si>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</si>
  <si>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</si>
  <si>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</si>
  <si>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</si>
  <si>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</si>
  <si>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</si>
  <si>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</si>
  <si>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</si>
  <si>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</si>
  <si>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</si>
  <si>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</si>
  <si>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</si>
  <si>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</si>
  <si>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</si>
  <si>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</si>
  <si>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</si>
  <si>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</si>
  <si>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</si>
  <si>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</si>
  <si>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</si>
  <si>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</si>
  <si>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</si>
  <si>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</si>
  <si>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</si>
  <si>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</si>
  <si>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</si>
  <si>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</si>
  <si>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</si>
  <si>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</si>
  <si>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</si>
  <si>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</si>
  <si>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</si>
  <si>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</si>
  <si>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</si>
  <si>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</si>
  <si>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</si>
  <si>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</si>
  <si>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</si>
  <si>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</si>
  <si>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</si>
  <si>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</si>
  <si>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</si>
  <si>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</si>
  <si>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</si>
  <si>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</si>
  <si>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</si>
  <si>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</si>
  <si>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</si>
  <si>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</si>
  <si>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</si>
  <si>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</si>
  <si>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</si>
  <si>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</si>
  <si>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</si>
  <si>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</si>
  <si>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</si>
  <si>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</si>
  <si>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</si>
  <si>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</si>
  <si>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</si>
  <si>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</si>
  <si>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</si>
  <si>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</si>
  <si>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</si>
  <si>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</si>
  <si>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</si>
  <si>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</si>
  <si>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</si>
  <si>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</si>
  <si>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</si>
  <si>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</si>
  <si>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</si>
  <si>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</si>
  <si>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</si>
  <si>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</si>
  <si>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</si>
  <si>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</si>
  <si>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</si>
  <si>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</si>
  <si>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</si>
  <si>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</si>
  <si>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</si>
  <si>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</si>
  <si>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</si>
  <si>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</si>
  <si>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</si>
  <si>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</si>
  <si>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</si>
  <si>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</si>
  <si>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</si>
  <si>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</si>
  <si>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</si>
  <si>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</si>
  <si>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</si>
  <si>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</si>
  <si>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</si>
  <si>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</si>
  <si>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</si>
  <si>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</si>
  <si>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</si>
  <si>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</si>
  <si>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</si>
  <si>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</si>
  <si>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</si>
  <si>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</si>
  <si>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</si>
  <si>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</si>
  <si>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</si>
  <si>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</si>
  <si>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</si>
  <si>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</si>
  <si>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</si>
  <si>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</si>
  <si>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</si>
  <si>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</si>
  <si>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</si>
  <si>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</si>
  <si>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</si>
  <si>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</si>
  <si>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03.011.0015-1</t>
  </si>
  <si>
    <t>03.011.0015-B</t>
  </si>
  <si>
    <t>03.012.0010-0</t>
  </si>
  <si>
    <t>03.012.0010-A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</si>
  <si>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</si>
  <si>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</si>
  <si>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</si>
  <si>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</si>
  <si>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</si>
  <si>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</si>
  <si>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</si>
  <si>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</si>
  <si>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03.014.0005-0</t>
  </si>
  <si>
    <t>03.014.0005-A</t>
  </si>
  <si>
    <t>03.014.0010-0</t>
  </si>
  <si>
    <t>03.014.0010-A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</si>
  <si>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</si>
  <si>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</si>
  <si>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</si>
  <si>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</si>
  <si>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</si>
  <si>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</si>
  <si>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</si>
  <si>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</si>
  <si>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</si>
  <si>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</si>
  <si>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</si>
  <si>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</si>
  <si>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</si>
  <si>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</si>
  <si>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</si>
  <si>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</si>
  <si>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</si>
  <si>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</si>
  <si>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</si>
  <si>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</si>
  <si>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</si>
  <si>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</si>
  <si>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</si>
  <si>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</si>
  <si>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</si>
  <si>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</si>
  <si>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</si>
  <si>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</si>
  <si>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</si>
  <si>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</si>
  <si>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</si>
  <si>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</si>
  <si>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</si>
  <si>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</si>
  <si>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</si>
  <si>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</si>
  <si>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</si>
  <si>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</si>
  <si>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</si>
  <si>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</si>
  <si>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</si>
  <si>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</si>
  <si>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</si>
  <si>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</si>
  <si>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</si>
  <si>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</si>
  <si>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</si>
  <si>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</si>
  <si>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</si>
  <si>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</si>
  <si>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</si>
  <si>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</si>
  <si>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</si>
  <si>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</si>
  <si>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</si>
  <si>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</si>
  <si>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</si>
  <si>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</si>
  <si>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</si>
  <si>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</si>
  <si>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</si>
  <si>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</si>
  <si>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03.021.0005-1</t>
  </si>
  <si>
    <t>03.021.0005-B</t>
  </si>
  <si>
    <t>03.022.0010-0</t>
  </si>
  <si>
    <t>03.022.0010-A</t>
  </si>
  <si>
    <t>03.023.0010-1</t>
  </si>
  <si>
    <t>03.023.0010-B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</si>
  <si>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</si>
  <si>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</si>
  <si>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</si>
  <si>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</si>
  <si>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</si>
  <si>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</si>
  <si>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</si>
  <si>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</si>
  <si>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</si>
  <si>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</si>
  <si>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</si>
  <si>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</si>
  <si>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</si>
  <si>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</si>
  <si>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</si>
  <si>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</si>
  <si>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</si>
  <si>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</si>
  <si>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</si>
  <si>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</si>
  <si>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</si>
  <si>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</si>
  <si>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</si>
  <si>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</si>
  <si>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</si>
  <si>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</si>
  <si>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</si>
  <si>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</si>
  <si>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</si>
  <si>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</si>
  <si>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03.026.0010-0</t>
  </si>
  <si>
    <t>03.026.0010-A</t>
  </si>
  <si>
    <t>03.026.0015-0</t>
  </si>
  <si>
    <t>03.026.0015-A</t>
  </si>
  <si>
    <t>03.026.0020-0</t>
  </si>
  <si>
    <t>03.026.0020-A</t>
  </si>
  <si>
    <t>03.030.0150-0</t>
  </si>
  <si>
    <t>03.030.0150-A</t>
  </si>
  <si>
    <t>03.030.0155-0</t>
  </si>
  <si>
    <t>03.030.0155-A</t>
  </si>
  <si>
    <t>03.030.0159-0</t>
  </si>
  <si>
    <t>03.030.0159-A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</si>
  <si>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</si>
  <si>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</si>
  <si>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</si>
  <si>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</si>
  <si>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</si>
  <si>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</si>
  <si>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</si>
  <si>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</si>
  <si>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</si>
  <si>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</si>
  <si>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</si>
  <si>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</si>
  <si>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</si>
  <si>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</si>
  <si>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</si>
  <si>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</si>
  <si>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</si>
  <si>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</si>
  <si>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</si>
  <si>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</si>
  <si>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</si>
  <si>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</si>
  <si>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</si>
  <si>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</si>
  <si>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</si>
  <si>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</si>
  <si>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</si>
  <si>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</si>
  <si>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</si>
  <si>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</si>
  <si>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</si>
  <si>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</si>
  <si>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</si>
  <si>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</si>
  <si>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</si>
  <si>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</si>
  <si>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</si>
  <si>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</si>
  <si>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</si>
  <si>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</si>
  <si>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</si>
  <si>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</si>
  <si>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</si>
  <si>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</si>
  <si>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</si>
  <si>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</si>
  <si>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</si>
  <si>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</si>
  <si>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</si>
  <si>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</si>
  <si>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</si>
  <si>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</si>
  <si>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</si>
  <si>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</si>
  <si>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</si>
  <si>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</si>
  <si>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</si>
  <si>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</si>
  <si>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</si>
  <si>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</si>
  <si>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</si>
  <si>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</si>
  <si>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</si>
  <si>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</si>
  <si>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</si>
  <si>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</si>
  <si>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</si>
  <si>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</si>
  <si>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</si>
  <si>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</si>
  <si>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</si>
  <si>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</si>
  <si>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</si>
  <si>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</si>
  <si>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</si>
  <si>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</si>
  <si>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</si>
  <si>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</si>
  <si>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</si>
  <si>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</si>
  <si>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</si>
  <si>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</si>
  <si>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</si>
  <si>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</si>
  <si>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</si>
  <si>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</si>
  <si>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</si>
  <si>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</si>
  <si>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</si>
  <si>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</si>
  <si>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</si>
  <si>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</si>
  <si>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</si>
  <si>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</si>
  <si>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</si>
  <si>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</si>
  <si>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</si>
  <si>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</si>
  <si>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</si>
  <si>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</si>
  <si>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</si>
  <si>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</si>
  <si>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</si>
  <si>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</si>
  <si>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</si>
  <si>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</si>
  <si>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</si>
  <si>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</si>
  <si>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</si>
  <si>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</si>
  <si>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</si>
  <si>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</si>
  <si>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</si>
  <si>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</si>
  <si>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</si>
  <si>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</si>
  <si>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</si>
  <si>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</si>
  <si>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</si>
  <si>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</si>
  <si>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</si>
  <si>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</si>
  <si>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</si>
  <si>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</si>
  <si>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</si>
  <si>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</si>
  <si>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</si>
  <si>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</si>
  <si>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</si>
  <si>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</si>
  <si>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</si>
  <si>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</si>
  <si>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</si>
  <si>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</si>
  <si>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</si>
  <si>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</si>
  <si>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</si>
  <si>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</si>
  <si>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</si>
  <si>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</si>
  <si>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</si>
  <si>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</si>
  <si>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</si>
  <si>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</si>
  <si>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</si>
  <si>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</si>
  <si>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</si>
  <si>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</si>
  <si>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</si>
  <si>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</si>
  <si>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</si>
  <si>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</si>
  <si>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</si>
  <si>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</si>
  <si>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</si>
  <si>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</si>
  <si>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</si>
  <si>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</si>
  <si>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</si>
  <si>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</si>
  <si>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</si>
  <si>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</si>
  <si>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</si>
  <si>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</si>
  <si>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</si>
  <si>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</si>
  <si>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</si>
  <si>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</si>
  <si>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</si>
  <si>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</si>
  <si>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</si>
  <si>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</si>
  <si>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</si>
  <si>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</si>
  <si>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</si>
  <si>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</si>
  <si>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</si>
  <si>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</si>
  <si>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</si>
  <si>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</si>
  <si>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</si>
  <si>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</si>
  <si>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</si>
  <si>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</si>
  <si>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</si>
  <si>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</si>
  <si>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</si>
  <si>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</si>
  <si>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</si>
  <si>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</si>
  <si>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</si>
  <si>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</si>
  <si>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</si>
  <si>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</si>
  <si>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</si>
  <si>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</si>
  <si>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</si>
  <si>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</si>
  <si>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</si>
  <si>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</si>
  <si>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</si>
  <si>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</si>
  <si>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</si>
  <si>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</si>
  <si>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</si>
  <si>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</si>
  <si>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</si>
  <si>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</si>
  <si>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</si>
  <si>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</si>
  <si>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</si>
  <si>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</si>
  <si>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</si>
  <si>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</si>
  <si>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</si>
  <si>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</si>
  <si>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</si>
  <si>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</si>
  <si>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</si>
  <si>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</si>
  <si>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</si>
  <si>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</si>
  <si>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</si>
  <si>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</si>
  <si>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</si>
  <si>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</si>
  <si>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</si>
  <si>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</si>
  <si>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</si>
  <si>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</si>
  <si>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</si>
  <si>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</si>
  <si>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</si>
  <si>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</si>
  <si>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</si>
  <si>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</si>
  <si>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</si>
  <si>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</si>
  <si>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</si>
  <si>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</si>
  <si>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</si>
  <si>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</si>
  <si>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</si>
  <si>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</si>
  <si>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</si>
  <si>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</si>
  <si>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</si>
  <si>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</si>
  <si>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</si>
  <si>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</si>
  <si>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</si>
  <si>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</si>
  <si>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</si>
  <si>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</si>
  <si>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</si>
  <si>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</si>
  <si>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</si>
  <si>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</si>
  <si>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</si>
  <si>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</si>
  <si>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</si>
  <si>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</si>
  <si>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</si>
  <si>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</si>
  <si>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04.008.0020-0</t>
  </si>
  <si>
    <t>04.008.0020-A</t>
  </si>
  <si>
    <t>04.008.0021-0</t>
  </si>
  <si>
    <t>04.008.0021-A</t>
  </si>
  <si>
    <t>04.009.0022-0</t>
  </si>
  <si>
    <t>04.009.0022-A</t>
  </si>
  <si>
    <t>04.009.0023-0</t>
  </si>
  <si>
    <t>04.009.0023-A</t>
  </si>
  <si>
    <t>04.010.0045-0</t>
  </si>
  <si>
    <t>04.010.0045-A</t>
  </si>
  <si>
    <t>04.010.0046-0</t>
  </si>
  <si>
    <t>04.010.0046-A</t>
  </si>
  <si>
    <t>04.010.0047-0</t>
  </si>
  <si>
    <t>04.010.0047-A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</si>
  <si>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</si>
  <si>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</si>
  <si>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</si>
  <si>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</si>
  <si>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</si>
  <si>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</si>
  <si>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</si>
  <si>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</si>
  <si>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</si>
  <si>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</si>
  <si>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</si>
  <si>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</si>
  <si>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</si>
  <si>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</si>
  <si>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</si>
  <si>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</si>
  <si>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</si>
  <si>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</si>
  <si>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</si>
  <si>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</si>
  <si>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</si>
  <si>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</si>
  <si>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</si>
  <si>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</si>
  <si>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</si>
  <si>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</si>
  <si>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</si>
  <si>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</si>
  <si>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</si>
  <si>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</si>
  <si>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</si>
  <si>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</si>
  <si>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04.013.0015-0</t>
  </si>
  <si>
    <t>04.013.0015-A</t>
  </si>
  <si>
    <t>04.014.0091-1</t>
  </si>
  <si>
    <t>04.014.0091-B</t>
  </si>
  <si>
    <t>04.014.0095-0</t>
  </si>
  <si>
    <t>04.014.0095-A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</si>
  <si>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</si>
  <si>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</si>
  <si>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</si>
  <si>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</si>
  <si>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</si>
  <si>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</si>
  <si>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</si>
  <si>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</si>
  <si>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04.015.0110-0</t>
  </si>
  <si>
    <t>04.015.0110-A</t>
  </si>
  <si>
    <t>04.015.0111-0</t>
  </si>
  <si>
    <t>04.015.0111-A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</si>
  <si>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</si>
  <si>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</si>
  <si>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</si>
  <si>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</si>
  <si>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</si>
  <si>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</si>
  <si>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</si>
  <si>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</si>
  <si>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</si>
  <si>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</si>
  <si>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</si>
  <si>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</si>
  <si>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04.020.0122-0</t>
  </si>
  <si>
    <t>04.020.0122-A</t>
  </si>
  <si>
    <t>04.020.0126-0</t>
  </si>
  <si>
    <t>04.020.0126-A</t>
  </si>
  <si>
    <t>04.020.0136-0</t>
  </si>
  <si>
    <t>04.020.0136-A</t>
  </si>
  <si>
    <t>04.021.0010-0</t>
  </si>
  <si>
    <t>04.021.0010-A</t>
  </si>
  <si>
    <t>04.021.0015-0</t>
  </si>
  <si>
    <t>04.021.0015-A</t>
  </si>
  <si>
    <t>04.021.0025-0</t>
  </si>
  <si>
    <t>04.021.0025-A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</si>
  <si>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</si>
  <si>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</si>
  <si>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</si>
  <si>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</si>
  <si>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</si>
  <si>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</si>
  <si>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</si>
  <si>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</si>
  <si>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</si>
  <si>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</si>
  <si>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</si>
  <si>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</si>
  <si>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</si>
  <si>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</si>
  <si>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</si>
  <si>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</si>
  <si>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</si>
  <si>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</si>
  <si>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</si>
  <si>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</si>
  <si>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</si>
  <si>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</si>
  <si>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</si>
  <si>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</si>
  <si>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</si>
  <si>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</si>
  <si>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</si>
  <si>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</si>
  <si>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</si>
  <si>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</si>
  <si>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</si>
  <si>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</si>
  <si>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</si>
  <si>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</si>
  <si>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</si>
  <si>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</si>
  <si>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</si>
  <si>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</si>
  <si>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</si>
  <si>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</si>
  <si>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</si>
  <si>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</si>
  <si>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</si>
  <si>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</si>
  <si>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</si>
  <si>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</si>
  <si>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</si>
  <si>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</si>
  <si>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</si>
  <si>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</si>
  <si>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</si>
  <si>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</si>
  <si>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</si>
  <si>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</si>
  <si>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</si>
  <si>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</si>
  <si>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</si>
  <si>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</si>
  <si>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</si>
  <si>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</si>
  <si>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</si>
  <si>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</si>
  <si>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</si>
  <si>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</si>
  <si>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</si>
  <si>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</si>
  <si>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</si>
  <si>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</si>
  <si>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</si>
  <si>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</si>
  <si>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</si>
  <si>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</si>
  <si>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</si>
  <si>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</si>
  <si>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</si>
  <si>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</si>
  <si>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</si>
  <si>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</si>
  <si>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</si>
  <si>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</si>
  <si>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</si>
  <si>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</si>
  <si>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</si>
  <si>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</si>
  <si>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</si>
  <si>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</si>
  <si>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</si>
  <si>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</si>
  <si>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</si>
  <si>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</si>
  <si>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</si>
  <si>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</si>
  <si>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</si>
  <si>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</si>
  <si>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</si>
  <si>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</si>
  <si>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</si>
  <si>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</si>
  <si>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</si>
  <si>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</si>
  <si>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</si>
  <si>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</si>
  <si>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</si>
  <si>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</si>
  <si>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</si>
  <si>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</si>
  <si>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</si>
  <si>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</si>
  <si>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</si>
  <si>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</si>
  <si>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</si>
  <si>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</si>
  <si>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</si>
  <si>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</si>
  <si>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</si>
  <si>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</si>
  <si>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</si>
  <si>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</si>
  <si>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</si>
  <si>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</si>
  <si>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</si>
  <si>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</si>
  <si>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</si>
  <si>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</si>
  <si>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</si>
  <si>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</si>
  <si>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</si>
  <si>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</si>
  <si>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</si>
  <si>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</si>
  <si>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</si>
  <si>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</si>
  <si>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</si>
  <si>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</si>
  <si>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</si>
  <si>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</si>
  <si>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</si>
  <si>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</si>
  <si>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</si>
  <si>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</si>
  <si>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</si>
  <si>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</si>
  <si>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</si>
  <si>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</si>
  <si>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</si>
  <si>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</si>
  <si>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</si>
  <si>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</si>
  <si>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</si>
  <si>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</si>
  <si>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</si>
  <si>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</si>
  <si>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</si>
  <si>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</si>
  <si>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</si>
  <si>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</si>
  <si>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</si>
  <si>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</si>
  <si>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</si>
  <si>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</si>
  <si>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</si>
  <si>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</si>
  <si>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</si>
  <si>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05.001.0097-0</t>
  </si>
  <si>
    <t>05.001.0097-A</t>
  </si>
  <si>
    <t>05.001.0098-0</t>
  </si>
  <si>
    <t>05.001.0098-A</t>
  </si>
  <si>
    <t>05.001.0100-0</t>
  </si>
  <si>
    <t>05.001.0100-A</t>
  </si>
  <si>
    <t>05.001.0101-0</t>
  </si>
  <si>
    <t>05.001.0101-A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</si>
  <si>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</si>
  <si>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</si>
  <si>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</si>
  <si>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</si>
  <si>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</si>
  <si>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</si>
  <si>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</si>
  <si>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</si>
  <si>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</si>
  <si>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</si>
  <si>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</si>
  <si>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</si>
  <si>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</si>
  <si>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</si>
  <si>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</si>
  <si>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</si>
  <si>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</si>
  <si>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</si>
  <si>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</si>
  <si>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</si>
  <si>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</si>
  <si>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</si>
  <si>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</si>
  <si>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</si>
  <si>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</si>
  <si>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</si>
  <si>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</si>
  <si>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</si>
  <si>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</si>
  <si>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</si>
  <si>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</si>
  <si>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</si>
  <si>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</si>
  <si>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</si>
  <si>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</si>
  <si>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</si>
  <si>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</si>
  <si>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</si>
  <si>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</si>
  <si>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</si>
  <si>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</si>
  <si>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</si>
  <si>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</si>
  <si>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</si>
  <si>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</si>
  <si>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</si>
  <si>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</si>
  <si>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</si>
  <si>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</si>
  <si>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</si>
  <si>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</si>
  <si>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</si>
  <si>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</si>
  <si>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</si>
  <si>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</si>
  <si>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</si>
  <si>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</si>
  <si>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</si>
  <si>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</si>
  <si>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</si>
  <si>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</si>
  <si>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</si>
  <si>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</si>
  <si>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</si>
  <si>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</si>
  <si>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</si>
  <si>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</si>
  <si>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</si>
  <si>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</si>
  <si>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</si>
  <si>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</si>
  <si>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</si>
  <si>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</si>
  <si>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</si>
  <si>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</si>
  <si>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</si>
  <si>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</si>
  <si>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</si>
  <si>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</si>
  <si>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</si>
  <si>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</si>
  <si>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</si>
  <si>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</si>
  <si>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</si>
  <si>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</si>
  <si>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</si>
  <si>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</si>
  <si>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</si>
  <si>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</si>
  <si>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</si>
  <si>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</si>
  <si>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</si>
  <si>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</si>
  <si>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</si>
  <si>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</si>
  <si>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</si>
  <si>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</si>
  <si>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</si>
  <si>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</si>
  <si>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</si>
  <si>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</si>
  <si>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</si>
  <si>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</si>
  <si>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</si>
  <si>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</si>
  <si>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</si>
  <si>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</si>
  <si>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</si>
  <si>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</si>
  <si>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</si>
  <si>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</si>
  <si>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</si>
  <si>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</si>
  <si>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</si>
  <si>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</si>
  <si>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</si>
  <si>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</si>
  <si>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</si>
  <si>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</si>
  <si>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</si>
  <si>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</si>
  <si>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</si>
  <si>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</si>
  <si>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</si>
  <si>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</si>
  <si>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</si>
  <si>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</si>
  <si>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</si>
  <si>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</si>
  <si>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</si>
  <si>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</si>
  <si>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</si>
  <si>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</si>
  <si>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</si>
  <si>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</si>
  <si>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</si>
  <si>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</si>
  <si>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</si>
  <si>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</si>
  <si>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</si>
  <si>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</si>
  <si>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</si>
  <si>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</si>
  <si>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</si>
  <si>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</si>
  <si>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</si>
  <si>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</si>
  <si>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</si>
  <si>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</si>
  <si>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</si>
  <si>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</si>
  <si>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</si>
  <si>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</si>
  <si>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</si>
  <si>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</si>
  <si>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</si>
  <si>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</si>
  <si>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</si>
  <si>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</si>
  <si>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</si>
  <si>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</si>
  <si>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</si>
  <si>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</si>
  <si>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</si>
  <si>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</si>
  <si>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</si>
  <si>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</si>
  <si>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</si>
  <si>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</si>
  <si>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</si>
  <si>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</si>
  <si>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</si>
  <si>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</si>
  <si>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</si>
  <si>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</si>
  <si>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</si>
  <si>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</si>
  <si>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</si>
  <si>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</si>
  <si>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</si>
  <si>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</si>
  <si>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</si>
  <si>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</si>
  <si>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</si>
  <si>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</si>
  <si>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</si>
  <si>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</si>
  <si>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</si>
  <si>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</si>
  <si>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</si>
  <si>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</si>
  <si>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</si>
  <si>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</si>
  <si>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</si>
  <si>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</si>
  <si>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</si>
  <si>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</si>
  <si>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</si>
  <si>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</si>
  <si>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</si>
  <si>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</si>
  <si>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</si>
  <si>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</si>
  <si>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</si>
  <si>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</si>
  <si>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</si>
  <si>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</si>
  <si>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</si>
  <si>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</si>
  <si>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</si>
  <si>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</si>
  <si>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</si>
  <si>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</si>
  <si>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</si>
  <si>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</si>
  <si>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</si>
  <si>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</si>
  <si>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</si>
  <si>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</si>
  <si>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</si>
  <si>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</si>
  <si>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</si>
  <si>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</si>
  <si>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</si>
  <si>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</si>
  <si>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</si>
  <si>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</si>
  <si>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</si>
  <si>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</si>
  <si>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</si>
  <si>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</si>
  <si>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</si>
  <si>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</si>
  <si>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</si>
  <si>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</si>
  <si>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</si>
  <si>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</si>
  <si>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</si>
  <si>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</si>
  <si>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</si>
  <si>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</si>
  <si>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</si>
  <si>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</si>
  <si>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</si>
  <si>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</si>
  <si>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</si>
  <si>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</si>
  <si>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</si>
  <si>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</si>
  <si>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</si>
  <si>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</si>
  <si>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</si>
  <si>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</si>
  <si>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</si>
  <si>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</si>
  <si>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</si>
  <si>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</si>
  <si>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</si>
  <si>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</si>
  <si>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</si>
  <si>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</si>
  <si>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</si>
  <si>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</si>
  <si>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</si>
  <si>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</si>
  <si>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</si>
  <si>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</si>
  <si>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</si>
  <si>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</si>
  <si>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</si>
  <si>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</si>
  <si>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</si>
  <si>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</si>
  <si>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</si>
  <si>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</si>
  <si>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</si>
  <si>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05.002.0018-0</t>
  </si>
  <si>
    <t>05.002.0018-A</t>
  </si>
  <si>
    <t>05.002.0019-0</t>
  </si>
  <si>
    <t>05.002.0019-A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</si>
  <si>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</si>
  <si>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</si>
  <si>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</si>
  <si>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</si>
  <si>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</si>
  <si>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</si>
  <si>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</si>
  <si>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</si>
  <si>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</si>
  <si>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</si>
  <si>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</si>
  <si>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</si>
  <si>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</si>
  <si>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</si>
  <si>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</si>
  <si>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</si>
  <si>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</si>
  <si>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</si>
  <si>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</si>
  <si>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</si>
  <si>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</si>
  <si>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</si>
  <si>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</si>
  <si>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</si>
  <si>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</si>
  <si>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</si>
  <si>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</si>
  <si>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</si>
  <si>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</si>
  <si>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</si>
  <si>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</si>
  <si>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</si>
  <si>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</si>
  <si>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</si>
  <si>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</si>
  <si>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</si>
  <si>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</si>
  <si>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</si>
  <si>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</si>
  <si>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</si>
  <si>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</si>
  <si>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</si>
  <si>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</si>
  <si>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</si>
  <si>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</si>
  <si>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</si>
  <si>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</si>
  <si>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</si>
  <si>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</si>
  <si>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</si>
  <si>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</si>
  <si>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</si>
  <si>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</si>
  <si>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</si>
  <si>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</si>
  <si>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</si>
  <si>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</si>
  <si>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</si>
  <si>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</si>
  <si>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</si>
  <si>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</si>
  <si>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</si>
  <si>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</si>
  <si>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</si>
  <si>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</si>
  <si>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</si>
  <si>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</si>
  <si>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</si>
  <si>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</si>
  <si>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</si>
  <si>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</si>
  <si>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</si>
  <si>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</si>
  <si>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</si>
  <si>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05.003.0090-0</t>
  </si>
  <si>
    <t>05.003.0090-A</t>
  </si>
  <si>
    <t>05.003.0091-0</t>
  </si>
  <si>
    <t>05.003.0091-A</t>
  </si>
  <si>
    <t>05.003.0092-0</t>
  </si>
  <si>
    <t>05.003.0092-A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</si>
  <si>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</si>
  <si>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</si>
  <si>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</si>
  <si>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</si>
  <si>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</si>
  <si>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</si>
  <si>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</si>
  <si>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</si>
  <si>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</si>
  <si>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</si>
  <si>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</si>
  <si>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</si>
  <si>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</si>
  <si>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</si>
  <si>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</si>
  <si>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</si>
  <si>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</si>
  <si>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</si>
  <si>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</si>
  <si>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</si>
  <si>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</si>
  <si>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</si>
  <si>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</si>
  <si>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</si>
  <si>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</si>
  <si>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</si>
  <si>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</si>
  <si>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</si>
  <si>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</si>
  <si>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</si>
  <si>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</si>
  <si>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</si>
  <si>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</si>
  <si>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</si>
  <si>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</si>
  <si>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</si>
  <si>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</si>
  <si>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</si>
  <si>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</si>
  <si>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</si>
  <si>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</si>
  <si>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</si>
  <si>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</si>
  <si>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</si>
  <si>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</si>
  <si>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</si>
  <si>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</si>
  <si>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</si>
  <si>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</si>
  <si>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</si>
  <si>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</si>
  <si>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</si>
  <si>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</si>
  <si>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</si>
  <si>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</si>
  <si>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</si>
  <si>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</si>
  <si>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</si>
  <si>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</si>
  <si>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</si>
  <si>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</si>
  <si>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</si>
  <si>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</si>
  <si>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</si>
  <si>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</si>
  <si>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</si>
  <si>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</si>
  <si>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</si>
  <si>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</si>
  <si>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</si>
  <si>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</si>
  <si>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</si>
  <si>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</si>
  <si>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</si>
  <si>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</si>
  <si>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</si>
  <si>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</si>
  <si>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</si>
  <si>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</si>
  <si>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</si>
  <si>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05.005.0048-0</t>
  </si>
  <si>
    <t>05.005.0048-A</t>
  </si>
  <si>
    <t>05.005.0050-0</t>
  </si>
  <si>
    <t>05.005.0050-A</t>
  </si>
  <si>
    <t>05.005.0051-0</t>
  </si>
  <si>
    <t>05.005.0051-A</t>
  </si>
  <si>
    <t>05.005.0053-0</t>
  </si>
  <si>
    <t>05.005.0053-A</t>
  </si>
  <si>
    <t>05.005.0054-0</t>
  </si>
  <si>
    <t>05.005.0054-A</t>
  </si>
  <si>
    <t>05.005.0055-0</t>
  </si>
  <si>
    <t>05.005.0055-A</t>
  </si>
  <si>
    <t>05.005.0060-0</t>
  </si>
  <si>
    <t>05.005.0060-A</t>
  </si>
  <si>
    <t>05.005.0062-0</t>
  </si>
  <si>
    <t>05.005.0062-A</t>
  </si>
  <si>
    <t>05.005.0064-0</t>
  </si>
  <si>
    <t>05.005.0064-A</t>
  </si>
  <si>
    <t>05.006.0001-1</t>
  </si>
  <si>
    <t>05.006.0001-B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</si>
  <si>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</si>
  <si>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</si>
  <si>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</si>
  <si>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</si>
  <si>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</si>
  <si>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</si>
  <si>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</si>
  <si>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</si>
  <si>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05.007.0005-0</t>
  </si>
  <si>
    <t>05.007.0005-A</t>
  </si>
  <si>
    <t>05.007.0006-0</t>
  </si>
  <si>
    <t>05.007.0006-A</t>
  </si>
  <si>
    <t>05.007.0007-0</t>
  </si>
  <si>
    <t>05.007.0007-A</t>
  </si>
  <si>
    <t>05.007.0015-0</t>
  </si>
  <si>
    <t>05.007.0015-A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</si>
  <si>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</si>
  <si>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</si>
  <si>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</si>
  <si>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</si>
  <si>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</si>
  <si>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</si>
  <si>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</si>
  <si>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</si>
  <si>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05.008.0006-0</t>
  </si>
  <si>
    <t>05.008.0006-A</t>
  </si>
  <si>
    <t>05.008.0007-0</t>
  </si>
  <si>
    <t>05.008.0007-A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</si>
  <si>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</si>
  <si>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</si>
  <si>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</si>
  <si>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</si>
  <si>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</si>
  <si>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</si>
  <si>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</si>
  <si>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</si>
  <si>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</si>
  <si>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</si>
  <si>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05.008.0015-0</t>
  </si>
  <si>
    <t>05.008.0015-A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</si>
  <si>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</si>
  <si>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</si>
  <si>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</si>
  <si>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</si>
  <si>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</si>
  <si>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</si>
  <si>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</si>
  <si>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</si>
  <si>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</si>
  <si>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</si>
  <si>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</si>
  <si>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</si>
  <si>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</si>
  <si>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</si>
  <si>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</si>
  <si>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</si>
  <si>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</si>
  <si>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</si>
  <si>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</si>
  <si>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</si>
  <si>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05.011.0001-0</t>
  </si>
  <si>
    <t>05.011.0001-A</t>
  </si>
  <si>
    <t>05.011.0002-0</t>
  </si>
  <si>
    <t>05.011.0002-A</t>
  </si>
  <si>
    <t>05.011.0006-0</t>
  </si>
  <si>
    <t>05.011.0006-A</t>
  </si>
  <si>
    <t>05.012.0001-0</t>
  </si>
  <si>
    <t>05.012.0001-A</t>
  </si>
  <si>
    <t>05.012.0005-0</t>
  </si>
  <si>
    <t>05.012.0005-A</t>
  </si>
  <si>
    <t>05.013.0001-0</t>
  </si>
  <si>
    <t>05.013.0001-A</t>
  </si>
  <si>
    <t>05.013.0002-0</t>
  </si>
  <si>
    <t>05.013.0002-A</t>
  </si>
  <si>
    <t>05.013.0003-0</t>
  </si>
  <si>
    <t>05.013.0003-A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</si>
  <si>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</si>
  <si>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</si>
  <si>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</si>
  <si>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</si>
  <si>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</si>
  <si>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</si>
  <si>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</si>
  <si>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</si>
  <si>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</si>
  <si>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</si>
  <si>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</si>
  <si>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</si>
  <si>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</si>
  <si>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</si>
  <si>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</si>
  <si>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</si>
  <si>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</si>
  <si>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</si>
  <si>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</si>
  <si>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</si>
  <si>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</si>
  <si>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</si>
  <si>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</si>
  <si>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</si>
  <si>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</si>
  <si>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</si>
  <si>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</si>
  <si>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</si>
  <si>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</si>
  <si>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</si>
  <si>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</si>
  <si>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</si>
  <si>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</si>
  <si>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</si>
  <si>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</si>
  <si>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</si>
  <si>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</si>
  <si>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</si>
  <si>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</si>
  <si>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</si>
  <si>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</si>
  <si>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</si>
  <si>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</si>
  <si>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</si>
  <si>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</si>
  <si>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</si>
  <si>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</si>
  <si>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</si>
  <si>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</si>
  <si>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</si>
  <si>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</si>
  <si>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</si>
  <si>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</si>
  <si>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</si>
  <si>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</si>
  <si>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</si>
  <si>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</si>
  <si>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</si>
  <si>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</si>
  <si>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</si>
  <si>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</si>
  <si>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</si>
  <si>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</si>
  <si>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</si>
  <si>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</si>
  <si>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</si>
  <si>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</si>
  <si>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</si>
  <si>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</si>
  <si>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</si>
  <si>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</si>
  <si>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</si>
  <si>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</si>
  <si>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</si>
  <si>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</si>
  <si>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</si>
  <si>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</si>
  <si>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</si>
  <si>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</si>
  <si>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</si>
  <si>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</si>
  <si>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</si>
  <si>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</si>
  <si>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</si>
  <si>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05.021.0110-0</t>
  </si>
  <si>
    <t>05.021.0110-A</t>
  </si>
  <si>
    <t>05.021.0112-0</t>
  </si>
  <si>
    <t>05.021.0112-A</t>
  </si>
  <si>
    <t>05.021.0150-0</t>
  </si>
  <si>
    <t>05.021.0150-A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</si>
  <si>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</si>
  <si>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</si>
  <si>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</si>
  <si>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</si>
  <si>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</si>
  <si>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</si>
  <si>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</si>
  <si>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</si>
  <si>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</si>
  <si>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</si>
  <si>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</si>
  <si>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</si>
  <si>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</si>
  <si>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</si>
  <si>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</si>
  <si>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</si>
  <si>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</si>
  <si>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</si>
  <si>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</si>
  <si>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</si>
  <si>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</si>
  <si>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</si>
  <si>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</si>
  <si>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</si>
  <si>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</si>
  <si>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</si>
  <si>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</si>
  <si>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</si>
  <si>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</si>
  <si>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</si>
  <si>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</si>
  <si>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</si>
  <si>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</si>
  <si>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</si>
  <si>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</si>
  <si>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</si>
  <si>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</si>
  <si>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</si>
  <si>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</si>
  <si>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</si>
  <si>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</si>
  <si>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</si>
  <si>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</si>
  <si>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</si>
  <si>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</si>
  <si>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</si>
  <si>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</si>
  <si>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</si>
  <si>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</si>
  <si>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</si>
  <si>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</si>
  <si>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</si>
  <si>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</si>
  <si>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</si>
  <si>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</si>
  <si>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</si>
  <si>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</si>
  <si>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</si>
  <si>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</si>
  <si>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</si>
  <si>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</si>
  <si>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</si>
  <si>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</si>
  <si>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</si>
  <si>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</si>
  <si>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</si>
  <si>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05.026.0001-1</t>
  </si>
  <si>
    <t>05.026.0001-B</t>
  </si>
  <si>
    <t>05.026.0002-1</t>
  </si>
  <si>
    <t>05.026.0002-B</t>
  </si>
  <si>
    <t>05.026.0003-1</t>
  </si>
  <si>
    <t>05.026.0003-B</t>
  </si>
  <si>
    <t>05.026.0004-1</t>
  </si>
  <si>
    <t>05.026.0004-B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</si>
  <si>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</si>
  <si>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</si>
  <si>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</si>
  <si>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</si>
  <si>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</si>
  <si>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</si>
  <si>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</si>
  <si>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</si>
  <si>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</si>
  <si>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</si>
  <si>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</si>
  <si>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</si>
  <si>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05.032.0001-0</t>
  </si>
  <si>
    <t>05.032.0001-A</t>
  </si>
  <si>
    <t>05.033.0001-0</t>
  </si>
  <si>
    <t>05.033.0001-A</t>
  </si>
  <si>
    <t>05.033.0002-0</t>
  </si>
  <si>
    <t>05.033.0002-A</t>
  </si>
  <si>
    <t>05.033.0003-0</t>
  </si>
  <si>
    <t>05.033.0003-A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</si>
  <si>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</si>
  <si>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</si>
  <si>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</si>
  <si>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</si>
  <si>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</si>
  <si>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</si>
  <si>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</si>
  <si>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</si>
  <si>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</si>
  <si>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</si>
  <si>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</si>
  <si>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</si>
  <si>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</si>
  <si>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</si>
  <si>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</si>
  <si>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</si>
  <si>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</si>
  <si>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</si>
  <si>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</si>
  <si>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</si>
  <si>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</si>
  <si>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</si>
  <si>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</si>
  <si>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</si>
  <si>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</si>
  <si>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</si>
  <si>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</si>
  <si>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</si>
  <si>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</si>
  <si>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</si>
  <si>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</si>
  <si>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</si>
  <si>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</si>
  <si>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</si>
  <si>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</si>
  <si>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</si>
  <si>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</si>
  <si>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</si>
  <si>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05.038.0001-0</t>
  </si>
  <si>
    <t>05.038.0001-A</t>
  </si>
  <si>
    <t>05.039.0001-0</t>
  </si>
  <si>
    <t>05.039.0001-A</t>
  </si>
  <si>
    <t>05.039.0005-0</t>
  </si>
  <si>
    <t>05.039.0005-A</t>
  </si>
  <si>
    <t>05.039.0010-0</t>
  </si>
  <si>
    <t>05.039.0010-A</t>
  </si>
  <si>
    <t>05.040.0870-0</t>
  </si>
  <si>
    <t>05.040.0870-A</t>
  </si>
  <si>
    <t>05.041.0875-0</t>
  </si>
  <si>
    <t>05.041.0875-A</t>
  </si>
  <si>
    <t>05.042.0880-0</t>
  </si>
  <si>
    <t>05.042.0880-A</t>
  </si>
  <si>
    <t>05.042.0881-0</t>
  </si>
  <si>
    <t>05.042.0881-A</t>
  </si>
  <si>
    <t>05.042.0882-0</t>
  </si>
  <si>
    <t>05.042.0882-A</t>
  </si>
  <si>
    <t>05.050.0001-0</t>
  </si>
  <si>
    <t>05.050.0001-A</t>
  </si>
  <si>
    <t>05.050.0003-0</t>
  </si>
  <si>
    <t>05.050.0003-A</t>
  </si>
  <si>
    <t>05.050.0008-0</t>
  </si>
  <si>
    <t>05.050.0008-A</t>
  </si>
  <si>
    <t>05.051.0010-0</t>
  </si>
  <si>
    <t>05.051.0010-A</t>
  </si>
  <si>
    <t>05.054.0001-0</t>
  </si>
  <si>
    <t>05.054.0001-A</t>
  </si>
  <si>
    <t>05.054.0015-0</t>
  </si>
  <si>
    <t>05.054.0015-A</t>
  </si>
  <si>
    <t>05.054.0045-0</t>
  </si>
  <si>
    <t>05.054.0045-A</t>
  </si>
  <si>
    <t>05.054.0050-0</t>
  </si>
  <si>
    <t>05.054.0050-A</t>
  </si>
  <si>
    <t>05.054.0055-0</t>
  </si>
  <si>
    <t>05.054.0055-A</t>
  </si>
  <si>
    <t>05.054.0100-0</t>
  </si>
  <si>
    <t>05.054.0100-A</t>
  </si>
  <si>
    <t>05.054.0102-0</t>
  </si>
  <si>
    <t>05.054.0102-A</t>
  </si>
  <si>
    <t>05.054.0103-0</t>
  </si>
  <si>
    <t>05.054.0103-A</t>
  </si>
  <si>
    <t>05.054.0104-0</t>
  </si>
  <si>
    <t>05.054.0104-A</t>
  </si>
  <si>
    <t>05.054.0105-0</t>
  </si>
  <si>
    <t>05.054.0105-A</t>
  </si>
  <si>
    <t>05.054.0110-0</t>
  </si>
  <si>
    <t>05.054.0110-A</t>
  </si>
  <si>
    <t>05.054.0115-0</t>
  </si>
  <si>
    <t>05.054.0115-A</t>
  </si>
  <si>
    <t>05.054.0120-0</t>
  </si>
  <si>
    <t>05.054.0120-A</t>
  </si>
  <si>
    <t>05.054.0130-0</t>
  </si>
  <si>
    <t>05.054.0130-A</t>
  </si>
  <si>
    <t>05.055.0010-0</t>
  </si>
  <si>
    <t>05.055.0010-A</t>
  </si>
  <si>
    <t>05.055.0022-0</t>
  </si>
  <si>
    <t>05.055.0022-A</t>
  </si>
  <si>
    <t>05.055.0024-0</t>
  </si>
  <si>
    <t>05.055.0024-A</t>
  </si>
  <si>
    <t>05.055.0026-0</t>
  </si>
  <si>
    <t>05.055.0026-A</t>
  </si>
  <si>
    <t>05.055.0030-0</t>
  </si>
  <si>
    <t>05.055.0030-A</t>
  </si>
  <si>
    <t>05.055.0040-0</t>
  </si>
  <si>
    <t>05.055.0040-A</t>
  </si>
  <si>
    <t>05.056.0001-0</t>
  </si>
  <si>
    <t>05.056.0001-A</t>
  </si>
  <si>
    <t>05.056.0002-0</t>
  </si>
  <si>
    <t>05.056.0002-A</t>
  </si>
  <si>
    <t>05.057.0010-0</t>
  </si>
  <si>
    <t>05.057.0010-A</t>
  </si>
  <si>
    <t>05.057.0015-0</t>
  </si>
  <si>
    <t>05.057.0015-A</t>
  </si>
  <si>
    <t>05.057.0025-0</t>
  </si>
  <si>
    <t>05.057.0025-A</t>
  </si>
  <si>
    <t>05.058.0010-0</t>
  </si>
  <si>
    <t>05.058.0010-A</t>
  </si>
  <si>
    <t>05.058.0020-0</t>
  </si>
  <si>
    <t>05.058.0020-A</t>
  </si>
  <si>
    <t>05.058.0030-0</t>
  </si>
  <si>
    <t>05.058.0030-A</t>
  </si>
  <si>
    <t>05.058.0100-0</t>
  </si>
  <si>
    <t>05.058.0100-A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</si>
  <si>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</si>
  <si>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</si>
  <si>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</si>
  <si>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</si>
  <si>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</si>
  <si>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</si>
  <si>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</si>
  <si>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</si>
  <si>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05.077.0001-0</t>
  </si>
  <si>
    <t>05.077.0001-A</t>
  </si>
  <si>
    <t>05.077.0010-0</t>
  </si>
  <si>
    <t>05.077.0010-A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</si>
  <si>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</si>
  <si>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</si>
  <si>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</si>
  <si>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</si>
  <si>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</si>
  <si>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</si>
  <si>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</si>
  <si>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</si>
  <si>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</si>
  <si>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</si>
  <si>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</si>
  <si>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</si>
  <si>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</si>
  <si>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</si>
  <si>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</si>
  <si>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</si>
  <si>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</si>
  <si>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</si>
  <si>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</si>
  <si>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</si>
  <si>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</si>
  <si>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</si>
  <si>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</si>
  <si>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</si>
  <si>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</si>
  <si>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</si>
  <si>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</si>
  <si>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</si>
  <si>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</si>
  <si>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</si>
  <si>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</si>
  <si>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</si>
  <si>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</si>
  <si>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</si>
  <si>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</si>
  <si>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</si>
  <si>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05.081.0100-0</t>
  </si>
  <si>
    <t>05.081.0100-A</t>
  </si>
  <si>
    <t>05.081.0105-0</t>
  </si>
  <si>
    <t>05.081.0105-A</t>
  </si>
  <si>
    <t>05.081.0110-0</t>
  </si>
  <si>
    <t>05.081.0110-A</t>
  </si>
  <si>
    <t>05.082.0001-0</t>
  </si>
  <si>
    <t>05.082.0001-A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</si>
  <si>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</si>
  <si>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</si>
  <si>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</si>
  <si>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</si>
  <si>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</si>
  <si>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</si>
  <si>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</si>
  <si>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</si>
  <si>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</si>
  <si>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</si>
  <si>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</si>
  <si>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</si>
  <si>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</si>
  <si>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</si>
  <si>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</si>
  <si>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</si>
  <si>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</si>
  <si>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</si>
  <si>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</si>
  <si>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</si>
  <si>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</si>
  <si>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</si>
  <si>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</si>
  <si>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</si>
  <si>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05.090.0001-0</t>
  </si>
  <si>
    <t>05.090.0001-A</t>
  </si>
  <si>
    <t>05.090.0002-0</t>
  </si>
  <si>
    <t>05.090.0002-A</t>
  </si>
  <si>
    <t>05.095.0001-0</t>
  </si>
  <si>
    <t>05.095.0001-A</t>
  </si>
  <si>
    <t>05.095.0002-1</t>
  </si>
  <si>
    <t>05.095.0002-B</t>
  </si>
  <si>
    <t>05.097.0001-0</t>
  </si>
  <si>
    <t>05.097.0001-A</t>
  </si>
  <si>
    <t>05.098.0002-0</t>
  </si>
  <si>
    <t>05.098.0002-A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</si>
  <si>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</si>
  <si>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</si>
  <si>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</si>
  <si>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</si>
  <si>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</si>
  <si>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</si>
  <si>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</si>
  <si>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</si>
  <si>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</si>
  <si>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</si>
  <si>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</si>
  <si>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</si>
  <si>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</si>
  <si>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</si>
  <si>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</si>
  <si>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</si>
  <si>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</si>
  <si>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</si>
  <si>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</si>
  <si>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</si>
  <si>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05.103.9999-0</t>
  </si>
  <si>
    <t>05.103.9999-A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</si>
  <si>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</si>
  <si>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</si>
  <si>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</si>
  <si>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</si>
  <si>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</si>
  <si>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</si>
  <si>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</si>
  <si>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</si>
  <si>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</si>
  <si>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</si>
  <si>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</si>
  <si>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</si>
  <si>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</si>
  <si>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</si>
  <si>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</si>
  <si>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</si>
  <si>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</si>
  <si>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</si>
  <si>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</si>
  <si>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</si>
  <si>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</si>
  <si>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</si>
  <si>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</si>
  <si>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</si>
  <si>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</si>
  <si>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</si>
  <si>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</si>
  <si>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</si>
  <si>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</si>
  <si>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</si>
  <si>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</si>
  <si>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</si>
  <si>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</si>
  <si>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</si>
  <si>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</si>
  <si>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</si>
  <si>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</si>
  <si>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</si>
  <si>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</si>
  <si>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</si>
  <si>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</si>
  <si>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</si>
  <si>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</si>
  <si>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</si>
  <si>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</si>
  <si>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</si>
  <si>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</si>
  <si>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</si>
  <si>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</si>
  <si>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</si>
  <si>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</si>
  <si>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</si>
  <si>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</si>
  <si>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</si>
  <si>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</si>
  <si>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</si>
  <si>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</si>
  <si>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</si>
  <si>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</si>
  <si>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</si>
  <si>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</si>
  <si>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</si>
  <si>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</si>
  <si>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</si>
  <si>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</si>
  <si>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</si>
  <si>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</si>
  <si>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</si>
  <si>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</si>
  <si>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</si>
  <si>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</si>
  <si>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</si>
  <si>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</si>
  <si>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</si>
  <si>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05.105.0137-0</t>
  </si>
  <si>
    <t>05.105.0137-A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</si>
  <si>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</si>
  <si>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</si>
  <si>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</si>
  <si>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</si>
  <si>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</si>
  <si>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</si>
  <si>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</si>
  <si>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</si>
  <si>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</si>
  <si>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</si>
  <si>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</si>
  <si>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</si>
  <si>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</si>
  <si>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</si>
  <si>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</si>
  <si>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</si>
  <si>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</si>
  <si>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</si>
  <si>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</si>
  <si>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</si>
  <si>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</si>
  <si>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</si>
  <si>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</si>
  <si>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</si>
  <si>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</si>
  <si>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</si>
  <si>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</si>
  <si>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</si>
  <si>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</si>
  <si>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</si>
  <si>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</si>
  <si>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</si>
  <si>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</si>
  <si>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</si>
  <si>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</si>
  <si>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</si>
  <si>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</si>
  <si>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</si>
  <si>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</si>
  <si>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</si>
  <si>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</si>
  <si>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</si>
  <si>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</si>
  <si>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</si>
  <si>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</si>
  <si>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</si>
  <si>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</si>
  <si>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</si>
  <si>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</si>
  <si>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</si>
  <si>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</si>
  <si>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</si>
  <si>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</si>
  <si>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</si>
  <si>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</si>
  <si>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</si>
  <si>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</si>
  <si>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</si>
  <si>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</si>
  <si>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</si>
  <si>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</si>
  <si>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</si>
  <si>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</si>
  <si>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</si>
  <si>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</si>
  <si>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</si>
  <si>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</si>
  <si>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</si>
  <si>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</si>
  <si>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</si>
  <si>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</si>
  <si>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</si>
  <si>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</si>
  <si>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</si>
  <si>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</si>
  <si>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</si>
  <si>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05.105.0203-0</t>
  </si>
  <si>
    <t>05.105.0203-A</t>
  </si>
  <si>
    <t>05.105.0204-0</t>
  </si>
  <si>
    <t>05.105.0204-A</t>
  </si>
  <si>
    <t>05.105.0205-0</t>
  </si>
  <si>
    <t>05.105.0205-A</t>
  </si>
  <si>
    <t>05.105.0206-0</t>
  </si>
  <si>
    <t>05.105.0206-A</t>
  </si>
  <si>
    <t>05.105.0207-0</t>
  </si>
  <si>
    <t>05.105.0207-A</t>
  </si>
  <si>
    <t>05.105.9999-0</t>
  </si>
  <si>
    <t>05.105.9999-A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</si>
  <si>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</si>
  <si>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</si>
  <si>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</si>
  <si>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</si>
  <si>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</si>
  <si>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</si>
  <si>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</si>
  <si>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</si>
  <si>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</si>
  <si>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</si>
  <si>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</si>
  <si>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</si>
  <si>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</si>
  <si>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</si>
  <si>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</si>
  <si>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</si>
  <si>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</si>
  <si>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</si>
  <si>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</si>
  <si>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</si>
  <si>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</si>
  <si>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</si>
  <si>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</si>
  <si>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</si>
  <si>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</si>
  <si>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</si>
  <si>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</si>
  <si>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</si>
  <si>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</si>
  <si>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</si>
  <si>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</si>
  <si>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</si>
  <si>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</si>
  <si>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</si>
  <si>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</si>
  <si>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</si>
  <si>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</si>
  <si>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</si>
  <si>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</si>
  <si>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</si>
  <si>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</si>
  <si>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</si>
  <si>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</si>
  <si>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</si>
  <si>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</si>
  <si>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</si>
  <si>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</si>
  <si>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</si>
  <si>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</si>
  <si>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</si>
  <si>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</si>
  <si>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</si>
  <si>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</si>
  <si>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</si>
  <si>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</si>
  <si>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</si>
  <si>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</si>
  <si>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</si>
  <si>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</si>
  <si>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</si>
  <si>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</si>
  <si>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</si>
  <si>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</si>
  <si>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</si>
  <si>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</si>
  <si>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</si>
  <si>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</si>
  <si>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</si>
  <si>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</si>
  <si>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</si>
  <si>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</si>
  <si>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</si>
  <si>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</si>
  <si>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</si>
  <si>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</si>
  <si>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</si>
  <si>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</si>
  <si>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</si>
  <si>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</si>
  <si>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</si>
  <si>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</si>
  <si>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</si>
  <si>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</si>
  <si>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</si>
  <si>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</si>
  <si>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</si>
  <si>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</si>
  <si>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</si>
  <si>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</si>
  <si>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</si>
  <si>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</si>
  <si>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</si>
  <si>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</si>
  <si>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</si>
  <si>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</si>
  <si>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</si>
  <si>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</si>
  <si>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</si>
  <si>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</si>
  <si>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</si>
  <si>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</si>
  <si>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</si>
  <si>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</si>
  <si>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</si>
  <si>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</si>
  <si>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</si>
  <si>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</si>
  <si>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</si>
  <si>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</si>
  <si>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</si>
  <si>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</si>
  <si>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</si>
  <si>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</si>
  <si>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</si>
  <si>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</si>
  <si>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</si>
  <si>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</si>
  <si>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</si>
  <si>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</si>
  <si>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</si>
  <si>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</si>
  <si>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</si>
  <si>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</si>
  <si>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</si>
  <si>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</si>
  <si>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</si>
  <si>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</si>
  <si>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</si>
  <si>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</si>
  <si>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</si>
  <si>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</si>
  <si>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</si>
  <si>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</si>
  <si>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</si>
  <si>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</si>
  <si>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</si>
  <si>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</si>
  <si>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</si>
  <si>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</si>
  <si>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</si>
  <si>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</si>
  <si>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</si>
  <si>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</si>
  <si>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</si>
  <si>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</si>
  <si>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</si>
  <si>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</si>
  <si>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</si>
  <si>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</si>
  <si>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</si>
  <si>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</si>
  <si>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</si>
  <si>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</si>
  <si>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</si>
  <si>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</si>
  <si>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</si>
  <si>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</si>
  <si>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</si>
  <si>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</si>
  <si>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</si>
  <si>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</si>
  <si>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</si>
  <si>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</si>
  <si>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</si>
  <si>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</si>
  <si>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</si>
  <si>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</si>
  <si>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</si>
  <si>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</si>
  <si>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</si>
  <si>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</si>
  <si>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</si>
  <si>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</si>
  <si>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</si>
  <si>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</si>
  <si>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</si>
  <si>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</si>
  <si>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</si>
  <si>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</si>
  <si>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</si>
  <si>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</si>
  <si>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</si>
  <si>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</si>
  <si>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</si>
  <si>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</si>
  <si>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</si>
  <si>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</si>
  <si>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</si>
  <si>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</si>
  <si>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</si>
  <si>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</si>
  <si>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</si>
  <si>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</si>
  <si>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</si>
  <si>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</si>
  <si>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</si>
  <si>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</si>
  <si>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</si>
  <si>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</si>
  <si>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</si>
  <si>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</si>
  <si>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</si>
  <si>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</si>
  <si>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</si>
  <si>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</si>
  <si>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</si>
  <si>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</si>
  <si>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</si>
  <si>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</si>
  <si>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</si>
  <si>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</si>
  <si>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</si>
  <si>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</si>
  <si>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</si>
  <si>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</si>
  <si>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</si>
  <si>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</si>
  <si>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</si>
  <si>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</si>
  <si>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</si>
  <si>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</si>
  <si>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</si>
  <si>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</si>
  <si>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</si>
  <si>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</si>
  <si>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</si>
  <si>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</si>
  <si>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</si>
  <si>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</si>
  <si>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</si>
  <si>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</si>
  <si>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</si>
  <si>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</si>
  <si>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</si>
  <si>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</si>
  <si>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</si>
  <si>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</si>
  <si>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</si>
  <si>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</si>
  <si>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</si>
  <si>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</si>
  <si>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</si>
  <si>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</si>
  <si>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</si>
  <si>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</si>
  <si>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</si>
  <si>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</si>
  <si>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</si>
  <si>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</si>
  <si>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</si>
  <si>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</si>
  <si>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</si>
  <si>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</si>
  <si>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</si>
  <si>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</si>
  <si>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</si>
  <si>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</si>
  <si>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</si>
  <si>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</si>
  <si>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</si>
  <si>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</si>
  <si>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</si>
  <si>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</si>
  <si>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</si>
  <si>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</si>
  <si>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</si>
  <si>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</si>
  <si>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</si>
  <si>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</si>
  <si>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</si>
  <si>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</si>
  <si>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</si>
  <si>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</si>
  <si>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</si>
  <si>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</si>
  <si>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</si>
  <si>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</si>
  <si>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</si>
  <si>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</si>
  <si>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</si>
  <si>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</si>
  <si>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</si>
  <si>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</si>
  <si>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</si>
  <si>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</si>
  <si>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</si>
  <si>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</si>
  <si>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</si>
  <si>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</si>
  <si>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</si>
  <si>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</si>
  <si>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</si>
  <si>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</si>
  <si>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</si>
  <si>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</si>
  <si>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</si>
  <si>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</si>
  <si>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</si>
  <si>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</si>
  <si>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</si>
  <si>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</si>
  <si>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</si>
  <si>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</si>
  <si>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</si>
  <si>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</si>
  <si>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</si>
  <si>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</si>
  <si>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</si>
  <si>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</si>
  <si>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</si>
  <si>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</si>
  <si>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</si>
  <si>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</si>
  <si>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</si>
  <si>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</si>
  <si>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</si>
  <si>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</si>
  <si>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</si>
  <si>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</si>
  <si>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</si>
  <si>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</si>
  <si>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</si>
  <si>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</si>
  <si>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</si>
  <si>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</si>
  <si>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</si>
  <si>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</si>
  <si>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</si>
  <si>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</si>
  <si>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</si>
  <si>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</si>
  <si>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</si>
  <si>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</si>
  <si>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</si>
  <si>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</si>
  <si>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</si>
  <si>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</si>
  <si>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</si>
  <si>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</si>
  <si>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</si>
  <si>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</si>
  <si>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</si>
  <si>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</si>
  <si>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</si>
  <si>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</si>
  <si>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</si>
  <si>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</si>
  <si>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</si>
  <si>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</si>
  <si>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</si>
  <si>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</si>
  <si>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</si>
  <si>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</si>
  <si>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</si>
  <si>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</si>
  <si>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</si>
  <si>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</si>
  <si>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</si>
  <si>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</si>
  <si>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</si>
  <si>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</si>
  <si>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</si>
  <si>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</si>
  <si>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</si>
  <si>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</si>
  <si>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</si>
  <si>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</si>
  <si>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</si>
  <si>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</si>
  <si>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</si>
  <si>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</si>
  <si>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</si>
  <si>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</si>
  <si>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</si>
  <si>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</si>
  <si>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</si>
  <si>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</si>
  <si>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</si>
  <si>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</si>
  <si>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</si>
  <si>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</si>
  <si>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</si>
  <si>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</si>
  <si>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</si>
  <si>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</si>
  <si>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</si>
  <si>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</si>
  <si>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</si>
  <si>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</si>
  <si>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</si>
  <si>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</si>
  <si>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</si>
  <si>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</si>
  <si>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</si>
  <si>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</si>
  <si>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</si>
  <si>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</si>
  <si>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</si>
  <si>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</si>
  <si>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</si>
  <si>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</si>
  <si>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</si>
  <si>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</si>
  <si>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</si>
  <si>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</si>
  <si>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</si>
  <si>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</si>
  <si>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</si>
  <si>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</si>
  <si>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</si>
  <si>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</si>
  <si>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</si>
  <si>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</si>
  <si>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</si>
  <si>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</si>
  <si>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</si>
  <si>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</si>
  <si>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</si>
  <si>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</si>
  <si>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</si>
  <si>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</si>
  <si>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</si>
  <si>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</si>
  <si>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</si>
  <si>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</si>
  <si>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</si>
  <si>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</si>
  <si>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</si>
  <si>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</si>
  <si>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</si>
  <si>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</si>
  <si>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</si>
  <si>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</si>
  <si>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</si>
  <si>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</si>
  <si>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</si>
  <si>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</si>
  <si>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</si>
  <si>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</si>
  <si>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</si>
  <si>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</si>
  <si>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</si>
  <si>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</si>
  <si>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</si>
  <si>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</si>
  <si>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</si>
  <si>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</si>
  <si>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</si>
  <si>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</si>
  <si>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</si>
  <si>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</si>
  <si>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</si>
  <si>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</si>
  <si>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</si>
  <si>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</si>
  <si>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</si>
  <si>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</si>
  <si>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</si>
  <si>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</si>
  <si>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</si>
  <si>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</si>
  <si>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</si>
  <si>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</si>
  <si>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</si>
  <si>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</si>
  <si>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</si>
  <si>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</si>
  <si>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</si>
  <si>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</si>
  <si>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</si>
  <si>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</si>
  <si>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</si>
  <si>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</si>
  <si>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</si>
  <si>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</si>
  <si>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</si>
  <si>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</si>
  <si>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</si>
  <si>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</si>
  <si>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</si>
  <si>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</si>
  <si>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</si>
  <si>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</si>
  <si>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</si>
  <si>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</si>
  <si>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</si>
  <si>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</si>
  <si>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</si>
  <si>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</si>
  <si>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</si>
  <si>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</si>
  <si>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</si>
  <si>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</si>
  <si>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</si>
  <si>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</si>
  <si>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</si>
  <si>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</si>
  <si>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</si>
  <si>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</si>
  <si>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</si>
  <si>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</si>
  <si>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</si>
  <si>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</si>
  <si>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</si>
  <si>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</si>
  <si>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</si>
  <si>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</si>
  <si>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</si>
  <si>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</si>
  <si>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</si>
  <si>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</si>
  <si>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</si>
  <si>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</si>
  <si>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</si>
  <si>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</si>
  <si>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</si>
  <si>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</si>
  <si>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</si>
  <si>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</si>
  <si>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</si>
  <si>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</si>
  <si>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</si>
  <si>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</si>
  <si>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</si>
  <si>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</si>
  <si>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</si>
  <si>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</si>
  <si>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</si>
  <si>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</si>
  <si>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</si>
  <si>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</si>
  <si>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</si>
  <si>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</si>
  <si>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</si>
  <si>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</si>
  <si>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</si>
  <si>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</si>
  <si>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</si>
  <si>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</si>
  <si>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</si>
  <si>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</si>
  <si>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</si>
  <si>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</si>
  <si>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</si>
  <si>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</si>
  <si>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</si>
  <si>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</si>
  <si>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</si>
  <si>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</si>
  <si>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</si>
  <si>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</si>
  <si>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</si>
  <si>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</si>
  <si>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</si>
  <si>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</si>
  <si>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</si>
  <si>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</si>
  <si>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</si>
  <si>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</si>
  <si>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</si>
  <si>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</si>
  <si>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</si>
  <si>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</si>
  <si>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</si>
  <si>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</si>
  <si>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</si>
  <si>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</si>
  <si>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</si>
  <si>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</si>
  <si>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</si>
  <si>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</si>
  <si>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</si>
  <si>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</si>
  <si>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</si>
  <si>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</si>
  <si>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</si>
  <si>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</si>
  <si>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</si>
  <si>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</si>
  <si>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</si>
  <si>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</si>
  <si>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</si>
  <si>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</si>
  <si>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</si>
  <si>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</si>
  <si>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</si>
  <si>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</si>
  <si>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</si>
  <si>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</si>
  <si>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</si>
  <si>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</si>
  <si>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</si>
  <si>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</si>
  <si>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</si>
  <si>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</si>
  <si>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</si>
  <si>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06.003.0010-0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</si>
  <si>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</si>
  <si>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</si>
  <si>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</si>
  <si>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</si>
  <si>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</si>
  <si>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</si>
  <si>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</si>
  <si>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</si>
  <si>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</si>
  <si>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</si>
  <si>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</si>
  <si>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</si>
  <si>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</si>
  <si>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</si>
  <si>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</si>
  <si>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</si>
  <si>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</si>
  <si>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</si>
  <si>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</si>
  <si>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</si>
  <si>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</si>
  <si>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</si>
  <si>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</si>
  <si>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</si>
  <si>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</si>
  <si>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</si>
  <si>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</si>
  <si>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</si>
  <si>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</si>
  <si>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</si>
  <si>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</si>
  <si>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</si>
  <si>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</si>
  <si>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</si>
  <si>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</si>
  <si>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</si>
  <si>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</si>
  <si>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</si>
  <si>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</si>
  <si>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</si>
  <si>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</si>
  <si>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</si>
  <si>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</si>
  <si>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</si>
  <si>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</si>
  <si>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</si>
  <si>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</si>
  <si>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</si>
  <si>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</si>
  <si>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</si>
  <si>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</si>
  <si>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</si>
  <si>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</si>
  <si>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</si>
  <si>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</si>
  <si>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</si>
  <si>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</si>
  <si>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</si>
  <si>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</si>
  <si>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</si>
  <si>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</si>
  <si>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</si>
  <si>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</si>
  <si>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</si>
  <si>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</si>
  <si>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</si>
  <si>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</si>
  <si>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</si>
  <si>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</si>
  <si>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</si>
  <si>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06.004.0108-0</t>
  </si>
  <si>
    <t>06.004.0108-A</t>
  </si>
  <si>
    <t>06.004.0110-0</t>
  </si>
  <si>
    <t>06.004.0110-A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</si>
  <si>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</si>
  <si>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</si>
  <si>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</si>
  <si>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</si>
  <si>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</si>
  <si>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</si>
  <si>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</si>
  <si>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</si>
  <si>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</si>
  <si>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</si>
  <si>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</si>
  <si>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</si>
  <si>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</si>
  <si>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</si>
  <si>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06.004.0134-0</t>
  </si>
  <si>
    <t>06.004.0134-A</t>
  </si>
  <si>
    <t>06.004.0138-0</t>
  </si>
  <si>
    <t>06.004.0138-A</t>
  </si>
  <si>
    <t>06.004.0140-0</t>
  </si>
  <si>
    <t>06.004.0140-A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</si>
  <si>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</si>
  <si>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</si>
  <si>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</si>
  <si>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</si>
  <si>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</si>
  <si>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</si>
  <si>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</si>
  <si>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</si>
  <si>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</si>
  <si>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</si>
  <si>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</si>
  <si>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</si>
  <si>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</si>
  <si>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</si>
  <si>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</si>
  <si>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</si>
  <si>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</si>
  <si>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</si>
  <si>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</si>
  <si>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</si>
  <si>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</si>
  <si>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</si>
  <si>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</si>
  <si>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</si>
  <si>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</si>
  <si>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</si>
  <si>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</si>
  <si>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</si>
  <si>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</si>
  <si>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</si>
  <si>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</si>
  <si>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</si>
  <si>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</si>
  <si>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</si>
  <si>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</si>
  <si>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</si>
  <si>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</si>
  <si>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</si>
  <si>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</si>
  <si>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</si>
  <si>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</si>
  <si>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</si>
  <si>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</si>
  <si>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</si>
  <si>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</si>
  <si>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</si>
  <si>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</si>
  <si>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</si>
  <si>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</si>
  <si>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</si>
  <si>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</si>
  <si>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</si>
  <si>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</si>
  <si>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</si>
  <si>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</si>
  <si>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</si>
  <si>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</si>
  <si>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</si>
  <si>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</si>
  <si>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</si>
  <si>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</si>
  <si>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</si>
  <si>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</si>
  <si>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</si>
  <si>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</si>
  <si>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</si>
  <si>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</si>
  <si>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</si>
  <si>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</si>
  <si>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</si>
  <si>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</si>
  <si>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</si>
  <si>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</si>
  <si>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</si>
  <si>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</si>
  <si>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</si>
  <si>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</si>
  <si>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</si>
  <si>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</si>
  <si>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</si>
  <si>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</si>
  <si>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</si>
  <si>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</si>
  <si>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</si>
  <si>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</si>
  <si>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</si>
  <si>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</si>
  <si>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</si>
  <si>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</si>
  <si>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</si>
  <si>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</si>
  <si>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</si>
  <si>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</si>
  <si>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</si>
  <si>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</si>
  <si>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</si>
  <si>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</si>
  <si>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</si>
  <si>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</si>
  <si>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</si>
  <si>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</si>
  <si>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</si>
  <si>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</si>
  <si>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</si>
  <si>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</si>
  <si>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</si>
  <si>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</si>
  <si>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</si>
  <si>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</si>
  <si>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</si>
  <si>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</si>
  <si>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</si>
  <si>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</si>
  <si>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</si>
  <si>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</si>
  <si>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</si>
  <si>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</si>
  <si>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</si>
  <si>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</si>
  <si>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</si>
  <si>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</si>
  <si>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</si>
  <si>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</si>
  <si>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</si>
  <si>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</si>
  <si>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</si>
  <si>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</si>
  <si>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</si>
  <si>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</si>
  <si>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</si>
  <si>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</si>
  <si>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</si>
  <si>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</si>
  <si>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</si>
  <si>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</si>
  <si>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</si>
  <si>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</si>
  <si>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</si>
  <si>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</si>
  <si>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</si>
  <si>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</si>
  <si>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</si>
  <si>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</si>
  <si>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</si>
  <si>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</si>
  <si>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</si>
  <si>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</si>
  <si>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</si>
  <si>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</si>
  <si>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</si>
  <si>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</si>
  <si>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</si>
  <si>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</si>
  <si>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</si>
  <si>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</si>
  <si>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</si>
  <si>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</si>
  <si>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</si>
  <si>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</si>
  <si>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</si>
  <si>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</si>
  <si>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</si>
  <si>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</si>
  <si>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</si>
  <si>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</si>
  <si>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</si>
  <si>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</si>
  <si>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</si>
  <si>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</si>
  <si>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</si>
  <si>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</si>
  <si>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</si>
  <si>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</si>
  <si>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</si>
  <si>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</si>
  <si>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</si>
  <si>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</si>
  <si>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</si>
  <si>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</si>
  <si>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</si>
  <si>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</si>
  <si>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</si>
  <si>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</si>
  <si>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</si>
  <si>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</si>
  <si>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</si>
  <si>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</si>
  <si>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</si>
  <si>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</si>
  <si>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</si>
  <si>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</si>
  <si>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</si>
  <si>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</si>
  <si>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</si>
  <si>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</si>
  <si>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</si>
  <si>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</si>
  <si>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</si>
  <si>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</si>
  <si>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</si>
  <si>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</si>
  <si>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</si>
  <si>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</si>
  <si>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</si>
  <si>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</si>
  <si>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</si>
  <si>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</si>
  <si>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</si>
  <si>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</si>
  <si>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</si>
  <si>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</si>
  <si>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</si>
  <si>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</si>
  <si>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</si>
  <si>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</si>
  <si>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</si>
  <si>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</si>
  <si>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</si>
  <si>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</si>
  <si>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</si>
  <si>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</si>
  <si>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</si>
  <si>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</si>
  <si>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</si>
  <si>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</si>
  <si>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</si>
  <si>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</si>
  <si>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</si>
  <si>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</si>
  <si>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</si>
  <si>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</si>
  <si>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</si>
  <si>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</si>
  <si>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</si>
  <si>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</si>
  <si>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</si>
  <si>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</si>
  <si>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</si>
  <si>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</si>
  <si>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</si>
  <si>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</si>
  <si>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</si>
  <si>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</si>
  <si>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</si>
  <si>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</si>
  <si>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</si>
  <si>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</si>
  <si>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</si>
  <si>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</si>
  <si>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</si>
  <si>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</si>
  <si>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</si>
  <si>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</si>
  <si>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</si>
  <si>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</si>
  <si>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</si>
  <si>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</si>
  <si>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</si>
  <si>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</si>
  <si>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</si>
  <si>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</si>
  <si>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</si>
  <si>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</si>
  <si>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</si>
  <si>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</si>
  <si>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</si>
  <si>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</si>
  <si>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</si>
  <si>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</si>
  <si>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</si>
  <si>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</si>
  <si>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</si>
  <si>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</si>
  <si>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</si>
  <si>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</si>
  <si>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</si>
  <si>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</si>
  <si>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</si>
  <si>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</si>
  <si>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</si>
  <si>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</si>
  <si>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</si>
  <si>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</si>
  <si>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</si>
  <si>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</si>
  <si>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</si>
  <si>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</si>
  <si>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</si>
  <si>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</si>
  <si>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</si>
  <si>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</si>
  <si>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</si>
  <si>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</si>
  <si>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</si>
  <si>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</si>
  <si>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</si>
  <si>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</si>
  <si>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</si>
  <si>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</si>
  <si>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</si>
  <si>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</si>
  <si>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</si>
  <si>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</si>
  <si>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</si>
  <si>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</si>
  <si>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</si>
  <si>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</si>
  <si>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</si>
  <si>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</si>
  <si>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</si>
  <si>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</si>
  <si>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</si>
  <si>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</si>
  <si>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</si>
  <si>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</si>
  <si>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</si>
  <si>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</si>
  <si>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</si>
  <si>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</si>
  <si>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</si>
  <si>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</si>
  <si>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</si>
  <si>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</si>
  <si>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</si>
  <si>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</si>
  <si>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</si>
  <si>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</si>
  <si>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</si>
  <si>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</si>
  <si>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</si>
  <si>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</si>
  <si>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</si>
  <si>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</si>
  <si>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</si>
  <si>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</si>
  <si>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</si>
  <si>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</si>
  <si>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</si>
  <si>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</si>
  <si>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</si>
  <si>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</si>
  <si>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</si>
  <si>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</si>
  <si>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</si>
  <si>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</si>
  <si>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</si>
  <si>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</si>
  <si>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</si>
  <si>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</si>
  <si>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</si>
  <si>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</si>
  <si>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</si>
  <si>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</si>
  <si>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</si>
  <si>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</si>
  <si>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</si>
  <si>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</si>
  <si>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</si>
  <si>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</si>
  <si>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</si>
  <si>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</si>
  <si>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</si>
  <si>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</si>
  <si>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</si>
  <si>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</si>
  <si>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</si>
  <si>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</si>
  <si>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</si>
  <si>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</si>
  <si>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</si>
  <si>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</si>
  <si>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</si>
  <si>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</si>
  <si>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</si>
  <si>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</si>
  <si>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</si>
  <si>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</si>
  <si>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</si>
  <si>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</si>
  <si>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</si>
  <si>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</si>
  <si>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</si>
  <si>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</si>
  <si>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</si>
  <si>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</si>
  <si>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</si>
  <si>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</si>
  <si>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</si>
  <si>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</si>
  <si>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</si>
  <si>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</si>
  <si>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</si>
  <si>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</si>
  <si>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</si>
  <si>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</si>
  <si>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</si>
  <si>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</si>
  <si>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</si>
  <si>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</si>
  <si>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</si>
  <si>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</si>
  <si>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</si>
  <si>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</si>
  <si>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</si>
  <si>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</si>
  <si>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</si>
  <si>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</si>
  <si>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</si>
  <si>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</si>
  <si>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</si>
  <si>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</si>
  <si>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</si>
  <si>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</si>
  <si>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</si>
  <si>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</si>
  <si>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</si>
  <si>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</si>
  <si>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</si>
  <si>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</si>
  <si>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</si>
  <si>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</si>
  <si>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</si>
  <si>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</si>
  <si>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</si>
  <si>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</si>
  <si>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</si>
  <si>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</si>
  <si>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</si>
  <si>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</si>
  <si>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</si>
  <si>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</si>
  <si>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</si>
  <si>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</si>
  <si>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</si>
  <si>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</si>
  <si>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</si>
  <si>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</si>
  <si>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</si>
  <si>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</si>
  <si>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</si>
  <si>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</si>
  <si>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</si>
  <si>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</si>
  <si>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</si>
  <si>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</si>
  <si>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</si>
  <si>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</si>
  <si>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</si>
  <si>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</si>
  <si>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</si>
  <si>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</si>
  <si>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</si>
  <si>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</si>
  <si>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</si>
  <si>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</si>
  <si>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</si>
  <si>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</si>
  <si>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</si>
  <si>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</si>
  <si>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</si>
  <si>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</si>
  <si>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</si>
  <si>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</si>
  <si>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</si>
  <si>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</si>
  <si>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</si>
  <si>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</si>
  <si>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</si>
  <si>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</si>
  <si>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</si>
  <si>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</si>
  <si>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</si>
  <si>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</si>
  <si>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</si>
  <si>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</si>
  <si>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</si>
  <si>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</si>
  <si>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</si>
  <si>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</si>
  <si>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</si>
  <si>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</si>
  <si>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</si>
  <si>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</si>
  <si>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</si>
  <si>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</si>
  <si>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</si>
  <si>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</si>
  <si>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</si>
  <si>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</si>
  <si>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</si>
  <si>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</si>
  <si>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</si>
  <si>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</si>
  <si>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</si>
  <si>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</si>
  <si>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</si>
  <si>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</si>
  <si>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</si>
  <si>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</si>
  <si>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</si>
  <si>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</si>
  <si>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</si>
  <si>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</si>
  <si>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</si>
  <si>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</si>
  <si>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</si>
  <si>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</si>
  <si>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</si>
  <si>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</si>
  <si>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</si>
  <si>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</si>
  <si>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</si>
  <si>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</si>
  <si>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</si>
  <si>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</si>
  <si>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</si>
  <si>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</si>
  <si>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</si>
  <si>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</si>
  <si>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</si>
  <si>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</si>
  <si>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</si>
  <si>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</si>
  <si>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</si>
  <si>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</si>
  <si>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</si>
  <si>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</si>
  <si>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</si>
  <si>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</si>
  <si>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</si>
  <si>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</si>
  <si>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</si>
  <si>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</si>
  <si>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</si>
  <si>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</si>
  <si>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</si>
  <si>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</si>
  <si>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</si>
  <si>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</si>
  <si>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</si>
  <si>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</si>
  <si>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</si>
  <si>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</si>
  <si>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</si>
  <si>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</si>
  <si>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</si>
  <si>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</si>
  <si>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</si>
  <si>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</si>
  <si>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</si>
  <si>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</si>
  <si>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</si>
  <si>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</si>
  <si>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</si>
  <si>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</si>
  <si>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</si>
  <si>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</si>
  <si>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</si>
  <si>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</si>
  <si>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</si>
  <si>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</si>
  <si>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</si>
  <si>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</si>
  <si>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</si>
  <si>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</si>
  <si>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</si>
  <si>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</si>
  <si>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</si>
  <si>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</si>
  <si>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</si>
  <si>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</si>
  <si>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</si>
  <si>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</si>
  <si>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</si>
  <si>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</si>
  <si>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</si>
  <si>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</si>
  <si>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</si>
  <si>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</si>
  <si>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</si>
  <si>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</si>
  <si>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</si>
  <si>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</si>
  <si>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</si>
  <si>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</si>
  <si>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</si>
  <si>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</si>
  <si>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</si>
  <si>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</si>
  <si>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</si>
  <si>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</si>
  <si>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</si>
  <si>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</si>
  <si>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</si>
  <si>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</si>
  <si>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</si>
  <si>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</si>
  <si>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</si>
  <si>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</si>
  <si>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</si>
  <si>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</si>
  <si>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</si>
  <si>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</si>
  <si>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</si>
  <si>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</si>
  <si>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</si>
  <si>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</si>
  <si>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</si>
  <si>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</si>
  <si>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</si>
  <si>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</si>
  <si>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</si>
  <si>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</si>
  <si>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</si>
  <si>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</si>
  <si>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</si>
  <si>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</si>
  <si>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</si>
  <si>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</si>
  <si>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</si>
  <si>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</si>
  <si>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</si>
  <si>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</si>
  <si>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</si>
  <si>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</si>
  <si>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</si>
  <si>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</si>
  <si>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</si>
  <si>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</si>
  <si>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</si>
  <si>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</si>
  <si>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</si>
  <si>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</si>
  <si>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</si>
  <si>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</si>
  <si>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</si>
  <si>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</si>
  <si>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</si>
  <si>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</si>
  <si>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</si>
  <si>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</si>
  <si>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</si>
  <si>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</si>
  <si>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</si>
  <si>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</si>
  <si>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</si>
  <si>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</si>
  <si>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</si>
  <si>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</si>
  <si>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</si>
  <si>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</si>
  <si>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</si>
  <si>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</si>
  <si>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</si>
  <si>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</si>
  <si>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</si>
  <si>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</si>
  <si>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</si>
  <si>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</si>
  <si>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</si>
  <si>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</si>
  <si>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</si>
  <si>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</si>
  <si>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</si>
  <si>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</si>
  <si>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</si>
  <si>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</si>
  <si>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</si>
  <si>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</si>
  <si>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</si>
  <si>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</si>
  <si>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</si>
  <si>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</si>
  <si>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</si>
  <si>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</si>
  <si>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</si>
  <si>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</si>
  <si>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</si>
  <si>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</si>
  <si>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</si>
  <si>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</si>
  <si>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</si>
  <si>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</si>
  <si>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</si>
  <si>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</si>
  <si>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</si>
  <si>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</si>
  <si>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</si>
  <si>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</si>
  <si>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</si>
  <si>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</si>
  <si>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</si>
  <si>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</si>
  <si>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</si>
  <si>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</si>
  <si>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</si>
  <si>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</si>
  <si>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</si>
  <si>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</si>
  <si>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</si>
  <si>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</si>
  <si>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</si>
  <si>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</si>
  <si>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</si>
  <si>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</si>
  <si>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</si>
  <si>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</si>
  <si>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</si>
  <si>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</si>
  <si>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</si>
  <si>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</si>
  <si>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</si>
  <si>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</si>
  <si>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</si>
  <si>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</si>
  <si>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</si>
  <si>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</si>
  <si>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</si>
  <si>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</si>
  <si>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</si>
  <si>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</si>
  <si>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</si>
  <si>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</si>
  <si>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</si>
  <si>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</si>
  <si>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</si>
  <si>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</si>
  <si>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</si>
  <si>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</si>
  <si>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</si>
  <si>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</si>
  <si>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</si>
  <si>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</si>
  <si>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</si>
  <si>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</si>
  <si>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</si>
  <si>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</si>
  <si>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</si>
  <si>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</si>
  <si>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</si>
  <si>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</si>
  <si>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</si>
  <si>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</si>
  <si>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</si>
  <si>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</si>
  <si>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</si>
  <si>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</si>
  <si>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</si>
  <si>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</si>
  <si>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</si>
  <si>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</si>
  <si>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</si>
  <si>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</si>
  <si>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</si>
  <si>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</si>
  <si>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</si>
  <si>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</si>
  <si>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</si>
  <si>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</si>
  <si>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</si>
  <si>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</si>
  <si>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</si>
  <si>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</si>
  <si>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</si>
  <si>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</si>
  <si>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</si>
  <si>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</si>
  <si>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</si>
  <si>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</si>
  <si>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</si>
  <si>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</si>
  <si>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</si>
  <si>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</si>
  <si>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</si>
  <si>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</si>
  <si>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</si>
  <si>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</si>
  <si>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</si>
  <si>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</si>
  <si>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</si>
  <si>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</si>
  <si>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</si>
  <si>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</si>
  <si>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</si>
  <si>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</si>
  <si>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</si>
  <si>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</si>
  <si>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</si>
  <si>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</si>
  <si>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</si>
  <si>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</si>
  <si>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</si>
  <si>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</si>
  <si>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</si>
  <si>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</si>
  <si>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</si>
  <si>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</si>
  <si>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</si>
  <si>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</si>
  <si>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</si>
  <si>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</si>
  <si>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</si>
  <si>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</si>
  <si>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</si>
  <si>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</si>
  <si>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</si>
  <si>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</si>
  <si>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</si>
  <si>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</si>
  <si>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</si>
  <si>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</si>
  <si>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</si>
  <si>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</si>
  <si>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</si>
  <si>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</si>
  <si>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</si>
  <si>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</si>
  <si>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</si>
  <si>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</si>
  <si>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</si>
  <si>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</si>
  <si>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</si>
  <si>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</si>
  <si>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</si>
  <si>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</si>
  <si>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</si>
  <si>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</si>
  <si>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</si>
  <si>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</si>
  <si>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</si>
  <si>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</si>
  <si>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</si>
  <si>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</si>
  <si>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</si>
  <si>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</si>
  <si>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</si>
  <si>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</si>
  <si>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</si>
  <si>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</si>
  <si>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</si>
  <si>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</si>
  <si>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</si>
  <si>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</si>
  <si>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</si>
  <si>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</si>
  <si>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</si>
  <si>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</si>
  <si>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</si>
  <si>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</si>
  <si>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</si>
  <si>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</si>
  <si>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</si>
  <si>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</si>
  <si>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</si>
  <si>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</si>
  <si>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</si>
  <si>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</si>
  <si>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</si>
  <si>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</si>
  <si>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</si>
  <si>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</si>
  <si>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</si>
  <si>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</si>
  <si>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</si>
  <si>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</si>
  <si>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</si>
  <si>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</si>
  <si>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</si>
  <si>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</si>
  <si>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</si>
  <si>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</si>
  <si>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</si>
  <si>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</si>
  <si>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</si>
  <si>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</si>
  <si>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</si>
  <si>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</si>
  <si>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</si>
  <si>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</si>
  <si>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</si>
  <si>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</si>
  <si>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</si>
  <si>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</si>
  <si>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</si>
  <si>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</si>
  <si>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</si>
  <si>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</si>
  <si>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</si>
  <si>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</si>
  <si>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</si>
  <si>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</si>
  <si>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</si>
  <si>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</si>
  <si>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</si>
  <si>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</si>
  <si>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</si>
  <si>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</si>
  <si>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</si>
  <si>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</si>
  <si>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</si>
  <si>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</si>
  <si>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</si>
  <si>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</si>
  <si>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</si>
  <si>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</si>
  <si>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</si>
  <si>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</si>
  <si>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</si>
  <si>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</si>
  <si>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</si>
  <si>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</si>
  <si>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</si>
  <si>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</si>
  <si>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</si>
  <si>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</si>
  <si>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</si>
  <si>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</si>
  <si>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</si>
  <si>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</si>
  <si>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</si>
  <si>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</si>
  <si>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</si>
  <si>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</si>
  <si>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</si>
  <si>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</si>
  <si>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</si>
  <si>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</si>
  <si>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</si>
  <si>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</si>
  <si>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</si>
  <si>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</si>
  <si>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</si>
  <si>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</si>
  <si>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</si>
  <si>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</si>
  <si>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</si>
  <si>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</si>
  <si>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</si>
  <si>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</si>
  <si>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</si>
  <si>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</si>
  <si>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</si>
  <si>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</si>
  <si>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</si>
  <si>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</si>
  <si>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</si>
  <si>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</si>
  <si>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</si>
  <si>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</si>
  <si>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</si>
  <si>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06.014.0103-0</t>
  </si>
  <si>
    <t>06.014.0103-A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</si>
  <si>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</si>
  <si>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</si>
  <si>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</si>
  <si>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</si>
  <si>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</si>
  <si>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</si>
  <si>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</si>
  <si>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</si>
  <si>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</si>
  <si>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</si>
  <si>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</si>
  <si>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</si>
  <si>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</si>
  <si>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</si>
  <si>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</si>
  <si>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</si>
  <si>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</si>
  <si>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</si>
  <si>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</si>
  <si>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</si>
  <si>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</si>
  <si>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</si>
  <si>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</si>
  <si>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</si>
  <si>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</si>
  <si>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</si>
  <si>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</si>
  <si>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</si>
  <si>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</si>
  <si>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</si>
  <si>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</si>
  <si>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</si>
  <si>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</si>
  <si>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</si>
  <si>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</si>
  <si>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</si>
  <si>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</si>
  <si>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</si>
  <si>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</si>
  <si>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</si>
  <si>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</si>
  <si>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</si>
  <si>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</si>
  <si>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</si>
  <si>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</si>
  <si>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</si>
  <si>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</si>
  <si>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</si>
  <si>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</si>
  <si>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</si>
  <si>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</si>
  <si>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</si>
  <si>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</si>
  <si>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</si>
  <si>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</si>
  <si>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</si>
  <si>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</si>
  <si>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</si>
  <si>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</si>
  <si>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</si>
  <si>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</si>
  <si>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</si>
  <si>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</si>
  <si>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</si>
  <si>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</si>
  <si>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</si>
  <si>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</si>
  <si>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</si>
  <si>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</si>
  <si>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</si>
  <si>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</si>
  <si>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</si>
  <si>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</si>
  <si>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</si>
  <si>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</si>
  <si>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</si>
  <si>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</si>
  <si>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</si>
  <si>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</si>
  <si>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</si>
  <si>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</si>
  <si>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</si>
  <si>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</si>
  <si>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</si>
  <si>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06.016.0100-0</t>
  </si>
  <si>
    <t>06.016.0100-A</t>
  </si>
  <si>
    <t>06.016.0105-0</t>
  </si>
  <si>
    <t>06.016.0105-A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</si>
  <si>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</si>
  <si>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</si>
  <si>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</si>
  <si>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</si>
  <si>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</si>
  <si>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</si>
  <si>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</si>
  <si>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</si>
  <si>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</si>
  <si>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</si>
  <si>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</si>
  <si>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</si>
  <si>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</si>
  <si>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</si>
  <si>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</si>
  <si>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</si>
  <si>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</si>
  <si>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</si>
  <si>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</si>
  <si>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</si>
  <si>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</si>
  <si>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</si>
  <si>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</si>
  <si>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</si>
  <si>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</si>
  <si>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</si>
  <si>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</si>
  <si>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</si>
  <si>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</si>
  <si>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</si>
  <si>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</si>
  <si>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</si>
  <si>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</si>
  <si>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</si>
  <si>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</si>
  <si>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</si>
  <si>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</si>
  <si>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</si>
  <si>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</si>
  <si>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</si>
  <si>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</si>
  <si>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</si>
  <si>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</si>
  <si>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</si>
  <si>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</si>
  <si>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</si>
  <si>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</si>
  <si>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</si>
  <si>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</si>
  <si>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</si>
  <si>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</si>
  <si>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</si>
  <si>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</si>
  <si>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</si>
  <si>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</si>
  <si>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</si>
  <si>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</si>
  <si>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</si>
  <si>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</si>
  <si>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</si>
  <si>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</si>
  <si>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</si>
  <si>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</si>
  <si>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</si>
  <si>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</si>
  <si>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</si>
  <si>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</si>
  <si>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</si>
  <si>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</si>
  <si>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</si>
  <si>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</si>
  <si>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</si>
  <si>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</si>
  <si>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</si>
  <si>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</si>
  <si>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</si>
  <si>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</si>
  <si>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</si>
  <si>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</si>
  <si>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</si>
  <si>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</si>
  <si>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</si>
  <si>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</si>
  <si>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</si>
  <si>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</si>
  <si>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</si>
  <si>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</si>
  <si>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</si>
  <si>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</si>
  <si>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</si>
  <si>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</si>
  <si>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</si>
  <si>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</si>
  <si>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</si>
  <si>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</si>
  <si>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</si>
  <si>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</si>
  <si>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</si>
  <si>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</si>
  <si>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</si>
  <si>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</si>
  <si>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</si>
  <si>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</si>
  <si>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</si>
  <si>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</si>
  <si>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</si>
  <si>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</si>
  <si>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</si>
  <si>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</si>
  <si>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</si>
  <si>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</si>
  <si>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</si>
  <si>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</si>
  <si>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</si>
  <si>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</si>
  <si>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</si>
  <si>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</si>
  <si>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</si>
  <si>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</si>
  <si>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</si>
  <si>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</si>
  <si>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</si>
  <si>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</si>
  <si>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</si>
  <si>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</si>
  <si>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</si>
  <si>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</si>
  <si>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</si>
  <si>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</si>
  <si>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</si>
  <si>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</si>
  <si>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</si>
  <si>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</si>
  <si>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</si>
  <si>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</si>
  <si>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</si>
  <si>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</si>
  <si>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</si>
  <si>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</si>
  <si>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</si>
  <si>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</si>
  <si>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</si>
  <si>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</si>
  <si>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</si>
  <si>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</si>
  <si>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</si>
  <si>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</si>
  <si>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</si>
  <si>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</si>
  <si>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</si>
  <si>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</si>
  <si>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</si>
  <si>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</si>
  <si>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</si>
  <si>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</si>
  <si>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</si>
  <si>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</si>
  <si>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</si>
  <si>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</si>
  <si>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</si>
  <si>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</si>
  <si>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</si>
  <si>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</si>
  <si>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</si>
  <si>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</si>
  <si>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</si>
  <si>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</si>
  <si>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</si>
  <si>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</si>
  <si>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</si>
  <si>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</si>
  <si>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</si>
  <si>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</si>
  <si>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</si>
  <si>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</si>
  <si>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</si>
  <si>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</si>
  <si>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</si>
  <si>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</si>
  <si>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</si>
  <si>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</si>
  <si>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</si>
  <si>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</si>
  <si>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</si>
  <si>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</si>
  <si>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</si>
  <si>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</si>
  <si>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</si>
  <si>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</si>
  <si>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</si>
  <si>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</si>
  <si>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</si>
  <si>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</si>
  <si>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</si>
  <si>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</si>
  <si>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</si>
  <si>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</si>
  <si>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</si>
  <si>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</si>
  <si>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</si>
  <si>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</si>
  <si>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</si>
  <si>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</si>
  <si>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</si>
  <si>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</si>
  <si>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</si>
  <si>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</si>
  <si>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</si>
  <si>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</si>
  <si>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</si>
  <si>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</si>
  <si>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</si>
  <si>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</si>
  <si>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</si>
  <si>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</si>
  <si>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</si>
  <si>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</si>
  <si>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</si>
  <si>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</si>
  <si>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</si>
  <si>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</si>
  <si>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</si>
  <si>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</si>
  <si>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</si>
  <si>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</si>
  <si>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</si>
  <si>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</si>
  <si>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</si>
  <si>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</si>
  <si>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</si>
  <si>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</si>
  <si>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</si>
  <si>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</si>
  <si>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</si>
  <si>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</si>
  <si>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</si>
  <si>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</si>
  <si>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</si>
  <si>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</si>
  <si>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</si>
  <si>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</si>
  <si>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</si>
  <si>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</si>
  <si>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</si>
  <si>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</si>
  <si>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</si>
  <si>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</si>
  <si>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</si>
  <si>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</si>
  <si>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</si>
  <si>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</si>
  <si>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</si>
  <si>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</si>
  <si>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</si>
  <si>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</si>
  <si>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</si>
  <si>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</si>
  <si>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</si>
  <si>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</si>
  <si>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</si>
  <si>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</si>
  <si>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</si>
  <si>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</si>
  <si>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</si>
  <si>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</si>
  <si>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</si>
  <si>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</si>
  <si>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</si>
  <si>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</si>
  <si>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</si>
  <si>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</si>
  <si>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</si>
  <si>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</si>
  <si>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</si>
  <si>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</si>
  <si>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</si>
  <si>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</si>
  <si>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</si>
  <si>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</si>
  <si>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</si>
  <si>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</si>
  <si>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</si>
  <si>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</si>
  <si>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</si>
  <si>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</si>
  <si>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</si>
  <si>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</si>
  <si>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</si>
  <si>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</si>
  <si>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</si>
  <si>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</si>
  <si>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</si>
  <si>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</si>
  <si>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</si>
  <si>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</si>
  <si>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</si>
  <si>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</si>
  <si>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</si>
  <si>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</si>
  <si>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</si>
  <si>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</si>
  <si>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</si>
  <si>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</si>
  <si>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</si>
  <si>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</si>
  <si>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</si>
  <si>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</si>
  <si>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</si>
  <si>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</si>
  <si>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</si>
  <si>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</si>
  <si>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</si>
  <si>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</si>
  <si>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</si>
  <si>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</si>
  <si>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</si>
  <si>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</si>
  <si>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</si>
  <si>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</si>
  <si>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</si>
  <si>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</si>
  <si>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</si>
  <si>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</si>
  <si>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</si>
  <si>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</si>
  <si>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</si>
  <si>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</si>
  <si>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</si>
  <si>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</si>
  <si>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</si>
  <si>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</si>
  <si>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</si>
  <si>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</si>
  <si>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</si>
  <si>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</si>
  <si>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</si>
  <si>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</si>
  <si>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</si>
  <si>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</si>
  <si>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</si>
  <si>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</si>
  <si>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</si>
  <si>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</si>
  <si>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</si>
  <si>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</si>
  <si>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</si>
  <si>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</si>
  <si>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</si>
  <si>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</si>
  <si>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</si>
  <si>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</si>
  <si>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</si>
  <si>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</si>
  <si>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</si>
  <si>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</si>
  <si>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</si>
  <si>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</si>
  <si>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</si>
  <si>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</si>
  <si>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</si>
  <si>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</si>
  <si>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</si>
  <si>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</si>
  <si>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</si>
  <si>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</si>
  <si>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</si>
  <si>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</si>
  <si>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</si>
  <si>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</si>
  <si>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</si>
  <si>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</si>
  <si>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</si>
  <si>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</si>
  <si>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</si>
  <si>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</si>
  <si>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</si>
  <si>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</si>
  <si>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</si>
  <si>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</si>
  <si>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</si>
  <si>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</si>
  <si>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</si>
  <si>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</si>
  <si>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</si>
  <si>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</si>
  <si>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</si>
  <si>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</si>
  <si>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</si>
  <si>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</si>
  <si>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</si>
  <si>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</si>
  <si>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</si>
  <si>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</si>
  <si>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</si>
  <si>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</si>
  <si>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</si>
  <si>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</si>
  <si>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</si>
  <si>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</si>
  <si>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</si>
  <si>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</si>
  <si>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</si>
  <si>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</si>
  <si>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</si>
  <si>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</si>
  <si>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</si>
  <si>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</si>
  <si>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</si>
  <si>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</si>
  <si>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</si>
  <si>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</si>
  <si>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</si>
  <si>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</si>
  <si>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</si>
  <si>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</si>
  <si>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</si>
  <si>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</si>
  <si>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</si>
  <si>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</si>
  <si>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</si>
  <si>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</si>
  <si>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</si>
  <si>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</si>
  <si>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</si>
  <si>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</si>
  <si>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</si>
  <si>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</si>
  <si>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</si>
  <si>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</si>
  <si>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</si>
  <si>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</si>
  <si>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</si>
  <si>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</si>
  <si>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</si>
  <si>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</si>
  <si>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</si>
  <si>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</si>
  <si>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</si>
  <si>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</si>
  <si>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</si>
  <si>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</si>
  <si>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</si>
  <si>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</si>
  <si>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</si>
  <si>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</si>
  <si>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</si>
  <si>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</si>
  <si>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</si>
  <si>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</si>
  <si>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</si>
  <si>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</si>
  <si>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</si>
  <si>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</si>
  <si>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</si>
  <si>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</si>
  <si>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</si>
  <si>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</si>
  <si>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</si>
  <si>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</si>
  <si>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</si>
  <si>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</si>
  <si>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</si>
  <si>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</si>
  <si>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</si>
  <si>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</si>
  <si>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</si>
  <si>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</si>
  <si>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</si>
  <si>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</si>
  <si>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</si>
  <si>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</si>
  <si>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</si>
  <si>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</si>
  <si>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</si>
  <si>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</si>
  <si>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</si>
  <si>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</si>
  <si>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</si>
  <si>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</si>
  <si>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</si>
  <si>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</si>
  <si>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</si>
  <si>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</si>
  <si>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</si>
  <si>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</si>
  <si>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</si>
  <si>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</si>
  <si>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</si>
  <si>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</si>
  <si>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</si>
  <si>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</si>
  <si>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</si>
  <si>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</si>
  <si>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</si>
  <si>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</si>
  <si>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</si>
  <si>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</si>
  <si>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</si>
  <si>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</si>
  <si>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</si>
  <si>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</si>
  <si>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</si>
  <si>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</si>
  <si>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</si>
  <si>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</si>
  <si>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</si>
  <si>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</si>
  <si>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</si>
  <si>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</si>
  <si>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</si>
  <si>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</si>
  <si>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</si>
  <si>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</si>
  <si>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</si>
  <si>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</si>
  <si>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</si>
  <si>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</si>
  <si>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</si>
  <si>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</si>
  <si>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</si>
  <si>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</si>
  <si>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</si>
  <si>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</si>
  <si>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</si>
  <si>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</si>
  <si>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</si>
  <si>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</si>
  <si>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</si>
  <si>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</si>
  <si>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</si>
  <si>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</si>
  <si>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</si>
  <si>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</si>
  <si>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</si>
  <si>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</si>
  <si>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</si>
  <si>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</si>
  <si>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</si>
  <si>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</si>
  <si>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</si>
  <si>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</si>
  <si>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</si>
  <si>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</si>
  <si>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</si>
  <si>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</si>
  <si>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</si>
  <si>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</si>
  <si>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</si>
  <si>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</si>
  <si>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</si>
  <si>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</si>
  <si>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</si>
  <si>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</si>
  <si>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</si>
  <si>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</si>
  <si>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</si>
  <si>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</si>
  <si>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</si>
  <si>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</si>
  <si>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</si>
  <si>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</si>
  <si>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</si>
  <si>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</si>
  <si>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</si>
  <si>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</si>
  <si>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</si>
  <si>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</si>
  <si>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</si>
  <si>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</si>
  <si>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</si>
  <si>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</si>
  <si>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</si>
  <si>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</si>
  <si>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</si>
  <si>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</si>
  <si>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</si>
  <si>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</si>
  <si>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</si>
  <si>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</si>
  <si>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</si>
  <si>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</si>
  <si>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</si>
  <si>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</si>
  <si>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</si>
  <si>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</si>
  <si>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</si>
  <si>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</si>
  <si>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</si>
  <si>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</si>
  <si>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</si>
  <si>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</si>
  <si>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</si>
  <si>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</si>
  <si>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</si>
  <si>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</si>
  <si>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</si>
  <si>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</si>
  <si>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</si>
  <si>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</si>
  <si>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</si>
  <si>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</si>
  <si>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</si>
  <si>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</si>
  <si>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</si>
  <si>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</si>
  <si>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</si>
  <si>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</si>
  <si>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</si>
  <si>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</si>
  <si>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</si>
  <si>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</si>
  <si>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</si>
  <si>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</si>
  <si>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</si>
  <si>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</si>
  <si>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</si>
  <si>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</si>
  <si>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</si>
  <si>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</si>
  <si>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</si>
  <si>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</si>
  <si>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</si>
  <si>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</si>
  <si>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</si>
  <si>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</si>
  <si>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</si>
  <si>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</si>
  <si>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</si>
  <si>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</si>
  <si>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</si>
  <si>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</si>
  <si>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</si>
  <si>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</si>
  <si>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</si>
  <si>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</si>
  <si>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</si>
  <si>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</si>
  <si>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</si>
  <si>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</si>
  <si>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</si>
  <si>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</si>
  <si>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</si>
  <si>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</si>
  <si>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</si>
  <si>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</si>
  <si>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</si>
  <si>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</si>
  <si>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</si>
  <si>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</si>
  <si>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</si>
  <si>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</si>
  <si>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</si>
  <si>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</si>
  <si>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</si>
  <si>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</si>
  <si>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</si>
  <si>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</si>
  <si>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</si>
  <si>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</si>
  <si>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</si>
  <si>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</si>
  <si>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</si>
  <si>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</si>
  <si>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</si>
  <si>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</si>
  <si>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</si>
  <si>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</si>
  <si>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</si>
  <si>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</si>
  <si>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</si>
  <si>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</si>
  <si>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</si>
  <si>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</si>
  <si>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</si>
  <si>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</si>
  <si>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</si>
  <si>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</si>
  <si>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</si>
  <si>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</si>
  <si>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</si>
  <si>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</si>
  <si>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</si>
  <si>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</si>
  <si>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</si>
  <si>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06.022.0010-0</t>
  </si>
  <si>
    <t>06.022.0010-A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</si>
  <si>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</si>
  <si>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</si>
  <si>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</si>
  <si>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</si>
  <si>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</si>
  <si>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</si>
  <si>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</si>
  <si>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</si>
  <si>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</si>
  <si>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</si>
  <si>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</si>
  <si>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</si>
  <si>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</si>
  <si>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</si>
  <si>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</si>
  <si>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</si>
  <si>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</si>
  <si>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</si>
  <si>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</si>
  <si>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</si>
  <si>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</si>
  <si>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</si>
  <si>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</si>
  <si>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</si>
  <si>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</si>
  <si>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</si>
  <si>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</si>
  <si>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</si>
  <si>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</si>
  <si>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</si>
  <si>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06.062.0001-0</t>
  </si>
  <si>
    <t>06.062.0001-A</t>
  </si>
  <si>
    <t>06.062.0002-0</t>
  </si>
  <si>
    <t>06.062.0002-A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</si>
  <si>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</si>
  <si>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</si>
  <si>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</si>
  <si>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</si>
  <si>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</si>
  <si>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</si>
  <si>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</si>
  <si>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</si>
  <si>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</si>
  <si>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</si>
  <si>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</si>
  <si>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</si>
  <si>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</si>
  <si>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</si>
  <si>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</si>
  <si>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</si>
  <si>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</si>
  <si>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</si>
  <si>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</si>
  <si>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</si>
  <si>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</si>
  <si>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</si>
  <si>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</si>
  <si>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</si>
  <si>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</si>
  <si>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</si>
  <si>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</si>
  <si>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</si>
  <si>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</si>
  <si>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</si>
  <si>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</si>
  <si>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</si>
  <si>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</si>
  <si>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</si>
  <si>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</si>
  <si>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</si>
  <si>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</si>
  <si>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</si>
  <si>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</si>
  <si>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</si>
  <si>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</si>
  <si>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</si>
  <si>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</si>
  <si>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</si>
  <si>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</si>
  <si>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</si>
  <si>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</si>
  <si>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</si>
  <si>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</si>
  <si>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</si>
  <si>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</si>
  <si>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</si>
  <si>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</si>
  <si>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</si>
  <si>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</si>
  <si>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</si>
  <si>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</si>
  <si>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</si>
  <si>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</si>
  <si>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</si>
  <si>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</si>
  <si>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</si>
  <si>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</si>
  <si>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</si>
  <si>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</si>
  <si>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</si>
  <si>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</si>
  <si>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</si>
  <si>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</si>
  <si>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</si>
  <si>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</si>
  <si>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</si>
  <si>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</si>
  <si>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</si>
  <si>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</si>
  <si>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</si>
  <si>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</si>
  <si>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</si>
  <si>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</si>
  <si>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</si>
  <si>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06.072.0001-0</t>
  </si>
  <si>
    <t>06.072.0001-A</t>
  </si>
  <si>
    <t>06.072.0003-0</t>
  </si>
  <si>
    <t>06.072.0003-A</t>
  </si>
  <si>
    <t>06.075.0010-0</t>
  </si>
  <si>
    <t>06.075.0010-A</t>
  </si>
  <si>
    <t>06.075.0012-0</t>
  </si>
  <si>
    <t>06.075.0012-A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</si>
  <si>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</si>
  <si>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</si>
  <si>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</si>
  <si>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</si>
  <si>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</si>
  <si>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</si>
  <si>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</si>
  <si>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</si>
  <si>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</si>
  <si>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</si>
  <si>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</si>
  <si>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</si>
  <si>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</si>
  <si>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</si>
  <si>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</si>
  <si>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</si>
  <si>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</si>
  <si>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</si>
  <si>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</si>
  <si>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</si>
  <si>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06.081.0010-0</t>
  </si>
  <si>
    <t>06.081.0010-A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</si>
  <si>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</si>
  <si>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</si>
  <si>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</si>
  <si>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</si>
  <si>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</si>
  <si>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</si>
  <si>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</si>
  <si>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</si>
  <si>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</si>
  <si>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</si>
  <si>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</si>
  <si>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</si>
  <si>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</si>
  <si>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</si>
  <si>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</si>
  <si>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</si>
  <si>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06.084.0005-0</t>
  </si>
  <si>
    <t>06.084.0005-A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</si>
  <si>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</si>
  <si>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</si>
  <si>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</si>
  <si>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</si>
  <si>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</si>
  <si>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</si>
  <si>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</si>
  <si>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</si>
  <si>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</si>
  <si>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</si>
  <si>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</si>
  <si>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</si>
  <si>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</si>
  <si>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</si>
  <si>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</si>
  <si>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</si>
  <si>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</si>
  <si>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</si>
  <si>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</si>
  <si>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</si>
  <si>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</si>
  <si>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</si>
  <si>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</si>
  <si>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</si>
  <si>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</si>
  <si>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</si>
  <si>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</si>
  <si>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</si>
  <si>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</si>
  <si>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</si>
  <si>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</si>
  <si>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</si>
  <si>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06.086.0010-0</t>
  </si>
  <si>
    <t>06.086.0010-A</t>
  </si>
  <si>
    <t>06.087.0010-0</t>
  </si>
  <si>
    <t>06.087.0010-A</t>
  </si>
  <si>
    <t>06.088.0010-0</t>
  </si>
  <si>
    <t>06.088.0010-A</t>
  </si>
  <si>
    <t>06.090.0010-0</t>
  </si>
  <si>
    <t>06.090.0010-A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</si>
  <si>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</si>
  <si>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</si>
  <si>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</si>
  <si>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</si>
  <si>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</si>
  <si>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</si>
  <si>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</si>
  <si>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</si>
  <si>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</si>
  <si>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</si>
  <si>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</si>
  <si>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</si>
  <si>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</si>
  <si>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</si>
  <si>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</si>
  <si>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</si>
  <si>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</si>
  <si>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</si>
  <si>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</si>
  <si>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</si>
  <si>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</si>
  <si>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</si>
  <si>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</si>
  <si>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</si>
  <si>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</si>
  <si>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</si>
  <si>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</si>
  <si>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</si>
  <si>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</si>
  <si>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</si>
  <si>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</si>
  <si>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</si>
  <si>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</si>
  <si>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</si>
  <si>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</si>
  <si>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</si>
  <si>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</si>
  <si>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</si>
  <si>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</si>
  <si>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</si>
  <si>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</si>
  <si>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</si>
  <si>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</si>
  <si>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</si>
  <si>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</si>
  <si>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</si>
  <si>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</si>
  <si>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</si>
  <si>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</si>
  <si>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</si>
  <si>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</si>
  <si>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</si>
  <si>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</si>
  <si>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</si>
  <si>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</si>
  <si>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</si>
  <si>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</si>
  <si>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</si>
  <si>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</si>
  <si>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</si>
  <si>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</si>
  <si>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</si>
  <si>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</si>
  <si>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</si>
  <si>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</si>
  <si>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</si>
  <si>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</si>
  <si>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</si>
  <si>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</si>
  <si>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</si>
  <si>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</si>
  <si>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</si>
  <si>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</si>
  <si>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</si>
  <si>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</si>
  <si>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</si>
  <si>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</si>
  <si>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</si>
  <si>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</si>
  <si>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</si>
  <si>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</si>
  <si>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</si>
  <si>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</si>
  <si>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</si>
  <si>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</si>
  <si>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</si>
  <si>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</si>
  <si>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</si>
  <si>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</si>
  <si>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</si>
  <si>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</si>
  <si>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</si>
  <si>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</si>
  <si>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</si>
  <si>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</si>
  <si>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</si>
  <si>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</si>
  <si>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</si>
  <si>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</si>
  <si>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</si>
  <si>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</si>
  <si>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</si>
  <si>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06.101.0001-0</t>
  </si>
  <si>
    <t>06.101.0001-A</t>
  </si>
  <si>
    <t>06.102.0010-0</t>
  </si>
  <si>
    <t>06.102.0010-A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</si>
  <si>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</si>
  <si>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</si>
  <si>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</si>
  <si>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</si>
  <si>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</si>
  <si>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</si>
  <si>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</si>
  <si>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</si>
  <si>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</si>
  <si>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</si>
  <si>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</si>
  <si>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</si>
  <si>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</si>
  <si>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</si>
  <si>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</si>
  <si>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</si>
  <si>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</si>
  <si>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</si>
  <si>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</si>
  <si>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</si>
  <si>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</si>
  <si>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</si>
  <si>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</si>
  <si>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</si>
  <si>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</si>
  <si>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</si>
  <si>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</si>
  <si>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</si>
  <si>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</si>
  <si>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</si>
  <si>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</si>
  <si>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</si>
  <si>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</si>
  <si>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</si>
  <si>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</si>
  <si>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</si>
  <si>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</si>
  <si>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</si>
  <si>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</si>
  <si>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</si>
  <si>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</si>
  <si>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</si>
  <si>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06.106.0011-0</t>
  </si>
  <si>
    <t>06.106.0011-A</t>
  </si>
  <si>
    <t>06.106.0012-0</t>
  </si>
  <si>
    <t>06.106.0012-A</t>
  </si>
  <si>
    <t>06.106.0014-0</t>
  </si>
  <si>
    <t>06.106.0014-A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</si>
  <si>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</si>
  <si>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</si>
  <si>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</si>
  <si>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</si>
  <si>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</si>
  <si>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</si>
  <si>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</si>
  <si>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</si>
  <si>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</si>
  <si>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</si>
  <si>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06.110.0001-0</t>
  </si>
  <si>
    <t>06.110.0001-A</t>
  </si>
  <si>
    <t>06.115.0001-0</t>
  </si>
  <si>
    <t>06.115.0001-A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</si>
  <si>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</si>
  <si>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</si>
  <si>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</si>
  <si>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</si>
  <si>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</si>
  <si>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</si>
  <si>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</si>
  <si>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</si>
  <si>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</si>
  <si>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</si>
  <si>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</si>
  <si>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</si>
  <si>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</si>
  <si>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</si>
  <si>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</si>
  <si>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</si>
  <si>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</si>
  <si>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</si>
  <si>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</si>
  <si>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</si>
  <si>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</si>
  <si>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</si>
  <si>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</si>
  <si>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</si>
  <si>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</si>
  <si>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</si>
  <si>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</si>
  <si>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</si>
  <si>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</si>
  <si>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</si>
  <si>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</si>
  <si>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</si>
  <si>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</si>
  <si>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</si>
  <si>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</si>
  <si>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</si>
  <si>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</si>
  <si>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</si>
  <si>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</si>
  <si>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</si>
  <si>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</si>
  <si>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</si>
  <si>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</si>
  <si>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</si>
  <si>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</si>
  <si>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</si>
  <si>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</si>
  <si>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</si>
  <si>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</si>
  <si>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</si>
  <si>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</si>
  <si>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</si>
  <si>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</si>
  <si>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</si>
  <si>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</si>
  <si>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</si>
  <si>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</si>
  <si>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</si>
  <si>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</si>
  <si>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</si>
  <si>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</si>
  <si>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</si>
  <si>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</si>
  <si>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</si>
  <si>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</si>
  <si>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</si>
  <si>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</si>
  <si>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</si>
  <si>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</si>
  <si>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</si>
  <si>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</si>
  <si>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</si>
  <si>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</si>
  <si>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</si>
  <si>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</si>
  <si>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</si>
  <si>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</si>
  <si>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</si>
  <si>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</si>
  <si>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</si>
  <si>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</si>
  <si>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</si>
  <si>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</si>
  <si>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</si>
  <si>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</si>
  <si>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</si>
  <si>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</si>
  <si>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</si>
  <si>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</si>
  <si>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</si>
  <si>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</si>
  <si>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</si>
  <si>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</si>
  <si>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</si>
  <si>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</si>
  <si>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</si>
  <si>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</si>
  <si>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</si>
  <si>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</si>
  <si>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</si>
  <si>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</si>
  <si>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</si>
  <si>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</si>
  <si>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</si>
  <si>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</si>
  <si>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</si>
  <si>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</si>
  <si>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</si>
  <si>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</si>
  <si>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</si>
  <si>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</si>
  <si>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</si>
  <si>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</si>
  <si>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</si>
  <si>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</si>
  <si>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</si>
  <si>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</si>
  <si>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</si>
  <si>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</si>
  <si>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</si>
  <si>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</si>
  <si>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</si>
  <si>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</si>
  <si>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</si>
  <si>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</si>
  <si>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</si>
  <si>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</si>
  <si>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</si>
  <si>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</si>
  <si>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</si>
  <si>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</si>
  <si>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</si>
  <si>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</si>
  <si>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</si>
  <si>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</si>
  <si>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</si>
  <si>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</si>
  <si>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</si>
  <si>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</si>
  <si>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</si>
  <si>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</si>
  <si>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</si>
  <si>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</si>
  <si>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</si>
  <si>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</si>
  <si>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</si>
  <si>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</si>
  <si>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</si>
  <si>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</si>
  <si>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</si>
  <si>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</si>
  <si>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</si>
  <si>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</si>
  <si>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</si>
  <si>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</si>
  <si>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</si>
  <si>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</si>
  <si>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</si>
  <si>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</si>
  <si>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</si>
  <si>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</si>
  <si>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</si>
  <si>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</si>
  <si>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</si>
  <si>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</si>
  <si>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</si>
  <si>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</si>
  <si>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</si>
  <si>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</si>
  <si>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</si>
  <si>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</si>
  <si>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</si>
  <si>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</si>
  <si>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</si>
  <si>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</si>
  <si>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</si>
  <si>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</si>
  <si>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</si>
  <si>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</si>
  <si>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</si>
  <si>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</si>
  <si>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</si>
  <si>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</si>
  <si>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</si>
  <si>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</si>
  <si>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</si>
  <si>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</si>
  <si>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</si>
  <si>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</si>
  <si>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</si>
  <si>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</si>
  <si>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</si>
  <si>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</si>
  <si>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</si>
  <si>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</si>
  <si>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</si>
  <si>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</si>
  <si>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</si>
  <si>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</si>
  <si>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</si>
  <si>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</si>
  <si>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</si>
  <si>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</si>
  <si>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</si>
  <si>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</si>
  <si>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</si>
  <si>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</si>
  <si>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</si>
  <si>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</si>
  <si>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</si>
  <si>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</si>
  <si>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</si>
  <si>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</si>
  <si>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</si>
  <si>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</si>
  <si>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</si>
  <si>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</si>
  <si>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</si>
  <si>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</si>
  <si>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</si>
  <si>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</si>
  <si>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</si>
  <si>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</si>
  <si>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</si>
  <si>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</si>
  <si>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</si>
  <si>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</si>
  <si>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</si>
  <si>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</si>
  <si>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</si>
  <si>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</si>
  <si>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</si>
  <si>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</si>
  <si>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</si>
  <si>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</si>
  <si>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</si>
  <si>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</si>
  <si>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</si>
  <si>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</si>
  <si>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</si>
  <si>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</si>
  <si>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</si>
  <si>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</si>
  <si>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</si>
  <si>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</si>
  <si>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</si>
  <si>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</si>
  <si>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</si>
  <si>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</si>
  <si>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</si>
  <si>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</si>
  <si>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</si>
  <si>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</si>
  <si>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</si>
  <si>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</si>
  <si>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</si>
  <si>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</si>
  <si>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</si>
  <si>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</si>
  <si>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</si>
  <si>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</si>
  <si>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</si>
  <si>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</si>
  <si>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</si>
  <si>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</si>
  <si>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</si>
  <si>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</si>
  <si>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</si>
  <si>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</si>
  <si>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</si>
  <si>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</si>
  <si>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</si>
  <si>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</si>
  <si>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</si>
  <si>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</si>
  <si>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</si>
  <si>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</si>
  <si>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</si>
  <si>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</si>
  <si>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</si>
  <si>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</si>
  <si>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</si>
  <si>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</si>
  <si>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</si>
  <si>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</si>
  <si>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</si>
  <si>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</si>
  <si>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</si>
  <si>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</si>
  <si>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</si>
  <si>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</si>
  <si>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</si>
  <si>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</si>
  <si>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</si>
  <si>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</si>
  <si>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</si>
  <si>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</si>
  <si>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</si>
  <si>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</si>
  <si>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</si>
  <si>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</si>
  <si>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</si>
  <si>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</si>
  <si>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</si>
  <si>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</si>
  <si>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</si>
  <si>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</si>
  <si>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</si>
  <si>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</si>
  <si>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</si>
  <si>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</si>
  <si>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</si>
  <si>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</si>
  <si>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</si>
  <si>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</si>
  <si>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</si>
  <si>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</si>
  <si>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</si>
  <si>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</si>
  <si>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</si>
  <si>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</si>
  <si>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</si>
  <si>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</si>
  <si>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</si>
  <si>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</si>
  <si>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</si>
  <si>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</si>
  <si>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</si>
  <si>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</si>
  <si>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</si>
  <si>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</si>
  <si>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</si>
  <si>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</si>
  <si>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</si>
  <si>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</si>
  <si>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</si>
  <si>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</si>
  <si>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</si>
  <si>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</si>
  <si>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</si>
  <si>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</si>
  <si>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</si>
  <si>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</si>
  <si>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</si>
  <si>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</si>
  <si>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</si>
  <si>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</si>
  <si>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</si>
  <si>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</si>
  <si>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</si>
  <si>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</si>
  <si>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</si>
  <si>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</si>
  <si>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</si>
  <si>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</si>
  <si>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</si>
  <si>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</si>
  <si>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</si>
  <si>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</si>
  <si>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</si>
  <si>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</si>
  <si>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</si>
  <si>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</si>
  <si>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</si>
  <si>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</si>
  <si>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</si>
  <si>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</si>
  <si>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</si>
  <si>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</si>
  <si>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</si>
  <si>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</si>
  <si>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</si>
  <si>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</si>
  <si>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</si>
  <si>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</si>
  <si>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</si>
  <si>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</si>
  <si>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</si>
  <si>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</si>
  <si>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</si>
  <si>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</si>
  <si>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</si>
  <si>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</si>
  <si>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</si>
  <si>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</si>
  <si>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</si>
  <si>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</si>
  <si>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</si>
  <si>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</si>
  <si>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</si>
  <si>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</si>
  <si>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</si>
  <si>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</si>
  <si>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</si>
  <si>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</si>
  <si>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</si>
  <si>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</si>
  <si>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</si>
  <si>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</si>
  <si>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</si>
  <si>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</si>
  <si>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</si>
  <si>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</si>
  <si>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</si>
  <si>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</si>
  <si>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</si>
  <si>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</si>
  <si>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</si>
  <si>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</si>
  <si>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</si>
  <si>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</si>
  <si>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</si>
  <si>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</si>
  <si>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</si>
  <si>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</si>
  <si>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</si>
  <si>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</si>
  <si>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</si>
  <si>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</si>
  <si>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</si>
  <si>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</si>
  <si>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</si>
  <si>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</si>
  <si>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</si>
  <si>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</si>
  <si>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</si>
  <si>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</si>
  <si>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</si>
  <si>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</si>
  <si>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</si>
  <si>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</si>
  <si>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</si>
  <si>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</si>
  <si>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</si>
  <si>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</si>
  <si>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</si>
  <si>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</si>
  <si>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</si>
  <si>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</si>
  <si>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</si>
  <si>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</si>
  <si>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</si>
  <si>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</si>
  <si>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</si>
  <si>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</si>
  <si>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</si>
  <si>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</si>
  <si>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</si>
  <si>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</si>
  <si>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</si>
  <si>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</si>
  <si>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</si>
  <si>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</si>
  <si>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</si>
  <si>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</si>
  <si>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</si>
  <si>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</si>
  <si>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</si>
  <si>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</si>
  <si>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</si>
  <si>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</si>
  <si>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</si>
  <si>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</si>
  <si>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</si>
  <si>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</si>
  <si>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</si>
  <si>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</si>
  <si>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</si>
  <si>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</si>
  <si>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</si>
  <si>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</si>
  <si>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</si>
  <si>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</si>
  <si>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</si>
  <si>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</si>
  <si>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</si>
  <si>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</si>
  <si>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</si>
  <si>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</si>
  <si>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</si>
  <si>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</si>
  <si>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</si>
  <si>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</si>
  <si>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</si>
  <si>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</si>
  <si>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</si>
  <si>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</si>
  <si>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</si>
  <si>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</si>
  <si>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</si>
  <si>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</si>
  <si>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</si>
  <si>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</si>
  <si>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</si>
  <si>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</si>
  <si>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</si>
  <si>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</si>
  <si>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</si>
  <si>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</si>
  <si>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</si>
  <si>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</si>
  <si>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</si>
  <si>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</si>
  <si>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</si>
  <si>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</si>
  <si>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</si>
  <si>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</si>
  <si>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</si>
  <si>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</si>
  <si>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</si>
  <si>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</si>
  <si>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</si>
  <si>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</si>
  <si>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</si>
  <si>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</si>
  <si>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</si>
  <si>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</si>
  <si>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</si>
  <si>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</si>
  <si>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</si>
  <si>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</si>
  <si>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</si>
  <si>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</si>
  <si>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</si>
  <si>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</si>
  <si>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</si>
  <si>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</si>
  <si>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</si>
  <si>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</si>
  <si>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</si>
  <si>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</si>
  <si>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</si>
  <si>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</si>
  <si>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</si>
  <si>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</si>
  <si>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</si>
  <si>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</si>
  <si>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</si>
  <si>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</si>
  <si>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</si>
  <si>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</si>
  <si>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</si>
  <si>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</si>
  <si>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</si>
  <si>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</si>
  <si>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</si>
  <si>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</si>
  <si>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</si>
  <si>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</si>
  <si>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</si>
  <si>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</si>
  <si>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</si>
  <si>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</si>
  <si>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</si>
  <si>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</si>
  <si>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</si>
  <si>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</si>
  <si>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</si>
  <si>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</si>
  <si>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</si>
  <si>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</si>
  <si>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</si>
  <si>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</si>
  <si>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</si>
  <si>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</si>
  <si>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</si>
  <si>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</si>
  <si>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</si>
  <si>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</si>
  <si>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</si>
  <si>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</si>
  <si>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</si>
  <si>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</si>
  <si>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</si>
  <si>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</si>
  <si>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</si>
  <si>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</si>
  <si>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</si>
  <si>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</si>
  <si>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</si>
  <si>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</si>
  <si>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</si>
  <si>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</si>
  <si>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</si>
  <si>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</si>
  <si>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</si>
  <si>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</si>
  <si>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</si>
  <si>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</si>
  <si>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</si>
  <si>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</si>
  <si>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</si>
  <si>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</si>
  <si>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</si>
  <si>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</si>
  <si>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</si>
  <si>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</si>
  <si>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</si>
  <si>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</si>
  <si>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</si>
  <si>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</si>
  <si>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</si>
  <si>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</si>
  <si>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</si>
  <si>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</si>
  <si>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</si>
  <si>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</si>
  <si>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</si>
  <si>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</si>
  <si>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</si>
  <si>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06.203.0012-0</t>
  </si>
  <si>
    <t>06.203.0012-A</t>
  </si>
  <si>
    <t>06.203.0014-0</t>
  </si>
  <si>
    <t>06.203.0014-A</t>
  </si>
  <si>
    <t>06.203.0016-0</t>
  </si>
  <si>
    <t>06.203.0016-A</t>
  </si>
  <si>
    <t>06.203.0017-0</t>
  </si>
  <si>
    <t>06.203.0017-A</t>
  </si>
  <si>
    <t>06.203.0020-0</t>
  </si>
  <si>
    <t>06.203.0020-A</t>
  </si>
  <si>
    <t>06.203.0021-0</t>
  </si>
  <si>
    <t>06.203.0021-A</t>
  </si>
  <si>
    <t>06.203.0022-0</t>
  </si>
  <si>
    <t>06.203.0022-A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</si>
  <si>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</si>
  <si>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</si>
  <si>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</si>
  <si>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</si>
  <si>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</si>
  <si>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</si>
  <si>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</si>
  <si>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</si>
  <si>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</si>
  <si>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</si>
  <si>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06.203.0048-0</t>
  </si>
  <si>
    <t>06.203.0048-A</t>
  </si>
  <si>
    <t>06.203.0051-0</t>
  </si>
  <si>
    <t>06.203.0051-A</t>
  </si>
  <si>
    <t>06.203.0053-0</t>
  </si>
  <si>
    <t>06.203.0053-A</t>
  </si>
  <si>
    <t>06.203.0055-0</t>
  </si>
  <si>
    <t>06.203.0055-A</t>
  </si>
  <si>
    <t>06.203.0057-0</t>
  </si>
  <si>
    <t>06.203.0057-A</t>
  </si>
  <si>
    <t>06.203.0059-0</t>
  </si>
  <si>
    <t>06.203.0059-A</t>
  </si>
  <si>
    <t>06.203.0061-0</t>
  </si>
  <si>
    <t>06.203.0061-A</t>
  </si>
  <si>
    <t>06.203.0063-0</t>
  </si>
  <si>
    <t>06.203.0063-A</t>
  </si>
  <si>
    <t>06.203.0064-0</t>
  </si>
  <si>
    <t>06.203.0064-A</t>
  </si>
  <si>
    <t>06.203.0112-0</t>
  </si>
  <si>
    <t>06.203.0112-A</t>
  </si>
  <si>
    <t>06.203.0114-0</t>
  </si>
  <si>
    <t>06.203.0114-A</t>
  </si>
  <si>
    <t>06.203.0116-0</t>
  </si>
  <si>
    <t>06.203.0116-A</t>
  </si>
  <si>
    <t>06.203.0117-0</t>
  </si>
  <si>
    <t>06.203.0117-A</t>
  </si>
  <si>
    <t>06.203.0120-0</t>
  </si>
  <si>
    <t>06.203.0120-A</t>
  </si>
  <si>
    <t>06.203.0121-0</t>
  </si>
  <si>
    <t>06.203.0121-A</t>
  </si>
  <si>
    <t>06.203.0122-0</t>
  </si>
  <si>
    <t>06.203.0122-A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</si>
  <si>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</si>
  <si>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</si>
  <si>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</si>
  <si>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</si>
  <si>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</si>
  <si>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</si>
  <si>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</si>
  <si>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</si>
  <si>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</si>
  <si>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</si>
  <si>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06.203.0139-0</t>
  </si>
  <si>
    <t>06.203.0139-A</t>
  </si>
  <si>
    <t>06.203.0142-0</t>
  </si>
  <si>
    <t>06.203.0142-A</t>
  </si>
  <si>
    <t>06.203.0144-0</t>
  </si>
  <si>
    <t>06.203.0144-A</t>
  </si>
  <si>
    <t>06.203.0146-0</t>
  </si>
  <si>
    <t>06.203.0146-A</t>
  </si>
  <si>
    <t>06.203.0148-0</t>
  </si>
  <si>
    <t>06.203.0148-A</t>
  </si>
  <si>
    <t>06.203.0150-0</t>
  </si>
  <si>
    <t>06.203.0150-A</t>
  </si>
  <si>
    <t>06.203.0152-0</t>
  </si>
  <si>
    <t>06.203.0152-A</t>
  </si>
  <si>
    <t>06.203.0154-0</t>
  </si>
  <si>
    <t>06.203.0154-A</t>
  </si>
  <si>
    <t>06.203.0155-0</t>
  </si>
  <si>
    <t>06.203.0155-A</t>
  </si>
  <si>
    <t>06.203.0198-0</t>
  </si>
  <si>
    <t>06.203.0198-A</t>
  </si>
  <si>
    <t>06.203.0201-0</t>
  </si>
  <si>
    <t>06.203.0201-A</t>
  </si>
  <si>
    <t>06.203.0203-0</t>
  </si>
  <si>
    <t>06.203.0203-A</t>
  </si>
  <si>
    <t>06.203.0205-0</t>
  </si>
  <si>
    <t>06.203.0205-A</t>
  </si>
  <si>
    <t>06.203.0207-0</t>
  </si>
  <si>
    <t>06.203.0207-A</t>
  </si>
  <si>
    <t>06.203.0209-0</t>
  </si>
  <si>
    <t>06.203.0209-A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</si>
  <si>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</si>
  <si>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</si>
  <si>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</si>
  <si>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</si>
  <si>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</si>
  <si>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</si>
  <si>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</si>
  <si>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</si>
  <si>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</si>
  <si>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</si>
  <si>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</si>
  <si>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</si>
  <si>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</si>
  <si>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</si>
  <si>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</si>
  <si>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</si>
  <si>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</si>
  <si>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</si>
  <si>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</si>
  <si>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</si>
  <si>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</si>
  <si>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</si>
  <si>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</si>
  <si>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</si>
  <si>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</si>
  <si>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</si>
  <si>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</si>
  <si>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</si>
  <si>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</si>
  <si>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</si>
  <si>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</si>
  <si>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</si>
  <si>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</si>
  <si>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</si>
  <si>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</si>
  <si>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</si>
  <si>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</si>
  <si>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</si>
  <si>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</si>
  <si>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</si>
  <si>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</si>
  <si>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</si>
  <si>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</si>
  <si>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</si>
  <si>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</si>
  <si>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</si>
  <si>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</si>
  <si>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</si>
  <si>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</si>
  <si>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</si>
  <si>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</si>
  <si>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</si>
  <si>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</si>
  <si>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</si>
  <si>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</si>
  <si>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</si>
  <si>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</si>
  <si>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</si>
  <si>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</si>
  <si>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</si>
  <si>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</si>
  <si>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</si>
  <si>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</si>
  <si>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</si>
  <si>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</si>
  <si>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</si>
  <si>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</si>
  <si>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</si>
  <si>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</si>
  <si>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</si>
  <si>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</si>
  <si>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</si>
  <si>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</si>
  <si>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</si>
  <si>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</si>
  <si>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</si>
  <si>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</si>
  <si>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</si>
  <si>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</si>
  <si>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</si>
  <si>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</si>
  <si>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</si>
  <si>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</si>
  <si>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</si>
  <si>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</si>
  <si>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</si>
  <si>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</si>
  <si>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</si>
  <si>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</si>
  <si>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</si>
  <si>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</si>
  <si>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</si>
  <si>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</si>
  <si>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</si>
  <si>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</si>
  <si>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</si>
  <si>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</si>
  <si>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</si>
  <si>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</si>
  <si>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</si>
  <si>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</si>
  <si>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</si>
  <si>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</si>
  <si>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</si>
  <si>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</si>
  <si>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</si>
  <si>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</si>
  <si>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</si>
  <si>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</si>
  <si>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</si>
  <si>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</si>
  <si>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</si>
  <si>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</si>
  <si>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</si>
  <si>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</si>
  <si>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</si>
  <si>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</si>
  <si>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</si>
  <si>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</si>
  <si>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</si>
  <si>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</si>
  <si>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</si>
  <si>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</si>
  <si>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</si>
  <si>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</si>
  <si>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</si>
  <si>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</si>
  <si>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</si>
  <si>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</si>
  <si>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</si>
  <si>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</si>
  <si>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</si>
  <si>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</si>
  <si>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</si>
  <si>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</si>
  <si>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</si>
  <si>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</si>
  <si>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</si>
  <si>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</si>
  <si>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</si>
  <si>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</si>
  <si>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</si>
  <si>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</si>
  <si>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</si>
  <si>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</si>
  <si>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</si>
  <si>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</si>
  <si>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</si>
  <si>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</si>
  <si>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</si>
  <si>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</si>
  <si>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</si>
  <si>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</si>
  <si>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</si>
  <si>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</si>
  <si>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</si>
  <si>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</si>
  <si>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</si>
  <si>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</si>
  <si>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</si>
  <si>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</si>
  <si>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</si>
  <si>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</si>
  <si>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</si>
  <si>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</si>
  <si>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</si>
  <si>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</si>
  <si>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</si>
  <si>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</si>
  <si>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</si>
  <si>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</si>
  <si>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</si>
  <si>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</si>
  <si>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</si>
  <si>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</si>
  <si>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</si>
  <si>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</si>
  <si>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</si>
  <si>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</si>
  <si>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</si>
  <si>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</si>
  <si>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</si>
  <si>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</si>
  <si>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</si>
  <si>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</si>
  <si>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</si>
  <si>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</si>
  <si>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</si>
  <si>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</si>
  <si>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</si>
  <si>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</si>
  <si>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</si>
  <si>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</si>
  <si>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</si>
  <si>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</si>
  <si>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</si>
  <si>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</si>
  <si>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</si>
  <si>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</si>
  <si>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</si>
  <si>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</si>
  <si>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</si>
  <si>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</si>
  <si>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</si>
  <si>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</si>
  <si>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</si>
  <si>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</si>
  <si>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</si>
  <si>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</si>
  <si>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</si>
  <si>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</si>
  <si>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</si>
  <si>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</si>
  <si>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</si>
  <si>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</si>
  <si>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</si>
  <si>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</si>
  <si>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</si>
  <si>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</si>
  <si>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</si>
  <si>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</si>
  <si>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</si>
  <si>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</si>
  <si>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</si>
  <si>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</si>
  <si>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</si>
  <si>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</si>
  <si>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</si>
  <si>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</si>
  <si>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</si>
  <si>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</si>
  <si>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</si>
  <si>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</si>
  <si>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</si>
  <si>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</si>
  <si>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</si>
  <si>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</si>
  <si>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</si>
  <si>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</si>
  <si>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</si>
  <si>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</si>
  <si>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</si>
  <si>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</si>
  <si>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</si>
  <si>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</si>
  <si>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</si>
  <si>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</si>
  <si>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</si>
  <si>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</si>
  <si>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</si>
  <si>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</si>
  <si>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</si>
  <si>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</si>
  <si>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</si>
  <si>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</si>
  <si>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</si>
  <si>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</si>
  <si>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</si>
  <si>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</si>
  <si>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</si>
  <si>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</si>
  <si>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</si>
  <si>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</si>
  <si>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</si>
  <si>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</si>
  <si>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</si>
  <si>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</si>
  <si>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</si>
  <si>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</si>
  <si>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</si>
  <si>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</si>
  <si>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</si>
  <si>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</si>
  <si>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</si>
  <si>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</si>
  <si>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</si>
  <si>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</si>
  <si>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</si>
  <si>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</si>
  <si>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</si>
  <si>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</si>
  <si>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</si>
  <si>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</si>
  <si>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</si>
  <si>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</si>
  <si>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</si>
  <si>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</si>
  <si>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</si>
  <si>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</si>
  <si>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</si>
  <si>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</si>
  <si>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</si>
  <si>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</si>
  <si>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</si>
  <si>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</si>
  <si>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</si>
  <si>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</si>
  <si>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</si>
  <si>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</si>
  <si>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</si>
  <si>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</si>
  <si>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</si>
  <si>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</si>
  <si>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06.272.0026-0</t>
  </si>
  <si>
    <t>06.272.0026-A</t>
  </si>
  <si>
    <t>06.272.0027-0</t>
  </si>
  <si>
    <t>06.272.0029-0</t>
  </si>
  <si>
    <t>06.272.0029-A</t>
  </si>
  <si>
    <t>06.272.0030-0</t>
  </si>
  <si>
    <t>06.272.0030-A</t>
  </si>
  <si>
    <t>06.272.0032-0</t>
  </si>
  <si>
    <t>06.272.0032-A</t>
  </si>
  <si>
    <t>06.272.0035-0</t>
  </si>
  <si>
    <t>06.272.0035-A</t>
  </si>
  <si>
    <t>06.272.0036-0</t>
  </si>
  <si>
    <t>06.272.0036-A</t>
  </si>
  <si>
    <t>06.272.0038-0</t>
  </si>
  <si>
    <t>06.272.0038-A</t>
  </si>
  <si>
    <t>06.272.0039-0</t>
  </si>
  <si>
    <t>06.272.0039-A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</si>
  <si>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</si>
  <si>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</si>
  <si>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</si>
  <si>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</si>
  <si>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</si>
  <si>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</si>
  <si>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</si>
  <si>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</si>
  <si>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</si>
  <si>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</si>
  <si>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</si>
  <si>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</si>
  <si>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</si>
  <si>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</si>
  <si>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</si>
  <si>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</si>
  <si>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</si>
  <si>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</si>
  <si>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</si>
  <si>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</si>
  <si>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</si>
  <si>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</si>
  <si>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</si>
  <si>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</si>
  <si>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</si>
  <si>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</si>
  <si>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</si>
  <si>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</si>
  <si>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</si>
  <si>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</si>
  <si>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</si>
  <si>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</si>
  <si>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</si>
  <si>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</si>
  <si>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</si>
  <si>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</si>
  <si>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</si>
  <si>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</si>
  <si>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</si>
  <si>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</si>
  <si>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</si>
  <si>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</si>
  <si>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</si>
  <si>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</si>
  <si>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</si>
  <si>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</si>
  <si>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</si>
  <si>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</si>
  <si>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</si>
  <si>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</si>
  <si>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</si>
  <si>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</si>
  <si>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</si>
  <si>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</si>
  <si>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</si>
  <si>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</si>
  <si>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</si>
  <si>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</si>
  <si>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</si>
  <si>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</si>
  <si>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</si>
  <si>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</si>
  <si>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</si>
  <si>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</si>
  <si>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</si>
  <si>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</si>
  <si>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</si>
  <si>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</si>
  <si>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</si>
  <si>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</si>
  <si>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</si>
  <si>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</si>
  <si>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</si>
  <si>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</si>
  <si>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</si>
  <si>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</si>
  <si>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</si>
  <si>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</si>
  <si>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06.500.0010-0</t>
  </si>
  <si>
    <t>06.500.0010-A</t>
  </si>
  <si>
    <t>06.501.0015-0</t>
  </si>
  <si>
    <t>06.501.0015-A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</si>
  <si>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</si>
  <si>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</si>
  <si>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</si>
  <si>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</si>
  <si>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</si>
  <si>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</si>
  <si>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</si>
  <si>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</si>
  <si>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</si>
  <si>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</si>
  <si>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</si>
  <si>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</si>
  <si>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</si>
  <si>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</si>
  <si>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</si>
  <si>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</si>
  <si>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</si>
  <si>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</si>
  <si>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</si>
  <si>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</si>
  <si>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</si>
  <si>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</si>
  <si>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</si>
  <si>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</si>
  <si>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</si>
  <si>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</si>
  <si>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</si>
  <si>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</si>
  <si>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</si>
  <si>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</si>
  <si>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</si>
  <si>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</si>
  <si>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</si>
  <si>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</si>
  <si>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</si>
  <si>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</si>
  <si>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</si>
  <si>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</si>
  <si>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</si>
  <si>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</si>
  <si>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</si>
  <si>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</si>
  <si>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</si>
  <si>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</si>
  <si>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</si>
  <si>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</si>
  <si>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</si>
  <si>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</si>
  <si>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</si>
  <si>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</si>
  <si>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</si>
  <si>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</si>
  <si>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</si>
  <si>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</si>
  <si>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</si>
  <si>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</si>
  <si>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</si>
  <si>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</si>
  <si>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</si>
  <si>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</si>
  <si>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</si>
  <si>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</si>
  <si>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</si>
  <si>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</si>
  <si>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</si>
  <si>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</si>
  <si>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</si>
  <si>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</si>
  <si>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</si>
  <si>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</si>
  <si>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</si>
  <si>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</si>
  <si>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</si>
  <si>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</si>
  <si>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</si>
  <si>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</si>
  <si>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</si>
  <si>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</si>
  <si>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</si>
  <si>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</si>
  <si>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</si>
  <si>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</si>
  <si>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</si>
  <si>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</si>
  <si>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</si>
  <si>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</si>
  <si>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07.003.0010-1</t>
  </si>
  <si>
    <t>07.003.0010-B</t>
  </si>
  <si>
    <t>07.003.0015-1</t>
  </si>
  <si>
    <t>07.003.0015-B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</si>
  <si>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</si>
  <si>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</si>
  <si>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</si>
  <si>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</si>
  <si>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</si>
  <si>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</si>
  <si>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</si>
  <si>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</si>
  <si>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</si>
  <si>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</si>
  <si>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</si>
  <si>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</si>
  <si>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</si>
  <si>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</si>
  <si>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</si>
  <si>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</si>
  <si>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</si>
  <si>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</si>
  <si>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</si>
  <si>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</si>
  <si>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</si>
  <si>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</si>
  <si>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</si>
  <si>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</si>
  <si>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</si>
  <si>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</si>
  <si>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</si>
  <si>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</si>
  <si>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07.008.0010-1</t>
  </si>
  <si>
    <t>07.008.0010-B</t>
  </si>
  <si>
    <t>07.009.0010-1</t>
  </si>
  <si>
    <t>07.009.0010-B</t>
  </si>
  <si>
    <t>07.009.0015-1</t>
  </si>
  <si>
    <t>07.009.0015-B</t>
  </si>
  <si>
    <t>07.009.0020-1</t>
  </si>
  <si>
    <t>07.009.0020-B</t>
  </si>
  <si>
    <t>07.030.0010-1</t>
  </si>
  <si>
    <t>07.030.0010-B</t>
  </si>
  <si>
    <t>07.050.0050-0</t>
  </si>
  <si>
    <t>07.050.0050-A</t>
  </si>
  <si>
    <t>07.100.0040-1</t>
  </si>
  <si>
    <t>07.100.0040-B</t>
  </si>
  <si>
    <t>07.100.0050-0</t>
  </si>
  <si>
    <t>07.100.0050-A</t>
  </si>
  <si>
    <t>07.150.0010-1</t>
  </si>
  <si>
    <t>07.150.0010-B</t>
  </si>
  <si>
    <t>07.150.0020-1</t>
  </si>
  <si>
    <t>07.150.0020-B</t>
  </si>
  <si>
    <t>07.160.0012-1</t>
  </si>
  <si>
    <t>07.160.0012-B</t>
  </si>
  <si>
    <t>07.160.0020-1</t>
  </si>
  <si>
    <t>07.160.0020-B</t>
  </si>
  <si>
    <t>07.170.0010-1</t>
  </si>
  <si>
    <t>07.170.0010-B</t>
  </si>
  <si>
    <t>07.180.0010-1</t>
  </si>
  <si>
    <t>07.180.0010-B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</si>
  <si>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</si>
  <si>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</si>
  <si>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</si>
  <si>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</si>
  <si>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</si>
  <si>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</si>
  <si>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</si>
  <si>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</si>
  <si>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</si>
  <si>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</si>
  <si>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</si>
  <si>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</si>
  <si>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08.002.0001-0</t>
  </si>
  <si>
    <t>08.002.0001-A</t>
  </si>
  <si>
    <t>08.003.0001-0</t>
  </si>
  <si>
    <t>08.003.0001-A</t>
  </si>
  <si>
    <t>08.003.0002-0</t>
  </si>
  <si>
    <t>08.003.0002-A</t>
  </si>
  <si>
    <t>08.003.0006-0</t>
  </si>
  <si>
    <t>08.003.0006-A</t>
  </si>
  <si>
    <t>08.003.0030-0</t>
  </si>
  <si>
    <t>08.003.0030-A</t>
  </si>
  <si>
    <t>08.003.0035-0</t>
  </si>
  <si>
    <t>08.003.0035-A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</si>
  <si>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</si>
  <si>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</si>
  <si>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</si>
  <si>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</si>
  <si>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</si>
  <si>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</si>
  <si>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</si>
  <si>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</si>
  <si>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08.005.0001-0</t>
  </si>
  <si>
    <t>08.005.0001-A</t>
  </si>
  <si>
    <t>08.005.0002-0</t>
  </si>
  <si>
    <t>08.005.0002-A</t>
  </si>
  <si>
    <t>08.005.0003-0</t>
  </si>
  <si>
    <t>08.005.0003-A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</si>
  <si>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</si>
  <si>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</si>
  <si>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</si>
  <si>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</si>
  <si>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</si>
  <si>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</si>
  <si>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</si>
  <si>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</si>
  <si>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</si>
  <si>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</si>
  <si>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</si>
  <si>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</si>
  <si>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</si>
  <si>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</si>
  <si>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</si>
  <si>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</si>
  <si>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08.007.0001-0</t>
  </si>
  <si>
    <t>08.007.0001-A</t>
  </si>
  <si>
    <t>08.007.0002-0</t>
  </si>
  <si>
    <t>08.007.0002-A</t>
  </si>
  <si>
    <t>08.008.0001-0</t>
  </si>
  <si>
    <t>08.008.0001-A</t>
  </si>
  <si>
    <t>08.008.0002-0</t>
  </si>
  <si>
    <t>08.008.0002-A</t>
  </si>
  <si>
    <t>08.009.0003-0</t>
  </si>
  <si>
    <t>08.009.0003-A</t>
  </si>
  <si>
    <t>08.009.0005-0</t>
  </si>
  <si>
    <t>08.009.0005-A</t>
  </si>
  <si>
    <t>08.009.0010-0</t>
  </si>
  <si>
    <t>08.009.0010-A</t>
  </si>
  <si>
    <t>08.010.0001-0</t>
  </si>
  <si>
    <t>08.010.0001-A</t>
  </si>
  <si>
    <t>08.010.0005-0</t>
  </si>
  <si>
    <t>08.010.0005-A</t>
  </si>
  <si>
    <t>08.011.0001-0</t>
  </si>
  <si>
    <t>08.011.0001-A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</si>
  <si>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</si>
  <si>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</si>
  <si>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</si>
  <si>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</si>
  <si>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</si>
  <si>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</si>
  <si>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</si>
  <si>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</si>
  <si>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08.013.0005-0</t>
  </si>
  <si>
    <t>08.013.0005-A</t>
  </si>
  <si>
    <t>08.013.0010-0</t>
  </si>
  <si>
    <t>08.013.0010-A</t>
  </si>
  <si>
    <t>08.013.0015-0</t>
  </si>
  <si>
    <t>08.013.0015-A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</si>
  <si>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</si>
  <si>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</si>
  <si>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</si>
  <si>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</si>
  <si>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</si>
  <si>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</si>
  <si>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</si>
  <si>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</si>
  <si>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</si>
  <si>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</si>
  <si>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</si>
  <si>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</si>
  <si>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</si>
  <si>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</si>
  <si>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</si>
  <si>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</si>
  <si>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</si>
  <si>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</si>
  <si>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</si>
  <si>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</si>
  <si>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</si>
  <si>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</si>
  <si>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</si>
  <si>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</si>
  <si>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08.015.0060-0</t>
  </si>
  <si>
    <t>08.015.0060-A</t>
  </si>
  <si>
    <t>08.015.0061-0</t>
  </si>
  <si>
    <t>08.015.0061-A</t>
  </si>
  <si>
    <t>08.015.0063-0</t>
  </si>
  <si>
    <t>08.015.0063-A</t>
  </si>
  <si>
    <t>08.015.0065-0</t>
  </si>
  <si>
    <t>08.015.0065-A</t>
  </si>
  <si>
    <t>08.015.0067-0</t>
  </si>
  <si>
    <t>08.015.0067-A</t>
  </si>
  <si>
    <t>08.015.0068-0</t>
  </si>
  <si>
    <t>08.015.0068-A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</si>
  <si>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</si>
  <si>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</si>
  <si>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</si>
  <si>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</si>
  <si>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</si>
  <si>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</si>
  <si>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</si>
  <si>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</si>
  <si>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</si>
  <si>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</si>
  <si>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</si>
  <si>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</si>
  <si>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</si>
  <si>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</si>
  <si>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</si>
  <si>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</si>
  <si>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</si>
  <si>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</si>
  <si>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</si>
  <si>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</si>
  <si>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</si>
  <si>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</si>
  <si>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</si>
  <si>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</si>
  <si>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</si>
  <si>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</si>
  <si>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</si>
  <si>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</si>
  <si>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</si>
  <si>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</si>
  <si>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</si>
  <si>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</si>
  <si>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</si>
  <si>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</si>
  <si>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08.015.0363-0</t>
  </si>
  <si>
    <t>08.015.0363-A</t>
  </si>
  <si>
    <t>08.015.0400-0</t>
  </si>
  <si>
    <t>08.015.0400-A</t>
  </si>
  <si>
    <t>08.015.0410-0</t>
  </si>
  <si>
    <t>08.015.0410-A</t>
  </si>
  <si>
    <t>08.016.0001-0</t>
  </si>
  <si>
    <t>08.016.0001-A</t>
  </si>
  <si>
    <t>08.016.0002-0</t>
  </si>
  <si>
    <t>08.016.0002-A</t>
  </si>
  <si>
    <t>08.017.0006-0</t>
  </si>
  <si>
    <t>08.017.0006-A</t>
  </si>
  <si>
    <t>08.017.0010-0</t>
  </si>
  <si>
    <t>08.017.0010-A</t>
  </si>
  <si>
    <t>08.017.0020-0</t>
  </si>
  <si>
    <t>08.017.0020-A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</si>
  <si>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</si>
  <si>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</si>
  <si>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</si>
  <si>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</si>
  <si>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</si>
  <si>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</si>
  <si>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</si>
  <si>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</si>
  <si>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</si>
  <si>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</si>
  <si>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08.018.0052-0</t>
  </si>
  <si>
    <t>08.018.0052-A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</si>
  <si>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</si>
  <si>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</si>
  <si>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</si>
  <si>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</si>
  <si>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</si>
  <si>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</si>
  <si>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</si>
  <si>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</si>
  <si>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</si>
  <si>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</si>
  <si>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</si>
  <si>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</si>
  <si>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</si>
  <si>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</si>
  <si>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</si>
  <si>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</si>
  <si>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</si>
  <si>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</si>
  <si>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</si>
  <si>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</si>
  <si>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</si>
  <si>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</si>
  <si>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</si>
  <si>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</si>
  <si>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</si>
  <si>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</si>
  <si>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</si>
  <si>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</si>
  <si>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</si>
  <si>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</si>
  <si>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</si>
  <si>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</si>
  <si>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08.021.0001-0</t>
  </si>
  <si>
    <t>08.021.0001-A</t>
  </si>
  <si>
    <t>08.021.0002-0</t>
  </si>
  <si>
    <t>08.021.0002-A</t>
  </si>
  <si>
    <t>08.021.0003-0</t>
  </si>
  <si>
    <t>08.021.0003-A</t>
  </si>
  <si>
    <t>08.022.0002-0</t>
  </si>
  <si>
    <t>08.022.0002-A</t>
  </si>
  <si>
    <t>08.024.0002-0</t>
  </si>
  <si>
    <t>08.024.0002-A</t>
  </si>
  <si>
    <t>08.026.0001-0</t>
  </si>
  <si>
    <t>08.026.0001-A</t>
  </si>
  <si>
    <t>08.026.0002-0</t>
  </si>
  <si>
    <t>08.026.0002-A</t>
  </si>
  <si>
    <t>08.026.0010-0</t>
  </si>
  <si>
    <t>08.026.0010-A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</si>
  <si>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</si>
  <si>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</si>
  <si>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</si>
  <si>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</si>
  <si>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</si>
  <si>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</si>
  <si>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</si>
  <si>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</si>
  <si>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</si>
  <si>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</si>
  <si>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</si>
  <si>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</si>
  <si>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</si>
  <si>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</si>
  <si>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</si>
  <si>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</si>
  <si>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</si>
  <si>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</si>
  <si>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</si>
  <si>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</si>
  <si>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</si>
  <si>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</si>
  <si>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</si>
  <si>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</si>
  <si>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</si>
  <si>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</si>
  <si>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</si>
  <si>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</si>
  <si>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</si>
  <si>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</si>
  <si>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</si>
  <si>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</si>
  <si>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</si>
  <si>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</si>
  <si>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</si>
  <si>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</si>
  <si>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</si>
  <si>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</si>
  <si>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</si>
  <si>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</si>
  <si>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</si>
  <si>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</si>
  <si>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</si>
  <si>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</si>
  <si>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</si>
  <si>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</si>
  <si>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</si>
  <si>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</si>
  <si>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</si>
  <si>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</si>
  <si>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</si>
  <si>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</si>
  <si>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</si>
  <si>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</si>
  <si>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</si>
  <si>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</si>
  <si>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</si>
  <si>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</si>
  <si>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</si>
  <si>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</si>
  <si>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08.028.0010-0</t>
  </si>
  <si>
    <t>08.028.0010-A</t>
  </si>
  <si>
    <t>08.028.0015-0</t>
  </si>
  <si>
    <t>08.028.0015-A</t>
  </si>
  <si>
    <t>08.031.0005-0</t>
  </si>
  <si>
    <t>08.031.0005-A</t>
  </si>
  <si>
    <t>08.031.0006-0</t>
  </si>
  <si>
    <t>08.031.0006-A</t>
  </si>
  <si>
    <t>08.031.0007-0</t>
  </si>
  <si>
    <t>08.031.0007-A</t>
  </si>
  <si>
    <t>08.032.0001-0</t>
  </si>
  <si>
    <t>08.032.0001-A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</si>
  <si>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</si>
  <si>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</si>
  <si>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</si>
  <si>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</si>
  <si>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</si>
  <si>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</si>
  <si>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</si>
  <si>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</si>
  <si>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</si>
  <si>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</si>
  <si>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</si>
  <si>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</si>
  <si>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08.035.0001-0</t>
  </si>
  <si>
    <t>08.035.0001-A</t>
  </si>
  <si>
    <t>08.035.0005-0</t>
  </si>
  <si>
    <t>08.035.0005-A</t>
  </si>
  <si>
    <t>08.036.0001-0</t>
  </si>
  <si>
    <t>08.036.0001-A</t>
  </si>
  <si>
    <t>08.036.0002-0</t>
  </si>
  <si>
    <t>08.036.0002-A</t>
  </si>
  <si>
    <t>08.037.0070-0</t>
  </si>
  <si>
    <t>08.037.0070-A</t>
  </si>
  <si>
    <t>08.037.0073-0</t>
  </si>
  <si>
    <t>08.037.0073-A</t>
  </si>
  <si>
    <t>08.037.0075-0</t>
  </si>
  <si>
    <t>08.037.0075-A</t>
  </si>
  <si>
    <t>08.037.0077-0</t>
  </si>
  <si>
    <t>08.037.0077-A</t>
  </si>
  <si>
    <t>08.038.0001-0</t>
  </si>
  <si>
    <t>08.038.0001-A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</si>
  <si>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</si>
  <si>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</si>
  <si>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</si>
  <si>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</si>
  <si>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</si>
  <si>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</si>
  <si>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</si>
  <si>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</si>
  <si>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</si>
  <si>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</si>
  <si>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</si>
  <si>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</si>
  <si>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08.050.0001-0</t>
  </si>
  <si>
    <t>08.050.0001-A</t>
  </si>
  <si>
    <t>08.050.0004-0</t>
  </si>
  <si>
    <t>08.050.0004-A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</si>
  <si>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</si>
  <si>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</si>
  <si>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</si>
  <si>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</si>
  <si>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</si>
  <si>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</si>
  <si>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</si>
  <si>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</si>
  <si>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</si>
  <si>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</si>
  <si>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</si>
  <si>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</si>
  <si>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</si>
  <si>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</si>
  <si>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</si>
  <si>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</si>
  <si>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</si>
  <si>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</si>
  <si>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</si>
  <si>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</si>
  <si>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</si>
  <si>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</si>
  <si>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</si>
  <si>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</si>
  <si>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</si>
  <si>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</si>
  <si>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</si>
  <si>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</si>
  <si>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</si>
  <si>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</si>
  <si>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</si>
  <si>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</si>
  <si>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09.001.0082-0</t>
  </si>
  <si>
    <t>09.001.0082-A</t>
  </si>
  <si>
    <t>09.001.0100-0</t>
  </si>
  <si>
    <t>09.001.0100-A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</si>
  <si>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</si>
  <si>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</si>
  <si>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</si>
  <si>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</si>
  <si>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</si>
  <si>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</si>
  <si>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</si>
  <si>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</si>
  <si>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</si>
  <si>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</si>
  <si>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</si>
  <si>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</si>
  <si>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</si>
  <si>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</si>
  <si>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</si>
  <si>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</si>
  <si>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</si>
  <si>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</si>
  <si>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</si>
  <si>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</si>
  <si>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</si>
  <si>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</si>
  <si>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</si>
  <si>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</si>
  <si>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</si>
  <si>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</si>
  <si>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09.003.0010-0</t>
  </si>
  <si>
    <t>09.003.0010-A</t>
  </si>
  <si>
    <t>09.003.0012-0</t>
  </si>
  <si>
    <t>09.003.0012-A</t>
  </si>
  <si>
    <t>09.003.0028-0</t>
  </si>
  <si>
    <t>09.003.0028-A</t>
  </si>
  <si>
    <t>09.003.0036-0</t>
  </si>
  <si>
    <t>09.003.0036-A</t>
  </si>
  <si>
    <t>09.003.0065-0</t>
  </si>
  <si>
    <t>09.003.0065-A</t>
  </si>
  <si>
    <t>09.003.0067-0</t>
  </si>
  <si>
    <t>09.003.0067-A</t>
  </si>
  <si>
    <t>09.003.0069-0</t>
  </si>
  <si>
    <t>09.003.0069-A</t>
  </si>
  <si>
    <t>09.003.0071-0</t>
  </si>
  <si>
    <t>09.003.0071-A</t>
  </si>
  <si>
    <t>09.003.0075-0</t>
  </si>
  <si>
    <t>09.003.0075-A</t>
  </si>
  <si>
    <t>09.003.0078-0</t>
  </si>
  <si>
    <t>09.003.0078-A</t>
  </si>
  <si>
    <t>09.003.0081-0</t>
  </si>
  <si>
    <t>09.003.0081-A</t>
  </si>
  <si>
    <t>09.003.0143-0</t>
  </si>
  <si>
    <t>09.003.0143-A</t>
  </si>
  <si>
    <t>09.003.0155-0</t>
  </si>
  <si>
    <t>09.003.0155-A</t>
  </si>
  <si>
    <t>09.003.0158-0</t>
  </si>
  <si>
    <t>09.003.0158-A</t>
  </si>
  <si>
    <t>09.003.0164-0</t>
  </si>
  <si>
    <t>09.003.0164-A</t>
  </si>
  <si>
    <t>09.003.0168-0</t>
  </si>
  <si>
    <t>09.003.0168-A</t>
  </si>
  <si>
    <t>09.003.0177-0</t>
  </si>
  <si>
    <t>09.003.0177-A</t>
  </si>
  <si>
    <t>09.003.0180-0</t>
  </si>
  <si>
    <t>09.003.0180-A</t>
  </si>
  <si>
    <t>09.003.0190-0</t>
  </si>
  <si>
    <t>09.003.0190-A</t>
  </si>
  <si>
    <t>09.003.0193-0</t>
  </si>
  <si>
    <t>09.003.0193-A</t>
  </si>
  <si>
    <t>09.003.0196-0</t>
  </si>
  <si>
    <t>09.003.0196-A</t>
  </si>
  <si>
    <t>09.003.0202-0</t>
  </si>
  <si>
    <t>09.003.0202-A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</si>
  <si>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</si>
  <si>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</si>
  <si>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</si>
  <si>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</si>
  <si>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</si>
  <si>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</si>
  <si>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</si>
  <si>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</si>
  <si>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</si>
  <si>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</si>
  <si>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</si>
  <si>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</si>
  <si>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</si>
  <si>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</si>
  <si>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</si>
  <si>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</si>
  <si>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</si>
  <si>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</si>
  <si>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</si>
  <si>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</si>
  <si>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</si>
  <si>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</si>
  <si>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</si>
  <si>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</si>
  <si>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</si>
  <si>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</si>
  <si>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</si>
  <si>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</si>
  <si>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</si>
  <si>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</si>
  <si>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</si>
  <si>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</si>
  <si>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</si>
  <si>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</si>
  <si>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</si>
  <si>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</si>
  <si>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</si>
  <si>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</si>
  <si>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</si>
  <si>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</si>
  <si>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</si>
  <si>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</si>
  <si>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</si>
  <si>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</si>
  <si>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</si>
  <si>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</si>
  <si>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</si>
  <si>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</si>
  <si>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</si>
  <si>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</si>
  <si>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</si>
  <si>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</si>
  <si>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</si>
  <si>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</si>
  <si>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</si>
  <si>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</si>
  <si>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</si>
  <si>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</si>
  <si>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</si>
  <si>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</si>
  <si>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</si>
  <si>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</si>
  <si>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</si>
  <si>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</si>
  <si>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</si>
  <si>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</si>
  <si>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</si>
  <si>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</si>
  <si>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</si>
  <si>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</si>
  <si>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</si>
  <si>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</si>
  <si>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</si>
  <si>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</si>
  <si>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</si>
  <si>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</si>
  <si>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</si>
  <si>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</si>
  <si>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</si>
  <si>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</si>
  <si>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</si>
  <si>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</si>
  <si>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</si>
  <si>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</si>
  <si>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</si>
  <si>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</si>
  <si>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</si>
  <si>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</si>
  <si>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</si>
  <si>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</si>
  <si>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</si>
  <si>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</si>
  <si>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</si>
  <si>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</si>
  <si>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</si>
  <si>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</si>
  <si>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</si>
  <si>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</si>
  <si>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</si>
  <si>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</si>
  <si>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</si>
  <si>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</si>
  <si>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</si>
  <si>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</si>
  <si>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</si>
  <si>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</si>
  <si>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</si>
  <si>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</si>
  <si>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</si>
  <si>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</si>
  <si>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</si>
  <si>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</si>
  <si>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</si>
  <si>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</si>
  <si>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</si>
  <si>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</si>
  <si>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</si>
  <si>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</si>
  <si>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</si>
  <si>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</si>
  <si>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</si>
  <si>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</si>
  <si>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</si>
  <si>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</si>
  <si>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</si>
  <si>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</si>
  <si>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</si>
  <si>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</si>
  <si>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</si>
  <si>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</si>
  <si>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</si>
  <si>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</si>
  <si>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</si>
  <si>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</si>
  <si>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</si>
  <si>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</si>
  <si>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</si>
  <si>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</si>
  <si>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</si>
  <si>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</si>
  <si>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</si>
  <si>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</si>
  <si>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</si>
  <si>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</si>
  <si>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</si>
  <si>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</si>
  <si>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</si>
  <si>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</si>
  <si>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</si>
  <si>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</si>
  <si>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</si>
  <si>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</si>
  <si>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</si>
  <si>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</si>
  <si>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</si>
  <si>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</si>
  <si>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</si>
  <si>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</si>
  <si>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</si>
  <si>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</si>
  <si>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</si>
  <si>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</si>
  <si>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</si>
  <si>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</si>
  <si>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</si>
  <si>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</si>
  <si>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</si>
  <si>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</si>
  <si>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</si>
  <si>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</si>
  <si>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</si>
  <si>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</si>
  <si>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09.008.0010-0</t>
  </si>
  <si>
    <t>09.008.0010-A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</si>
  <si>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</si>
  <si>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</si>
  <si>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</si>
  <si>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</si>
  <si>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</si>
  <si>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</si>
  <si>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</si>
  <si>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</si>
  <si>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</si>
  <si>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</si>
  <si>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09.010.0001-0</t>
  </si>
  <si>
    <t>09.010.0001-A</t>
  </si>
  <si>
    <t>09.010.0002-0</t>
  </si>
  <si>
    <t>09.010.0002-A</t>
  </si>
  <si>
    <t>09.011.0001-0</t>
  </si>
  <si>
    <t>09.011.0001-A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</si>
  <si>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</si>
  <si>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</si>
  <si>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</si>
  <si>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</si>
  <si>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</si>
  <si>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</si>
  <si>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</si>
  <si>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</si>
  <si>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</si>
  <si>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</si>
  <si>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</si>
  <si>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</si>
  <si>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</si>
  <si>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</si>
  <si>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</si>
  <si>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</si>
  <si>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</si>
  <si>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</si>
  <si>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</si>
  <si>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</si>
  <si>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</si>
  <si>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</si>
  <si>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</si>
  <si>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</si>
  <si>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</si>
  <si>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</si>
  <si>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</si>
  <si>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</si>
  <si>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</si>
  <si>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</si>
  <si>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09.014.0015-0</t>
  </si>
  <si>
    <t>09.014.0015-A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</si>
  <si>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</si>
  <si>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</si>
  <si>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</si>
  <si>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</si>
  <si>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</si>
  <si>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</si>
  <si>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</si>
  <si>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</si>
  <si>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</si>
  <si>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</si>
  <si>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</si>
  <si>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</si>
  <si>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</si>
  <si>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</si>
  <si>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</si>
  <si>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</si>
  <si>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</si>
  <si>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</si>
  <si>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</si>
  <si>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</si>
  <si>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</si>
  <si>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</si>
  <si>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</si>
  <si>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</si>
  <si>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</si>
  <si>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</si>
  <si>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</si>
  <si>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</si>
  <si>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</si>
  <si>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</si>
  <si>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</si>
  <si>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</si>
  <si>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</si>
  <si>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</si>
  <si>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</si>
  <si>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</si>
  <si>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</si>
  <si>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</si>
  <si>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</si>
  <si>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</si>
  <si>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</si>
  <si>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</si>
  <si>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</si>
  <si>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</si>
  <si>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</si>
  <si>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</si>
  <si>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</si>
  <si>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</si>
  <si>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</si>
  <si>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</si>
  <si>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</si>
  <si>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</si>
  <si>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</si>
  <si>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</si>
  <si>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</si>
  <si>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</si>
  <si>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</si>
  <si>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</si>
  <si>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</si>
  <si>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</si>
  <si>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</si>
  <si>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</si>
  <si>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</si>
  <si>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</si>
  <si>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09.015.0200-0</t>
  </si>
  <si>
    <t>09.015.0200-A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</si>
  <si>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</si>
  <si>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</si>
  <si>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</si>
  <si>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</si>
  <si>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</si>
  <si>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</si>
  <si>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</si>
  <si>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</si>
  <si>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</si>
  <si>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</si>
  <si>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</si>
  <si>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</si>
  <si>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</si>
  <si>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</si>
  <si>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</si>
  <si>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</si>
  <si>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</si>
  <si>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</si>
  <si>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</si>
  <si>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</si>
  <si>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</si>
  <si>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</si>
  <si>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</si>
  <si>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</si>
  <si>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</si>
  <si>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</si>
  <si>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</si>
  <si>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</si>
  <si>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</si>
  <si>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</si>
  <si>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</si>
  <si>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</si>
  <si>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</si>
  <si>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</si>
  <si>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</si>
  <si>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</si>
  <si>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</si>
  <si>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</si>
  <si>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</si>
  <si>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</si>
  <si>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</si>
  <si>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</si>
  <si>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</si>
  <si>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</si>
  <si>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09.026.0010-0</t>
  </si>
  <si>
    <t>09.026.0010-A</t>
  </si>
  <si>
    <t>09.026.0015-0</t>
  </si>
  <si>
    <t>09.026.0015-A</t>
  </si>
  <si>
    <t>09.026.0017-0</t>
  </si>
  <si>
    <t>09.026.0017-A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</si>
  <si>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</si>
  <si>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</si>
  <si>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</si>
  <si>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</si>
  <si>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</si>
  <si>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</si>
  <si>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</si>
  <si>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</si>
  <si>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</si>
  <si>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</si>
  <si>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</si>
  <si>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</si>
  <si>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10.001.0004-1</t>
  </si>
  <si>
    <t>10.001.0004-B</t>
  </si>
  <si>
    <t>10.001.0010-0</t>
  </si>
  <si>
    <t>10.001.0010-A</t>
  </si>
  <si>
    <t>10.001.0015-0</t>
  </si>
  <si>
    <t>10.001.0015-A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</si>
  <si>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</si>
  <si>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</si>
  <si>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</si>
  <si>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</si>
  <si>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</si>
  <si>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</si>
  <si>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</si>
  <si>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</si>
  <si>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</si>
  <si>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</si>
  <si>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</si>
  <si>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</si>
  <si>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</si>
  <si>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</si>
  <si>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</si>
  <si>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</si>
  <si>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</si>
  <si>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</si>
  <si>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</si>
  <si>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</si>
  <si>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</si>
  <si>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</si>
  <si>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</si>
  <si>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</si>
  <si>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</si>
  <si>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</si>
  <si>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</si>
  <si>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</si>
  <si>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</si>
  <si>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</si>
  <si>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</si>
  <si>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</si>
  <si>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</si>
  <si>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</si>
  <si>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</si>
  <si>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</si>
  <si>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</si>
  <si>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</si>
  <si>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</si>
  <si>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</si>
  <si>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</si>
  <si>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</si>
  <si>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</si>
  <si>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</si>
  <si>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</si>
  <si>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</si>
  <si>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</si>
  <si>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</si>
  <si>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</si>
  <si>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</si>
  <si>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</si>
  <si>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</si>
  <si>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</si>
  <si>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</si>
  <si>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</si>
  <si>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</si>
  <si>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</si>
  <si>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</si>
  <si>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</si>
  <si>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</si>
  <si>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</si>
  <si>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</si>
  <si>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</si>
  <si>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</si>
  <si>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</si>
  <si>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</si>
  <si>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</si>
  <si>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</si>
  <si>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</si>
  <si>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</si>
  <si>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</si>
  <si>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</si>
  <si>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</si>
  <si>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</si>
  <si>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</si>
  <si>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</si>
  <si>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</si>
  <si>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</si>
  <si>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</si>
  <si>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</si>
  <si>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</si>
  <si>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</si>
  <si>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</si>
  <si>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</si>
  <si>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</si>
  <si>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</si>
  <si>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</si>
  <si>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</si>
  <si>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</si>
  <si>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</si>
  <si>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</si>
  <si>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</si>
  <si>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</si>
  <si>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</si>
  <si>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</si>
  <si>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</si>
  <si>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</si>
  <si>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</si>
  <si>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</si>
  <si>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</si>
  <si>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</si>
  <si>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</si>
  <si>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</si>
  <si>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</si>
  <si>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</si>
  <si>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</si>
  <si>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</si>
  <si>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</si>
  <si>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</si>
  <si>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</si>
  <si>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</si>
  <si>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</si>
  <si>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</si>
  <si>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</si>
  <si>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</si>
  <si>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</si>
  <si>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</si>
  <si>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</si>
  <si>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</si>
  <si>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</si>
  <si>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</si>
  <si>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</si>
  <si>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</si>
  <si>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</si>
  <si>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</si>
  <si>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</si>
  <si>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</si>
  <si>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</si>
  <si>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</si>
  <si>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</si>
  <si>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</si>
  <si>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</si>
  <si>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</si>
  <si>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</si>
  <si>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</si>
  <si>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</si>
  <si>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</si>
  <si>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</si>
  <si>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</si>
  <si>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</si>
  <si>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</si>
  <si>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</si>
  <si>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</si>
  <si>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</si>
  <si>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</si>
  <si>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</si>
  <si>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</si>
  <si>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</si>
  <si>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</si>
  <si>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</si>
  <si>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</si>
  <si>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</si>
  <si>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</si>
  <si>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</si>
  <si>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</si>
  <si>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</si>
  <si>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</si>
  <si>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</si>
  <si>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</si>
  <si>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</si>
  <si>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</si>
  <si>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</si>
  <si>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</si>
  <si>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</si>
  <si>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</si>
  <si>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</si>
  <si>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</si>
  <si>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</si>
  <si>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</si>
  <si>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</si>
  <si>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</si>
  <si>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</si>
  <si>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</si>
  <si>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</si>
  <si>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</si>
  <si>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</si>
  <si>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</si>
  <si>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</si>
  <si>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</si>
  <si>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</si>
  <si>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</si>
  <si>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</si>
  <si>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</si>
  <si>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</si>
  <si>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</si>
  <si>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</si>
  <si>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</si>
  <si>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</si>
  <si>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</si>
  <si>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</si>
  <si>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</si>
  <si>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</si>
  <si>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</si>
  <si>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</si>
  <si>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</si>
  <si>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</si>
  <si>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</si>
  <si>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</si>
  <si>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</si>
  <si>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</si>
  <si>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</si>
  <si>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</si>
  <si>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</si>
  <si>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</si>
  <si>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</si>
  <si>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</si>
  <si>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</si>
  <si>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</si>
  <si>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</si>
  <si>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</si>
  <si>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</si>
  <si>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</si>
  <si>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</si>
  <si>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</si>
  <si>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</si>
  <si>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</si>
  <si>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</si>
  <si>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</si>
  <si>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</si>
  <si>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</si>
  <si>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</si>
  <si>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</si>
  <si>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</si>
  <si>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</si>
  <si>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</si>
  <si>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</si>
  <si>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</si>
  <si>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</si>
  <si>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</si>
  <si>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</si>
  <si>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</si>
  <si>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</si>
  <si>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</si>
  <si>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</si>
  <si>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</si>
  <si>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</si>
  <si>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</si>
  <si>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</si>
  <si>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</si>
  <si>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</si>
  <si>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</si>
  <si>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</si>
  <si>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</si>
  <si>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</si>
  <si>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</si>
  <si>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</si>
  <si>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</si>
  <si>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</si>
  <si>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</si>
  <si>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</si>
  <si>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</si>
  <si>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</si>
  <si>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</si>
  <si>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</si>
  <si>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</si>
  <si>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</si>
  <si>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</si>
  <si>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</si>
  <si>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</si>
  <si>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</si>
  <si>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</si>
  <si>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</si>
  <si>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</si>
  <si>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</si>
  <si>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</si>
  <si>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</si>
  <si>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</si>
  <si>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</si>
  <si>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</si>
  <si>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</si>
  <si>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</si>
  <si>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</si>
  <si>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</si>
  <si>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</si>
  <si>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</si>
  <si>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</si>
  <si>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</si>
  <si>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</si>
  <si>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</si>
  <si>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</si>
  <si>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</si>
  <si>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</si>
  <si>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</si>
  <si>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</si>
  <si>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</si>
  <si>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</si>
  <si>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</si>
  <si>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</si>
  <si>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</si>
  <si>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</si>
  <si>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</si>
  <si>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</si>
  <si>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</si>
  <si>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</si>
  <si>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</si>
  <si>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</si>
  <si>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</si>
  <si>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</si>
  <si>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</si>
  <si>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</si>
  <si>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</si>
  <si>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</si>
  <si>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</si>
  <si>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</si>
  <si>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</si>
  <si>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</si>
  <si>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</si>
  <si>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</si>
  <si>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</si>
  <si>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</si>
  <si>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</si>
  <si>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</si>
  <si>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</si>
  <si>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</si>
  <si>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</si>
  <si>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</si>
  <si>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</si>
  <si>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</si>
  <si>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</si>
  <si>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</si>
  <si>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</si>
  <si>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</si>
  <si>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</si>
  <si>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</si>
  <si>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</si>
  <si>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</si>
  <si>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</si>
  <si>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</si>
  <si>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</si>
  <si>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</si>
  <si>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</si>
  <si>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</si>
  <si>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</si>
  <si>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</si>
  <si>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</si>
  <si>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</si>
  <si>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</si>
  <si>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</si>
  <si>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</si>
  <si>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</si>
  <si>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</si>
  <si>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</si>
  <si>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</si>
  <si>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</si>
  <si>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</si>
  <si>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</si>
  <si>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</si>
  <si>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</si>
  <si>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</si>
  <si>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</si>
  <si>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</si>
  <si>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</si>
  <si>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</si>
  <si>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</si>
  <si>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</si>
  <si>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</si>
  <si>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</si>
  <si>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</si>
  <si>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</si>
  <si>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</si>
  <si>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</si>
  <si>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</si>
  <si>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</si>
  <si>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</si>
  <si>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</si>
  <si>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</si>
  <si>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</si>
  <si>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</si>
  <si>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</si>
  <si>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</si>
  <si>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10.013.0002-0</t>
  </si>
  <si>
    <t>10.013.0002-A</t>
  </si>
  <si>
    <t>10.013.0005-0</t>
  </si>
  <si>
    <t>10.013.0005-A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</si>
  <si>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</si>
  <si>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</si>
  <si>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</si>
  <si>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</si>
  <si>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</si>
  <si>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</si>
  <si>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</si>
  <si>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</si>
  <si>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</si>
  <si>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</si>
  <si>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</si>
  <si>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</si>
  <si>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</si>
  <si>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</si>
  <si>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</si>
  <si>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</si>
  <si>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</si>
  <si>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</si>
  <si>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</si>
  <si>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</si>
  <si>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</si>
  <si>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</si>
  <si>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10.016.0001-0</t>
  </si>
  <si>
    <t>10.016.0001-A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</si>
  <si>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</si>
  <si>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</si>
  <si>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</si>
  <si>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</si>
  <si>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</si>
  <si>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</si>
  <si>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</si>
  <si>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</si>
  <si>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</si>
  <si>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</si>
  <si>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</si>
  <si>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</si>
  <si>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</si>
  <si>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</si>
  <si>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</si>
  <si>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</si>
  <si>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</si>
  <si>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</si>
  <si>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</si>
  <si>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</si>
  <si>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</si>
  <si>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</si>
  <si>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</si>
  <si>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</si>
  <si>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</si>
  <si>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</si>
  <si>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</si>
  <si>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</si>
  <si>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</si>
  <si>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</si>
  <si>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10.060.0004-0</t>
  </si>
  <si>
    <t>10.060.0004-A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</si>
  <si>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</si>
  <si>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</si>
  <si>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</si>
  <si>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</si>
  <si>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</si>
  <si>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</si>
  <si>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</si>
  <si>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</si>
  <si>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10.070.0001-0</t>
  </si>
  <si>
    <t>10.070.0001-A</t>
  </si>
  <si>
    <t>10.080.0001-0</t>
  </si>
  <si>
    <t>10.080.0001-A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</si>
  <si>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</si>
  <si>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</si>
  <si>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</si>
  <si>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</si>
  <si>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</si>
  <si>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</si>
  <si>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</si>
  <si>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</si>
  <si>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</si>
  <si>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</si>
  <si>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</si>
  <si>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</si>
  <si>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</si>
  <si>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</si>
  <si>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11.001.0015-1</t>
  </si>
  <si>
    <t>11.001.0015-B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</si>
  <si>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</si>
  <si>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</si>
  <si>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</si>
  <si>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</si>
  <si>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</si>
  <si>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</si>
  <si>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</si>
  <si>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</si>
  <si>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11.001.0032-1</t>
  </si>
  <si>
    <t>11.001.0032-B</t>
  </si>
  <si>
    <t>11.001.0036-1</t>
  </si>
  <si>
    <t>11.001.0036-B</t>
  </si>
  <si>
    <t>11.001.0038-1</t>
  </si>
  <si>
    <t>11.001.0038-B</t>
  </si>
  <si>
    <t>11.001.0040-1</t>
  </si>
  <si>
    <t>11.001.0040-B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</si>
  <si>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</si>
  <si>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</si>
  <si>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</si>
  <si>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</si>
  <si>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</si>
  <si>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</si>
  <si>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</si>
  <si>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</si>
  <si>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</si>
  <si>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</si>
  <si>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</si>
  <si>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</si>
  <si>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</si>
  <si>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</si>
  <si>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</si>
  <si>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</si>
  <si>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</si>
  <si>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</si>
  <si>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</si>
  <si>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</si>
  <si>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</si>
  <si>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</si>
  <si>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</si>
  <si>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</si>
  <si>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</si>
  <si>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</si>
  <si>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</si>
  <si>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</si>
  <si>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</si>
  <si>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</si>
  <si>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</si>
  <si>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</si>
  <si>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</si>
  <si>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</si>
  <si>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</si>
  <si>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</si>
  <si>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</si>
  <si>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</si>
  <si>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</si>
  <si>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</si>
  <si>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</si>
  <si>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</si>
  <si>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</si>
  <si>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</si>
  <si>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</si>
  <si>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</si>
  <si>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</si>
  <si>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</si>
  <si>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</si>
  <si>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</si>
  <si>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</si>
  <si>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</si>
  <si>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</si>
  <si>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</si>
  <si>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</si>
  <si>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</si>
  <si>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</si>
  <si>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</si>
  <si>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</si>
  <si>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</si>
  <si>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</si>
  <si>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</si>
  <si>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</si>
  <si>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</si>
  <si>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</si>
  <si>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</si>
  <si>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</si>
  <si>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</si>
  <si>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</si>
  <si>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</si>
  <si>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</si>
  <si>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</si>
  <si>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</si>
  <si>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</si>
  <si>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</si>
  <si>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</si>
  <si>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</si>
  <si>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</si>
  <si>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</si>
  <si>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</si>
  <si>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</si>
  <si>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</si>
  <si>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</si>
  <si>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</si>
  <si>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</si>
  <si>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</si>
  <si>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</si>
  <si>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</si>
  <si>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</si>
  <si>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</si>
  <si>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</si>
  <si>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</si>
  <si>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</si>
  <si>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</si>
  <si>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</si>
  <si>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</si>
  <si>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</si>
  <si>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</si>
  <si>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</si>
  <si>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</si>
  <si>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</si>
  <si>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</si>
  <si>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</si>
  <si>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</si>
  <si>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</si>
  <si>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</si>
  <si>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</si>
  <si>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</si>
  <si>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</si>
  <si>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</si>
  <si>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</si>
  <si>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</si>
  <si>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</si>
  <si>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</si>
  <si>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</si>
  <si>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</si>
  <si>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</si>
  <si>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</si>
  <si>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</si>
  <si>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</si>
  <si>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</si>
  <si>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</si>
  <si>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</si>
  <si>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</si>
  <si>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</si>
  <si>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</si>
  <si>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</si>
  <si>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</si>
  <si>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</si>
  <si>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</si>
  <si>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</si>
  <si>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</si>
  <si>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</si>
  <si>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</si>
  <si>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</si>
  <si>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</si>
  <si>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</si>
  <si>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</si>
  <si>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</si>
  <si>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</si>
  <si>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</si>
  <si>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</si>
  <si>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</si>
  <si>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</si>
  <si>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</si>
  <si>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</si>
  <si>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</si>
  <si>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</si>
  <si>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</si>
  <si>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</si>
  <si>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</si>
  <si>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</si>
  <si>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</si>
  <si>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</si>
  <si>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</si>
  <si>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</si>
  <si>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</si>
  <si>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</si>
  <si>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</si>
  <si>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</si>
  <si>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</si>
  <si>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</si>
  <si>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</si>
  <si>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</si>
  <si>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</si>
  <si>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</si>
  <si>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</si>
  <si>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</si>
  <si>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</si>
  <si>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</si>
  <si>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</si>
  <si>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</si>
  <si>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</si>
  <si>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</si>
  <si>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</si>
  <si>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</si>
  <si>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</si>
  <si>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</si>
  <si>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</si>
  <si>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</si>
  <si>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</si>
  <si>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</si>
  <si>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</si>
  <si>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</si>
  <si>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</si>
  <si>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</si>
  <si>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</si>
  <si>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</si>
  <si>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</si>
  <si>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</si>
  <si>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</si>
  <si>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</si>
  <si>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</si>
  <si>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</si>
  <si>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</si>
  <si>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11.008.0001-1</t>
  </si>
  <si>
    <t>11.008.0001-B</t>
  </si>
  <si>
    <t>11.008.0003-0</t>
  </si>
  <si>
    <t>11.008.0003-A</t>
  </si>
  <si>
    <t>11.008.0004-1</t>
  </si>
  <si>
    <t>11.008.0004-B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</si>
  <si>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</si>
  <si>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</si>
  <si>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</si>
  <si>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</si>
  <si>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</si>
  <si>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</si>
  <si>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</si>
  <si>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</si>
  <si>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</si>
  <si>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</si>
  <si>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11.009.0050-1</t>
  </si>
  <si>
    <t>11.009.0050-B</t>
  </si>
  <si>
    <t>11.009.0052-1</t>
  </si>
  <si>
    <t>11.009.0052-B</t>
  </si>
  <si>
    <t>11.009.0054-1</t>
  </si>
  <si>
    <t>11.009.0054-B</t>
  </si>
  <si>
    <t>11.009.0060-1</t>
  </si>
  <si>
    <t>11.009.0060-B</t>
  </si>
  <si>
    <t>11.009.0062-1</t>
  </si>
  <si>
    <t>11.009.0062-B</t>
  </si>
  <si>
    <t>11.009.0070-1</t>
  </si>
  <si>
    <t>11.009.0070-B</t>
  </si>
  <si>
    <t>11.009.0072-1</t>
  </si>
  <si>
    <t>11.009.0072-B</t>
  </si>
  <si>
    <t>11.009.0074-1</t>
  </si>
  <si>
    <t>11.009.0074-B</t>
  </si>
  <si>
    <t>11.009.0100-1</t>
  </si>
  <si>
    <t>11.009.0100-B</t>
  </si>
  <si>
    <t>11.009.0102-1</t>
  </si>
  <si>
    <t>11.009.0102-B</t>
  </si>
  <si>
    <t>11.009.0104-1</t>
  </si>
  <si>
    <t>11.009.0104-B</t>
  </si>
  <si>
    <t>11.009.0110-1</t>
  </si>
  <si>
    <t>11.009.0110-B</t>
  </si>
  <si>
    <t>11.009.0112-1</t>
  </si>
  <si>
    <t>11.009.0112-B</t>
  </si>
  <si>
    <t>11.009.0120-1</t>
  </si>
  <si>
    <t>11.009.0120-B</t>
  </si>
  <si>
    <t>11.009.0122-1</t>
  </si>
  <si>
    <t>11.009.0122-B</t>
  </si>
  <si>
    <t>11.009.0124-1</t>
  </si>
  <si>
    <t>11.009.0124-B</t>
  </si>
  <si>
    <t>11.010.0008-0</t>
  </si>
  <si>
    <t>11.010.0008-A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</si>
  <si>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</si>
  <si>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</si>
  <si>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</si>
  <si>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</si>
  <si>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</si>
  <si>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</si>
  <si>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</si>
  <si>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</si>
  <si>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</si>
  <si>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</si>
  <si>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</si>
  <si>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</si>
  <si>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</si>
  <si>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</si>
  <si>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</si>
  <si>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</si>
  <si>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</si>
  <si>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</si>
  <si>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</si>
  <si>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</si>
  <si>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</si>
  <si>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</si>
  <si>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</si>
  <si>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</si>
  <si>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</si>
  <si>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</si>
  <si>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</si>
  <si>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</si>
  <si>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</si>
  <si>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</si>
  <si>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</si>
  <si>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</si>
  <si>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</si>
  <si>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</si>
  <si>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</si>
  <si>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</si>
  <si>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</si>
  <si>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</si>
  <si>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</si>
  <si>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</si>
  <si>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</si>
  <si>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</si>
  <si>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</si>
  <si>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</si>
  <si>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</si>
  <si>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</si>
  <si>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</si>
  <si>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</si>
  <si>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</si>
  <si>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</si>
  <si>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</si>
  <si>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</si>
  <si>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</si>
  <si>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</si>
  <si>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</si>
  <si>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</si>
  <si>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</si>
  <si>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</si>
  <si>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</si>
  <si>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</si>
  <si>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</si>
  <si>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</si>
  <si>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</si>
  <si>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</si>
  <si>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</si>
  <si>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</si>
  <si>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</si>
  <si>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</si>
  <si>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</si>
  <si>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</si>
  <si>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</si>
  <si>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</si>
  <si>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</si>
  <si>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</si>
  <si>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</si>
  <si>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</si>
  <si>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</si>
  <si>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</si>
  <si>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</si>
  <si>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</si>
  <si>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</si>
  <si>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</si>
  <si>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</si>
  <si>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</si>
  <si>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</si>
  <si>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</si>
  <si>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</si>
  <si>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</si>
  <si>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</si>
  <si>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</si>
  <si>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</si>
  <si>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</si>
  <si>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</si>
  <si>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</si>
  <si>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</si>
  <si>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</si>
  <si>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</si>
  <si>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</si>
  <si>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</si>
  <si>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</si>
  <si>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</si>
  <si>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</si>
  <si>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</si>
  <si>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</si>
  <si>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</si>
  <si>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</si>
  <si>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</si>
  <si>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</si>
  <si>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</si>
  <si>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</si>
  <si>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</si>
  <si>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</si>
  <si>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</si>
  <si>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</si>
  <si>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</si>
  <si>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</si>
  <si>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</si>
  <si>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</si>
  <si>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</si>
  <si>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</si>
  <si>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</si>
  <si>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</si>
  <si>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</si>
  <si>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</si>
  <si>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</si>
  <si>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</si>
  <si>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</si>
  <si>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</si>
  <si>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</si>
  <si>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</si>
  <si>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</si>
  <si>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</si>
  <si>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</si>
  <si>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</si>
  <si>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</si>
  <si>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</si>
  <si>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</si>
  <si>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</si>
  <si>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</si>
  <si>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</si>
  <si>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</si>
  <si>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</si>
  <si>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</si>
  <si>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</si>
  <si>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</si>
  <si>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</si>
  <si>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</si>
  <si>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</si>
  <si>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</si>
  <si>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</si>
  <si>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</si>
  <si>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</si>
  <si>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11.013.0003-1</t>
  </si>
  <si>
    <t>11.013.0003-B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</si>
  <si>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</si>
  <si>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</si>
  <si>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</si>
  <si>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</si>
  <si>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</si>
  <si>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</si>
  <si>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</si>
  <si>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</si>
  <si>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</si>
  <si>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</si>
  <si>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</si>
  <si>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</si>
  <si>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</si>
  <si>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</si>
  <si>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</si>
  <si>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</si>
  <si>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</si>
  <si>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</si>
  <si>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</si>
  <si>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</si>
  <si>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</si>
  <si>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</si>
  <si>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</si>
  <si>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</si>
  <si>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</si>
  <si>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</si>
  <si>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</si>
  <si>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</si>
  <si>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</si>
  <si>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</si>
  <si>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</si>
  <si>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</si>
  <si>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</si>
  <si>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</si>
  <si>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</si>
  <si>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</si>
  <si>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</si>
  <si>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</si>
  <si>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</si>
  <si>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</si>
  <si>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</si>
  <si>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</si>
  <si>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</si>
  <si>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</si>
  <si>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</si>
  <si>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</si>
  <si>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</si>
  <si>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</si>
  <si>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</si>
  <si>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11.015.0001-0</t>
  </si>
  <si>
    <t>11.015.0001-A</t>
  </si>
  <si>
    <t>11.015.0003-0</t>
  </si>
  <si>
    <t>11.015.0003-A</t>
  </si>
  <si>
    <t>11.015.0004-0</t>
  </si>
  <si>
    <t>11.015.0004-A</t>
  </si>
  <si>
    <t>11.015.0010-0</t>
  </si>
  <si>
    <t>11.015.0010-A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</si>
  <si>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</si>
  <si>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</si>
  <si>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</si>
  <si>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</si>
  <si>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</si>
  <si>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</si>
  <si>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</si>
  <si>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</si>
  <si>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</si>
  <si>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</si>
  <si>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</si>
  <si>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</si>
  <si>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</si>
  <si>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</si>
  <si>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</si>
  <si>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</si>
  <si>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</si>
  <si>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</si>
  <si>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</si>
  <si>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</si>
  <si>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</si>
  <si>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</si>
  <si>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</si>
  <si>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</si>
  <si>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</si>
  <si>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</si>
  <si>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</si>
  <si>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</si>
  <si>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</si>
  <si>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</si>
  <si>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</si>
  <si>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</si>
  <si>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</si>
  <si>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</si>
  <si>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</si>
  <si>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</si>
  <si>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</si>
  <si>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</si>
  <si>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</si>
  <si>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</si>
  <si>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</si>
  <si>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</si>
  <si>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</si>
  <si>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</si>
  <si>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</si>
  <si>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</si>
  <si>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</si>
  <si>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</si>
  <si>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</si>
  <si>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</si>
  <si>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</si>
  <si>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</si>
  <si>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</si>
  <si>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</si>
  <si>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</si>
  <si>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</si>
  <si>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</si>
  <si>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</si>
  <si>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</si>
  <si>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</si>
  <si>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</si>
  <si>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</si>
  <si>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</si>
  <si>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</si>
  <si>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</si>
  <si>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</si>
  <si>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</si>
  <si>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</si>
  <si>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</si>
  <si>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</si>
  <si>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</si>
  <si>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</si>
  <si>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</si>
  <si>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</si>
  <si>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</si>
  <si>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</si>
  <si>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</si>
  <si>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</si>
  <si>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</si>
  <si>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</si>
  <si>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</si>
  <si>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</si>
  <si>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</si>
  <si>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</si>
  <si>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</si>
  <si>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</si>
  <si>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</si>
  <si>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</si>
  <si>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</si>
  <si>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</si>
  <si>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</si>
  <si>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</si>
  <si>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</si>
  <si>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</si>
  <si>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</si>
  <si>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</si>
  <si>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</si>
  <si>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</si>
  <si>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</si>
  <si>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</si>
  <si>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</si>
  <si>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</si>
  <si>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</si>
  <si>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</si>
  <si>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</si>
  <si>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</si>
  <si>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11.021.0010-1</t>
  </si>
  <si>
    <t>11.021.0010-B</t>
  </si>
  <si>
    <t>11.023.0001-0</t>
  </si>
  <si>
    <t>11.023.0001-A</t>
  </si>
  <si>
    <t>11.023.0002-0</t>
  </si>
  <si>
    <t>11.023.0002-A</t>
  </si>
  <si>
    <t>11.023.0003-0</t>
  </si>
  <si>
    <t>11.023.0003-A</t>
  </si>
  <si>
    <t>11.023.0004-0</t>
  </si>
  <si>
    <t>11.023.0004-A</t>
  </si>
  <si>
    <t>11.023.0005-0</t>
  </si>
  <si>
    <t>11.023.0005-A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</si>
  <si>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</si>
  <si>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</si>
  <si>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</si>
  <si>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</si>
  <si>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</si>
  <si>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</si>
  <si>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</si>
  <si>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</si>
  <si>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</si>
  <si>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</si>
  <si>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</si>
  <si>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</si>
  <si>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</si>
  <si>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</si>
  <si>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</si>
  <si>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</si>
  <si>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</si>
  <si>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</si>
  <si>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</si>
  <si>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</si>
  <si>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</si>
  <si>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</si>
  <si>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</si>
  <si>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</si>
  <si>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</si>
  <si>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</si>
  <si>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</si>
  <si>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</si>
  <si>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</si>
  <si>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</si>
  <si>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</si>
  <si>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</si>
  <si>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</si>
  <si>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</si>
  <si>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</si>
  <si>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</si>
  <si>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</si>
  <si>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</si>
  <si>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</si>
  <si>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</si>
  <si>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</si>
  <si>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</si>
  <si>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</si>
  <si>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</si>
  <si>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</si>
  <si>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</si>
  <si>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</si>
  <si>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</si>
  <si>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</si>
  <si>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</si>
  <si>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</si>
  <si>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</si>
  <si>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</si>
  <si>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</si>
  <si>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</si>
  <si>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</si>
  <si>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</si>
  <si>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</si>
  <si>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</si>
  <si>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</si>
  <si>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</si>
  <si>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</si>
  <si>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</si>
  <si>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</si>
  <si>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</si>
  <si>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</si>
  <si>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</si>
  <si>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</si>
  <si>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</si>
  <si>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</si>
  <si>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</si>
  <si>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</si>
  <si>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</si>
  <si>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</si>
  <si>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</si>
  <si>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</si>
  <si>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</si>
  <si>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</si>
  <si>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</si>
  <si>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</si>
  <si>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</si>
  <si>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</si>
  <si>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11.032.0005-0</t>
  </si>
  <si>
    <t>11.032.0005-A</t>
  </si>
  <si>
    <t>11.034.0005-0</t>
  </si>
  <si>
    <t>11.034.0005-A</t>
  </si>
  <si>
    <t>11.034.0010-0</t>
  </si>
  <si>
    <t>11.034.0010-A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</si>
  <si>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</si>
  <si>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</si>
  <si>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</si>
  <si>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</si>
  <si>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</si>
  <si>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</si>
  <si>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</si>
  <si>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</si>
  <si>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</si>
  <si>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</si>
  <si>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</si>
  <si>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</si>
  <si>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11.036.0001-1</t>
  </si>
  <si>
    <t>11.036.0001-B</t>
  </si>
  <si>
    <t>11.036.0002-1</t>
  </si>
  <si>
    <t>11.036.0002-B</t>
  </si>
  <si>
    <t>11.037.0001-0</t>
  </si>
  <si>
    <t>11.037.0001-A</t>
  </si>
  <si>
    <t>11.038.0001-0</t>
  </si>
  <si>
    <t>11.038.0001-A</t>
  </si>
  <si>
    <t>11.039.0001-0</t>
  </si>
  <si>
    <t>11.039.0001-A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</si>
  <si>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</si>
  <si>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</si>
  <si>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</si>
  <si>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</si>
  <si>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</si>
  <si>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</si>
  <si>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</si>
  <si>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</si>
  <si>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</si>
  <si>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</si>
  <si>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</si>
  <si>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</si>
  <si>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</si>
  <si>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</si>
  <si>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</si>
  <si>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</si>
  <si>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</si>
  <si>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</si>
  <si>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</si>
  <si>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</si>
  <si>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</si>
  <si>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</si>
  <si>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</si>
  <si>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</si>
  <si>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</si>
  <si>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</si>
  <si>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</si>
  <si>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</si>
  <si>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</si>
  <si>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</si>
  <si>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</si>
  <si>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</si>
  <si>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</si>
  <si>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</si>
  <si>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</si>
  <si>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</si>
  <si>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</si>
  <si>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</si>
  <si>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</si>
  <si>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</si>
  <si>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</si>
  <si>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</si>
  <si>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</si>
  <si>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</si>
  <si>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</si>
  <si>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</si>
  <si>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</si>
  <si>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</si>
  <si>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</si>
  <si>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</si>
  <si>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</si>
  <si>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</si>
  <si>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</si>
  <si>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</si>
  <si>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</si>
  <si>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</si>
  <si>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</si>
  <si>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</si>
  <si>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</si>
  <si>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</si>
  <si>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</si>
  <si>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</si>
  <si>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</si>
  <si>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</si>
  <si>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</si>
  <si>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</si>
  <si>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</si>
  <si>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</si>
  <si>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</si>
  <si>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</si>
  <si>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</si>
  <si>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</si>
  <si>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</si>
  <si>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</si>
  <si>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</si>
  <si>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</si>
  <si>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</si>
  <si>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</si>
  <si>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</si>
  <si>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</si>
  <si>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</si>
  <si>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</si>
  <si>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</si>
  <si>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</si>
  <si>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</si>
  <si>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</si>
  <si>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</si>
  <si>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</si>
  <si>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</si>
  <si>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</si>
  <si>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</si>
  <si>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</si>
  <si>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</si>
  <si>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</si>
  <si>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</si>
  <si>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</si>
  <si>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</si>
  <si>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</si>
  <si>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</si>
  <si>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</si>
  <si>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</si>
  <si>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</si>
  <si>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</si>
  <si>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</si>
  <si>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</si>
  <si>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</si>
  <si>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</si>
  <si>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</si>
  <si>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11.046.0080-1</t>
  </si>
  <si>
    <t>11.046.0080-B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</si>
  <si>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</si>
  <si>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</si>
  <si>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</si>
  <si>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</si>
  <si>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</si>
  <si>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</si>
  <si>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</si>
  <si>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</si>
  <si>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</si>
  <si>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</si>
  <si>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</si>
  <si>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</si>
  <si>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</si>
  <si>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</si>
  <si>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</si>
  <si>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</si>
  <si>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</si>
  <si>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</si>
  <si>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</si>
  <si>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</si>
  <si>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</si>
  <si>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</si>
  <si>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</si>
  <si>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</si>
  <si>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</si>
  <si>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</si>
  <si>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</si>
  <si>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</si>
  <si>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</si>
  <si>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</si>
  <si>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</si>
  <si>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</si>
  <si>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</si>
  <si>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</si>
  <si>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</si>
  <si>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</si>
  <si>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</si>
  <si>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</si>
  <si>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</si>
  <si>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</si>
  <si>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11.050.0001-1</t>
  </si>
  <si>
    <t>11.050.0001-B</t>
  </si>
  <si>
    <t>11.050.0002-0</t>
  </si>
  <si>
    <t>11.050.0002-A</t>
  </si>
  <si>
    <t>11.050.0010-0</t>
  </si>
  <si>
    <t>11.050.0010-A</t>
  </si>
  <si>
    <t>11.055.0001-1</t>
  </si>
  <si>
    <t>11.055.0001-B</t>
  </si>
  <si>
    <t>11.055.0002-0</t>
  </si>
  <si>
    <t>11.055.0002-A</t>
  </si>
  <si>
    <t>11.055.0010-0</t>
  </si>
  <si>
    <t>11.055.0010-A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</si>
  <si>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</si>
  <si>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</si>
  <si>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</si>
  <si>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</si>
  <si>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</si>
  <si>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</si>
  <si>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</si>
  <si>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</si>
  <si>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</si>
  <si>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</si>
  <si>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</si>
  <si>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</si>
  <si>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</si>
  <si>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</si>
  <si>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</si>
  <si>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</si>
  <si>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</si>
  <si>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</si>
  <si>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</si>
  <si>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</si>
  <si>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</si>
  <si>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</si>
  <si>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</si>
  <si>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</si>
  <si>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11.061.0001-0</t>
  </si>
  <si>
    <t>11.061.0001-A</t>
  </si>
  <si>
    <t>11.061.0002-0</t>
  </si>
  <si>
    <t>11.061.0002-A</t>
  </si>
  <si>
    <t>11.080.0010-0</t>
  </si>
  <si>
    <t>11.080.0010-A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</si>
  <si>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</si>
  <si>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</si>
  <si>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</si>
  <si>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</si>
  <si>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</si>
  <si>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</si>
  <si>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</si>
  <si>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</si>
  <si>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</si>
  <si>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</si>
  <si>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</si>
  <si>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</si>
  <si>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</si>
  <si>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</si>
  <si>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</si>
  <si>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</si>
  <si>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</si>
  <si>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</si>
  <si>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</si>
  <si>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</si>
  <si>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</si>
  <si>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</si>
  <si>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11.091.0001-0</t>
  </si>
  <si>
    <t>11.091.0001-A</t>
  </si>
  <si>
    <t>11.092.0001-0</t>
  </si>
  <si>
    <t>11.092.0001-A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</si>
  <si>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</si>
  <si>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</si>
  <si>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</si>
  <si>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</si>
  <si>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</si>
  <si>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</si>
  <si>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</si>
  <si>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</si>
  <si>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</si>
  <si>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</si>
  <si>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</si>
  <si>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</si>
  <si>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</si>
  <si>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</si>
  <si>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</si>
  <si>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</si>
  <si>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</si>
  <si>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</si>
  <si>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</si>
  <si>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</si>
  <si>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</si>
  <si>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</si>
  <si>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</si>
  <si>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</si>
  <si>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</si>
  <si>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</si>
  <si>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</si>
  <si>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</si>
  <si>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</si>
  <si>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</si>
  <si>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</si>
  <si>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</si>
  <si>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</si>
  <si>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</si>
  <si>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</si>
  <si>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</si>
  <si>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</si>
  <si>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</si>
  <si>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</si>
  <si>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</si>
  <si>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</si>
  <si>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</si>
  <si>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</si>
  <si>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</si>
  <si>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</si>
  <si>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</si>
  <si>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</si>
  <si>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</si>
  <si>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</si>
  <si>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</si>
  <si>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</si>
  <si>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</si>
  <si>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</si>
  <si>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</si>
  <si>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</si>
  <si>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</si>
  <si>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</si>
  <si>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</si>
  <si>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</si>
  <si>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</si>
  <si>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</si>
  <si>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</si>
  <si>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</si>
  <si>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</si>
  <si>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</si>
  <si>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</si>
  <si>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</si>
  <si>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</si>
  <si>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</si>
  <si>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</si>
  <si>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</si>
  <si>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</si>
  <si>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</si>
  <si>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</si>
  <si>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</si>
  <si>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</si>
  <si>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</si>
  <si>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</si>
  <si>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</si>
  <si>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</si>
  <si>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</si>
  <si>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</si>
  <si>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</si>
  <si>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</si>
  <si>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</si>
  <si>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</si>
  <si>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</si>
  <si>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</si>
  <si>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</si>
  <si>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</si>
  <si>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</si>
  <si>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</si>
  <si>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</si>
  <si>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</si>
  <si>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</si>
  <si>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</si>
  <si>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</si>
  <si>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</si>
  <si>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</si>
  <si>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</si>
  <si>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</si>
  <si>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</si>
  <si>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</si>
  <si>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</si>
  <si>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</si>
  <si>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</si>
  <si>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</si>
  <si>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</si>
  <si>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</si>
  <si>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</si>
  <si>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</si>
  <si>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</si>
  <si>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</si>
  <si>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</si>
  <si>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</si>
  <si>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</si>
  <si>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</si>
  <si>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</si>
  <si>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</si>
  <si>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</si>
  <si>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</si>
  <si>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</si>
  <si>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</si>
  <si>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</si>
  <si>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</si>
  <si>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</si>
  <si>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</si>
  <si>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</si>
  <si>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</si>
  <si>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</si>
  <si>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</si>
  <si>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</si>
  <si>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</si>
  <si>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</si>
  <si>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</si>
  <si>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</si>
  <si>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</si>
  <si>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</si>
  <si>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</si>
  <si>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</si>
  <si>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</si>
  <si>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</si>
  <si>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</si>
  <si>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</si>
  <si>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</si>
  <si>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</si>
  <si>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12.004.0160-0</t>
  </si>
  <si>
    <t>12.004.0160-A</t>
  </si>
  <si>
    <t>12.005.0010-0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</si>
  <si>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</si>
  <si>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</si>
  <si>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</si>
  <si>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</si>
  <si>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</si>
  <si>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</si>
  <si>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</si>
  <si>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</si>
  <si>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</si>
  <si>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</si>
  <si>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</si>
  <si>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</si>
  <si>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</si>
  <si>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</si>
  <si>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</si>
  <si>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</si>
  <si>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</si>
  <si>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</si>
  <si>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</si>
  <si>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</si>
  <si>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</si>
  <si>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</si>
  <si>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</si>
  <si>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</si>
  <si>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</si>
  <si>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</si>
  <si>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</si>
  <si>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</si>
  <si>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</si>
  <si>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</si>
  <si>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</si>
  <si>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</si>
  <si>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</si>
  <si>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</si>
  <si>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</si>
  <si>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</si>
  <si>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</si>
  <si>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</si>
  <si>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</si>
  <si>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</si>
  <si>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</si>
  <si>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</si>
  <si>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</si>
  <si>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</si>
  <si>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</si>
  <si>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</si>
  <si>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</si>
  <si>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</si>
  <si>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</si>
  <si>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</si>
  <si>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</si>
  <si>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</si>
  <si>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</si>
  <si>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</si>
  <si>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</si>
  <si>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</si>
  <si>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</si>
  <si>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</si>
  <si>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</si>
  <si>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</si>
  <si>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</si>
  <si>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</si>
  <si>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</si>
  <si>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</si>
  <si>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</si>
  <si>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</si>
  <si>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</si>
  <si>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12.006.0010-0</t>
  </si>
  <si>
    <t>12.006.0010-A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</si>
  <si>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</si>
  <si>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</si>
  <si>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</si>
  <si>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</si>
  <si>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</si>
  <si>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</si>
  <si>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</si>
  <si>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</si>
  <si>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</si>
  <si>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</si>
  <si>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</si>
  <si>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</si>
  <si>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12.008.0015-0</t>
  </si>
  <si>
    <t>12.008.0015-A</t>
  </si>
  <si>
    <t>12.008.0020-0</t>
  </si>
  <si>
    <t>12.008.0020-A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</si>
  <si>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</si>
  <si>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</si>
  <si>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</si>
  <si>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</si>
  <si>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</si>
  <si>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</si>
  <si>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</si>
  <si>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</si>
  <si>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12.010.0010-0</t>
  </si>
  <si>
    <t>12.010.0010-A</t>
  </si>
  <si>
    <t>12.010.0015-0</t>
  </si>
  <si>
    <t>12.010.0015-A</t>
  </si>
  <si>
    <t>12.010.0020-0</t>
  </si>
  <si>
    <t>12.010.0020-A</t>
  </si>
  <si>
    <t>12.011.0005-0</t>
  </si>
  <si>
    <t>12.011.0005-A</t>
  </si>
  <si>
    <t>12.012.0001-0</t>
  </si>
  <si>
    <t>12.012.0001-A</t>
  </si>
  <si>
    <t>12.012.0002-0</t>
  </si>
  <si>
    <t>12.012.0002-A</t>
  </si>
  <si>
    <t>12.013.0010-0</t>
  </si>
  <si>
    <t>12.013.0010-A</t>
  </si>
  <si>
    <t>12.015.0016-0</t>
  </si>
  <si>
    <t>12.015.0016-A</t>
  </si>
  <si>
    <t>12.015.0041-0</t>
  </si>
  <si>
    <t>12.015.0041-A</t>
  </si>
  <si>
    <t>12.015.0071-0</t>
  </si>
  <si>
    <t>12.015.0071-A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</si>
  <si>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</si>
  <si>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</si>
  <si>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</si>
  <si>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</si>
  <si>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</si>
  <si>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</si>
  <si>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</si>
  <si>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</si>
  <si>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</si>
  <si>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</si>
  <si>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</si>
  <si>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</si>
  <si>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</si>
  <si>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</si>
  <si>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</si>
  <si>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</si>
  <si>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</si>
  <si>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</si>
  <si>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</si>
  <si>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</si>
  <si>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</si>
  <si>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</si>
  <si>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</si>
  <si>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</si>
  <si>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</si>
  <si>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</si>
  <si>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</si>
  <si>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</si>
  <si>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</si>
  <si>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</si>
  <si>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</si>
  <si>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</si>
  <si>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12.020.0001-0</t>
  </si>
  <si>
    <t>12.020.0001-A</t>
  </si>
  <si>
    <t>12.025.0001-0</t>
  </si>
  <si>
    <t>12.025.0001-A</t>
  </si>
  <si>
    <t>12.030.0001-0</t>
  </si>
  <si>
    <t>12.030.0001-A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</si>
  <si>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</si>
  <si>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</si>
  <si>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</si>
  <si>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</si>
  <si>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</si>
  <si>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</si>
  <si>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</si>
  <si>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</si>
  <si>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</si>
  <si>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</si>
  <si>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</si>
  <si>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</si>
  <si>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12.042.0001-0</t>
  </si>
  <si>
    <t>12.042.0001-A</t>
  </si>
  <si>
    <t>12.043.0001-0</t>
  </si>
  <si>
    <t>12.043.0001-A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</si>
  <si>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</si>
  <si>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</si>
  <si>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</si>
  <si>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</si>
  <si>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</si>
  <si>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</si>
  <si>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</si>
  <si>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</si>
  <si>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</si>
  <si>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</si>
  <si>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</si>
  <si>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</si>
  <si>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</si>
  <si>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</si>
  <si>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</si>
  <si>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</si>
  <si>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</si>
  <si>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</si>
  <si>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</si>
  <si>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</si>
  <si>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</si>
  <si>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</si>
  <si>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</si>
  <si>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</si>
  <si>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</si>
  <si>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</si>
  <si>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</si>
  <si>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</si>
  <si>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</si>
  <si>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</si>
  <si>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</si>
  <si>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</si>
  <si>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</si>
  <si>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</si>
  <si>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</si>
  <si>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</si>
  <si>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</si>
  <si>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</si>
  <si>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</si>
  <si>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</si>
  <si>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</si>
  <si>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</si>
  <si>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</si>
  <si>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</si>
  <si>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</si>
  <si>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</si>
  <si>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</si>
  <si>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</si>
  <si>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</si>
  <si>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</si>
  <si>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</si>
  <si>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</si>
  <si>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</si>
  <si>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</si>
  <si>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</si>
  <si>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</si>
  <si>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</si>
  <si>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</si>
  <si>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</si>
  <si>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</si>
  <si>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</si>
  <si>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</si>
  <si>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</si>
  <si>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</si>
  <si>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</si>
  <si>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</si>
  <si>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</si>
  <si>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</si>
  <si>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</si>
  <si>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</si>
  <si>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</si>
  <si>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</si>
  <si>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</si>
  <si>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</si>
  <si>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13.004.0010-0</t>
  </si>
  <si>
    <t>13.004.0010-A</t>
  </si>
  <si>
    <t>13.004.0015-0</t>
  </si>
  <si>
    <t>13.004.0015-A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</si>
  <si>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</si>
  <si>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</si>
  <si>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</si>
  <si>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</si>
  <si>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</si>
  <si>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</si>
  <si>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</si>
  <si>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</si>
  <si>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13.006.0010-0</t>
  </si>
  <si>
    <t>13.006.0010-A</t>
  </si>
  <si>
    <t>13.006.0020-0</t>
  </si>
  <si>
    <t>13.006.0020-A</t>
  </si>
  <si>
    <t>13.006.0025-0</t>
  </si>
  <si>
    <t>13.006.0025-A</t>
  </si>
  <si>
    <t>13.008.0010-0</t>
  </si>
  <si>
    <t>13.008.0010-A</t>
  </si>
  <si>
    <t>13.008.0020-0</t>
  </si>
  <si>
    <t>13.008.0020-A</t>
  </si>
  <si>
    <t>13.009.0030-0</t>
  </si>
  <si>
    <t>13.009.0030-A</t>
  </si>
  <si>
    <t>13.009.0035-0</t>
  </si>
  <si>
    <t>13.009.0035-A</t>
  </si>
  <si>
    <t>13.009.0040-0</t>
  </si>
  <si>
    <t>13.009.0040-A</t>
  </si>
  <si>
    <t>13.009.0045-0</t>
  </si>
  <si>
    <t>13.009.0045-A</t>
  </si>
  <si>
    <t>13.009.0050-0</t>
  </si>
  <si>
    <t>13.009.0050-A</t>
  </si>
  <si>
    <t>13.009.0051-0</t>
  </si>
  <si>
    <t>13.009.0051-A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</si>
  <si>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</si>
  <si>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</si>
  <si>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</si>
  <si>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</si>
  <si>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</si>
  <si>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</si>
  <si>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</si>
  <si>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</si>
  <si>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</si>
  <si>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</si>
  <si>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13.011.0005-0</t>
  </si>
  <si>
    <t>13.011.0005-A</t>
  </si>
  <si>
    <t>13.011.0010-0</t>
  </si>
  <si>
    <t>13.011.0010-A</t>
  </si>
  <si>
    <t>13.012.0010-0</t>
  </si>
  <si>
    <t>13.012.0010-A</t>
  </si>
  <si>
    <t>13.022.0020-0</t>
  </si>
  <si>
    <t>13.022.0020-A</t>
  </si>
  <si>
    <t>13.022.0025-0</t>
  </si>
  <si>
    <t>13.022.0025-A</t>
  </si>
  <si>
    <t>13.022.0029-0</t>
  </si>
  <si>
    <t>13.022.0029-A</t>
  </si>
  <si>
    <t>13.022.0035-0</t>
  </si>
  <si>
    <t>13.022.0035-A</t>
  </si>
  <si>
    <t>13.022.0040-0</t>
  </si>
  <si>
    <t>13.022.0040-A</t>
  </si>
  <si>
    <t>13.022.0045-0</t>
  </si>
  <si>
    <t>13.022.0045-A</t>
  </si>
  <si>
    <t>13.022.0046-0</t>
  </si>
  <si>
    <t>13.022.0046-A</t>
  </si>
  <si>
    <t>13.022.0047-0</t>
  </si>
  <si>
    <t>13.022.0047-A</t>
  </si>
  <si>
    <t>13.022.0500-0</t>
  </si>
  <si>
    <t>13.022.0500-A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</si>
  <si>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</si>
  <si>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</si>
  <si>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</si>
  <si>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</si>
  <si>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</si>
  <si>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</si>
  <si>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</si>
  <si>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</si>
  <si>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</si>
  <si>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</si>
  <si>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</si>
  <si>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</si>
  <si>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</si>
  <si>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</si>
  <si>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</si>
  <si>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</si>
  <si>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</si>
  <si>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</si>
  <si>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</si>
  <si>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</si>
  <si>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</si>
  <si>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</si>
  <si>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</si>
  <si>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</si>
  <si>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</si>
  <si>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</si>
  <si>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</si>
  <si>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</si>
  <si>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</si>
  <si>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</si>
  <si>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</si>
  <si>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</si>
  <si>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</si>
  <si>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</si>
  <si>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</si>
  <si>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</si>
  <si>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13.026.0010-0</t>
  </si>
  <si>
    <t>13.026.0010-A</t>
  </si>
  <si>
    <t>13.026.0011-0</t>
  </si>
  <si>
    <t>13.026.0011-A</t>
  </si>
  <si>
    <t>13.026.0015-0</t>
  </si>
  <si>
    <t>13.026.0015-A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</si>
  <si>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</si>
  <si>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</si>
  <si>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</si>
  <si>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</si>
  <si>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</si>
  <si>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</si>
  <si>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</si>
  <si>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</si>
  <si>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</si>
  <si>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</si>
  <si>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</si>
  <si>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</si>
  <si>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13.030.0257-0</t>
  </si>
  <si>
    <t>13.030.0257-A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</si>
  <si>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</si>
  <si>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</si>
  <si>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</si>
  <si>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</si>
  <si>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</si>
  <si>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</si>
  <si>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</si>
  <si>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</si>
  <si>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</si>
  <si>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</si>
  <si>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</si>
  <si>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</si>
  <si>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13.030.0290-0</t>
  </si>
  <si>
    <t>13.030.0290-A</t>
  </si>
  <si>
    <t>13.030.0291-0</t>
  </si>
  <si>
    <t>13.030.0291-A</t>
  </si>
  <si>
    <t>13.030.0292-0</t>
  </si>
  <si>
    <t>13.030.0292-A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</si>
  <si>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</si>
  <si>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</si>
  <si>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</si>
  <si>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</si>
  <si>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</si>
  <si>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</si>
  <si>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</si>
  <si>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</si>
  <si>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</si>
  <si>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</si>
  <si>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</si>
  <si>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</si>
  <si>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</si>
  <si>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</si>
  <si>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</si>
  <si>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</si>
  <si>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</si>
  <si>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</si>
  <si>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</si>
  <si>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</si>
  <si>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</si>
  <si>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</si>
  <si>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</si>
  <si>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</si>
  <si>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</si>
  <si>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</si>
  <si>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</si>
  <si>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</si>
  <si>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</si>
  <si>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</si>
  <si>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</si>
  <si>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</si>
  <si>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</si>
  <si>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</si>
  <si>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</si>
  <si>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</si>
  <si>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</si>
  <si>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</si>
  <si>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</si>
  <si>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</si>
  <si>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</si>
  <si>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</si>
  <si>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</si>
  <si>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</si>
  <si>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</si>
  <si>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</si>
  <si>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</si>
  <si>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</si>
  <si>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</si>
  <si>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</si>
  <si>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</si>
  <si>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</si>
  <si>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13.050.0055-0</t>
  </si>
  <si>
    <t>13.050.0055-A</t>
  </si>
  <si>
    <t>13.050.0065-0</t>
  </si>
  <si>
    <t>13.050.0065-A</t>
  </si>
  <si>
    <t>13.050.0070-0</t>
  </si>
  <si>
    <t>13.050.0070-A</t>
  </si>
  <si>
    <t>13.065.0010-0</t>
  </si>
  <si>
    <t>13.065.0010-A</t>
  </si>
  <si>
    <t>13.065.0015-0</t>
  </si>
  <si>
    <t>13.065.0015-A</t>
  </si>
  <si>
    <t>13.065.0030-0</t>
  </si>
  <si>
    <t>13.065.0030-A</t>
  </si>
  <si>
    <t>13.075.0010-0</t>
  </si>
  <si>
    <t>13.075.0010-A</t>
  </si>
  <si>
    <t>13.080.0005-0</t>
  </si>
  <si>
    <t>13.080.0005-A</t>
  </si>
  <si>
    <t>13.157.0010-0</t>
  </si>
  <si>
    <t>13.157.0010-A</t>
  </si>
  <si>
    <t>13.160.0010-0</t>
  </si>
  <si>
    <t>13.160.0010-A</t>
  </si>
  <si>
    <t>13.165.0010-0</t>
  </si>
  <si>
    <t>13.165.0010-A</t>
  </si>
  <si>
    <t>13.168.0010-0</t>
  </si>
  <si>
    <t>13.168.0010-A</t>
  </si>
  <si>
    <t>13.168.0020-0</t>
  </si>
  <si>
    <t>13.168.0020-A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</si>
  <si>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</si>
  <si>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</si>
  <si>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</si>
  <si>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</si>
  <si>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</si>
  <si>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</si>
  <si>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</si>
  <si>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</si>
  <si>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</si>
  <si>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</si>
  <si>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13.175.0010-0</t>
  </si>
  <si>
    <t>13.175.0010-A</t>
  </si>
  <si>
    <t>13.180.0010-0</t>
  </si>
  <si>
    <t>13.180.0010-A</t>
  </si>
  <si>
    <t>13.180.0015-1</t>
  </si>
  <si>
    <t>13.180.0015-B</t>
  </si>
  <si>
    <t>13.187.0010-0</t>
  </si>
  <si>
    <t>13.187.0010-A</t>
  </si>
  <si>
    <t>13.190.0015-0</t>
  </si>
  <si>
    <t>13.190.0015-A</t>
  </si>
  <si>
    <t>13.193.0010-0</t>
  </si>
  <si>
    <t>13.193.0010-A</t>
  </si>
  <si>
    <t>13.195.0010-0</t>
  </si>
  <si>
    <t>13.195.0010-A</t>
  </si>
  <si>
    <t>13.195.0015-0</t>
  </si>
  <si>
    <t>13.195.0015-A</t>
  </si>
  <si>
    <t>13.195.0030-0</t>
  </si>
  <si>
    <t>13.195.0030-A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</si>
  <si>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</si>
  <si>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</si>
  <si>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</si>
  <si>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</si>
  <si>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</si>
  <si>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</si>
  <si>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</si>
  <si>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</si>
  <si>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</si>
  <si>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</si>
  <si>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</si>
  <si>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</si>
  <si>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</si>
  <si>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</si>
  <si>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</si>
  <si>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</si>
  <si>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</si>
  <si>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</si>
  <si>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</si>
  <si>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</si>
  <si>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</si>
  <si>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</si>
  <si>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</si>
  <si>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</si>
  <si>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</si>
  <si>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</si>
  <si>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</si>
  <si>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</si>
  <si>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</si>
  <si>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</si>
  <si>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</si>
  <si>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</si>
  <si>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</si>
  <si>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</si>
  <si>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</si>
  <si>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</si>
  <si>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</si>
  <si>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</si>
  <si>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13.196.0107-0</t>
  </si>
  <si>
    <t>13.196.0107-A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</si>
  <si>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</si>
  <si>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</si>
  <si>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</si>
  <si>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</si>
  <si>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</si>
  <si>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</si>
  <si>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</si>
  <si>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</si>
  <si>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</si>
  <si>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</si>
  <si>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</si>
  <si>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</si>
  <si>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</si>
  <si>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</si>
  <si>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</si>
  <si>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</si>
  <si>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</si>
  <si>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</si>
  <si>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</si>
  <si>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</si>
  <si>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</si>
  <si>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</si>
  <si>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</si>
  <si>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</si>
  <si>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</si>
  <si>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</si>
  <si>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</si>
  <si>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</si>
  <si>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</si>
  <si>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</si>
  <si>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</si>
  <si>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</si>
  <si>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</si>
  <si>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</si>
  <si>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</si>
  <si>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</si>
  <si>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</si>
  <si>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</si>
  <si>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</si>
  <si>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</si>
  <si>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</si>
  <si>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</si>
  <si>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</si>
  <si>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</si>
  <si>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</si>
  <si>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</si>
  <si>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</si>
  <si>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</si>
  <si>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</si>
  <si>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</si>
  <si>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</si>
  <si>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</si>
  <si>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</si>
  <si>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</si>
  <si>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</si>
  <si>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</si>
  <si>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</si>
  <si>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</si>
  <si>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</si>
  <si>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</si>
  <si>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</si>
  <si>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</si>
  <si>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</si>
  <si>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</si>
  <si>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</si>
  <si>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</si>
  <si>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</si>
  <si>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</si>
  <si>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</si>
  <si>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</si>
  <si>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</si>
  <si>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</si>
  <si>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</si>
  <si>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</si>
  <si>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</si>
  <si>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</si>
  <si>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</si>
  <si>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</si>
  <si>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</si>
  <si>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</si>
  <si>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</si>
  <si>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</si>
  <si>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</si>
  <si>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</si>
  <si>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</si>
  <si>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</si>
  <si>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</si>
  <si>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</si>
  <si>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</si>
  <si>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</si>
  <si>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</si>
  <si>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</si>
  <si>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</si>
  <si>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</si>
  <si>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</si>
  <si>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</si>
  <si>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</si>
  <si>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</si>
  <si>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</si>
  <si>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</si>
  <si>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</si>
  <si>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</si>
  <si>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</si>
  <si>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</si>
  <si>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</si>
  <si>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</si>
  <si>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</si>
  <si>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</si>
  <si>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</si>
  <si>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</si>
  <si>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</si>
  <si>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</si>
  <si>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</si>
  <si>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</si>
  <si>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</si>
  <si>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</si>
  <si>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</si>
  <si>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</si>
  <si>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</si>
  <si>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</si>
  <si>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</si>
  <si>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</si>
  <si>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</si>
  <si>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</si>
  <si>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</si>
  <si>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</si>
  <si>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13.197.0010-0</t>
  </si>
  <si>
    <t>13.197.0010-A</t>
  </si>
  <si>
    <t>13.199.0010-0</t>
  </si>
  <si>
    <t>13.199.0010-A</t>
  </si>
  <si>
    <t>13.199.0015-0</t>
  </si>
  <si>
    <t>13.199.0015-A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</si>
  <si>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</si>
  <si>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</si>
  <si>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</si>
  <si>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</si>
  <si>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</si>
  <si>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</si>
  <si>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</si>
  <si>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</si>
  <si>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13.205.0010-0</t>
  </si>
  <si>
    <t>13.205.0010-A</t>
  </si>
  <si>
    <t>13.205.0015-0</t>
  </si>
  <si>
    <t>13.205.0015-A</t>
  </si>
  <si>
    <t>13.205.0020-0</t>
  </si>
  <si>
    <t>13.205.0020-A</t>
  </si>
  <si>
    <t>13.205.0022-0</t>
  </si>
  <si>
    <t>13.205.0022-A</t>
  </si>
  <si>
    <t>13.205.0025-0</t>
  </si>
  <si>
    <t>13.205.0025-A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</si>
  <si>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</si>
  <si>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</si>
  <si>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</si>
  <si>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</si>
  <si>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</si>
  <si>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</si>
  <si>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</si>
  <si>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</si>
  <si>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</si>
  <si>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</si>
  <si>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</si>
  <si>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</si>
  <si>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</si>
  <si>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</si>
  <si>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</si>
  <si>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</si>
  <si>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</si>
  <si>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</si>
  <si>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</si>
  <si>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</si>
  <si>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</si>
  <si>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</si>
  <si>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</si>
  <si>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</si>
  <si>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</si>
  <si>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</si>
  <si>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</si>
  <si>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</si>
  <si>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</si>
  <si>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</si>
  <si>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</si>
  <si>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</si>
  <si>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</si>
  <si>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</si>
  <si>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</si>
  <si>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</si>
  <si>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</si>
  <si>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</si>
  <si>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</si>
  <si>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</si>
  <si>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</si>
  <si>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</si>
  <si>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</si>
  <si>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</si>
  <si>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</si>
  <si>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</si>
  <si>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</si>
  <si>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</si>
  <si>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</si>
  <si>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</si>
  <si>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</si>
  <si>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</si>
  <si>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</si>
  <si>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</si>
  <si>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</si>
  <si>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</si>
  <si>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13.302.0010-0</t>
  </si>
  <si>
    <t>13.302.0010-A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</si>
  <si>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</si>
  <si>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</si>
  <si>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</si>
  <si>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</si>
  <si>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</si>
  <si>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</si>
  <si>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</si>
  <si>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</si>
  <si>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</si>
  <si>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</si>
  <si>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</si>
  <si>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</si>
  <si>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</si>
  <si>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</si>
  <si>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</si>
  <si>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</si>
  <si>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</si>
  <si>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</si>
  <si>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</si>
  <si>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</si>
  <si>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</si>
  <si>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</si>
  <si>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</si>
  <si>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</si>
  <si>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</si>
  <si>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</si>
  <si>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</si>
  <si>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</si>
  <si>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</si>
  <si>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</si>
  <si>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</si>
  <si>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</si>
  <si>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13.330.0052-0</t>
  </si>
  <si>
    <t>13.330.0052-A</t>
  </si>
  <si>
    <t>13.330.0053-0</t>
  </si>
  <si>
    <t>13.330.0053-A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</si>
  <si>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</si>
  <si>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</si>
  <si>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</si>
  <si>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</si>
  <si>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</si>
  <si>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</si>
  <si>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</si>
  <si>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</si>
  <si>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</si>
  <si>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</si>
  <si>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</si>
  <si>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</si>
  <si>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</si>
  <si>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</si>
  <si>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</si>
  <si>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</si>
  <si>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</si>
  <si>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</si>
  <si>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</si>
  <si>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</si>
  <si>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</si>
  <si>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</si>
  <si>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</si>
  <si>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</si>
  <si>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</si>
  <si>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</si>
  <si>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13.331.0015-0</t>
  </si>
  <si>
    <t>13.331.0015-A</t>
  </si>
  <si>
    <t>13.331.0017-0</t>
  </si>
  <si>
    <t>13.331.0017-A</t>
  </si>
  <si>
    <t>13.331.0020-0</t>
  </si>
  <si>
    <t>13.331.0020-A</t>
  </si>
  <si>
    <t>13.331.0022-0</t>
  </si>
  <si>
    <t>13.331.0022-A</t>
  </si>
  <si>
    <t>13.331.0025-0</t>
  </si>
  <si>
    <t>13.331.0025-A</t>
  </si>
  <si>
    <t>13.331.0027-0</t>
  </si>
  <si>
    <t>13.331.0027-A</t>
  </si>
  <si>
    <t>13.331.0030-0</t>
  </si>
  <si>
    <t>13.331.0030-A</t>
  </si>
  <si>
    <t>13.331.0032-0</t>
  </si>
  <si>
    <t>13.331.0032-A</t>
  </si>
  <si>
    <t>13.331.0035-0</t>
  </si>
  <si>
    <t>13.331.0035-A</t>
  </si>
  <si>
    <t>13.331.0037-0</t>
  </si>
  <si>
    <t>13.331.0037-A</t>
  </si>
  <si>
    <t>13.331.0051-0</t>
  </si>
  <si>
    <t>13.331.0051-A</t>
  </si>
  <si>
    <t>13.331.0052-0</t>
  </si>
  <si>
    <t>13.331.0052-A</t>
  </si>
  <si>
    <t>13.331.0055-0</t>
  </si>
  <si>
    <t>13.331.0055-A</t>
  </si>
  <si>
    <t>13.331.0056-0</t>
  </si>
  <si>
    <t>13.331.0056-A</t>
  </si>
  <si>
    <t>13.332.0010-0</t>
  </si>
  <si>
    <t>13.332.0010-A</t>
  </si>
  <si>
    <t>13.332.0011-0</t>
  </si>
  <si>
    <t>13.332.0011-A</t>
  </si>
  <si>
    <t>13.332.0012-0</t>
  </si>
  <si>
    <t>13.332.0012-A</t>
  </si>
  <si>
    <t>13.333.0010-0</t>
  </si>
  <si>
    <t>13.333.0011-0</t>
  </si>
  <si>
    <t>13.333.0011-A</t>
  </si>
  <si>
    <t>13.333.0015-0</t>
  </si>
  <si>
    <t>13.333.0016-0</t>
  </si>
  <si>
    <t>13.333.0016-A</t>
  </si>
  <si>
    <t>13.335.0030-0</t>
  </si>
  <si>
    <t>13.335.0030-A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</si>
  <si>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</si>
  <si>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</si>
  <si>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</si>
  <si>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</si>
  <si>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</si>
  <si>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</si>
  <si>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</si>
  <si>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</si>
  <si>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</si>
  <si>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</si>
  <si>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</si>
  <si>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</si>
  <si>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</si>
  <si>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</si>
  <si>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</si>
  <si>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</si>
  <si>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</si>
  <si>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</si>
  <si>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</si>
  <si>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</si>
  <si>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</si>
  <si>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</si>
  <si>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</si>
  <si>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</si>
  <si>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</si>
  <si>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</si>
  <si>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</si>
  <si>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</si>
  <si>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</si>
  <si>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</si>
  <si>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</si>
  <si>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</si>
  <si>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</si>
  <si>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</si>
  <si>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</si>
  <si>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</si>
  <si>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</si>
  <si>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</si>
  <si>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</si>
  <si>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</si>
  <si>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13.348.0010-0</t>
  </si>
  <si>
    <t>13.348.0010-A</t>
  </si>
  <si>
    <t>13.348.0011-0</t>
  </si>
  <si>
    <t>13.348.0011-A</t>
  </si>
  <si>
    <t>13.348.0035-0</t>
  </si>
  <si>
    <t>13.348.0035-A</t>
  </si>
  <si>
    <t>13.348.0036-0</t>
  </si>
  <si>
    <t>13.348.0036-A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</si>
  <si>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</si>
  <si>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</si>
  <si>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</si>
  <si>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</si>
  <si>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</si>
  <si>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</si>
  <si>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</si>
  <si>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</si>
  <si>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</si>
  <si>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</si>
  <si>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</si>
  <si>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</si>
  <si>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</si>
  <si>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</si>
  <si>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</si>
  <si>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</si>
  <si>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</si>
  <si>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</si>
  <si>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</si>
  <si>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</si>
  <si>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</si>
  <si>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</si>
  <si>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</si>
  <si>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</si>
  <si>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</si>
  <si>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</si>
  <si>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</si>
  <si>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</si>
  <si>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</si>
  <si>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</si>
  <si>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</si>
  <si>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</si>
  <si>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</si>
  <si>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</si>
  <si>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</si>
  <si>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</si>
  <si>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</si>
  <si>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</si>
  <si>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</si>
  <si>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</si>
  <si>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</si>
  <si>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</si>
  <si>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</si>
  <si>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</si>
  <si>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</si>
  <si>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</si>
  <si>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</si>
  <si>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</si>
  <si>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</si>
  <si>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</si>
  <si>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</si>
  <si>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</si>
  <si>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</si>
  <si>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</si>
  <si>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</si>
  <si>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</si>
  <si>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</si>
  <si>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</si>
  <si>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</si>
  <si>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</si>
  <si>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</si>
  <si>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</si>
  <si>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</si>
  <si>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</si>
  <si>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</si>
  <si>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</si>
  <si>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</si>
  <si>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</si>
  <si>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</si>
  <si>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</si>
  <si>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</si>
  <si>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</si>
  <si>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</si>
  <si>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</si>
  <si>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</si>
  <si>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</si>
  <si>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</si>
  <si>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</si>
  <si>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</si>
  <si>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</si>
  <si>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</si>
  <si>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</si>
  <si>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</si>
  <si>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</si>
  <si>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</si>
  <si>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</si>
  <si>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</si>
  <si>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</si>
  <si>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</si>
  <si>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</si>
  <si>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</si>
  <si>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</si>
  <si>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</si>
  <si>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</si>
  <si>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</si>
  <si>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</si>
  <si>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</si>
  <si>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</si>
  <si>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</si>
  <si>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</si>
  <si>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</si>
  <si>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</si>
  <si>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</si>
  <si>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</si>
  <si>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13.366.0010-0</t>
  </si>
  <si>
    <t>13.366.0010-A</t>
  </si>
  <si>
    <t>13.366.0011-0</t>
  </si>
  <si>
    <t>13.366.0011-A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</si>
  <si>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</si>
  <si>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</si>
  <si>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</si>
  <si>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</si>
  <si>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</si>
  <si>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</si>
  <si>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</si>
  <si>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</si>
  <si>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</si>
  <si>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</si>
  <si>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</si>
  <si>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</si>
  <si>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</si>
  <si>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</si>
  <si>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</si>
  <si>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</si>
  <si>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</si>
  <si>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</si>
  <si>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</si>
  <si>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</si>
  <si>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</si>
  <si>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</si>
  <si>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</si>
  <si>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</si>
  <si>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</si>
  <si>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</si>
  <si>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</si>
  <si>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</si>
  <si>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</si>
  <si>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</si>
  <si>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</si>
  <si>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</si>
  <si>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</si>
  <si>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</si>
  <si>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</si>
  <si>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</si>
  <si>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</si>
  <si>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</si>
  <si>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</si>
  <si>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</si>
  <si>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</si>
  <si>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</si>
  <si>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</si>
  <si>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</si>
  <si>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</si>
  <si>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</si>
  <si>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</si>
  <si>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</si>
  <si>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</si>
  <si>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</si>
  <si>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</si>
  <si>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</si>
  <si>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13.375.0010-0</t>
  </si>
  <si>
    <t>13.375.0010-A</t>
  </si>
  <si>
    <t>13.375.0015-0</t>
  </si>
  <si>
    <t>13.375.0015-A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</si>
  <si>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</si>
  <si>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</si>
  <si>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</si>
  <si>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</si>
  <si>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</si>
  <si>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</si>
  <si>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</si>
  <si>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</si>
  <si>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</si>
  <si>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</si>
  <si>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</si>
  <si>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</si>
  <si>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</si>
  <si>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</si>
  <si>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</si>
  <si>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</si>
  <si>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</si>
  <si>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</si>
  <si>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</si>
  <si>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</si>
  <si>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</si>
  <si>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</si>
  <si>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</si>
  <si>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</si>
  <si>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13.381.0050-0</t>
  </si>
  <si>
    <t>13.381.0050-A</t>
  </si>
  <si>
    <t>13.381.0051-0</t>
  </si>
  <si>
    <t>13.381.0051-A</t>
  </si>
  <si>
    <t>13.381.0085-0</t>
  </si>
  <si>
    <t>13.381.0085-A</t>
  </si>
  <si>
    <t>13.382.0001-0</t>
  </si>
  <si>
    <t>13.382.0001-A</t>
  </si>
  <si>
    <t>13.383.0002-0</t>
  </si>
  <si>
    <t>13.383.0002-A</t>
  </si>
  <si>
    <t>13.383.0003-0</t>
  </si>
  <si>
    <t>13.383.0003-A</t>
  </si>
  <si>
    <t>13.384.0001-0</t>
  </si>
  <si>
    <t>13.384.0001-A</t>
  </si>
  <si>
    <t>13.384.0002-0</t>
  </si>
  <si>
    <t>13.384.0002-A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</si>
  <si>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</si>
  <si>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</si>
  <si>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</si>
  <si>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</si>
  <si>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</si>
  <si>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</si>
  <si>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</si>
  <si>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</si>
  <si>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</si>
  <si>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</si>
  <si>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</si>
  <si>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</si>
  <si>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</si>
  <si>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</si>
  <si>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</si>
  <si>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</si>
  <si>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</si>
  <si>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</si>
  <si>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</si>
  <si>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</si>
  <si>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</si>
  <si>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</si>
  <si>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</si>
  <si>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</si>
  <si>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</si>
  <si>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</si>
  <si>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</si>
  <si>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</si>
  <si>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</si>
  <si>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</si>
  <si>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13.390.0020-0</t>
  </si>
  <si>
    <t>13.390.0020-A</t>
  </si>
  <si>
    <t>13.390.0025-0</t>
  </si>
  <si>
    <t>13.390.0025-A</t>
  </si>
  <si>
    <t>13.390.0028-0</t>
  </si>
  <si>
    <t>13.390.0028-A</t>
  </si>
  <si>
    <t>13.390.0035-0</t>
  </si>
  <si>
    <t>13.390.0035-A</t>
  </si>
  <si>
    <t>13.390.0038-0</t>
  </si>
  <si>
    <t>13.390.0038-A</t>
  </si>
  <si>
    <t>13.390.0039-0</t>
  </si>
  <si>
    <t>13.390.0039-A</t>
  </si>
  <si>
    <t>13.390.0040-0</t>
  </si>
  <si>
    <t>13.390.0040-A</t>
  </si>
  <si>
    <t>13.390.0042-0</t>
  </si>
  <si>
    <t>13.390.0042-A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</si>
  <si>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</si>
  <si>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</si>
  <si>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</si>
  <si>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</si>
  <si>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</si>
  <si>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</si>
  <si>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</si>
  <si>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</si>
  <si>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</si>
  <si>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</si>
  <si>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13.391.0500-0</t>
  </si>
  <si>
    <t>13.391.0500-A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</si>
  <si>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</si>
  <si>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</si>
  <si>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</si>
  <si>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</si>
  <si>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</si>
  <si>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</si>
  <si>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</si>
  <si>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</si>
  <si>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</si>
  <si>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</si>
  <si>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</si>
  <si>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</si>
  <si>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</si>
  <si>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</si>
  <si>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</si>
  <si>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</si>
  <si>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</si>
  <si>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</si>
  <si>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</si>
  <si>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</si>
  <si>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</si>
  <si>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</si>
  <si>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</si>
  <si>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</si>
  <si>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</si>
  <si>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</si>
  <si>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</si>
  <si>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</si>
  <si>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</si>
  <si>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</si>
  <si>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</si>
  <si>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</si>
  <si>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</si>
  <si>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</si>
  <si>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</si>
  <si>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</si>
  <si>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</si>
  <si>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</si>
  <si>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</si>
  <si>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</si>
  <si>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</si>
  <si>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</si>
  <si>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13.411.0500-0</t>
  </si>
  <si>
    <t>13.411.0500-A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</si>
  <si>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</si>
  <si>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</si>
  <si>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</si>
  <si>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</si>
  <si>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</si>
  <si>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</si>
  <si>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</si>
  <si>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</si>
  <si>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</si>
  <si>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</si>
  <si>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</si>
  <si>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</si>
  <si>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</si>
  <si>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</si>
  <si>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</si>
  <si>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</si>
  <si>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</si>
  <si>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</si>
  <si>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</si>
  <si>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</si>
  <si>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</si>
  <si>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</si>
  <si>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</si>
  <si>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</si>
  <si>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</si>
  <si>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</si>
  <si>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</si>
  <si>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</si>
  <si>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</si>
  <si>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</si>
  <si>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</si>
  <si>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</si>
  <si>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</si>
  <si>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</si>
  <si>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</si>
  <si>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</si>
  <si>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13.416.0010-0</t>
  </si>
  <si>
    <t>13.416.0010-A</t>
  </si>
  <si>
    <t>13.416.0015-0</t>
  </si>
  <si>
    <t>13.416.0015-A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</si>
  <si>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</si>
  <si>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</si>
  <si>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</si>
  <si>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</si>
  <si>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</si>
  <si>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</si>
  <si>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</si>
  <si>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</si>
  <si>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13.460.0015-0</t>
  </si>
  <si>
    <t>13.460.0015-A</t>
  </si>
  <si>
    <t>13.460.0025-0</t>
  </si>
  <si>
    <t>13.460.0025-A</t>
  </si>
  <si>
    <t>13.460.0030-0</t>
  </si>
  <si>
    <t>13.460.0030-A</t>
  </si>
  <si>
    <t>13.460.0032-0</t>
  </si>
  <si>
    <t>13.460.0032-A</t>
  </si>
  <si>
    <t>13.460.0035-0</t>
  </si>
  <si>
    <t>13.460.0035-A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</si>
  <si>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</si>
  <si>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</si>
  <si>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</si>
  <si>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</si>
  <si>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</si>
  <si>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</si>
  <si>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</si>
  <si>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</si>
  <si>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13.468.0010-0</t>
  </si>
  <si>
    <t>13.468.0010-A</t>
  </si>
  <si>
    <t>13.469.0010-0</t>
  </si>
  <si>
    <t>13.469.0010-A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</si>
  <si>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</si>
  <si>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</si>
  <si>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</si>
  <si>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</si>
  <si>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</si>
  <si>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</si>
  <si>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</si>
  <si>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</si>
  <si>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</si>
  <si>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</si>
  <si>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</si>
  <si>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</si>
  <si>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</si>
  <si>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</si>
  <si>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</si>
  <si>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</si>
  <si>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</si>
  <si>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</si>
  <si>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</si>
  <si>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</si>
  <si>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</si>
  <si>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</si>
  <si>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</si>
  <si>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</si>
  <si>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</si>
  <si>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</si>
  <si>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</si>
  <si>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</si>
  <si>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</si>
  <si>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</si>
  <si>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</si>
  <si>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</si>
  <si>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14.001.0085-0</t>
  </si>
  <si>
    <t>14.001.0085-A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</si>
  <si>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</si>
  <si>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</si>
  <si>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</si>
  <si>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</si>
  <si>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</si>
  <si>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</si>
  <si>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</si>
  <si>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</si>
  <si>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</si>
  <si>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</si>
  <si>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</si>
  <si>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</si>
  <si>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</si>
  <si>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</si>
  <si>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14.001.0300-0</t>
  </si>
  <si>
    <t>14.001.0300-A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</si>
  <si>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</si>
  <si>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</si>
  <si>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</si>
  <si>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</si>
  <si>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</si>
  <si>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</si>
  <si>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</si>
  <si>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</si>
  <si>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14.002.0030-0</t>
  </si>
  <si>
    <t>14.002.0030-A</t>
  </si>
  <si>
    <t>14.002.0035-0</t>
  </si>
  <si>
    <t>14.002.0035-A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</si>
  <si>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</si>
  <si>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</si>
  <si>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</si>
  <si>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</si>
  <si>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</si>
  <si>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</si>
  <si>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</si>
  <si>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</si>
  <si>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</si>
  <si>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</si>
  <si>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</si>
  <si>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</si>
  <si>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</si>
  <si>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</si>
  <si>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</si>
  <si>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</si>
  <si>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</si>
  <si>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</si>
  <si>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14.002.0062-0</t>
  </si>
  <si>
    <t>14.002.0062-A</t>
  </si>
  <si>
    <t>14.002.0064-0</t>
  </si>
  <si>
    <t>14.002.0064-A</t>
  </si>
  <si>
    <t>14.002.0066-0</t>
  </si>
  <si>
    <t>14.002.0066-A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</si>
  <si>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</si>
  <si>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</si>
  <si>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</si>
  <si>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</si>
  <si>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</si>
  <si>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</si>
  <si>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</si>
  <si>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</si>
  <si>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</si>
  <si>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</si>
  <si>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</si>
  <si>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</si>
  <si>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</si>
  <si>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</si>
  <si>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</si>
  <si>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</si>
  <si>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</si>
  <si>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</si>
  <si>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</si>
  <si>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</si>
  <si>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</si>
  <si>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</si>
  <si>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</si>
  <si>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</si>
  <si>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</si>
  <si>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</si>
  <si>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</si>
  <si>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</si>
  <si>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</si>
  <si>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</si>
  <si>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</si>
  <si>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</si>
  <si>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</si>
  <si>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</si>
  <si>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</si>
  <si>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14.002.0100-0</t>
  </si>
  <si>
    <t>14.002.0100-A</t>
  </si>
  <si>
    <t>14.002.0101-0</t>
  </si>
  <si>
    <t>14.002.0101-A</t>
  </si>
  <si>
    <t>14.002.0102-0</t>
  </si>
  <si>
    <t>14.002.0102-A</t>
  </si>
  <si>
    <t>14.002.0103-0</t>
  </si>
  <si>
    <t>14.002.0103-A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</si>
  <si>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</si>
  <si>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</si>
  <si>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</si>
  <si>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</si>
  <si>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</si>
  <si>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</si>
  <si>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</si>
  <si>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</si>
  <si>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</si>
  <si>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</si>
  <si>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</si>
  <si>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</si>
  <si>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</si>
  <si>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</si>
  <si>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</si>
  <si>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</si>
  <si>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</si>
  <si>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</si>
  <si>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</si>
  <si>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</si>
  <si>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</si>
  <si>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</si>
  <si>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</si>
  <si>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</si>
  <si>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</si>
  <si>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</si>
  <si>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</si>
  <si>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</si>
  <si>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</si>
  <si>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</si>
  <si>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</si>
  <si>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</si>
  <si>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</si>
  <si>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</si>
  <si>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</si>
  <si>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</si>
  <si>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</si>
  <si>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</si>
  <si>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</si>
  <si>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</si>
  <si>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</si>
  <si>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</si>
  <si>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</si>
  <si>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</si>
  <si>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</si>
  <si>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</si>
  <si>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</si>
  <si>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</si>
  <si>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</si>
  <si>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</si>
  <si>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</si>
  <si>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</si>
  <si>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</si>
  <si>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</si>
  <si>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</si>
  <si>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</si>
  <si>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</si>
  <si>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</si>
  <si>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14.002.0198-0</t>
  </si>
  <si>
    <t>14.002.0198-A</t>
  </si>
  <si>
    <t>14.002.0199-0</t>
  </si>
  <si>
    <t>14.002.0199-A</t>
  </si>
  <si>
    <t>14.002.0200-0</t>
  </si>
  <si>
    <t>14.002.0200-A</t>
  </si>
  <si>
    <t>14.002.0201-0</t>
  </si>
  <si>
    <t>14.002.0201-A</t>
  </si>
  <si>
    <t>14.002.0202-0</t>
  </si>
  <si>
    <t>14.002.0202-A</t>
  </si>
  <si>
    <t>14.002.0203-0</t>
  </si>
  <si>
    <t>14.002.0203-A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</si>
  <si>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</si>
  <si>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</si>
  <si>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</si>
  <si>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</si>
  <si>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</si>
  <si>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</si>
  <si>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</si>
  <si>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</si>
  <si>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</si>
  <si>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</si>
  <si>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</si>
  <si>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</si>
  <si>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</si>
  <si>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</si>
  <si>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</si>
  <si>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</si>
  <si>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</si>
  <si>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</si>
  <si>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</si>
  <si>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</si>
  <si>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14.002.0215-0</t>
  </si>
  <si>
    <t>14.002.0215-A</t>
  </si>
  <si>
    <t>14.002.0216-0</t>
  </si>
  <si>
    <t>14.002.0216-A</t>
  </si>
  <si>
    <t>14.002.0217-0</t>
  </si>
  <si>
    <t>14.002.0217-A</t>
  </si>
  <si>
    <t>14.002.0218-0</t>
  </si>
  <si>
    <t>14.002.0218-A</t>
  </si>
  <si>
    <t>14.002.0220-0</t>
  </si>
  <si>
    <t>14.002.0220-A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</si>
  <si>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</si>
  <si>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</si>
  <si>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</si>
  <si>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</si>
  <si>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</si>
  <si>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</si>
  <si>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</si>
  <si>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</si>
  <si>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</si>
  <si>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</si>
  <si>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</si>
  <si>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</si>
  <si>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</si>
  <si>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</si>
  <si>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</si>
  <si>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</si>
  <si>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14.002.0248-0</t>
  </si>
  <si>
    <t>14.002.0248-A</t>
  </si>
  <si>
    <t>14.002.0250-0</t>
  </si>
  <si>
    <t>14.002.0250-A</t>
  </si>
  <si>
    <t>14.002.0254-0</t>
  </si>
  <si>
    <t>14.002.0254-A</t>
  </si>
  <si>
    <t>14.002.0260-0</t>
  </si>
  <si>
    <t>14.002.0260-A</t>
  </si>
  <si>
    <t>14.002.0265-0</t>
  </si>
  <si>
    <t>14.002.0265-A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</si>
  <si>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</si>
  <si>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</si>
  <si>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</si>
  <si>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</si>
  <si>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</si>
  <si>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</si>
  <si>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</si>
  <si>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</si>
  <si>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</si>
  <si>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</si>
  <si>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</si>
  <si>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</si>
  <si>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</si>
  <si>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</si>
  <si>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</si>
  <si>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</si>
  <si>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</si>
  <si>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</si>
  <si>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</si>
  <si>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</si>
  <si>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</si>
  <si>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</si>
  <si>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</si>
  <si>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</si>
  <si>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</si>
  <si>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</si>
  <si>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</si>
  <si>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</si>
  <si>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</si>
  <si>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</si>
  <si>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</si>
  <si>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</si>
  <si>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</si>
  <si>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</si>
  <si>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14.002.0409-0</t>
  </si>
  <si>
    <t>14.002.0409-A</t>
  </si>
  <si>
    <t>14.002.0411-0</t>
  </si>
  <si>
    <t>14.002.0411-A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</si>
  <si>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</si>
  <si>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</si>
  <si>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</si>
  <si>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</si>
  <si>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</si>
  <si>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</si>
  <si>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</si>
  <si>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</si>
  <si>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</si>
  <si>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</si>
  <si>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</si>
  <si>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</si>
  <si>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</si>
  <si>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</si>
  <si>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</si>
  <si>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</si>
  <si>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14.002.0444-0</t>
  </si>
  <si>
    <t>14.002.0444-A</t>
  </si>
  <si>
    <t>14.002.0452-0</t>
  </si>
  <si>
    <t>14.002.0452-A</t>
  </si>
  <si>
    <t>14.002.0454-0</t>
  </si>
  <si>
    <t>14.002.0454-A</t>
  </si>
  <si>
    <t>14.002.0455-0</t>
  </si>
  <si>
    <t>14.002.0455-A</t>
  </si>
  <si>
    <t>14.002.0457-0</t>
  </si>
  <si>
    <t>14.002.0457-A</t>
  </si>
  <si>
    <t>14.002.0459-0</t>
  </si>
  <si>
    <t>14.002.0459-A</t>
  </si>
  <si>
    <t>14.002.0465-0</t>
  </si>
  <si>
    <t>14.002.0465-A</t>
  </si>
  <si>
    <t>14.002.0467-0</t>
  </si>
  <si>
    <t>14.002.0467-A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</si>
  <si>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</si>
  <si>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</si>
  <si>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</si>
  <si>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</si>
  <si>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</si>
  <si>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</si>
  <si>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</si>
  <si>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</si>
  <si>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14.002.0485-0</t>
  </si>
  <si>
    <t>14.002.0485-A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</si>
  <si>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</si>
  <si>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</si>
  <si>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</si>
  <si>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</si>
  <si>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</si>
  <si>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</si>
  <si>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</si>
  <si>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</si>
  <si>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</si>
  <si>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</si>
  <si>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</si>
  <si>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</si>
  <si>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</si>
  <si>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</si>
  <si>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</si>
  <si>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</si>
  <si>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</si>
  <si>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</si>
  <si>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14.002.0500-0</t>
  </si>
  <si>
    <t>14.002.0500-A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</si>
  <si>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</si>
  <si>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</si>
  <si>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</si>
  <si>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</si>
  <si>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</si>
  <si>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</si>
  <si>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</si>
  <si>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</si>
  <si>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</si>
  <si>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</si>
  <si>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</si>
  <si>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</si>
  <si>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</si>
  <si>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</si>
  <si>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</si>
  <si>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</si>
  <si>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</si>
  <si>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</si>
  <si>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</si>
  <si>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</si>
  <si>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</si>
  <si>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</si>
  <si>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</si>
  <si>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</si>
  <si>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</si>
  <si>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</si>
  <si>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</si>
  <si>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</si>
  <si>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</si>
  <si>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</si>
  <si>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</si>
  <si>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</si>
  <si>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</si>
  <si>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</si>
  <si>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</si>
  <si>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</si>
  <si>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</si>
  <si>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</si>
  <si>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</si>
  <si>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</si>
  <si>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</si>
  <si>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</si>
  <si>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</si>
  <si>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</si>
  <si>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</si>
  <si>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</si>
  <si>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</si>
  <si>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</si>
  <si>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</si>
  <si>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</si>
  <si>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</si>
  <si>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</si>
  <si>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</si>
  <si>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</si>
  <si>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</si>
  <si>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</si>
  <si>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</si>
  <si>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</si>
  <si>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</si>
  <si>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</si>
  <si>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</si>
  <si>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</si>
  <si>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</si>
  <si>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</si>
  <si>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</si>
  <si>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</si>
  <si>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</si>
  <si>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</si>
  <si>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</si>
  <si>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</si>
  <si>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</si>
  <si>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</si>
  <si>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</si>
  <si>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</si>
  <si>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</si>
  <si>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</si>
  <si>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</si>
  <si>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</si>
  <si>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</si>
  <si>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</si>
  <si>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</si>
  <si>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</si>
  <si>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</si>
  <si>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</si>
  <si>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</si>
  <si>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</si>
  <si>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</si>
  <si>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</si>
  <si>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</si>
  <si>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</si>
  <si>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</si>
  <si>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</si>
  <si>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</si>
  <si>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</si>
  <si>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</si>
  <si>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</si>
  <si>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</si>
  <si>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</si>
  <si>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</si>
  <si>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</si>
  <si>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</si>
  <si>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</si>
  <si>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</si>
  <si>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</si>
  <si>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</si>
  <si>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</si>
  <si>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</si>
  <si>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</si>
  <si>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</si>
  <si>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</si>
  <si>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</si>
  <si>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</si>
  <si>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</si>
  <si>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</si>
  <si>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</si>
  <si>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</si>
  <si>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</si>
  <si>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</si>
  <si>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</si>
  <si>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</si>
  <si>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</si>
  <si>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</si>
  <si>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</si>
  <si>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</si>
  <si>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</si>
  <si>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</si>
  <si>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</si>
  <si>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</si>
  <si>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</si>
  <si>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</si>
  <si>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</si>
  <si>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</si>
  <si>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</si>
  <si>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</si>
  <si>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</si>
  <si>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</si>
  <si>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</si>
  <si>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</si>
  <si>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</si>
  <si>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</si>
  <si>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</si>
  <si>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</si>
  <si>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</si>
  <si>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</si>
  <si>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</si>
  <si>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</si>
  <si>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14.003.0400-0</t>
  </si>
  <si>
    <t>14.003.0400-A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</si>
  <si>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</si>
  <si>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</si>
  <si>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</si>
  <si>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</si>
  <si>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</si>
  <si>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</si>
  <si>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</si>
  <si>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</si>
  <si>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</si>
  <si>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</si>
  <si>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</si>
  <si>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</si>
  <si>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</si>
  <si>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</si>
  <si>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</si>
  <si>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</si>
  <si>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</si>
  <si>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</si>
  <si>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</si>
  <si>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</si>
  <si>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</si>
  <si>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</si>
  <si>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</si>
  <si>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</si>
  <si>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</si>
  <si>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</si>
  <si>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</si>
  <si>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</si>
  <si>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</si>
  <si>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</si>
  <si>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</si>
  <si>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</si>
  <si>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</si>
  <si>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</si>
  <si>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</si>
  <si>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</si>
  <si>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</si>
  <si>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</si>
  <si>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</si>
  <si>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</si>
  <si>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</si>
  <si>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</si>
  <si>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14.004.0205-0</t>
  </si>
  <si>
    <t>14.004.0205-A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</si>
  <si>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</si>
  <si>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</si>
  <si>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</si>
  <si>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</si>
  <si>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</si>
  <si>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</si>
  <si>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</si>
  <si>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</si>
  <si>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</si>
  <si>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</si>
  <si>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</si>
  <si>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</si>
  <si>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</si>
  <si>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</si>
  <si>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</si>
  <si>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</si>
  <si>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</si>
  <si>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</si>
  <si>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14.006.0016-0</t>
  </si>
  <si>
    <t>14.006.0016-A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</si>
  <si>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</si>
  <si>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</si>
  <si>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</si>
  <si>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</si>
  <si>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</si>
  <si>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</si>
  <si>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</si>
  <si>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</si>
  <si>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</si>
  <si>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</si>
  <si>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</si>
  <si>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</si>
  <si>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</si>
  <si>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</si>
  <si>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</si>
  <si>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</si>
  <si>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</si>
  <si>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</si>
  <si>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</si>
  <si>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</si>
  <si>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</si>
  <si>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</si>
  <si>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</si>
  <si>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</si>
  <si>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</si>
  <si>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</si>
  <si>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</si>
  <si>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</si>
  <si>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</si>
  <si>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</si>
  <si>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</si>
  <si>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</si>
  <si>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</si>
  <si>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</si>
  <si>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</si>
  <si>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</si>
  <si>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</si>
  <si>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</si>
  <si>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</si>
  <si>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14.006.0077-A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</si>
  <si>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</si>
  <si>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</si>
  <si>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</si>
  <si>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</si>
  <si>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</si>
  <si>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</si>
  <si>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</si>
  <si>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</si>
  <si>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</si>
  <si>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</si>
  <si>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</si>
  <si>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</si>
  <si>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</si>
  <si>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</si>
  <si>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</si>
  <si>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</si>
  <si>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</si>
  <si>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</si>
  <si>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</si>
  <si>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</si>
  <si>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</si>
  <si>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</si>
  <si>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14.006.0090-0</t>
  </si>
  <si>
    <t>14.006.0090-A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</si>
  <si>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</si>
  <si>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</si>
  <si>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</si>
  <si>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</si>
  <si>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</si>
  <si>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</si>
  <si>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</si>
  <si>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</si>
  <si>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</si>
  <si>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</si>
  <si>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</si>
  <si>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</si>
  <si>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</si>
  <si>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</si>
  <si>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</si>
  <si>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</si>
  <si>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</si>
  <si>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</si>
  <si>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</si>
  <si>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</si>
  <si>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</si>
  <si>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</si>
  <si>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</si>
  <si>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</si>
  <si>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</si>
  <si>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</si>
  <si>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</si>
  <si>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</si>
  <si>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</si>
  <si>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</si>
  <si>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</si>
  <si>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</si>
  <si>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</si>
  <si>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</si>
  <si>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</si>
  <si>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</si>
  <si>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</si>
  <si>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</si>
  <si>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</si>
  <si>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</si>
  <si>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</si>
  <si>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</si>
  <si>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</si>
  <si>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</si>
  <si>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</si>
  <si>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</si>
  <si>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</si>
  <si>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</si>
  <si>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</si>
  <si>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</si>
  <si>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</si>
  <si>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</si>
  <si>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</si>
  <si>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</si>
  <si>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14.006.0230-0</t>
  </si>
  <si>
    <t>14.006.0230-A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</si>
  <si>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</si>
  <si>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</si>
  <si>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</si>
  <si>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</si>
  <si>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</si>
  <si>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</si>
  <si>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</si>
  <si>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</si>
  <si>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</si>
  <si>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</si>
  <si>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</si>
  <si>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</si>
  <si>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14.006.0239-0</t>
  </si>
  <si>
    <t>14.006.0239-A</t>
  </si>
  <si>
    <t>14.006.0241-0</t>
  </si>
  <si>
    <t>14.006.0241-A</t>
  </si>
  <si>
    <t>14.006.0242-0</t>
  </si>
  <si>
    <t>14.006.0242-A</t>
  </si>
  <si>
    <t>14.006.0250-0</t>
  </si>
  <si>
    <t>14.006.0250-A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</si>
  <si>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</si>
  <si>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</si>
  <si>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</si>
  <si>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</si>
  <si>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</si>
  <si>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</si>
  <si>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</si>
  <si>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</si>
  <si>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</si>
  <si>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</si>
  <si>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</si>
  <si>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</si>
  <si>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</si>
  <si>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</si>
  <si>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</si>
  <si>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</si>
  <si>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</si>
  <si>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</si>
  <si>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</si>
  <si>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</si>
  <si>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</si>
  <si>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</si>
  <si>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</si>
  <si>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</si>
  <si>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</si>
  <si>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</si>
  <si>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</si>
  <si>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</si>
  <si>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</si>
  <si>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</si>
  <si>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</si>
  <si>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</si>
  <si>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</si>
  <si>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</si>
  <si>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</si>
  <si>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</si>
  <si>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</si>
  <si>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</si>
  <si>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</si>
  <si>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</si>
  <si>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</si>
  <si>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</si>
  <si>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</si>
  <si>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</si>
  <si>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</si>
  <si>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</si>
  <si>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</si>
  <si>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</si>
  <si>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</si>
  <si>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</si>
  <si>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</si>
  <si>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</si>
  <si>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</si>
  <si>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</si>
  <si>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</si>
  <si>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</si>
  <si>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</si>
  <si>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</si>
  <si>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</si>
  <si>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</si>
  <si>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</si>
  <si>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</si>
  <si>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</si>
  <si>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</si>
  <si>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</si>
  <si>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</si>
  <si>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</si>
  <si>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</si>
  <si>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</si>
  <si>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</si>
  <si>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</si>
  <si>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</si>
  <si>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</si>
  <si>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</si>
  <si>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</si>
  <si>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</si>
  <si>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</si>
  <si>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</si>
  <si>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</si>
  <si>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</si>
  <si>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</si>
  <si>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</si>
  <si>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</si>
  <si>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</si>
  <si>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</si>
  <si>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</si>
  <si>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</si>
  <si>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</si>
  <si>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</si>
  <si>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</si>
  <si>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</si>
  <si>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</si>
  <si>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</si>
  <si>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</si>
  <si>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</si>
  <si>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</si>
  <si>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</si>
  <si>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</si>
  <si>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</si>
  <si>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</si>
  <si>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</si>
  <si>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</si>
  <si>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</si>
  <si>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</si>
  <si>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</si>
  <si>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</si>
  <si>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</si>
  <si>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</si>
  <si>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</si>
  <si>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</si>
  <si>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</si>
  <si>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</si>
  <si>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</si>
  <si>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</si>
  <si>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14.006.0688-0</t>
  </si>
  <si>
    <t>14.006.0688-A</t>
  </si>
  <si>
    <t>14.006.0695-0</t>
  </si>
  <si>
    <t>14.006.0695-A</t>
  </si>
  <si>
    <t>14.007.0006-0</t>
  </si>
  <si>
    <t>14.007.0006-A</t>
  </si>
  <si>
    <t>14.007.0012-0</t>
  </si>
  <si>
    <t>14.007.0012-A</t>
  </si>
  <si>
    <t>14.007.0016-0</t>
  </si>
  <si>
    <t>14.007.0016-A</t>
  </si>
  <si>
    <t>14.007.0021-0</t>
  </si>
  <si>
    <t>14.007.0021-A</t>
  </si>
  <si>
    <t>14.007.0026-0</t>
  </si>
  <si>
    <t>14.007.0026-A</t>
  </si>
  <si>
    <t>14.007.0030-0</t>
  </si>
  <si>
    <t>14.007.0030-A</t>
  </si>
  <si>
    <t>14.007.0036-0</t>
  </si>
  <si>
    <t>14.007.0036-A</t>
  </si>
  <si>
    <t>14.007.0038-0</t>
  </si>
  <si>
    <t>14.007.0038-A</t>
  </si>
  <si>
    <t>14.007.0039-0</t>
  </si>
  <si>
    <t>14.007.0039-A</t>
  </si>
  <si>
    <t>14.007.0041-0</t>
  </si>
  <si>
    <t>14.007.0041-A</t>
  </si>
  <si>
    <t>14.007.0045-0</t>
  </si>
  <si>
    <t>14.007.0045-A</t>
  </si>
  <si>
    <t>14.007.0051-0</t>
  </si>
  <si>
    <t>14.007.0051-A</t>
  </si>
  <si>
    <t>14.007.0055-0</t>
  </si>
  <si>
    <t>14.007.0055-A</t>
  </si>
  <si>
    <t>14.007.0057-0</t>
  </si>
  <si>
    <t>14.007.0057-A</t>
  </si>
  <si>
    <t>14.007.0061-0</t>
  </si>
  <si>
    <t>14.007.0061-A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</si>
  <si>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</si>
  <si>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</si>
  <si>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</si>
  <si>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</si>
  <si>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</si>
  <si>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</si>
  <si>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</si>
  <si>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</si>
  <si>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</si>
  <si>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</si>
  <si>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</si>
  <si>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</si>
  <si>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</si>
  <si>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</si>
  <si>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14.007.0100-0</t>
  </si>
  <si>
    <t>14.007.0100-A</t>
  </si>
  <si>
    <t>14.007.0102-0</t>
  </si>
  <si>
    <t>14.007.0102-A</t>
  </si>
  <si>
    <t>14.007.0106-0</t>
  </si>
  <si>
    <t>14.007.0106-A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</si>
  <si>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</si>
  <si>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</si>
  <si>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</si>
  <si>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</si>
  <si>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</si>
  <si>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</si>
  <si>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</si>
  <si>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</si>
  <si>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</si>
  <si>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</si>
  <si>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</si>
  <si>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</si>
  <si>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</si>
  <si>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</si>
  <si>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</si>
  <si>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</si>
  <si>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</si>
  <si>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</si>
  <si>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</si>
  <si>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</si>
  <si>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</si>
  <si>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</si>
  <si>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</si>
  <si>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</si>
  <si>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</si>
  <si>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</si>
  <si>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</si>
  <si>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</si>
  <si>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</si>
  <si>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</si>
  <si>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</si>
  <si>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</si>
  <si>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</si>
  <si>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</si>
  <si>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</si>
  <si>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</si>
  <si>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14.007.0249-0</t>
  </si>
  <si>
    <t>14.007.0249-A</t>
  </si>
  <si>
    <t>14.007.0252-0</t>
  </si>
  <si>
    <t>14.007.0252-A</t>
  </si>
  <si>
    <t>14.007.0256-0</t>
  </si>
  <si>
    <t>14.007.0256-A</t>
  </si>
  <si>
    <t>14.007.0259-0</t>
  </si>
  <si>
    <t>14.007.0259-A</t>
  </si>
  <si>
    <t>14.007.0261-0</t>
  </si>
  <si>
    <t>14.007.0261-A</t>
  </si>
  <si>
    <t>14.007.0264-0</t>
  </si>
  <si>
    <t>14.007.0264-A</t>
  </si>
  <si>
    <t>14.007.0266-0</t>
  </si>
  <si>
    <t>14.007.0266-A</t>
  </si>
  <si>
    <t>14.007.0268-0</t>
  </si>
  <si>
    <t>14.007.0268-A</t>
  </si>
  <si>
    <t>14.007.0269-0</t>
  </si>
  <si>
    <t>14.007.0269-A</t>
  </si>
  <si>
    <t>14.007.0270-0</t>
  </si>
  <si>
    <t>14.007.0270-A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</si>
  <si>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</si>
  <si>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</si>
  <si>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</si>
  <si>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</si>
  <si>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</si>
  <si>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</si>
  <si>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</si>
  <si>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</si>
  <si>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</si>
  <si>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</si>
  <si>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</si>
  <si>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</si>
  <si>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</si>
  <si>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</si>
  <si>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</si>
  <si>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</si>
  <si>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</si>
  <si>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</si>
  <si>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</si>
  <si>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</si>
  <si>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</si>
  <si>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</si>
  <si>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</si>
  <si>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</si>
  <si>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</si>
  <si>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</si>
  <si>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</si>
  <si>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</si>
  <si>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</si>
  <si>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</si>
  <si>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</si>
  <si>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</si>
  <si>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</si>
  <si>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</si>
  <si>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</si>
  <si>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</si>
  <si>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</si>
  <si>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</si>
  <si>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</si>
  <si>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</si>
  <si>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</si>
  <si>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</si>
  <si>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</si>
  <si>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</si>
  <si>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</si>
  <si>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</si>
  <si>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</si>
  <si>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</si>
  <si>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</si>
  <si>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</si>
  <si>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</si>
  <si>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</si>
  <si>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</si>
  <si>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</si>
  <si>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</si>
  <si>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</si>
  <si>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</si>
  <si>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</si>
  <si>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</si>
  <si>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</si>
  <si>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</si>
  <si>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</si>
  <si>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</si>
  <si>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</si>
  <si>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</si>
  <si>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</si>
  <si>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</si>
  <si>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</si>
  <si>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</si>
  <si>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</si>
  <si>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</si>
  <si>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</si>
  <si>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</si>
  <si>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</si>
  <si>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</si>
  <si>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</si>
  <si>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</si>
  <si>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</si>
  <si>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</si>
  <si>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</si>
  <si>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</si>
  <si>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</si>
  <si>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</si>
  <si>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</si>
  <si>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</si>
  <si>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</si>
  <si>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</si>
  <si>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</si>
  <si>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</si>
  <si>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</si>
  <si>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</si>
  <si>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</si>
  <si>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</si>
  <si>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</si>
  <si>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</si>
  <si>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</si>
  <si>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</si>
  <si>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</si>
  <si>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</si>
  <si>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</si>
  <si>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</si>
  <si>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</si>
  <si>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14.007.0500-0</t>
  </si>
  <si>
    <t>14.007.0500-A</t>
  </si>
  <si>
    <t>14.007.0505-0</t>
  </si>
  <si>
    <t>14.007.0505-A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</si>
  <si>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</si>
  <si>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</si>
  <si>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</si>
  <si>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</si>
  <si>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</si>
  <si>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</si>
  <si>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</si>
  <si>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</si>
  <si>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</si>
  <si>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</si>
  <si>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</si>
  <si>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</si>
  <si>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</si>
  <si>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</si>
  <si>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</si>
  <si>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</si>
  <si>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</si>
  <si>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</si>
  <si>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</si>
  <si>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</si>
  <si>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</si>
  <si>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</si>
  <si>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</si>
  <si>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</si>
  <si>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</si>
  <si>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</si>
  <si>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</si>
  <si>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</si>
  <si>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14.008.0087-0</t>
  </si>
  <si>
    <t>14.008.0087-A</t>
  </si>
  <si>
    <t>14.008.0088-0</t>
  </si>
  <si>
    <t>14.008.0088-A</t>
  </si>
  <si>
    <t>14.008.0089-0</t>
  </si>
  <si>
    <t>14.008.0089-A</t>
  </si>
  <si>
    <t>14.008.0095-0</t>
  </si>
  <si>
    <t>14.008.0095-A</t>
  </si>
  <si>
    <t>14.008.0096-0</t>
  </si>
  <si>
    <t>14.008.0096-A</t>
  </si>
  <si>
    <t>14.008.0097-0</t>
  </si>
  <si>
    <t>14.008.0097-A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</si>
  <si>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</si>
  <si>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</si>
  <si>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</si>
  <si>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</si>
  <si>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</si>
  <si>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</si>
  <si>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</si>
  <si>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</si>
  <si>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</si>
  <si>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</si>
  <si>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</si>
  <si>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</si>
  <si>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</si>
  <si>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</si>
  <si>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</si>
  <si>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</si>
  <si>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</si>
  <si>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</si>
  <si>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</si>
  <si>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</si>
  <si>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</si>
  <si>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</si>
  <si>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</si>
  <si>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</si>
  <si>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</si>
  <si>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</si>
  <si>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</si>
  <si>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</si>
  <si>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</si>
  <si>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</si>
  <si>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</si>
  <si>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</si>
  <si>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</si>
  <si>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</si>
  <si>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</si>
  <si>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</si>
  <si>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</si>
  <si>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</si>
  <si>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</si>
  <si>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</si>
  <si>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</si>
  <si>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</si>
  <si>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</si>
  <si>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</si>
  <si>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</si>
  <si>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</si>
  <si>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14.010.0010-0</t>
  </si>
  <si>
    <t>14.010.0010-A</t>
  </si>
  <si>
    <t>14.010.0015-0</t>
  </si>
  <si>
    <t>14.010.0015-A</t>
  </si>
  <si>
    <t>15.001.0020-1</t>
  </si>
  <si>
    <t>15.001.0025-0</t>
  </si>
  <si>
    <t>15.001.0026-0</t>
  </si>
  <si>
    <t>15.001.0026-A</t>
  </si>
  <si>
    <t>15.001.0027-0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</si>
  <si>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</si>
  <si>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</si>
  <si>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</si>
  <si>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</si>
  <si>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</si>
  <si>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</si>
  <si>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</si>
  <si>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</si>
  <si>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</si>
  <si>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</si>
  <si>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</si>
  <si>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</si>
  <si>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</si>
  <si>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</si>
  <si>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</si>
  <si>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</si>
  <si>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</si>
  <si>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</si>
  <si>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</si>
  <si>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</si>
  <si>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</si>
  <si>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</si>
  <si>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</si>
  <si>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</si>
  <si>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</si>
  <si>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</si>
  <si>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</si>
  <si>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</si>
  <si>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</si>
  <si>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</si>
  <si>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15.001.0069-0</t>
  </si>
  <si>
    <t>15.001.0069-A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</si>
  <si>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</si>
  <si>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</si>
  <si>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</si>
  <si>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</si>
  <si>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</si>
  <si>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</si>
  <si>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</si>
  <si>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</si>
  <si>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</si>
  <si>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</si>
  <si>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</si>
  <si>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</si>
  <si>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</si>
  <si>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</si>
  <si>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</si>
  <si>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</si>
  <si>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</si>
  <si>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</si>
  <si>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</si>
  <si>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</si>
  <si>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</si>
  <si>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</si>
  <si>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</si>
  <si>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</si>
  <si>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</si>
  <si>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</si>
  <si>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</si>
  <si>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</si>
  <si>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</si>
  <si>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</si>
  <si>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</si>
  <si>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</si>
  <si>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</si>
  <si>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</si>
  <si>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</si>
  <si>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</si>
  <si>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</si>
  <si>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</si>
  <si>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</si>
  <si>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</si>
  <si>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</si>
  <si>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</si>
  <si>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</si>
  <si>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</si>
  <si>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</si>
  <si>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</si>
  <si>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</si>
  <si>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</si>
  <si>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</si>
  <si>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</si>
  <si>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</si>
  <si>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</si>
  <si>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</si>
  <si>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</si>
  <si>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</si>
  <si>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</si>
  <si>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</si>
  <si>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</si>
  <si>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</si>
  <si>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</si>
  <si>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</si>
  <si>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</si>
  <si>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</si>
  <si>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</si>
  <si>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</si>
  <si>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</si>
  <si>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</si>
  <si>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</si>
  <si>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15.002.0584-0</t>
  </si>
  <si>
    <t>15.002.0584-A</t>
  </si>
  <si>
    <t>15.002.0588-0</t>
  </si>
  <si>
    <t>15.002.0588-A</t>
  </si>
  <si>
    <t>15.002.0590-0</t>
  </si>
  <si>
    <t>15.002.0590-A</t>
  </si>
  <si>
    <t>15.002.0596-0</t>
  </si>
  <si>
    <t>15.002.0596-A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</si>
  <si>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</si>
  <si>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</si>
  <si>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</si>
  <si>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</si>
  <si>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</si>
  <si>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</si>
  <si>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</si>
  <si>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</si>
  <si>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15.002.0627-0</t>
  </si>
  <si>
    <t>15.002.0627-A</t>
  </si>
  <si>
    <t>15.002.0630-0</t>
  </si>
  <si>
    <t>15.002.0630-A</t>
  </si>
  <si>
    <t>15.002.0633-0</t>
  </si>
  <si>
    <t>15.002.0633-A</t>
  </si>
  <si>
    <t>15.002.0637-0</t>
  </si>
  <si>
    <t>15.002.0637-A</t>
  </si>
  <si>
    <t>15.002.0641-0</t>
  </si>
  <si>
    <t>15.002.0641-A</t>
  </si>
  <si>
    <t>15.002.0643-0</t>
  </si>
  <si>
    <t>15.002.0643-A</t>
  </si>
  <si>
    <t>15.002.0649-0</t>
  </si>
  <si>
    <t>15.002.0649-A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</si>
  <si>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</si>
  <si>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</si>
  <si>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</si>
  <si>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</si>
  <si>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</si>
  <si>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</si>
  <si>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</si>
  <si>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</si>
  <si>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</si>
  <si>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</si>
  <si>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</si>
  <si>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</si>
  <si>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</si>
  <si>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</si>
  <si>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</si>
  <si>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</si>
  <si>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</si>
  <si>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</si>
  <si>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15.002.0673-0</t>
  </si>
  <si>
    <t>15.002.0673-A</t>
  </si>
  <si>
    <t>15.002.0676-0</t>
  </si>
  <si>
    <t>15.002.0676-A</t>
  </si>
  <si>
    <t>15.002.0679-0</t>
  </si>
  <si>
    <t>15.002.0679-A</t>
  </si>
  <si>
    <t>15.002.0683-0</t>
  </si>
  <si>
    <t>15.002.0683-A</t>
  </si>
  <si>
    <t>15.002.0687-0</t>
  </si>
  <si>
    <t>15.002.0687-A</t>
  </si>
  <si>
    <t>15.002.0689-0</t>
  </si>
  <si>
    <t>15.002.0689-A</t>
  </si>
  <si>
    <t>15.002.0695-0</t>
  </si>
  <si>
    <t>15.002.0695-A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</si>
  <si>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</si>
  <si>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</si>
  <si>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</si>
  <si>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</si>
  <si>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</si>
  <si>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</si>
  <si>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</si>
  <si>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</si>
  <si>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</si>
  <si>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</si>
  <si>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</si>
  <si>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</si>
  <si>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</si>
  <si>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</si>
  <si>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</si>
  <si>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</si>
  <si>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</si>
  <si>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</si>
  <si>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</si>
  <si>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</si>
  <si>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</si>
  <si>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</si>
  <si>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15.003.0176-0</t>
  </si>
  <si>
    <t>15.003.0176-A</t>
  </si>
  <si>
    <t>15.003.0177-0</t>
  </si>
  <si>
    <t>15.003.0177-A</t>
  </si>
  <si>
    <t>15.003.0178-0</t>
  </si>
  <si>
    <t>15.003.0178-A</t>
  </si>
  <si>
    <t>15.003.0179-0</t>
  </si>
  <si>
    <t>15.003.0179-A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</si>
  <si>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</si>
  <si>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</si>
  <si>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</si>
  <si>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</si>
  <si>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</si>
  <si>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</si>
  <si>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</si>
  <si>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</si>
  <si>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</si>
  <si>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</si>
  <si>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</si>
  <si>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</si>
  <si>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</si>
  <si>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</si>
  <si>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</si>
  <si>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</si>
  <si>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</si>
  <si>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</si>
  <si>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</si>
  <si>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</si>
  <si>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</si>
  <si>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</si>
  <si>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</si>
  <si>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</si>
  <si>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</si>
  <si>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</si>
  <si>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</si>
  <si>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</si>
  <si>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</si>
  <si>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</si>
  <si>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</si>
  <si>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</si>
  <si>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</si>
  <si>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</si>
  <si>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</si>
  <si>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</si>
  <si>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</si>
  <si>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</si>
  <si>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</si>
  <si>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</si>
  <si>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</si>
  <si>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</si>
  <si>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</si>
  <si>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</si>
  <si>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</si>
  <si>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</si>
  <si>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</si>
  <si>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</si>
  <si>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</si>
  <si>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</si>
  <si>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</si>
  <si>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</si>
  <si>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</si>
  <si>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</si>
  <si>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</si>
  <si>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</si>
  <si>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</si>
  <si>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</si>
  <si>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</si>
  <si>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</si>
  <si>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</si>
  <si>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</si>
  <si>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</si>
  <si>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</si>
  <si>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</si>
  <si>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</si>
  <si>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</si>
  <si>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</si>
  <si>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</si>
  <si>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</si>
  <si>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</si>
  <si>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</si>
  <si>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</si>
  <si>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</si>
  <si>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</si>
  <si>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</si>
  <si>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</si>
  <si>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</si>
  <si>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</si>
  <si>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</si>
  <si>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</si>
  <si>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</si>
  <si>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</si>
  <si>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</si>
  <si>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</si>
  <si>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</si>
  <si>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</si>
  <si>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</si>
  <si>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</si>
  <si>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</si>
  <si>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</si>
  <si>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</si>
  <si>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</si>
  <si>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</si>
  <si>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</si>
  <si>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</si>
  <si>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</si>
  <si>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</si>
  <si>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</si>
  <si>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</si>
  <si>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</si>
  <si>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</si>
  <si>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</si>
  <si>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</si>
  <si>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</si>
  <si>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</si>
  <si>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</si>
  <si>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</si>
  <si>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</si>
  <si>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</si>
  <si>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</si>
  <si>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</si>
  <si>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</si>
  <si>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</si>
  <si>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15.003.0520-0</t>
  </si>
  <si>
    <t>15.003.0520-A</t>
  </si>
  <si>
    <t>15.003.0525-0</t>
  </si>
  <si>
    <t>15.003.0525-A</t>
  </si>
  <si>
    <t>15.003.0530-0</t>
  </si>
  <si>
    <t>15.003.0530-A</t>
  </si>
  <si>
    <t>15.003.0535-0</t>
  </si>
  <si>
    <t>15.003.0535-A</t>
  </si>
  <si>
    <t>15.003.0540-0</t>
  </si>
  <si>
    <t>15.003.0540-A</t>
  </si>
  <si>
    <t>15.003.0545-0</t>
  </si>
  <si>
    <t>15.003.0545-A</t>
  </si>
  <si>
    <t>15.003.0550-0</t>
  </si>
  <si>
    <t>15.003.0550-A</t>
  </si>
  <si>
    <t>15.003.0552-0</t>
  </si>
  <si>
    <t>15.003.0552-A</t>
  </si>
  <si>
    <t>15.003.0555-0</t>
  </si>
  <si>
    <t>15.003.0555-A</t>
  </si>
  <si>
    <t>15.003.0560-0</t>
  </si>
  <si>
    <t>15.003.0560-A</t>
  </si>
  <si>
    <t>15.003.0565-0</t>
  </si>
  <si>
    <t>15.003.0565-A</t>
  </si>
  <si>
    <t>15.003.0600-0</t>
  </si>
  <si>
    <t>15.003.0600-A</t>
  </si>
  <si>
    <t>15.003.0650-0</t>
  </si>
  <si>
    <t>15.003.0650-A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</si>
  <si>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</si>
  <si>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</si>
  <si>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</si>
  <si>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</si>
  <si>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</si>
  <si>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</si>
  <si>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</si>
  <si>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</si>
  <si>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</si>
  <si>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</si>
  <si>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</si>
  <si>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</si>
  <si>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</si>
  <si>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</si>
  <si>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</si>
  <si>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</si>
  <si>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</si>
  <si>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</si>
  <si>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</si>
  <si>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</si>
  <si>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</si>
  <si>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</si>
  <si>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</si>
  <si>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</si>
  <si>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</si>
  <si>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</si>
  <si>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</si>
  <si>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</si>
  <si>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</si>
  <si>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</si>
  <si>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</si>
  <si>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</si>
  <si>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</si>
  <si>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</si>
  <si>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</si>
  <si>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</si>
  <si>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</si>
  <si>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</si>
  <si>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</si>
  <si>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</si>
  <si>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</si>
  <si>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</si>
  <si>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</si>
  <si>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</si>
  <si>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</si>
  <si>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</si>
  <si>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</si>
  <si>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</si>
  <si>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</si>
  <si>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</si>
  <si>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</si>
  <si>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</si>
  <si>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</si>
  <si>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</si>
  <si>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</si>
  <si>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</si>
  <si>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</si>
  <si>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</si>
  <si>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</si>
  <si>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</si>
  <si>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</si>
  <si>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</si>
  <si>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</si>
  <si>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</si>
  <si>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</si>
  <si>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</si>
  <si>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</si>
  <si>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</si>
  <si>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</si>
  <si>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</si>
  <si>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</si>
  <si>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</si>
  <si>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</si>
  <si>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</si>
  <si>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</si>
  <si>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</si>
  <si>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</si>
  <si>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</si>
  <si>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</si>
  <si>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</si>
  <si>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</si>
  <si>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</si>
  <si>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</si>
  <si>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</si>
  <si>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</si>
  <si>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</si>
  <si>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</si>
  <si>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</si>
  <si>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</si>
  <si>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</si>
  <si>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</si>
  <si>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</si>
  <si>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</si>
  <si>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</si>
  <si>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</si>
  <si>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</si>
  <si>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</si>
  <si>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</si>
  <si>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</si>
  <si>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</si>
  <si>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</si>
  <si>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</si>
  <si>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</si>
  <si>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</si>
  <si>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</si>
  <si>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</si>
  <si>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</si>
  <si>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</si>
  <si>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</si>
  <si>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</si>
  <si>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</si>
  <si>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</si>
  <si>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</si>
  <si>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</si>
  <si>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</si>
  <si>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</si>
  <si>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</si>
  <si>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</si>
  <si>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</si>
  <si>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</si>
  <si>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</si>
  <si>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</si>
  <si>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</si>
  <si>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</si>
  <si>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</si>
  <si>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</si>
  <si>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</si>
  <si>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</si>
  <si>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</si>
  <si>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</si>
  <si>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</si>
  <si>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</si>
  <si>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</si>
  <si>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</si>
  <si>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</si>
  <si>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</si>
  <si>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</si>
  <si>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</si>
  <si>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</si>
  <si>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</si>
  <si>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</si>
  <si>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</si>
  <si>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</si>
  <si>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</si>
  <si>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</si>
  <si>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</si>
  <si>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</si>
  <si>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</si>
  <si>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</si>
  <si>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</si>
  <si>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15.004.0500-0</t>
  </si>
  <si>
    <t>15.004.0500-A</t>
  </si>
  <si>
    <t>15.004.0505-0</t>
  </si>
  <si>
    <t>15.004.0505-A</t>
  </si>
  <si>
    <t>15.004.0600-0</t>
  </si>
  <si>
    <t>15.004.0600-A</t>
  </si>
  <si>
    <t>15.004.0620-0</t>
  </si>
  <si>
    <t>15.004.0620-A</t>
  </si>
  <si>
    <t>15.004.0640-0</t>
  </si>
  <si>
    <t>15.004.0640-A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</si>
  <si>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</si>
  <si>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</si>
  <si>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</si>
  <si>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</si>
  <si>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</si>
  <si>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</si>
  <si>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</si>
  <si>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</si>
  <si>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</si>
  <si>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</si>
  <si>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</si>
  <si>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</si>
  <si>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</si>
  <si>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</si>
  <si>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</si>
  <si>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</si>
  <si>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</si>
  <si>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</si>
  <si>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</si>
  <si>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</si>
  <si>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</si>
  <si>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</si>
  <si>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</si>
  <si>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</si>
  <si>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</si>
  <si>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</si>
  <si>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</si>
  <si>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</si>
  <si>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</si>
  <si>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</si>
  <si>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</si>
  <si>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</si>
  <si>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</si>
  <si>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</si>
  <si>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15.005.0215-0</t>
  </si>
  <si>
    <t>15.005.0215-A</t>
  </si>
  <si>
    <t>15.005.0220-0</t>
  </si>
  <si>
    <t>15.005.0220-A</t>
  </si>
  <si>
    <t>15.005.0225-0</t>
  </si>
  <si>
    <t>15.005.0225-A</t>
  </si>
  <si>
    <t>15.005.0240-0</t>
  </si>
  <si>
    <t>15.005.0240-A</t>
  </si>
  <si>
    <t>15.005.0245-0</t>
  </si>
  <si>
    <t>15.005.0245-A</t>
  </si>
  <si>
    <t>15.005.0253-0</t>
  </si>
  <si>
    <t>15.005.0253-A</t>
  </si>
  <si>
    <t>15.005.0270-0</t>
  </si>
  <si>
    <t>15.005.0270-A</t>
  </si>
  <si>
    <t>15.005.0272-0</t>
  </si>
  <si>
    <t>15.005.0272-A</t>
  </si>
  <si>
    <t>15.005.0274-0</t>
  </si>
  <si>
    <t>15.005.0274-A</t>
  </si>
  <si>
    <t>15.005.0275-0</t>
  </si>
  <si>
    <t>15.005.0275-A</t>
  </si>
  <si>
    <t>15.005.0278-0</t>
  </si>
  <si>
    <t>15.005.0278-A</t>
  </si>
  <si>
    <t>15.005.0280-0</t>
  </si>
  <si>
    <t>15.005.0280-A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</si>
  <si>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</si>
  <si>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</si>
  <si>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</si>
  <si>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</si>
  <si>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</si>
  <si>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</si>
  <si>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</si>
  <si>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</si>
  <si>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</si>
  <si>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</si>
  <si>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</si>
  <si>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</si>
  <si>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</si>
  <si>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</si>
  <si>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15.007.0204-0</t>
  </si>
  <si>
    <t>15.007.0204-A</t>
  </si>
  <si>
    <t>15.007.0206-0</t>
  </si>
  <si>
    <t>15.007.0206-A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</si>
  <si>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</si>
  <si>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</si>
  <si>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</si>
  <si>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</si>
  <si>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</si>
  <si>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</si>
  <si>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</si>
  <si>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</si>
  <si>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</si>
  <si>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</si>
  <si>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</si>
  <si>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</si>
  <si>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15.007.0270-0</t>
  </si>
  <si>
    <t>15.007.0270-A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</si>
  <si>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</si>
  <si>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</si>
  <si>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</si>
  <si>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</si>
  <si>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</si>
  <si>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</si>
  <si>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</si>
  <si>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</si>
  <si>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</si>
  <si>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</si>
  <si>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</si>
  <si>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</si>
  <si>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</si>
  <si>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</si>
  <si>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</si>
  <si>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</si>
  <si>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</si>
  <si>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</si>
  <si>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</si>
  <si>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</si>
  <si>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</si>
  <si>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</si>
  <si>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</si>
  <si>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</si>
  <si>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</si>
  <si>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</si>
  <si>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</si>
  <si>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</si>
  <si>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</si>
  <si>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</si>
  <si>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</si>
  <si>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</si>
  <si>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</si>
  <si>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</si>
  <si>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</si>
  <si>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</si>
  <si>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</si>
  <si>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</si>
  <si>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</si>
  <si>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</si>
  <si>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</si>
  <si>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15.007.0440-0</t>
  </si>
  <si>
    <t>15.007.0440-A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</si>
  <si>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</si>
  <si>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</si>
  <si>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</si>
  <si>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</si>
  <si>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</si>
  <si>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</si>
  <si>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</si>
  <si>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</si>
  <si>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</si>
  <si>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</si>
  <si>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</si>
  <si>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</si>
  <si>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</si>
  <si>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</si>
  <si>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</si>
  <si>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</si>
  <si>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15.007.0518-0</t>
  </si>
  <si>
    <t>15.007.0518-A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</si>
  <si>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</si>
  <si>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</si>
  <si>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</si>
  <si>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</si>
  <si>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</si>
  <si>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</si>
  <si>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</si>
  <si>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</si>
  <si>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</si>
  <si>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</si>
  <si>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</si>
  <si>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</si>
  <si>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</si>
  <si>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</si>
  <si>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</si>
  <si>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</si>
  <si>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</si>
  <si>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</si>
  <si>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</si>
  <si>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</si>
  <si>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</si>
  <si>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</si>
  <si>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</si>
  <si>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</si>
  <si>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</si>
  <si>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</si>
  <si>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</si>
  <si>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</si>
  <si>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</si>
  <si>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</si>
  <si>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15.007.0545-0</t>
  </si>
  <si>
    <t>15.007.0545-A</t>
  </si>
  <si>
    <t>15.007.0547-0</t>
  </si>
  <si>
    <t>15.007.0547-A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</si>
  <si>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</si>
  <si>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</si>
  <si>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</si>
  <si>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</si>
  <si>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</si>
  <si>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</si>
  <si>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</si>
  <si>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</si>
  <si>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</si>
  <si>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</si>
  <si>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</si>
  <si>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</si>
  <si>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</si>
  <si>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</si>
  <si>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</si>
  <si>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</si>
  <si>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</si>
  <si>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</si>
  <si>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</si>
  <si>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</si>
  <si>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</si>
  <si>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</si>
  <si>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</si>
  <si>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</si>
  <si>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15.007.0573-0</t>
  </si>
  <si>
    <t>15.007.0573-A</t>
  </si>
  <si>
    <t>15.007.0574-0</t>
  </si>
  <si>
    <t>15.007.0574-A</t>
  </si>
  <si>
    <t>15.007.0575-0</t>
  </si>
  <si>
    <t>15.007.0575-A</t>
  </si>
  <si>
    <t>15.007.0576-0</t>
  </si>
  <si>
    <t>15.007.0576-A</t>
  </si>
  <si>
    <t>15.007.0577-0</t>
  </si>
  <si>
    <t>15.007.0577-A</t>
  </si>
  <si>
    <t>15.007.0578-0</t>
  </si>
  <si>
    <t>15.007.0578-A</t>
  </si>
  <si>
    <t>15.007.0600-0</t>
  </si>
  <si>
    <t>15.007.0600-A</t>
  </si>
  <si>
    <t>15.007.0601-0</t>
  </si>
  <si>
    <t>15.007.0601-A</t>
  </si>
  <si>
    <t>15.007.0602-0</t>
  </si>
  <si>
    <t>15.007.0602-A</t>
  </si>
  <si>
    <t>15.007.0605-0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</si>
  <si>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</si>
  <si>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</si>
  <si>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</si>
  <si>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</si>
  <si>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</si>
  <si>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</si>
  <si>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</si>
  <si>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</si>
  <si>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</si>
  <si>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</si>
  <si>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15.007.0616-0</t>
  </si>
  <si>
    <t>15.007.0616-A</t>
  </si>
  <si>
    <t>15.007.0617-0</t>
  </si>
  <si>
    <t>15.007.0617-A</t>
  </si>
  <si>
    <t>15.007.0640-0</t>
  </si>
  <si>
    <t>15.007.0640-A</t>
  </si>
  <si>
    <t>15.007.0642-0</t>
  </si>
  <si>
    <t>15.007.0642-A</t>
  </si>
  <si>
    <t>15.007.0643-0</t>
  </si>
  <si>
    <t>15.007.0643-A</t>
  </si>
  <si>
    <t>15.007.0645-0</t>
  </si>
  <si>
    <t>15.007.0645-A</t>
  </si>
  <si>
    <t>15.007.0646-0</t>
  </si>
  <si>
    <t>15.007.0646-A</t>
  </si>
  <si>
    <t>15.007.0647-0</t>
  </si>
  <si>
    <t>15.007.0647-A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</si>
  <si>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</si>
  <si>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</si>
  <si>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</si>
  <si>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</si>
  <si>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</si>
  <si>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</si>
  <si>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</si>
  <si>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</si>
  <si>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</si>
  <si>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</si>
  <si>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</si>
  <si>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</si>
  <si>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</si>
  <si>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</si>
  <si>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</si>
  <si>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</si>
  <si>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</si>
  <si>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</si>
  <si>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</si>
  <si>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</si>
  <si>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</si>
  <si>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</si>
  <si>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</si>
  <si>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</si>
  <si>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</si>
  <si>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</si>
  <si>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</si>
  <si>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</si>
  <si>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</si>
  <si>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</si>
  <si>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</si>
  <si>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</si>
  <si>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</si>
  <si>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</si>
  <si>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</si>
  <si>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</si>
  <si>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</si>
  <si>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</si>
  <si>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</si>
  <si>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</si>
  <si>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</si>
  <si>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</si>
  <si>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</si>
  <si>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</si>
  <si>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</si>
  <si>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</si>
  <si>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</si>
  <si>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</si>
  <si>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</si>
  <si>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</si>
  <si>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</si>
  <si>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</si>
  <si>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</si>
  <si>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</si>
  <si>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</si>
  <si>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</si>
  <si>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</si>
  <si>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</si>
  <si>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</si>
  <si>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</si>
  <si>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</si>
  <si>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</si>
  <si>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</si>
  <si>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</si>
  <si>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</si>
  <si>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</si>
  <si>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</si>
  <si>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</si>
  <si>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</si>
  <si>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</si>
  <si>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</si>
  <si>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</si>
  <si>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</si>
  <si>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</si>
  <si>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</si>
  <si>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</si>
  <si>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</si>
  <si>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</si>
  <si>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</si>
  <si>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</si>
  <si>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</si>
  <si>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</si>
  <si>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</si>
  <si>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</si>
  <si>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</si>
  <si>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</si>
  <si>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</si>
  <si>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</si>
  <si>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</si>
  <si>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</si>
  <si>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</si>
  <si>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</si>
  <si>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</si>
  <si>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</si>
  <si>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</si>
  <si>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</si>
  <si>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</si>
  <si>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</si>
  <si>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</si>
  <si>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</si>
  <si>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</si>
  <si>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</si>
  <si>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</si>
  <si>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</si>
  <si>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</si>
  <si>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</si>
  <si>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</si>
  <si>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</si>
  <si>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</si>
  <si>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</si>
  <si>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</si>
  <si>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</si>
  <si>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</si>
  <si>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</si>
  <si>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</si>
  <si>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</si>
  <si>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</si>
  <si>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</si>
  <si>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</si>
  <si>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</si>
  <si>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</si>
  <si>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</si>
  <si>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</si>
  <si>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</si>
  <si>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</si>
  <si>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</si>
  <si>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</si>
  <si>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</si>
  <si>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</si>
  <si>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</si>
  <si>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</si>
  <si>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</si>
  <si>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</si>
  <si>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</si>
  <si>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</si>
  <si>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</si>
  <si>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</si>
  <si>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</si>
  <si>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</si>
  <si>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</si>
  <si>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</si>
  <si>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</si>
  <si>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</si>
  <si>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</si>
  <si>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</si>
  <si>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</si>
  <si>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</si>
  <si>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</si>
  <si>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</si>
  <si>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</si>
  <si>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</si>
  <si>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</si>
  <si>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</si>
  <si>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</si>
  <si>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</si>
  <si>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</si>
  <si>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</si>
  <si>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</si>
  <si>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</si>
  <si>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</si>
  <si>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</si>
  <si>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</si>
  <si>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</si>
  <si>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</si>
  <si>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15.008.0394-0</t>
  </si>
  <si>
    <t>15.008.0394-A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</si>
  <si>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</si>
  <si>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</si>
  <si>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</si>
  <si>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</si>
  <si>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</si>
  <si>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</si>
  <si>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</si>
  <si>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</si>
  <si>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</si>
  <si>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</si>
  <si>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</si>
  <si>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</si>
  <si>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</si>
  <si>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</si>
  <si>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</si>
  <si>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</si>
  <si>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</si>
  <si>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</si>
  <si>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</si>
  <si>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</si>
  <si>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</si>
  <si>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</si>
  <si>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</si>
  <si>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</si>
  <si>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</si>
  <si>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</si>
  <si>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</si>
  <si>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</si>
  <si>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</si>
  <si>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</si>
  <si>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</si>
  <si>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</si>
  <si>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</si>
  <si>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</si>
  <si>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</si>
  <si>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</si>
  <si>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</si>
  <si>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</si>
  <si>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</si>
  <si>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</si>
  <si>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</si>
  <si>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</si>
  <si>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</si>
  <si>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</si>
  <si>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</si>
  <si>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</si>
  <si>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</si>
  <si>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</si>
  <si>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</si>
  <si>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</si>
  <si>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</si>
  <si>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</si>
  <si>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</si>
  <si>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</si>
  <si>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</si>
  <si>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</si>
  <si>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</si>
  <si>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</si>
  <si>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</si>
  <si>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</si>
  <si>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</si>
  <si>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</si>
  <si>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</si>
  <si>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</si>
  <si>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</si>
  <si>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</si>
  <si>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</si>
  <si>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</si>
  <si>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</si>
  <si>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</si>
  <si>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</si>
  <si>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</si>
  <si>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</si>
  <si>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</si>
  <si>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</si>
  <si>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</si>
  <si>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</si>
  <si>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</si>
  <si>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</si>
  <si>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</si>
  <si>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</si>
  <si>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</si>
  <si>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</si>
  <si>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</si>
  <si>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</si>
  <si>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</si>
  <si>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15.010.0115-0</t>
  </si>
  <si>
    <t>15.010.0115-A</t>
  </si>
  <si>
    <t>15.010.0120-0</t>
  </si>
  <si>
    <t>15.010.0120-A</t>
  </si>
  <si>
    <t>15.011.0010-0</t>
  </si>
  <si>
    <t>15.011.0010-A</t>
  </si>
  <si>
    <t>15.011.0013-0</t>
  </si>
  <si>
    <t>15.011.0013-A</t>
  </si>
  <si>
    <t>15.011.0015-0</t>
  </si>
  <si>
    <t>15.011.0015-A</t>
  </si>
  <si>
    <t>15.011.0016-0</t>
  </si>
  <si>
    <t>15.011.0016-A</t>
  </si>
  <si>
    <t>15.011.0018-0</t>
  </si>
  <si>
    <t>15.011.0018-A</t>
  </si>
  <si>
    <t>15.011.0019-0</t>
  </si>
  <si>
    <t>15.011.0019-A</t>
  </si>
  <si>
    <t>15.011.0022-0</t>
  </si>
  <si>
    <t>15.011.0022-A</t>
  </si>
  <si>
    <t>15.011.0025-0</t>
  </si>
  <si>
    <t>15.011.0025-A</t>
  </si>
  <si>
    <t>15.011.0026-0</t>
  </si>
  <si>
    <t>15.011.0026-A</t>
  </si>
  <si>
    <t>15.011.0028-0</t>
  </si>
  <si>
    <t>15.011.0028-A</t>
  </si>
  <si>
    <t>15.011.0031-0</t>
  </si>
  <si>
    <t>15.011.0031-A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</si>
  <si>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</si>
  <si>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</si>
  <si>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</si>
  <si>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</si>
  <si>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</si>
  <si>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</si>
  <si>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</si>
  <si>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</si>
  <si>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</si>
  <si>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</si>
  <si>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</si>
  <si>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</si>
  <si>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</si>
  <si>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</si>
  <si>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</si>
  <si>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</si>
  <si>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</si>
  <si>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</si>
  <si>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</si>
  <si>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</si>
  <si>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15.011.0082-0</t>
  </si>
  <si>
    <t>15.011.0082-A</t>
  </si>
  <si>
    <t>15.011.0086-0</t>
  </si>
  <si>
    <t>15.011.0086-A</t>
  </si>
  <si>
    <t>15.011.0090-0</t>
  </si>
  <si>
    <t>15.011.0090-A</t>
  </si>
  <si>
    <t>15.011.0095-0</t>
  </si>
  <si>
    <t>15.011.0095-A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</si>
  <si>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</si>
  <si>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</si>
  <si>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</si>
  <si>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</si>
  <si>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</si>
  <si>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</si>
  <si>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</si>
  <si>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</si>
  <si>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</si>
  <si>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</si>
  <si>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</si>
  <si>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</si>
  <si>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</si>
  <si>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</si>
  <si>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</si>
  <si>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</si>
  <si>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</si>
  <si>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</si>
  <si>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</si>
  <si>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</si>
  <si>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</si>
  <si>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</si>
  <si>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</si>
  <si>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</si>
  <si>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15.012.0060-0</t>
  </si>
  <si>
    <t>15.012.0060-A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</si>
  <si>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</si>
  <si>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</si>
  <si>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</si>
  <si>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</si>
  <si>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</si>
  <si>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</si>
  <si>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</si>
  <si>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</si>
  <si>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</si>
  <si>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</si>
  <si>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</si>
  <si>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</si>
  <si>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</si>
  <si>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</si>
  <si>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15.014.0150-0</t>
  </si>
  <si>
    <t>15.014.0150-A</t>
  </si>
  <si>
    <t>15.014.0155-0</t>
  </si>
  <si>
    <t>15.014.0155-A</t>
  </si>
  <si>
    <t>15.014.0160-0</t>
  </si>
  <si>
    <t>15.014.0160-A</t>
  </si>
  <si>
    <t>15.014.0165-0</t>
  </si>
  <si>
    <t>15.014.0165-A</t>
  </si>
  <si>
    <t>15.014.0170-0</t>
  </si>
  <si>
    <t>15.014.0170-A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</si>
  <si>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</si>
  <si>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</si>
  <si>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</si>
  <si>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</si>
  <si>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</si>
  <si>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</si>
  <si>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</si>
  <si>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</si>
  <si>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</si>
  <si>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</si>
  <si>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</si>
  <si>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</si>
  <si>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</si>
  <si>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</si>
  <si>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</si>
  <si>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</si>
  <si>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</si>
  <si>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</si>
  <si>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</si>
  <si>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</si>
  <si>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</si>
  <si>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</si>
  <si>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</si>
  <si>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</si>
  <si>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</si>
  <si>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</si>
  <si>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</si>
  <si>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</si>
  <si>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</si>
  <si>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</si>
  <si>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</si>
  <si>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</si>
  <si>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</si>
  <si>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</si>
  <si>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</si>
  <si>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</si>
  <si>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</si>
  <si>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</si>
  <si>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</si>
  <si>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</si>
  <si>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</si>
  <si>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</si>
  <si>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</si>
  <si>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</si>
  <si>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</si>
  <si>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</si>
  <si>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</si>
  <si>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</si>
  <si>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</si>
  <si>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</si>
  <si>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</si>
  <si>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</si>
  <si>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</si>
  <si>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</si>
  <si>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</si>
  <si>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</si>
  <si>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</si>
  <si>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</si>
  <si>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</si>
  <si>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</si>
  <si>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</si>
  <si>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</si>
  <si>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</si>
  <si>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</si>
  <si>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</si>
  <si>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</si>
  <si>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</si>
  <si>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</si>
  <si>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</si>
  <si>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</si>
  <si>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</si>
  <si>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</si>
  <si>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</si>
  <si>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</si>
  <si>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</si>
  <si>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</si>
  <si>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</si>
  <si>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</si>
  <si>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</si>
  <si>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</si>
  <si>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</si>
  <si>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</si>
  <si>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</si>
  <si>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</si>
  <si>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</si>
  <si>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</si>
  <si>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</si>
  <si>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</si>
  <si>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</si>
  <si>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</si>
  <si>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</si>
  <si>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</si>
  <si>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</si>
  <si>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</si>
  <si>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</si>
  <si>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</si>
  <si>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</si>
  <si>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</si>
  <si>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</si>
  <si>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</si>
  <si>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</si>
  <si>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</si>
  <si>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</si>
  <si>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</si>
  <si>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</si>
  <si>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</si>
  <si>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</si>
  <si>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</si>
  <si>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</si>
  <si>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</si>
  <si>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</si>
  <si>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</si>
  <si>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</si>
  <si>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</si>
  <si>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</si>
  <si>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</si>
  <si>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</si>
  <si>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</si>
  <si>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</si>
  <si>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</si>
  <si>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</si>
  <si>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</si>
  <si>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</si>
  <si>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</si>
  <si>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</si>
  <si>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</si>
  <si>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</si>
  <si>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</si>
  <si>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</si>
  <si>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</si>
  <si>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</si>
  <si>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</si>
  <si>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</si>
  <si>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</si>
  <si>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</si>
  <si>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</si>
  <si>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</si>
  <si>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</si>
  <si>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</si>
  <si>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</si>
  <si>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</si>
  <si>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</si>
  <si>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</si>
  <si>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</si>
  <si>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</si>
  <si>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</si>
  <si>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</si>
  <si>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</si>
  <si>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</si>
  <si>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</si>
  <si>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</si>
  <si>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</si>
  <si>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</si>
  <si>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</si>
  <si>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15.015.0184-0</t>
  </si>
  <si>
    <t>15.015.0184-A</t>
  </si>
  <si>
    <t>15.015.0186-0</t>
  </si>
  <si>
    <t>15.015.0186-A</t>
  </si>
  <si>
    <t>15.015.0187-0</t>
  </si>
  <si>
    <t>15.015.0187-A</t>
  </si>
  <si>
    <t>15.015.0188-0</t>
  </si>
  <si>
    <t>15.015.0188-A</t>
  </si>
  <si>
    <t>15.015.0189-0</t>
  </si>
  <si>
    <t>15.015.0189-A</t>
  </si>
  <si>
    <t>15.015.0199-0</t>
  </si>
  <si>
    <t>15.015.0199-A</t>
  </si>
  <si>
    <t>15.015.0201-0</t>
  </si>
  <si>
    <t>15.015.0201-A</t>
  </si>
  <si>
    <t>15.015.0202-0</t>
  </si>
  <si>
    <t>15.015.0202-A</t>
  </si>
  <si>
    <t>15.015.0203-0</t>
  </si>
  <si>
    <t>15.015.0203-A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</si>
  <si>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</si>
  <si>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</si>
  <si>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</si>
  <si>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</si>
  <si>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</si>
  <si>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</si>
  <si>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</si>
  <si>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</si>
  <si>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</si>
  <si>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</si>
  <si>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</si>
  <si>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</si>
  <si>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</si>
  <si>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</si>
  <si>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</si>
  <si>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</si>
  <si>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</si>
  <si>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</si>
  <si>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</si>
  <si>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</si>
  <si>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</si>
  <si>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</si>
  <si>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</si>
  <si>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</si>
  <si>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</si>
  <si>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</si>
  <si>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</si>
  <si>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</si>
  <si>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</si>
  <si>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</si>
  <si>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</si>
  <si>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</si>
  <si>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</si>
  <si>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</si>
  <si>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</si>
  <si>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</si>
  <si>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</si>
  <si>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</si>
  <si>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</si>
  <si>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</si>
  <si>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</si>
  <si>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</si>
  <si>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</si>
  <si>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</si>
  <si>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</si>
  <si>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</si>
  <si>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</si>
  <si>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</si>
  <si>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</si>
  <si>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</si>
  <si>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</si>
  <si>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</si>
  <si>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</si>
  <si>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</si>
  <si>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</si>
  <si>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</si>
  <si>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</si>
  <si>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</si>
  <si>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</si>
  <si>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</si>
  <si>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</si>
  <si>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</si>
  <si>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</si>
  <si>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</si>
  <si>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</si>
  <si>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</si>
  <si>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</si>
  <si>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</si>
  <si>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</si>
  <si>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</si>
  <si>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</si>
  <si>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</si>
  <si>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</si>
  <si>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</si>
  <si>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</si>
  <si>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</si>
  <si>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</si>
  <si>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</si>
  <si>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</si>
  <si>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</si>
  <si>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</si>
  <si>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</si>
  <si>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</si>
  <si>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</si>
  <si>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</si>
  <si>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</si>
  <si>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</si>
  <si>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</si>
  <si>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</si>
  <si>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</si>
  <si>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</si>
  <si>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</si>
  <si>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</si>
  <si>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</si>
  <si>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</si>
  <si>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</si>
  <si>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</si>
  <si>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</si>
  <si>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</si>
  <si>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</si>
  <si>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</si>
  <si>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</si>
  <si>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</si>
  <si>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</si>
  <si>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</si>
  <si>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</si>
  <si>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</si>
  <si>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</si>
  <si>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</si>
  <si>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</si>
  <si>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</si>
  <si>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</si>
  <si>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</si>
  <si>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</si>
  <si>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</si>
  <si>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</si>
  <si>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</si>
  <si>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</si>
  <si>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</si>
  <si>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</si>
  <si>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</si>
  <si>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</si>
  <si>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</si>
  <si>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</si>
  <si>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</si>
  <si>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</si>
  <si>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</si>
  <si>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</si>
  <si>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</si>
  <si>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</si>
  <si>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</si>
  <si>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</si>
  <si>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</si>
  <si>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</si>
  <si>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</si>
  <si>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</si>
  <si>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</si>
  <si>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</si>
  <si>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</si>
  <si>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</si>
  <si>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</si>
  <si>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</si>
  <si>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</si>
  <si>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</si>
  <si>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</si>
  <si>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</si>
  <si>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</si>
  <si>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</si>
  <si>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</si>
  <si>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</si>
  <si>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</si>
  <si>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</si>
  <si>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</si>
  <si>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</si>
  <si>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</si>
  <si>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</si>
  <si>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</si>
  <si>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</si>
  <si>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</si>
  <si>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</si>
  <si>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</si>
  <si>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</si>
  <si>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</si>
  <si>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</si>
  <si>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</si>
  <si>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</si>
  <si>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</si>
  <si>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</si>
  <si>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</si>
  <si>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</si>
  <si>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</si>
  <si>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</si>
  <si>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</si>
  <si>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</si>
  <si>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</si>
  <si>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</si>
  <si>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</si>
  <si>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</si>
  <si>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</si>
  <si>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</si>
  <si>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</si>
  <si>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</si>
  <si>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</si>
  <si>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</si>
  <si>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</si>
  <si>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</si>
  <si>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</si>
  <si>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</si>
  <si>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</si>
  <si>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</si>
  <si>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</si>
  <si>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</si>
  <si>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</si>
  <si>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</si>
  <si>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</si>
  <si>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</si>
  <si>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</si>
  <si>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</si>
  <si>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</si>
  <si>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</si>
  <si>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</si>
  <si>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</si>
  <si>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</si>
  <si>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</si>
  <si>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</si>
  <si>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</si>
  <si>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</si>
  <si>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</si>
  <si>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</si>
  <si>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</si>
  <si>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</si>
  <si>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</si>
  <si>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</si>
  <si>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</si>
  <si>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</si>
  <si>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</si>
  <si>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</si>
  <si>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</si>
  <si>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</si>
  <si>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</si>
  <si>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</si>
  <si>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</si>
  <si>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</si>
  <si>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</si>
  <si>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</si>
  <si>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</si>
  <si>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</si>
  <si>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</si>
  <si>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</si>
  <si>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</si>
  <si>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</si>
  <si>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</si>
  <si>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</si>
  <si>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</si>
  <si>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</si>
  <si>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</si>
  <si>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</si>
  <si>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</si>
  <si>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</si>
  <si>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</si>
  <si>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</si>
  <si>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</si>
  <si>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</si>
  <si>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</si>
  <si>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</si>
  <si>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</si>
  <si>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</si>
  <si>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</si>
  <si>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</si>
  <si>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</si>
  <si>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</si>
  <si>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</si>
  <si>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</si>
  <si>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</si>
  <si>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</si>
  <si>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</si>
  <si>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</si>
  <si>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</si>
  <si>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</si>
  <si>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</si>
  <si>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</si>
  <si>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</si>
  <si>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</si>
  <si>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</si>
  <si>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</si>
  <si>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</si>
  <si>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</si>
  <si>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</si>
  <si>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</si>
  <si>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</si>
  <si>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</si>
  <si>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</si>
  <si>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</si>
  <si>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</si>
  <si>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</si>
  <si>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</si>
  <si>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</si>
  <si>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</si>
  <si>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</si>
  <si>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</si>
  <si>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15.018.0072-0</t>
  </si>
  <si>
    <t>15.018.0072-A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</si>
  <si>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</si>
  <si>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</si>
  <si>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</si>
  <si>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</si>
  <si>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</si>
  <si>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</si>
  <si>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</si>
  <si>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</si>
  <si>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</si>
  <si>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</si>
  <si>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</si>
  <si>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</si>
  <si>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15.018.0102-0</t>
  </si>
  <si>
    <t>15.018.0102-A</t>
  </si>
  <si>
    <t>15.018.0103-0</t>
  </si>
  <si>
    <t>15.018.0103-A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</si>
  <si>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</si>
  <si>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</si>
  <si>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</si>
  <si>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</si>
  <si>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</si>
  <si>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</si>
  <si>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</si>
  <si>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</si>
  <si>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</si>
  <si>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</si>
  <si>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</si>
  <si>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</si>
  <si>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</si>
  <si>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</si>
  <si>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</si>
  <si>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</si>
  <si>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</si>
  <si>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</si>
  <si>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</si>
  <si>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</si>
  <si>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</si>
  <si>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</si>
  <si>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</si>
  <si>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</si>
  <si>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</si>
  <si>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</si>
  <si>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</si>
  <si>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</si>
  <si>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</si>
  <si>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</si>
  <si>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</si>
  <si>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</si>
  <si>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</si>
  <si>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</si>
  <si>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</si>
  <si>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</si>
  <si>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</si>
  <si>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</si>
  <si>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</si>
  <si>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</si>
  <si>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</si>
  <si>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</si>
  <si>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</si>
  <si>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</si>
  <si>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</si>
  <si>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</si>
  <si>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</si>
  <si>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</si>
  <si>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</si>
  <si>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</si>
  <si>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</si>
  <si>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</si>
  <si>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</si>
  <si>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15.018.0300-0</t>
  </si>
  <si>
    <t>15.018.0300-A</t>
  </si>
  <si>
    <t>15.018.0305-0</t>
  </si>
  <si>
    <t>15.018.0305-A</t>
  </si>
  <si>
    <t>15.018.0310-0</t>
  </si>
  <si>
    <t>15.018.0310-A</t>
  </si>
  <si>
    <t>15.018.0315-0</t>
  </si>
  <si>
    <t>15.018.0315-A</t>
  </si>
  <si>
    <t>15.018.0320-0</t>
  </si>
  <si>
    <t>15.018.0320-A</t>
  </si>
  <si>
    <t>15.018.0325-0</t>
  </si>
  <si>
    <t>15.018.0325-A</t>
  </si>
  <si>
    <t>15.018.0330-0</t>
  </si>
  <si>
    <t>15.018.0330-A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</si>
  <si>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</si>
  <si>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</si>
  <si>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</si>
  <si>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</si>
  <si>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</si>
  <si>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</si>
  <si>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</si>
  <si>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</si>
  <si>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</si>
  <si>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</si>
  <si>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</si>
  <si>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</si>
  <si>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</si>
  <si>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</si>
  <si>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</si>
  <si>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</si>
  <si>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</si>
  <si>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</si>
  <si>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</si>
  <si>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</si>
  <si>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</si>
  <si>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</si>
  <si>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</si>
  <si>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</si>
  <si>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</si>
  <si>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</si>
  <si>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</si>
  <si>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</si>
  <si>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</si>
  <si>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</si>
  <si>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</si>
  <si>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</si>
  <si>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</si>
  <si>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</si>
  <si>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</si>
  <si>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</si>
  <si>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</si>
  <si>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</si>
  <si>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</si>
  <si>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</si>
  <si>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</si>
  <si>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</si>
  <si>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</si>
  <si>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</si>
  <si>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</si>
  <si>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</si>
  <si>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</si>
  <si>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</si>
  <si>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</si>
  <si>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</si>
  <si>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</si>
  <si>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</si>
  <si>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</si>
  <si>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</si>
  <si>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</si>
  <si>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</si>
  <si>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</si>
  <si>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</si>
  <si>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</si>
  <si>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</si>
  <si>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</si>
  <si>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</si>
  <si>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</si>
  <si>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</si>
  <si>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</si>
  <si>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</si>
  <si>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</si>
  <si>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</si>
  <si>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</si>
  <si>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</si>
  <si>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</si>
  <si>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</si>
  <si>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</si>
  <si>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</si>
  <si>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</si>
  <si>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</si>
  <si>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</si>
  <si>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</si>
  <si>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</si>
  <si>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</si>
  <si>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</si>
  <si>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</si>
  <si>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</si>
  <si>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</si>
  <si>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</si>
  <si>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</si>
  <si>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</si>
  <si>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</si>
  <si>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</si>
  <si>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</si>
  <si>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</si>
  <si>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</si>
  <si>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</si>
  <si>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</si>
  <si>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</si>
  <si>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</si>
  <si>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</si>
  <si>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</si>
  <si>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</si>
  <si>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</si>
  <si>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</si>
  <si>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</si>
  <si>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</si>
  <si>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</si>
  <si>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</si>
  <si>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</si>
  <si>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</si>
  <si>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</si>
  <si>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</si>
  <si>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</si>
  <si>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</si>
  <si>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</si>
  <si>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</si>
  <si>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</si>
  <si>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</si>
  <si>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</si>
  <si>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</si>
  <si>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</si>
  <si>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</si>
  <si>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</si>
  <si>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</si>
  <si>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</si>
  <si>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</si>
  <si>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</si>
  <si>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</si>
  <si>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</si>
  <si>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</si>
  <si>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</si>
  <si>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</si>
  <si>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</si>
  <si>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</si>
  <si>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</si>
  <si>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</si>
  <si>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</si>
  <si>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</si>
  <si>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</si>
  <si>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</si>
  <si>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</si>
  <si>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</si>
  <si>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</si>
  <si>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</si>
  <si>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</si>
  <si>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</si>
  <si>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</si>
  <si>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</si>
  <si>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</si>
  <si>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</si>
  <si>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</si>
  <si>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</si>
  <si>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</si>
  <si>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</si>
  <si>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</si>
  <si>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</si>
  <si>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</si>
  <si>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</si>
  <si>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</si>
  <si>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</si>
  <si>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</si>
  <si>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</si>
  <si>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</si>
  <si>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</si>
  <si>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</si>
  <si>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</si>
  <si>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</si>
  <si>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</si>
  <si>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</si>
  <si>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</si>
  <si>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</si>
  <si>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</si>
  <si>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</si>
  <si>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</si>
  <si>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</si>
  <si>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</si>
  <si>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</si>
  <si>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</si>
  <si>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</si>
  <si>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</si>
  <si>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</si>
  <si>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</si>
  <si>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</si>
  <si>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</si>
  <si>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</si>
  <si>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</si>
  <si>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</si>
  <si>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</si>
  <si>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</si>
  <si>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</si>
  <si>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</si>
  <si>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</si>
  <si>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</si>
  <si>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</si>
  <si>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</si>
  <si>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</si>
  <si>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</si>
  <si>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</si>
  <si>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</si>
  <si>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</si>
  <si>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</si>
  <si>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</si>
  <si>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</si>
  <si>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</si>
  <si>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</si>
  <si>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</si>
  <si>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</si>
  <si>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</si>
  <si>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</si>
  <si>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</si>
  <si>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</si>
  <si>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</si>
  <si>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</si>
  <si>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</si>
  <si>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</si>
  <si>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</si>
  <si>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</si>
  <si>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</si>
  <si>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</si>
  <si>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</si>
  <si>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</si>
  <si>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</si>
  <si>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</si>
  <si>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</si>
  <si>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</si>
  <si>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</si>
  <si>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</si>
  <si>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</si>
  <si>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</si>
  <si>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</si>
  <si>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</si>
  <si>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</si>
  <si>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</si>
  <si>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</si>
  <si>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</si>
  <si>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</si>
  <si>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</si>
  <si>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</si>
  <si>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</si>
  <si>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</si>
  <si>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</si>
  <si>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</si>
  <si>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</si>
  <si>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</si>
  <si>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</si>
  <si>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</si>
  <si>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</si>
  <si>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</si>
  <si>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</si>
  <si>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</si>
  <si>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</si>
  <si>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</si>
  <si>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</si>
  <si>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</si>
  <si>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</si>
  <si>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</si>
  <si>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</si>
  <si>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</si>
  <si>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</si>
  <si>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</si>
  <si>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</si>
  <si>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</si>
  <si>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</si>
  <si>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</si>
  <si>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</si>
  <si>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</si>
  <si>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</si>
  <si>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</si>
  <si>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</si>
  <si>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</si>
  <si>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</si>
  <si>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</si>
  <si>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</si>
  <si>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</si>
  <si>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</si>
  <si>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</si>
  <si>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</si>
  <si>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</si>
  <si>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</si>
  <si>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</si>
  <si>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</si>
  <si>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</si>
  <si>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</si>
  <si>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</si>
  <si>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</si>
  <si>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</si>
  <si>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</si>
  <si>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</si>
  <si>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</si>
  <si>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</si>
  <si>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</si>
  <si>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</si>
  <si>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</si>
  <si>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</si>
  <si>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</si>
  <si>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</si>
  <si>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</si>
  <si>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</si>
  <si>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</si>
  <si>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</si>
  <si>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</si>
  <si>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</si>
  <si>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</si>
  <si>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</si>
  <si>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</si>
  <si>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</si>
  <si>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</si>
  <si>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</si>
  <si>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</si>
  <si>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</si>
  <si>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</si>
  <si>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</si>
  <si>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</si>
  <si>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</si>
  <si>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</si>
  <si>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</si>
  <si>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</si>
  <si>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</si>
  <si>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</si>
  <si>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</si>
  <si>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</si>
  <si>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</si>
  <si>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</si>
  <si>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</si>
  <si>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</si>
  <si>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</si>
  <si>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</si>
  <si>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</si>
  <si>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</si>
  <si>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</si>
  <si>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</si>
  <si>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</si>
  <si>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</si>
  <si>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</si>
  <si>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</si>
  <si>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</si>
  <si>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</si>
  <si>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</si>
  <si>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</si>
  <si>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</si>
  <si>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</si>
  <si>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</si>
  <si>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</si>
  <si>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</si>
  <si>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</si>
  <si>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</si>
  <si>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</si>
  <si>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</si>
  <si>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</si>
  <si>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</si>
  <si>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</si>
  <si>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</si>
  <si>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</si>
  <si>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</si>
  <si>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</si>
  <si>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</si>
  <si>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</si>
  <si>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</si>
  <si>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</si>
  <si>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</si>
  <si>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</si>
  <si>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</si>
  <si>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</si>
  <si>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</si>
  <si>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</si>
  <si>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</si>
  <si>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</si>
  <si>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</si>
  <si>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</si>
  <si>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</si>
  <si>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</si>
  <si>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</si>
  <si>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</si>
  <si>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</si>
  <si>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</si>
  <si>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</si>
  <si>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</si>
  <si>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</si>
  <si>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</si>
  <si>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</si>
  <si>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</si>
  <si>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</si>
  <si>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</si>
  <si>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</si>
  <si>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</si>
  <si>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</si>
  <si>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</si>
  <si>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</si>
  <si>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</si>
  <si>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</si>
  <si>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</si>
  <si>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</si>
  <si>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</si>
  <si>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</si>
  <si>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</si>
  <si>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</si>
  <si>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</si>
  <si>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</si>
  <si>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</si>
  <si>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</si>
  <si>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</si>
  <si>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</si>
  <si>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</si>
  <si>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</si>
  <si>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</si>
  <si>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</si>
  <si>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</si>
  <si>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</si>
  <si>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</si>
  <si>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</si>
  <si>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</si>
  <si>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</si>
  <si>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</si>
  <si>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</si>
  <si>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</si>
  <si>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</si>
  <si>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</si>
  <si>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</si>
  <si>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</si>
  <si>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</si>
  <si>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</si>
  <si>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</si>
  <si>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</si>
  <si>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</si>
  <si>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</si>
  <si>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</si>
  <si>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</si>
  <si>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</si>
  <si>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</si>
  <si>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</si>
  <si>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</si>
  <si>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</si>
  <si>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</si>
  <si>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</si>
  <si>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</si>
  <si>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</si>
  <si>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</si>
  <si>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</si>
  <si>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</si>
  <si>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</si>
  <si>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</si>
  <si>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</si>
  <si>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</si>
  <si>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</si>
  <si>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</si>
  <si>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</si>
  <si>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</si>
  <si>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</si>
  <si>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</si>
  <si>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</si>
  <si>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</si>
  <si>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</si>
  <si>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</si>
  <si>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</si>
  <si>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</si>
  <si>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</si>
  <si>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</si>
  <si>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</si>
  <si>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</si>
  <si>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</si>
  <si>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</si>
  <si>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</si>
  <si>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</si>
  <si>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</si>
  <si>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</si>
  <si>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</si>
  <si>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</si>
  <si>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</si>
  <si>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</si>
  <si>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</si>
  <si>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</si>
  <si>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</si>
  <si>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</si>
  <si>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</si>
  <si>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</si>
  <si>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</si>
  <si>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</si>
  <si>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</si>
  <si>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</si>
  <si>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</si>
  <si>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</si>
  <si>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</si>
  <si>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</si>
  <si>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</si>
  <si>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</si>
  <si>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</si>
  <si>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</si>
  <si>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</si>
  <si>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</si>
  <si>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</si>
  <si>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</si>
  <si>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</si>
  <si>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</si>
  <si>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</si>
  <si>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</si>
  <si>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</si>
  <si>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</si>
  <si>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</si>
  <si>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</si>
  <si>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</si>
  <si>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</si>
  <si>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</si>
  <si>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</si>
  <si>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</si>
  <si>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</si>
  <si>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</si>
  <si>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</si>
  <si>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</si>
  <si>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</si>
  <si>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</si>
  <si>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</si>
  <si>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</si>
  <si>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</si>
  <si>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</si>
  <si>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</si>
  <si>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</si>
  <si>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</si>
  <si>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</si>
  <si>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</si>
  <si>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</si>
  <si>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</si>
  <si>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</si>
  <si>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</si>
  <si>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</si>
  <si>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</si>
  <si>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</si>
  <si>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</si>
  <si>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</si>
  <si>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</si>
  <si>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</si>
  <si>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</si>
  <si>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</si>
  <si>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</si>
  <si>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</si>
  <si>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</si>
  <si>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</si>
  <si>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</si>
  <si>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</si>
  <si>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</si>
  <si>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</si>
  <si>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</si>
  <si>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</si>
  <si>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</si>
  <si>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</si>
  <si>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</si>
  <si>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</si>
  <si>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</si>
  <si>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</si>
  <si>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</si>
  <si>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</si>
  <si>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</si>
  <si>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</si>
  <si>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</si>
  <si>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</si>
  <si>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</si>
  <si>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</si>
  <si>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</si>
  <si>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</si>
  <si>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</si>
  <si>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</si>
  <si>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</si>
  <si>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</si>
  <si>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</si>
  <si>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</si>
  <si>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</si>
  <si>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</si>
  <si>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</si>
  <si>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</si>
  <si>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</si>
  <si>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</si>
  <si>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</si>
  <si>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</si>
  <si>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</si>
  <si>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</si>
  <si>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</si>
  <si>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</si>
  <si>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</si>
  <si>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</si>
  <si>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</si>
  <si>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</si>
  <si>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</si>
  <si>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</si>
  <si>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</si>
  <si>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</si>
  <si>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</si>
  <si>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</si>
  <si>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</si>
  <si>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</si>
  <si>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</si>
  <si>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</si>
  <si>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</si>
  <si>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</si>
  <si>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</si>
  <si>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</si>
  <si>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</si>
  <si>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</si>
  <si>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</si>
  <si>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</si>
  <si>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</si>
  <si>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</si>
  <si>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</si>
  <si>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</si>
  <si>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</si>
  <si>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</si>
  <si>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</si>
  <si>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</si>
  <si>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</si>
  <si>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</si>
  <si>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</si>
  <si>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</si>
  <si>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</si>
  <si>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</si>
  <si>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</si>
  <si>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</si>
  <si>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</si>
  <si>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</si>
  <si>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</si>
  <si>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</si>
  <si>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</si>
  <si>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</si>
  <si>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</si>
  <si>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</si>
  <si>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</si>
  <si>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</si>
  <si>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</si>
  <si>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</si>
  <si>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</si>
  <si>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</si>
  <si>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</si>
  <si>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</si>
  <si>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</si>
  <si>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</si>
  <si>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</si>
  <si>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</si>
  <si>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</si>
  <si>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</si>
  <si>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</si>
  <si>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</si>
  <si>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</si>
  <si>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</si>
  <si>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</si>
  <si>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</si>
  <si>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</si>
  <si>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</si>
  <si>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</si>
  <si>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</si>
  <si>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</si>
  <si>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</si>
  <si>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</si>
  <si>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</si>
  <si>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</si>
  <si>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</si>
  <si>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</si>
  <si>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</si>
  <si>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</si>
  <si>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</si>
  <si>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</si>
  <si>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</si>
  <si>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</si>
  <si>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</si>
  <si>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</si>
  <si>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</si>
  <si>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</si>
  <si>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</si>
  <si>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</si>
  <si>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</si>
  <si>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</si>
  <si>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</si>
  <si>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</si>
  <si>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</si>
  <si>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</si>
  <si>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</si>
  <si>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</si>
  <si>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</si>
  <si>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</si>
  <si>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</si>
  <si>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</si>
  <si>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</si>
  <si>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</si>
  <si>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</si>
  <si>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</si>
  <si>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</si>
  <si>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</si>
  <si>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</si>
  <si>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</si>
  <si>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</si>
  <si>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</si>
  <si>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</si>
  <si>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</si>
  <si>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</si>
  <si>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</si>
  <si>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</si>
  <si>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</si>
  <si>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</si>
  <si>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</si>
  <si>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</si>
  <si>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</si>
  <si>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</si>
  <si>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</si>
  <si>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</si>
  <si>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</si>
  <si>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</si>
  <si>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</si>
  <si>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</si>
  <si>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</si>
  <si>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</si>
  <si>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</si>
  <si>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</si>
  <si>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</si>
  <si>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</si>
  <si>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</si>
  <si>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</si>
  <si>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</si>
  <si>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</si>
  <si>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</si>
  <si>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</si>
  <si>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</si>
  <si>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</si>
  <si>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</si>
  <si>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</si>
  <si>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</si>
  <si>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</si>
  <si>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</si>
  <si>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</si>
  <si>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</si>
  <si>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</si>
  <si>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</si>
  <si>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</si>
  <si>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</si>
  <si>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</si>
  <si>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</si>
  <si>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</si>
  <si>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</si>
  <si>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</si>
  <si>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</si>
  <si>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</si>
  <si>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</si>
  <si>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</si>
  <si>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</si>
  <si>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</si>
  <si>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</si>
  <si>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</si>
  <si>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</si>
  <si>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</si>
  <si>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</si>
  <si>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</si>
  <si>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</si>
  <si>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</si>
  <si>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</si>
  <si>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</si>
  <si>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</si>
  <si>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</si>
  <si>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</si>
  <si>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</si>
  <si>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</si>
  <si>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</si>
  <si>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</si>
  <si>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</si>
  <si>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</si>
  <si>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</si>
  <si>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</si>
  <si>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</si>
  <si>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</si>
  <si>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</si>
  <si>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</si>
  <si>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</si>
  <si>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</si>
  <si>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</si>
  <si>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</si>
  <si>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</si>
  <si>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</si>
  <si>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</si>
  <si>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</si>
  <si>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</si>
  <si>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</si>
  <si>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</si>
  <si>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</si>
  <si>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</si>
  <si>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</si>
  <si>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</si>
  <si>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</si>
  <si>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</si>
  <si>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</si>
  <si>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</si>
  <si>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</si>
  <si>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</si>
  <si>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</si>
  <si>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</si>
  <si>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</si>
  <si>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</si>
  <si>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</si>
  <si>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</si>
  <si>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</si>
  <si>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</si>
  <si>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</si>
  <si>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</si>
  <si>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</si>
  <si>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</si>
  <si>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</si>
  <si>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</si>
  <si>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</si>
  <si>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</si>
  <si>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</si>
  <si>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</si>
  <si>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</si>
  <si>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</si>
  <si>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</si>
  <si>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</si>
  <si>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</si>
  <si>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</si>
  <si>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</si>
  <si>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</si>
  <si>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</si>
  <si>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</si>
  <si>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</si>
  <si>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</si>
  <si>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</si>
  <si>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</si>
  <si>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</si>
  <si>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</si>
  <si>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</si>
  <si>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</si>
  <si>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</si>
  <si>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</si>
  <si>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</si>
  <si>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</si>
  <si>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</si>
  <si>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</si>
  <si>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</si>
  <si>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</si>
  <si>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</si>
  <si>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</si>
  <si>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</si>
  <si>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</si>
  <si>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</si>
  <si>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</si>
  <si>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</si>
  <si>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</si>
  <si>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</si>
  <si>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</si>
  <si>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</si>
  <si>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</si>
  <si>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</si>
  <si>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</si>
  <si>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</si>
  <si>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</si>
  <si>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</si>
  <si>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</si>
  <si>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</si>
  <si>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</si>
  <si>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</si>
  <si>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</si>
  <si>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</si>
  <si>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</si>
  <si>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</si>
  <si>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</si>
  <si>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</si>
  <si>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</si>
  <si>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</si>
  <si>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</si>
  <si>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</si>
  <si>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</si>
  <si>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</si>
  <si>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</si>
  <si>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</si>
  <si>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</si>
  <si>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</si>
  <si>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</si>
  <si>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</si>
  <si>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</si>
  <si>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</si>
  <si>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</si>
  <si>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</si>
  <si>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</si>
  <si>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</si>
  <si>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</si>
  <si>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</si>
  <si>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</si>
  <si>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</si>
  <si>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</si>
  <si>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</si>
  <si>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</si>
  <si>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</si>
  <si>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</si>
  <si>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</si>
  <si>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</si>
  <si>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</si>
  <si>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</si>
  <si>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</si>
  <si>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</si>
  <si>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</si>
  <si>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</si>
  <si>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</si>
  <si>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</si>
  <si>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</si>
  <si>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</si>
  <si>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</si>
  <si>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</si>
  <si>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</si>
  <si>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</si>
  <si>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</si>
  <si>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</si>
  <si>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</si>
  <si>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</si>
  <si>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</si>
  <si>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</si>
  <si>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</si>
  <si>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</si>
  <si>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</si>
  <si>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</si>
  <si>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</si>
  <si>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</si>
  <si>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</si>
  <si>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</si>
  <si>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</si>
  <si>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</si>
  <si>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</si>
  <si>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</si>
  <si>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</si>
  <si>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</si>
  <si>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</si>
  <si>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</si>
  <si>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</si>
  <si>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</si>
  <si>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</si>
  <si>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</si>
  <si>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</si>
  <si>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15.020.0033-0</t>
  </si>
  <si>
    <t>15.020.0033-A</t>
  </si>
  <si>
    <t>15.020.0034-0</t>
  </si>
  <si>
    <t>15.020.0034-A</t>
  </si>
  <si>
    <t>15.020.0036-0</t>
  </si>
  <si>
    <t>15.020.0036-A</t>
  </si>
  <si>
    <t>15.020.0041-0</t>
  </si>
  <si>
    <t>15.020.0041-A</t>
  </si>
  <si>
    <t>15.020.0042-0</t>
  </si>
  <si>
    <t>15.020.0042-A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</si>
  <si>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</si>
  <si>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</si>
  <si>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</si>
  <si>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</si>
  <si>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</si>
  <si>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</si>
  <si>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</si>
  <si>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</si>
  <si>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</si>
  <si>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</si>
  <si>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</si>
  <si>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</si>
  <si>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</si>
  <si>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</si>
  <si>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</si>
  <si>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</si>
  <si>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</si>
  <si>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</si>
  <si>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</si>
  <si>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</si>
  <si>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</si>
  <si>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</si>
  <si>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</si>
  <si>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</si>
  <si>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</si>
  <si>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</si>
  <si>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</si>
  <si>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</si>
  <si>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15.020.0105-0</t>
  </si>
  <si>
    <t>15.020.0105-A</t>
  </si>
  <si>
    <t>15.020.0150-0</t>
  </si>
  <si>
    <t>15.020.0150-A</t>
  </si>
  <si>
    <t>15.020.0153-0</t>
  </si>
  <si>
    <t>15.020.0153-A</t>
  </si>
  <si>
    <t>15.020.0155-0</t>
  </si>
  <si>
    <t>15.020.0155-A</t>
  </si>
  <si>
    <t>15.020.0156-0</t>
  </si>
  <si>
    <t>15.020.0156-A</t>
  </si>
  <si>
    <t>15.020.0158-0</t>
  </si>
  <si>
    <t>15.020.0158-A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</si>
  <si>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</si>
  <si>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</si>
  <si>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</si>
  <si>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</si>
  <si>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</si>
  <si>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</si>
  <si>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</si>
  <si>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</si>
  <si>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</si>
  <si>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</si>
  <si>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</si>
  <si>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</si>
  <si>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15.020.0175-0</t>
  </si>
  <si>
    <t>15.020.0175-A</t>
  </si>
  <si>
    <t>15.020.0178-0</t>
  </si>
  <si>
    <t>15.020.0178-A</t>
  </si>
  <si>
    <t>15.020.0200-0</t>
  </si>
  <si>
    <t>15.020.0200-A</t>
  </si>
  <si>
    <t>15.020.0205-0</t>
  </si>
  <si>
    <t>15.020.0205-A</t>
  </si>
  <si>
    <t>15.020.0210-0</t>
  </si>
  <si>
    <t>15.020.0210-A</t>
  </si>
  <si>
    <t>15.020.0215-0</t>
  </si>
  <si>
    <t>15.020.0215-A</t>
  </si>
  <si>
    <t>15.020.0220-0</t>
  </si>
  <si>
    <t>15.020.0220-A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</si>
  <si>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</si>
  <si>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</si>
  <si>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</si>
  <si>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</si>
  <si>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</si>
  <si>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</si>
  <si>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</si>
  <si>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</si>
  <si>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</si>
  <si>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</si>
  <si>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</si>
  <si>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</si>
  <si>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</si>
  <si>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</si>
  <si>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</si>
  <si>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</si>
  <si>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</si>
  <si>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</si>
  <si>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15.028.0028-0</t>
  </si>
  <si>
    <t>15.028.0028-A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</si>
  <si>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</si>
  <si>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</si>
  <si>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</si>
  <si>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</si>
  <si>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</si>
  <si>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</si>
  <si>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</si>
  <si>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</si>
  <si>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</si>
  <si>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</si>
  <si>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</si>
  <si>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</si>
  <si>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</si>
  <si>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</si>
  <si>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</si>
  <si>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</si>
  <si>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</si>
  <si>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</si>
  <si>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</si>
  <si>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</si>
  <si>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</si>
  <si>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</si>
  <si>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</si>
  <si>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</si>
  <si>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</si>
  <si>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</si>
  <si>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</si>
  <si>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</si>
  <si>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</si>
  <si>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</si>
  <si>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</si>
  <si>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</si>
  <si>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</si>
  <si>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</si>
  <si>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</si>
  <si>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</si>
  <si>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</si>
  <si>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</si>
  <si>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</si>
  <si>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</si>
  <si>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</si>
  <si>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</si>
  <si>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</si>
  <si>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</si>
  <si>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</si>
  <si>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</si>
  <si>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</si>
  <si>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</si>
  <si>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</si>
  <si>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</si>
  <si>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</si>
  <si>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</si>
  <si>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</si>
  <si>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</si>
  <si>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</si>
  <si>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</si>
  <si>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</si>
  <si>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</si>
  <si>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</si>
  <si>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</si>
  <si>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</si>
  <si>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</si>
  <si>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</si>
  <si>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</si>
  <si>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</si>
  <si>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</si>
  <si>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</si>
  <si>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</si>
  <si>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</si>
  <si>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</si>
  <si>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</si>
  <si>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</si>
  <si>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</si>
  <si>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</si>
  <si>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</si>
  <si>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</si>
  <si>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</si>
  <si>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</si>
  <si>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15.029.0200-0</t>
  </si>
  <si>
    <t>15.029.0200-A</t>
  </si>
  <si>
    <t>15.029.0202-0</t>
  </si>
  <si>
    <t>15.029.0202-A</t>
  </si>
  <si>
    <t>15.029.0204-0</t>
  </si>
  <si>
    <t>15.029.0204-A</t>
  </si>
  <si>
    <t>15.029.0210-0</t>
  </si>
  <si>
    <t>15.029.0210-A</t>
  </si>
  <si>
    <t>15.029.0212-0</t>
  </si>
  <si>
    <t>15.029.0212-A</t>
  </si>
  <si>
    <t>15.029.0215-0</t>
  </si>
  <si>
    <t>15.029.0215-A</t>
  </si>
  <si>
    <t>15.029.0217-0</t>
  </si>
  <si>
    <t>15.029.0217-A</t>
  </si>
  <si>
    <t>15.029.0219-0</t>
  </si>
  <si>
    <t>15.029.0219-A</t>
  </si>
  <si>
    <t>15.029.0227-0</t>
  </si>
  <si>
    <t>15.029.0227-A</t>
  </si>
  <si>
    <t>15.029.0240-0</t>
  </si>
  <si>
    <t>15.029.0240-A</t>
  </si>
  <si>
    <t>15.029.0242-0</t>
  </si>
  <si>
    <t>15.029.0242-A</t>
  </si>
  <si>
    <t>15.029.0244-0</t>
  </si>
  <si>
    <t>15.029.0244-A</t>
  </si>
  <si>
    <t>15.029.0246-0</t>
  </si>
  <si>
    <t>15.029.0246-A</t>
  </si>
  <si>
    <t>15.029.0248-0</t>
  </si>
  <si>
    <t>15.029.0248-A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</si>
  <si>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</si>
  <si>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</si>
  <si>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</si>
  <si>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</si>
  <si>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</si>
  <si>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</si>
  <si>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</si>
  <si>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</si>
  <si>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</si>
  <si>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</si>
  <si>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</si>
  <si>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</si>
  <si>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</si>
  <si>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</si>
  <si>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</si>
  <si>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</si>
  <si>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</si>
  <si>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</si>
  <si>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</si>
  <si>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</si>
  <si>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</si>
  <si>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</si>
  <si>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</si>
  <si>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</si>
  <si>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</si>
  <si>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</si>
  <si>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</si>
  <si>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</si>
  <si>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</si>
  <si>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</si>
  <si>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</si>
  <si>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</si>
  <si>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</si>
  <si>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</si>
  <si>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</si>
  <si>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</si>
  <si>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</si>
  <si>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</si>
  <si>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</si>
  <si>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</si>
  <si>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</si>
  <si>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</si>
  <si>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</si>
  <si>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</si>
  <si>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</si>
  <si>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</si>
  <si>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</si>
  <si>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</si>
  <si>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</si>
  <si>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</si>
  <si>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</si>
  <si>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</si>
  <si>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</si>
  <si>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</si>
  <si>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</si>
  <si>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</si>
  <si>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</si>
  <si>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</si>
  <si>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</si>
  <si>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</si>
  <si>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</si>
  <si>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</si>
  <si>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</si>
  <si>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</si>
  <si>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</si>
  <si>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</si>
  <si>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</si>
  <si>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</si>
  <si>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</si>
  <si>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</si>
  <si>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</si>
  <si>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</si>
  <si>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</si>
  <si>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</si>
  <si>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</si>
  <si>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</si>
  <si>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</si>
  <si>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</si>
  <si>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15.031.0030-0</t>
  </si>
  <si>
    <t>15.031.0030-A</t>
  </si>
  <si>
    <t>15.031.0032-0</t>
  </si>
  <si>
    <t>15.031.0032-A</t>
  </si>
  <si>
    <t>15.031.0036-0</t>
  </si>
  <si>
    <t>15.031.0036-A</t>
  </si>
  <si>
    <t>15.031.0038-0</t>
  </si>
  <si>
    <t>15.031.0038-A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</si>
  <si>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</si>
  <si>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</si>
  <si>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</si>
  <si>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</si>
  <si>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</si>
  <si>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</si>
  <si>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</si>
  <si>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</si>
  <si>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</si>
  <si>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</si>
  <si>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</si>
  <si>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</si>
  <si>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</si>
  <si>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</si>
  <si>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</si>
  <si>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</si>
  <si>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</si>
  <si>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</si>
  <si>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</si>
  <si>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</si>
  <si>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</si>
  <si>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</si>
  <si>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</si>
  <si>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</si>
  <si>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</si>
  <si>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</si>
  <si>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</si>
  <si>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</si>
  <si>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</si>
  <si>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</si>
  <si>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</si>
  <si>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</si>
  <si>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</si>
  <si>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</si>
  <si>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</si>
  <si>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</si>
  <si>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</si>
  <si>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</si>
  <si>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</si>
  <si>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</si>
  <si>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</si>
  <si>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</si>
  <si>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</si>
  <si>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</si>
  <si>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</si>
  <si>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</si>
  <si>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</si>
  <si>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</si>
  <si>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</si>
  <si>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</si>
  <si>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</si>
  <si>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</si>
  <si>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</si>
  <si>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</si>
  <si>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</si>
  <si>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</si>
  <si>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</si>
  <si>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</si>
  <si>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</si>
  <si>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</si>
  <si>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</si>
  <si>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</si>
  <si>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</si>
  <si>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</si>
  <si>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</si>
  <si>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</si>
  <si>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</si>
  <si>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</si>
  <si>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</si>
  <si>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</si>
  <si>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</si>
  <si>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</si>
  <si>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</si>
  <si>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</si>
  <si>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</si>
  <si>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</si>
  <si>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</si>
  <si>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</si>
  <si>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</si>
  <si>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</si>
  <si>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</si>
  <si>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</si>
  <si>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</si>
  <si>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</si>
  <si>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</si>
  <si>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</si>
  <si>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</si>
  <si>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</si>
  <si>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</si>
  <si>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</si>
  <si>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</si>
  <si>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</si>
  <si>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</si>
  <si>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</si>
  <si>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</si>
  <si>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</si>
  <si>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</si>
  <si>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</si>
  <si>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</si>
  <si>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</si>
  <si>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</si>
  <si>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</si>
  <si>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</si>
  <si>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</si>
  <si>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</si>
  <si>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</si>
  <si>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</si>
  <si>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</si>
  <si>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</si>
  <si>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</si>
  <si>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</si>
  <si>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</si>
  <si>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</si>
  <si>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</si>
  <si>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</si>
  <si>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</si>
  <si>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</si>
  <si>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</si>
  <si>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</si>
  <si>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</si>
  <si>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</si>
  <si>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</si>
  <si>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</si>
  <si>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</si>
  <si>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</si>
  <si>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</si>
  <si>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</si>
  <si>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</si>
  <si>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</si>
  <si>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</si>
  <si>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</si>
  <si>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</si>
  <si>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</si>
  <si>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</si>
  <si>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</si>
  <si>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</si>
  <si>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</si>
  <si>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</si>
  <si>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</si>
  <si>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</si>
  <si>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</si>
  <si>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</si>
  <si>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</si>
  <si>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</si>
  <si>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</si>
  <si>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</si>
  <si>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</si>
  <si>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</si>
  <si>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</si>
  <si>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</si>
  <si>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</si>
  <si>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</si>
  <si>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</si>
  <si>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</si>
  <si>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</si>
  <si>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</si>
  <si>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</si>
  <si>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</si>
  <si>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</si>
  <si>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</si>
  <si>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</si>
  <si>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</si>
  <si>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</si>
  <si>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</si>
  <si>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</si>
  <si>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</si>
  <si>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</si>
  <si>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</si>
  <si>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</si>
  <si>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</si>
  <si>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</si>
  <si>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</si>
  <si>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</si>
  <si>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</si>
  <si>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</si>
  <si>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</si>
  <si>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</si>
  <si>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</si>
  <si>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</si>
  <si>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</si>
  <si>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</si>
  <si>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</si>
  <si>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</si>
  <si>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</si>
  <si>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</si>
  <si>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</si>
  <si>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</si>
  <si>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</si>
  <si>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</si>
  <si>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</si>
  <si>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</si>
  <si>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</si>
  <si>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</si>
  <si>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</si>
  <si>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</si>
  <si>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</si>
  <si>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</si>
  <si>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</si>
  <si>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</si>
  <si>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</si>
  <si>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</si>
  <si>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</si>
  <si>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</si>
  <si>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</si>
  <si>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</si>
  <si>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</si>
  <si>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</si>
  <si>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</si>
  <si>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</si>
  <si>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</si>
  <si>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</si>
  <si>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</si>
  <si>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</si>
  <si>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</si>
  <si>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</si>
  <si>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</si>
  <si>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</si>
  <si>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</si>
  <si>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</si>
  <si>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</si>
  <si>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</si>
  <si>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</si>
  <si>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</si>
  <si>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</si>
  <si>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</si>
  <si>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</si>
  <si>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</si>
  <si>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</si>
  <si>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</si>
  <si>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</si>
  <si>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</si>
  <si>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</si>
  <si>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</si>
  <si>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</si>
  <si>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</si>
  <si>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</si>
  <si>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</si>
  <si>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</si>
  <si>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</si>
  <si>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</si>
  <si>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</si>
  <si>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</si>
  <si>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</si>
  <si>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</si>
  <si>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</si>
  <si>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</si>
  <si>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</si>
  <si>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</si>
  <si>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</si>
  <si>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</si>
  <si>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</si>
  <si>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</si>
  <si>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</si>
  <si>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</si>
  <si>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</si>
  <si>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</si>
  <si>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</si>
  <si>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</si>
  <si>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</si>
  <si>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</si>
  <si>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</si>
  <si>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</si>
  <si>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</si>
  <si>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</si>
  <si>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</si>
  <si>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</si>
  <si>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</si>
  <si>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</si>
  <si>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</si>
  <si>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</si>
  <si>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</si>
  <si>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</si>
  <si>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</si>
  <si>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</si>
  <si>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</si>
  <si>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</si>
  <si>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</si>
  <si>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</si>
  <si>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</si>
  <si>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</si>
  <si>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</si>
  <si>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</si>
  <si>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</si>
  <si>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</si>
  <si>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</si>
  <si>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</si>
  <si>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</si>
  <si>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</si>
  <si>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</si>
  <si>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</si>
  <si>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</si>
  <si>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</si>
  <si>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</si>
  <si>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</si>
  <si>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</si>
  <si>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</si>
  <si>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</si>
  <si>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</si>
  <si>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</si>
  <si>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</si>
  <si>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</si>
  <si>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</si>
  <si>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</si>
  <si>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</si>
  <si>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</si>
  <si>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</si>
  <si>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</si>
  <si>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</si>
  <si>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</si>
  <si>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</si>
  <si>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</si>
  <si>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</si>
  <si>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</si>
  <si>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</si>
  <si>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</si>
  <si>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</si>
  <si>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</si>
  <si>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</si>
  <si>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</si>
  <si>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</si>
  <si>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</si>
  <si>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</si>
  <si>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</si>
  <si>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</si>
  <si>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</si>
  <si>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</si>
  <si>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</si>
  <si>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</si>
  <si>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</si>
  <si>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</si>
  <si>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</si>
  <si>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</si>
  <si>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</si>
  <si>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</si>
  <si>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</si>
  <si>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</si>
  <si>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</si>
  <si>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</si>
  <si>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</si>
  <si>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</si>
  <si>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</si>
  <si>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</si>
  <si>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</si>
  <si>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</si>
  <si>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</si>
  <si>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</si>
  <si>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</si>
  <si>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</si>
  <si>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</si>
  <si>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</si>
  <si>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</si>
  <si>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</si>
  <si>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</si>
  <si>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</si>
  <si>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</si>
  <si>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</si>
  <si>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</si>
  <si>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</si>
  <si>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</si>
  <si>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</si>
  <si>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</si>
  <si>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</si>
  <si>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</si>
  <si>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</si>
  <si>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</si>
  <si>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</si>
  <si>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</si>
  <si>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</si>
  <si>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</si>
  <si>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</si>
  <si>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</si>
  <si>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</si>
  <si>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</si>
  <si>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</si>
  <si>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</si>
  <si>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</si>
  <si>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</si>
  <si>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</si>
  <si>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</si>
  <si>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</si>
  <si>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</si>
  <si>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</si>
  <si>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</si>
  <si>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</si>
  <si>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</si>
  <si>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</si>
  <si>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</si>
  <si>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</si>
  <si>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</si>
  <si>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</si>
  <si>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</si>
  <si>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</si>
  <si>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</si>
  <si>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</si>
  <si>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</si>
  <si>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</si>
  <si>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</si>
  <si>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</si>
  <si>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</si>
  <si>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</si>
  <si>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</si>
  <si>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</si>
  <si>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</si>
  <si>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</si>
  <si>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</si>
  <si>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</si>
  <si>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</si>
  <si>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</si>
  <si>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</si>
  <si>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</si>
  <si>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</si>
  <si>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</si>
  <si>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</si>
  <si>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</si>
  <si>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</si>
  <si>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</si>
  <si>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</si>
  <si>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</si>
  <si>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</si>
  <si>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</si>
  <si>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</si>
  <si>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</si>
  <si>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</si>
  <si>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</si>
  <si>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</si>
  <si>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</si>
  <si>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</si>
  <si>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</si>
  <si>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</si>
  <si>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</si>
  <si>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</si>
  <si>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</si>
  <si>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</si>
  <si>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</si>
  <si>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</si>
  <si>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</si>
  <si>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</si>
  <si>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</si>
  <si>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</si>
  <si>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</si>
  <si>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</si>
  <si>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</si>
  <si>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</si>
  <si>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</si>
  <si>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</si>
  <si>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</si>
  <si>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</si>
  <si>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</si>
  <si>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</si>
  <si>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</si>
  <si>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</si>
  <si>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</si>
  <si>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</si>
  <si>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</si>
  <si>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</si>
  <si>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</si>
  <si>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</si>
  <si>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</si>
  <si>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</si>
  <si>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</si>
  <si>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</si>
  <si>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</si>
  <si>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</si>
  <si>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</si>
  <si>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</si>
  <si>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</si>
  <si>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</si>
  <si>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</si>
  <si>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</si>
  <si>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</si>
  <si>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</si>
  <si>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</si>
  <si>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</si>
  <si>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</si>
  <si>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</si>
  <si>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</si>
  <si>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</si>
  <si>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</si>
  <si>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</si>
  <si>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15.038.0235-0</t>
  </si>
  <si>
    <t>15.038.0235-A</t>
  </si>
  <si>
    <t>15.038.0236-0</t>
  </si>
  <si>
    <t>15.038.0236-A</t>
  </si>
  <si>
    <t>15.038.0237-0</t>
  </si>
  <si>
    <t>15.038.0237-A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</si>
  <si>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</si>
  <si>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</si>
  <si>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</si>
  <si>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</si>
  <si>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</si>
  <si>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</si>
  <si>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</si>
  <si>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</si>
  <si>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</si>
  <si>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</si>
  <si>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</si>
  <si>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</si>
  <si>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</si>
  <si>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</si>
  <si>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</si>
  <si>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</si>
  <si>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</si>
  <si>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</si>
  <si>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</si>
  <si>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</si>
  <si>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</si>
  <si>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</si>
  <si>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</si>
  <si>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</si>
  <si>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</si>
  <si>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</si>
  <si>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</si>
  <si>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</si>
  <si>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</si>
  <si>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</si>
  <si>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</si>
  <si>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</si>
  <si>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</si>
  <si>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</si>
  <si>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</si>
  <si>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</si>
  <si>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</si>
  <si>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</si>
  <si>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</si>
  <si>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</si>
  <si>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</si>
  <si>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</si>
  <si>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</si>
  <si>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</si>
  <si>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</si>
  <si>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</si>
  <si>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</si>
  <si>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</si>
  <si>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</si>
  <si>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</si>
  <si>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</si>
  <si>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</si>
  <si>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</si>
  <si>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</si>
  <si>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</si>
  <si>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</si>
  <si>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</si>
  <si>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</si>
  <si>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</si>
  <si>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</si>
  <si>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</si>
  <si>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</si>
  <si>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</si>
  <si>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</si>
  <si>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</si>
  <si>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</si>
  <si>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</si>
  <si>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</si>
  <si>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</si>
  <si>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</si>
  <si>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</si>
  <si>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</si>
  <si>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</si>
  <si>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</si>
  <si>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</si>
  <si>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</si>
  <si>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</si>
  <si>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</si>
  <si>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</si>
  <si>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</si>
  <si>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</si>
  <si>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</si>
  <si>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</si>
  <si>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</si>
  <si>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</si>
  <si>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</si>
  <si>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</si>
  <si>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</si>
  <si>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</si>
  <si>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</si>
  <si>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</si>
  <si>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</si>
  <si>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</si>
  <si>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</si>
  <si>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</si>
  <si>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</si>
  <si>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</si>
  <si>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</si>
  <si>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</si>
  <si>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</si>
  <si>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</si>
  <si>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</si>
  <si>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</si>
  <si>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</si>
  <si>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</si>
  <si>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</si>
  <si>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</si>
  <si>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</si>
  <si>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</si>
  <si>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</si>
  <si>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</si>
  <si>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</si>
  <si>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</si>
  <si>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</si>
  <si>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</si>
  <si>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</si>
  <si>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</si>
  <si>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</si>
  <si>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</si>
  <si>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</si>
  <si>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</si>
  <si>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</si>
  <si>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</si>
  <si>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</si>
  <si>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</si>
  <si>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</si>
  <si>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</si>
  <si>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</si>
  <si>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</si>
  <si>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</si>
  <si>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</si>
  <si>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</si>
  <si>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</si>
  <si>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</si>
  <si>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</si>
  <si>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</si>
  <si>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</si>
  <si>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</si>
  <si>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</si>
  <si>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</si>
  <si>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</si>
  <si>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</si>
  <si>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</si>
  <si>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</si>
  <si>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</si>
  <si>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</si>
  <si>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</si>
  <si>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</si>
  <si>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</si>
  <si>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</si>
  <si>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</si>
  <si>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</si>
  <si>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</si>
  <si>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</si>
  <si>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</si>
  <si>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</si>
  <si>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</si>
  <si>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</si>
  <si>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</si>
  <si>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</si>
  <si>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</si>
  <si>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</si>
  <si>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</si>
  <si>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</si>
  <si>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</si>
  <si>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</si>
  <si>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</si>
  <si>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</si>
  <si>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</si>
  <si>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</si>
  <si>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</si>
  <si>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</si>
  <si>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</si>
  <si>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</si>
  <si>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</si>
  <si>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</si>
  <si>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</si>
  <si>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</si>
  <si>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</si>
  <si>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</si>
  <si>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</si>
  <si>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</si>
  <si>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</si>
  <si>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</si>
  <si>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</si>
  <si>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</si>
  <si>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</si>
  <si>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</si>
  <si>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</si>
  <si>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</si>
  <si>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</si>
  <si>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</si>
  <si>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</si>
  <si>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</si>
  <si>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</si>
  <si>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</si>
  <si>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</si>
  <si>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</si>
  <si>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</si>
  <si>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</si>
  <si>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</si>
  <si>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</si>
  <si>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</si>
  <si>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</si>
  <si>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</si>
  <si>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</si>
  <si>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</si>
  <si>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</si>
  <si>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</si>
  <si>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</si>
  <si>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</si>
  <si>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</si>
  <si>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</si>
  <si>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</si>
  <si>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</si>
  <si>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</si>
  <si>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</si>
  <si>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</si>
  <si>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</si>
  <si>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</si>
  <si>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</si>
  <si>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</si>
  <si>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</si>
  <si>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</si>
  <si>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</si>
  <si>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</si>
  <si>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</si>
  <si>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</si>
  <si>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</si>
  <si>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</si>
  <si>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</si>
  <si>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</si>
  <si>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</si>
  <si>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</si>
  <si>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</si>
  <si>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</si>
  <si>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</si>
  <si>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</si>
  <si>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</si>
  <si>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</si>
  <si>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</si>
  <si>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</si>
  <si>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</si>
  <si>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</si>
  <si>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</si>
  <si>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</si>
  <si>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</si>
  <si>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</si>
  <si>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</si>
  <si>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</si>
  <si>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</si>
  <si>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</si>
  <si>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</si>
  <si>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</si>
  <si>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</si>
  <si>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</si>
  <si>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</si>
  <si>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</si>
  <si>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</si>
  <si>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</si>
  <si>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</si>
  <si>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</si>
  <si>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</si>
  <si>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</si>
  <si>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</si>
  <si>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</si>
  <si>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</si>
  <si>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</si>
  <si>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</si>
  <si>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</si>
  <si>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</si>
  <si>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</si>
  <si>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</si>
  <si>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</si>
  <si>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</si>
  <si>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</si>
  <si>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</si>
  <si>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</si>
  <si>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</si>
  <si>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</si>
  <si>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</si>
  <si>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</si>
  <si>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</si>
  <si>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</si>
  <si>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</si>
  <si>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</si>
  <si>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</si>
  <si>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</si>
  <si>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</si>
  <si>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</si>
  <si>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</si>
  <si>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</si>
  <si>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</si>
  <si>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</si>
  <si>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</si>
  <si>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</si>
  <si>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</si>
  <si>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</si>
  <si>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</si>
  <si>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</si>
  <si>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</si>
  <si>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</si>
  <si>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</si>
  <si>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</si>
  <si>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</si>
  <si>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</si>
  <si>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</si>
  <si>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</si>
  <si>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</si>
  <si>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</si>
  <si>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</si>
  <si>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</si>
  <si>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</si>
  <si>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</si>
  <si>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</si>
  <si>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</si>
  <si>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</si>
  <si>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</si>
  <si>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</si>
  <si>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</si>
  <si>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</si>
  <si>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</si>
  <si>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</si>
  <si>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</si>
  <si>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</si>
  <si>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</si>
  <si>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</si>
  <si>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</si>
  <si>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</si>
  <si>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</si>
  <si>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</si>
  <si>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</si>
  <si>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</si>
  <si>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</si>
  <si>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</si>
  <si>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</si>
  <si>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</si>
  <si>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</si>
  <si>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</si>
  <si>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</si>
  <si>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</si>
  <si>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</si>
  <si>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</si>
  <si>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</si>
  <si>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</si>
  <si>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</si>
  <si>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</si>
  <si>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</si>
  <si>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</si>
  <si>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</si>
  <si>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</si>
  <si>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</si>
  <si>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</si>
  <si>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</si>
  <si>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</si>
  <si>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</si>
  <si>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</si>
  <si>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</si>
  <si>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</si>
  <si>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</si>
  <si>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</si>
  <si>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</si>
  <si>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</si>
  <si>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</si>
  <si>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</si>
  <si>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</si>
  <si>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</si>
  <si>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</si>
  <si>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</si>
  <si>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</si>
  <si>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</si>
  <si>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</si>
  <si>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</si>
  <si>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</si>
  <si>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</si>
  <si>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</si>
  <si>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</si>
  <si>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</si>
  <si>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</si>
  <si>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</si>
  <si>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</si>
  <si>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</si>
  <si>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</si>
  <si>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</si>
  <si>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</si>
  <si>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</si>
  <si>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</si>
  <si>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</si>
  <si>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</si>
  <si>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</si>
  <si>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</si>
  <si>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</si>
  <si>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</si>
  <si>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</si>
  <si>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</si>
  <si>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</si>
  <si>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</si>
  <si>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</si>
  <si>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</si>
  <si>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</si>
  <si>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</si>
  <si>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</si>
  <si>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</si>
  <si>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</si>
  <si>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</si>
  <si>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</si>
  <si>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</si>
  <si>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</si>
  <si>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</si>
  <si>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</si>
  <si>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</si>
  <si>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</si>
  <si>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</si>
  <si>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</si>
  <si>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</si>
  <si>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</si>
  <si>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</si>
  <si>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</si>
  <si>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</si>
  <si>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</si>
  <si>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</si>
  <si>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</si>
  <si>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</si>
  <si>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</si>
  <si>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</si>
  <si>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</si>
  <si>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</si>
  <si>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</si>
  <si>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</si>
  <si>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</si>
  <si>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</si>
  <si>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</si>
  <si>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</si>
  <si>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</si>
  <si>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</si>
  <si>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</si>
  <si>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</si>
  <si>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</si>
  <si>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</si>
  <si>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</si>
  <si>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</si>
  <si>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</si>
  <si>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</si>
  <si>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</si>
  <si>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</si>
  <si>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</si>
  <si>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</si>
  <si>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</si>
  <si>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</si>
  <si>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</si>
  <si>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</si>
  <si>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</si>
  <si>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</si>
  <si>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</si>
  <si>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</si>
  <si>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</si>
  <si>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</si>
  <si>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</si>
  <si>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</si>
  <si>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</si>
  <si>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</si>
  <si>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</si>
  <si>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</si>
  <si>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</si>
  <si>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</si>
  <si>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</si>
  <si>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</si>
  <si>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</si>
  <si>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</si>
  <si>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</si>
  <si>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</si>
  <si>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</si>
  <si>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</si>
  <si>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</si>
  <si>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</si>
  <si>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</si>
  <si>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</si>
  <si>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</si>
  <si>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</si>
  <si>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</si>
  <si>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</si>
  <si>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</si>
  <si>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</si>
  <si>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</si>
  <si>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</si>
  <si>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</si>
  <si>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</si>
  <si>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</si>
  <si>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</si>
  <si>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</si>
  <si>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</si>
  <si>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</si>
  <si>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</si>
  <si>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</si>
  <si>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</si>
  <si>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</si>
  <si>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</si>
  <si>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</si>
  <si>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</si>
  <si>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</si>
  <si>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</si>
  <si>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</si>
  <si>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</si>
  <si>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</si>
  <si>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</si>
  <si>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</si>
  <si>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</si>
  <si>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</si>
  <si>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</si>
  <si>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</si>
  <si>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</si>
  <si>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</si>
  <si>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</si>
  <si>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</si>
  <si>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</si>
  <si>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</si>
  <si>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</si>
  <si>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</si>
  <si>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</si>
  <si>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</si>
  <si>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</si>
  <si>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</si>
  <si>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</si>
  <si>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</si>
  <si>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</si>
  <si>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</si>
  <si>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</si>
  <si>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</si>
  <si>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</si>
  <si>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</si>
  <si>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</si>
  <si>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</si>
  <si>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</si>
  <si>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</si>
  <si>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</si>
  <si>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</si>
  <si>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</si>
  <si>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</si>
  <si>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</si>
  <si>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</si>
  <si>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</si>
  <si>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</si>
  <si>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</si>
  <si>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</si>
  <si>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</si>
  <si>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</si>
  <si>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</si>
  <si>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</si>
  <si>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</si>
  <si>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</si>
  <si>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</si>
  <si>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</si>
  <si>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</si>
  <si>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</si>
  <si>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</si>
  <si>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</si>
  <si>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</si>
  <si>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</si>
  <si>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</si>
  <si>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</si>
  <si>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</si>
  <si>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</si>
  <si>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</si>
  <si>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</si>
  <si>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</si>
  <si>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</si>
  <si>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</si>
  <si>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</si>
  <si>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</si>
  <si>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</si>
  <si>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15.067.0001-0</t>
  </si>
  <si>
    <t>15.067.0001-A</t>
  </si>
  <si>
    <t>15.067.0010-0</t>
  </si>
  <si>
    <t>15.067.0010-A</t>
  </si>
  <si>
    <t>15.067.0020-0</t>
  </si>
  <si>
    <t>15.067.0020-A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</si>
  <si>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</si>
  <si>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</si>
  <si>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</si>
  <si>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</si>
  <si>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</si>
  <si>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</si>
  <si>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</si>
  <si>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</si>
  <si>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</si>
  <si>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</si>
  <si>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</si>
  <si>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</si>
  <si>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</si>
  <si>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</si>
  <si>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</si>
  <si>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</si>
  <si>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</si>
  <si>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</si>
  <si>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</si>
  <si>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</si>
  <si>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</si>
  <si>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</si>
  <si>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</si>
  <si>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</si>
  <si>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</si>
  <si>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</si>
  <si>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</si>
  <si>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</si>
  <si>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</si>
  <si>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</si>
  <si>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</si>
  <si>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</si>
  <si>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</si>
  <si>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</si>
  <si>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</si>
  <si>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</si>
  <si>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15.069.0001-0</t>
  </si>
  <si>
    <t>15.069.0001-A</t>
  </si>
  <si>
    <t>15.069.0010-0</t>
  </si>
  <si>
    <t>15.069.0010-A</t>
  </si>
  <si>
    <t>15.069.0020-0</t>
  </si>
  <si>
    <t>15.069.0020-A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</si>
  <si>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</si>
  <si>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</si>
  <si>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</si>
  <si>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</si>
  <si>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</si>
  <si>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</si>
  <si>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</si>
  <si>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</si>
  <si>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15.071.0010-0</t>
  </si>
  <si>
    <t>15.071.0010-A</t>
  </si>
  <si>
    <t>15.071.0011-0</t>
  </si>
  <si>
    <t>15.071.0011-A</t>
  </si>
  <si>
    <t>15.071.0012-1</t>
  </si>
  <si>
    <t>15.071.0012-B</t>
  </si>
  <si>
    <t>15.075.0010-0</t>
  </si>
  <si>
    <t>15.075.0010-A</t>
  </si>
  <si>
    <t>15.075.0011-0</t>
  </si>
  <si>
    <t>15.075.0011-A</t>
  </si>
  <si>
    <t>15.080.0010-0</t>
  </si>
  <si>
    <t>15.080.0010-A</t>
  </si>
  <si>
    <t>15.080.0011-0</t>
  </si>
  <si>
    <t>15.080.0011-A</t>
  </si>
  <si>
    <t>15.080.0012-0</t>
  </si>
  <si>
    <t>15.080.0012-A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</si>
  <si>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</si>
  <si>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</si>
  <si>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</si>
  <si>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</si>
  <si>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</si>
  <si>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</si>
  <si>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</si>
  <si>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</si>
  <si>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</si>
  <si>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</si>
  <si>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</si>
  <si>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</si>
  <si>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</si>
  <si>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</si>
  <si>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</si>
  <si>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</si>
  <si>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</si>
  <si>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</si>
  <si>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</si>
  <si>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</si>
  <si>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</si>
  <si>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</si>
  <si>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</si>
  <si>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</si>
  <si>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</si>
  <si>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</si>
  <si>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</si>
  <si>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</si>
  <si>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</si>
  <si>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</si>
  <si>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</si>
  <si>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</si>
  <si>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</si>
  <si>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</si>
  <si>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</si>
  <si>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</si>
  <si>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</si>
  <si>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</si>
  <si>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</si>
  <si>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</si>
  <si>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</si>
  <si>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</si>
  <si>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</si>
  <si>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</si>
  <si>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</si>
  <si>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</si>
  <si>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</si>
  <si>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</si>
  <si>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</si>
  <si>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</si>
  <si>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</si>
  <si>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</si>
  <si>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</si>
  <si>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</si>
  <si>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</si>
  <si>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</si>
  <si>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</si>
  <si>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</si>
  <si>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</si>
  <si>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</si>
  <si>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</si>
  <si>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</si>
  <si>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</si>
  <si>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</si>
  <si>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</si>
  <si>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</si>
  <si>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</si>
  <si>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</si>
  <si>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</si>
  <si>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</si>
  <si>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</si>
  <si>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</si>
  <si>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</si>
  <si>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</si>
  <si>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</si>
  <si>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</si>
  <si>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</si>
  <si>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</si>
  <si>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</si>
  <si>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</si>
  <si>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</si>
  <si>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</si>
  <si>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</si>
  <si>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</si>
  <si>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</si>
  <si>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</si>
  <si>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</si>
  <si>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</si>
  <si>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</si>
  <si>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</si>
  <si>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</si>
  <si>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</si>
  <si>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</si>
  <si>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</si>
  <si>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</si>
  <si>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</si>
  <si>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</si>
  <si>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</si>
  <si>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</si>
  <si>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</si>
  <si>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</si>
  <si>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</si>
  <si>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</si>
  <si>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</si>
  <si>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</si>
  <si>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</si>
  <si>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</si>
  <si>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</si>
  <si>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</si>
  <si>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</si>
  <si>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</si>
  <si>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</si>
  <si>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</si>
  <si>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</si>
  <si>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</si>
  <si>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</si>
  <si>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</si>
  <si>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</si>
  <si>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</si>
  <si>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</si>
  <si>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</si>
  <si>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</si>
  <si>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</si>
  <si>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</si>
  <si>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</si>
  <si>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</si>
  <si>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</si>
  <si>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</si>
  <si>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</si>
  <si>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</si>
  <si>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</si>
  <si>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</si>
  <si>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</si>
  <si>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</si>
  <si>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</si>
  <si>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</si>
  <si>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</si>
  <si>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</si>
  <si>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</si>
  <si>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</si>
  <si>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</si>
  <si>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</si>
  <si>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</si>
  <si>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</si>
  <si>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</si>
  <si>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</si>
  <si>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</si>
  <si>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</si>
  <si>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</si>
  <si>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</si>
  <si>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</si>
  <si>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</si>
  <si>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</si>
  <si>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</si>
  <si>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</si>
  <si>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</si>
  <si>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</si>
  <si>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</si>
  <si>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</si>
  <si>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</si>
  <si>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</si>
  <si>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</si>
  <si>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</si>
  <si>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</si>
  <si>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</si>
  <si>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</si>
  <si>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</si>
  <si>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</si>
  <si>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</si>
  <si>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</si>
  <si>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</si>
  <si>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</si>
  <si>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16.006.0001-0</t>
  </si>
  <si>
    <t>16.006.0001-A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</si>
  <si>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</si>
  <si>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</si>
  <si>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</si>
  <si>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</si>
  <si>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</si>
  <si>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</si>
  <si>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</si>
  <si>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</si>
  <si>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</si>
  <si>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</si>
  <si>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</si>
  <si>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</si>
  <si>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</si>
  <si>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</si>
  <si>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</si>
  <si>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</si>
  <si>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</si>
  <si>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</si>
  <si>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</si>
  <si>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</si>
  <si>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</si>
  <si>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</si>
  <si>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</si>
  <si>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</si>
  <si>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16.007.0038-0</t>
  </si>
  <si>
    <t>16.007.0038-A</t>
  </si>
  <si>
    <t>16.008.0005-0</t>
  </si>
  <si>
    <t>16.008.0005-A</t>
  </si>
  <si>
    <t>16.008.0030-0</t>
  </si>
  <si>
    <t>16.008.0030-A</t>
  </si>
  <si>
    <t>16.009.0001-0</t>
  </si>
  <si>
    <t>16.009.0001-A</t>
  </si>
  <si>
    <t>16.009.0002-0</t>
  </si>
  <si>
    <t>16.009.0002-A</t>
  </si>
  <si>
    <t>16.009.0005-0</t>
  </si>
  <si>
    <t>16.009.0005-A</t>
  </si>
  <si>
    <t>16.010.0020-0</t>
  </si>
  <si>
    <t>16.010.0020-A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</si>
  <si>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</si>
  <si>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</si>
  <si>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</si>
  <si>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</si>
  <si>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</si>
  <si>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</si>
  <si>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</si>
  <si>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</si>
  <si>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</si>
  <si>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</si>
  <si>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16.012.0005-0</t>
  </si>
  <si>
    <t>16.012.0005-A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</si>
  <si>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</si>
  <si>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</si>
  <si>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</si>
  <si>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</si>
  <si>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</si>
  <si>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</si>
  <si>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</si>
  <si>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</si>
  <si>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</si>
  <si>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</si>
  <si>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</si>
  <si>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</si>
  <si>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</si>
  <si>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</si>
  <si>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</si>
  <si>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</si>
  <si>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</si>
  <si>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</si>
  <si>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16.015.0001-0</t>
  </si>
  <si>
    <t>16.015.0001-A</t>
  </si>
  <si>
    <t>16.015.0005-0</t>
  </si>
  <si>
    <t>16.015.0005-A</t>
  </si>
  <si>
    <t>16.015.0010-0</t>
  </si>
  <si>
    <t>16.015.0010-A</t>
  </si>
  <si>
    <t>16.020.0001-0</t>
  </si>
  <si>
    <t>16.020.0001-A</t>
  </si>
  <si>
    <t>16.020.0002-0</t>
  </si>
  <si>
    <t>16.020.0002-A</t>
  </si>
  <si>
    <t>16.020.0003-0</t>
  </si>
  <si>
    <t>16.020.0003-A</t>
  </si>
  <si>
    <t>16.020.0005-0</t>
  </si>
  <si>
    <t>16.020.0005-A</t>
  </si>
  <si>
    <t>16.020.0008-0</t>
  </si>
  <si>
    <t>16.020.0008-A</t>
  </si>
  <si>
    <t>16.020.0012-0</t>
  </si>
  <si>
    <t>16.020.0012-A</t>
  </si>
  <si>
    <t>16.021.0002-0</t>
  </si>
  <si>
    <t>16.021.0002-A</t>
  </si>
  <si>
    <t>16.021.0003-0</t>
  </si>
  <si>
    <t>16.021.0003-A</t>
  </si>
  <si>
    <t>16.021.0005-0</t>
  </si>
  <si>
    <t>16.021.0005-A</t>
  </si>
  <si>
    <t>16.022.0002-0</t>
  </si>
  <si>
    <t>16.022.0002-A</t>
  </si>
  <si>
    <t>16.022.0004-0</t>
  </si>
  <si>
    <t>16.022.0004-A</t>
  </si>
  <si>
    <t>16.022.0006-0</t>
  </si>
  <si>
    <t>16.022.0006-A</t>
  </si>
  <si>
    <t>16.022.0010-0</t>
  </si>
  <si>
    <t>16.022.0010-A</t>
  </si>
  <si>
    <t>16.022.0011-0</t>
  </si>
  <si>
    <t>16.022.0011-A</t>
  </si>
  <si>
    <t>16.022.0012-0</t>
  </si>
  <si>
    <t>16.022.0012-A</t>
  </si>
  <si>
    <t>16.023.0004-0</t>
  </si>
  <si>
    <t>16.023.0004-A</t>
  </si>
  <si>
    <t>16.023.0005-0</t>
  </si>
  <si>
    <t>16.023.0005-A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</si>
  <si>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</si>
  <si>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</si>
  <si>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</si>
  <si>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</si>
  <si>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</si>
  <si>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</si>
  <si>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</si>
  <si>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</si>
  <si>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16.024.0009-0</t>
  </si>
  <si>
    <t>16.024.0009-A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</si>
  <si>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</si>
  <si>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</si>
  <si>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</si>
  <si>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</si>
  <si>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</si>
  <si>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</si>
  <si>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</si>
  <si>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</si>
  <si>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16.026.0030-0</t>
  </si>
  <si>
    <t>16.026.0030-A</t>
  </si>
  <si>
    <t>16.027.0001-0</t>
  </si>
  <si>
    <t>16.027.0001-A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</si>
  <si>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</si>
  <si>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</si>
  <si>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</si>
  <si>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</si>
  <si>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</si>
  <si>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</si>
  <si>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</si>
  <si>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</si>
  <si>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</si>
  <si>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</si>
  <si>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16.029.0001-0</t>
  </si>
  <si>
    <t>16.029.0001-A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</si>
  <si>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</si>
  <si>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</si>
  <si>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</si>
  <si>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</si>
  <si>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</si>
  <si>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</si>
  <si>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</si>
  <si>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</si>
  <si>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</si>
  <si>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</si>
  <si>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</si>
  <si>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</si>
  <si>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</si>
  <si>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</si>
  <si>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16.031.0025-0</t>
  </si>
  <si>
    <t>16.031.0025-A</t>
  </si>
  <si>
    <t>16.032.0001-0</t>
  </si>
  <si>
    <t>16.032.0001-A</t>
  </si>
  <si>
    <t>16.033.0002-0</t>
  </si>
  <si>
    <t>16.033.0002-A</t>
  </si>
  <si>
    <t>16.034.0003-0</t>
  </si>
  <si>
    <t>16.034.0003-A</t>
  </si>
  <si>
    <t>16.034.0006-0</t>
  </si>
  <si>
    <t>16.034.0006-A</t>
  </si>
  <si>
    <t>16.035.0005-0</t>
  </si>
  <si>
    <t>16.035.0005-A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</si>
  <si>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</si>
  <si>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</si>
  <si>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</si>
  <si>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</si>
  <si>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</si>
  <si>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</si>
  <si>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</si>
  <si>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</si>
  <si>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</si>
  <si>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</si>
  <si>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</si>
  <si>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</si>
  <si>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</si>
  <si>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</si>
  <si>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</si>
  <si>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</si>
  <si>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</si>
  <si>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</si>
  <si>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</si>
  <si>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</si>
  <si>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</si>
  <si>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</si>
  <si>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</si>
  <si>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</si>
  <si>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</si>
  <si>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</si>
  <si>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</si>
  <si>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</si>
  <si>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</si>
  <si>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</si>
  <si>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</si>
  <si>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</si>
  <si>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</si>
  <si>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</si>
  <si>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</si>
  <si>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</si>
  <si>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</si>
  <si>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</si>
  <si>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</si>
  <si>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</si>
  <si>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</si>
  <si>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</si>
  <si>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</si>
  <si>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</si>
  <si>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</si>
  <si>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</si>
  <si>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</si>
  <si>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</si>
  <si>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</si>
  <si>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</si>
  <si>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</si>
  <si>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</si>
  <si>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</si>
  <si>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</si>
  <si>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</si>
  <si>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</si>
  <si>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</si>
  <si>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</si>
  <si>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</si>
  <si>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</si>
  <si>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17.014.0010-0</t>
  </si>
  <si>
    <t>17.014.0010-A</t>
  </si>
  <si>
    <t>17.014.0015-0</t>
  </si>
  <si>
    <t>17.014.0015-A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</si>
  <si>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</si>
  <si>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</si>
  <si>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</si>
  <si>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</si>
  <si>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</si>
  <si>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</si>
  <si>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</si>
  <si>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</si>
  <si>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</si>
  <si>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</si>
  <si>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</si>
  <si>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</si>
  <si>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</si>
  <si>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</si>
  <si>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</si>
  <si>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</si>
  <si>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</si>
  <si>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</si>
  <si>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</si>
  <si>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</si>
  <si>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</si>
  <si>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</si>
  <si>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</si>
  <si>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</si>
  <si>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</si>
  <si>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</si>
  <si>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</si>
  <si>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</si>
  <si>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</si>
  <si>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</si>
  <si>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</si>
  <si>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</si>
  <si>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</si>
  <si>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</si>
  <si>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</si>
  <si>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</si>
  <si>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</si>
  <si>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</si>
  <si>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</si>
  <si>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</si>
  <si>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</si>
  <si>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</si>
  <si>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</si>
  <si>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</si>
  <si>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</si>
  <si>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</si>
  <si>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</si>
  <si>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</si>
  <si>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</si>
  <si>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</si>
  <si>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</si>
  <si>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</si>
  <si>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</si>
  <si>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</si>
  <si>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</si>
  <si>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</si>
  <si>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</si>
  <si>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</si>
  <si>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</si>
  <si>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</si>
  <si>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</si>
  <si>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</si>
  <si>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</si>
  <si>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</si>
  <si>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</si>
  <si>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</si>
  <si>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</si>
  <si>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</si>
  <si>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</si>
  <si>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</si>
  <si>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</si>
  <si>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</si>
  <si>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</si>
  <si>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</si>
  <si>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</si>
  <si>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</si>
  <si>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</si>
  <si>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</si>
  <si>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</si>
  <si>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</si>
  <si>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</si>
  <si>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</si>
  <si>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</si>
  <si>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</si>
  <si>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</si>
  <si>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</si>
  <si>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</si>
  <si>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</si>
  <si>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</si>
  <si>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</si>
  <si>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</si>
  <si>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</si>
  <si>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</si>
  <si>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</si>
  <si>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</si>
  <si>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</si>
  <si>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</si>
  <si>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</si>
  <si>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</si>
  <si>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</si>
  <si>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</si>
  <si>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</si>
  <si>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</si>
  <si>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</si>
  <si>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</si>
  <si>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</si>
  <si>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</si>
  <si>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</si>
  <si>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</si>
  <si>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</si>
  <si>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</si>
  <si>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</si>
  <si>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</si>
  <si>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</si>
  <si>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</si>
  <si>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</si>
  <si>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</si>
  <si>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</si>
  <si>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</si>
  <si>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</si>
  <si>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</si>
  <si>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</si>
  <si>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</si>
  <si>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</si>
  <si>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</si>
  <si>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</si>
  <si>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</si>
  <si>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</si>
  <si>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</si>
  <si>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</si>
  <si>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</si>
  <si>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</si>
  <si>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</si>
  <si>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</si>
  <si>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</si>
  <si>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</si>
  <si>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</si>
  <si>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</si>
  <si>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</si>
  <si>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</si>
  <si>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</si>
  <si>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</si>
  <si>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</si>
  <si>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</si>
  <si>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</si>
  <si>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</si>
  <si>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</si>
  <si>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</si>
  <si>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</si>
  <si>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</si>
  <si>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</si>
  <si>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</si>
  <si>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</si>
  <si>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</si>
  <si>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</si>
  <si>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</si>
  <si>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</si>
  <si>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</si>
  <si>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</si>
  <si>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</si>
  <si>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</si>
  <si>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</si>
  <si>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</si>
  <si>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</si>
  <si>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</si>
  <si>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</si>
  <si>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</si>
  <si>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</si>
  <si>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</si>
  <si>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</si>
  <si>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</si>
  <si>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</si>
  <si>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</si>
  <si>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</si>
  <si>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</si>
  <si>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</si>
  <si>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</si>
  <si>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</si>
  <si>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</si>
  <si>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</si>
  <si>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</si>
  <si>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</si>
  <si>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</si>
  <si>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</si>
  <si>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</si>
  <si>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</si>
  <si>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</si>
  <si>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</si>
  <si>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</si>
  <si>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</si>
  <si>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</si>
  <si>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</si>
  <si>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</si>
  <si>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17.040.0050-0</t>
  </si>
  <si>
    <t>17.040.0050-A</t>
  </si>
  <si>
    <t>18.002.0010-0</t>
  </si>
  <si>
    <t>18.002.0010-A</t>
  </si>
  <si>
    <t>18.002.0012-0</t>
  </si>
  <si>
    <t>18.002.0012-A</t>
  </si>
  <si>
    <t>18.002.0014-0</t>
  </si>
  <si>
    <t>18.002.0014-A</t>
  </si>
  <si>
    <t>18.002.0016-0</t>
  </si>
  <si>
    <t>18.002.0016-A</t>
  </si>
  <si>
    <t>18.002.0019-0</t>
  </si>
  <si>
    <t>18.002.0019-A</t>
  </si>
  <si>
    <t>18.002.0020-0</t>
  </si>
  <si>
    <t>18.002.0020-A</t>
  </si>
  <si>
    <t>18.002.0021-0</t>
  </si>
  <si>
    <t>18.002.0021-A</t>
  </si>
  <si>
    <t>18.002.0022-0</t>
  </si>
  <si>
    <t>18.002.0022-A</t>
  </si>
  <si>
    <t>18.002.0024-0</t>
  </si>
  <si>
    <t>18.002.0024-A</t>
  </si>
  <si>
    <t>18.002.0025-0</t>
  </si>
  <si>
    <t>18.002.0025-A</t>
  </si>
  <si>
    <t>18.002.0026-0</t>
  </si>
  <si>
    <t>18.002.0026-A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</si>
  <si>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</si>
  <si>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</si>
  <si>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</si>
  <si>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</si>
  <si>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</si>
  <si>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</si>
  <si>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</si>
  <si>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</si>
  <si>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</si>
  <si>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</si>
  <si>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</si>
  <si>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</si>
  <si>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</si>
  <si>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</si>
  <si>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18.002.0081-0</t>
  </si>
  <si>
    <t>18.002.0081-A</t>
  </si>
  <si>
    <t>18.002.0085-0</t>
  </si>
  <si>
    <t>18.002.0085-A</t>
  </si>
  <si>
    <t>18.002.0086-0</t>
  </si>
  <si>
    <t>18.002.0086-A</t>
  </si>
  <si>
    <t>18.002.0090-0</t>
  </si>
  <si>
    <t>18.002.0090-A</t>
  </si>
  <si>
    <t>18.002.0095-0</t>
  </si>
  <si>
    <t>18.002.0095-A</t>
  </si>
  <si>
    <t>18.003.0003-0</t>
  </si>
  <si>
    <t>18.003.0003-A</t>
  </si>
  <si>
    <t>18.003.0005-0</t>
  </si>
  <si>
    <t>18.003.0005-A</t>
  </si>
  <si>
    <t>18.003.0008-0</t>
  </si>
  <si>
    <t>18.003.0008-A</t>
  </si>
  <si>
    <t>18.003.0009-0</t>
  </si>
  <si>
    <t>18.003.0009-A</t>
  </si>
  <si>
    <t>18.003.0010-0</t>
  </si>
  <si>
    <t>18.003.0010-A</t>
  </si>
  <si>
    <t>18.003.0012-0</t>
  </si>
  <si>
    <t>18.003.0012-A</t>
  </si>
  <si>
    <t>18.003.0013-0</t>
  </si>
  <si>
    <t>18.003.0013-A</t>
  </si>
  <si>
    <t>18.003.0015-0</t>
  </si>
  <si>
    <t>18.003.0015-A</t>
  </si>
  <si>
    <t>18.003.0020-0</t>
  </si>
  <si>
    <t>18.003.0020-A</t>
  </si>
  <si>
    <t>18.004.0001-0</t>
  </si>
  <si>
    <t>18.004.0001-A</t>
  </si>
  <si>
    <t>18.004.0005-0</t>
  </si>
  <si>
    <t>18.004.0005-A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</si>
  <si>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</si>
  <si>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</si>
  <si>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</si>
  <si>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</si>
  <si>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</si>
  <si>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</si>
  <si>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</si>
  <si>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</si>
  <si>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</si>
  <si>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</si>
  <si>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</si>
  <si>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</si>
  <si>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18.005.0035-0</t>
  </si>
  <si>
    <t>18.005.0035-A</t>
  </si>
  <si>
    <t>18.006.0005-0</t>
  </si>
  <si>
    <t>18.006.0005-A</t>
  </si>
  <si>
    <t>18.006.0007-0</t>
  </si>
  <si>
    <t>18.006.0007-A</t>
  </si>
  <si>
    <t>18.006.0008-0</t>
  </si>
  <si>
    <t>18.006.0008-A</t>
  </si>
  <si>
    <t>18.006.0009-0</t>
  </si>
  <si>
    <t>18.006.0009-A</t>
  </si>
  <si>
    <t>18.006.0010-0</t>
  </si>
  <si>
    <t>18.006.0010-A</t>
  </si>
  <si>
    <t>18.006.0012-0</t>
  </si>
  <si>
    <t>18.006.0012-A</t>
  </si>
  <si>
    <t>18.006.0013-0</t>
  </si>
  <si>
    <t>18.006.0013-A</t>
  </si>
  <si>
    <t>18.006.0015-0</t>
  </si>
  <si>
    <t>18.006.0015-A</t>
  </si>
  <si>
    <t>18.006.0016-0</t>
  </si>
  <si>
    <t>18.006.0016-A</t>
  </si>
  <si>
    <t>18.006.0017-0</t>
  </si>
  <si>
    <t>18.006.0017-A</t>
  </si>
  <si>
    <t>18.006.0018-0</t>
  </si>
  <si>
    <t>18.006.0018-A</t>
  </si>
  <si>
    <t>18.006.0020-0</t>
  </si>
  <si>
    <t>18.006.0020-A</t>
  </si>
  <si>
    <t>18.006.0021-0</t>
  </si>
  <si>
    <t>18.006.0021-A</t>
  </si>
  <si>
    <t>18.006.0023-0</t>
  </si>
  <si>
    <t>18.006.0023-A</t>
  </si>
  <si>
    <t>18.006.0025-0</t>
  </si>
  <si>
    <t>18.006.0025-A</t>
  </si>
  <si>
    <t>18.006.0027-0</t>
  </si>
  <si>
    <t>18.006.0027-A</t>
  </si>
  <si>
    <t>18.006.0029-0</t>
  </si>
  <si>
    <t>18.006.0029-A</t>
  </si>
  <si>
    <t>18.006.0030-0</t>
  </si>
  <si>
    <t>18.006.0030-A</t>
  </si>
  <si>
    <t>18.006.0032-0</t>
  </si>
  <si>
    <t>18.006.0032-A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</si>
  <si>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</si>
  <si>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</si>
  <si>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</si>
  <si>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</si>
  <si>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</si>
  <si>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</si>
  <si>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</si>
  <si>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</si>
  <si>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</si>
  <si>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</si>
  <si>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</si>
  <si>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</si>
  <si>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</si>
  <si>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</si>
  <si>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</si>
  <si>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</si>
  <si>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</si>
  <si>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</si>
  <si>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</si>
  <si>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</si>
  <si>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</si>
  <si>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</si>
  <si>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</si>
  <si>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</si>
  <si>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</si>
  <si>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</si>
  <si>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</si>
  <si>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</si>
  <si>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</si>
  <si>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</si>
  <si>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</si>
  <si>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</si>
  <si>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</si>
  <si>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</si>
  <si>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</si>
  <si>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</si>
  <si>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</si>
  <si>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</si>
  <si>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</si>
  <si>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</si>
  <si>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</si>
  <si>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</si>
  <si>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18.008.0005-0</t>
  </si>
  <si>
    <t>18.008.0005-A</t>
  </si>
  <si>
    <t>18.008.0007-0</t>
  </si>
  <si>
    <t>18.008.0007-A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</si>
  <si>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</si>
  <si>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</si>
  <si>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</si>
  <si>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</si>
  <si>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</si>
  <si>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</si>
  <si>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</si>
  <si>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</si>
  <si>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</si>
  <si>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</si>
  <si>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</si>
  <si>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</si>
  <si>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</si>
  <si>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</si>
  <si>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</si>
  <si>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</si>
  <si>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</si>
  <si>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</si>
  <si>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</si>
  <si>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</si>
  <si>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</si>
  <si>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</si>
  <si>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18.009.0081-0</t>
  </si>
  <si>
    <t>18.009.0081-A</t>
  </si>
  <si>
    <t>18.009.0086-0</t>
  </si>
  <si>
    <t>18.009.0086-A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</si>
  <si>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</si>
  <si>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</si>
  <si>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</si>
  <si>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</si>
  <si>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</si>
  <si>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</si>
  <si>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</si>
  <si>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</si>
  <si>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</si>
  <si>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</si>
  <si>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</si>
  <si>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</si>
  <si>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18.011.0003-0</t>
  </si>
  <si>
    <t>18.011.0003-A</t>
  </si>
  <si>
    <t>18.011.0005-0</t>
  </si>
  <si>
    <t>18.011.0005-A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</si>
  <si>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</si>
  <si>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</si>
  <si>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</si>
  <si>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</si>
  <si>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</si>
  <si>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</si>
  <si>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</si>
  <si>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</si>
  <si>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</si>
  <si>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</si>
  <si>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</si>
  <si>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</si>
  <si>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</si>
  <si>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</si>
  <si>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</si>
  <si>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</si>
  <si>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</si>
  <si>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</si>
  <si>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</si>
  <si>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</si>
  <si>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</si>
  <si>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</si>
  <si>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</si>
  <si>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</si>
  <si>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</si>
  <si>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</si>
  <si>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</si>
  <si>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</si>
  <si>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</si>
  <si>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</si>
  <si>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</si>
  <si>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</si>
  <si>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</si>
  <si>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</si>
  <si>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</si>
  <si>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</si>
  <si>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</si>
  <si>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</si>
  <si>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18.013.0126-0</t>
  </si>
  <si>
    <t>18.013.0126-A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</si>
  <si>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</si>
  <si>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</si>
  <si>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</si>
  <si>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</si>
  <si>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</si>
  <si>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</si>
  <si>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</si>
  <si>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</si>
  <si>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</si>
  <si>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</si>
  <si>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</si>
  <si>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</si>
  <si>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</si>
  <si>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</si>
  <si>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</si>
  <si>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</si>
  <si>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</si>
  <si>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</si>
  <si>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</si>
  <si>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</si>
  <si>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</si>
  <si>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</si>
  <si>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</si>
  <si>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</si>
  <si>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</si>
  <si>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</si>
  <si>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</si>
  <si>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</si>
  <si>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18.013.0167-0</t>
  </si>
  <si>
    <t>18.013.0167-A</t>
  </si>
  <si>
    <t>18.013.0170-0</t>
  </si>
  <si>
    <t>18.013.0170-A</t>
  </si>
  <si>
    <t>18.015.0037-0</t>
  </si>
  <si>
    <t>18.015.0037-A</t>
  </si>
  <si>
    <t>18.015.0040-0</t>
  </si>
  <si>
    <t>18.015.0040-A</t>
  </si>
  <si>
    <t>18.015.0043-0</t>
  </si>
  <si>
    <t>18.015.0043-A</t>
  </si>
  <si>
    <t>18.015.0046-0</t>
  </si>
  <si>
    <t>18.015.0046-A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</si>
  <si>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</si>
  <si>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</si>
  <si>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</si>
  <si>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</si>
  <si>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</si>
  <si>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</si>
  <si>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</si>
  <si>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</si>
  <si>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</si>
  <si>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</si>
  <si>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</si>
  <si>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</si>
  <si>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</si>
  <si>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</si>
  <si>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</si>
  <si>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</si>
  <si>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</si>
  <si>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</si>
  <si>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</si>
  <si>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</si>
  <si>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</si>
  <si>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</si>
  <si>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</si>
  <si>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</si>
  <si>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</si>
  <si>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</si>
  <si>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</si>
  <si>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</si>
  <si>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</si>
  <si>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</si>
  <si>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</si>
  <si>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</si>
  <si>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</si>
  <si>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</si>
  <si>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</si>
  <si>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</si>
  <si>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</si>
  <si>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</si>
  <si>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</si>
  <si>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</si>
  <si>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</si>
  <si>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</si>
  <si>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</si>
  <si>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</si>
  <si>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</si>
  <si>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</si>
  <si>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</si>
  <si>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</si>
  <si>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</si>
  <si>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</si>
  <si>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</si>
  <si>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</si>
  <si>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</si>
  <si>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</si>
  <si>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</si>
  <si>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</si>
  <si>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</si>
  <si>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</si>
  <si>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</si>
  <si>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</si>
  <si>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</si>
  <si>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</si>
  <si>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</si>
  <si>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</si>
  <si>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</si>
  <si>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</si>
  <si>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</si>
  <si>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</si>
  <si>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</si>
  <si>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</si>
  <si>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</si>
  <si>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</si>
  <si>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</si>
  <si>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</si>
  <si>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</si>
  <si>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</si>
  <si>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</si>
  <si>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</si>
  <si>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</si>
  <si>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</si>
  <si>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</si>
  <si>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</si>
  <si>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18.016.0200-0</t>
  </si>
  <si>
    <t>18.016.0200-A</t>
  </si>
  <si>
    <t>18.016.0205-0</t>
  </si>
  <si>
    <t>18.016.0205-A</t>
  </si>
  <si>
    <t>18.016.0210-0</t>
  </si>
  <si>
    <t>18.016.0210-A</t>
  </si>
  <si>
    <t>18.016.0215-0</t>
  </si>
  <si>
    <t>18.016.0215-A</t>
  </si>
  <si>
    <t>18.016.0220-0</t>
  </si>
  <si>
    <t>18.016.0220-A</t>
  </si>
  <si>
    <t>18.016.0225-0</t>
  </si>
  <si>
    <t>18.016.0225-A</t>
  </si>
  <si>
    <t>18.016.0300-0</t>
  </si>
  <si>
    <t>18.016.0300-A</t>
  </si>
  <si>
    <t>18.016.0302-0</t>
  </si>
  <si>
    <t>18.016.0302-A</t>
  </si>
  <si>
    <t>18.016.0304-0</t>
  </si>
  <si>
    <t>18.016.0304-A</t>
  </si>
  <si>
    <t>18.016.0306-0</t>
  </si>
  <si>
    <t>18.016.0306-A</t>
  </si>
  <si>
    <t>18.016.0308-0</t>
  </si>
  <si>
    <t>18.016.0308-A</t>
  </si>
  <si>
    <t>18.016.0310-0</t>
  </si>
  <si>
    <t>18.016.0310-A</t>
  </si>
  <si>
    <t>18.016.0315-0</t>
  </si>
  <si>
    <t>18.016.0315-A</t>
  </si>
  <si>
    <t>18.016.0317-0</t>
  </si>
  <si>
    <t>18.016.0317-A</t>
  </si>
  <si>
    <t>18.016.0319-0</t>
  </si>
  <si>
    <t>18.016.0319-A</t>
  </si>
  <si>
    <t>18.016.0330-0</t>
  </si>
  <si>
    <t>18.016.0330-A</t>
  </si>
  <si>
    <t>18.016.0332-0</t>
  </si>
  <si>
    <t>18.016.0332-A</t>
  </si>
  <si>
    <t>18.016.0334-0</t>
  </si>
  <si>
    <t>18.016.0334-A</t>
  </si>
  <si>
    <t>18.016.0340-0</t>
  </si>
  <si>
    <t>18.016.0340-A</t>
  </si>
  <si>
    <t>18.016.0342-0</t>
  </si>
  <si>
    <t>18.016.0342-A</t>
  </si>
  <si>
    <t>18.016.0344-0</t>
  </si>
  <si>
    <t>18.016.0344-A</t>
  </si>
  <si>
    <t>18.016.0350-0</t>
  </si>
  <si>
    <t>18.016.0350-A</t>
  </si>
  <si>
    <t>18.016.0355-0</t>
  </si>
  <si>
    <t>18.016.0355-A</t>
  </si>
  <si>
    <t>18.016.0357-0</t>
  </si>
  <si>
    <t>18.016.0357-A</t>
  </si>
  <si>
    <t>18.016.0359-0</t>
  </si>
  <si>
    <t>18.016.0359-A</t>
  </si>
  <si>
    <t>18.016.0361-0</t>
  </si>
  <si>
    <t>18.016.0361-A</t>
  </si>
  <si>
    <t>18.017.0020-0</t>
  </si>
  <si>
    <t>18.017.0020-A</t>
  </si>
  <si>
    <t>18.017.0021-0</t>
  </si>
  <si>
    <t>18.017.0021-A</t>
  </si>
  <si>
    <t>18.017.0022-0</t>
  </si>
  <si>
    <t>18.017.0022-A</t>
  </si>
  <si>
    <t>18.017.0100-0</t>
  </si>
  <si>
    <t>18.017.0100-A</t>
  </si>
  <si>
    <t>18.017.0105-0</t>
  </si>
  <si>
    <t>18.017.0105-A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</si>
  <si>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</si>
  <si>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</si>
  <si>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</si>
  <si>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</si>
  <si>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</si>
  <si>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</si>
  <si>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</si>
  <si>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</si>
  <si>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</si>
  <si>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</si>
  <si>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</si>
  <si>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</si>
  <si>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</si>
  <si>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</si>
  <si>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</si>
  <si>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</si>
  <si>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</si>
  <si>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</si>
  <si>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18.018.0081-0</t>
  </si>
  <si>
    <t>18.018.0081-A</t>
  </si>
  <si>
    <t>18.018.0085-0</t>
  </si>
  <si>
    <t>18.018.0085-A</t>
  </si>
  <si>
    <t>18.018.0090-0</t>
  </si>
  <si>
    <t>18.018.0090-A</t>
  </si>
  <si>
    <t>18.018.0100-0</t>
  </si>
  <si>
    <t>18.018.0100-A</t>
  </si>
  <si>
    <t>18.018.0102-0</t>
  </si>
  <si>
    <t>18.018.0102-A</t>
  </si>
  <si>
    <t>18.019.0010-0</t>
  </si>
  <si>
    <t>18.019.0010-A</t>
  </si>
  <si>
    <t>18.019.0012-0</t>
  </si>
  <si>
    <t>18.019.0012-A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</si>
  <si>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</si>
  <si>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</si>
  <si>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</si>
  <si>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</si>
  <si>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</si>
  <si>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</si>
  <si>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</si>
  <si>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</si>
  <si>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</si>
  <si>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</si>
  <si>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</si>
  <si>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</si>
  <si>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</si>
  <si>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</si>
  <si>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18.021.0048-0</t>
  </si>
  <si>
    <t>18.021.0048-A</t>
  </si>
  <si>
    <t>18.021.0050-0</t>
  </si>
  <si>
    <t>18.021.0050-A</t>
  </si>
  <si>
    <t>18.021.0055-0</t>
  </si>
  <si>
    <t>18.021.0055-A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</si>
  <si>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</si>
  <si>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</si>
  <si>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</si>
  <si>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</si>
  <si>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</si>
  <si>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</si>
  <si>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</si>
  <si>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</si>
  <si>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</si>
  <si>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</si>
  <si>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</si>
  <si>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</si>
  <si>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</si>
  <si>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</si>
  <si>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</si>
  <si>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</si>
  <si>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</si>
  <si>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</si>
  <si>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</si>
  <si>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</si>
  <si>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18.023.0011-0</t>
  </si>
  <si>
    <t>18.023.0011-A</t>
  </si>
  <si>
    <t>18.023.0013-0</t>
  </si>
  <si>
    <t>18.023.0013-A</t>
  </si>
  <si>
    <t>18.023.0014-0</t>
  </si>
  <si>
    <t>18.023.0014-A</t>
  </si>
  <si>
    <t>18.023.0020-0</t>
  </si>
  <si>
    <t>18.023.0020-A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</si>
  <si>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</si>
  <si>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</si>
  <si>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</si>
  <si>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</si>
  <si>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</si>
  <si>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</si>
  <si>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</si>
  <si>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</si>
  <si>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18.025.0001-0</t>
  </si>
  <si>
    <t>18.025.0001-A</t>
  </si>
  <si>
    <t>18.025.0005-0</t>
  </si>
  <si>
    <t>18.025.0005-A</t>
  </si>
  <si>
    <t>18.025.0007-0</t>
  </si>
  <si>
    <t>18.025.0007-A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</si>
  <si>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</si>
  <si>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</si>
  <si>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</si>
  <si>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</si>
  <si>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</si>
  <si>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</si>
  <si>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</si>
  <si>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</si>
  <si>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</si>
  <si>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</si>
  <si>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18.025.0075-0</t>
  </si>
  <si>
    <t>18.025.0075-A</t>
  </si>
  <si>
    <t>18.025.0150-0</t>
  </si>
  <si>
    <t>18.025.0150-A</t>
  </si>
  <si>
    <t>18.026.0009-0</t>
  </si>
  <si>
    <t>18.026.0009-A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</si>
  <si>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</si>
  <si>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</si>
  <si>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</si>
  <si>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</si>
  <si>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</si>
  <si>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</si>
  <si>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</si>
  <si>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</si>
  <si>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</si>
  <si>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</si>
  <si>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</si>
  <si>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</si>
  <si>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</si>
  <si>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</si>
  <si>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</si>
  <si>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</si>
  <si>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</si>
  <si>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</si>
  <si>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18.027.0080-0</t>
  </si>
  <si>
    <t>18.027.0080-A</t>
  </si>
  <si>
    <t>18.027.0082-0</t>
  </si>
  <si>
    <t>18.027.0082-A</t>
  </si>
  <si>
    <t>18.027.0097-0</t>
  </si>
  <si>
    <t>18.027.0097-A</t>
  </si>
  <si>
    <t>18.027.0098-0</t>
  </si>
  <si>
    <t>18.027.0098-A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</si>
  <si>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</si>
  <si>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</si>
  <si>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</si>
  <si>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</si>
  <si>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</si>
  <si>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</si>
  <si>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</si>
  <si>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</si>
  <si>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18.027.0131-0</t>
  </si>
  <si>
    <t>18.027.0131-A</t>
  </si>
  <si>
    <t>18.027.0140-0</t>
  </si>
  <si>
    <t>18.027.0140-A</t>
  </si>
  <si>
    <t>18.027.0150-0</t>
  </si>
  <si>
    <t>18.027.0150-A</t>
  </si>
  <si>
    <t>18.027.0152-0</t>
  </si>
  <si>
    <t>18.027.0152-A</t>
  </si>
  <si>
    <t>18.027.0153-0</t>
  </si>
  <si>
    <t>18.027.0153-A</t>
  </si>
  <si>
    <t>18.027.0154-0</t>
  </si>
  <si>
    <t>18.027.0154-A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</si>
  <si>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</si>
  <si>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</si>
  <si>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</si>
  <si>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</si>
  <si>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</si>
  <si>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</si>
  <si>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</si>
  <si>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</si>
  <si>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</si>
  <si>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</si>
  <si>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</si>
  <si>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</si>
  <si>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</si>
  <si>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</si>
  <si>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</si>
  <si>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</si>
  <si>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</si>
  <si>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</si>
  <si>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</si>
  <si>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</si>
  <si>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</si>
  <si>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</si>
  <si>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</si>
  <si>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</si>
  <si>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</si>
  <si>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</si>
  <si>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</si>
  <si>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</si>
  <si>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</si>
  <si>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</si>
  <si>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</si>
  <si>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</si>
  <si>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</si>
  <si>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</si>
  <si>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</si>
  <si>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</si>
  <si>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</si>
  <si>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</si>
  <si>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</si>
  <si>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</si>
  <si>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</si>
  <si>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</si>
  <si>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</si>
  <si>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</si>
  <si>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</si>
  <si>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</si>
  <si>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</si>
  <si>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</si>
  <si>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</si>
  <si>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</si>
  <si>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</si>
  <si>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</si>
  <si>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</si>
  <si>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</si>
  <si>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</si>
  <si>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</si>
  <si>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</si>
  <si>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</si>
  <si>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</si>
  <si>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</si>
  <si>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</si>
  <si>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</si>
  <si>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</si>
  <si>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</si>
  <si>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</si>
  <si>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</si>
  <si>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</si>
  <si>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</si>
  <si>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</si>
  <si>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</si>
  <si>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</si>
  <si>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</si>
  <si>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</si>
  <si>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</si>
  <si>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</si>
  <si>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</si>
  <si>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</si>
  <si>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</si>
  <si>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</si>
  <si>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</si>
  <si>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</si>
  <si>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</si>
  <si>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</si>
  <si>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</si>
  <si>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</si>
  <si>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</si>
  <si>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</si>
  <si>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</si>
  <si>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18.027.0470-0</t>
  </si>
  <si>
    <t>18.027.0470-A</t>
  </si>
  <si>
    <t>18.027.0472-0</t>
  </si>
  <si>
    <t>18.027.0472-A</t>
  </si>
  <si>
    <t>18.027.0474-0</t>
  </si>
  <si>
    <t>18.027.0474-A</t>
  </si>
  <si>
    <t>18.027.0476-0</t>
  </si>
  <si>
    <t>18.027.0476-A</t>
  </si>
  <si>
    <t>18.027.0478-0</t>
  </si>
  <si>
    <t>18.027.0478-A</t>
  </si>
  <si>
    <t>18.027.0480-0</t>
  </si>
  <si>
    <t>18.027.0480-A</t>
  </si>
  <si>
    <t>18.027.0482-0</t>
  </si>
  <si>
    <t>18.027.0482-A</t>
  </si>
  <si>
    <t>18.027.0484-0</t>
  </si>
  <si>
    <t>18.027.0484-A</t>
  </si>
  <si>
    <t>18.027.0486-0</t>
  </si>
  <si>
    <t>18.027.0486-A</t>
  </si>
  <si>
    <t>18.027.0488-0</t>
  </si>
  <si>
    <t>18.027.0488-A</t>
  </si>
  <si>
    <t>18.027.0490-0</t>
  </si>
  <si>
    <t>18.027.0490-A</t>
  </si>
  <si>
    <t>18.027.0492-0</t>
  </si>
  <si>
    <t>18.027.0492-A</t>
  </si>
  <si>
    <t>18.027.0494-0</t>
  </si>
  <si>
    <t>18.027.0494-A</t>
  </si>
  <si>
    <t>18.027.0496-0</t>
  </si>
  <si>
    <t>18.027.0496-A</t>
  </si>
  <si>
    <t>18.027.0510-0</t>
  </si>
  <si>
    <t>18.027.0510-A</t>
  </si>
  <si>
    <t>18.027.0512-0</t>
  </si>
  <si>
    <t>18.027.0512-A</t>
  </si>
  <si>
    <t>18.027.0514-0</t>
  </si>
  <si>
    <t>18.027.0514-A</t>
  </si>
  <si>
    <t>18.027.0516-0</t>
  </si>
  <si>
    <t>18.027.0516-A</t>
  </si>
  <si>
    <t>18.027.0518-0</t>
  </si>
  <si>
    <t>18.027.0518-A</t>
  </si>
  <si>
    <t>18.027.0520-0</t>
  </si>
  <si>
    <t>18.027.0520-A</t>
  </si>
  <si>
    <t>18.027.0570-0</t>
  </si>
  <si>
    <t>18.027.0570-A</t>
  </si>
  <si>
    <t>18.027.0572-0</t>
  </si>
  <si>
    <t>18.027.0572-A</t>
  </si>
  <si>
    <t>18.027.0574-0</t>
  </si>
  <si>
    <t>18.027.0574-A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</si>
  <si>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</si>
  <si>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</si>
  <si>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</si>
  <si>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</si>
  <si>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</si>
  <si>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</si>
  <si>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</si>
  <si>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</si>
  <si>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</si>
  <si>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</si>
  <si>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</si>
  <si>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</si>
  <si>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</si>
  <si>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</si>
  <si>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</si>
  <si>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</si>
  <si>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</si>
  <si>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</si>
  <si>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</si>
  <si>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</si>
  <si>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</si>
  <si>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</si>
  <si>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</si>
  <si>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</si>
  <si>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</si>
  <si>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</si>
  <si>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</si>
  <si>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</si>
  <si>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</si>
  <si>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</si>
  <si>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</si>
  <si>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</si>
  <si>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</si>
  <si>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</si>
  <si>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</si>
  <si>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</si>
  <si>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</si>
  <si>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</si>
  <si>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</si>
  <si>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</si>
  <si>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</si>
  <si>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</si>
  <si>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</si>
  <si>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</si>
  <si>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</si>
  <si>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</si>
  <si>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</si>
  <si>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</si>
  <si>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</si>
  <si>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</si>
  <si>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</si>
  <si>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</si>
  <si>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</si>
  <si>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</si>
  <si>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</si>
  <si>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</si>
  <si>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</si>
  <si>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</si>
  <si>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</si>
  <si>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</si>
  <si>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</si>
  <si>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</si>
  <si>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</si>
  <si>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</si>
  <si>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</si>
  <si>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</si>
  <si>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</si>
  <si>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</si>
  <si>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</si>
  <si>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</si>
  <si>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</si>
  <si>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</si>
  <si>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</si>
  <si>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</si>
  <si>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</si>
  <si>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</si>
  <si>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</si>
  <si>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</si>
  <si>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</si>
  <si>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</si>
  <si>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</si>
  <si>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</si>
  <si>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</si>
  <si>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</si>
  <si>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</si>
  <si>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</si>
  <si>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</si>
  <si>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</si>
  <si>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</si>
  <si>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</si>
  <si>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</si>
  <si>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</si>
  <si>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</si>
  <si>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</si>
  <si>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</si>
  <si>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</si>
  <si>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</si>
  <si>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</si>
  <si>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</si>
  <si>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</si>
  <si>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</si>
  <si>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</si>
  <si>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</si>
  <si>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</si>
  <si>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</si>
  <si>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</si>
  <si>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</si>
  <si>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</si>
  <si>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</si>
  <si>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</si>
  <si>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</si>
  <si>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</si>
  <si>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</si>
  <si>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</si>
  <si>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</si>
  <si>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</si>
  <si>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</si>
  <si>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</si>
  <si>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</si>
  <si>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</si>
  <si>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</si>
  <si>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</si>
  <si>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</si>
  <si>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</si>
  <si>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</si>
  <si>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</si>
  <si>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</si>
  <si>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</si>
  <si>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</si>
  <si>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</si>
  <si>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</si>
  <si>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</si>
  <si>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</si>
  <si>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</si>
  <si>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</si>
  <si>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</si>
  <si>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</si>
  <si>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</si>
  <si>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</si>
  <si>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</si>
  <si>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</si>
  <si>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</si>
  <si>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</si>
  <si>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</si>
  <si>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</si>
  <si>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</si>
  <si>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</si>
  <si>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</si>
  <si>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</si>
  <si>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</si>
  <si>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</si>
  <si>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</si>
  <si>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</si>
  <si>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</si>
  <si>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</si>
  <si>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</si>
  <si>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</si>
  <si>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</si>
  <si>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</si>
  <si>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</si>
  <si>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</si>
  <si>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</si>
  <si>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</si>
  <si>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</si>
  <si>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</si>
  <si>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</si>
  <si>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</si>
  <si>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</si>
  <si>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</si>
  <si>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</si>
  <si>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</si>
  <si>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</si>
  <si>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</si>
  <si>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</si>
  <si>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</si>
  <si>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</si>
  <si>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</si>
  <si>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</si>
  <si>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</si>
  <si>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</si>
  <si>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</si>
  <si>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</si>
  <si>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</si>
  <si>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</si>
  <si>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</si>
  <si>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</si>
  <si>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</si>
  <si>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</si>
  <si>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</si>
  <si>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</si>
  <si>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</si>
  <si>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</si>
  <si>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</si>
  <si>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</si>
  <si>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</si>
  <si>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</si>
  <si>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18.030.0100-0</t>
  </si>
  <si>
    <t>18.030.0100-A</t>
  </si>
  <si>
    <t>18.030.0200-0</t>
  </si>
  <si>
    <t>18.030.0200-A</t>
  </si>
  <si>
    <t>18.030.0202-0</t>
  </si>
  <si>
    <t>18.030.0202-A</t>
  </si>
  <si>
    <t>18.030.0204-0</t>
  </si>
  <si>
    <t>18.030.0204-A</t>
  </si>
  <si>
    <t>18.030.0206-0</t>
  </si>
  <si>
    <t>18.030.0206-A</t>
  </si>
  <si>
    <t>18.030.0250-0</t>
  </si>
  <si>
    <t>18.030.0250-A</t>
  </si>
  <si>
    <t>18.030.0252-0</t>
  </si>
  <si>
    <t>18.030.0252-A</t>
  </si>
  <si>
    <t>18.030.0254-0</t>
  </si>
  <si>
    <t>18.030.0254-A</t>
  </si>
  <si>
    <t>18.030.0256-0</t>
  </si>
  <si>
    <t>18.030.0256-A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</si>
  <si>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</si>
  <si>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</si>
  <si>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</si>
  <si>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</si>
  <si>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</si>
  <si>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</si>
  <si>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</si>
  <si>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</si>
  <si>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</si>
  <si>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</si>
  <si>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</si>
  <si>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</si>
  <si>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</si>
  <si>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</si>
  <si>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</si>
  <si>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</si>
  <si>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</si>
  <si>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</si>
  <si>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</si>
  <si>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</si>
  <si>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</si>
  <si>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</si>
  <si>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18.032.0040-0</t>
  </si>
  <si>
    <t>18.032.0040-A</t>
  </si>
  <si>
    <t>18.032.0042-0</t>
  </si>
  <si>
    <t>18.032.0042-A</t>
  </si>
  <si>
    <t>18.032.0045-0</t>
  </si>
  <si>
    <t>18.032.0045-A</t>
  </si>
  <si>
    <t>18.033.0010-0</t>
  </si>
  <si>
    <t>18.033.0010-A</t>
  </si>
  <si>
    <t>18.033.0015-0</t>
  </si>
  <si>
    <t>18.033.0015-A</t>
  </si>
  <si>
    <t>18.033.0018-0</t>
  </si>
  <si>
    <t>18.033.0018-A</t>
  </si>
  <si>
    <t>18.033.0019-0</t>
  </si>
  <si>
    <t>18.033.0019-A</t>
  </si>
  <si>
    <t>18.033.0020-0</t>
  </si>
  <si>
    <t>18.033.0020-A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</si>
  <si>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</si>
  <si>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</si>
  <si>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</si>
  <si>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</si>
  <si>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</si>
  <si>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</si>
  <si>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</si>
  <si>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</si>
  <si>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</si>
  <si>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</si>
  <si>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</si>
  <si>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</si>
  <si>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</si>
  <si>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</si>
  <si>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</si>
  <si>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</si>
  <si>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</si>
  <si>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</si>
  <si>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</si>
  <si>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</si>
  <si>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</si>
  <si>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</si>
  <si>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</si>
  <si>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</si>
  <si>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</si>
  <si>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</si>
  <si>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</si>
  <si>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</si>
  <si>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</si>
  <si>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</si>
  <si>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18.034.0120-0</t>
  </si>
  <si>
    <t>18.034.0120-A</t>
  </si>
  <si>
    <t>18.034.0130-0</t>
  </si>
  <si>
    <t>18.034.0130-A</t>
  </si>
  <si>
    <t>18.034.0160-0</t>
  </si>
  <si>
    <t>18.034.0160-A</t>
  </si>
  <si>
    <t>18.034.0204-0</t>
  </si>
  <si>
    <t>18.034.0204-A</t>
  </si>
  <si>
    <t>18.034.0206-0</t>
  </si>
  <si>
    <t>18.034.0206-A</t>
  </si>
  <si>
    <t>18.034.0208-0</t>
  </si>
  <si>
    <t>18.034.0208-A</t>
  </si>
  <si>
    <t>18.034.0210-0</t>
  </si>
  <si>
    <t>18.034.0210-A</t>
  </si>
  <si>
    <t>18.034.0212-0</t>
  </si>
  <si>
    <t>18.034.0212-A</t>
  </si>
  <si>
    <t>18.034.0214-0</t>
  </si>
  <si>
    <t>18.034.0214-A</t>
  </si>
  <si>
    <t>18.034.0216-0</t>
  </si>
  <si>
    <t>18.034.0216-A</t>
  </si>
  <si>
    <t>18.034.0218-0</t>
  </si>
  <si>
    <t>18.034.0218-A</t>
  </si>
  <si>
    <t>18.034.0220-0</t>
  </si>
  <si>
    <t>18.034.0220-A</t>
  </si>
  <si>
    <t>18.034.0230-0</t>
  </si>
  <si>
    <t>18.034.0230-A</t>
  </si>
  <si>
    <t>18.034.0232-0</t>
  </si>
  <si>
    <t>18.034.0232-A</t>
  </si>
  <si>
    <t>18.034.0234-0</t>
  </si>
  <si>
    <t>18.034.0234-A</t>
  </si>
  <si>
    <t>18.034.0236-0</t>
  </si>
  <si>
    <t>18.034.0236-A</t>
  </si>
  <si>
    <t>18.034.0250-0</t>
  </si>
  <si>
    <t>18.034.0250-A</t>
  </si>
  <si>
    <t>18.034.0260-0</t>
  </si>
  <si>
    <t>18.034.0260-A</t>
  </si>
  <si>
    <t>18.034.0262-0</t>
  </si>
  <si>
    <t>18.034.0262-A</t>
  </si>
  <si>
    <t>18.034.0264-0</t>
  </si>
  <si>
    <t>18.034.0264-A</t>
  </si>
  <si>
    <t>18.034.0266-0</t>
  </si>
  <si>
    <t>18.034.0266-A</t>
  </si>
  <si>
    <t>18.035.0005-0</t>
  </si>
  <si>
    <t>18.035.0005-A</t>
  </si>
  <si>
    <t>18.035.0010-0</t>
  </si>
  <si>
    <t>18.035.0010-A</t>
  </si>
  <si>
    <t>18.036.0001-0</t>
  </si>
  <si>
    <t>18.036.0001-A</t>
  </si>
  <si>
    <t>18.037.0100-0</t>
  </si>
  <si>
    <t>18.037.0100-A</t>
  </si>
  <si>
    <t>18.037.0110-0</t>
  </si>
  <si>
    <t>18.037.0110-A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</si>
  <si>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</si>
  <si>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</si>
  <si>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</si>
  <si>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</si>
  <si>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</si>
  <si>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</si>
  <si>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</si>
  <si>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</si>
  <si>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</si>
  <si>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</si>
  <si>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</si>
  <si>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</si>
  <si>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</si>
  <si>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</si>
  <si>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</si>
  <si>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</si>
  <si>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</si>
  <si>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</si>
  <si>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</si>
  <si>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</si>
  <si>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</si>
  <si>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</si>
  <si>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18.038.0038-0</t>
  </si>
  <si>
    <t>18.038.0038-A</t>
  </si>
  <si>
    <t>18.038.0045-0</t>
  </si>
  <si>
    <t>18.038.0045-A</t>
  </si>
  <si>
    <t>18.039.0010-0</t>
  </si>
  <si>
    <t>18.039.0010-A</t>
  </si>
  <si>
    <t>18.039.0040-0</t>
  </si>
  <si>
    <t>18.039.0040-A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</si>
  <si>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</si>
  <si>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</si>
  <si>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</si>
  <si>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</si>
  <si>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</si>
  <si>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</si>
  <si>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</si>
  <si>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</si>
  <si>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18.040.0030-0</t>
  </si>
  <si>
    <t>18.040.0030-A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</si>
  <si>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</si>
  <si>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</si>
  <si>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</si>
  <si>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</si>
  <si>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</si>
  <si>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</si>
  <si>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</si>
  <si>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</si>
  <si>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</si>
  <si>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</si>
  <si>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</si>
  <si>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</si>
  <si>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</si>
  <si>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</si>
  <si>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</si>
  <si>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</si>
  <si>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</si>
  <si>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</si>
  <si>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</si>
  <si>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</si>
  <si>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</si>
  <si>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</si>
  <si>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</si>
  <si>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</si>
  <si>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</si>
  <si>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</si>
  <si>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</si>
  <si>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</si>
  <si>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</si>
  <si>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</si>
  <si>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</si>
  <si>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</si>
  <si>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</si>
  <si>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</si>
  <si>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</si>
  <si>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</si>
  <si>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</si>
  <si>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</si>
  <si>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</si>
  <si>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</si>
  <si>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</si>
  <si>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</si>
  <si>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</si>
  <si>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</si>
  <si>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</si>
  <si>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</si>
  <si>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</si>
  <si>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</si>
  <si>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</si>
  <si>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</si>
  <si>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</si>
  <si>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</si>
  <si>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</si>
  <si>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</si>
  <si>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</si>
  <si>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</si>
  <si>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</si>
  <si>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</si>
  <si>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</si>
  <si>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</si>
  <si>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</si>
  <si>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</si>
  <si>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</si>
  <si>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</si>
  <si>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18.050.0135-0</t>
  </si>
  <si>
    <t>18.050.0135-A</t>
  </si>
  <si>
    <t>18.050.0140-0</t>
  </si>
  <si>
    <t>18.050.0140-A</t>
  </si>
  <si>
    <t>18.050.0200-0</t>
  </si>
  <si>
    <t>18.050.0200-A</t>
  </si>
  <si>
    <t>18.050.0210-0</t>
  </si>
  <si>
    <t>18.050.0210-A</t>
  </si>
  <si>
    <t>18.060.0020-0</t>
  </si>
  <si>
    <t>18.060.0020-A</t>
  </si>
  <si>
    <t>18.060.0026-0</t>
  </si>
  <si>
    <t>18.060.0026-A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</si>
  <si>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</si>
  <si>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</si>
  <si>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</si>
  <si>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</si>
  <si>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</si>
  <si>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</si>
  <si>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</si>
  <si>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</si>
  <si>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</si>
  <si>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</si>
  <si>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</si>
  <si>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</si>
  <si>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</si>
  <si>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</si>
  <si>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18.060.0043-0</t>
  </si>
  <si>
    <t>18.060.0043-A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</si>
  <si>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</si>
  <si>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</si>
  <si>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</si>
  <si>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</si>
  <si>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</si>
  <si>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</si>
  <si>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</si>
  <si>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</si>
  <si>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</si>
  <si>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</si>
  <si>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</si>
  <si>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</si>
  <si>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</si>
  <si>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</si>
  <si>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18.060.0060-0</t>
  </si>
  <si>
    <t>18.060.0060-A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</si>
  <si>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</si>
  <si>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</si>
  <si>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</si>
  <si>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</si>
  <si>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</si>
  <si>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</si>
  <si>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</si>
  <si>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</si>
  <si>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</si>
  <si>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</si>
  <si>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</si>
  <si>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</si>
  <si>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</si>
  <si>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</si>
  <si>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</si>
  <si>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</si>
  <si>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18.065.0100-0</t>
  </si>
  <si>
    <t>18.065.0100-A</t>
  </si>
  <si>
    <t>18.065.0105-0</t>
  </si>
  <si>
    <t>18.065.0105-A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</si>
  <si>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</si>
  <si>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</si>
  <si>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</si>
  <si>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</si>
  <si>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</si>
  <si>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</si>
  <si>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</si>
  <si>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</si>
  <si>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</si>
  <si>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</si>
  <si>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</si>
  <si>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</si>
  <si>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</si>
  <si>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</si>
  <si>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</si>
  <si>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</si>
  <si>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</si>
  <si>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</si>
  <si>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</si>
  <si>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</si>
  <si>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</si>
  <si>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</si>
  <si>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</si>
  <si>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</si>
  <si>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</si>
  <si>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</si>
  <si>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</si>
  <si>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</si>
  <si>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</si>
  <si>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</si>
  <si>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</si>
  <si>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</si>
  <si>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</si>
  <si>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</si>
  <si>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</si>
  <si>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</si>
  <si>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</si>
  <si>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</si>
  <si>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</si>
  <si>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</si>
  <si>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18.081.0020-0</t>
  </si>
  <si>
    <t>18.081.0020-A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</si>
  <si>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</si>
  <si>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</si>
  <si>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</si>
  <si>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</si>
  <si>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</si>
  <si>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</si>
  <si>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</si>
  <si>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</si>
  <si>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</si>
  <si>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</si>
  <si>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</si>
  <si>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</si>
  <si>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</si>
  <si>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</si>
  <si>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</si>
  <si>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</si>
  <si>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18.082.0020-0</t>
  </si>
  <si>
    <t>18.082.0020-A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</si>
  <si>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</si>
  <si>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</si>
  <si>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</si>
  <si>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</si>
  <si>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</si>
  <si>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</si>
  <si>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</si>
  <si>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</si>
  <si>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</si>
  <si>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</si>
  <si>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</si>
  <si>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</si>
  <si>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</si>
  <si>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</si>
  <si>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</si>
  <si>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</si>
  <si>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18.084.0020-0</t>
  </si>
  <si>
    <t>18.084.0020-A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</si>
  <si>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</si>
  <si>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</si>
  <si>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</si>
  <si>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</si>
  <si>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</si>
  <si>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</si>
  <si>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</si>
  <si>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</si>
  <si>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</si>
  <si>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</si>
  <si>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</si>
  <si>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</si>
  <si>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</si>
  <si>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</si>
  <si>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</si>
  <si>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</si>
  <si>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18.100.0025-0</t>
  </si>
  <si>
    <t>18.100.0025-A</t>
  </si>
  <si>
    <t>18.100.0030-0</t>
  </si>
  <si>
    <t>18.100.0030-A</t>
  </si>
  <si>
    <t>18.100.0035-0</t>
  </si>
  <si>
    <t>18.100.0035-A</t>
  </si>
  <si>
    <t>18.105.0001-0</t>
  </si>
  <si>
    <t>18.105.0001-A</t>
  </si>
  <si>
    <t>18.200.0001-0</t>
  </si>
  <si>
    <t>18.200.0001-A</t>
  </si>
  <si>
    <t>18.200.0002-0</t>
  </si>
  <si>
    <t>18.200.0003-0</t>
  </si>
  <si>
    <t>18.200.0004-0</t>
  </si>
  <si>
    <t>18.200.0005-0</t>
  </si>
  <si>
    <t>18.200.0010-0</t>
  </si>
  <si>
    <t>18.200.0010-A</t>
  </si>
  <si>
    <t>18.200.0015-0</t>
  </si>
  <si>
    <t>18.200.0020-0</t>
  </si>
  <si>
    <t>18.200.0020-A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</si>
  <si>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</si>
  <si>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</si>
  <si>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</si>
  <si>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</si>
  <si>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</si>
  <si>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</si>
  <si>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</si>
  <si>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</si>
  <si>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</si>
  <si>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</si>
  <si>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</si>
  <si>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</si>
  <si>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</si>
  <si>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</si>
  <si>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</si>
  <si>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</si>
  <si>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18.210.0100-0</t>
  </si>
  <si>
    <t>18.210.0100-A</t>
  </si>
  <si>
    <t>18.210.0110-0</t>
  </si>
  <si>
    <t>18.210.0110-A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</si>
  <si>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</si>
  <si>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</si>
  <si>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</si>
  <si>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</si>
  <si>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</si>
  <si>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</si>
  <si>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</si>
  <si>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</si>
  <si>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</si>
  <si>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</si>
  <si>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</si>
  <si>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</si>
  <si>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</si>
  <si>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</si>
  <si>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</si>
  <si>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</si>
  <si>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</si>
  <si>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</si>
  <si>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</si>
  <si>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</si>
  <si>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</si>
  <si>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</si>
  <si>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</si>
  <si>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</si>
  <si>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</si>
  <si>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</si>
  <si>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18.250.0070-0</t>
  </si>
  <si>
    <t>18.250.0070-A</t>
  </si>
  <si>
    <t>18.250.0075-0</t>
  </si>
  <si>
    <t>18.250.0075-A</t>
  </si>
  <si>
    <t>18.250.0080-0</t>
  </si>
  <si>
    <t>18.250.0080-A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</si>
  <si>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</si>
  <si>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</si>
  <si>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</si>
  <si>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</si>
  <si>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</si>
  <si>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</si>
  <si>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</si>
  <si>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</si>
  <si>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</si>
  <si>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</si>
  <si>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</si>
  <si>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</si>
  <si>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18.265.0001-0</t>
  </si>
  <si>
    <t>18.265.0001-A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</si>
  <si>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</si>
  <si>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</si>
  <si>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</si>
  <si>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</si>
  <si>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</si>
  <si>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</si>
  <si>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</si>
  <si>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</si>
  <si>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</si>
  <si>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</si>
  <si>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</si>
  <si>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</si>
  <si>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</si>
  <si>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</si>
  <si>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</si>
  <si>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</si>
  <si>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</si>
  <si>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</si>
  <si>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</si>
  <si>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</si>
  <si>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</si>
  <si>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</si>
  <si>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</si>
  <si>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</si>
  <si>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</si>
  <si>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</si>
  <si>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</si>
  <si>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</si>
  <si>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</si>
  <si>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</si>
  <si>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</si>
  <si>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</si>
  <si>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</si>
  <si>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</si>
  <si>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</si>
  <si>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</si>
  <si>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</si>
  <si>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</si>
  <si>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</si>
  <si>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</si>
  <si>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</si>
  <si>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</si>
  <si>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</si>
  <si>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</si>
  <si>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</si>
  <si>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</si>
  <si>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</si>
  <si>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</si>
  <si>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</si>
  <si>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</si>
  <si>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</si>
  <si>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</si>
  <si>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</si>
  <si>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</si>
  <si>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</si>
  <si>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</si>
  <si>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</si>
  <si>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</si>
  <si>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</si>
  <si>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</si>
  <si>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</si>
  <si>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</si>
  <si>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</si>
  <si>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</si>
  <si>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</si>
  <si>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</si>
  <si>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</si>
  <si>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</si>
  <si>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</si>
  <si>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</si>
  <si>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</si>
  <si>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</si>
  <si>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19.004.0018-2</t>
  </si>
  <si>
    <t>19.004.0018-3</t>
  </si>
  <si>
    <t>19.004.0018-4</t>
  </si>
  <si>
    <t>19.004.0018-C</t>
  </si>
  <si>
    <t>19.004.0018-D</t>
  </si>
  <si>
    <t>19.004.0018-E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</si>
  <si>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</si>
  <si>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</si>
  <si>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</si>
  <si>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</si>
  <si>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</si>
  <si>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</si>
  <si>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</si>
  <si>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</si>
  <si>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</si>
  <si>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</si>
  <si>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</si>
  <si>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</si>
  <si>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</si>
  <si>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</si>
  <si>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</si>
  <si>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</si>
  <si>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</si>
  <si>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</si>
  <si>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</si>
  <si>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</si>
  <si>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</si>
  <si>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</si>
  <si>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</si>
  <si>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</si>
  <si>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</si>
  <si>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</si>
  <si>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</si>
  <si>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</si>
  <si>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</si>
  <si>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</si>
  <si>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</si>
  <si>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</si>
  <si>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</si>
  <si>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</si>
  <si>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</si>
  <si>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</si>
  <si>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</si>
  <si>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</si>
  <si>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</si>
  <si>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</si>
  <si>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</si>
  <si>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</si>
  <si>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</si>
  <si>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</si>
  <si>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</si>
  <si>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</si>
  <si>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</si>
  <si>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</si>
  <si>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</si>
  <si>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</si>
  <si>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</si>
  <si>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</si>
  <si>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</si>
  <si>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</si>
  <si>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</si>
  <si>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</si>
  <si>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</si>
  <si>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</si>
  <si>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</si>
  <si>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</si>
  <si>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</si>
  <si>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</si>
  <si>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</si>
  <si>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</si>
  <si>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</si>
  <si>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</si>
  <si>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</si>
  <si>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</si>
  <si>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</si>
  <si>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</si>
  <si>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</si>
  <si>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</si>
  <si>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</si>
  <si>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</si>
  <si>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</si>
  <si>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</si>
  <si>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</si>
  <si>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</si>
  <si>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</si>
  <si>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</si>
  <si>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</si>
  <si>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</si>
  <si>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</si>
  <si>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</si>
  <si>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</si>
  <si>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</si>
  <si>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</si>
  <si>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</si>
  <si>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</si>
  <si>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</si>
  <si>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</si>
  <si>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</si>
  <si>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</si>
  <si>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</si>
  <si>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</si>
  <si>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</si>
  <si>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</si>
  <si>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</si>
  <si>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</si>
  <si>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</si>
  <si>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</si>
  <si>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</si>
  <si>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</si>
  <si>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</si>
  <si>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</si>
  <si>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</si>
  <si>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</si>
  <si>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</si>
  <si>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</si>
  <si>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</si>
  <si>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</si>
  <si>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</si>
  <si>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</si>
  <si>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</si>
  <si>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</si>
  <si>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</si>
  <si>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</si>
  <si>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</si>
  <si>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</si>
  <si>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</si>
  <si>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</si>
  <si>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</si>
  <si>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</si>
  <si>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</si>
  <si>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</si>
  <si>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</si>
  <si>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</si>
  <si>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</si>
  <si>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</si>
  <si>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</si>
  <si>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</si>
  <si>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</si>
  <si>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</si>
  <si>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</si>
  <si>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</si>
  <si>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</si>
  <si>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</si>
  <si>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</si>
  <si>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</si>
  <si>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</si>
  <si>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</si>
  <si>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</si>
  <si>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</si>
  <si>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</si>
  <si>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</si>
  <si>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</si>
  <si>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</si>
  <si>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</si>
  <si>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</si>
  <si>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</si>
  <si>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</si>
  <si>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</si>
  <si>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</si>
  <si>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</si>
  <si>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</si>
  <si>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</si>
  <si>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</si>
  <si>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</si>
  <si>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</si>
  <si>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</si>
  <si>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</si>
  <si>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</si>
  <si>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</si>
  <si>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</si>
  <si>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</si>
  <si>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</si>
  <si>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</si>
  <si>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</si>
  <si>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</si>
  <si>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</si>
  <si>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</si>
  <si>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</si>
  <si>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</si>
  <si>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</si>
  <si>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</si>
  <si>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</si>
  <si>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</si>
  <si>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</si>
  <si>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</si>
  <si>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</si>
  <si>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</si>
  <si>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</si>
  <si>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</si>
  <si>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</si>
  <si>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</si>
  <si>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</si>
  <si>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</si>
  <si>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</si>
  <si>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</si>
  <si>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</si>
  <si>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</si>
  <si>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</si>
  <si>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</si>
  <si>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</si>
  <si>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</si>
  <si>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</si>
  <si>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</si>
  <si>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</si>
  <si>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</si>
  <si>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</si>
  <si>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</si>
  <si>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</si>
  <si>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</si>
  <si>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</si>
  <si>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</si>
  <si>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</si>
  <si>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</si>
  <si>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</si>
  <si>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</si>
  <si>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</si>
  <si>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</si>
  <si>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</si>
  <si>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</si>
  <si>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</si>
  <si>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</si>
  <si>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</si>
  <si>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</si>
  <si>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</si>
  <si>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</si>
  <si>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</si>
  <si>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19.004.0410-0</t>
  </si>
  <si>
    <t>19.004.0410-A</t>
  </si>
  <si>
    <t>19.004.0411-0</t>
  </si>
  <si>
    <t>19.004.0411-A</t>
  </si>
  <si>
    <t>19.004.0412-0</t>
  </si>
  <si>
    <t>19.004.0412-A</t>
  </si>
  <si>
    <t>19.004.0500-0</t>
  </si>
  <si>
    <t>19.004.0500-A</t>
  </si>
  <si>
    <t>19.004.0501-0</t>
  </si>
  <si>
    <t>19.004.0501-A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</si>
  <si>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</si>
  <si>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</si>
  <si>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</si>
  <si>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</si>
  <si>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</si>
  <si>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</si>
  <si>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</si>
  <si>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</si>
  <si>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</si>
  <si>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</si>
  <si>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</si>
  <si>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</si>
  <si>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</si>
  <si>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</si>
  <si>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</si>
  <si>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</si>
  <si>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</si>
  <si>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</si>
  <si>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</si>
  <si>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</si>
  <si>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</si>
  <si>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</si>
  <si>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</si>
  <si>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</si>
  <si>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19.005.0011-2</t>
  </si>
  <si>
    <t>19.005.0011-3</t>
  </si>
  <si>
    <t>19.005.0011-4</t>
  </si>
  <si>
    <t>19.005.0011-C</t>
  </si>
  <si>
    <t>19.005.0011-D</t>
  </si>
  <si>
    <t>19.005.0011-E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</si>
  <si>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</si>
  <si>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</si>
  <si>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</si>
  <si>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</si>
  <si>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</si>
  <si>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</si>
  <si>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</si>
  <si>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</si>
  <si>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</si>
  <si>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</si>
  <si>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</si>
  <si>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</si>
  <si>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</si>
  <si>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</si>
  <si>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</si>
  <si>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</si>
  <si>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</si>
  <si>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</si>
  <si>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</si>
  <si>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</si>
  <si>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</si>
  <si>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</si>
  <si>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</si>
  <si>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</si>
  <si>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</si>
  <si>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</si>
  <si>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</si>
  <si>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</si>
  <si>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</si>
  <si>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</si>
  <si>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</si>
  <si>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</si>
  <si>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</si>
  <si>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</si>
  <si>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</si>
  <si>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</si>
  <si>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</si>
  <si>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</si>
  <si>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</si>
  <si>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</si>
  <si>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</si>
  <si>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</si>
  <si>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</si>
  <si>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</si>
  <si>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</si>
  <si>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</si>
  <si>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</si>
  <si>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</si>
  <si>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</si>
  <si>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</si>
  <si>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</si>
  <si>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</si>
  <si>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</si>
  <si>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</si>
  <si>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</si>
  <si>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</si>
  <si>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</si>
  <si>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</si>
  <si>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</si>
  <si>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</si>
  <si>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</si>
  <si>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</si>
  <si>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</si>
  <si>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</si>
  <si>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</si>
  <si>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</si>
  <si>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</si>
  <si>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</si>
  <si>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</si>
  <si>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</si>
  <si>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</si>
  <si>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</si>
  <si>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</si>
  <si>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</si>
  <si>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</si>
  <si>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</si>
  <si>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</si>
  <si>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</si>
  <si>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</si>
  <si>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</si>
  <si>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</si>
  <si>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</si>
  <si>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</si>
  <si>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</si>
  <si>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</si>
  <si>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</si>
  <si>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</si>
  <si>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</si>
  <si>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</si>
  <si>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</si>
  <si>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</si>
  <si>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</si>
  <si>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</si>
  <si>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</si>
  <si>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</si>
  <si>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</si>
  <si>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</si>
  <si>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</si>
  <si>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</si>
  <si>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</si>
  <si>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</si>
  <si>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</si>
  <si>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</si>
  <si>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</si>
  <si>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</si>
  <si>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</si>
  <si>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</si>
  <si>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</si>
  <si>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</si>
  <si>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</si>
  <si>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</si>
  <si>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</si>
  <si>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</si>
  <si>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</si>
  <si>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</si>
  <si>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</si>
  <si>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</si>
  <si>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</si>
  <si>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</si>
  <si>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</si>
  <si>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</si>
  <si>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</si>
  <si>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</si>
  <si>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</si>
  <si>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</si>
  <si>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</si>
  <si>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</si>
  <si>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</si>
  <si>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</si>
  <si>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</si>
  <si>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</si>
  <si>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</si>
  <si>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</si>
  <si>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</si>
  <si>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</si>
  <si>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</si>
  <si>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</si>
  <si>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</si>
  <si>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</si>
  <si>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</si>
  <si>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</si>
  <si>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</si>
  <si>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</si>
  <si>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</si>
  <si>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</si>
  <si>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</si>
  <si>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</si>
  <si>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</si>
  <si>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</si>
  <si>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</si>
  <si>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</si>
  <si>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</si>
  <si>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</si>
  <si>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</si>
  <si>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</si>
  <si>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</si>
  <si>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</si>
  <si>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</si>
  <si>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</si>
  <si>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</si>
  <si>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</si>
  <si>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</si>
  <si>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</si>
  <si>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</si>
  <si>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</si>
  <si>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</si>
  <si>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</si>
  <si>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</si>
  <si>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</si>
  <si>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</si>
  <si>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</si>
  <si>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</si>
  <si>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</si>
  <si>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</si>
  <si>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</si>
  <si>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</si>
  <si>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</si>
  <si>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</si>
  <si>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</si>
  <si>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</si>
  <si>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</si>
  <si>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</si>
  <si>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</si>
  <si>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</si>
  <si>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</si>
  <si>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</si>
  <si>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</si>
  <si>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</si>
  <si>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</si>
  <si>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</si>
  <si>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</si>
  <si>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</si>
  <si>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</si>
  <si>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</si>
  <si>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</si>
  <si>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</si>
  <si>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</si>
  <si>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</si>
  <si>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</si>
  <si>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</si>
  <si>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</si>
  <si>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</si>
  <si>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</si>
  <si>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</si>
  <si>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</si>
  <si>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</si>
  <si>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</si>
  <si>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</si>
  <si>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</si>
  <si>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</si>
  <si>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</si>
  <si>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</si>
  <si>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</si>
  <si>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</si>
  <si>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</si>
  <si>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</si>
  <si>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</si>
  <si>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</si>
  <si>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</si>
  <si>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</si>
  <si>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</si>
  <si>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</si>
  <si>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</si>
  <si>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</si>
  <si>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</si>
  <si>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</si>
  <si>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</si>
  <si>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</si>
  <si>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</si>
  <si>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</si>
  <si>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</si>
  <si>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</si>
  <si>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</si>
  <si>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</si>
  <si>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</si>
  <si>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</si>
  <si>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</si>
  <si>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</si>
  <si>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</si>
  <si>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</si>
  <si>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</si>
  <si>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</si>
  <si>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</si>
  <si>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</si>
  <si>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</si>
  <si>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</si>
  <si>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</si>
  <si>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</si>
  <si>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</si>
  <si>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</si>
  <si>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</si>
  <si>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</si>
  <si>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</si>
  <si>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</si>
  <si>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</si>
  <si>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</si>
  <si>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</si>
  <si>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</si>
  <si>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</si>
  <si>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</si>
  <si>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19.006.0029-2</t>
  </si>
  <si>
    <t>19.006.0029-3</t>
  </si>
  <si>
    <t>19.006.0029-4</t>
  </si>
  <si>
    <t>19.006.0029-C</t>
  </si>
  <si>
    <t>19.006.0029-D</t>
  </si>
  <si>
    <t>19.006.0029-E</t>
  </si>
  <si>
    <t>19.006.0030-2</t>
  </si>
  <si>
    <t>19.006.0030-4</t>
  </si>
  <si>
    <t>19.006.0030-C</t>
  </si>
  <si>
    <t>19.006.0030-E</t>
  </si>
  <si>
    <t>19.006.0031-2</t>
  </si>
  <si>
    <t>19.006.0031-3</t>
  </si>
  <si>
    <t>19.006.0031-4</t>
  </si>
  <si>
    <t>19.006.0031-C</t>
  </si>
  <si>
    <t>19.006.0031-D</t>
  </si>
  <si>
    <t>19.006.0031-E</t>
  </si>
  <si>
    <t>19.006.0032-2</t>
  </si>
  <si>
    <t>19.006.0032-4</t>
  </si>
  <si>
    <t>19.006.0032-C</t>
  </si>
  <si>
    <t>19.006.0032-E</t>
  </si>
  <si>
    <t>19.006.0033-2</t>
  </si>
  <si>
    <t>19.006.0033-4</t>
  </si>
  <si>
    <t>19.006.0033-C</t>
  </si>
  <si>
    <t>19.006.0033-E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</si>
  <si>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</si>
  <si>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</si>
  <si>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</si>
  <si>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</si>
  <si>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</si>
  <si>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</si>
  <si>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</si>
  <si>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</si>
  <si>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</si>
  <si>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</si>
  <si>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</si>
  <si>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</si>
  <si>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</si>
  <si>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</si>
  <si>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</si>
  <si>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</si>
  <si>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</si>
  <si>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</si>
  <si>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</si>
  <si>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</si>
  <si>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</si>
  <si>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</si>
  <si>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</si>
  <si>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</si>
  <si>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</si>
  <si>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</si>
  <si>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</si>
  <si>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</si>
  <si>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</si>
  <si>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</si>
  <si>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</si>
  <si>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</si>
  <si>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</si>
  <si>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</si>
  <si>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</si>
  <si>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</si>
  <si>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</si>
  <si>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</si>
  <si>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</si>
  <si>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</si>
  <si>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</si>
  <si>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</si>
  <si>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</si>
  <si>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</si>
  <si>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</si>
  <si>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</si>
  <si>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</si>
  <si>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</si>
  <si>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</si>
  <si>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</si>
  <si>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</si>
  <si>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</si>
  <si>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</si>
  <si>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</si>
  <si>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</si>
  <si>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</si>
  <si>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</si>
  <si>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</si>
  <si>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</si>
  <si>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</si>
  <si>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</si>
  <si>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</si>
  <si>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</si>
  <si>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</si>
  <si>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</si>
  <si>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</si>
  <si>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19.007.0012-2</t>
  </si>
  <si>
    <t>19.007.0012-4</t>
  </si>
  <si>
    <t>19.007.0012-C</t>
  </si>
  <si>
    <t>19.007.0012-E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</si>
  <si>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</si>
  <si>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</si>
  <si>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</si>
  <si>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</si>
  <si>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</si>
  <si>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</si>
  <si>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</si>
  <si>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</si>
  <si>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</si>
  <si>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</si>
  <si>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</si>
  <si>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</si>
  <si>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</si>
  <si>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</si>
  <si>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</si>
  <si>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</si>
  <si>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</si>
  <si>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</si>
  <si>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</si>
  <si>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</si>
  <si>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</si>
  <si>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</si>
  <si>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19.008.0012-2</t>
  </si>
  <si>
    <t>19.008.0012-3</t>
  </si>
  <si>
    <t>19.008.0012-4</t>
  </si>
  <si>
    <t>19.008.0012-C</t>
  </si>
  <si>
    <t>19.008.0012-D</t>
  </si>
  <si>
    <t>19.008.0012-E</t>
  </si>
  <si>
    <t>19.008.0014-2</t>
  </si>
  <si>
    <t>19.008.0014-3</t>
  </si>
  <si>
    <t>19.008.0014-4</t>
  </si>
  <si>
    <t>19.008.0014-C</t>
  </si>
  <si>
    <t>19.008.0014-D</t>
  </si>
  <si>
    <t>19.008.0014-E</t>
  </si>
  <si>
    <t>19.009.0002-2</t>
  </si>
  <si>
    <t>19.009.0002-4</t>
  </si>
  <si>
    <t>19.009.0002-C</t>
  </si>
  <si>
    <t>19.009.0002-E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</si>
  <si>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</si>
  <si>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</si>
  <si>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</si>
  <si>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</si>
  <si>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</si>
  <si>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</si>
  <si>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</si>
  <si>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</si>
  <si>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</si>
  <si>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</si>
  <si>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</si>
  <si>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</si>
  <si>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</si>
  <si>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</si>
  <si>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</si>
  <si>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</si>
  <si>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</si>
  <si>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</si>
  <si>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</si>
  <si>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</si>
  <si>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</si>
  <si>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</si>
  <si>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</si>
  <si>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</si>
  <si>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</si>
  <si>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</si>
  <si>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</si>
  <si>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</si>
  <si>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</si>
  <si>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</si>
  <si>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</si>
  <si>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</si>
  <si>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</si>
  <si>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</si>
  <si>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</si>
  <si>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</si>
  <si>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</si>
  <si>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</si>
  <si>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19.010.0050-2</t>
  </si>
  <si>
    <t>19.010.0050-3</t>
  </si>
  <si>
    <t>19.010.0050-4</t>
  </si>
  <si>
    <t>19.010.0050-C</t>
  </si>
  <si>
    <t>19.010.0050-D</t>
  </si>
  <si>
    <t>19.010.0050-E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</si>
  <si>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</si>
  <si>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</si>
  <si>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</si>
  <si>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</si>
  <si>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</si>
  <si>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</si>
  <si>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</si>
  <si>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</si>
  <si>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</si>
  <si>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</si>
  <si>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</si>
  <si>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</si>
  <si>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</si>
  <si>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</si>
  <si>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</si>
  <si>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</si>
  <si>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</si>
  <si>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</si>
  <si>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</si>
  <si>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</si>
  <si>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</si>
  <si>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</si>
  <si>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</si>
  <si>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</si>
  <si>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</si>
  <si>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</si>
  <si>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</si>
  <si>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</si>
  <si>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</si>
  <si>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</si>
  <si>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</si>
  <si>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</si>
  <si>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</si>
  <si>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</si>
  <si>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</si>
  <si>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</si>
  <si>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</si>
  <si>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</si>
  <si>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</si>
  <si>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</si>
  <si>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</si>
  <si>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</si>
  <si>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</si>
  <si>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</si>
  <si>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</si>
  <si>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</si>
  <si>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</si>
  <si>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</si>
  <si>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</si>
  <si>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</si>
  <si>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</si>
  <si>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</si>
  <si>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</si>
  <si>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</si>
  <si>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</si>
  <si>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</si>
  <si>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</si>
  <si>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</si>
  <si>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</si>
  <si>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</si>
  <si>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</si>
  <si>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</si>
  <si>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</si>
  <si>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</si>
  <si>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</si>
  <si>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</si>
  <si>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</si>
  <si>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</si>
  <si>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</si>
  <si>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</si>
  <si>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</si>
  <si>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</si>
  <si>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</si>
  <si>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</si>
  <si>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</si>
  <si>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</si>
  <si>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</si>
  <si>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</si>
  <si>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</si>
  <si>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</si>
  <si>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</si>
  <si>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</si>
  <si>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</si>
  <si>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</si>
  <si>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</si>
  <si>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</si>
  <si>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19.011.0023-2</t>
  </si>
  <si>
    <t>19.011.0023-4</t>
  </si>
  <si>
    <t>19.011.0023-C</t>
  </si>
  <si>
    <t>19.011.0023-E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</si>
  <si>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</si>
  <si>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</si>
  <si>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</si>
  <si>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</si>
  <si>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</si>
  <si>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</si>
  <si>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</si>
  <si>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</si>
  <si>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</si>
  <si>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</si>
  <si>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</si>
  <si>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</si>
  <si>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</si>
  <si>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</si>
  <si>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</si>
  <si>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</si>
  <si>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</si>
  <si>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</si>
  <si>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</si>
  <si>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</si>
  <si>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</si>
  <si>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</si>
  <si>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19.011.0080-2</t>
  </si>
  <si>
    <t>19.011.0080-3</t>
  </si>
  <si>
    <t>19.011.0080-4</t>
  </si>
  <si>
    <t>19.011.0080-C</t>
  </si>
  <si>
    <t>19.011.0080-D</t>
  </si>
  <si>
    <t>19.011.0080-E</t>
  </si>
  <si>
    <t>19.011.0082-2</t>
  </si>
  <si>
    <t>19.011.0082-3</t>
  </si>
  <si>
    <t>19.011.0082-4</t>
  </si>
  <si>
    <t>19.011.0082-C</t>
  </si>
  <si>
    <t>19.011.0082-D</t>
  </si>
  <si>
    <t>19.011.0082-E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</si>
  <si>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</si>
  <si>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</si>
  <si>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</si>
  <si>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</si>
  <si>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</si>
  <si>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</si>
  <si>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</si>
  <si>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</si>
  <si>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</si>
  <si>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</si>
  <si>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</si>
  <si>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</si>
  <si>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</si>
  <si>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</si>
  <si>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</si>
  <si>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</si>
  <si>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</si>
  <si>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</si>
  <si>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</si>
  <si>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</si>
  <si>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</si>
  <si>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</si>
  <si>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</si>
  <si>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</si>
  <si>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</si>
  <si>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</si>
  <si>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</si>
  <si>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</si>
  <si>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</si>
  <si>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</si>
  <si>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</si>
  <si>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</si>
  <si>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</si>
  <si>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</si>
  <si>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</si>
  <si>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</si>
  <si>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</si>
  <si>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</si>
  <si>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</si>
  <si>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</si>
  <si>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</si>
  <si>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</si>
  <si>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</si>
  <si>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</si>
  <si>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</si>
  <si>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</si>
  <si>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</si>
  <si>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</si>
  <si>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</si>
  <si>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</si>
  <si>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</si>
  <si>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</si>
  <si>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</si>
  <si>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</si>
  <si>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</si>
  <si>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</si>
  <si>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</si>
  <si>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</si>
  <si>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</si>
  <si>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</si>
  <si>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</si>
  <si>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</si>
  <si>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</si>
  <si>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</si>
  <si>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</si>
  <si>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</si>
  <si>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</si>
  <si>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</si>
  <si>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</si>
  <si>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</si>
  <si>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</si>
  <si>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</si>
  <si>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</si>
  <si>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</si>
  <si>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</si>
  <si>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</si>
  <si>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</si>
  <si>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</si>
  <si>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</si>
  <si>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</si>
  <si>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</si>
  <si>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</si>
  <si>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</si>
  <si>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</si>
  <si>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</si>
  <si>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</si>
  <si>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</si>
  <si>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</si>
  <si>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</si>
  <si>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</si>
  <si>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</si>
  <si>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</si>
  <si>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</si>
  <si>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</si>
  <si>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</si>
  <si>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</si>
  <si>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</si>
  <si>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</si>
  <si>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</si>
  <si>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</si>
  <si>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</si>
  <si>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</si>
  <si>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</si>
  <si>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</si>
  <si>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</si>
  <si>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</si>
  <si>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20.007.0001-0</t>
  </si>
  <si>
    <t>20.007.0001-A</t>
  </si>
  <si>
    <t>20.007.0002-0</t>
  </si>
  <si>
    <t>20.007.0002-A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</si>
  <si>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</si>
  <si>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</si>
  <si>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</si>
  <si>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</si>
  <si>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</si>
  <si>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</si>
  <si>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</si>
  <si>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</si>
  <si>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</si>
  <si>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</si>
  <si>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</si>
  <si>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</si>
  <si>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20.008.0020-0</t>
  </si>
  <si>
    <t>20.008.0020-A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</si>
  <si>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</si>
  <si>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</si>
  <si>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</si>
  <si>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</si>
  <si>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</si>
  <si>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</si>
  <si>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</si>
  <si>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</si>
  <si>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</si>
  <si>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</si>
  <si>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</si>
  <si>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</si>
  <si>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</si>
  <si>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</si>
  <si>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</si>
  <si>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</si>
  <si>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</si>
  <si>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</si>
  <si>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</si>
  <si>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</si>
  <si>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</si>
  <si>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</si>
  <si>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</si>
  <si>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</si>
  <si>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20.009.0027-0</t>
  </si>
  <si>
    <t>20.009.0027-A</t>
  </si>
  <si>
    <t>20.009.0029-0</t>
  </si>
  <si>
    <t>20.009.0029-A</t>
  </si>
  <si>
    <t>20.009.0032-0</t>
  </si>
  <si>
    <t>20.009.0032-A</t>
  </si>
  <si>
    <t>20.009.0050-0</t>
  </si>
  <si>
    <t>20.009.0050-A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</si>
  <si>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</si>
  <si>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</si>
  <si>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</si>
  <si>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</si>
  <si>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</si>
  <si>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</si>
  <si>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</si>
  <si>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</si>
  <si>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</si>
  <si>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</si>
  <si>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</si>
  <si>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</si>
  <si>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</si>
  <si>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</si>
  <si>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</si>
  <si>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</si>
  <si>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</si>
  <si>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</si>
  <si>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20.011.0001-0</t>
  </si>
  <si>
    <t>20.011.0001-A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</si>
  <si>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</si>
  <si>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</si>
  <si>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</si>
  <si>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</si>
  <si>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</si>
  <si>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</si>
  <si>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</si>
  <si>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</si>
  <si>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</si>
  <si>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</si>
  <si>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</si>
  <si>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</si>
  <si>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</si>
  <si>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</si>
  <si>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</si>
  <si>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</si>
  <si>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</si>
  <si>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</si>
  <si>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</si>
  <si>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</si>
  <si>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</si>
  <si>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</si>
  <si>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</si>
  <si>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</si>
  <si>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</si>
  <si>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</si>
  <si>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</si>
  <si>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</si>
  <si>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</si>
  <si>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</si>
  <si>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</si>
  <si>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</si>
  <si>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</si>
  <si>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</si>
  <si>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</si>
  <si>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</si>
  <si>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20.013.0005-0</t>
  </si>
  <si>
    <t>20.013.0005-A</t>
  </si>
  <si>
    <t>20.015.0010-0</t>
  </si>
  <si>
    <t>20.015.0010-A</t>
  </si>
  <si>
    <t>20.016.0003-0</t>
  </si>
  <si>
    <t>20.016.0003-A</t>
  </si>
  <si>
    <t>20.016.0004-0</t>
  </si>
  <si>
    <t>20.016.0004-A</t>
  </si>
  <si>
    <t>20.016.0005-0</t>
  </si>
  <si>
    <t>20.016.0005-A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</si>
  <si>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</si>
  <si>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</si>
  <si>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</si>
  <si>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</si>
  <si>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</si>
  <si>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</si>
  <si>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</si>
  <si>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</si>
  <si>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</si>
  <si>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</si>
  <si>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</si>
  <si>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</si>
  <si>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</si>
  <si>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</si>
  <si>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</si>
  <si>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</si>
  <si>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</si>
  <si>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</si>
  <si>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</si>
  <si>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</si>
  <si>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</si>
  <si>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</si>
  <si>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</si>
  <si>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</si>
  <si>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</si>
  <si>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</si>
  <si>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</si>
  <si>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</si>
  <si>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</si>
  <si>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</si>
  <si>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</si>
  <si>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</si>
  <si>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</si>
  <si>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</si>
  <si>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</si>
  <si>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</si>
  <si>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</si>
  <si>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</si>
  <si>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</si>
  <si>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</si>
  <si>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20.025.0001-0</t>
  </si>
  <si>
    <t>20.025.0001-A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</si>
  <si>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</si>
  <si>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</si>
  <si>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</si>
  <si>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</si>
  <si>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</si>
  <si>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</si>
  <si>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</si>
  <si>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</si>
  <si>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</si>
  <si>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</si>
  <si>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</si>
  <si>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</si>
  <si>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</si>
  <si>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</si>
  <si>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</si>
  <si>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</si>
  <si>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</si>
  <si>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</si>
  <si>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</si>
  <si>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</si>
  <si>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</si>
  <si>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</si>
  <si>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</si>
  <si>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</si>
  <si>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</si>
  <si>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</si>
  <si>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</si>
  <si>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</si>
  <si>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</si>
  <si>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</si>
  <si>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</si>
  <si>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</si>
  <si>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</si>
  <si>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</si>
  <si>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</si>
  <si>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</si>
  <si>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</si>
  <si>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</si>
  <si>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</si>
  <si>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</si>
  <si>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</si>
  <si>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</si>
  <si>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</si>
  <si>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</si>
  <si>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</si>
  <si>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</si>
  <si>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</si>
  <si>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</si>
  <si>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</si>
  <si>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</si>
  <si>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</si>
  <si>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</si>
  <si>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</si>
  <si>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</si>
  <si>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20.029.0001-0</t>
  </si>
  <si>
    <t>20.029.0001-A</t>
  </si>
  <si>
    <t>20.030.0001-0</t>
  </si>
  <si>
    <t>20.030.0001-A</t>
  </si>
  <si>
    <t>20.030.0002-0</t>
  </si>
  <si>
    <t>20.030.0002-A</t>
  </si>
  <si>
    <t>20.030.0003-0</t>
  </si>
  <si>
    <t>20.030.0003-A</t>
  </si>
  <si>
    <t>20.031.0001-0</t>
  </si>
  <si>
    <t>20.031.0001-A</t>
  </si>
  <si>
    <t>20.031.0002-0</t>
  </si>
  <si>
    <t>20.031.0002-A</t>
  </si>
  <si>
    <t>20.031.0003-0</t>
  </si>
  <si>
    <t>20.031.0003-A</t>
  </si>
  <si>
    <t>20.032.0001-0</t>
  </si>
  <si>
    <t>20.032.0001-A</t>
  </si>
  <si>
    <t>20.032.0002-0</t>
  </si>
  <si>
    <t>20.032.0002-A</t>
  </si>
  <si>
    <t>20.032.0003-0</t>
  </si>
  <si>
    <t>20.032.0003-A</t>
  </si>
  <si>
    <t>20.033.0001-0</t>
  </si>
  <si>
    <t>20.033.0001-A</t>
  </si>
  <si>
    <t>20.033.0002-0</t>
  </si>
  <si>
    <t>20.033.0002-A</t>
  </si>
  <si>
    <t>20.033.0003-0</t>
  </si>
  <si>
    <t>20.033.0003-A</t>
  </si>
  <si>
    <t>20.034.0001-0</t>
  </si>
  <si>
    <t>20.034.0001-A</t>
  </si>
  <si>
    <t>20.034.0002-0</t>
  </si>
  <si>
    <t>20.034.0002-A</t>
  </si>
  <si>
    <t>20.034.0003-0</t>
  </si>
  <si>
    <t>20.034.0003-A</t>
  </si>
  <si>
    <t>20.035.0001-0</t>
  </si>
  <si>
    <t>20.035.0001-A</t>
  </si>
  <si>
    <t>20.035.0002-0</t>
  </si>
  <si>
    <t>20.035.0002-A</t>
  </si>
  <si>
    <t>20.035.0003-0</t>
  </si>
  <si>
    <t>20.035.0003-A</t>
  </si>
  <si>
    <t>20.036.0001-0</t>
  </si>
  <si>
    <t>20.036.0001-A</t>
  </si>
  <si>
    <t>20.036.0002-0</t>
  </si>
  <si>
    <t>20.036.0002-A</t>
  </si>
  <si>
    <t>20.036.0003-0</t>
  </si>
  <si>
    <t>20.036.0003-A</t>
  </si>
  <si>
    <t>20.037.0001-0</t>
  </si>
  <si>
    <t>20.037.0001-A</t>
  </si>
  <si>
    <t>20.037.0002-0</t>
  </si>
  <si>
    <t>20.037.0002-A</t>
  </si>
  <si>
    <t>20.037.0003-0</t>
  </si>
  <si>
    <t>20.037.0003-A</t>
  </si>
  <si>
    <t>20.038.0010-0</t>
  </si>
  <si>
    <t>20.038.0010-A</t>
  </si>
  <si>
    <t>20.038.0015-0</t>
  </si>
  <si>
    <t>20.038.0015-A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</si>
  <si>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</si>
  <si>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</si>
  <si>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</si>
  <si>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</si>
  <si>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</si>
  <si>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</si>
  <si>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</si>
  <si>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</si>
  <si>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</si>
  <si>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</si>
  <si>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</si>
  <si>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</si>
  <si>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</si>
  <si>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</si>
  <si>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</si>
  <si>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</si>
  <si>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</si>
  <si>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</si>
  <si>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</si>
  <si>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</si>
  <si>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</si>
  <si>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</si>
  <si>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</si>
  <si>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</si>
  <si>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</si>
  <si>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</si>
  <si>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</si>
  <si>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</si>
  <si>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</si>
  <si>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</si>
  <si>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</si>
  <si>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</si>
  <si>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</si>
  <si>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</si>
  <si>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</si>
  <si>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</si>
  <si>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</si>
  <si>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</si>
  <si>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</si>
  <si>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</si>
  <si>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</si>
  <si>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</si>
  <si>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</si>
  <si>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</si>
  <si>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</si>
  <si>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</si>
  <si>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</si>
  <si>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</si>
  <si>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</si>
  <si>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</si>
  <si>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</si>
  <si>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</si>
  <si>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</si>
  <si>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</si>
  <si>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</si>
  <si>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</si>
  <si>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</si>
  <si>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</si>
  <si>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</si>
  <si>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</si>
  <si>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</si>
  <si>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</si>
  <si>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</si>
  <si>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</si>
  <si>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</si>
  <si>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</si>
  <si>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</si>
  <si>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</si>
  <si>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</si>
  <si>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</si>
  <si>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</si>
  <si>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</si>
  <si>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</si>
  <si>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</si>
  <si>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</si>
  <si>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</si>
  <si>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</si>
  <si>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</si>
  <si>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</si>
  <si>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</si>
  <si>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</si>
  <si>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</si>
  <si>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</si>
  <si>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</si>
  <si>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</si>
  <si>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</si>
  <si>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</si>
  <si>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</si>
  <si>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</si>
  <si>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</si>
  <si>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</si>
  <si>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</si>
  <si>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</si>
  <si>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</si>
  <si>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</si>
  <si>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</si>
  <si>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</si>
  <si>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</si>
  <si>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</si>
  <si>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</si>
  <si>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</si>
  <si>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</si>
  <si>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</si>
  <si>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</si>
  <si>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</si>
  <si>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</si>
  <si>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</si>
  <si>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</si>
  <si>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</si>
  <si>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</si>
  <si>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</si>
  <si>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</si>
  <si>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</si>
  <si>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</si>
  <si>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</si>
  <si>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</si>
  <si>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</si>
  <si>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</si>
  <si>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</si>
  <si>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</si>
  <si>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</si>
  <si>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</si>
  <si>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</si>
  <si>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</si>
  <si>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</si>
  <si>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</si>
  <si>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</si>
  <si>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</si>
  <si>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</si>
  <si>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</si>
  <si>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</si>
  <si>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</si>
  <si>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</si>
  <si>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</si>
  <si>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</si>
  <si>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</si>
  <si>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</si>
  <si>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</si>
  <si>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</si>
  <si>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</si>
  <si>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</si>
  <si>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</si>
  <si>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</si>
  <si>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</si>
  <si>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</si>
  <si>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</si>
  <si>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</si>
  <si>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</si>
  <si>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</si>
  <si>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</si>
  <si>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</si>
  <si>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</si>
  <si>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</si>
  <si>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</si>
  <si>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</si>
  <si>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</si>
  <si>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</si>
  <si>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</si>
  <si>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</si>
  <si>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</si>
  <si>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</si>
  <si>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</si>
  <si>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</si>
  <si>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</si>
  <si>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</si>
  <si>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</si>
  <si>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</si>
  <si>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</si>
  <si>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</si>
  <si>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</si>
  <si>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</si>
  <si>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</si>
  <si>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</si>
  <si>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</si>
  <si>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</si>
  <si>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</si>
  <si>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</si>
  <si>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</si>
  <si>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</si>
  <si>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</si>
  <si>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</si>
  <si>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</si>
  <si>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</si>
  <si>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</si>
  <si>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</si>
  <si>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</si>
  <si>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</si>
  <si>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</si>
  <si>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</si>
  <si>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</si>
  <si>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</si>
  <si>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</si>
  <si>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</si>
  <si>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</si>
  <si>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</si>
  <si>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</si>
  <si>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</si>
  <si>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</si>
  <si>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</si>
  <si>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</si>
  <si>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</si>
  <si>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</si>
  <si>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</si>
  <si>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</si>
  <si>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</si>
  <si>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</si>
  <si>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</si>
  <si>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</si>
  <si>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</si>
  <si>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</si>
  <si>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</si>
  <si>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</si>
  <si>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</si>
  <si>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</si>
  <si>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</si>
  <si>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</si>
  <si>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</si>
  <si>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</si>
  <si>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</si>
  <si>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</si>
  <si>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</si>
  <si>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</si>
  <si>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</si>
  <si>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</si>
  <si>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</si>
  <si>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</si>
  <si>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</si>
  <si>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</si>
  <si>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</si>
  <si>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</si>
  <si>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</si>
  <si>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</si>
  <si>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</si>
  <si>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</si>
  <si>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</si>
  <si>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</si>
  <si>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</si>
  <si>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</si>
  <si>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</si>
  <si>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</si>
  <si>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</si>
  <si>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</si>
  <si>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</si>
  <si>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</si>
  <si>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</si>
  <si>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</si>
  <si>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</si>
  <si>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</si>
  <si>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</si>
  <si>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</si>
  <si>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</si>
  <si>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</si>
  <si>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</si>
  <si>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</si>
  <si>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</si>
  <si>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</si>
  <si>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</si>
  <si>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</si>
  <si>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</si>
  <si>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</si>
  <si>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</si>
  <si>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</si>
  <si>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</si>
  <si>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</si>
  <si>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</si>
  <si>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</si>
  <si>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</si>
  <si>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</si>
  <si>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</si>
  <si>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</si>
  <si>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</si>
  <si>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</si>
  <si>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</si>
  <si>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</si>
  <si>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</si>
  <si>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</si>
  <si>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</si>
  <si>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</si>
  <si>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</si>
  <si>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</si>
  <si>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</si>
  <si>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</si>
  <si>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</si>
  <si>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</si>
  <si>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</si>
  <si>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</si>
  <si>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</si>
  <si>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</si>
  <si>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</si>
  <si>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</si>
  <si>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</si>
  <si>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</si>
  <si>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</si>
  <si>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</si>
  <si>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</si>
  <si>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</si>
  <si>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</si>
  <si>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</si>
  <si>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</si>
  <si>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</si>
  <si>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</si>
  <si>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</si>
  <si>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</si>
  <si>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</si>
  <si>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</si>
  <si>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</si>
  <si>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</si>
  <si>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</si>
  <si>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</si>
  <si>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</si>
  <si>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</si>
  <si>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</si>
  <si>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</si>
  <si>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</si>
  <si>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</si>
  <si>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</si>
  <si>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</si>
  <si>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</si>
  <si>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</si>
  <si>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</si>
  <si>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</si>
  <si>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</si>
  <si>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</si>
  <si>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</si>
  <si>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</si>
  <si>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</si>
  <si>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</si>
  <si>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</si>
  <si>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</si>
  <si>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</si>
  <si>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</si>
  <si>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</si>
  <si>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</si>
  <si>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</si>
  <si>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</si>
  <si>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</si>
  <si>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</si>
  <si>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</si>
  <si>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</si>
  <si>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</si>
  <si>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</si>
  <si>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</si>
  <si>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</si>
  <si>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</si>
  <si>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</si>
  <si>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</si>
  <si>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</si>
  <si>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</si>
  <si>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</si>
  <si>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</si>
  <si>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</si>
  <si>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</si>
  <si>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</si>
  <si>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</si>
  <si>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</si>
  <si>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</si>
  <si>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</si>
  <si>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</si>
  <si>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</si>
  <si>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</si>
  <si>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</si>
  <si>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</si>
  <si>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</si>
  <si>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</si>
  <si>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</si>
  <si>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</si>
  <si>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</si>
  <si>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</si>
  <si>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</si>
  <si>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</si>
  <si>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</si>
  <si>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</si>
  <si>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</si>
  <si>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</si>
  <si>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</si>
  <si>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</si>
  <si>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</si>
  <si>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</si>
  <si>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</si>
  <si>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</si>
  <si>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</si>
  <si>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</si>
  <si>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</si>
  <si>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</si>
  <si>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</si>
  <si>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</si>
  <si>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</si>
  <si>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</si>
  <si>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</si>
  <si>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</si>
  <si>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</si>
  <si>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</si>
  <si>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</si>
  <si>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</si>
  <si>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</si>
  <si>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</si>
  <si>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</si>
  <si>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</si>
  <si>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</si>
  <si>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</si>
  <si>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</si>
  <si>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</si>
  <si>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</si>
  <si>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</si>
  <si>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</si>
  <si>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</si>
  <si>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</si>
  <si>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</si>
  <si>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</si>
  <si>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</si>
  <si>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</si>
  <si>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</si>
  <si>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</si>
  <si>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</si>
  <si>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</si>
  <si>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</si>
  <si>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</si>
  <si>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</si>
  <si>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</si>
  <si>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</si>
  <si>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</si>
  <si>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</si>
  <si>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</si>
  <si>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</si>
  <si>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</si>
  <si>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</si>
  <si>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</si>
  <si>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</si>
  <si>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</si>
  <si>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</si>
  <si>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</si>
  <si>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</si>
  <si>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</si>
  <si>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</si>
  <si>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</si>
  <si>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</si>
  <si>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</si>
  <si>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</si>
  <si>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</si>
  <si>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</si>
  <si>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</si>
  <si>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</si>
  <si>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</si>
  <si>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</si>
  <si>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</si>
  <si>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</si>
  <si>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</si>
  <si>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</si>
  <si>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</si>
  <si>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</si>
  <si>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</si>
  <si>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</si>
  <si>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</si>
  <si>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</si>
  <si>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</si>
  <si>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</si>
  <si>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</si>
  <si>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</si>
  <si>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</si>
  <si>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</si>
  <si>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</si>
  <si>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</si>
  <si>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</si>
  <si>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</si>
  <si>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</si>
  <si>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</si>
  <si>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</si>
  <si>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</si>
  <si>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</si>
  <si>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</si>
  <si>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</si>
  <si>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</si>
  <si>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</si>
  <si>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</si>
  <si>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</si>
  <si>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</si>
  <si>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</si>
  <si>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</si>
  <si>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</si>
  <si>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</si>
  <si>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</si>
  <si>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</si>
  <si>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</si>
  <si>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</si>
  <si>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</si>
  <si>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</si>
  <si>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</si>
  <si>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</si>
  <si>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</si>
  <si>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</si>
  <si>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</si>
  <si>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</si>
  <si>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</si>
  <si>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</si>
  <si>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</si>
  <si>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</si>
  <si>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</si>
  <si>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</si>
  <si>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</si>
  <si>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</si>
  <si>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</si>
  <si>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</si>
  <si>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20.090.0001-1</t>
  </si>
  <si>
    <t>20.090.0001-B</t>
  </si>
  <si>
    <t>20.090.0005-1</t>
  </si>
  <si>
    <t>20.090.0005-B</t>
  </si>
  <si>
    <t>20.090.0006-0</t>
  </si>
  <si>
    <t>20.090.0006-A</t>
  </si>
  <si>
    <t>20.091.0001-1</t>
  </si>
  <si>
    <t>20.091.0001-B</t>
  </si>
  <si>
    <t>20.092.0001-0</t>
  </si>
  <si>
    <t>20.092.0001-A</t>
  </si>
  <si>
    <t>20.093.0001-0</t>
  </si>
  <si>
    <t>20.093.0001-A</t>
  </si>
  <si>
    <t>20.096.0001-0</t>
  </si>
  <si>
    <t>20.096.0001-A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</si>
  <si>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</si>
  <si>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</si>
  <si>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</si>
  <si>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</si>
  <si>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</si>
  <si>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</si>
  <si>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</si>
  <si>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</si>
  <si>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</si>
  <si>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</si>
  <si>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</si>
  <si>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</si>
  <si>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</si>
  <si>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</si>
  <si>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20.097.0015-0</t>
  </si>
  <si>
    <t>20.097.0015-A</t>
  </si>
  <si>
    <t>20.097.0020-0</t>
  </si>
  <si>
    <t>20.097.0020-A</t>
  </si>
  <si>
    <t>20.098.0001-0</t>
  </si>
  <si>
    <t>20.098.0001-A</t>
  </si>
  <si>
    <t>20.099.0001-0</t>
  </si>
  <si>
    <t>20.099.0001-A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</si>
  <si>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</si>
  <si>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</si>
  <si>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</si>
  <si>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</si>
  <si>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</si>
  <si>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</si>
  <si>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</si>
  <si>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</si>
  <si>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</si>
  <si>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</si>
  <si>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</si>
  <si>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</si>
  <si>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</si>
  <si>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</si>
  <si>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</si>
  <si>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</si>
  <si>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</si>
  <si>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</si>
  <si>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</si>
  <si>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</si>
  <si>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</si>
  <si>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</si>
  <si>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</si>
  <si>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</si>
  <si>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</si>
  <si>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</si>
  <si>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20.100.0090-0</t>
  </si>
  <si>
    <t>20.100.0090-A</t>
  </si>
  <si>
    <t>20.100.0095-0</t>
  </si>
  <si>
    <t>20.100.0095-A</t>
  </si>
  <si>
    <t>20.101.0011-0</t>
  </si>
  <si>
    <t>20.101.0011-A</t>
  </si>
  <si>
    <t>20.101.0013-0</t>
  </si>
  <si>
    <t>20.101.0013-A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</si>
  <si>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</si>
  <si>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</si>
  <si>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</si>
  <si>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</si>
  <si>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</si>
  <si>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</si>
  <si>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</si>
  <si>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</si>
  <si>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</si>
  <si>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</si>
  <si>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20.104.0001-0</t>
  </si>
  <si>
    <t>20.104.0001-A</t>
  </si>
  <si>
    <t>20.104.0005-0</t>
  </si>
  <si>
    <t>20.104.0005-A</t>
  </si>
  <si>
    <t>20.105.0001-0</t>
  </si>
  <si>
    <t>20.105.0001-A</t>
  </si>
  <si>
    <t>20.105.0004-0</t>
  </si>
  <si>
    <t>20.105.0004-A</t>
  </si>
  <si>
    <t>20.105.0005-0</t>
  </si>
  <si>
    <t>20.105.0005-A</t>
  </si>
  <si>
    <t>20.106.0001-0</t>
  </si>
  <si>
    <t>20.106.0001-A</t>
  </si>
  <si>
    <t>20.107.0001-0</t>
  </si>
  <si>
    <t>20.107.0001-A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</si>
  <si>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</si>
  <si>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</si>
  <si>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</si>
  <si>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</si>
  <si>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</si>
  <si>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</si>
  <si>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</si>
  <si>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</si>
  <si>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</si>
  <si>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</si>
  <si>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</si>
  <si>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</si>
  <si>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</si>
  <si>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</si>
  <si>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</si>
  <si>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</si>
  <si>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</si>
  <si>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</si>
  <si>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</si>
  <si>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</si>
  <si>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</si>
  <si>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</si>
  <si>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</si>
  <si>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</si>
  <si>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</si>
  <si>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</si>
  <si>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</si>
  <si>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</si>
  <si>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</si>
  <si>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</si>
  <si>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</si>
  <si>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</si>
  <si>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</si>
  <si>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</si>
  <si>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</si>
  <si>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</si>
  <si>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</si>
  <si>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</si>
  <si>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</si>
  <si>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</si>
  <si>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</si>
  <si>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</si>
  <si>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</si>
  <si>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</si>
  <si>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</si>
  <si>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</si>
  <si>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</si>
  <si>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</si>
  <si>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</si>
  <si>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</si>
  <si>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</si>
  <si>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</si>
  <si>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</si>
  <si>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</si>
  <si>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</si>
  <si>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</si>
  <si>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</si>
  <si>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</si>
  <si>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</si>
  <si>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</si>
  <si>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</si>
  <si>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</si>
  <si>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</si>
  <si>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</si>
  <si>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</si>
  <si>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</si>
  <si>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</si>
  <si>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</si>
  <si>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</si>
  <si>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</si>
  <si>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</si>
  <si>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</si>
  <si>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</si>
  <si>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</si>
  <si>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</si>
  <si>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</si>
  <si>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</si>
  <si>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</si>
  <si>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</si>
  <si>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</si>
  <si>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</si>
  <si>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</si>
  <si>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</si>
  <si>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</si>
  <si>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</si>
  <si>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</si>
  <si>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</si>
  <si>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</si>
  <si>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20.116.0030-0</t>
  </si>
  <si>
    <t>20.116.0030-A</t>
  </si>
  <si>
    <t>20.116.0035-0</t>
  </si>
  <si>
    <t>20.116.0035-A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</si>
  <si>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</si>
  <si>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</si>
  <si>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</si>
  <si>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</si>
  <si>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</si>
  <si>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</si>
  <si>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</si>
  <si>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</si>
  <si>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</si>
  <si>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</si>
  <si>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</si>
  <si>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</si>
  <si>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</si>
  <si>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</si>
  <si>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</si>
  <si>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</si>
  <si>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</si>
  <si>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</si>
  <si>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</si>
  <si>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</si>
  <si>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</si>
  <si>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</si>
  <si>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</si>
  <si>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</si>
  <si>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20.176.0010-0</t>
  </si>
  <si>
    <t>20.176.0010-A</t>
  </si>
  <si>
    <t>20.180.0001-0</t>
  </si>
  <si>
    <t>20.180.0001-A</t>
  </si>
  <si>
    <t>20.180.0002-0</t>
  </si>
  <si>
    <t>20.180.0002-A</t>
  </si>
  <si>
    <t>20.181.0001-0</t>
  </si>
  <si>
    <t>20.181.0001-A</t>
  </si>
  <si>
    <t>20.181.0005-1</t>
  </si>
  <si>
    <t>20.181.0005-B</t>
  </si>
  <si>
    <t>20.181.0006-1</t>
  </si>
  <si>
    <t>20.181.0006-B</t>
  </si>
  <si>
    <t>20.183.0001-1</t>
  </si>
  <si>
    <t>20.183.0001-B</t>
  </si>
  <si>
    <t>20.198.0001-0</t>
  </si>
  <si>
    <t>20.198.0001-A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</si>
  <si>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</si>
  <si>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</si>
  <si>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</si>
  <si>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</si>
  <si>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</si>
  <si>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</si>
  <si>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</si>
  <si>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</si>
  <si>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</si>
  <si>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</si>
  <si>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</si>
  <si>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</si>
  <si>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</si>
  <si>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</si>
  <si>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</si>
  <si>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</si>
  <si>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</si>
  <si>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</si>
  <si>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</si>
  <si>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</si>
  <si>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</si>
  <si>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</si>
  <si>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</si>
  <si>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</si>
  <si>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</si>
  <si>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</si>
  <si>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</si>
  <si>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</si>
  <si>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</si>
  <si>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</si>
  <si>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</si>
  <si>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</si>
  <si>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</si>
  <si>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</si>
  <si>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</si>
  <si>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</si>
  <si>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</si>
  <si>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</si>
  <si>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</si>
  <si>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</si>
  <si>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</si>
  <si>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</si>
  <si>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</si>
  <si>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</si>
  <si>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</si>
  <si>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</si>
  <si>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</si>
  <si>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</si>
  <si>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</si>
  <si>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</si>
  <si>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</si>
  <si>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</si>
  <si>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</si>
  <si>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</si>
  <si>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</si>
  <si>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</si>
  <si>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</si>
  <si>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</si>
  <si>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</si>
  <si>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</si>
  <si>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</si>
  <si>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</si>
  <si>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</si>
  <si>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</si>
  <si>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</si>
  <si>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</si>
  <si>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</si>
  <si>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</si>
  <si>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</si>
  <si>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</si>
  <si>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</si>
  <si>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</si>
  <si>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</si>
  <si>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</si>
  <si>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</si>
  <si>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</si>
  <si>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</si>
  <si>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</si>
  <si>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</si>
  <si>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</si>
  <si>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</si>
  <si>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</si>
  <si>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21.003.0085-0</t>
  </si>
  <si>
    <t>21.003.0085-A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</si>
  <si>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</si>
  <si>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</si>
  <si>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</si>
  <si>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</si>
  <si>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</si>
  <si>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</si>
  <si>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</si>
  <si>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</si>
  <si>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</si>
  <si>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</si>
  <si>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</si>
  <si>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</si>
  <si>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</si>
  <si>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</si>
  <si>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</si>
  <si>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</si>
  <si>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</si>
  <si>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</si>
  <si>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</si>
  <si>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</si>
  <si>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</si>
  <si>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</si>
  <si>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</si>
  <si>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</si>
  <si>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</si>
  <si>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</si>
  <si>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</si>
  <si>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</si>
  <si>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</si>
  <si>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</si>
  <si>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</si>
  <si>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</si>
  <si>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</si>
  <si>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</si>
  <si>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</si>
  <si>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</si>
  <si>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</si>
  <si>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</si>
  <si>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</si>
  <si>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</si>
  <si>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</si>
  <si>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</si>
  <si>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</si>
  <si>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</si>
  <si>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</si>
  <si>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</si>
  <si>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</si>
  <si>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</si>
  <si>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</si>
  <si>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</si>
  <si>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</si>
  <si>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</si>
  <si>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</si>
  <si>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</si>
  <si>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</si>
  <si>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</si>
  <si>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</si>
  <si>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</si>
  <si>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</si>
  <si>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</si>
  <si>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</si>
  <si>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</si>
  <si>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</si>
  <si>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</si>
  <si>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</si>
  <si>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</si>
  <si>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</si>
  <si>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</si>
  <si>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</si>
  <si>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</si>
  <si>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</si>
  <si>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</si>
  <si>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</si>
  <si>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</si>
  <si>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21.007.0010-0</t>
  </si>
  <si>
    <t>21.007.0010-A</t>
  </si>
  <si>
    <t>21.007.0015-0</t>
  </si>
  <si>
    <t>21.007.0015-A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</si>
  <si>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</si>
  <si>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</si>
  <si>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</si>
  <si>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</si>
  <si>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</si>
  <si>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</si>
  <si>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</si>
  <si>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</si>
  <si>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</si>
  <si>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</si>
  <si>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</si>
  <si>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</si>
  <si>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</si>
  <si>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</si>
  <si>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</si>
  <si>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</si>
  <si>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</si>
  <si>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</si>
  <si>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</si>
  <si>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</si>
  <si>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</si>
  <si>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</si>
  <si>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</si>
  <si>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</si>
  <si>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</si>
  <si>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</si>
  <si>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</si>
  <si>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</si>
  <si>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</si>
  <si>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</si>
  <si>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</si>
  <si>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</si>
  <si>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</si>
  <si>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</si>
  <si>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</si>
  <si>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</si>
  <si>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</si>
  <si>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</si>
  <si>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</si>
  <si>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</si>
  <si>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</si>
  <si>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</si>
  <si>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</si>
  <si>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</si>
  <si>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</si>
  <si>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</si>
  <si>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</si>
  <si>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</si>
  <si>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</si>
  <si>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</si>
  <si>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</si>
  <si>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</si>
  <si>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</si>
  <si>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</si>
  <si>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</si>
  <si>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</si>
  <si>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</si>
  <si>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</si>
  <si>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</si>
  <si>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</si>
  <si>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</si>
  <si>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</si>
  <si>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</si>
  <si>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</si>
  <si>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</si>
  <si>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</si>
  <si>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</si>
  <si>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</si>
  <si>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</si>
  <si>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</si>
  <si>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</si>
  <si>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</si>
  <si>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</si>
  <si>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</si>
  <si>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</si>
  <si>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</si>
  <si>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</si>
  <si>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</si>
  <si>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</si>
  <si>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</si>
  <si>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</si>
  <si>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</si>
  <si>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</si>
  <si>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</si>
  <si>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</si>
  <si>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</si>
  <si>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</si>
  <si>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</si>
  <si>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</si>
  <si>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</si>
  <si>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</si>
  <si>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</si>
  <si>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</si>
  <si>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</si>
  <si>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</si>
  <si>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</si>
  <si>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</si>
  <si>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</si>
  <si>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</si>
  <si>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</si>
  <si>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</si>
  <si>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</si>
  <si>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</si>
  <si>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</si>
  <si>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</si>
  <si>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</si>
  <si>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</si>
  <si>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</si>
  <si>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21.013.0010-0</t>
  </si>
  <si>
    <t>21.013.0010-A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</si>
  <si>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</si>
  <si>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</si>
  <si>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</si>
  <si>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</si>
  <si>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</si>
  <si>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</si>
  <si>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</si>
  <si>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</si>
  <si>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</si>
  <si>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</si>
  <si>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</si>
  <si>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</si>
  <si>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</si>
  <si>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</si>
  <si>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</si>
  <si>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</si>
  <si>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</si>
  <si>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</si>
  <si>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</si>
  <si>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</si>
  <si>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</si>
  <si>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</si>
  <si>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</si>
  <si>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</si>
  <si>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</si>
  <si>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</si>
  <si>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</si>
  <si>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</si>
  <si>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</si>
  <si>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</si>
  <si>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</si>
  <si>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</si>
  <si>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</si>
  <si>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</si>
  <si>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</si>
  <si>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</si>
  <si>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</si>
  <si>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</si>
  <si>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21.015.0231-0</t>
  </si>
  <si>
    <t>21.015.0231-A</t>
  </si>
  <si>
    <t>21.015.0233-0</t>
  </si>
  <si>
    <t>21.015.0233-A</t>
  </si>
  <si>
    <t>21.015.0234-0</t>
  </si>
  <si>
    <t>21.015.0234-A</t>
  </si>
  <si>
    <t>21.015.0235-0</t>
  </si>
  <si>
    <t>21.015.0235-A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</si>
  <si>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</si>
  <si>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</si>
  <si>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</si>
  <si>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</si>
  <si>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</si>
  <si>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</si>
  <si>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</si>
  <si>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</si>
  <si>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</si>
  <si>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</si>
  <si>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</si>
  <si>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</si>
  <si>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</si>
  <si>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</si>
  <si>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</si>
  <si>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</si>
  <si>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</si>
  <si>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</si>
  <si>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</si>
  <si>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</si>
  <si>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</si>
  <si>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</si>
  <si>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</si>
  <si>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</si>
  <si>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</si>
  <si>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</si>
  <si>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</si>
  <si>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</si>
  <si>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</si>
  <si>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</si>
  <si>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</si>
  <si>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</si>
  <si>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21.019.0150-0</t>
  </si>
  <si>
    <t>21.019.0150-A</t>
  </si>
  <si>
    <t>21.019.0155-0</t>
  </si>
  <si>
    <t>21.019.0155-A</t>
  </si>
  <si>
    <t>21.019.0160-0</t>
  </si>
  <si>
    <t>21.019.0160-A</t>
  </si>
  <si>
    <t>21.019.0165-0</t>
  </si>
  <si>
    <t>21.019.0165-A</t>
  </si>
  <si>
    <t>21.019.0170-0</t>
  </si>
  <si>
    <t>21.019.0170-A</t>
  </si>
  <si>
    <t>21.019.0175-0</t>
  </si>
  <si>
    <t>21.019.0175-A</t>
  </si>
  <si>
    <t>21.019.0180-0</t>
  </si>
  <si>
    <t>21.019.0180-A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</si>
  <si>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</si>
  <si>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</si>
  <si>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</si>
  <si>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</si>
  <si>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</si>
  <si>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</si>
  <si>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</si>
  <si>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</si>
  <si>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</si>
  <si>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</si>
  <si>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</si>
  <si>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</si>
  <si>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</si>
  <si>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</si>
  <si>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</si>
  <si>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</si>
  <si>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</si>
  <si>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</si>
  <si>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</si>
  <si>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</si>
  <si>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</si>
  <si>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</si>
  <si>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</si>
  <si>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</si>
  <si>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21.021.0010-0</t>
  </si>
  <si>
    <t>21.021.0010-A</t>
  </si>
  <si>
    <t>21.021.0015-0</t>
  </si>
  <si>
    <t>21.021.0015-A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</si>
  <si>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</si>
  <si>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</si>
  <si>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</si>
  <si>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</si>
  <si>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</si>
  <si>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</si>
  <si>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</si>
  <si>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</si>
  <si>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</si>
  <si>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</si>
  <si>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</si>
  <si>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</si>
  <si>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</si>
  <si>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</si>
  <si>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</si>
  <si>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</si>
  <si>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</si>
  <si>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</si>
  <si>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</si>
  <si>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</si>
  <si>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</si>
  <si>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</si>
  <si>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</si>
  <si>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</si>
  <si>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</si>
  <si>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</si>
  <si>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</si>
  <si>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</si>
  <si>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</si>
  <si>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</si>
  <si>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</si>
  <si>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</si>
  <si>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</si>
  <si>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</si>
  <si>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</si>
  <si>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</si>
  <si>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21.026.0065-0</t>
  </si>
  <si>
    <t>21.026.0065-A</t>
  </si>
  <si>
    <t>21.026.0070-0</t>
  </si>
  <si>
    <t>21.026.0070-A</t>
  </si>
  <si>
    <t>21.026.0075-0</t>
  </si>
  <si>
    <t>21.026.0075-A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</si>
  <si>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</si>
  <si>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</si>
  <si>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</si>
  <si>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</si>
  <si>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</si>
  <si>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</si>
  <si>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</si>
  <si>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</si>
  <si>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</si>
  <si>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</si>
  <si>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</si>
  <si>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</si>
  <si>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</si>
  <si>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</si>
  <si>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21.026.0350-0</t>
  </si>
  <si>
    <t>21.026.0350-A</t>
  </si>
  <si>
    <t>21.026.0450-0</t>
  </si>
  <si>
    <t>21.026.0450-A</t>
  </si>
  <si>
    <t>21.026.0470-0</t>
  </si>
  <si>
    <t>21.026.0470-A</t>
  </si>
  <si>
    <t>21.026.0475-0</t>
  </si>
  <si>
    <t>21.026.0475-A</t>
  </si>
  <si>
    <t>21.027.0010-0</t>
  </si>
  <si>
    <t>21.027.0010-A</t>
  </si>
  <si>
    <t>21.027.0020-0</t>
  </si>
  <si>
    <t>21.027.0020-A</t>
  </si>
  <si>
    <t>21.027.0025-0</t>
  </si>
  <si>
    <t>21.027.0025-A</t>
  </si>
  <si>
    <t>21.027.0050-0</t>
  </si>
  <si>
    <t>21.027.0050-A</t>
  </si>
  <si>
    <t>21.027.0060-0</t>
  </si>
  <si>
    <t>21.027.0060-A</t>
  </si>
  <si>
    <t>21.028.0010-0</t>
  </si>
  <si>
    <t>21.028.0010-A</t>
  </si>
  <si>
    <t>21.028.0015-0</t>
  </si>
  <si>
    <t>21.028.0015-A</t>
  </si>
  <si>
    <t>21.028.0020-0</t>
  </si>
  <si>
    <t>21.028.0020-A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</si>
  <si>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</si>
  <si>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</si>
  <si>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</si>
  <si>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</si>
  <si>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</si>
  <si>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</si>
  <si>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</si>
  <si>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</si>
  <si>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</si>
  <si>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</si>
  <si>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</si>
  <si>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</si>
  <si>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</si>
  <si>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</si>
  <si>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</si>
  <si>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</si>
  <si>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</si>
  <si>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</si>
  <si>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</si>
  <si>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</si>
  <si>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</si>
  <si>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</si>
  <si>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</si>
  <si>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</si>
  <si>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</si>
  <si>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</si>
  <si>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</si>
  <si>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</si>
  <si>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</si>
  <si>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</si>
  <si>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21.028.0140-0</t>
  </si>
  <si>
    <t>21.028.0140-A</t>
  </si>
  <si>
    <t>21.028.0145-0</t>
  </si>
  <si>
    <t>21.028.0145-A</t>
  </si>
  <si>
    <t>21.028.0150-0</t>
  </si>
  <si>
    <t>21.028.0150-A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</si>
  <si>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</si>
  <si>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</si>
  <si>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</si>
  <si>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</si>
  <si>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</si>
  <si>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</si>
  <si>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</si>
  <si>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</si>
  <si>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</si>
  <si>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</si>
  <si>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</si>
  <si>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</si>
  <si>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</si>
  <si>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</si>
  <si>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</si>
  <si>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</si>
  <si>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</si>
  <si>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</si>
  <si>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</si>
  <si>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</si>
  <si>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</si>
  <si>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</si>
  <si>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</si>
  <si>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</si>
  <si>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</si>
  <si>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</si>
  <si>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</si>
  <si>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</si>
  <si>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</si>
  <si>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</si>
  <si>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</si>
  <si>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</si>
  <si>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</si>
  <si>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</si>
  <si>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</si>
  <si>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</si>
  <si>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</si>
  <si>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</si>
  <si>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</si>
  <si>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</si>
  <si>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</si>
  <si>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</si>
  <si>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</si>
  <si>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</si>
  <si>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</si>
  <si>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</si>
  <si>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</si>
  <si>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</si>
  <si>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</si>
  <si>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</si>
  <si>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</si>
  <si>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</si>
  <si>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</si>
  <si>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</si>
  <si>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</si>
  <si>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</si>
  <si>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</si>
  <si>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</si>
  <si>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</si>
  <si>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</si>
  <si>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</si>
  <si>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</si>
  <si>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</si>
  <si>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</si>
  <si>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</si>
  <si>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</si>
  <si>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</si>
  <si>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</si>
  <si>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</si>
  <si>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</si>
  <si>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</si>
  <si>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</si>
  <si>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</si>
  <si>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</si>
  <si>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</si>
  <si>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</si>
  <si>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</si>
  <si>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</si>
  <si>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</si>
  <si>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</si>
  <si>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</si>
  <si>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</si>
  <si>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</si>
  <si>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</si>
  <si>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</si>
  <si>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</si>
  <si>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</si>
  <si>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</si>
  <si>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</si>
  <si>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</si>
  <si>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</si>
  <si>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</si>
  <si>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</si>
  <si>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</si>
  <si>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</si>
  <si>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</si>
  <si>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</si>
  <si>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</si>
  <si>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</si>
  <si>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</si>
  <si>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</si>
  <si>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</si>
  <si>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</si>
  <si>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</si>
  <si>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</si>
  <si>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</si>
  <si>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</si>
  <si>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</si>
  <si>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</si>
  <si>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</si>
  <si>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</si>
  <si>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</si>
  <si>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</si>
  <si>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</si>
  <si>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</si>
  <si>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</si>
  <si>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</si>
  <si>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</si>
  <si>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</si>
  <si>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</si>
  <si>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21.040.0010-0</t>
  </si>
  <si>
    <t>21.040.0010-A</t>
  </si>
  <si>
    <t>21.040.0100-0</t>
  </si>
  <si>
    <t>21.040.0100-A</t>
  </si>
  <si>
    <t>21.040.0120-0</t>
  </si>
  <si>
    <t>21.040.0120-A</t>
  </si>
  <si>
    <t>21.040.0130-0</t>
  </si>
  <si>
    <t>21.040.0130-A</t>
  </si>
  <si>
    <t>21.045.0050-0</t>
  </si>
  <si>
    <t>21.045.0050-A</t>
  </si>
  <si>
    <t>21.045.0055-0</t>
  </si>
  <si>
    <t>21.045.0055-A</t>
  </si>
  <si>
    <t>21.045.0070-0</t>
  </si>
  <si>
    <t>21.045.0070-A</t>
  </si>
  <si>
    <t>21.045.0080-0</t>
  </si>
  <si>
    <t>21.045.0080-A</t>
  </si>
  <si>
    <t>21.045.0082-0</t>
  </si>
  <si>
    <t>21.045.0082-A</t>
  </si>
  <si>
    <t>21.045.0085-0</t>
  </si>
  <si>
    <t>21.045.0085-A</t>
  </si>
  <si>
    <t>21.045.0090-0</t>
  </si>
  <si>
    <t>21.045.0090-A</t>
  </si>
  <si>
    <t>21.045.0105-0</t>
  </si>
  <si>
    <t>21.045.0105-A</t>
  </si>
  <si>
    <t>21.045.0110-0</t>
  </si>
  <si>
    <t>21.045.0110-A</t>
  </si>
  <si>
    <t>21.045.0125-0</t>
  </si>
  <si>
    <t>21.045.0125-A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</si>
  <si>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</si>
  <si>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</si>
  <si>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</si>
  <si>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</si>
  <si>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</si>
  <si>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</si>
  <si>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</si>
  <si>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</si>
  <si>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</si>
  <si>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</si>
  <si>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</si>
  <si>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</si>
  <si>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</si>
  <si>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</si>
  <si>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</si>
  <si>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</si>
  <si>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</si>
  <si>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</si>
  <si>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</si>
  <si>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</si>
  <si>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</si>
  <si>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</si>
  <si>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</si>
  <si>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</si>
  <si>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</si>
  <si>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</si>
  <si>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</si>
  <si>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</si>
  <si>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21.046.0080-0</t>
  </si>
  <si>
    <t>21.046.0080-A</t>
  </si>
  <si>
    <t>21.046.0085-0</t>
  </si>
  <si>
    <t>21.046.0085-A</t>
  </si>
  <si>
    <t>21.046.0087-0</t>
  </si>
  <si>
    <t>21.046.0087-A</t>
  </si>
  <si>
    <t>21.046.0090-0</t>
  </si>
  <si>
    <t>21.046.0090-A</t>
  </si>
  <si>
    <t>21.046.0092-0</t>
  </si>
  <si>
    <t>21.046.0092-A</t>
  </si>
  <si>
    <t>21.046.0100-0</t>
  </si>
  <si>
    <t>21.046.0100-A</t>
  </si>
  <si>
    <t>21.046.0102-0</t>
  </si>
  <si>
    <t>21.046.0102-A</t>
  </si>
  <si>
    <t>21.046.0105-0</t>
  </si>
  <si>
    <t>21.046.0105-A</t>
  </si>
  <si>
    <t>21.046.0107-0</t>
  </si>
  <si>
    <t>21.046.0107-A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</si>
  <si>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</si>
  <si>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</si>
  <si>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</si>
  <si>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</si>
  <si>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</si>
  <si>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</si>
  <si>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</si>
  <si>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</si>
  <si>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</si>
  <si>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</si>
  <si>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</si>
  <si>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</si>
  <si>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</si>
  <si>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</si>
  <si>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</si>
  <si>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</si>
  <si>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</si>
  <si>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</si>
  <si>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</si>
  <si>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</si>
  <si>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</si>
  <si>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</si>
  <si>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</si>
  <si>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</si>
  <si>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</si>
  <si>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</si>
  <si>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</si>
  <si>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</si>
  <si>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</si>
  <si>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</si>
  <si>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</si>
  <si>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</si>
  <si>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21.050.0040-0</t>
  </si>
  <si>
    <t>21.050.0045-0</t>
  </si>
  <si>
    <t>21.050.0045-A</t>
  </si>
  <si>
    <t>21.050.0050-0</t>
  </si>
  <si>
    <t>21.050.0050-A</t>
  </si>
  <si>
    <t>21.050.0052-0</t>
  </si>
  <si>
    <t>21.050.0052-A</t>
  </si>
  <si>
    <t>21.050.0053-0</t>
  </si>
  <si>
    <t>21.050.0053-A</t>
  </si>
  <si>
    <t>21.050.0055-0</t>
  </si>
  <si>
    <t>21.050.0055-A</t>
  </si>
  <si>
    <t>21.050.0057-0</t>
  </si>
  <si>
    <t>21.050.0057-A</t>
  </si>
  <si>
    <t>21.050.0060-0</t>
  </si>
  <si>
    <t>21.050.0060-A</t>
  </si>
  <si>
    <t>21.050.0062-0</t>
  </si>
  <si>
    <t>21.050.0062-A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</si>
  <si>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</si>
  <si>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</si>
  <si>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</si>
  <si>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</si>
  <si>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</si>
  <si>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</si>
  <si>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</si>
  <si>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</si>
  <si>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</si>
  <si>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</si>
  <si>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</si>
  <si>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</si>
  <si>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</si>
  <si>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</si>
  <si>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</si>
  <si>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</si>
  <si>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</si>
  <si>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</si>
  <si>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</si>
  <si>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</si>
  <si>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</si>
  <si>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</si>
  <si>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21.051.0010-0</t>
  </si>
  <si>
    <t>21.051.0010-A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</si>
  <si>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</si>
  <si>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</si>
  <si>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</si>
  <si>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</si>
  <si>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</si>
  <si>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</si>
  <si>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</si>
  <si>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</si>
  <si>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</si>
  <si>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</si>
  <si>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</si>
  <si>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</si>
  <si>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</si>
  <si>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</si>
  <si>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</si>
  <si>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</si>
  <si>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</si>
  <si>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</si>
  <si>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</si>
  <si>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</si>
  <si>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</si>
  <si>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</si>
  <si>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</si>
  <si>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</si>
  <si>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</si>
  <si>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</si>
  <si>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</si>
  <si>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</si>
  <si>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22.010.0012-0</t>
  </si>
  <si>
    <t>22.010.0012-A</t>
  </si>
  <si>
    <t>22.010.0017-0</t>
  </si>
  <si>
    <t>22.010.0017-A</t>
  </si>
  <si>
    <t>22.010.0032-0</t>
  </si>
  <si>
    <t>22.010.0032-A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</si>
  <si>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</si>
  <si>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</si>
  <si>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</si>
  <si>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</si>
  <si>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</si>
  <si>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</si>
  <si>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</si>
  <si>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</si>
  <si>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</si>
  <si>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</si>
  <si>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</si>
  <si>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</si>
  <si>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</si>
  <si>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</si>
  <si>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</si>
  <si>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</si>
  <si>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</si>
  <si>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</si>
  <si>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</si>
  <si>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</si>
  <si>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</si>
  <si>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</si>
  <si>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</si>
  <si>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</si>
  <si>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</si>
  <si>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</si>
  <si>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</si>
  <si>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</si>
  <si>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</si>
  <si>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</si>
  <si>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</si>
  <si>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</si>
  <si>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</si>
  <si>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</si>
  <si>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</si>
  <si>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</si>
  <si>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</si>
  <si>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</si>
  <si>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</si>
  <si>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</si>
  <si>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</si>
  <si>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</si>
  <si>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</si>
  <si>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</si>
  <si>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</si>
  <si>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</si>
  <si>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</si>
  <si>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</si>
  <si>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</si>
  <si>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</si>
  <si>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</si>
  <si>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</si>
  <si>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</si>
  <si>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</si>
  <si>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</si>
  <si>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</si>
  <si>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</si>
  <si>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</si>
  <si>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</si>
  <si>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</si>
  <si>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</si>
  <si>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</si>
  <si>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22.020.0132-0</t>
  </si>
  <si>
    <t>22.020.0132-A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</si>
  <si>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</si>
  <si>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</si>
  <si>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</si>
  <si>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</si>
  <si>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</si>
  <si>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</si>
  <si>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</si>
  <si>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</si>
  <si>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22.025.0005-0</t>
  </si>
  <si>
    <t>22.025.0005-A</t>
  </si>
  <si>
    <t>22.025.0010-0</t>
  </si>
  <si>
    <t>22.025.0010-A</t>
  </si>
  <si>
    <t>22.025.0015-0</t>
  </si>
  <si>
    <t>22.025.0015-A</t>
  </si>
  <si>
    <t>22.026.0010-0</t>
  </si>
  <si>
    <t>22.026.0010-A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</si>
  <si>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</si>
  <si>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</si>
  <si>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</si>
  <si>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</si>
  <si>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</si>
  <si>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</si>
  <si>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</si>
  <si>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</si>
  <si>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</si>
  <si>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</si>
  <si>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</si>
  <si>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</si>
  <si>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22.028.0050-0</t>
  </si>
  <si>
    <t>22.028.0050-A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</si>
  <si>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</si>
  <si>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</si>
  <si>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</si>
  <si>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</si>
  <si>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</si>
  <si>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</si>
  <si>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</si>
  <si>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</si>
  <si>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</si>
  <si>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</si>
  <si>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</si>
  <si>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</si>
  <si>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</si>
  <si>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</si>
  <si>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</si>
  <si>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</si>
  <si>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</si>
  <si>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</si>
  <si>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</si>
  <si>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</si>
  <si>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</si>
  <si>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</si>
  <si>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</si>
  <si>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</si>
  <si>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</si>
  <si>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</si>
  <si>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</si>
  <si>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</si>
  <si>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</si>
  <si>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</si>
  <si>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</si>
  <si>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</si>
  <si>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</si>
  <si>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</si>
  <si>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</si>
  <si>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</si>
  <si>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</si>
  <si>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</si>
  <si>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</si>
  <si>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</si>
  <si>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</si>
  <si>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</si>
  <si>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</si>
  <si>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</si>
  <si>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</si>
  <si>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</si>
  <si>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</si>
  <si>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</si>
  <si>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</si>
  <si>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</si>
  <si>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</si>
  <si>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</si>
  <si>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</si>
  <si>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</si>
  <si>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</si>
  <si>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</si>
  <si>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</si>
  <si>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</si>
  <si>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</si>
  <si>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</si>
  <si>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</si>
  <si>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</si>
  <si>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</si>
  <si>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</si>
  <si>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</si>
  <si>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</si>
  <si>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</si>
  <si>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</si>
  <si>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</si>
  <si>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</si>
  <si>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</si>
  <si>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</si>
  <si>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</si>
  <si>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</si>
  <si>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</si>
  <si>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</si>
  <si>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</si>
  <si>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</si>
  <si>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</si>
  <si>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</si>
  <si>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</si>
  <si>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</si>
  <si>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</si>
  <si>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</si>
  <si>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</si>
  <si>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</si>
  <si>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</si>
  <si>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</si>
  <si>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</si>
  <si>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</si>
  <si>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</si>
  <si>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</si>
  <si>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</si>
  <si>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</si>
  <si>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</si>
  <si>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</si>
  <si>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</si>
  <si>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</si>
  <si>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</si>
  <si>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</si>
  <si>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</si>
  <si>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</si>
  <si>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</si>
  <si>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</si>
  <si>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</si>
  <si>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</si>
  <si>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</si>
  <si>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</si>
  <si>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</si>
  <si>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</si>
  <si>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</si>
  <si>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</si>
  <si>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</si>
  <si>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</si>
  <si>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</si>
  <si>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</si>
  <si>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</si>
  <si>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</si>
  <si>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</si>
  <si>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</si>
  <si>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</si>
  <si>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</si>
  <si>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</si>
  <si>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</si>
  <si>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</si>
  <si>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</si>
  <si>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</si>
  <si>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</si>
  <si>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</si>
  <si>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</si>
  <si>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</si>
  <si>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</si>
  <si>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</si>
  <si>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</si>
  <si>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</si>
  <si>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</si>
  <si>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</si>
  <si>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</si>
  <si>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</si>
  <si>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</si>
  <si>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</si>
  <si>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</si>
  <si>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</si>
  <si>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</si>
  <si>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</si>
  <si>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</si>
  <si>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</si>
  <si>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</si>
  <si>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</si>
  <si>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</si>
  <si>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54.001.0170-1</t>
  </si>
  <si>
    <t>54.001.0170-B</t>
  </si>
  <si>
    <t>54.001.0172-1</t>
  </si>
  <si>
    <t>54.001.0172-B</t>
  </si>
  <si>
    <t>54.001.0174-1</t>
  </si>
  <si>
    <t>54.001.0174-B</t>
  </si>
  <si>
    <t>54.001.0176-1</t>
  </si>
  <si>
    <t>54.001.0176-B</t>
  </si>
  <si>
    <t>54.001.0178-1</t>
  </si>
  <si>
    <t>54.001.0178-B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</si>
  <si>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</si>
  <si>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</si>
  <si>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</si>
  <si>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</si>
  <si>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</si>
  <si>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</si>
  <si>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</si>
  <si>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</si>
  <si>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55.010.0001-1</t>
  </si>
  <si>
    <t>55.010.0001-B</t>
  </si>
  <si>
    <t>55.010.0003-1</t>
  </si>
  <si>
    <t>55.010.0003-B</t>
  </si>
  <si>
    <t>55.019.0010-1</t>
  </si>
  <si>
    <t>55.019.0010-B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</si>
  <si>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</si>
  <si>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</si>
  <si>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</si>
  <si>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</si>
  <si>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</si>
  <si>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</si>
  <si>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</si>
  <si>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</si>
  <si>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</si>
  <si>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</si>
  <si>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</si>
  <si>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</si>
  <si>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</si>
  <si>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</si>
  <si>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</si>
  <si>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</si>
  <si>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</si>
  <si>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</si>
  <si>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</si>
  <si>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</si>
  <si>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</si>
  <si>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</si>
  <si>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</si>
  <si>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</si>
  <si>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</si>
  <si>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</si>
  <si>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</si>
  <si>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</si>
  <si>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</si>
  <si>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</si>
  <si>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</si>
  <si>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</si>
  <si>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</si>
  <si>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</si>
  <si>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</si>
  <si>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</si>
  <si>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</si>
  <si>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</si>
  <si>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</si>
  <si>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</si>
  <si>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</si>
  <si>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</si>
  <si>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</si>
  <si>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</si>
  <si>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</si>
  <si>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</si>
  <si>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</si>
  <si>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</si>
  <si>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</si>
  <si>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</si>
  <si>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</si>
  <si>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</si>
  <si>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</si>
  <si>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</si>
  <si>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</si>
  <si>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</si>
  <si>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</si>
  <si>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</si>
  <si>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</si>
  <si>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</si>
  <si>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</si>
  <si>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</si>
  <si>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</si>
  <si>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</si>
  <si>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</si>
  <si>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</si>
  <si>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</si>
  <si>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</si>
  <si>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</si>
  <si>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</si>
  <si>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</si>
  <si>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</si>
  <si>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</si>
  <si>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</si>
  <si>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</si>
  <si>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</si>
  <si>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</si>
  <si>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</si>
  <si>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</si>
  <si>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</si>
  <si>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</si>
  <si>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</si>
  <si>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</si>
  <si>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</si>
  <si>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</si>
  <si>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</si>
  <si>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</si>
  <si>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</si>
  <si>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</si>
  <si>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</si>
  <si>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</si>
  <si>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</si>
  <si>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</si>
  <si>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</si>
  <si>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</si>
  <si>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</si>
  <si>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</si>
  <si>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</si>
  <si>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</si>
  <si>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</si>
  <si>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58.002.0323-1</t>
  </si>
  <si>
    <t>58.002.0323-B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</si>
  <si>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</si>
  <si>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</si>
  <si>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</si>
  <si>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</si>
  <si>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</si>
  <si>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</si>
  <si>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</si>
  <si>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</si>
  <si>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</si>
  <si>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</si>
  <si>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</si>
  <si>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</si>
  <si>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</si>
  <si>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</si>
  <si>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</si>
  <si>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</si>
  <si>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</si>
  <si>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</si>
  <si>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</si>
  <si>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</si>
  <si>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</si>
  <si>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</si>
  <si>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</si>
  <si>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</si>
  <si>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</si>
  <si>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</si>
  <si>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</si>
  <si>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</si>
  <si>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</si>
  <si>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</si>
  <si>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</si>
  <si>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</si>
  <si>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</si>
  <si>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</si>
  <si>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</si>
  <si>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</si>
  <si>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</si>
  <si>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</si>
  <si>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</si>
  <si>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</si>
  <si>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</si>
  <si>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</si>
  <si>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</si>
  <si>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</si>
  <si>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</si>
  <si>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</si>
  <si>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</si>
  <si>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</si>
  <si>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</si>
  <si>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</si>
  <si>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</si>
  <si>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</si>
  <si>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</si>
  <si>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</si>
  <si>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</si>
  <si>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</si>
  <si>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</si>
  <si>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</si>
  <si>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</si>
  <si>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</si>
  <si>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</si>
  <si>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</si>
  <si>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</si>
  <si>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</si>
  <si>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</si>
  <si>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</si>
  <si>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58.002.0437-1</t>
  </si>
  <si>
    <t>58.002.0437-B</t>
  </si>
  <si>
    <t>58.002.0438-1</t>
  </si>
  <si>
    <t>58.002.0438-B</t>
  </si>
  <si>
    <t>58.002.0439-1</t>
  </si>
  <si>
    <t>58.002.0439-B</t>
  </si>
  <si>
    <t>58.002.0440-1</t>
  </si>
  <si>
    <t>58.002.0440-B</t>
  </si>
  <si>
    <t>58.002.0441-1</t>
  </si>
  <si>
    <t>58.002.0441-B</t>
  </si>
  <si>
    <t>58.002.0500-1</t>
  </si>
  <si>
    <t>58.002.0500-B</t>
  </si>
  <si>
    <t>58.002.0505-1</t>
  </si>
  <si>
    <t>58.002.0505-B</t>
  </si>
  <si>
    <t>58.002.0510-1</t>
  </si>
  <si>
    <t>58.002.0510-B</t>
  </si>
  <si>
    <t>58.002.0530-1</t>
  </si>
  <si>
    <t>58.002.0530-B</t>
  </si>
  <si>
    <t>59.003.0010-1</t>
  </si>
  <si>
    <t>59.003.0010-B</t>
  </si>
  <si>
    <t>59.003.0050-1</t>
  </si>
  <si>
    <t>59.003.0050-B</t>
  </si>
  <si>
    <t>59.003.0060-1</t>
  </si>
  <si>
    <t>59.003.0060-B</t>
  </si>
  <si>
    <t>PRECO</t>
  </si>
  <si>
    <t>DESCR1</t>
  </si>
  <si>
    <t>LIMITE DE PLASTICIDADE</t>
  </si>
  <si>
    <t>LIMITE DE LIQUIDEZ</t>
  </si>
  <si>
    <t>LIMITE DE CONTRACAO</t>
  </si>
  <si>
    <t>ANALISE GRANULOMETRICA SEM SEDIMENTACAO (PENEIRAMENTO)</t>
  </si>
  <si>
    <t>ANALISE GRANULOMETRICA COM SEDIMENTACAO</t>
  </si>
  <si>
    <t>MASSA ESPECIFICA REAL</t>
  </si>
  <si>
    <t>MASSA ESPECIFICA APARENTE "IN SITU"</t>
  </si>
  <si>
    <t>UMIDADE NATURAL EM ESTUFA</t>
  </si>
  <si>
    <t>EQUIVALENTE DE AREIA</t>
  </si>
  <si>
    <t>UMIDADE PELO METODO EXPEDITO "SPEEDY"</t>
  </si>
  <si>
    <t>COMPACTACAO: ENERGIA PROCTOR NORMAL</t>
  </si>
  <si>
    <t>COMPACTACAO: ENERGIA AASHTO INTERMEDIARIA</t>
  </si>
  <si>
    <t>COMPACTACAO: ENERGIA AASHTO MODIFICADA</t>
  </si>
  <si>
    <t>INDICE SUPORTE CALIFORNIA,POR 1 PONTO,COMPACTACAO COM ENERGI</t>
  </si>
  <si>
    <t>INDICE SUPORTE CALIFORNIA,POR 3 PONTOS,COMPACTACAO COM ENERG</t>
  </si>
  <si>
    <t>INDICE SUPORTE CALIFORNIA,POR 5 PONTOS,COMPACTACAO COM ENERG</t>
  </si>
  <si>
    <t>PERMEABILIDADE EM AMOSTRA NATURAL</t>
  </si>
  <si>
    <t>PERMEABILIDADE EM AMOSTRA MOLDADA ARGILOSA</t>
  </si>
  <si>
    <t>PERMEABILIDADE EM AMOSTRA DE AREIA</t>
  </si>
  <si>
    <t>COMPRESSAO SIMPLES EM AMOSTRA NATURAL,POR CORPO DE PROVA</t>
  </si>
  <si>
    <t>COMPRESSAO SIMPLES EM AMOSTRA MOLDADA,POR CORPO DE PROVA</t>
  </si>
  <si>
    <t>ADENSAMENTO EM AMOSTRA NATURAL</t>
  </si>
  <si>
    <t>ADENSAMENTO EM AMOSTRA MOLDADA</t>
  </si>
  <si>
    <t>ADENSAMENTO:PAR DE ENSAIOS PARA DETERMINACAO DO FATOR DE COR</t>
  </si>
  <si>
    <t>CISALHAMENTO LENTO OU RAPIDO,POR CORPO DE PROVA</t>
  </si>
  <si>
    <t>TRIAXIAL DRENADO,EM AMOSTRAS NATURAL OU MOLDADA,POR CORPO DE</t>
  </si>
  <si>
    <t>TRIAXIAL NAO DRENADO,EM AMOSTRAS NATURAL OU MOLDADA,POR CORP</t>
  </si>
  <si>
    <t>TRIAXIAL NAO DRENADO,PRE-ADENSADO,EM AMOSTRAS NATURAL OU MOL</t>
  </si>
  <si>
    <t>DURABILIDADE POR MOLHAGEM E SECAGEM,EM SOLO-CIMENTO,POR ENSA</t>
  </si>
  <si>
    <t>SONDAGEM MANUAL,COM TRADO CAVADEIRA,POR METRO LINEAR OU FRAC</t>
  </si>
  <si>
    <t>SONDAGEM MANUAL,COM PA E PICARETA,POR METRO LINEAR OU FRACAO</t>
  </si>
  <si>
    <t>SONDAGEM DE RECONHECIMENTO A TRADO MANUAL DE 4".PARA TRADO D</t>
  </si>
  <si>
    <t>SONDAGEM EXPEDITA,DE SIMPLES RECONHECIMENTO A PERCUSSAO,EXCL</t>
  </si>
  <si>
    <t>FRACIONAMENTO QUIMICO (METODO ROSTLER)</t>
  </si>
  <si>
    <t>ENSAIO DE PALHETA("VANE TEST")REALIZADO NO CAMPO,EXCLUSIVE P</t>
  </si>
  <si>
    <t>ENSAIO DE PALHETA("VANE TEST"),REALIZADO EM LABORATORIO</t>
  </si>
  <si>
    <t>CLASSIFICACAO MACROSCOPICA DE AMOSTRAS DE SONDAGEM ROTATIVA</t>
  </si>
  <si>
    <t>CLASSIFICACAO MACROSCOPICA DE AMOSTRAS DE SONDAGEM ROTATIVA,</t>
  </si>
  <si>
    <t>BRITAGEM EM LABORATORIO,DE BLOCOS DE ROCHA,MATACOES OU TESTE</t>
  </si>
  <si>
    <t>MINI-CBR E EXPANSAO DE SOLO COMPACTADO EM EQUIPAMENTO MINIAT</t>
  </si>
  <si>
    <t>MINI-MCV - SOLO COMPACTADO EM EQUIPAMENTO MINIATURA</t>
  </si>
  <si>
    <t>DETERMINACAO DA PERDA DE MASSA POR IMERSAO DE SOLOS COMPACTA</t>
  </si>
  <si>
    <t>EXTRACAO DE AMOSTRA INDEFORMADA EM BLOCOS DE 30X30X30CM,INCL</t>
  </si>
  <si>
    <t>CLASSIFICACAO DE SOLOS TROPICAIS PARA FINALIDADES RODOVIARIA</t>
  </si>
  <si>
    <t>EXTRACAO DE AMOSTRA INDEFORMADA EM ANEL BISELADO,EXCLUSIVE T</t>
  </si>
  <si>
    <t>EXTRACAO DE AMOSTRA TIPO "SHELBY" DURANTE SERVICO DE SONDAGE</t>
  </si>
  <si>
    <t>AMOSTRA DE SOLO - PREPARACAO PARA ENSAIOS DE COMPACTACAO E E</t>
  </si>
  <si>
    <t>GRAOS DE SOLOS QUE PASSAM NA PENEIRA DE MALHA 4,8MM - DETERM</t>
  </si>
  <si>
    <t>ADENSAMENTO UNIDIMENSIONAL</t>
  </si>
  <si>
    <t>METODO RIEDEL-WEBER(AGREGADO GRAUDO)</t>
  </si>
  <si>
    <t>COMPACTACAO DE SOLO EM EQUIPAMENTO MINIATURA</t>
  </si>
  <si>
    <t>ENSAIO DE PERDA D'AGUA DURANTE A SONDAGEM ROTATIVA EM ROCHA,</t>
  </si>
  <si>
    <t>ENSAIO DE PENETRACAO TIPO "DEEP SOUNDING"</t>
  </si>
  <si>
    <t>ENSAIO DE INFILTRACAO EM SOLO</t>
  </si>
  <si>
    <t>ENSAIO DE CARACTERIZACAO GEOTECNICA DE SOLOS,COM UTILIZACAO</t>
  </si>
  <si>
    <t>ENSAIO DE PENETRACAO TIPO SPT</t>
  </si>
  <si>
    <t>PERFURACAO MANUAL DE SOLO,A TRADO ATE 6"</t>
  </si>
  <si>
    <t>PERFURACAO MANUAL DE SOLO,A TRADO ATE 8"</t>
  </si>
  <si>
    <t>PERFURACAO MANUAL DE SOLO,A TRADO ATE 10"</t>
  </si>
  <si>
    <t>PERFURACAO MANUAL DE SOLO,A TRADO ACIMA DE 10"</t>
  </si>
  <si>
    <t>ANALISE GRANULOMETRICA EM AGREGADO MIUDO</t>
  </si>
  <si>
    <t>ANALISE GRANULOMETRICA EM AGREGADO GRAUDO</t>
  </si>
  <si>
    <t>AVALIACAO DAS IMPUREZAS ORGANICAS DAS AREIAS</t>
  </si>
  <si>
    <t>QUALIDADE DA AREIA COM ANALISE GRANULOMETRICA E INDICE DE MA</t>
  </si>
  <si>
    <t>TEOR DE ARGILA EM TORROES(AGREGADO MIUDO)</t>
  </si>
  <si>
    <t>TEOR DE ARGILA EM TORROES(AGREGADO GRAUDO)</t>
  </si>
  <si>
    <t>TEOR DE MATERIAIS PULVERULENTOS(AGREGADO MIUDO)</t>
  </si>
  <si>
    <t>TEOR DE MATERIAIS PULVERULENTOS(AGREGADO GRAUDO)</t>
  </si>
  <si>
    <t>DENSIDADE REAL(AGREGADO MIUDO)</t>
  </si>
  <si>
    <t>DENSIDADE REAL(AGREGADO GRAUDO)</t>
  </si>
  <si>
    <t>DENSIDADE APARENTE(AGREGADO MIUDO)</t>
  </si>
  <si>
    <t>DENSIDADE APARENTE(AGREGADO GRAUDO)</t>
  </si>
  <si>
    <t>DESGASTE A ABRASAO "LOS ANGELES"</t>
  </si>
  <si>
    <t>ESMAGAMENTO</t>
  </si>
  <si>
    <t>RESISTENCIA AO IMPACTO "TRETON"</t>
  </si>
  <si>
    <t>INDICE DE FORMA(CUBICIDADE)</t>
  </si>
  <si>
    <t>QUALIDADE DE AGREGADO PELO USO DE SOLUCAO DE SULFATO DE SODI</t>
  </si>
  <si>
    <t>REMATE OU CAPEAMENTO DE CORPO DE PROVA CILINDRICO,DE 15X30CM</t>
  </si>
  <si>
    <t>RESISTENCIA A COMPRESSAO DE CORPO DE PROVA CILINDRICO DE 15X</t>
  </si>
  <si>
    <t>RESISTENCIA A COMPRESSAO SIMPLES DE CORPO DE PROVA DE ARGAMA</t>
  </si>
  <si>
    <t>RESISTENCIA A TRACAO,NA FLEXAO,EM CORPO DE PROVA PRISMATICO,</t>
  </si>
  <si>
    <t>RESISTENCIA A COMPRESSAO SIMPLES DE CORPO DE PROVA,COM AUXIL</t>
  </si>
  <si>
    <t>"SLUMP TEST"</t>
  </si>
  <si>
    <t>DOSAGEM COM ESTUDO GRANULOMETRICO DOS AGREGADOS,DETERMINACAO</t>
  </si>
  <si>
    <t>DETERMINACAO DE OUTROS TRACOS A PARTIR DOS MESMOS GRAFICOS,M</t>
  </si>
  <si>
    <t>DOSAGEM COM ESTUDO GRANULOMETRICO DOS AGREGADOS,POR TRACO AD</t>
  </si>
  <si>
    <t>TRACADO DAS CURVAS QUE CORRELACIONAM A RESISTENCIA A COMPRES</t>
  </si>
  <si>
    <t>RECONSTITUICAO DE TRACOS DE CONCRETO,POR TRACO</t>
  </si>
  <si>
    <t>AVALIACAO DA ESPESSURA DE CARBONATACAO,POR PONTO,EM ESTRUTUR</t>
  </si>
  <si>
    <t>DETERMINACAO DO TEOR DE CLORETOS,POR AMOSTRA,EM ESTRUTURAS D</t>
  </si>
  <si>
    <t>DETERMINACAO DO TEOR DE SULFATOS,POR AMOSTRA,EM ESTRUTURAS D</t>
  </si>
  <si>
    <t>ENSAIO DE RESISTENCIA A TRACAO SIMPLES,POR COMPRESSAO DIAMET</t>
  </si>
  <si>
    <t>RESISTENCIA A COMPRESSAO E TRACAO,MODULO DE ELASTICIDADE DIN</t>
  </si>
  <si>
    <t>DETERMINACAO DO AR INCORPORADO EM CONCRETO,EXCLUSIVE CORPO D</t>
  </si>
  <si>
    <t>MOLDAGEM E COLETA DE CORPO DE PROVA DE CONCRETO,EXECUTADO PO</t>
  </si>
  <si>
    <t>CONTROLE TECNOLOGICO DE OBRAS EM CONCRETO ARMADO CONSIDERAND</t>
  </si>
  <si>
    <t>PENETRACAO A 25°C,100G E 5S</t>
  </si>
  <si>
    <t>PONTO DE FULGOR CLEVELAND</t>
  </si>
  <si>
    <t>DUCTIBILIDADE A 25°C</t>
  </si>
  <si>
    <t>VISCOSIDADE SSF,A CADA TEMPERATURA PARA EMULSAO</t>
  </si>
  <si>
    <t>VISCOSIDADE SSF,A CADA TEMPERATURA PARA ASFALTO DILUIDO</t>
  </si>
  <si>
    <t>VISCOSIDADE CINEMATICA,A CADA TEMPERATURA</t>
  </si>
  <si>
    <t>VISCOSIDADE DINAMICA,A CADA TEMPERATURA</t>
  </si>
  <si>
    <t>TEOR DE BETUME (SOLUBILIDADE)</t>
  </si>
  <si>
    <t>INDICE DE SUSCETIBILIDADE TERMICA</t>
  </si>
  <si>
    <t>EFEITO DO CALOR E DO AR,POR PERCENTAGEM DA PENETRACAO ORIGIN</t>
  </si>
  <si>
    <t>EFEITO DO CALOR E DO AR,POR PERCENTAGEM DA VARIACAO EM PESO</t>
  </si>
  <si>
    <t>PONTO DE AMOLECIMENTO</t>
  </si>
  <si>
    <t>DENSIDADE A 25°C</t>
  </si>
  <si>
    <t>DETERMINACAO DA CURVA VISCOSIDADE X TEMPERATURA</t>
  </si>
  <si>
    <t>PONTO DE FULGOR TAG</t>
  </si>
  <si>
    <t>DESTILACAO DE ASFALTOS DILUIDOS</t>
  </si>
  <si>
    <t>DETERMINACAO DE AGUA POR DESTILACAO</t>
  </si>
  <si>
    <t>ENSAIOS DO RESIDUO DA DESTILACAO</t>
  </si>
  <si>
    <t>VISCOSIDADE ESPECIFICA ENGLER</t>
  </si>
  <si>
    <t>FLUTUACAO</t>
  </si>
  <si>
    <t>DESTILACAO DO ALCATRAO</t>
  </si>
  <si>
    <t>INDICE DE SULFONACAO</t>
  </si>
  <si>
    <t>BETUME TOTAL</t>
  </si>
  <si>
    <t>SEDIMENTACAO A 5 DIAS</t>
  </si>
  <si>
    <t>PENEIRACAO</t>
  </si>
  <si>
    <t>RESISTENCIA A AGUA</t>
  </si>
  <si>
    <t>MISTURA COM CIMENTO OU COM FILLER SILICICO</t>
  </si>
  <si>
    <t>CARGA DAS PARTICULAS</t>
  </si>
  <si>
    <t>DESEMULSIBILIDADE</t>
  </si>
  <si>
    <t>DESTILACAO DE EMULSOES ASFALTICAS E OLEO DESTILADO</t>
  </si>
  <si>
    <t>RESISTENCIA AO CALOR</t>
  </si>
  <si>
    <t>ENSAIO RRL PARA AGREGADO GRAUDO</t>
  </si>
  <si>
    <t>DETERMINACAO DE PERCENTAGEM DE AGENTES ATIVOS</t>
  </si>
  <si>
    <t>ENSAIO LCPC</t>
  </si>
  <si>
    <t>MATERIAL DE ENCHIMENTO (AMOSTRA GRANULOMETRICA)</t>
  </si>
  <si>
    <t>DETERMINACAO DE PERCENTAGEM DE CARBONATO DE CALCIO</t>
  </si>
  <si>
    <t>MASSA ESPECIFICA REAL DO CORRETIVO DE ADESIVIDADE</t>
  </si>
  <si>
    <t>MASSA ESPECIFICA APARENTE DO CORRETIVO DE ADESIVIDADE</t>
  </si>
  <si>
    <t>DETERMINACAO DO TEOR DE BETUME</t>
  </si>
  <si>
    <t>DETERMINACAO DA ESTABILIDADE E FLUENCIA MARSHALL</t>
  </si>
  <si>
    <t>DENSIDADE APARENTE</t>
  </si>
  <si>
    <t>PERCENTAGEM DE VAZIOS RICE</t>
  </si>
  <si>
    <t>DOSAGEM MARSHALL</t>
  </si>
  <si>
    <t>RECUPERACAO DO LIGANTE (ALSON)</t>
  </si>
  <si>
    <t>AMOSTRA GRANULOMETRICA APOS EXTRACAO DO LIGANTE</t>
  </si>
  <si>
    <t>DETERMINACAO,COM AUXILIO DE SONDA ROTATIVA,DA DENSIDADE DE M</t>
  </si>
  <si>
    <t>CONTROLE DE COMPACTACAO,POR PONTO(METODO DO ANEL)</t>
  </si>
  <si>
    <t>DETERMINACAO DA RESISTENCIA A TRACAO POR COMPRESSAO DIAMETRA</t>
  </si>
  <si>
    <t>DETERMINACAO DO MODULO DE RESISTENCIA DE MISTURAS BETUMINOSA</t>
  </si>
  <si>
    <t>DETERMINACAO DE MASSA ESPECIFICA APARENTE "IN SITU" COM EMPR</t>
  </si>
  <si>
    <t>ENSAIO NORMAL COMPLETO</t>
  </si>
  <si>
    <t>ENSAIO DE PEGA</t>
  </si>
  <si>
    <t>ENSAIO DE EXPANSIBILIDADE(LE CHATELIER)</t>
  </si>
  <si>
    <t>ENSAIO DE EXPANSIBILIDADE EM AUTO-CLAVE</t>
  </si>
  <si>
    <t>ENSAIO DE FINURA: RESIDUO NA PENEIRA Nº 200</t>
  </si>
  <si>
    <t>ENSAIO DE FINURA: SUPERFICIE ESPECIFICA BLAINE</t>
  </si>
  <si>
    <t>RESISTENCIA A COMPRESSAO AOS 3,7 E 28 DIAS DE IDADE</t>
  </si>
  <si>
    <t>RESISTENCIA A COMPRESSAO,PARA CADA IDADE COMPLEMENTAR</t>
  </si>
  <si>
    <t>MASSA ESPECIFICA REAL DO CIMENTO PORTLAND</t>
  </si>
  <si>
    <t>CALOR DE HIDRATACAO AOS 7 E 28 DIAS DE IDADE</t>
  </si>
  <si>
    <t>PERDA AO FOGO(PORTLAND COMUM)</t>
  </si>
  <si>
    <t>PERDA AO FOGO(POZOLANICO)</t>
  </si>
  <si>
    <t>RESIDUO INSOLUVEL</t>
  </si>
  <si>
    <t>QUANTIDADE DE ANIDRIDO SULFURICO</t>
  </si>
  <si>
    <t>QUANTIDADE DE SILICA</t>
  </si>
  <si>
    <t>QUANTIDADE DE OXIDO DE FERRO</t>
  </si>
  <si>
    <t>QUANTIDADE DE OXIDO DE ALUMINIO</t>
  </si>
  <si>
    <t>QUANTIDADE DE OXIDO DE CALCIO</t>
  </si>
  <si>
    <t>QUANTIDADE DE OXIDO DE MAGNESIO</t>
  </si>
  <si>
    <t>QUANTIDADE DE ANIDRIDO SILICICO</t>
  </si>
  <si>
    <t>QUANTIDADE DE OXIDO DE POTASSIO</t>
  </si>
  <si>
    <t>QUANTIDADE DE OXIDO DE SODIO</t>
  </si>
  <si>
    <t>QUANTIDADE DE CALCIO</t>
  </si>
  <si>
    <t>QUANTIDADE DE OXIDO DE MANGANES</t>
  </si>
  <si>
    <t>QUANTIDADE DE SULFATO</t>
  </si>
  <si>
    <t>DETERMINACAO DOS COMPOSTOS PRINCIPAIS PRESENTES NO CIMENTO P</t>
  </si>
  <si>
    <t>ENSAIO QUIMICO COMPLETO DE CIMENTO</t>
  </si>
  <si>
    <t>CONTROLE TECNOLOGICO DE OBRAS,CONSIDERANDO APENAS O CONTROLE</t>
  </si>
  <si>
    <t>DOBRAMENTO SIMPLES,EM UMA OPERACAO</t>
  </si>
  <si>
    <t>DOBRAMENTO SIMPLES, EM DUAS OPERACOES (FLEXAO E COMPRESSAO)</t>
  </si>
  <si>
    <t>TRACAO SIMPLES,COM ESFORCO ATE 5T</t>
  </si>
  <si>
    <t>TRACAO SIMPLES,COM ESFORCO DE 5 ATE 30T</t>
  </si>
  <si>
    <t>TRACAO SIMPLES,COM ESFORCO DE 30 ATE 100T</t>
  </si>
  <si>
    <t>TRACAO COM DETERMINACAO DE ALONGAMENTO SOB CARGA</t>
  </si>
  <si>
    <t>MODULO DE ELASTICIDADE</t>
  </si>
  <si>
    <t>FLEXAO POR IMPACTO,COM TRACADO DO DIAGRAMA TENSAO X DEFORMAC</t>
  </si>
  <si>
    <t>TRACAO COM MEDIDAS DE DEFORMACAO(0,2%),INCLUSIVE TRACADO DE</t>
  </si>
  <si>
    <t>COMPRESSAO DIAMETRAL</t>
  </si>
  <si>
    <t>PERMEABILIDADE</t>
  </si>
  <si>
    <t>ABSORCAO</t>
  </si>
  <si>
    <t>DIMENSAO</t>
  </si>
  <si>
    <t>COMPRESSAO DIAMETRAL EM TUBOS OU CALHAS DE CONCRETO SIMPLES,</t>
  </si>
  <si>
    <t>COMPRESSAO DIAMETRAL EM TUBOS OU CALHAS DE CONCRETO ARMADO,D</t>
  </si>
  <si>
    <t>RESISTENCIA A COMPRESSAO EM UNIDADES MACICAS</t>
  </si>
  <si>
    <t>RESISTENCIA A COMPRESSAO EM UNIDADES FURADAS</t>
  </si>
  <si>
    <t>INDICE DE VICAT DE CAL HIDRAULICA</t>
  </si>
  <si>
    <t>ENSAIO QUIMICO COMPLETO DE CAL</t>
  </si>
  <si>
    <t>FINURA</t>
  </si>
  <si>
    <t>ESTABILIDADE</t>
  </si>
  <si>
    <t>VERIFICACAO DA QUALIDADE PARA POSSIBILIDADE DE EMPREGO EM PR</t>
  </si>
  <si>
    <t>ENSAIO COMPARATIVO DE RESISTENCIA A COMPRESSAO DE CORPOS DE</t>
  </si>
  <si>
    <t>DETERMINACAO DAS CONSTANTES ELASTICAS DOS MATERIAIS DE CONST</t>
  </si>
  <si>
    <t>ENSAIO COMPLETO</t>
  </si>
  <si>
    <t>DETERMINACAO DA TAXA DE LIGANTE</t>
  </si>
  <si>
    <t>DETERMINACAO DA TAXA DE AGREGADO</t>
  </si>
  <si>
    <t>DETERMINACAO DA DEFORMACAO DE PAVIMENTOS COM O AUXILIO DA VI</t>
  </si>
  <si>
    <t>EXTRACAO COM O AUXILIO DE SONDA ROTATIVA,DE CORPOS DE PROVA</t>
  </si>
  <si>
    <t>EXTRACAO,COM O AUXILIO DE SONDA ROTATIVA,DE CORPOS DE PROVA</t>
  </si>
  <si>
    <t>ENSAIOS PARA RECUPERACAO DE CORROSAO EM ARMADURAS,CONSTANDO</t>
  </si>
  <si>
    <t>ENSAIOS PARA RECUPERACAO DE ARMADURAS,CONSTANDO DE APLICACAO</t>
  </si>
  <si>
    <t>MARCO DE REFERENCIA TOPOGRAFICO DO TIPO RNP (REFERENCIA DE N</t>
  </si>
  <si>
    <t>PINO DE REFERENCIA PARA LEITURA DE CONTROLE DE RECALQUE ATRA</t>
  </si>
  <si>
    <t>SONDAGEM ROTATIVA COM COROA DE WIDIA,EM SOLO,DIAMETRO AX,VER</t>
  </si>
  <si>
    <t>SONDAGEM ROTATIVA COM COROA DE WIDIA,EM SOLO,DIAMETRO AX,HOR</t>
  </si>
  <si>
    <t>SONDAGEM ROTATIVA COM COROA DE WIDIA,EM SOLO,DIAMETRO BX,VER</t>
  </si>
  <si>
    <t>SONDAGEM ROTATIVA COM COROA DE WIDIA,EM SOLO,DIAMETRO BX,HOR</t>
  </si>
  <si>
    <t>SONDAGEM ROTATIVA COM COROA DE WIDIA,EM SOLO,DIAMETRO NX,VER</t>
  </si>
  <si>
    <t>SONDAGEM ROTATIVA COM COROA DE WIDIA,EM SOLO,DIAMETRO NX,HOR</t>
  </si>
  <si>
    <t>SONDAGEM ROTATIVA COM COROA DE WIDIA,EM SOLO,DIAMETRO H,VERT</t>
  </si>
  <si>
    <t>SONDAGEM ROTATIVA COM COROA DE WIDIA,EM SOLO,DIAMETRO H,HORI</t>
  </si>
  <si>
    <t>SONDAGEM ROTATIVA COM COROA DE WIDIA,EM ALTERACAO DE ROCHA,D</t>
  </si>
  <si>
    <t>SONDAGEM ROTATIVA COM COROA DE WIDIA,EM ALTERACAO DE ROCHA,</t>
  </si>
  <si>
    <t>SONDAGEM ROTATIVA COM COROA DE WIDIA,EM ROCHA SA,DIAMETRO AX</t>
  </si>
  <si>
    <t>SONDAGEM ROTATIVA COM COROA DE WIDIA,EM ROCHA SA,DIAMETRO BX</t>
  </si>
  <si>
    <t>SONDAGEM ROTATIVA COM COROA DE WIDIA,EM ROCHA SA,DIAMETRO NX</t>
  </si>
  <si>
    <t>SONDAGEM ROTATIVA COM COROA DE WIDIA,EM ROCHA SA,DIAMETRO H,</t>
  </si>
  <si>
    <t>PERFURACAO ROTATIVA COM COROA DE WIDIA,EM SOLO,DIAMETRO AX,V</t>
  </si>
  <si>
    <t>PERFURACAO ROTATIVA COM COROA DE WIDIA,EM SOLO,DIAMETRO AX,H</t>
  </si>
  <si>
    <t>PERFURACAO ROTATIVA COM COROA DE WIDIA,EM SOLO,DIAMETRO BX,V</t>
  </si>
  <si>
    <t>PERFURACAO ROTATIVA COM COROA DE WIDIA,EM SOLO,DIAMETRO BX,H</t>
  </si>
  <si>
    <t>PERFURACAO ROTATIVA COM COROA DE WIDIA,EM SOLO,DIAMETRO NX,V</t>
  </si>
  <si>
    <t>PERFURACAO ROTATIVA COM COROA DE WIDIA,EM SOLO,DIAMETRO NX,H</t>
  </si>
  <si>
    <t>PERFURACAO ROTATIVA COM COROA DE WIDIA,EM SOLO,DIAMETRO H,VE</t>
  </si>
  <si>
    <t>PERFURACAO ROTATIVA COM COROA DE WIDIA,EM SOLO,DIAMETRO H,HO</t>
  </si>
  <si>
    <t>PERFURACAO ROTATIVA COM COROA DE WIDIA,EM SOLO,DIAMETRO 5",V</t>
  </si>
  <si>
    <t>PERFURACAO ROTATIVA COM COROA DE WIDIA,EM SOLO,DIAMETRO 6",V</t>
  </si>
  <si>
    <t>PERFURACAO ROTATIVA COM COROA DE WIDIA,EM SOLO,DIAMETRO 8",V</t>
  </si>
  <si>
    <t>PERFURACAO ROTATIVA COM COROA DE WIDIA,EM SOLO,DIAMETRO 10",</t>
  </si>
  <si>
    <t>PERFURACAO ROTATIVA COM COROA DE WIDIA,EM SOLO,DIAMETRO 12",</t>
  </si>
  <si>
    <t>PERFURACAO ROTATIVA COM COROA DE WIDIA,EM SOLO,DIAMETRO 14",</t>
  </si>
  <si>
    <t>PERFURACAO ROTATIVA COM COROA DE WIDIA,EM SOLO,DIAMETRO 16",</t>
  </si>
  <si>
    <t>PERFURACAO ROTATIVA COM COROA DE WIDIA,EM ALTERACAO DE ROCHA</t>
  </si>
  <si>
    <t>PERFURACAO ROTATIVA COM COROA DE WIDIA,EM ALTERACAO EM ROCHA</t>
  </si>
  <si>
    <t>PERFURACAO ROTATIVA COM COROA DE WIDIA,EM ROCHA SA,DIAMETRO</t>
  </si>
  <si>
    <t>SONDAGEM A PERCUSSAO,EM TERRENO COMUM,COM ENSAIO DE PENETRAC</t>
  </si>
  <si>
    <t>SONDAGEM A PERCUSSAO,SOB LAMINA D'AGUA DE RIOS E LAGOAS,COM</t>
  </si>
  <si>
    <t>PERFURACAO A PERCUSSAO,EM TERRENO COMUM,DIAMETRO 3",INCLUSIV</t>
  </si>
  <si>
    <t>PERFURACAO A PERCUSSAO,EM TERRENO COMUM,DIAMETRO 4.1/2",INCL</t>
  </si>
  <si>
    <t>PERFURACAO A PERCUSSAO,EM TERRENO COMUM,DIAMETRO 6",INCLUSIV</t>
  </si>
  <si>
    <t>PERFURACAO A PERCUSSAO,EM TERRENO COMUM,DIAMETRO 8",INCLUSIV</t>
  </si>
  <si>
    <t>PERFURACAO A PERCUSSAO,EM TERRENO COMUM,DIAMETRO 10",INCLUSI</t>
  </si>
  <si>
    <t>PERFURACAO A PERCUSSAO,EM ROCHA ALTERADA,DIAMETRO 3",INCLUSI</t>
  </si>
  <si>
    <t>PERFURACAO A PERCUSSAO,EM ROCHA ALTERADA,DIAMETRO 4.1/2",INC</t>
  </si>
  <si>
    <t>PERFURACAO A PERCUSSAO,EM ROCHA ALTERADA,DIAMETRO 6",INCLUSI</t>
  </si>
  <si>
    <t>PERFURACAO A PERCUSSAO,EM ROCHA ALTERADA,DIAMETRO 8",INCLUSI</t>
  </si>
  <si>
    <t>PERFURACAO A PERCUSSAO,EM ROCHA ALTERADA,DIAMETRO 10",INCLUS</t>
  </si>
  <si>
    <t>PERFURACAO COM "WAGON DRILL" DIAMETRO ATE 2.1/2",EM GRANITO</t>
  </si>
  <si>
    <t>PERFURACAO COM "WAGON DRILL" PESADO,DIAMETRO ATE 4.1/2",EM G</t>
  </si>
  <si>
    <t>PERFURACAO COM EQUIPAMENTO DE AR COMPRIMIDO,DIAMETRO ATE 1.1</t>
  </si>
  <si>
    <t>SONDAGEM ROTATIVA COM COROA DE DIAMANTE,EM ALTERACAO DE ROCH</t>
  </si>
  <si>
    <t>SONDAGEM ROTATIVA COM COROA DE DIAMANTE,EM ROCHA SA,DIAMETRO</t>
  </si>
  <si>
    <t>SONDAGEM ROTATIVA COM COROA DE DIAMANTE,ROCHA SA,DIAMETRO DE</t>
  </si>
  <si>
    <t>PERFURACAO ROTATIVA COM COROA DE DIAMANTE,EM ALTERACAO DE RO</t>
  </si>
  <si>
    <t>PERFURACAO ROTATIVA COM COROA DE DIAMANTE,EM ROCHA SA,DIAMET</t>
  </si>
  <si>
    <t>PERFURACAO ROTATIVA COM COROA DE DIAMANTE EM CONCRETO,COM DI</t>
  </si>
  <si>
    <t>EXECUCAO DE SONDAGEM ELETRICA VERTICAL(SEV),INCLUSIVE O PROC</t>
  </si>
  <si>
    <t>EXECUCAO DE LINHA DE PROSPECCAO GEOFISICA PELO METODO DE CAM</t>
  </si>
  <si>
    <t>EXECUCAO DE LINHA DE PROSPECCAO SISMICA PELO METODO DE REFLE</t>
  </si>
  <si>
    <t>EXECUCAO DE LINHA DE PROSPECCAO SISMICA PELO METODO DE REFRA</t>
  </si>
  <si>
    <t>EXECUCAO DE LINHA DE PROSPECCAO POR RADAR DE PENETRACAO NO S</t>
  </si>
  <si>
    <t>INTERPRETACAO DE DADOS DE RADAR DE PENETRACAO NO SOLO(GPR),I</t>
  </si>
  <si>
    <t>PROCESSAMENTO DE DADOS DE RADAR DE PENETRACAO NO SOLO(GPR),I</t>
  </si>
  <si>
    <t>INTERPRETACAO DE LINHA SISMICA DE REFLEXAO,INCLUSIVE A ANALI</t>
  </si>
  <si>
    <t>PROCESSAMENTO DE LINHA SISMICA DE REFRACAO,INCLUSIVE CORRECA</t>
  </si>
  <si>
    <t>PROCESSAMENTO E INTERPRETACAO DE LINHA SISMICA DE REFRACAO,I</t>
  </si>
  <si>
    <t>PREPARO MANUAL DE TERRENO,COMPREENDENDO ACERTO,RASPAGEM EVEN</t>
  </si>
  <si>
    <t>ROCADO EM VEGETACAO ESPESSA,COM EMPILHAMENTO LATERAL E QUEIM</t>
  </si>
  <si>
    <t>ROCADO EM VEGETACAO RALA,COM EMPILHAMENTO LATERAL E QUEIMA D</t>
  </si>
  <si>
    <t>ROCADO A FOICE E MACHADO EM MATA DE PEQUENO PORTE E QUEIMA D</t>
  </si>
  <si>
    <t>DESTOCAMENTO DE ARVORES DE PORTE MEDIO E RAIZES PROFUNDAS,SE</t>
  </si>
  <si>
    <t>ABERTURA DE PICADA,EM ENCOSTA,EM TERRENO DE VEGETACAO DENSA</t>
  </si>
  <si>
    <t>ABERTURA DE PICADAS EM TERRENO COM VEGETACAO QUE POSSIBILITE</t>
  </si>
  <si>
    <t>ABERTURA DE PICADAS EM TERRENO QUE EXIJA ALEM DO USO DE FACA</t>
  </si>
  <si>
    <t>SUAVIZACAO E RECONFORMACAO MANUAL DE TALUDES,COM PEQUENO DES</t>
  </si>
  <si>
    <t>DESTOCAMENTO MECANICO DE TOCOS DE ATE 0,30M DE DIAMETRO</t>
  </si>
  <si>
    <t>DESTOCAMENTO MECANICO DE TOCOS DE 0,30 A 0,50M DE DIAMETRO</t>
  </si>
  <si>
    <t>DESTOCAMENTO MECANICO DE TOCOS MAIORES QUE O,50M DE DIAMETRO</t>
  </si>
  <si>
    <t>DESMATAMENTO E LIMPEZA DE TERRENOS COM TRATOR DE ESTEIRAS CO</t>
  </si>
  <si>
    <t>REGULARIZACAO DE TERRENO COM TRATOR EM TORNO DE 80CV,COMPREE</t>
  </si>
  <si>
    <t>MONTAGEM E DESMONTAGEM DE UM CONJUNTO DE BOMBAS PARA ATE 70,</t>
  </si>
  <si>
    <t>CRAVACAO E RETIRADA DE UMA PONTEIRA FILTRANTE</t>
  </si>
  <si>
    <t>OPERACAO E MANUTENCAO DO SISTEMA,EXCLUSIVE ENERGIA ELETRICA,</t>
  </si>
  <si>
    <t>ENERGIA CONSUMIDA PELO SISTEMA,MEDIDA PELA POTENCIA INSTALAD</t>
  </si>
  <si>
    <t>MOBILIZACAO E DESMOBILIZACAO DE EQUIPAMENTO E EQUIPE DE SOND</t>
  </si>
  <si>
    <t>LEVANTAMENTO TOPOGRAFICO,PLANIALTIMETRICO E CADASTRAL,DE TER</t>
  </si>
  <si>
    <t>DETERMINACAO DE NORTE VERDADEIRO(N.V.)POR OBSERVACAO DIRETA</t>
  </si>
  <si>
    <t>IMPLANTACAO DE MARCO DE R.N.,EM CONCRETO COM TARUGO METALICO</t>
  </si>
  <si>
    <t>LANCAMENTO DE LINHA POLIGONAL BASICA,COM PRECISAO DE FECHAME</t>
  </si>
  <si>
    <t>LANCAMENTO DE LINHA POLIGONAL,COM PRECISAO DE FECHAMENTO REL</t>
  </si>
  <si>
    <t>NIVELAMENTO E CONTRANIVELAMENTO DE LINHA TOPOGRAFICA,EM TERR</t>
  </si>
  <si>
    <t>LEVANTAMENTO DE SECAO TRANSVERSAL EM TERRENO DE OROGRAFIA AC</t>
  </si>
  <si>
    <t>LEVANTAMENTO DE SECAO TRANSVERSAL EM TERRENO DE OROGRAFIA NA</t>
  </si>
  <si>
    <t>LEVANTAMENTO TOPOGRAFICO PLANIALTIMETRICO E CADASTRAL,EM ARE</t>
  </si>
  <si>
    <t>LEVANTAMENTO TOPOGRAFICO PLANIALTIMETRICO E CADASTRAL EXECUT</t>
  </si>
  <si>
    <t>MOBILIZACAO E DESMOBILIZACAO DE EQUIPE E EQUIPAMENTO DE TOPO</t>
  </si>
  <si>
    <t>LEVANTAMENTO PLANIALTIMETRICO CADASTRAL DE AREA URBANA OU SU</t>
  </si>
  <si>
    <t>LEVANTAMENTO PLANIALTIMETRICO CADASTRAL DE AREA RURAL,DESTIN</t>
  </si>
  <si>
    <t>LEVANTAMENTO TOPOGRAFICO POR BATIMETRIA,SERVICOS DE CAMPO E</t>
  </si>
  <si>
    <t>LEVANTAMENTO FOTOGRAFICO DE ASPECTO DE AREA URBANA,COM IMPRE</t>
  </si>
  <si>
    <t>LEVANTAMENTO TOPOGRAFICO,PLANIALTIMETRICO CADASTRAL DE AREAS</t>
  </si>
  <si>
    <t>IMPLANTACAO DE POLIGONAL PELO PERIMETRO DE AREA DE ENCOSTA A</t>
  </si>
  <si>
    <t>MARCOS TOPOGRAFICOS DE CONCRETO COM PINO DE REFERENCIA,EM EN</t>
  </si>
  <si>
    <t>EXECUCAO DE PERFIS TOPOGRAFICOS,EM ENCOSTAS COM LEVANTAMENTO</t>
  </si>
  <si>
    <t>LEVANTAMENTO TOPOGRAFICO PLANIALTIMETRICO, EM AREAS DE RECUP</t>
  </si>
  <si>
    <t>LEVANTAMENTO TOPOGRAFICO PLANIALTIMETRICO E CADASTRAL,COM CU</t>
  </si>
  <si>
    <t>LOCACAO DE PROJETO DE ESTRADAS,EXECUTADAS DE ACORDO COM A IN</t>
  </si>
  <si>
    <t>RELOCACAO DE PROJETO DE ESTRADA EXISTENTE EXECUTADA DE ACORD</t>
  </si>
  <si>
    <t>SERVICOS TOPOGRAFICOS PARA RESTAURACAO DE RODOVIAS,DE ACORDO</t>
  </si>
  <si>
    <t>MARCACAO DE OBRA SEM INSTRUMENTO TOPOGRAFICO,CONSIDERADA A P</t>
  </si>
  <si>
    <t>LOCACAO DE OBRA COM APARELHO TOPOGRAFICO SOBRE CERCA DE MARC</t>
  </si>
  <si>
    <t>LEVANTAMENTO CADASTRAL GEOMETRICO DE IMOVEIS COM AREA ATE 15</t>
  </si>
  <si>
    <t>LEVANTAMENTO CADASTRAL GEOMETRICO DE IMOVEIS COM AREA ENTRE</t>
  </si>
  <si>
    <t>LEVANTAMENTO CADASTRAL GEOMETRICO DE IMOVEIS COM AREA ACIMA</t>
  </si>
  <si>
    <t>LEVANTAMENTO CADASTRAL DAS PROFUNDIDADES DOS TUBOS E GALERIA</t>
  </si>
  <si>
    <t>PROJETO BASICO DE ARQUITETURA PARA PREDIOS HOSPITALARES ATE</t>
  </si>
  <si>
    <t>PROJETO BASICO DE ARQUITETURA PARA PREDIOS HOSPITALARES DE 1</t>
  </si>
  <si>
    <t>PROJETO BASICO DE ARQUITETURA PARA PREDIOS HOSPITALARES ACIM</t>
  </si>
  <si>
    <t>PROJETO EXECUTIVO ESTRUTURAL PARA PREDIOS HOSPITALARES ATE 1</t>
  </si>
  <si>
    <t>PROJETO EXECUTIVO ESTRUTURAL PARA PREDIOS HOSPITALARES DE 10</t>
  </si>
  <si>
    <t>PROJETO EXECUTIVO ESTRUTURAL PARA PREDIOS HOSPITALARES ACIMA</t>
  </si>
  <si>
    <t>PROJETO EXECUTIVO DE ARQUITETURA PARA PREDIOS HOSPITALARES A</t>
  </si>
  <si>
    <t>PROJETO EXECUTIVO DE ARQUITETURA PARA PREDIOS HOSPITALARES D</t>
  </si>
  <si>
    <t>PROJETO BASICO DE ARQUITETURA PARA PREDIOS CULTURAIS ATE 500</t>
  </si>
  <si>
    <t>PROJETO BASICO DE ARQUITETURA PARA PREDIOS CULTURAIS DE 501</t>
  </si>
  <si>
    <t>PROJETO BASICO DE ARQUITETURA PARA PREDIOS CULTURAIS ACIMA D</t>
  </si>
  <si>
    <t>PROJETO EXECUTIVO DE ARQUITETURA PARA PREDIOS CULTURAIS ATE</t>
  </si>
  <si>
    <t>PROJETO EXECUTIVO DE ARQUITETURA PARA PREDIOS CULTURAIS DE 5</t>
  </si>
  <si>
    <t>PROJETO EXECUTIVO DE ARQUITETURA PARA PREDIOS CULTURAIS ACIM</t>
  </si>
  <si>
    <t>PROJETO EXECUTIVO ESTRUTURAL PARA PREDIOS CULTURAIS ATE 500M</t>
  </si>
  <si>
    <t>PROJETO EXECUTIVO ESTRUTURAL PARA PREDIOS CULTURAIS DE 501 A</t>
  </si>
  <si>
    <t>PROJETO EXECUTIVO ESTRUTURAL PARA PREDIOS CULTURAIS ACIMA DE</t>
  </si>
  <si>
    <t>PROJETO BASICO DE ARQUITETURA PARA PREDIOS ESCOLARES E/OU AD</t>
  </si>
  <si>
    <t>PROJETO EXECUTIVO DE ARQUITETURA PARA PREDIOS ESCOLARES E/OU</t>
  </si>
  <si>
    <t>PROJETO EXECUTIVO ESTRUTURAL PARA PREDIOS ESCOLARES E ADMINI</t>
  </si>
  <si>
    <t>PROJETO BASICO DE ARQUITETURA PARA LOTEAMENTOS COM 3 UNIDADE</t>
  </si>
  <si>
    <t>PROJETO EXECUTIVO DE ARQUITETURA PARA LOTEAMENTOS COM 3 UNID</t>
  </si>
  <si>
    <t>PROJETO BASICO DE ARQUITETURA PARA HABITACAO/EDIFICIOS ATE 6</t>
  </si>
  <si>
    <t>PROJETO BASICO DE ARQUITETURA PARA HABITACAO/EDIFICIOS DE 6.</t>
  </si>
  <si>
    <t>PROJETO BASICO DE ARQUITETURA PARA HABITACAO/EDIFICIOS ACIMA</t>
  </si>
  <si>
    <t>PROJETO EXECUTIVO DE ARQUITETURA PARA HABITACAO/EDIFICIOS AT</t>
  </si>
  <si>
    <t>PROJETO EXECUTIVO DE ARQUITETURA PARA HABITACAO/EDIFICIOS DE</t>
  </si>
  <si>
    <t>PROJETO EXECUTIVO DE ARQUITETURA PARA HABITACAO/EDIFICIOS AC</t>
  </si>
  <si>
    <t>PROJETO EXECUTIVO DE INSTALACAO DE INCENDIO E SPDA PARA PRED</t>
  </si>
  <si>
    <t>PROJETO EXECUTIVO DE INSTALACAO DE INCENDIO E SPDA PARA HABI</t>
  </si>
  <si>
    <t>PROJETO EXECUTIVO DE INSTALACAO DE GAS PARA PREDIOS ESCOLARE</t>
  </si>
  <si>
    <t>PROJETO EXECUTIVO DE INSTALACAO DE GAS PARA PREDIOS CULTURAI</t>
  </si>
  <si>
    <t>PROJETO EXECUTIVO DE INSTALACAO DE GAS PARA PREDIOS HOSPITAL</t>
  </si>
  <si>
    <t>PROJETO EXECUTIVO DE INSTALACAO DE GAS PARA HABITACOES/EDIFI</t>
  </si>
  <si>
    <t>PROJETO EXECUTIVO DE INSTALACAO DE GAS PARA HABITACAO/LOTEAM</t>
  </si>
  <si>
    <t>PROJETO EXECUTIVO DE INSTALACAO DE TELEMATICA PARA PREDIOS E</t>
  </si>
  <si>
    <t>PROJETO EXECUTIVO DE INSTALACAO DE TELEMATICA PARA PREDIOS C</t>
  </si>
  <si>
    <t>PROJETO EXECUTIVO DE INSTALACAO DE TELEMATICA PARA PREDIOS H</t>
  </si>
  <si>
    <t>PROJETO EXECUTIVO DE INSTALACAO DE TELEMATICA PARA HABITACOE</t>
  </si>
  <si>
    <t>PROJETO EXECUTIVO DE INSTALACAO DE TELEMATICA PARA HABITACAO</t>
  </si>
  <si>
    <t>PROJETO EXECUTIVO DE INSTALACAO DE ESGOTO SANITARIO E AGUAS</t>
  </si>
  <si>
    <t>PROJETO EXECUTIVO DE INSTALACAO HIDRAULICA PARA PREDIOS ESCO</t>
  </si>
  <si>
    <t>PROJETO EXECUTIVO DE INSTALACAO HIDRAULICA PARA PREDIOS CULT</t>
  </si>
  <si>
    <t>PROJETO EXECUTIVO DE INSTALACAO HIDRAULICA PARA PREDIOS HOSP</t>
  </si>
  <si>
    <t>PROJETO EXECUTIVO DE INSTALACAO HIDRAULICA PARA HABITACOES/E</t>
  </si>
  <si>
    <t>PROJETO EXECUTIVO DE INSTALACAO HIDRAULICA PARA URBANIZACAO</t>
  </si>
  <si>
    <t>PROJETO EXECUTIVO DE INSTALACAO HIDRAULICA PARA HABITACAO/LO</t>
  </si>
  <si>
    <t>PROJETO EXECUTIVO DE INSTALACAO HIDRAULICA DE MONTAGEM INTER</t>
  </si>
  <si>
    <t>PROJETO EXECUTIVO DE INSTALACAO ELETRICA PARA PREDIOS ESCOLA</t>
  </si>
  <si>
    <t>PROJETO EXECUTIVO DE INSTALACAO ELETRICA PARA PREDIOS CULTUR</t>
  </si>
  <si>
    <t>PROJETO EXECUTIVO DE INSTALACAO ELETRICA PARA PREDIOS HOSPIT</t>
  </si>
  <si>
    <t>PROJETO EXECUTIVO DE INSTALACAO ELETRICA PARA HABITACOES/EDI</t>
  </si>
  <si>
    <t>PROJETO EXECUTIVO DE INSTALACAO ELETRICA PARA URBANIZACAO AT</t>
  </si>
  <si>
    <t>PROJETO EXECUTIVO DE INSTALACAO ELETRICA PARA URBANIZACAO AC</t>
  </si>
  <si>
    <t>PROJETO EXECUTIVO DE INSTALACAO ELETRICA PARA HABITACAO/LOTE</t>
  </si>
  <si>
    <t>PROJETO EXECUTIVO DE INSTALACAO ELETRICA DO QUADRO DOS COMAN</t>
  </si>
  <si>
    <t>PROJETO EXECUTIVO DE SISTEMA DE AR CONDICIONADO,INCLUSIVE PR</t>
  </si>
  <si>
    <t>PROJETO EXECUTIVO DE ARQUITETURA PARA CONSTRUCAO DE GALPAO (</t>
  </si>
  <si>
    <t>PROJETO EXECUTIVO DE ARQUITETURA PARA AREA DESTINADA A ABRIG</t>
  </si>
  <si>
    <t>DESENHO EM PERSPECTIVA NO TAMANHO DE (70X50)CM, COLORIDO, PA</t>
  </si>
  <si>
    <t>PROJETO EXECUTIVO DE ARQUITETURA PARA IMPLANTACAO DE VIVEIRO</t>
  </si>
  <si>
    <t>PROJETO EXECUTIVO DE INSTALACAO ELETRICA PARA CHAFARIZES,APR</t>
  </si>
  <si>
    <t>PROJETO EXECUTIVO DE INSTALACAO HIDROSSANITARIA PARA CHAFARI</t>
  </si>
  <si>
    <t>PROJETO EXECUTIVO DE SISTEMA DE DRENAGEM E IRRIGACAO PARA IM</t>
  </si>
  <si>
    <t>PROJETO EXECUTIVO DE INSTALACAO DE SEGURANCA (CFTV E SONORIZ</t>
  </si>
  <si>
    <t>ELABORACAO MICRO E MESODRENAGEM (VAZAO ATE 10M3/SEG) CONFORM</t>
  </si>
  <si>
    <t>ELABORACAO MACRODRENAGEM (VAZAO A PARTIR DE 10M3/SEG) CONFOR</t>
  </si>
  <si>
    <t>PROJETO EXECUTIVO DE SISTEMA DE DRENAGEM ATE 20.000M2,APRESE</t>
  </si>
  <si>
    <t>PROJETO EXECUTIVO DE SISTEMA DE DRENAGEM ACIMA DE 20.000M2,A</t>
  </si>
  <si>
    <t>PROJETO BASICO PARA URBANIZACAO/REURBANIZACAO DE AREAS,VISAN</t>
  </si>
  <si>
    <t>PROJETO EXECUTIVO PARA URBANIZACAO/REURBANIZACAO DE AREAS,VI</t>
  </si>
  <si>
    <t>PROJETO EXECUTIVO PARA URBANIZACAO/REURBANIZACAO (GEOMETRICO</t>
  </si>
  <si>
    <t>PROJETO DE VIA SIMPLES DE VEICULOS EM FAVELA,COM 1 FAIXA DER</t>
  </si>
  <si>
    <t>PROJETO PARA PASSARELA SOBRE LOGRADOURO PUBLICO,COM RAMPAS E</t>
  </si>
  <si>
    <t>PROJETO EXECUTIVO PARA TRATAMENTO PAISAGISTICO COM ESPECIFIC</t>
  </si>
  <si>
    <t>PROJETO EXECUTIVO DE VIA ESPECIAL PARA VEICULOS E PEDESTRES,</t>
  </si>
  <si>
    <t>PROJETO EXECUTIVO DE VIA ESPECIAL PARA VEICULOS E PEDESTRES</t>
  </si>
  <si>
    <t>PROJETO EXECUTIVO DE VIA PARA VEICULOS E PEDESTRES EM RUAS E</t>
  </si>
  <si>
    <t>PROJETO EXECUTIVO DE VIA SIMPLES DE CICLOVIA,COM 1 FAIXA DE</t>
  </si>
  <si>
    <t>PROJETO EXECUTIVO DE VIA DUPLA DE CICLOVIA,COM 2 FAIXAS DE R</t>
  </si>
  <si>
    <t>PROJETO EXECUTIVO DE SISTEMA CENTRAL DE GASES MEDICINAIS (OX</t>
  </si>
  <si>
    <t>PROJETO EXECUTIVO PARA SISTEMA DE EXAUSTAO MECANICA DE COZIN</t>
  </si>
  <si>
    <t>PROJETO ESTRUTURAL FINAL DE ENGENHARIA DE OBRAS-DE-ARTE ESPE</t>
  </si>
  <si>
    <t>PROJETO EXECUTIVO DE PROGRAMACAO VISUAL PARA PREDIOS ESCOLAR</t>
  </si>
  <si>
    <t>RELATORIO FINAL DE OBRAS OU SERVICOS DE ENGENHARIA,REGISTRO</t>
  </si>
  <si>
    <t>SERVICOS DE ELABORACAO DE VISTORIAS,LAUDOS TECNICOS,ANTEPROJ</t>
  </si>
  <si>
    <t>PROJETO EXECUTIVO DE ARQUITETURA,CONSIDERANDO O PROJETO BASI</t>
  </si>
  <si>
    <t>PROJETO BASICO DE INSTALACAO DE INCENDIO E SPDA PARA PREDIOS</t>
  </si>
  <si>
    <t>PROJETO BASICO DE INSTALACAO DE INCENDIO E SPDA PARA HABITAC</t>
  </si>
  <si>
    <t>PROJETO EXECUTIVO DE INSTALACAO DE INCENDIO E SPDA,CONSIDERA</t>
  </si>
  <si>
    <t>PROJETO BASICO DE INSTALACAO DE GAS PARA PREDIOS ESCOLARES E</t>
  </si>
  <si>
    <t>PROJETO BASICO DE INSTALACAO DE GAS PARA PREDIOS CULTURAIS,A</t>
  </si>
  <si>
    <t>PROJETO BASICO DE INSTALACAO DE GAS PARA PREDIOS HOSPITALARE</t>
  </si>
  <si>
    <t>PROJETO BASICO DE INSTALACAO DE GAS PARA HABITACOES/EDIFICIO</t>
  </si>
  <si>
    <t>PROJETO BASICO DE INSTALACAO DE GAS PARA HABITACAO/LOTEAMENT</t>
  </si>
  <si>
    <t>PROJETO EXECUTIVO DE INSTALACAO DE GAS,CONSIDERANDO O PROJET</t>
  </si>
  <si>
    <t>PROJETO BASICO DE INSTALACAO DE TELEMATICA PARA PREDIOS ESCO</t>
  </si>
  <si>
    <t>PROJETO BASICO DE INSTALACAO DE TELEMATICA PARA PREDIOS CULT</t>
  </si>
  <si>
    <t>PROJETO BASICO DE INSTALACAO DE TELEMATICA PARA PREDIOS HOSP</t>
  </si>
  <si>
    <t>PROJETO BASICO DE INSTALACAO DE TELEMATICA PARA HABITACOES/E</t>
  </si>
  <si>
    <t>PROJETO BASICO DE INSTALACAO DE TELEMATICA PARA HABITACAO/LO</t>
  </si>
  <si>
    <t>PROJETO EXECUTIVO DE INSTALACAO DE TELEMATICA,CONSIDERANDO O</t>
  </si>
  <si>
    <t>PROJETO BASICO DE INSTALACAO DE ESGOTO SANITARIO E AGUAS PLU</t>
  </si>
  <si>
    <t>PROJETO BASICO DE INSTALACAO HIDRAULICA PARA PREDIOS ESCOLAR</t>
  </si>
  <si>
    <t>PROJETO BASICO DE INSTALACAO HIDRAULICA PARA PREDIOS CULTURA</t>
  </si>
  <si>
    <t>PROJETO BASICO DE INSTALACAO HIDRAULICA PARA PREDIOS HOSPITA</t>
  </si>
  <si>
    <t>PROJETO BASICO DE INSTALACAO HIDRAULICA PARA HABITACOES/EDIF</t>
  </si>
  <si>
    <t>PROJETO BASICO DE INSTALACAO HIDRAULICA PARA URBANIZACAO ATE</t>
  </si>
  <si>
    <t>PROJETO BASICO DE INSTALACAO HIDRAULICA PARA URBANIZACAO ACI</t>
  </si>
  <si>
    <t>PROJETO BASICO DE INSTALACAO HIDRAULICA PARA HABITACAO/LOTEA</t>
  </si>
  <si>
    <t>PROJETO EXECUTIVO DE INSTALACAO HIDRAULICA,CONSIDERANDO O PR</t>
  </si>
  <si>
    <t>PROJETO BASICO DE INSTALACAO ELETRICA PARA PREDIOS ESCOLARES</t>
  </si>
  <si>
    <t>PROJETO BASICO DE INSTALACAO ELETRICA PARA PREDIOS CULTURAIS</t>
  </si>
  <si>
    <t>PROJETO BASICO DE INSTALACAO ELETRICA PARA PREDIOS HOSPITALA</t>
  </si>
  <si>
    <t>PROJETO BASICO DE INSTALACAO ELETRICA PARA HABITACOES/EDIFIC</t>
  </si>
  <si>
    <t>PROJETO BASICO DE INSTALACAO ELETRICA PARA URBANIZACAO ATE 1</t>
  </si>
  <si>
    <t>PROJETO BASICO DE INSTALACAO ELETRICA PARA URBANIZACAO ACIMA</t>
  </si>
  <si>
    <t>PROJETO BASICO DE INSTALACAO ELETRICA PARA HABITACAO/LOTEAME</t>
  </si>
  <si>
    <t>PROJETO BASICO DE SISTEMA DE AR CONDICIONADO,APRESENTADO NOS</t>
  </si>
  <si>
    <t>PROJETO EXECUTIVO DE INSTALACAO ELETRICA,CONSIDERANDO O PROJ</t>
  </si>
  <si>
    <t>PROJETO EXECUTIVO DE SISTEMA DE AR CONDICIONADO,CONSIDERANDO</t>
  </si>
  <si>
    <t>PROJETO ESTRUTURAL BASICO PARA PREDIOS HOSPITALARES ATE 1000</t>
  </si>
  <si>
    <t>PROJETO ESTRUTURAL BASICO PARA PREDIOS HOSPITALARES DE 1001</t>
  </si>
  <si>
    <t>PROJETO ESTRUTURAL BASICO PARA PREDIOS HOSPITALARES ACIMA DE</t>
  </si>
  <si>
    <t>PROJETO ESTRUTURAL BASICO PARA PREDIOS CULTURAIS ATE 500M2,A</t>
  </si>
  <si>
    <t>PROJETO ESTRUTURAL BASICO PARA PREDIOS CULTURAIS DE 501 ATE</t>
  </si>
  <si>
    <t>PROJETO ESTRUTURAL BASICO PARA PREDIOS CULTURAIS ACIMA DE 30</t>
  </si>
  <si>
    <t>PROJETO ESTRUTURAL BASICO PARA PREDIOS ESCOLARES E/OU ADMINI</t>
  </si>
  <si>
    <t>PROJETO EXECUTIVO ESTRUTURAL PARA PREDIOS ESCOLARES E/OU ADM</t>
  </si>
  <si>
    <t>PROJETO BASICO DE INSTALACAO DE SEGURANCA (CFTV E SONORIZACA</t>
  </si>
  <si>
    <t>PROJETO EXECUTIVO DE INSTALACAO DE SEGURANCA(CFTV E SONORIZA</t>
  </si>
  <si>
    <t>PROJETO BASICO DE SISTEMA CENTRAL DE GASES MEDICINAIS (OXIGE</t>
  </si>
  <si>
    <t>PROJETO BASICO PARA SISTEMA DE EXAUSTAO MECANICA DE COZINHA,</t>
  </si>
  <si>
    <t>MAO-DE-OBRA DE BIOLOGO JUNIOR,PARA SERVICOS DE CONSULTORIA D</t>
  </si>
  <si>
    <t>MAO-DE-OBRA DE BIOLOGO PLENO,PARA SERVICOS DE CONSULTORIA DE</t>
  </si>
  <si>
    <t>MAO-DE-OBRA DE BIOLOGO SENIOR,PARA SERVICOS DE CONSULTORIA D</t>
  </si>
  <si>
    <t>MAO-DE-OBRA DE AGRONOMO JUNIOR,PARA SERVICOS DE CONSULTORIA</t>
  </si>
  <si>
    <t>MAO-DE-OBRA DE AGRONOMO PLENO,PARA SERVICOS DE CONSULTORIA D</t>
  </si>
  <si>
    <t>MAO-DE-OBRA DE AGRONOMO SENIOR,PARA SERVICOS DE CONSULTORIA</t>
  </si>
  <si>
    <t>MAO-DE-OBRA DE GEOLOGO JUNIOR,PARA SERVICOS DE CONSULTORIA D</t>
  </si>
  <si>
    <t>MAO-DE-OBRA DE GEOLOGO PLENO,PARA SERVICOS DE CONSULTORIA DE</t>
  </si>
  <si>
    <t>MAO-DE-OBRA DE GEOLOGO SENIOR,PARA SERVICOS DE CONSULTORIA D</t>
  </si>
  <si>
    <t>MAO-DE-OBRA DE TECNICO ESPECIALIZADO,PARA SERVICOS DE CONSUL</t>
  </si>
  <si>
    <t>MAO-DE-OBRA DE AUXILIAR TECNICO,PARA SERVICOS DE CONSULTORIA</t>
  </si>
  <si>
    <t>MAO-DE-OBRA DE SECRETARIA,PARA SERVICOS DE CONSULTORIA DE EN</t>
  </si>
  <si>
    <t>MAO-DE-OBRA DE ARQUITETO OU ENGENHEIRO COORDENADOR,PARA SERV</t>
  </si>
  <si>
    <t>MAO-DE-OBRA DE ARQUITETO OU ENGENHEIRO JUNIOR,PARA SERVICOS</t>
  </si>
  <si>
    <t>MAO-DE-OBRA DE ARQUITETO OU ENGENHEIRO PLENO,PARA SERVICOS D</t>
  </si>
  <si>
    <t>MAO-DE-OBRA DE ARQUITETO OU ENGENHEIRO SENIOR,PARA SERVICOS</t>
  </si>
  <si>
    <t>MAO-DE-OBRA DE DESENHISTA CADISTA JUNIOR,PARA SERVICOS DE CO</t>
  </si>
  <si>
    <t>MAO-DE-OBRA DE DESENHISTA CADISTA PLENO,PARA SERVICOS DE CON</t>
  </si>
  <si>
    <t>MAO-DE-OBRA DE DESENHISTA CADISTA SENIOR,PARA SERVICOS DE CO</t>
  </si>
  <si>
    <t>MAO-DE-OBRA DE PROJETISTA CADISTA JUNIOR,PARA SERVICOS DE CO</t>
  </si>
  <si>
    <t>MAO-DE-OBRA DE PROJETISTA CADISTA PLENO,PARA SERVICOS DE CON</t>
  </si>
  <si>
    <t>MAO-DE-OBRA DE PROJETISTA CADISTA SENIOR,PARA SERVICOS DE CO</t>
  </si>
  <si>
    <t>MAO-DE-OBRA DE CONSULTOR,PARA SERVICOS DE CONSULTORIA DE ENG</t>
  </si>
  <si>
    <t>MAO-DE-OBRA DE PROGRAMADOR DE INFORMATICA JUNIOR,PARA SERVIC</t>
  </si>
  <si>
    <t>MAO-DE-OBRA DE PROGRAMADOR DE INFORMATICA PLENO,PARA SERVICO</t>
  </si>
  <si>
    <t>MAO-DE-OBRA DE PROGRAMADOR DE INFORMATICA SENIOR,PARA SERVIC</t>
  </si>
  <si>
    <t>MAO-DE-OBRA DE ANALISTA DE SISTEMA JUNIOR,PARA SERVICOS DE C</t>
  </si>
  <si>
    <t>MAO-DE-OBRA DE ANALISTA DE SISTEMA PLENO,PARA SERVICOS DE CO</t>
  </si>
  <si>
    <t>MAO-DE-OBRA DE ANALISTA DE SISTEMA SENIOR,PARA SERVICOS DE C</t>
  </si>
  <si>
    <t>MAO-DE-OBRA DE DIGITADOR,PARA SERVICOS DE CONSULTORIA DE ENG</t>
  </si>
  <si>
    <t>MAO-DE-OBRA DE ADVOGADO,PARA SERVICOS DE CONSULTORIA DE ENGE</t>
  </si>
  <si>
    <t>MAO-DE-OBRA DE ENGENHEIRO SANITARISTA,PARA SERVICOS DE CONSU</t>
  </si>
  <si>
    <t>MAO-DE-OBRA DE ANALISTA AMBIENTAL,PARA SERVICOS DE CONSULTOR</t>
  </si>
  <si>
    <t>PROJETO DE AS BUILT DE ARQUITETURA PARA PREDIOS HOSPITALARES</t>
  </si>
  <si>
    <t>PROJETO DE AS BUILT DE ARQUITETURA PARA PREDIOS CULTURAIS AT</t>
  </si>
  <si>
    <t>PROJETO AS BUILT DE ARQUITETURA PARA PREDIOS CULTURAIS DE 50</t>
  </si>
  <si>
    <t>PROJETO DE AS BUILT DE ARQUITETURA PARA PREDIOS CULTURAIS AC</t>
  </si>
  <si>
    <t>PROJETO DE AS BUILT DE ARQUITETURA PARA PREDIOS ESCOLARES E/</t>
  </si>
  <si>
    <t>PROJETO DE AS BUILT DE ARQUITETURA PARA LOTEAMENTOS COM 3 UN</t>
  </si>
  <si>
    <t>PROJETO DE AS BUILT DE ARQUITETURA PARA LOTEAMENTO COM 3 UNI</t>
  </si>
  <si>
    <t>PROJETO DE AS BUILT DE ARQUITETURA PARA HABITACAO/EDIFICIOS</t>
  </si>
  <si>
    <t>PROJETO DE AS BUILT DE ESTRUTURA,PARA PREDIOS HOSPITALARES</t>
  </si>
  <si>
    <t>PROJETO DE AS BUILT DE ESTRUTURA PARA PREDIOS CULTURAIS ATE</t>
  </si>
  <si>
    <t>PROJETO DE AS BUILT DE ESTRUTURA PARA PREDIOS CULTURAIS DE</t>
  </si>
  <si>
    <t>PROJETO DE AS BUILT DE ESTRUTURA PARA PREDIOS CULTURAIS ACIM</t>
  </si>
  <si>
    <t>PROJETO DE AS BUILT DE ESTRUTURA PARA PREDIOS ESCOLARES E/OU</t>
  </si>
  <si>
    <t>PROJETO DE AS BUILT DE INSTALACAO DE INCENDIO E SPDA PARA PR</t>
  </si>
  <si>
    <t>PROJETO DE AS BUILT DE INSTALACAO DE INCENDIO E SPDA PARA HA</t>
  </si>
  <si>
    <t>PROJETO DE AS BUILT DE INSTALACAO DE GAS PARA PREDIOS ESCOLA</t>
  </si>
  <si>
    <t>PROJETO DE AS BUILT DE INSTALACAO DE GAS PARA PREDIOS CULTUR</t>
  </si>
  <si>
    <t>PROJETO DE AS BUILT DE INSTALACAO DE GAS PARA PREDIOS HOSPIT</t>
  </si>
  <si>
    <t>PROJETO DE AS BUILT DE INSTALACAO DE GAS PARA HABITACOES/EDI</t>
  </si>
  <si>
    <t>PROJETO DE AS BUILT DE INSTALACAO DE GAS PARA HABITACAO/LOTE</t>
  </si>
  <si>
    <t>PROJETO DE AS BUILT DE INSTALACAO DE TELEMATICA PARA PREDIOS</t>
  </si>
  <si>
    <t>PROJETO DE AS BUILT DE INSTALACAO DE TELEMATICA PARA HABITAC</t>
  </si>
  <si>
    <t>PROJETO DE AS BUILT DE INSTALACAO DE ESGOTO SANITARIO E AGUA</t>
  </si>
  <si>
    <t>PROJETO DE AS BUILT DE INSTALACAO HIDRAULICA PARA PREDIOS ES</t>
  </si>
  <si>
    <t>PROJETO DE AS BUILT DE INSTALACAO HIDRAULICA PARA PREDIOS CU</t>
  </si>
  <si>
    <t>PROJETO DE AS BUILT DE INSTALACAO HIDRAULICA PARA PREDIOS HO</t>
  </si>
  <si>
    <t>PROJETO DE AS BUILT DE INSTALACAO HIDRAULICA PARA HABITACOES</t>
  </si>
  <si>
    <t>PROJETO DE AS BUILT DE INSTALACAO HIDRAULICA PARA HABITACAO/</t>
  </si>
  <si>
    <t>PROJETO DE AS BUILT DE INSTALACAO ELETRICA PARA PREDIOS ESCO</t>
  </si>
  <si>
    <t>PROJETO DE AS BUILT DE INSTALACAO ELETRICA PARA PREDIOS CULT</t>
  </si>
  <si>
    <t>PROJETO DE AS BUILT DE INSTALACAO ELETRICA PARA PREDIOS HOSP</t>
  </si>
  <si>
    <t>PROJETO DE AS BUILT DE INSTALACAO ELETRICA PARA HABITACOES/E</t>
  </si>
  <si>
    <t>PROJETO DE AS BUILT DE INSTALACAO ELETRICA PARA HABITACAO/LO</t>
  </si>
  <si>
    <t>PROJETO DE AS BUILT DE SISTEMA DE AR CONDICIONADO,EM PREDIOS</t>
  </si>
  <si>
    <t>PROJETO DE AS BUILT DE INSTALACAO DE SEGURANCA (CFTV E SONOR</t>
  </si>
  <si>
    <t>PROJETO DE AS BUILT DE SISTEMA CENTRAL DE GASES MEDICINAIS</t>
  </si>
  <si>
    <t>PROJETO DE AS BUILT PARA SISTEMA DE EXAUSTAO MECANICA DE COZ</t>
  </si>
  <si>
    <t>FAMILIA 01.050</t>
  </si>
  <si>
    <t>TAPUME DE VEDACAO OU PROTECAO,EXECUTADO C/CHAPAS DE MADEIRA</t>
  </si>
  <si>
    <t>TAPUME DE VEDACAO OU PROTECAO,EXECUTADO COM CHAPAS DE MADEIR</t>
  </si>
  <si>
    <t>TAPUME DE VEDACAO OU PROTECAO,EXECUTADO COM TELHAS TRAPEZOID</t>
  </si>
  <si>
    <t>TAPUME DE VEDACAO OU PROTECAO EXECUTADO COM TELHAS TRAPEZOID</t>
  </si>
  <si>
    <t>TAPUME DE VEDACAO OU PROTECAO,EXECUTADO COM TABUAS DE MADEIR</t>
  </si>
  <si>
    <t>BARRACAO DE OBRA,COM PAREDES E PISO DE TABUAS DE MADEIRA DE</t>
  </si>
  <si>
    <t>BARRACAO OBRA C/PAREDES CHAPAS MADEIRA COMPENSADA,PLASTIF.,L</t>
  </si>
  <si>
    <t>BARRACAO DE OBRA COM DIVISAO INTERNA PARA ESCRITORIO E DEPOS</t>
  </si>
  <si>
    <t>BARRACAO OBRA C/DIVISAO INTERNA P/ESCRITORIO E ALOJAMENTO,PI</t>
  </si>
  <si>
    <t>BARRACAO OBRA C/PAREDES CHAPAS MAD.COMP.PLASTIF.LISA,COLAGEM</t>
  </si>
  <si>
    <t>BARRACAO DE OBRA EM CHAPA DE MADEIRA COMPENSADA DE 6MM DE ES</t>
  </si>
  <si>
    <t>SANITARIO COM VASO E CHUVEIRO PARA PESSOAL DE OBRA,COM 2,00M</t>
  </si>
  <si>
    <t>SANITARIO COM VASO E CHUVEIRO PARA PESSOAL DE OBRA,COLETIVO</t>
  </si>
  <si>
    <t>ALUGUEL DE CONTAINER (MODULO METALICO ICAVEL) P/ESCRITORIO,M</t>
  </si>
  <si>
    <t>ALUGUEL CONTAINER (MODULO METALICO ICAVEL),P/ESCRITORIO C/WC</t>
  </si>
  <si>
    <t>ALUGUEL CONTAINER(MODULO METALICO ICAVEL),SANITARIO-VESTIARI</t>
  </si>
  <si>
    <t>ALUGUEL CONTAINER,P/SANITARIO-VESTIARIO,MED.APROX.2,30M LARG</t>
  </si>
  <si>
    <t>ALUGUEL DE BANHEIRO QUIMICO,PORTATIL,MEDINDO 2,31M ALTURA X</t>
  </si>
  <si>
    <t>GALPAO ABERTO PARA OFICINAS E DEPOSITOS DE CANTEIRO DE OBRAS</t>
  </si>
  <si>
    <t>CERCA PROTETORA DE BORDA DE VALA,CONSTRUIDA COM MONTANTES DE</t>
  </si>
  <si>
    <t>RETIRADA E RECOLOCACAO DA CERCA PROTETORA DE BORDA DE VALA,S</t>
  </si>
  <si>
    <t>CERCA PROTETORA DE BORDA DE VALA OU OBRA,COM TELA PLASTICA N</t>
  </si>
  <si>
    <t>INSTALACAO E LIGACAO PROVISORIA PARA ABASTECIMENTO DE AGUA E</t>
  </si>
  <si>
    <t>INSTALACAO E LIGACAO PROVISORIA DE ALIMENTACAO DE ENERGIA EL</t>
  </si>
  <si>
    <t>ENTRADA DE SERVICO AEREA,EM MEDIA TENSAO(15KV),PARA 30KVA,IN</t>
  </si>
  <si>
    <t>ENTRADA DE SERVICO AEREA,EM MEDIA TENSAO(15KV),PARA 45KVA,IN</t>
  </si>
  <si>
    <t>ENTRADA DE SERVICO AEREA,EM MEDIA TENSAO(15KV),PARA 75KVA,IN</t>
  </si>
  <si>
    <t>ENTRADA DE SERVICO AEREA,EM MEDIA TENSAO(15KV),PARA 112,5KVA</t>
  </si>
  <si>
    <t>ENTRADA DE SERVICO AEREA,EM MEDIA TENSAO(15KV),PARA 150KVA,I</t>
  </si>
  <si>
    <t>PLACA DE IDENTIFICACAO DE OBRA PUBLICA,INCLUSIVE PINTURA E S</t>
  </si>
  <si>
    <t>PLACA DE IDENTIFICACAO DE OBRA PUBLICA,TIPO BANNER/PLOTTER,C</t>
  </si>
  <si>
    <t>BARRAGEM DE BLOQUEIO DE OBRA NA VIA PUBLICA,DE ACORDO COM A</t>
  </si>
  <si>
    <t>SEMAFORO PARA SINALIZACAO DE BLOQUEIO DE OBRA NA VIA PUBLICA</t>
  </si>
  <si>
    <t>GABARITO SIMPLES DE PASSAGEM,PROVISORIO PARA VIA PUBLICA MED</t>
  </si>
  <si>
    <t>GABARITO DUPLO DE PASSAGEM,PROVISORIO PARA VIA PUBLICA MEDIN</t>
  </si>
  <si>
    <t>GABARITO DUPLO DE PASSAGEM,PROVISORIO PARA VIA PUBLICA,MEDIN</t>
  </si>
  <si>
    <t>PLACA DE SINALIZACAO PREVENTIVA PARA OBRA NA VIA PUBLICA,DE</t>
  </si>
  <si>
    <t>BALIZADOR VAGALUME (ALUGUEL),EQUIPADO COM PISCA ALERTA E PAI</t>
  </si>
  <si>
    <t>CAVALETE MINICADE (ALUGUEL),EQUIPADO COM PAINEIS REFLETIVOS</t>
  </si>
  <si>
    <t>CAVALETE PLASTICO UNIVERSAL DE POLIETILENO DE ALTO IMPACTO (</t>
  </si>
  <si>
    <t>SINALIZADOR ELETRONICO (ALUGUEL) A LED BIDIRECIONAL (PISCA A</t>
  </si>
  <si>
    <t>PLACAS DE SINALIZACAO DE OBRAS (ALUGUEL),REFLETIVAS,REVESTID</t>
  </si>
  <si>
    <t>DEMARCACAO DE PAVIMENTO POR PINTURA EM FAIXAS ALTERNADAS,PAR</t>
  </si>
  <si>
    <t>REPINTURA DE PLACA DE IDENTIFICACAO DE OBRAS PUBLICAS</t>
  </si>
  <si>
    <t>ESCAVACAO MANUAL DE VALA/CAVA EM MATERIAL DE 1ª CATEGORIA (A</t>
  </si>
  <si>
    <t>ESCAVACAO MANUAL DE VALA/CAVA A FRIO EM MATERIAL DE 2ªCATEGO</t>
  </si>
  <si>
    <t>ESCAVACAO MANUAL DE VALA/CAVA EM PEDRA SOLTA DO TAMANHO MEDI</t>
  </si>
  <si>
    <t>ESCAVACAO MANUAL DE VALA/CAVA EM LODO,ATE 1,50M DE PROFUNDID</t>
  </si>
  <si>
    <t>ESCAVACAO MANUAL DE VALA/CAVA EM LODO,ENTRE 1,50 E 3,00M DE</t>
  </si>
  <si>
    <t>ESCAVACAO MANUAL DE VALA/CAVA EM LODO,ENTRE 3,00 E 4,50M DE</t>
  </si>
  <si>
    <t>ESCAVACAO MANUAL DE VALA/CAVA EM LODO, ENTRE 4,50 E 6,00M DE</t>
  </si>
  <si>
    <t>ESCAVACAO MANUAL DE VALA/CAVA EM LODO,ENTRE 6,00 E 7,50M DE</t>
  </si>
  <si>
    <t>MARROAMENTO DE MATERIAL DE 3ªCATEGORIA(ROCHA VIVA),COM VOLUM</t>
  </si>
  <si>
    <t>DESMONTE MANUAL DE BLOCO DE MATERIAL DE 3ªCATEGORIA(ROCHA VI</t>
  </si>
  <si>
    <t>DESMONTE MANUAL EM MATERIAL DE 2ªCATEGORIA(MOLEDO OU ROCHA D</t>
  </si>
  <si>
    <t>MARROAMENTO DE MATERIAL DE 2ªCATEGORIA(ROCHA DECOMPOSTA),COM</t>
  </si>
  <si>
    <t>ESCAVACAO MANUAL EM MATERIAL DE 1ªCATEGORIA,A CEU ABERTO,ATE</t>
  </si>
  <si>
    <t>ESCAVACAO MANUAL EM MATERIAL DE 1ªCATEGORIA,A CEU ABERTO,PAR</t>
  </si>
  <si>
    <t>ESCAVACAO EM TUNEL DE PEQUENAS DIMENSOES,EM MATERIAL DE 1ªCA</t>
  </si>
  <si>
    <t>ESCAVACAO E REATERRO DE VALA,EM MATERIAL DE 1ªCATEGORIA,PARA</t>
  </si>
  <si>
    <t>ESCAVACAO E REATERRO DE VALA,EM MATERIAL DE 2ªCATEGORIA,PARA</t>
  </si>
  <si>
    <t>ESCAVACAO E REATERRO DE VALA,EM MATERIAL DE 2ª CATEGORIA,PAR</t>
  </si>
  <si>
    <t>ESCAVACAO MANUAL DE VALA/CAVA EM MATERIAL DE 1ªCATEGORIA ATE</t>
  </si>
  <si>
    <t>ESCAVACAO MANUAL DE VALA/CAVA EM MATERIAL DE 1ªCATEGORIA ENT</t>
  </si>
  <si>
    <t>ESCAVACAO MANUAL DE VALA/CAVA EM LODO OU LAMA ATE 1,50M DE P</t>
  </si>
  <si>
    <t>ESCAVACAO MANUAL DE VALA/CAVA EM LODO OU LAMA COM PROFUNDIDA</t>
  </si>
  <si>
    <t>ESCAVACAO MANUAL DE VALA EM MATERIAL DE 1ªCATEGORIA,COM ESCO</t>
  </si>
  <si>
    <t>ESCAVACAO DE VALA/CAVA A FOGO EM MATERIAL DE 2ª CATEGORIA(MO</t>
  </si>
  <si>
    <t>ESCAVACAO DE VALA/CAVA A FOGO EM MATERIAL DE 2ªCATEGORIA(MOL</t>
  </si>
  <si>
    <t>ESCAVACAO DE VALA/CAVA A FOGO EM MATERIAL DE 3ªCATEGORIA(ROC</t>
  </si>
  <si>
    <t>ESCAVACAO A FOGO EM MATERIAL DE 2ªCATEGORIA(MOLEDO OU ROCHA</t>
  </si>
  <si>
    <t>ESCAVACAO A FOGO EM MATERIAL DE 3ªCATEGORIA(ROCHA VIVA),A CE</t>
  </si>
  <si>
    <t>DESMONTE A FOGO DE BLOCOS DE MATERIAL DE 3ªCATEGORIA(ROCHA V</t>
  </si>
  <si>
    <t>DESMONTE A FOGO DE BLOCOS DE MATERIAL DE 2ªCATEGORIA(ROCHA M</t>
  </si>
  <si>
    <t>ESCAVACAO DE ROCHA COM UTILIZACAO DE FOGO CUIDADOSO(SMOOTH B</t>
  </si>
  <si>
    <t>ESCAVACAO A FOGO EM MATERIAL DE 3ªCATEGORIA(ROCHA VIVA)EM TA</t>
  </si>
  <si>
    <t>DESMONTE A FOGO DE BLOCO DE MATERIAL DE 3ªCATEGORIA(ROCHA VI</t>
  </si>
  <si>
    <t>DESMONTE A FOGO DE BLOCO DE MATERIAL DE 2ªCATEGORIA,COM VOLU</t>
  </si>
  <si>
    <t>DESMONTE A FOGO DE BLOCO DE MATERIAL DE 3ª CATEGORIA,COM VOL</t>
  </si>
  <si>
    <t>ESCAVACAO EM MATERIAL DE 2ªCATEGORIA(MOLEDO OU ROCHA MUITO D</t>
  </si>
  <si>
    <t>ESCAVACAO EM MATERIAL DE 2ªCATEGORIA(MOLEDO OU ROCHA DECOMPO</t>
  </si>
  <si>
    <t>ESCAVACAO EM MATERIAL DE 3ªCATEGORIA(ROCHA SA FRATURADA),COM</t>
  </si>
  <si>
    <t>ESCAVACAO EM MATERIAL DE 3ªCATEGORIA(ROCHA VIVA),COM EQUIPAM</t>
  </si>
  <si>
    <t>DESMONTE DE BLOCO DE MATERIAL DE 3ªCATEGORIA(ROCHA VIVA),COM</t>
  </si>
  <si>
    <t>DESMONTE DE BLOCO DE MATERIAL DE 2ªCATEGORIA,SEM UTILIZACAO</t>
  </si>
  <si>
    <t>SERRACAO CONTINUA EM MATERIAL DE 3ªCATEGORIA(ROCHA VIVA),COM</t>
  </si>
  <si>
    <t>COMPACTACAO DE ATERRO,EM CAMADAS DE 15CM,COM MACO</t>
  </si>
  <si>
    <t>COMPACTACAO DE ATERRO,EM CAMADAS DE 20CM,COM MACO</t>
  </si>
  <si>
    <t>ATERRO COM MATERIAL DE 1ªCATEGORIA,COMPACTADO MANUALMENTE EM</t>
  </si>
  <si>
    <t>ATERRO COM MATERIAL DE 1ª CATEGORIA,COMPACTADO MANUALMENTE E</t>
  </si>
  <si>
    <t>COMPACTACAO DE MATERIAL DE 1ªCATEGORIA,INCLUSIVE DESCARGA DE</t>
  </si>
  <si>
    <t>ATERRO COM MATERIAL DE 1ªCATEGORIA,ESPALHADO POR TRATOR COM</t>
  </si>
  <si>
    <t>ATERRO COM MATERIAL DE 1ªCATEGORIA,ESPALHADO POR RETRO ESCAV</t>
  </si>
  <si>
    <t>MATERIAL DE 1ª CATEGORIA PARA ATERROS,COMPREENDENDO:ESCAVACA</t>
  </si>
  <si>
    <t>COMPACTACAO DE ATERRO,EM CAMADAS DE 30CM,UTILIZANDO COMPACTA</t>
  </si>
  <si>
    <t>COMPACTACAO DE ATERRO,EM CAMADAS DE 20CM,UTILIZANDO COMPACTA</t>
  </si>
  <si>
    <t>ATERRO COMPACTADO A 95%,PARA CONSTRUCAO DE BARRAGENS OU DIQU</t>
  </si>
  <si>
    <t>REATERRO DE VALA/CAVA COM MATERIAL DE BOA QUALIDADE,UTILIZAN</t>
  </si>
  <si>
    <t>REATERRO DE VALA/CAVA COM TRATOR COM POTENCIA EM TORNO DE 20</t>
  </si>
  <si>
    <t>REATERRO DE VALA/CAVA COMPACTADA A MACO,EM CAMADAS DE 30CM D</t>
  </si>
  <si>
    <t>REATERRO DE VALA/CAVA COMPACTADA A MACO,EM CAMADAS DE 20CM D</t>
  </si>
  <si>
    <t>REATERRO DE VALA/CAVA,ESPALHAMENTO COM RETRO-ESCAVADEIRA E C</t>
  </si>
  <si>
    <t>REATERRO DE VALA/CAVA UTILIZANDO CARREGADOR FRONTAL DE RODAS</t>
  </si>
  <si>
    <t>REATERRO DE VALA/CAVA COM PO-DE-PEDRA,INCLUSIVE FORNECIMENTO</t>
  </si>
  <si>
    <t>REATERRO DE VALA/CAVA COM AREIA,INCLUSIVE FORNECIMENTO DO MA</t>
  </si>
  <si>
    <t>REATERRO DE VALA/CAVA COM BRITA 1,INCLUSIVE FORNECIMENTO DO</t>
  </si>
  <si>
    <t>ESCAVACAO MECANICA DE VALA NAO ESCORADA EM MATERIAL DE 1ªCAT</t>
  </si>
  <si>
    <t>ESCAVACAO MECANICA DE VALA NAO ESCORADA,EM MATERIAL DE 1ªCAT</t>
  </si>
  <si>
    <t>ESCAVACAO MECANICA DE VALA ESCORADA,EM MATERIAL DE 1ªCATEGOR</t>
  </si>
  <si>
    <t>ESCAVACAO MECANICA,PARA ACERTO DE TALUDES,EM MATERIAL DE 1ªC</t>
  </si>
  <si>
    <t>ESCAVACAO MECANICA,A CEU ABERTO,EM MATERIAL DE 1ªCATEGORIA,U</t>
  </si>
  <si>
    <t>ESCAVACAO MECANICA DE VALA,EM MATERIAL DE 2ªCATEGORIA(MOLEDO</t>
  </si>
  <si>
    <t>ESCAVACAO E CARGA MECANICA DE VALA EM RODOVIAS,UTILIZANDO VA</t>
  </si>
  <si>
    <t>ESCAVACAO MECANICA,COM TRATOR DE LAMINA COM POTENCIA EM TORN</t>
  </si>
  <si>
    <t>ESCAVACAO MECANICA,COM TRATOR COM POTENCIA EM TORNO DE 80CV,</t>
  </si>
  <si>
    <t>REMOCAO ATE 20,00M,DE MATERIAL DE 2ª OU 3ªCATEGORIA,APOS ESC</t>
  </si>
  <si>
    <t>ESPALHAMENTO DE MATERIAL DE 1ª CATEGORIA E ATERROS,COM TRATO</t>
  </si>
  <si>
    <t>ESPALHAMENTO DE ESCORIA COM TRATOR DE LAMINA COM POTENCIA EM</t>
  </si>
  <si>
    <t>ESPALHAMENTO DE BRITA COM TRATOR DE LAMINA COM POTENCIA EM T</t>
  </si>
  <si>
    <t>ESCARIFICACAO DE SOLO COM TRATOR COM POTENCIA EM TORNO DE 33</t>
  </si>
  <si>
    <t>ESCAVACAO MECANICA,EM MATERIAL DE 1ªCATEGORIA,UTILIZANDO TRA</t>
  </si>
  <si>
    <t>ESCAVACAO MECANICA,EM MATERIAL DE 2ªCATEGORIA,UTILIZANDO TRA</t>
  </si>
  <si>
    <t>ESCAVACAO MECANICA,A CEU ABERTO,DE MATERIAL DE 1ªCATEGORIA,U</t>
  </si>
  <si>
    <t>ESCAVACAO EM LEITO DE RIO OU CANAL(DRAGAGEM)DE MATERIAL MOLE</t>
  </si>
  <si>
    <t>ESCAVACAO,CARGA E TRANSPORTE DE MATERIAL DE 1ªCATEGORIA,UTIL</t>
  </si>
  <si>
    <t>ESCAVACAO,CARGA E TRANSPORTE DE MATERIAL DE 2ªCATEGORIA,UTIL</t>
  </si>
  <si>
    <t>TRANSPORTE DE CARGA DE QUALQUER NATUREZA,EXCLUSIVE AS DESPES</t>
  </si>
  <si>
    <t>TRANSPORTE DE CONTAINER,SEGUNDO DESCRICAO DA FAMILIA 02.006,</t>
  </si>
  <si>
    <t>TRANSPORTE DE EQUIPAMENTOS PESADOS EM CARRETAS,EXCLUSIVE A C</t>
  </si>
  <si>
    <t>TRANSPORTE DE TUBO RIBLOC COM DIAMETRO DE 400MM,EM CAMINHAO,</t>
  </si>
  <si>
    <t>TRANSPORTE DE TUBO RIBLOC COM DIAMETRO DE 500MM,EM CAMINHAO,</t>
  </si>
  <si>
    <t>TRANSPORTE DE TUBO RIBLOC COM DIAMETRO DE 600MM,EM CAMINHAO,</t>
  </si>
  <si>
    <t>TRANSPORTE DE TUBO RIBLOC COM DIAMETRO DE 700MM,EM CAMINHAO,</t>
  </si>
  <si>
    <t>TRANSPORTE DE TUBO RIBLOC COM DIAMETRO DE 800MM,EM CAMINHAO,</t>
  </si>
  <si>
    <t>TRANSPORTE DE TUBO RIBLOC COM DIAMETRO DE 900MM,EM CAMINHAO,</t>
  </si>
  <si>
    <t>TRANSPORTE DE TUBO RIBLOC COM DIAMETRO DE 1000MM,EM CAMINHAO</t>
  </si>
  <si>
    <t>TRANSPORTE DE TUBO RIBLOC COM DIAMETRO DE 1100MM,EM CAMINHAO</t>
  </si>
  <si>
    <t>TRANSPORTE DE TUBO RIBLOC COM DIAMETRO DE 1200MM,EM CAMINHAO</t>
  </si>
  <si>
    <t>CARGA MANUAL E DESCARGA MECANICA DE MATERIAL A GRANEL(AGREGA</t>
  </si>
  <si>
    <t>CARGA E DESCARGA MANUAL DE PECAS DE PESO REDUZIDO:TIJOLOS,TE</t>
  </si>
  <si>
    <t>CARGA E DESCARGA MANUAL DE MATERIAL QUE EXIJA O CONCURSO DE</t>
  </si>
  <si>
    <t>CARGA E DESCARGA MANUAL DE POSTE DE CONCRETO OU ACO,EM CAMIN</t>
  </si>
  <si>
    <t>CARGA E DESCARGA MECANICA DE TUBOS DE CONCRETO COM 20CM DE D</t>
  </si>
  <si>
    <t>CARGA E DESCARGA MECANICA DE TUBOS DE CONCRETO COM 40CM DE D</t>
  </si>
  <si>
    <t>CARGA E DESCARGA MECANICA DE TUBOS DE CONCRETO COM 60CM DE D</t>
  </si>
  <si>
    <t>CARGA E DESCARGA MECANICA DE TUBOS DE CONCRETO COM 80CM DE D</t>
  </si>
  <si>
    <t>CARGA E DESCARGA MECANICA DE TUBOS DE CONCRETO COM 100CM DE</t>
  </si>
  <si>
    <t>CARGA E DESCARGA MECANICA DE POSTES DE CONCRETO OU ACO,EM CA</t>
  </si>
  <si>
    <t>CARGA E DESCARGA MANUAL DE TUBOS DE FERRO FUNDIDO NOS DIAMET</t>
  </si>
  <si>
    <t>CARGA E DESCARGA MECANICA DE TUBOS DE FERRO FUNDIDO,COM O DI</t>
  </si>
  <si>
    <t>CARGA E DESCARGA MECANICA DE AGREGADOS,TERRA,ESCOMBROS,MATER</t>
  </si>
  <si>
    <t>CARGA E DESCARGA MECANICA,COM PA-CARREGADEIRA,COM 1,30M3 DE</t>
  </si>
  <si>
    <t>CARGA E DESCARGA MECANICA,COM PA CARREGADEIRA,COM 3,10M3 DE</t>
  </si>
  <si>
    <t>CARGA DE MATERIAL COM PA-CARREGADEIRA DE 1,30M3,EXCLUSIVE DE</t>
  </si>
  <si>
    <t>CARGA DE MATERIAL COM PA-CARREGADEIRA DE 3,10M3,EXCLUSIVE DE</t>
  </si>
  <si>
    <t>CARGA E DESCARGA DE CONTAINER,SEGUNDO DESCRICAO DA FAMILIA 0</t>
  </si>
  <si>
    <t>CARGA E DESCARGA DE EQUIPAMENTOS PESADOS,EM CARRETAS,EXCLUSI</t>
  </si>
  <si>
    <t>RETIRADA DE ENTULHO DE OBRA COM CACAMBA DE ACO TIPO CONTAINE</t>
  </si>
  <si>
    <t>CUSTO DE DESPESAS COM VEICULO PROPRIO,CONSIDERANDO 50% DE UT</t>
  </si>
  <si>
    <t>CUSTO DE DESPESAS COM VEICULO PROPRIO,CONSIDERANDO 75% DE UT</t>
  </si>
  <si>
    <t>CUSTO DE DESPESAS COM VEICULO PROPRIO,CONSIDERANDO 100% DE U</t>
  </si>
  <si>
    <t>RECEBIMENTO DE CARGA DE CAMINHAO BASCULANTE EM SERVICOS DE D</t>
  </si>
  <si>
    <t>RECEBIMENTO DE CARGA DE CARRETA DE 30T,INCLUSIVE UTILIZACAO</t>
  </si>
  <si>
    <t>RECEBIMENTO DE CARGA,DESCARGA E MANOBRA DE CAMINHAO BASCULAN</t>
  </si>
  <si>
    <t>RECEBIMENTO DE CARGA,DESCARGA E MANOBRA DE CAMINHAO DE CARRO</t>
  </si>
  <si>
    <t>TRANSPORTE DE ANDAIME TUBULAR,CONSIDERANDO-SE A AREA DE PROJ</t>
  </si>
  <si>
    <t>TRANSPORTE DE ANDAIME SUSPENSO,EXCLUSIVE CARGA,DESCARGA E TE</t>
  </si>
  <si>
    <t>TRANSPORTE DE ELEVADOR DE OBRAS,CONSTITUIDO POR CACAMBA,FUNI</t>
  </si>
  <si>
    <t>CARGA E DESCARGA MANUAL DE ANDAIME TUBULAR,INCLUSIVE TEMPO D</t>
  </si>
  <si>
    <t>CARGA E DESCARGA MANUAL DE ANDAIME SUSPENSO,INCLUSIVE TEMPO</t>
  </si>
  <si>
    <t>CARGA E DESCARGA MANUAL DE ELEVADOR DE OBRAS,INCLUSIVE TEMPO</t>
  </si>
  <si>
    <t>TRANSPORTE ATE 25KM,MONTAGEM E DESMONTAGEM DE BATE-ESTACAS C</t>
  </si>
  <si>
    <t>TRANSPORTE ATE 25KM,MONTAGEM E DESMONTAGEM DE BATE-ESTACAS T</t>
  </si>
  <si>
    <t>DEMOLICAO MANUAL DE CONCRETO SIMPLES COM EMPILHAMENTO LATERA</t>
  </si>
  <si>
    <t>DEMOLICAO MANUAL DE CONCRETO ARMADO COMPREENDENDO PILARES,VI</t>
  </si>
  <si>
    <t>DEMOLICAO MANUAL DE ALVENARIA DE PEDRA ARGAMASSADA,INCLUSIVE</t>
  </si>
  <si>
    <t>DEMOLICAO MANUAL DE ALVENARIA DE PEDRA SECA,INCLUSIVE EMPILH</t>
  </si>
  <si>
    <t>DEMOLICAO DE REVESTIMENTO EM ARGAMASSA DE CAL E AREIA OU CIM</t>
  </si>
  <si>
    <t>DEMOLICAO DE REVESTIMENTO EM ARGAMASSA DE CIMENTO E AREIA EM</t>
  </si>
  <si>
    <t>DEMOLICAO DE REVESTIMENTO EM AZULEJOS,CERAMICAS OU MARMORE E</t>
  </si>
  <si>
    <t>DEMOLICAO DE FILME (PELICULA) DE IMPERMEABILIZACAO E RESPECT</t>
  </si>
  <si>
    <t>DEMOLICAO DE REVESTIMENTO DE PASTILHA,A PONTEIRO,COM RESPECT</t>
  </si>
  <si>
    <t>DEMOLICAO DE REVESTIMENTO DE ARGAMASSA DE CIMENTO E AREIA E</t>
  </si>
  <si>
    <t>DEMOLICAO A PONTEIRO DE ARREMATE DE PATIO CIMENTADO PARA REE</t>
  </si>
  <si>
    <t>DEMOLICAO DE ARGAMASSA DE ASSENTAMENTO DE AZULEJO,CERAMICA O</t>
  </si>
  <si>
    <t>DEMOLICAO DE PISO DE LADRILHO COM RESPECTIVA CAMADA DE ARGAM</t>
  </si>
  <si>
    <t>DEMOLICAO MANUAL DE PISO CIMENTADO,EXCLUSIVE A BASE DE CONCR</t>
  </si>
  <si>
    <t>DEMOLICAO MANUAL DE PAVIMENTACAO DE CONCRETO ASFALTICO DE 5C</t>
  </si>
  <si>
    <t>DEMOLICAO MANUAL DE PISO CIMENTADO E DA RESPECTIVA BASE DE C</t>
  </si>
  <si>
    <t>DEMOLICAO MANUAL DE PAVIMENTACAO DE MACADAME BETUMINOSO,INCL</t>
  </si>
  <si>
    <t>DEMOLICAO DE PISO DE MARMORE,SOLEIRAS,PEITORIS E ESCADAS COM</t>
  </si>
  <si>
    <t>DEMOLICAO A PONTEIRO,DE BASE SUPORTE,CONTRAPISO,CAMADA REGUL</t>
  </si>
  <si>
    <t>DEMOLICAO DE ESTRUTURA DE CONCRETO CELULAR(LAJES,VIGAS,ETC)</t>
  </si>
  <si>
    <t>DEMOLICAO MANUAL DE ALVENARIA DE TIJOLOS FURADOS,INCLUSIVE E</t>
  </si>
  <si>
    <t>DEMOLICAO MANUAL DE ALVENARIA DE TIJOLOS MACICOS,INCLUSIVE E</t>
  </si>
  <si>
    <t>DEMOLICAO MANUAL DE ALVENARIA DE BLOCOS DE CONCRETO,INCLUSIV</t>
  </si>
  <si>
    <t>DEMOLICAO MANUAL DE LAJE PRE-FABRICADA COMPOSTA DE TIJOLOS</t>
  </si>
  <si>
    <t>DEMOLICAO DE PISO DE ALTA RESISTENCIA,EXCLUSIVE CAMADA DE AS</t>
  </si>
  <si>
    <t>DEMOLICAO MANUAL DE CONCRETO ARMADO ESTANDO AS PECAS EM POSI</t>
  </si>
  <si>
    <t>DEMOLICAO DE RODAPE DE ALTA RESISTENCIA</t>
  </si>
  <si>
    <t>DEMOLICAO DE DIVISORIAS DE PLACAS DE MARMORITE OU CONCRETO</t>
  </si>
  <si>
    <t>REMOCAO DE COBERTURA EM TELHAS DE ALUMINIO,EXCLUSIVE SUPORTE</t>
  </si>
  <si>
    <t>REMOCAO DE COBERTURA EM TELHAS DE FIBROCIMENTO CONVENCIONAL,</t>
  </si>
  <si>
    <t>REMOCAO DE COBERTURA DE TELHAS DE FIBROCIMENTO CONVENCIONAL,</t>
  </si>
  <si>
    <t>REMOCAO DE COBERTURA EM TELHAS COLONIAIS,MEDIDA PELA AREA RE</t>
  </si>
  <si>
    <t>REMOCAO DE COBERTURA EM TELHAS FRANCESAS,MEDIDA PELA AREA RE</t>
  </si>
  <si>
    <t>REMOCAO DE COBERTURA EM TELHAS DE FIBROCIMENTO,TIPO CALHA,CO</t>
  </si>
  <si>
    <t>REMOCAO DE COBERTURA EM TELHAS DE FIBROCIMENTO,TIPO CALHA CO</t>
  </si>
  <si>
    <t>REMOCAO DE COBERTURA EM TELHAS DE FIBROCIMENTO TIPO CALHA,CO</t>
  </si>
  <si>
    <t>REMOCAO DE MADEIRAMENTO DE TELHADO EM TELHA CERAMICA</t>
  </si>
  <si>
    <t>REMOCAO DE COBERTURA EM TELHAS COLONIAIS,INCLUSIVE MADEIRAME</t>
  </si>
  <si>
    <t>REMOCAO DE COBERTURA EM TELHAS DE ARDOSIA,INCLUSIVE MADEIRAM</t>
  </si>
  <si>
    <t>REMOCAO DE COBERTURA EM TELHAS FRANCESAS,INCLUSIVE MADEIRAME</t>
  </si>
  <si>
    <t>REMOCAO DE FORRO DE ESTUQUE,GESSO,PLACAS PRENSADAS E SEMELHA</t>
  </si>
  <si>
    <t>REMOCAO MANUAL CUIDADOSA DA CAMADA DE CAPEAMENTO DE CONCRETO</t>
  </si>
  <si>
    <t>REMOCAO MANUAL DE PISO DE PEDRA PORTUGUESA,INCLUSIVE BASE DE</t>
  </si>
  <si>
    <t>REMOCACO MANUAL DE PASSEIO DE PEDRA PORTUGUESA</t>
  </si>
  <si>
    <t>REMOCAO MANUAL DE PAVIMENTACAO DE LAJOES DE GRANITO EM PASSE</t>
  </si>
  <si>
    <t>REMOCAO DE PLAQUEAMENTO DE CONCRETO</t>
  </si>
  <si>
    <t>REMOCAO CUIDADOSA DE CAMADA DE PROTECAO DE IMPERMEABILIZACAO</t>
  </si>
  <si>
    <t>REMOCAO DE CAMADA DE ISOLAMENTO TERMICO DE TERRACO OU DE ENC</t>
  </si>
  <si>
    <t>REMOCAO DE FORRO OU LAMBRI DE FRISOS DE MADEIRA OU PVC,PLACA</t>
  </si>
  <si>
    <t>REMOCAO MANUAL DE MATERIAL ROCHOSO,EM BLOCOS DE 15KG,A 1,50M</t>
  </si>
  <si>
    <t>REMOCAO MANUAL DE MATERIAL ROCHOSO,EM BLOCOS ATE 15KG,A 2,50</t>
  </si>
  <si>
    <t>REMOCAO,A PA,DE CASCALHO E PO DE MATERIAL ROCHOSO,A 1,50M DE</t>
  </si>
  <si>
    <t>REMOCAO,A PA,DE CASCALHO E PO DE MATERIAL ROCHOSO,A 2,50M DE</t>
  </si>
  <si>
    <t>REMOCAO DE PAVIMENTACAO DE LAJOTAS DE CONCRETO,ALTAMENTE VIB</t>
  </si>
  <si>
    <t>REMOCAO CUIDADOSA DE PEITORIS,SOLEIRAS OU CHAPINS</t>
  </si>
  <si>
    <t>REMOCAO DE CALHAS E CONDUTORES</t>
  </si>
  <si>
    <t>REMOCAO DE PLACAS DE PISO VINILICO OU DE BORRACHA SINTETICA</t>
  </si>
  <si>
    <t>REMOCAO DE PISO DE TACOS,INCLUSIVE CAMADA DE ARGAMASSA DE AS</t>
  </si>
  <si>
    <t>REMOCAO DE DIVISORIAS DE MADEIRA,PRE-MOLDADAS,PRENSADAS OU S</t>
  </si>
  <si>
    <t>REMOCAO DE ESCADA DE MADEIRA</t>
  </si>
  <si>
    <t>REMOCAO DE RODAPES DE MADEIRA,CERAMICA OU SEMELHANTE</t>
  </si>
  <si>
    <t>REMOCAO DE FRISOS DE ASSOALHO,EXCLUSIVE BARROTES OU GRAZEPES</t>
  </si>
  <si>
    <t>REMOCAO DE CARPETE OU TAPETE COLADO NO PISO,INCLUSIVE LIMPEZ</t>
  </si>
  <si>
    <t>REMOCAO DE RIPAS,SEM APROVEITAMENTO DE MATERIAL RETIRADO</t>
  </si>
  <si>
    <t>REMOCAO DE PISO DE ARDOSIA,PEDRA SAO TOME,COM A RESPECTIVA C</t>
  </si>
  <si>
    <t>REMOCAO DE PLACAS DE MURO PRE-MOLDADO,COM APROVEITAMENTO DO</t>
  </si>
  <si>
    <t>REMOCAO DE PISO DE MARMORE OU GRANITO</t>
  </si>
  <si>
    <t>REMOCAO A PA,DE CASCALHO OU LAMA A 1,50M DE ALTURA EM LOGRAD</t>
  </si>
  <si>
    <t>REMOCAO DE TERRA OU ENTULHO,A PA,ATE A DISTANCIA HORIZONTAL</t>
  </si>
  <si>
    <t>REMOCAO DE PAPEL DE PAREDE,INCLUSIVE LIMPEZA DO EXCESSO DE C</t>
  </si>
  <si>
    <t>REMOCAO DE PISO ELEVADO EM PLACAS</t>
  </si>
  <si>
    <t>REMOCAO DE REVESTIMENTO LAMINADO MELAMINICO EM PAREDES,INCLU</t>
  </si>
  <si>
    <t>REMOCAO DE REVESTIMENTO LAMINADO MELAMINICO EM PISOS,INCLUSI</t>
  </si>
  <si>
    <t>REMOCAO DE JUNTA DE DILATACAO E VEDACAO</t>
  </si>
  <si>
    <t>REMOCAO CUIDADOSA DE DIVISORIAS DE MADEIRA PRE-MOLDADAS,PREN</t>
  </si>
  <si>
    <t>REMOCAO CUIDADOSA E REMONTAGEM DE DIVISORIAS DE MADEIRA PRE-</t>
  </si>
  <si>
    <t>REMOCAO CUIDADOSA DE DIVISORIA DE GRANITO</t>
  </si>
  <si>
    <t>REMOCAO CUIDADOSA  DE DIVISORIA EM PLACA CIMENTICIA</t>
  </si>
  <si>
    <t>REMOCAO CUIDADOSA DE DIVISORIA DE MARMORE</t>
  </si>
  <si>
    <t>REMOCAO DE REVESTIMENTO DE LENCOL DE CHUMBO EM PAREDES</t>
  </si>
  <si>
    <t>REMOCAO DE LEITO FILTRANTE</t>
  </si>
  <si>
    <t>REMOCAO DE TUBULACAO DE ACO,EXCLUSIVE ESCAVACAO E REATERRO</t>
  </si>
  <si>
    <t>REMOCAO DE TUBULACAO DE FERRO FUNDIDO COM D.N DE 50 A 300MM,</t>
  </si>
  <si>
    <t>REMOCAO DE TUBULACAO DE FERRO FUNDIDO COM D.N DE 400 A 600MM</t>
  </si>
  <si>
    <t>REMOCAO DE TUBULACAO DE FERRO FUNDIDO COM D.N DE 700 A 1200M</t>
  </si>
  <si>
    <t>REMOCAO DE TUBO DE CONCRETO COM D.N ACIMA DE 1500MM</t>
  </si>
  <si>
    <t>REMOCAO DE VIDRO ATE 0,30X0,30M COM LIMPEZA LOCAL</t>
  </si>
  <si>
    <t>REMOCAO DE VIDRO ACIMA DE 0,30X0,30M,COM LIMPEZA LOCAL</t>
  </si>
  <si>
    <t>REMOCAO DE CERCA DE ARAME FARPADO E MOIROES,EXCLUSIVE TRANSP</t>
  </si>
  <si>
    <t>ARRANCAMENTO DE BARROTEAMENTO DE DIMENSOES ATE 3"X9" OU DE G</t>
  </si>
  <si>
    <t>ARRANCAMENTO DE PORTAS,JANELAS E CAIXILHOS DE AR CONDICIONAD</t>
  </si>
  <si>
    <t>ARRANCAMENTO DE TUBOS DE CONCRETO E MANILHAS CERAMICAS,COM D</t>
  </si>
  <si>
    <t>ARRANCAMENTO DE TUBULACAO DE FERRO GALVANIZADO,SEM ESCAVACAO</t>
  </si>
  <si>
    <t>ARRANCAMENTO DE TENTOS OU TRAVESSOES,DE GRANITO OU CONCRETO,</t>
  </si>
  <si>
    <t>ARRANCAMENTO DE MEIOS-FIOS,DE GRANITO OU CONCRETO,RETOS OU C</t>
  </si>
  <si>
    <t>ARRANCAMENTO DE PARALELEPIPEDOS,INCLUSIVE EMPILHAMENTO LATER</t>
  </si>
  <si>
    <t>ARRANCAMENTO DE APARELHOS DE ILUMINACAO, INCLUSIVE LAMPADAS</t>
  </si>
  <si>
    <t>ARRANCAMENTO DE APARELHOS SANITARIOS</t>
  </si>
  <si>
    <t>ARRANCAMENTO DE BANCADA DE PIA/LAVATORIO OU BANCA SECA DE AT</t>
  </si>
  <si>
    <t>ARRANCAMENTO DE GRADES,GRADIS,ALAMBRADOS,CERCAS E PORTOES</t>
  </si>
  <si>
    <t>ARRANCAMENTO DE CALHA QUEBRADA EM ENCOSTA</t>
  </si>
  <si>
    <t>ARRANCAMENTO DE CERCAS DE MOIROES E ARAME FARPADO</t>
  </si>
  <si>
    <t>RETIRADA DE TRANSFORMADOR DO LOCAL EM QUE SE ENCONTRA INSTAL</t>
  </si>
  <si>
    <t>RETIRADA DE GERADOR DO LOCAL EM QUE SE ENCONTRA INSTALADO,EX</t>
  </si>
  <si>
    <t>PERCUSSAO COM BATIDAS LEVES,SEM RETIRADA DO MATERIAL SOLTO</t>
  </si>
  <si>
    <t>RETIRADA DE IMPERMEABILIZACAO FLEXIVEL,INCLUSIVE EMPILHAMENT</t>
  </si>
  <si>
    <t>RETIRADA CUIDADOSA DE AZULEJOS OU LADRILHOS CERAMICOS E RESP</t>
  </si>
  <si>
    <t>RETIRADA CUIDADOSA DE REVESTIMENTO DE ARGAMASSA(INTERNO OU E</t>
  </si>
  <si>
    <t>RECOLOCACAO DE CALHA EM ENCOSTA</t>
  </si>
  <si>
    <t>RECOLOCACAO DE TACOS SOLTOS USANDO PICHE,PEDRISCO E ARGAMASS</t>
  </si>
  <si>
    <t>TRANSPORTE HORIZONTAL DE MATERIAL DE 1ªCATEGORIA OU ENTULHO,</t>
  </si>
  <si>
    <t>TRANSPORTE DE MATERIAIS DE QUALQUER NATUREZA,ESCADA ACIMA,SE</t>
  </si>
  <si>
    <t>TRANSPORTE DE MATERIAIS DE QUALQUER NATUREZA,ESCADA ABAIXO,S</t>
  </si>
  <si>
    <t>TRANSPORTE DE MATERIAIS ENCOSTA ACIMA,SERVICO INTEIRAMENTE M</t>
  </si>
  <si>
    <t>TRANSPORTE DE MATERIAIS ENCOSTA ABAIXO,SERVICO INTEIRAMENTE</t>
  </si>
  <si>
    <t>TRANSPORTE HORIZONTAL DE ENTULHO OU LAMA EM CARRINHO,INCLUSI</t>
  </si>
  <si>
    <t>TRANSPORTE DE MATERIAIS ENCOSTA ACIMA,EM CARRINHOS,INCLUSIVE</t>
  </si>
  <si>
    <t>TRANSPORTE DE MATERIAIS ENCOSTA ABAIXO,EM CARRINHOS,INCLUSIV</t>
  </si>
  <si>
    <t>TRANSPORTE DE MATERIAIS DE GRANDE VOLUME E BAIXO PESO ESPECI</t>
  </si>
  <si>
    <t>TRANSPORTE MANUAL DE CALHA ATE O LOCAL DE ASSENTAMENTO,ENCOS</t>
  </si>
  <si>
    <t>TRANSPORTE MANUAL DE MATERIAIS DIVERSOS EM MANGUEZAL,INCLUSI</t>
  </si>
  <si>
    <t>CALHA FECHADA,DE TABUAS DE MADEIRA DE 3ª,COM A SECAO DE 0,45</t>
  </si>
  <si>
    <t>CALHA FECHADA,DE TABUAS DE MADEIRA DE 3ª,COM A SECAO 0,35X0,</t>
  </si>
  <si>
    <t>DESCIDA DE ESCOMBROS POR CALHAS FECHADAS,DE TABUAS DE PINHO</t>
  </si>
  <si>
    <t>ENSACAMENTO E TRANSPORTE DE ESCOMBROS EM SACOS PLASTICOS,DES</t>
  </si>
  <si>
    <t>RETIRADA DE LAMA,ESCOMBROS OU DETRITOS DO INTERIOR DE RESERV</t>
  </si>
  <si>
    <t>DESOBSTRUCAO DE DRENOS DE MUROS DE CONTENCAO,BUZINOTES DE CO</t>
  </si>
  <si>
    <t>LIMPEZA DE VIDROS,FEITA NOS DOIS LADOS,CONTADO UM LADO</t>
  </si>
  <si>
    <t>LIMPEZA DE PISOS CIMENTADOS</t>
  </si>
  <si>
    <t>LIMPEZA DE PISOS CERAMICO,MARMORE OU GRANITO (SEM POLIMENTO)</t>
  </si>
  <si>
    <t>LIMPEZA DE PISOS DE BORRACHA</t>
  </si>
  <si>
    <t>LIMPEZA DE APARELHOS SANITARIOS,INCLUSIVE METAIS</t>
  </si>
  <si>
    <t>LIMPEZA DE METAIS,EXCLUSIVE APARELHOS SANITARIOS</t>
  </si>
  <si>
    <t>LIMPEZA DE PEITORIS</t>
  </si>
  <si>
    <t>LIMPEZA DE PAREDES REVESTIDAS DE CERAMICAS OU AZULEJOS</t>
  </si>
  <si>
    <t>LIMPEZA DE PISOS VINILICOS</t>
  </si>
  <si>
    <t>LIMPEZA DE PISOS DE PEDRA</t>
  </si>
  <si>
    <t>LAVAGEM DE TAPETES EXECUTADA NO LOCAL</t>
  </si>
  <si>
    <t>LIMPEZA EM PAREDE REVESTIDA COM PASTILHAS,INCLUSIVE O USO DE</t>
  </si>
  <si>
    <t>LIMPEZA EM PAREDE REVESTIDA COM MARMORE OU GRANITO(POLIMENTO</t>
  </si>
  <si>
    <t>LIMPEZA EM PAREDE REVESTIDA COM PEDRAS(LAVAGEM COM SOLUCAO A</t>
  </si>
  <si>
    <t>LIMPEZA EM PAREDE REVESTIDA COM CHAPAS LAMINADAS,INCLUSIVE O</t>
  </si>
  <si>
    <t>LIMPEZA DE CALHA EM ENCOSTA</t>
  </si>
  <si>
    <t>LIMPEZA DE TELHA CERAMICA,CONSTANDO DE LAVAGEM COM AGUA PURA</t>
  </si>
  <si>
    <t>LIMPEZA DE CAIXA DE AREIA,EM ENCOSTA,ATE 1,50M DE PROFUNDIDA</t>
  </si>
  <si>
    <t>LIMPEZA DE PAINEIS DE ALUMINIO</t>
  </si>
  <si>
    <t>LIMPEZA DE PAINEIS DE ACO ESCOVADO</t>
  </si>
  <si>
    <t>LIMPEZA DE CAIXA D'AGUA OU CISTERNA,COM CAPACIDADE ATE 1000L</t>
  </si>
  <si>
    <t>LIMPEZA DE CAIXA D'AGUA OU CISTERNA,COM CAPACIDADE DE 1001 A</t>
  </si>
  <si>
    <t>LIMPEZA DE CAIXA D'AGUA OU CISTERNA,COM CAPACIDADE DE 2001 A</t>
  </si>
  <si>
    <t>LIMPEZA DE CAIXA D'AGUA OU CISTERNA,COM CAPACIDADE DE 20001</t>
  </si>
  <si>
    <t>APICOAMENTO DE MEIOS-FIOS,UTILIZANDO PONTEIRO,CONSIDERANDO E</t>
  </si>
  <si>
    <t>APICOAMENTO DE CONCRETO OU PISO CIMENTADO</t>
  </si>
  <si>
    <t>APICOAMENTO PARA EXECUCAO DE CONCRETO APARENTE EM SUPERFICIE</t>
  </si>
  <si>
    <t>APICOAMENTO DE CONCRETO,EM SUPERFICIES VERTICIAS,INCLUSIVE C</t>
  </si>
  <si>
    <t>APICOAMENTO DE CONCRETO,EM SUPERFICIES HORIZONTAIS (TETO),IN</t>
  </si>
  <si>
    <t>FURACAO EM CONCRETO COM FURADEIRA MANUAL E BROCA DE WIDIA DE</t>
  </si>
  <si>
    <t>FURACAO DE CONCRETO,A PONTEIRO,TENDO O FURO 5X5X7CM</t>
  </si>
  <si>
    <t>FURACAO DE CONCRETO,A PONTEIRO,TENDO O FURO 10X10X15CM</t>
  </si>
  <si>
    <t>TIRO COM PISTOLA PARA FIXACAO DE PINO DE 1/4" EM CONCRETO AR</t>
  </si>
  <si>
    <t>CORTE EM ALVENARIA DE TIJOLO,PARA COLOCACAO DE CAIXA DE 0,25</t>
  </si>
  <si>
    <t>CORTE EM ALVENARIA DE TIJOLO,PARA COLOCACAO DE CAIXA DE 0,35</t>
  </si>
  <si>
    <t>CORTE EM ALVENARIA DE TIJOLO,PARA COLOCACAO DE CAIXA DE 0,50</t>
  </si>
  <si>
    <t>CORTE EM ALVENARIA DE TIJOLO,PARA COLOCACAO DE CAIXA DE 1,00</t>
  </si>
  <si>
    <t>CORTE EM TETO DE GESSO COM MAQUITA</t>
  </si>
  <si>
    <t>CORTE EM PISOS DE MARMORE,MARMORITE OU CERAMICA COM MAQUITA</t>
  </si>
  <si>
    <t>ARRUMACAO DE MATERIAL ROCHOSO,EM BLOCOS ATE 15KG,EM PILHAS R</t>
  </si>
  <si>
    <t>LIMPEZA DE SUPERFICIE DE CONCRETO E DA ARMADURA,COM ESCOVA D</t>
  </si>
  <si>
    <t>LIXAMENTO DE CONCRETO APARENTE,ANTIGO,SERVICO MANUAL</t>
  </si>
  <si>
    <t>LIMPEZA DE SUPERFICIE DE CONCRETO APARENTE LISO(ANTIGO),COM</t>
  </si>
  <si>
    <t>POLIMENTO MANUAL DE PEITORIL DE MARMORITE</t>
  </si>
  <si>
    <t>POLIMENTO MANUAL DE PEITORIL DE MARMORE</t>
  </si>
  <si>
    <t>POLIMENTO MANUAL DE PISO E ESPELHO,EM ESCADA DE MARMORITE</t>
  </si>
  <si>
    <t>POLIMENTO MANUAL DE RODAPE DE MARMORITE</t>
  </si>
  <si>
    <t>POLIMENTO MANUAL DE RODAPE EM MATERIAL DE ALTA RESISTENCIA</t>
  </si>
  <si>
    <t>LIMPEZA E POLIMENTO DE PISO DE ALTA RESISTENCIA,ANTIGO,USAND</t>
  </si>
  <si>
    <t>LIMPEZA E POLIMENTO DE PISO DE MARMORITE,ANTIGO,USANDO ESTUQ</t>
  </si>
  <si>
    <t>LIMPEZA E POLIMENTO DE PISO DE MARMORE,ANTIGO,USANDO ESTUQUE</t>
  </si>
  <si>
    <t>LIMPEZA E POLIMENTO DE PISO DE GRANITO,ANTIGO,USANDO ESTUQUE</t>
  </si>
  <si>
    <t>POLIMENTO MECANICO EM PISO CIMENTADO ANTIGO,APOS REPAROS DO</t>
  </si>
  <si>
    <t>RASPAGEM COM ESPATULA DE ACO OU ESCOVA DE ACO PARA REMOCAO D</t>
  </si>
  <si>
    <t>CORTE DE ACO(VERGALHAO),INCLUSIVE REMOCAO DO LOCAL,APOS SERV</t>
  </si>
  <si>
    <t>DESMONTAGEM E REMOCAO MANUAIS DE TUBOS,CONEXOES,REGISTROS,VA</t>
  </si>
  <si>
    <t>DEMOLICAO,COM EQUIPAMENTO DE AR COMPRIMIDO,DE PISOS OU PAVIM</t>
  </si>
  <si>
    <t>DEMOLICAO,COM EQUIPAMENTO DE AR COMPRIMENTO,DE PISOS OU PAVI</t>
  </si>
  <si>
    <t>DEMOLICAO,COM EQUIPAMENTO DE AR COMPRIMIDO,DE MASSAS DE CONC</t>
  </si>
  <si>
    <t>DEMOLICAO COM EQUIPAMENTO DE AR COMPRIMIDO,DE PAVIMENTACAO D</t>
  </si>
  <si>
    <t>DEMOLICAO COM EQUIPAMENTO DE AR COMPRIMIDO,DE CONCRETO ARMAD</t>
  </si>
  <si>
    <t>DEMOLICAO COM EQUIPAMENTO DE AR COMPRIMIDO,DE PASSEIO CIMENT</t>
  </si>
  <si>
    <t>DEMOLICAO COM EQUIPAMENTO DE AR COMPRIMIDO,DE BASE DE MACADA</t>
  </si>
  <si>
    <t>DEMOLICAO COM EQUIAMENTO DE AR COMPRIMIDO,DE PISO DE ALTA RE</t>
  </si>
  <si>
    <t>DEMOLICAO COM EQUIPAMENTO DE AR COMPRIMIDO,DE PISO DE ALTA</t>
  </si>
  <si>
    <t>DEMOLICAO DE PISOS OU PAVIMENTOS DE CONCRETO SIMPLES,UTILIZA</t>
  </si>
  <si>
    <t>DEMOLICAO DE PECAS DE CONCRETO ARMADO EM POSICAO ESPECIAL,UT</t>
  </si>
  <si>
    <t>ARRANCAMENTO COM EQUIPAMENTO DE AR COMPRIMIDO,DE PISO DE PAR</t>
  </si>
  <si>
    <t>ARRANCAMENTO,COM EQUIPAMENTO DE AR COMPRIMIDO,DE TAMPAO DE F</t>
  </si>
  <si>
    <t>ARRANCAMENTO,COM EQUIPAMENTO DE AR COMPRIMIDO,E CARGA EM CAM</t>
  </si>
  <si>
    <t>DEMOLICAO COM EQUIPAMENTO DE AR COMPRIMIDO DE LAJE PRE-FABRI</t>
  </si>
  <si>
    <t>DEMOLICAO DE PREDIOS COM ROMPEDOR HIDRAULICO ADAPTADO A ESCA</t>
  </si>
  <si>
    <t>DEMOLICAO DE CONCRETO ARMADO COM ROMPEDOR HIDRAULICO ADAPTAD</t>
  </si>
  <si>
    <t>DEMOLICAO E REMOCAO DE ESTRUTURAS METALICAS TRELICADAS DE VE</t>
  </si>
  <si>
    <t>DEMOLICAO E REMOCAO COM MACARICO E GUINDASTES,DE ESTRUTURAS</t>
  </si>
  <si>
    <t>DESMONTAGEM E REMOCAO COM AUXILIO DE GUINDASTE,DE TUBOS,CONE</t>
  </si>
  <si>
    <t>LEVANTAMENTO OU REBAIXAMENTO DE TAMPAO DE RUA,CONSIDERANDO D</t>
  </si>
  <si>
    <t>LEVANTAMENTO OU REBAIXAMENTO DE TAMPAO EM PATIO,PASSEIO OU J</t>
  </si>
  <si>
    <t>LEVANTAMENTO DE TAMPAO DE RUA,UTILIZANDO CONJUNTO DE ANEIS M</t>
  </si>
  <si>
    <t>LEVANTAMENTO DE TAMPAO DE RUA,UTILIZANDO CONJUNTO DE ANEIS</t>
  </si>
  <si>
    <t>LIMPEZA MANUAL DE POCO DE VISITA DE ATE 3,00M DE PROFUNDIDAD</t>
  </si>
  <si>
    <t>TRANSPORTE DE MATERIAL DEPOSITADO EM POCOS DE VISITA E GALER</t>
  </si>
  <si>
    <t>LIMPEZA MANUAL DE GALERIA RETANGULAR,COM TRANSPORTE DE MATER</t>
  </si>
  <si>
    <t>LIMPEZA MANUAL DE RAMAL DE RALO,COM DIAMETRO MENOR QUE 0,40M</t>
  </si>
  <si>
    <t>LIMPEZA DE CONCRETO APARENTE COM JATO D`AGUA,SOLVENTE E ESCO</t>
  </si>
  <si>
    <t>LIMPEZA DE SUPERFICIE METALICA,EM PONTES,VIADUTOS OU ESTRUTU</t>
  </si>
  <si>
    <t>LIMPEZA DE TUNEIS COM JATO D`AGUA,SOLVENTE E ESCOVA DE PIACA</t>
  </si>
  <si>
    <t>DECAPAGEM CUIDADOSA DE ESCULTURAS,PECAS EM ARGAMASSA E/OU FE</t>
  </si>
  <si>
    <t>LIMPEZA OU PREPARO DE SUPERFICIE DE CONCRETO COM JATO DE AGU</t>
  </si>
  <si>
    <t>LIMPEZA DE SUPERFICIE DE MONUMENTOS HISTORICOS DE ARGAMASSA,</t>
  </si>
  <si>
    <t>RESINA PARA PROTECAO DE SUPERFICIE DE MONUMENTOS HISTORICOS.</t>
  </si>
  <si>
    <t>LIXAMENTO MANUAL PARA LIMPEZA OU PREPARACAO DE ESTRUTURAS ME</t>
  </si>
  <si>
    <t>LIXAMENTO MECANICO PARA LIMPEZA OU PREPARACAO DE ESTRUTURAS</t>
  </si>
  <si>
    <t>LIMPEZA OU PREPARO DE SUPERFICIE DE PISOS E PAREDES DE CONCR</t>
  </si>
  <si>
    <t>LIMPEZA OU PREPARO DE SUPERFICIE DE PISOS E PAREDES DE FERRO</t>
  </si>
  <si>
    <t>LIMPEZA OU PREPARO DE SUPERFICIE DE TUBOS E PERFIS DE FERRO</t>
  </si>
  <si>
    <t>REMOCAO DE PICHACAO DE MONUMENTOS HISTORICOS DE ARGAMASSA,FE</t>
  </si>
  <si>
    <t>ANDAIME DE MADEIRA DE 1ª,ATE 7,00M DE ALTURA,EM PECAS DE 3"X</t>
  </si>
  <si>
    <t>ANDAIME DE MADEIRA DE 1ª,DE 7,00 A 14,00M DE ALTURA,EM PECAS</t>
  </si>
  <si>
    <t>ANDAIME DE TORAS DE EUCALIPTO,COM APROVEITAMENTO DA MADEIRA</t>
  </si>
  <si>
    <t>ANDAIME DE TABUADO SOBRE CAVALETES,INCLUSIVE ESTES,EM MADEIR</t>
  </si>
  <si>
    <t>PLATAFORMA OU PASSARELA DE MADEIRA DE 1ª,CONSIDERANDO-SE APR</t>
  </si>
  <si>
    <t>ESCADA DE MADEIRA DE 3ª EXECUTADA SOBRE TERRENO COM INCLINAC</t>
  </si>
  <si>
    <t>TORRE PARA GUINCHO,COM PRUMOS DE MADEIRA,PRANCHA DE (1,50X1,</t>
  </si>
  <si>
    <t>ANDAIME SUSPENSO DE MADEIRA,PENDENTE DA ESTRUTURA POR CABOS</t>
  </si>
  <si>
    <t>TELA SOLTA DE POLIPROPILENO PARA PROTECAO DE FACHADAS AMARRA</t>
  </si>
  <si>
    <t>TELA DE POLIPROPILENO PARA PROTECAO DE FACHADAS,AMARRADA EM</t>
  </si>
  <si>
    <t>TELA DE POLIPROPILENO PARA PROTECAO DE FACHADAS AMARRADA EM</t>
  </si>
  <si>
    <t>TELA METALICA FIO Nº12,MALHA 3X3CM,PARA PROTECAO DE FACHADAS</t>
  </si>
  <si>
    <t>TELA EM POLIETILENO DE ALTA DENSIDADE,100% VIRGEM,COM MALHA</t>
  </si>
  <si>
    <t>PLATAFORMA DE PROTECAO A TRANSEUNTES(PARA-LIXO),EM MADEIRA D</t>
  </si>
  <si>
    <t>TELA DE POLIPROPILENO PARA PROTECAO DE FACHADAS,CONSIDERANDO</t>
  </si>
  <si>
    <t>TELA DE POLIPROPILENO PARA PROTECAO DE FACHADAS AMARRADA SOM</t>
  </si>
  <si>
    <t>LOCACAO DE ANDAIME COM ELEMENTOS TUBULARES SOBRE SAPATAS FIX</t>
  </si>
  <si>
    <t>LOCACAO DE TORRE-ANDAIME TUBULAR SOBRE RODIZIOS,EXCLUSIVE AL</t>
  </si>
  <si>
    <t>LOCACAO DE ELEVADOR PARA OBRA,PARA TRANSPORTE VERTICAL DE CA</t>
  </si>
  <si>
    <t>LOCACAO DE RODIZIOS DE FERRO,PARA TORRE TUBULAR.CUSTO PARA 4</t>
  </si>
  <si>
    <t>LOCACAO DE RODIZIOS DE BORRACHA,PARA TORRE TUBULAR.CUSTO PAR</t>
  </si>
  <si>
    <t>LOCACAO DE ANDAIME SUSPENSO COM CABO PASSANTE,MANUAL,COM 2,0</t>
  </si>
  <si>
    <t>LOCACAO DE ANDAIME SUSPENSO ELETRICO DE CABO PASSANTE,COM 2</t>
  </si>
  <si>
    <t>LOCACAO DE PASSARELA METALICA,PERFURADA,PARA ANDAIME METALIC</t>
  </si>
  <si>
    <t>LOCACAO DE CADEIRA SUSPENSA (BALANCIM),CONFORME NR 18 E ABNT</t>
  </si>
  <si>
    <t>MONTAGEM E DESMONTAGEM DE ANDAIME COM ELEMENTOS TUBULARES,CO</t>
  </si>
  <si>
    <t>MONTAGEM E DESMONTAGEM DE ANDAIME SUSPENSO MANUAL,CONSIDERAN</t>
  </si>
  <si>
    <t>MONTAGEM E DESMONTAGEM DE ELEVADOR DE OBRA REFERIDO NOS ITEN</t>
  </si>
  <si>
    <t>MONTAGEM E DESMONTAGEM DE CADEIRA SUSPENSA (BALANCIM).CUSTO</t>
  </si>
  <si>
    <t>MOVIMENTACAO VERTICAL DE ANDAIME SUSPENSO MANUAL,CONSIDERAND</t>
  </si>
  <si>
    <t>MOVIMENTACAO VERTICAL DE ANDAIME SUSPENSO ELETRICO,CONSIDERA</t>
  </si>
  <si>
    <t>MOVIMENTACAO VERTICAL OU HORIZONTAL DE PLATAFORMA OU PASSARE</t>
  </si>
  <si>
    <t>MOVIMENTACAO HORIZONTAL DE ANDAIME COM ELEMENTOS TUBULARES T</t>
  </si>
  <si>
    <t>MONTAGEM E DESMONTAGEM DE USINA MISTURADORA DE CONCRETO,TIPO</t>
  </si>
  <si>
    <t>MONTAGEM E DESMONTAGEM DE TELEFERICO DE OBRA,COM VAO DE APRO</t>
  </si>
  <si>
    <t>MONTAGEM E DESMONTAGEM DE ANDAIME SUSPENSO ELETRICO CONSIDER</t>
  </si>
  <si>
    <t>ENCHIMENTO PARA ELEVACAO DE PISO,COM BLOCO DE CONCRETO CELUL</t>
  </si>
  <si>
    <t>ARGILA EXPANDIDA COM GRANULOMETRIA FINA DE 2215,INCLUSIVE TR</t>
  </si>
  <si>
    <t>ARGILA EXPANDIDA COM GRANULOMETRIA GROSSA DE 3222,INCLUSIVE</t>
  </si>
  <si>
    <t>ESGOTAMENTO NORMAL DE VALAS,MEDIDO POR VOLUME D`AGUA ESGOTAD</t>
  </si>
  <si>
    <t>ESGOTAMENTO DE VALA MEDIDO PELA POTENCIA INSTALADA E PELO TE</t>
  </si>
  <si>
    <t>ESGOTAMENTO DE AGUA DE SUBSOLO RESULTANTE DE INFILTRACAO OU</t>
  </si>
  <si>
    <t>ESCORAMENTO SIMPLES,FECHADO,DE VALA DE POUCA PROFUNDIDADE(AT</t>
  </si>
  <si>
    <t>ESCORAMENTO SIMPLES,ABERTO,DE VALA DE POUCA PROFUNDIDADE(ATE</t>
  </si>
  <si>
    <t>CHAPA DE ACO CARBONO SAE 1006/10 PERFURADA EM FUROS REDONDOS</t>
  </si>
  <si>
    <t>CHAPA DE ACO CARBONO SAE 1006/10,PERFURADA EM FUROS REDONDOS</t>
  </si>
  <si>
    <t>CHAPA DE ACO CARBONO COMUM DE 3/8",PARA PASSAGEM DE VEICULOS</t>
  </si>
  <si>
    <t>ALUGUEL DE TRANSFORMADOR DE DISTRIBUICAO,TRIFASICO,60HZ,13,8</t>
  </si>
  <si>
    <t>PORTICO EM ACO,PARA SUPORTE DE SINALIZACAO VERTICAL,COMPOSTO</t>
  </si>
  <si>
    <t>SEMIPORTICO EM ACO,BANDEIRA SIMPLES,PARA SUPORTE DE SINALIZA</t>
  </si>
  <si>
    <t>SEMIPORTICO EM ACO,BANDEIRA DUPLA,PARA SUPORTE DE SINALIZACA</t>
  </si>
  <si>
    <t>PLACA DE SINALIZACAO DE RODOVIAS,EM CHAPA DE ACO Nº16,TRATAD</t>
  </si>
  <si>
    <t>SINALIZACAO HORIZONTAL,MECANICA,COM TINTA TERMOPLASTICA A BA</t>
  </si>
  <si>
    <t>SINALIZACAO MANUAL DE FAIXAS E FIGURAS PARA PEDESTRES,COM TI</t>
  </si>
  <si>
    <t>SINALIZACAO HORIZONTAL,MECANICA,COM TINTA A BASE DE RESINA A</t>
  </si>
  <si>
    <t>SONORIZADOR TIPO CALOTA,DIAMETRO 15CM,CONFECCIONADO EM RESIN</t>
  </si>
  <si>
    <t>MINI-TACHAO CEGO,FUNDIDO,MEDINDO 220X100X40MM,CONSTITUIDO DE</t>
  </si>
  <si>
    <t>MINI-TACHAO REFLETIVO,MONODIRECIONAL,MEDINDO 220X100X40MM,SE</t>
  </si>
  <si>
    <t>MINI-TACHAO REFLETIVO,BIDIRECIONAL,MEDINDO 220X100X40MM,SEUS</t>
  </si>
  <si>
    <t>TACHAO CEGO,FUNDIDO,MEDINDO 230X125X45MM,CONSTITUIDO DE UM C</t>
  </si>
  <si>
    <t>TACHAO MONODIRECIONAL,MEDINDO 230X125X45MM,SEUS REFLETORES C</t>
  </si>
  <si>
    <t>TACHAO BIDIRECIONAL,MEDINDO 230X125X45MM, SEUS REFLETORES CO</t>
  </si>
  <si>
    <t>TACHA REFLETIVA INJETADA EM "ABS",MONODIRECIONAL,MEDINDO 100</t>
  </si>
  <si>
    <t>TACHA REFLETIVA INJETADA EM "ABS",BIDIRECIONAL,MEDINDO 100X1</t>
  </si>
  <si>
    <t>SEGREGADORES DE FAIXAS DE ONIBUS,MEDINDO 450X155X70MM,CONSTI</t>
  </si>
  <si>
    <t>SINALIZADOR FOTOLUMINESCENTE AUTOADESIVO PARA ESCADA,APLICAD</t>
  </si>
  <si>
    <t>FITA ANTIDERRAPANTE AUTOADESIVA NA COR PRETA,PARA AREAS INTE</t>
  </si>
  <si>
    <t>CORTE MECANICO COM MAQUINA FRESADORA,EM CONCRETO ASFALTICO,E</t>
  </si>
  <si>
    <t>CORTE MECANICO COM MAQUINA FRESADORA, EM CONCRETO ASFALTICO,</t>
  </si>
  <si>
    <t>SOLDA DE TOPO,DESCENDENTE,EM CHAPA DE ACO CHANFRADA DE 3/16"</t>
  </si>
  <si>
    <t>SOLDA DE TOPO,DESCENDENTE,EM CHAPA DE ACO CHANFRADA DE 1/4"</t>
  </si>
  <si>
    <t>SOLDA DE TOPO,DESCENDENTE,EM CHAPA DE ACO CHANFRADA DE 5/16"</t>
  </si>
  <si>
    <t>SOLDA DE TOPO,DESCENDENTE,EM CHAPA DE ACO CHANFRADA DE 3/8"</t>
  </si>
  <si>
    <t>SOLDA DE TOPO,DESCENDENTE,EM CHAPA DE ACO CHANFRADA DE 1/2"</t>
  </si>
  <si>
    <t>SOLDA DE TOPO,DESCENDENTE,EM CHAPA DE ACO CHANFRADA DE 5/8"</t>
  </si>
  <si>
    <t>SOLDA DE TOPO,DESCENDENTE,EM CHAPA ACO CHANFRADA A 30°,DE 1/</t>
  </si>
  <si>
    <t>SOLDA DE TOPO,DESCENDENTE,EM CHAPA DE ACO CHANFRADA A 30°,DE</t>
  </si>
  <si>
    <t>SOLDA DE TOPO EM VERGALHOES DE ACO,COM DIAMETRO DE 1/4"</t>
  </si>
  <si>
    <t>SOLDA DE TOPO EM VERGALHOES DE ACO,COM DIAMETRO DE 3/8"</t>
  </si>
  <si>
    <t>SOLDA DE TOPO EM VERGALHOES DE ACO,COM DIAMETRO DE 1/2"</t>
  </si>
  <si>
    <t>SOLDA DE TOPO EM VERGALHOES DE ACO,COM DIAMETRO DE 5/8"</t>
  </si>
  <si>
    <t>SOLDA DE TOPO EM VERGALHOES DE ACO,COM DIAMETRO DE 1"</t>
  </si>
  <si>
    <t>CORTE COM MACARICO MANUAL DE OXIACETILENO,EM CHAPA DE ACO NA</t>
  </si>
  <si>
    <t>SOLDA DE TOPO,EM TUBOS DE ACO GALVANIZADO NO DIAMETRO DE 1/2</t>
  </si>
  <si>
    <t>SOLDA DE TOPO,EM TUBOS DE ACO GALVANIZADO NO DIAMETRO DE 3/4</t>
  </si>
  <si>
    <t>SOLDA DE TOPO,EM TUBOS DE ACO GALVANIZADO NO DIAMETRO DE 1",</t>
  </si>
  <si>
    <t>SOLDA DE TOPO,EM TUBOS DE ACO GALVANIZADO NO DIAMETRO DE 1.1</t>
  </si>
  <si>
    <t>SOLDO DO TOPO,EM TUBOS DE ACO GALVANIZADO NO DIAMETRO DE 1.1</t>
  </si>
  <si>
    <t>SOLDA DE TOPO,EM TUBOS DE ACO GALVANIZADO NO DIAMETRO DE 2",</t>
  </si>
  <si>
    <t>ESCORAMENTO DE POSTE DE CONCRETO OU METALICO</t>
  </si>
  <si>
    <t>ENCHIMENTO DE VAO SOBRE ABOBADA DE TUNEL,COM PEDRA-DE-MAO JO</t>
  </si>
  <si>
    <t>ENCHIMENTO DE VAO SOBRE ABOBADA DE TUNEL,COM PEDRA-DE-MAO AR</t>
  </si>
  <si>
    <t>ARRUMACAO DE MATERIAL ROCHOSO,EM BLOCOS DE ATE 15KG,EM PILHA</t>
  </si>
  <si>
    <t>CERCA DE VEDACAO DE TERRENO COM MOUROES DE MADEIRA DE 3"X3",</t>
  </si>
  <si>
    <t>CERCA DE VEDACAO DE TERRENO COM MOUROES DE MADEIRA DE LEI DE</t>
  </si>
  <si>
    <t>CERCA DE VEDACAO ESTRUTURADA EM PECAS DE MADEIRA DE 3"X3",FO</t>
  </si>
  <si>
    <t>CERCA CONSTRUIDA COM MOUROES RETOS DE CONCRETO ARMADO,COMPRI</t>
  </si>
  <si>
    <t>CERCA CONSTRUIDA COM MOUROES CURVOS DE CONCRETO ARMADO,ALTUR</t>
  </si>
  <si>
    <t>CERCA CONSTRUIDA C/MOUROES CONCRETO ARMADO,COM PONTA INCLINA</t>
  </si>
  <si>
    <t>CERCA CONSTRUIDA C/MOURAO DE PONTA INCLINADA,ALTURA UTIL DE</t>
  </si>
  <si>
    <t>CERCA DIVISORIA COM MOUROES DE MADEIRA DE 3"X3",COM 2,00M DE</t>
  </si>
  <si>
    <t>CERCA DIVISORIA C/ALTURA UTIL 2,5M,ALT.2,0M TELA DE ARAME GA</t>
  </si>
  <si>
    <t>CERCA CONSTRUIDA C/MOUROES CONCRETO ARMADO,C/PONTA INCLINADA</t>
  </si>
  <si>
    <t>CERCA DE SARRAFOS VERTICAIS DE MADEIRA,(2X4)CM,E 120CM DE AL</t>
  </si>
  <si>
    <t>CERCA DE ARAME FARPADO,CONSTITUIDA DE 4 FIOS DE ARAME GALVAN</t>
  </si>
  <si>
    <t>CERCA DIVISORIA EM MADEIRA DE REFLORESTAMENTO,TRATADA,MODULO</t>
  </si>
  <si>
    <t>CERCA DE ARAME FARPADO Nº14 COM 4 FIOS FIXADOS EM CANTONEIRA</t>
  </si>
  <si>
    <t>CERCA DE ARAME FARPADO Nº14 COM 6 FIOS FIXADOS EM CANTONEIRA</t>
  </si>
  <si>
    <t>ARAME FARPADO COLOCADO,INCLUSIVE ARAME LISO GALVANIZADO PARA</t>
  </si>
  <si>
    <t>MURO DE CONCRETO PRE-MOLDADO COM 1,80M DE ALTURA,ESPESSURA D</t>
  </si>
  <si>
    <t>BARREIRA DE PROTECAO PERIMETRAL,TIPO OURICO,EM ACO INOXIDAVE</t>
  </si>
  <si>
    <t>BARREIRA DE PROTECAO,TIPO CONCERTINA,COM DIAMETRO DE ESPIRAL</t>
  </si>
  <si>
    <t>RASPAGEM,CALAFETACAO E ENCERAMENTO DE PISO DE TACOS COMUNS O</t>
  </si>
  <si>
    <t>RASPAGEM,CALAFETACAO E APLICACAO DE TRES DEMAOS DE RESINA LI</t>
  </si>
  <si>
    <t>ENCERAMENTO DE PISO DE QUALQUER NATUREZA,UMA DEMAO</t>
  </si>
  <si>
    <t>ENCERAMENTO DE ROPADE DE QUALQUER NATUREZA,UMA DEMAO</t>
  </si>
  <si>
    <t>ENCERAMENTO DE DEGRAU DE QUALQUER NATUREZA,UMA DEMAO</t>
  </si>
  <si>
    <t>PLACA DE INAUGURACAO EM ALUMINIO,MEDINDO (0,40X0,60)M,COM 1M</t>
  </si>
  <si>
    <t>PLACA DE INAUGURACAO EM ALUMINIO FUNDIDO (DURALUMINIO),MEDIN</t>
  </si>
  <si>
    <t>PLACA DE INAUGURACAO EM BRONZE COM AS DIMENSOES DE (0,35X0,5</t>
  </si>
  <si>
    <t>PLACA DE INAUGURACAO EM LATAO COM ESPESSURA MINIMA DE 3MM,GR</t>
  </si>
  <si>
    <t>PLACA DE ACRILICO PARA IDENTIFICACAO DE PORTAS,MEDINDO (25X8</t>
  </si>
  <si>
    <t>PLACA DE ACRILICO,DESENHADA,INDICANDO SANITARIO MASCULINO OU</t>
  </si>
  <si>
    <t>PLACAS DE IDENTIFICACAO DE MONUMENTOS HISTORICOS EM BRONZE C</t>
  </si>
  <si>
    <t>PLACA DE IDENTIFICACAO MONUMENTOS E/OU ARVORES NOTAVEIS(15,5</t>
  </si>
  <si>
    <t>PLACA FOTOLUMINESCENTE DE SINALIZACAO DE SEGURANCA CONTRA IN</t>
  </si>
  <si>
    <t>LETRA CAIXA DE ACO INOX POLIDO OU ESCOVADO,COM 20CM DE ALTUR</t>
  </si>
  <si>
    <t>LETRA CAIXA DE ACO INOX POLIDO OU ESCOVADO,COM 30CM DE ALTUR</t>
  </si>
  <si>
    <t>LETRA CAIXA DE ACO INOX POLIDO OU ESCOVADO,COM 40CM DE ALTUR</t>
  </si>
  <si>
    <t>LETRA CAIXA DE LATAO,COM 30CM DE ALTURA,ESPESSURA DE 3CM,COM</t>
  </si>
  <si>
    <t>LETRA FUNDIDA EM ALUMINIO,COM 10CM DE ALTURA,ESPESSURA DE 5M</t>
  </si>
  <si>
    <t>LETRA FUNDIDA EM BRONZE,COM 10CM DE ALTURA,ESPESSURA DE 5MM,</t>
  </si>
  <si>
    <t>PLACA DE FERRO ESMALTADO DE 12X18CM COM NUMERACAO PARA IDENT</t>
  </si>
  <si>
    <t>PLACA DE FERRO ESMALTADO FORMA ELIPTICA,Nº13,PARA IDENTIFICA</t>
  </si>
  <si>
    <t>PLACA DE IDENTIFICACAO EM ACO INOXIDAVEL,ESCRITA EM BRAILLE,</t>
  </si>
  <si>
    <t>MAPA TATIL EM ACRILICO,COM TEXTOS,SIMBOLOS E BRAILLE EM RELE</t>
  </si>
  <si>
    <t>PLACA DE ALUMINIO OU ACRILICO,ESCRITA EM BRAILLE,MEDINDO (10</t>
  </si>
  <si>
    <t>PLASTICO NA COR PRETA,DESTINADO A PROTECAO DE TELHADOS,MOVEI</t>
  </si>
  <si>
    <t>LONA DE POLIETILENO(LONA TERREIRO)COM ESPESSURA DE 0,20MM PA</t>
  </si>
  <si>
    <t>PLASTICO BOLHA,LARGURA DE 1,30M.FORNECIMENTO E COLOCACAO</t>
  </si>
  <si>
    <t>PALLET DE CONTENCAO PARA DOIS TAMBORES DE COMBUSTIVEL,EM POL</t>
  </si>
  <si>
    <t>CRAVACAO DE PERFIL "H" DE 6"X6",1ª ALMA,ATE 4,50M DE COMPRIM</t>
  </si>
  <si>
    <t>CRAVACAO DE PERFIL "H" DE 6"X6",1ª ALMA,ATE 9,00M DE COMPRIM</t>
  </si>
  <si>
    <t>ESCORAMENTO DE VALAS EM PRANCHADA HORIZONTAL,EMPREGANDO-SE M</t>
  </si>
  <si>
    <t>ESCORAMENTO MISTO DE PRANCHADA HORIZONTAL ATE 8M DE PROFUNDI</t>
  </si>
  <si>
    <t>ENSECADEIRA DE ESTACAS-PRANCHAS DE ACO EM CAVAS OU VALAS COM</t>
  </si>
  <si>
    <t>ESCORAMENTO PARA VALAS "TIPO BLINDAGEM",COM LARGURA DE 1,50M</t>
  </si>
  <si>
    <t>RETIRADA E RECOLOCACAO DE ESTACAS PRANCHAS DE ACO.MEDICAO PE</t>
  </si>
  <si>
    <t>ENSECADEIRA DE ESTACAS-PRANCHAS PECAS DE MADEIRA 3"X9",ENCAI</t>
  </si>
  <si>
    <t>ENSECADERIA DE ESTACAS-PRANCHAS PECAS DE MADEIRA 3"X9",ENCAI</t>
  </si>
  <si>
    <t>ENSECADEIRA SIMPLES(ESCORAMENTO FECHADO)ESTACAS-PRANCHAS PEC</t>
  </si>
  <si>
    <t>ENSECADEIRA SIMPLES(ESCORAMENTO FECHADO)DE ESTACAS-PRANCHAS</t>
  </si>
  <si>
    <t>PRANCHADA HORIZONTAL EM ESCORAMENTO FECHADO DE MESMA DENOMIN</t>
  </si>
  <si>
    <t>BARRAGEM PROVISORIA OU ENSECADEIRA,PARA DESVIOS DE PEQUENOS</t>
  </si>
  <si>
    <t>ESCORAMENTO DE VALA/CAVA ATE 4,00M DE PROFUNDIDADE,COM PRANC</t>
  </si>
  <si>
    <t>CONSOLO DE PERFIL DE ACO,COM PESO ATE 10KG,PARA SUPORTES DE</t>
  </si>
  <si>
    <t>GUIA(VIGA,LONGARINA) DE PERFIL DE ACO "I",DE 6",1ª ALMA,EM T</t>
  </si>
  <si>
    <t>GUIA (VIGA,LONGARINA) DE PERFIL DE ACO "I",DE 10",1ª ALMA,EM</t>
  </si>
  <si>
    <t>ESTRONCA(ESCORA)DE PERFIL DE ACO "I",DE 6",1ª ALMA,EM TRABAL</t>
  </si>
  <si>
    <t>CAFE DA MANHA, CONFORME CONVENCAO DO TRABALHO PARA CONSTRUCA</t>
  </si>
  <si>
    <t>REFEICAO CONFORME CONVENCAO DO TRABALHO PARA CONSTRUCAO CIVI</t>
  </si>
  <si>
    <t>CESTA BASICA E AUXILIO SAUDE COM BENEFICIOS MEDICOS E ODONTO</t>
  </si>
  <si>
    <t>VALE TRANSPORTE, CONSIDERANDO PASSAGEM IDA E VOLTA</t>
  </si>
  <si>
    <t>UNIDADE REF.P/COMPL.ADM LOCAL,CONSID:CONSUMO AGUA,TEL.ENERGI</t>
  </si>
  <si>
    <t>INDICE GERAL DA CONSTRUCAO CIVIL (PREDIOS PUBLICOS)</t>
  </si>
  <si>
    <t>INDICE GERAL PARA FORNECIMENTO DE MATERIAIS DA CONSTRUCAO CI</t>
  </si>
  <si>
    <t>MAO-DE-OBRA DE VIGIA,INCLUSIVE ENCARGOS SOCIAIS</t>
  </si>
  <si>
    <t>MAO-DE-OBRA DE MARCENEIRO,INCLUSIVE ENCARGOS SOCIAIS</t>
  </si>
  <si>
    <t>MAO-DE-OBRA DE SERRALHEIRO DE CONSTRUCAO CIVIL,INCLUSIVE ENC</t>
  </si>
  <si>
    <t>MAO-DE-OBRA DE PINTOR,INCLUSIVE ENCARGOS SOCIAIS</t>
  </si>
  <si>
    <t>MAO-DE-OBRA DE GESSEIRO,INCLUSIVE ENCARGOS SOCIAIS</t>
  </si>
  <si>
    <t>MAO-DE-OBRA DE LADRILHEIRO,INCLUSIVE ENCARGOS SOCIAIS</t>
  </si>
  <si>
    <t>MAO-DE-OBRA DE TAQUEIRO,INCLUSIVE ENCARGOS SOCIAIS</t>
  </si>
  <si>
    <t>MAO-DE-OBRA DE ESTUCADOR,INCLUSIVE ENCARGOS SOCIAIS</t>
  </si>
  <si>
    <t>MAO-DE-OBRA DE PEDREIRO,INCLUSIVE ENCARGOS SOCIAIS</t>
  </si>
  <si>
    <t>MAO-DE-OBRA DE CARPINTEIRO DE FORMAS,INCLUSIVE ENCARGOS SOCI</t>
  </si>
  <si>
    <t>MAO-DE-OBRA DE BOMBEIRO HIDRAULICO,INCLUSIVE ENCARGOS SOCIAI</t>
  </si>
  <si>
    <t>MAO-DE-OBRA DE CARPINTEIRO DE ESQUADRIAS,INCLUSIVE ENCARGOS</t>
  </si>
  <si>
    <t>MAO-DE-OBRA DE ELETRICISTA,INCLUSIVE ENCARGOS SOCIAIS</t>
  </si>
  <si>
    <t>MAO-DE-OBRA DE PINTOR DE LETRAS,INCLUSIVE ENCARGOS SOCIAIS</t>
  </si>
  <si>
    <t>MAO-DE-OBRA DE SERVENTE,INCLUSIVE ENCARGOS SOCIAIS</t>
  </si>
  <si>
    <t>MAO-DE-OBRA DE AJUDANTE,INCLUSIVE ENCARGOS SOCIAIS</t>
  </si>
  <si>
    <t>MAO-DE-OBRA DE SOLDADOR,INCLUSIVE ENCARGOS SOCIAIS</t>
  </si>
  <si>
    <t>MAO-DE-OBRA DE ARMADOR,INCLUSIVE ENCARGOS SOCIAIS</t>
  </si>
  <si>
    <t>MAO-DE-OBRA DE MARTELETEIRO,INCLUSIVE ENCARGOS SOCIAIS</t>
  </si>
  <si>
    <t>MAO-DE-OBRA DE JARDINEIRO,INCLUSIVE ENCARGOS SOCIAIS</t>
  </si>
  <si>
    <t>MAO-DE-OBRA DE OPERADOR DE MAQUINAS,INCLUSIVE ENCARGOS SOCIA</t>
  </si>
  <si>
    <t>MAO-DE-OBRA DE APONTADOR,INCLUSIVE ENCARGOS SOCIAIS</t>
  </si>
  <si>
    <t>MAO-DE-OBRA DE ALMOXARIFE,INCLUSIVE ENCARGOS SOCIAIS</t>
  </si>
  <si>
    <t>MAO-DE-OBRA DE AUXILIAR DE ALMOXARIFE,INCLUSIVE ENCARGOS SOC</t>
  </si>
  <si>
    <t>MAO-DE-OBRA DE ESTAGIARIO,INCLUSIVE ENCARGOS SOCIAIS</t>
  </si>
  <si>
    <t>MAO-DE-OBRA DE AUXILIAR TECNICO,INCLUSIVE ENCARGOS SOCIAIS</t>
  </si>
  <si>
    <t>MAO-DE-OBRA DE FEITOR (ENCARREGADO DE TURMA),INCLUSIVE ENCAR</t>
  </si>
  <si>
    <t>MAO-DE-OBRA DE ENCARREGADO DE OBRA,INCLUSIVE ENCARGOS SOCIAI</t>
  </si>
  <si>
    <t>MAO-DE-OBRA DE MESTRE DE OBRA "A",INCLUSIVE ENCARGOS SOCIAIS</t>
  </si>
  <si>
    <t>MAO-DE-OBRA DE MESTRE DE OBRA "B",INCLUSIVE ENCARGOS SOCIAIS</t>
  </si>
  <si>
    <t>MAO-DE-OBRA DE ENGENHEIRO OU ARQUITETO JR.,INCLUSIVE ENCARGO</t>
  </si>
  <si>
    <t>MAO-DE-OBRA DE ENGENHEIRO OU ARQUITETO SENIOR,INCLUSIVE ENCA</t>
  </si>
  <si>
    <t>MAO-DE-OBRA DE ENGENHEIRO OU ARQUITETO COORDENADOR GERAL DE</t>
  </si>
  <si>
    <t>MAO-DE-OBRA DESENHISTA "A",INCLUSIVE ENCARGOS SOCIAIS</t>
  </si>
  <si>
    <t>MAO-DE-OBRA AUXILIAR DE DESENHISTA,INCLUSIVE ENCARGOS SOCIAI</t>
  </si>
  <si>
    <t>MAO-DE-OBRA DE CHEFE DE ESCRITORIO,INCLUSIVE ENCARGOS SOCIAI</t>
  </si>
  <si>
    <t>MAO-DE-OBRA DE SECRETARIA,INCLUSIVE ENCARGOS SOCIAIS</t>
  </si>
  <si>
    <t>MAO DE OBRA DE ENGENHEIRO OU ARQUITETO PLENO,INCLUSIVE ENCAR</t>
  </si>
  <si>
    <t>MAO-DE-OBRA DE ESCRITURARIO,INCLUSIVE ENCARGOS SOCIAIS</t>
  </si>
  <si>
    <t>MAO-DE-OBRA DE AUXILIAR DE ESCRITORIO,INCLUSIVE ENCARGOS SOC</t>
  </si>
  <si>
    <t>MAO-DE-OBRA DE CALCETEIRO,INCLUSIVE ENCARGOS SOCIAIS</t>
  </si>
  <si>
    <t>MAO-DE-OBRA DE VIDRACEIRO,INCLUSIVE ENCARGOS SOCIAIS</t>
  </si>
  <si>
    <t>MAO-DE-OBRA DE ENGARREGADO DE MONTAGEM,INCLUSIVE ENCARGOS SO</t>
  </si>
  <si>
    <t>MAO-DE-OBRA DE IMPERMEABILIZADOR,INCLUSIVE ENCARGOS SOCIAIS</t>
  </si>
  <si>
    <t>MAO-DE-OBRA DE TECNICO DE EDIFICACOES,INCLUSIVE ENCARGOS SOC</t>
  </si>
  <si>
    <t>MAO-DE-OBRA PARA TOPOGRAFO "A",INCLUSIVE ENCARGOS SOCIAIS</t>
  </si>
  <si>
    <t>MAO-DE-OBRA PARA AUXILIAR DE TOPOGRAFIA,INCLUSIVE ENCARGOS S</t>
  </si>
  <si>
    <t>MAO-DE-OBRA PARA LABORATORISTA "A",INCLUSIVE ENCARGOS SOCIAI</t>
  </si>
  <si>
    <t>MAO-DE-OBRA DE MOTORISTA,INCLUSIVE ENCARGOS SOCIAIS</t>
  </si>
  <si>
    <t>MAO-DE-OBRA DE TOPOGRAFO B,INCLUSIVE ENCARGOS SOCIAIS</t>
  </si>
  <si>
    <t>MAO-DE-OBRA DE DESENHISTA B,INCLUSIVE ENCARGOS SOCIAIS</t>
  </si>
  <si>
    <t>MAO-DE-OBRA DE MECANICO DE MAQUINAS,INCLUSIVE ENCARGOS SOCIA</t>
  </si>
  <si>
    <t>MAO-DE-OBRA DE TORNEIRO MECANICO,INCLUSIVE ENCARGOS SOCIAIS</t>
  </si>
  <si>
    <t>MAO-DE-OBRA DE MONTADOR ELETROMECANICO,INCLUSIVE ENCARGOS SO</t>
  </si>
  <si>
    <t>MAO-DE-OBRA DE AJUDANTE DE MONTADOR ELETROMECANICO,INCLUSIVE</t>
  </si>
  <si>
    <t>MAO-DE-OBRA ELETROTECNICO,INCLUSIVE ENCARGOS SOCIAIS</t>
  </si>
  <si>
    <t>MAO-DE-OBRA DE MERGULHADOR,INCLUSIVE ENCARGOS SOCIAIS</t>
  </si>
  <si>
    <t>MAO-DE-OBRA DE RASTILHEIRO,INCLUSIVE ENCARGOS SOCIAIS</t>
  </si>
  <si>
    <t>MAO-DE-OBRA DE MUSEOLOGO RESTAURADOR,INCLUSIVE ENCARGOS SOCI</t>
  </si>
  <si>
    <t>MAO-DE-OBRA DE TECNICO A,PARA OBRAS RODOVIARIAS,INCLUSIVE EN</t>
  </si>
  <si>
    <t>MAO-DE-OBRA DE ENGENHEIRO DE SEGURANCA DO TRABALHO,INCLUSIVE</t>
  </si>
  <si>
    <t>MAO-DE-OBRA DE TECNICO DE SEGURANCA DO TRABALHO,INCLUSIVE EN</t>
  </si>
  <si>
    <t>MAO-DE-OBRA DE ENFERMEIRO,INCLUSIVE ENCARGOS SOCIAIS</t>
  </si>
  <si>
    <t>MAO-DE-OBRA DE AUXILIAR DE ENFERMAGEM,INCLUSIVE ENCARGOS SOC</t>
  </si>
  <si>
    <t>MAO-DE-OBRA DE TECNICO DE QUALIDADE,INCLUSIVE ENCARGOS SOCIA</t>
  </si>
  <si>
    <t>MAO-DE-OBRA DE TECNICO DE MEDICAO DE OBRAS,INCLUSIVE ENCARGO</t>
  </si>
  <si>
    <t>MAO-DE-OBRA DE MEDICO DO TRABALHO,INCLUSIVE ENCARGOS SOCIAIS</t>
  </si>
  <si>
    <t>MAO-DE-OBRA DE APROPRIADOR,INCLUSIVE ENCARGOS SOCIAIS</t>
  </si>
  <si>
    <t>MAO-DE-OBRA DE DIGITADOR,INCLUSIVE ENCARGOS SOCIAIS</t>
  </si>
  <si>
    <t>MAO-DE-OBRA DE COMPRADOR,INCLUSIVE ENCARGOS SOCIAIS</t>
  </si>
  <si>
    <t>MAO-DE-OBRA DE COZINHEIRO,INCLUSIVE ENCARGOS SOCIAIS</t>
  </si>
  <si>
    <t>MAO-DE-OBRA DE FAXINEIRO,INCLUSIVE ENCARGOS SOCIAIS</t>
  </si>
  <si>
    <t>MAO-DE-OBRA DE COPEIRO,INCLUSIVE ENCARGOS SOCIAIS</t>
  </si>
  <si>
    <t>SERVICO DE VIGILANCIA COM VIGIA DE OBRA 24H/DIA,PARA 1 POSTO</t>
  </si>
  <si>
    <t>SERVICO DE VIGILANCIA COM VIGIA DE OBRA 24H/DIA,PARA 2 POSTO</t>
  </si>
  <si>
    <t>SERVICO DE VIGILANCIA COM VIGIA DE OBRA 24H/DIA,PARA 3 POSTO</t>
  </si>
  <si>
    <t>SERVICO DE VIGILANCIA COM VIGIA DE OBRA 24H/DIA,PARA 4 POSTO</t>
  </si>
  <si>
    <t>SERVICO DE VIGILANCIA COM VIGIA DE OBRA,PARA 1 POSTO,CONSIDE</t>
  </si>
  <si>
    <t>SERVICO DE VIGILANCIA COM VIGIA DE OBRA,PARA 2 POSTOS,CONSID</t>
  </si>
  <si>
    <t>SERVICO DE VIGILANCIA COM VIGIA DE OBRA,PARA 3 POSTOS,CONSID</t>
  </si>
  <si>
    <t>SERVICO DE VIGILANCIA COM VIGIA DE OBRA,PARA 4 POSTOS,CONSID</t>
  </si>
  <si>
    <t>INDICE DE SALARIO DA CONSTRUCAO CIVIL</t>
  </si>
  <si>
    <t>SERVICO DE VIGILANCIA ARMADA OU DESARMADA 24H/DIA,PARA 1 POS</t>
  </si>
  <si>
    <t>SERVICO DE VIGILANCIA ARMADA OU DESARMADA 24H/DIA,PARA 2 POS</t>
  </si>
  <si>
    <t>SERVICO DE VIGILANCIA ARMADA OU DESARMADA 24H/DIA,PARA 3 POS</t>
  </si>
  <si>
    <t>SERVICO DE VIGILANCIA ARMADA OU DESARMADA 24H/DIA,PARA 4 POS</t>
  </si>
  <si>
    <t>SERVICO DE VIGILANCIA ARMADA OU DESARMADA,PARA 1 POSTO,CONSI</t>
  </si>
  <si>
    <t>SERVICO DE VIGILANCIA ARMADA OU DESARMADA,PARA 2 POSTOS,CONS</t>
  </si>
  <si>
    <t>SERVICO DE VIGILANCIA ARMADA OU DESARMADA,PARA 3 POSTOS,CONS</t>
  </si>
  <si>
    <t>SERVICO DE VIGILANCIA ARMADA OU DESARMADA,PARA 4 POSTOS,CONS</t>
  </si>
  <si>
    <t>INDICE PARA SERVICOS DE SEGURANCA E VIGILANCIA</t>
  </si>
  <si>
    <t>ASSENTAMEMTO DE TUBOS DE CONCRETO SIMPLES,EXCLUSIVE FORNECIM</t>
  </si>
  <si>
    <t>ASSENTAMENTO DE TUBOS DE CONCRETO SIMPLES,EXCLUSIVE FORNECIM</t>
  </si>
  <si>
    <t>ASSENTAMENTO DE TUBOS DE CONCRETO ARMADO,EXCLUSIVE.FORN.DEST</t>
  </si>
  <si>
    <t>ASSENTAMENTO DE TUBOS DE CONCRETO ARMADO,EXCLUSIVE FORN.DEST</t>
  </si>
  <si>
    <t>ASSENTAMENTO DE TUBOS DE CONCRETO ARMADO COM JUNTAS DE ANEL</t>
  </si>
  <si>
    <t>ASSENTAMENTO DE TUBOS DE C0NCRETO ARMADO COM JUNTAS DE ANEL</t>
  </si>
  <si>
    <t>ASSENTAMENTO DE TUBOS DE CIMENTO SEM AMIANTO,COM JUNTAS DE A</t>
  </si>
  <si>
    <t>ASSENTAMENTO DE TUBOS DE CIMENTO SEM AMIANTO COM JUNTAS DE A</t>
  </si>
  <si>
    <t>ASSENTAMENTO DE TUBOS DE CERAMICA,EXCLUSIVE O FORNECIMENTO D</t>
  </si>
  <si>
    <t>ASSENTAMENTO DE TUBOS DE CERAMICA VIDRADA,ATERRO E SOCA ATE</t>
  </si>
  <si>
    <t>LEVANTAMENTO,LIMPEZA E REASSENTAMENTO DE TUBO DE CERAMICA,CO</t>
  </si>
  <si>
    <t>LEVANTAMENTO,LIMPEZA E REASSENTAMENTO DE CURVA CERAMICA,COM</t>
  </si>
  <si>
    <t>LEVANTAMENTO,LIMPEZA E REASSENTAMENTO DE JUNCAO CERAMICA,COM</t>
  </si>
  <si>
    <t>ASSENTAMENTO DE TUBO FLEXIVEL,EXCLUSIVE FORNECIMENTO DESTE,P</t>
  </si>
  <si>
    <t>ASSENTAMANTO DE TUBO FLEXIVEL,EXCLUSIVE FORNECIMENTO DESTE,P</t>
  </si>
  <si>
    <t>ASSENTAMENTO DE TUBULACAO DE PVC,COM JUNTA ELASTICA,PARA COL</t>
  </si>
  <si>
    <t>ASSENTAMENTO DE TUBULACAO DE PVC COM JUNTA ELASTICA,PARA COL</t>
  </si>
  <si>
    <t>ASSENTAMENTO DE TUBULACAO DE PVC RIGIDO,COM JUNTA ELASTICA,C</t>
  </si>
  <si>
    <t>ASSENTAMENTO DE PECAS E ACESSORIOS DE PVC RIGIDO,COM JUNTA E</t>
  </si>
  <si>
    <t>ASSENTAMENTO DE TUBO DE PVC ROSQUEAVEL,EXCLUSIVE FORNECIMENT</t>
  </si>
  <si>
    <t>MONTAGEM DE COMPORTA QUADRADA OU CIRCULAR COM DIMENSOES MAIO</t>
  </si>
  <si>
    <t>MONTAGEM DE COMPORTA QUADRADA OU CIRCULAR COM DIMENSOES ATE</t>
  </si>
  <si>
    <t>MONTAGEM DE PEDESTAL E HASTE SIMPLES PARA ACIONAMENTO DE COM</t>
  </si>
  <si>
    <t>MONTAGEM DE ADUFA DE PAREDE COM FLANGE,DIAMETRO DE 150MM,EXC</t>
  </si>
  <si>
    <t>MONTAGEM DE ADUFA DE PAREDE COM FLANGE,DIAMETRO DE 200MM,EXC</t>
  </si>
  <si>
    <t>MONTAGEM DE ADUFA DE PAREDES COM FLANGE,DIAMETRO DE 250MM,EX</t>
  </si>
  <si>
    <t>MONTAGEM DE ADUFA DE PAREDE COM FLANGE,DIAMETRO DE 300MM,EXC</t>
  </si>
  <si>
    <t>MONTAGEM DE ADUFA DE PAREDE COM FLANGE,DIAMETRO DE 400MM,EXC</t>
  </si>
  <si>
    <t>MONTAGEM DE ADUFA DE PAREDE COM FLANGE,DIAMETRO DE 500MM,EXC</t>
  </si>
  <si>
    <t>MONTAGEM DE ADUFA DE PAREDE COM FLANGE,DIAMETRO DE 600MM,EXC</t>
  </si>
  <si>
    <t>MONTAGEM DE ADUFA DE FUNDO COM FLANGE,DIAMETRO DE 150MM,EXCL</t>
  </si>
  <si>
    <t>MONTAGEM DE ADUFA DE FUNDO COM FLANGE,DIAMETRO DE 200MM,EXCL</t>
  </si>
  <si>
    <t>MONTAGEM DE ADUFA DE FUNDO COM FLANGE,DIAMETRO DE 250MM,EXCL</t>
  </si>
  <si>
    <t>MONTAGEM DE ADUFA DE FUNDO COM FLANGE,DIAMETRO DE 300MM,EXCL</t>
  </si>
  <si>
    <t>MONTAGEM DE ADUFA DE FUNDO COM FLANGE,DIAMETRO DE 400MM,EXCL</t>
  </si>
  <si>
    <t>MONTAGEM DE 1 MANCAL INTERMEDIARIO E 1 HASTE DE PROLONGAMENT</t>
  </si>
  <si>
    <t>ASSENTAMENTO DE TAMPAO DE FºFº,TIPO QUADRADO,ATE 0,25 X 0,25</t>
  </si>
  <si>
    <t>ASSENTAMENTO DE TAMPAO DE FºFº,TIPO QUADRADO,COM MAIS DE 0,5</t>
  </si>
  <si>
    <t>ASSENTAMENTO DE TAMPAO DE FºFº,TIPO CIRCULAR,COM DIAMETRO AC</t>
  </si>
  <si>
    <t>ASSENTAMENTO DE TAMPAO DE FºFº,TIPO CIRCULAR,COM DIAMETRO DE</t>
  </si>
  <si>
    <t>ASSENTAMENTO DE TAMPAO DE FºFº,DE TRES SECOES,COM LARGURA AT</t>
  </si>
  <si>
    <t>ASSENTAMENTO DE TAMPAO DE FºFº,DE QUATRO SECOES,COM LARGURA</t>
  </si>
  <si>
    <t>ASSENTAMENTO DE TAMPAO DE FºFº,DE SETE SECOES,COM LARGURA MI</t>
  </si>
  <si>
    <t>ASSENTAMENTO DE TAMPAO DE FºFº,DE 30 X 90CM,PARA CAIXA DE RA</t>
  </si>
  <si>
    <t>ASSENTAMENTO DE CAIXA DE PASSEIO PARA REGISTRO EM FºFº,PADRA</t>
  </si>
  <si>
    <t>ASSENTAMENTO DE TUBULACAO DE FERRO FUNDIDO,COM JUNTA ELASTIC</t>
  </si>
  <si>
    <t>ASSENTAMENTO DE TUBULACAO DE FERRO FUNDIDO,COM JUNTA ESLASTC</t>
  </si>
  <si>
    <t>ASSENTAMENTO DE TUBO DE FºFº,COM JUNTA ELASTICA,PARA SISTEMA</t>
  </si>
  <si>
    <t>ASSENTAMENTO DE CONEXOES DE FºFº,COM JUNTA ELASTICA,COM DIAM</t>
  </si>
  <si>
    <t>ASSENTAMENTO DE CONEXOES DE FERRO FUNDIDO,COM JUNTA ELASTICA</t>
  </si>
  <si>
    <t>ASSENTAMENTO SEM FORNECIMENTO DE CONEXOES E REGISTROS DE FER</t>
  </si>
  <si>
    <t>MONTAGEM DE JUNTA GIBAULT,EXCLUSIVE PECA,COM DIAMETRO ATE 20</t>
  </si>
  <si>
    <t>MONTAGEM DE JUNTA GIBAULT,EXCLUSIVE A PECA,COM DIAMETRO DE 2</t>
  </si>
  <si>
    <t>MONTAGEM DE JUNTA GIBAULT,EXCLUSIVE A PECA,COM DIAMETRO DE 3</t>
  </si>
  <si>
    <t>MONTAGEM SEM FORNECIMENTO DE LUVA TRIPARTIDA DE FERRO DUCTIL</t>
  </si>
  <si>
    <t>MONTAGEM DE JUNTA DE DESMONTAGEM,EXCLUSIVE A PECA,COM DIAMET</t>
  </si>
  <si>
    <t>MONTAGEM DE JUNTA DRESSER SEM ANCORAGENS (HARNESS),EXCLUSIVE</t>
  </si>
  <si>
    <t>ASSENTAMENTO DE TUBOS DE POLIETILENO,COM DE=20 A 40MM,INCLUS</t>
  </si>
  <si>
    <t>ASSENTAMENTO DE TUBOS DE POLIETILENO,COM DE ACIMA DE 40 A 75</t>
  </si>
  <si>
    <t>ASSENTAMENTO DE TUBOS DE POLIETILENO,COM DE ACIMA DE 75MM A</t>
  </si>
  <si>
    <t>ASSENTAMENTO DE TUBOS DE POLIETILENO,COM DE ACIMA DE 125MM A</t>
  </si>
  <si>
    <t>ASSENTAMENTO DE TUBOS DE POLIETILENO,COM DE ACIMA DE 180MM A</t>
  </si>
  <si>
    <t>ASSENTAMENTO DE TUBOS DE POLIETILENO,COM DE ACIMA DE 225MM A</t>
  </si>
  <si>
    <t>ASSENTAMENTO DE TUBOS DE POLIETILENO,COM DE ACIMA DE 280MM A</t>
  </si>
  <si>
    <t>ASSENTAMENTO DE TUBOS DE POLIETILENO,COM DE ACIMA DE 355MM A</t>
  </si>
  <si>
    <t>ASSENTAMENTO DE TUBOS DE POLIETILENO,COM DE ACIMA DE 450MM A</t>
  </si>
  <si>
    <t>ASSENTAMENTO DE TUBOS DE POLIETILENO,COM DE ACIMA DE 560MM A</t>
  </si>
  <si>
    <t>ASSENTAMENTO DE TUBOS DE POLIETILENO,COM DE ACIMA DE 800MM A</t>
  </si>
  <si>
    <t>ASSENTAMENTO DE TUBOS DE POLIETILENO,COM DE ACIMA DE 1000MM</t>
  </si>
  <si>
    <t>TUBO DE CONCRETO ARMADO,CLASSE EA-2,CONFORME ABNT NBR 8890,C</t>
  </si>
  <si>
    <t>TUBO DE CONCRETO ARMADO,CLASSE EA-2,CONFORME ABNR NBR 8890,C</t>
  </si>
  <si>
    <t>TUBO DE CONCRETO ARMADO,CLASSE EA-3,CONFORME ABNT NBR 8890,C</t>
  </si>
  <si>
    <t>TUBO DE CONCRETO ARMADO,CLASSE EA-4,CONFORME ABNT NBR 8890,C</t>
  </si>
  <si>
    <t>CALHA MEIO-TUBO CIRCULAR DE CONCRETO VIBRADO,DIAMETRO INTERN</t>
  </si>
  <si>
    <t>CALHA DE MEIO-TUBO CIRCULAR DE CONCRETO VIBRADO,DIAMETRO INT</t>
  </si>
  <si>
    <t>TUBO DE CONCRETO SIMPLES,CLASSE PS-1,CONFORME ABNT NBR 8890,</t>
  </si>
  <si>
    <t>TUBO DE CONCRETO SIMPLES,CLASSE PS-2,CONFORME ABNT NBR 8890,</t>
  </si>
  <si>
    <t>TUBO DE CONCRETO ARMADO,CLASSE PA-1,CONFORME ABNT NBR 8890,P</t>
  </si>
  <si>
    <t>TUBO DE CONCRETO ARMADO,CLASSE PA-2,CONFORME ABNT NBR 8890,P</t>
  </si>
  <si>
    <t>TUBO DE CONCRETO ARMADO,CLASSE PA-3,CONFORME ABNT NBR 8890,P</t>
  </si>
  <si>
    <t>TUBO DE CONCRETO ARMADO,CLASSE PA-4,CONFORME ABNT NBR 8890,P</t>
  </si>
  <si>
    <t>CANAL PRE-FABRICADO,EM CONCRETO PROTENDIDO E/OU ARMADO,COM S</t>
  </si>
  <si>
    <t>COBERTURA DE CANAL PRE-FABRICADO,EM CONCRETO PROTENDIDO E/OU</t>
  </si>
  <si>
    <t>GALERIA MULTIDIMENSIONAL RODOVIARIA SIMPLES CONCR.ARMADO E C</t>
  </si>
  <si>
    <t>GALERIA MULTIMENSIONAL RODOVIARIA DUPLA CONCR.ARMADO E CONCR</t>
  </si>
  <si>
    <t>GALERIA MULTIDIMENSIONAL RODOVIARIA DUPLA CONCRETO ARMADO E</t>
  </si>
  <si>
    <t>GALERIA MULTIDIMENSIONAL RODOVIARIA DUPLA EM CONCRETO ARMADO</t>
  </si>
  <si>
    <t>GALERIA MULTIDIMENSIONAL RODOVIARIA TRIPLA EM CONCRETO ARMAD</t>
  </si>
  <si>
    <t>GALERIA TECNICA PRE-FABRICADA DE CONCRETO ARMADO,DIMENSOES</t>
  </si>
  <si>
    <t>TUBO CERAMICO VIDRADO,CONFORME ESPECIFICACOES DA CEDAE,PARA</t>
  </si>
  <si>
    <t>CAIXA DE VISITA,EXECUTADA COM CONEXOES CERAMICAS,COM DIAMETR</t>
  </si>
  <si>
    <t>ADICIONAL DE PROFUNDIDADE EXCEDENTE DE 1,00M,PARA CAIXA DE V</t>
  </si>
  <si>
    <t>CAIXA DE INSPECAO,EXECUTADA COM CONEXOES CERAMICAS,COM DIAME</t>
  </si>
  <si>
    <t>TUBO DE QUEDA EM CERAMICA,COM DIAMETRO DE 100MM,COM DESNIVEL</t>
  </si>
  <si>
    <t>ADICIONAL PARA DESNIVEL EXCEDENTE A 1,00M,PARA TUBO DE QUEDA</t>
  </si>
  <si>
    <t>TUBO DE QUEDA EM CERAMICA,COM DIAMETRO DE 150MM,COM DESNIVEL</t>
  </si>
  <si>
    <t>ADICIONAL PARA DESNIVEL EXCEDENTE DE 1,00M,PARA TUBO DE QUED</t>
  </si>
  <si>
    <t>TUBO DE QUEDA EM CERAMICA,COM DIAMETRO DE 200MM,COM DESNIVEL</t>
  </si>
  <si>
    <t>TUBO DE QUEDA EM CERAMICA,COM DIAMETRO DE 250MM,COM DESNIVEL</t>
  </si>
  <si>
    <t>TUBO DE QUEDA EM CERAMICA,COM DIAMETRO DE 300MM,COM DESNIVEL</t>
  </si>
  <si>
    <t>CONJUNTO DE PECAS EM CERAMICA,PARA RAMAL PREDIAL DE ESGOTO S</t>
  </si>
  <si>
    <t>LEVANTAMENTO,LIMPEZA E REASSENTAMENTO DE TUBO DE FºFº,PONTA</t>
  </si>
  <si>
    <t>LEVANTAMENTO,LIMPEZA E REASSENTAMENTO DE CURVA DE FºFº,PONTA</t>
  </si>
  <si>
    <t>LEVANTAMENTO,LIMPEZA E REASSENTAMENTO DE JUNCAO 45° DE FºFº,</t>
  </si>
  <si>
    <t>LEVANTAMENTO,LIMPEZA E REASSENTAMENTO DE LUVA DE FºFº,TIPO E</t>
  </si>
  <si>
    <t>LEVANTAMENTO,LIMPEZA E REASSENTAMENTO DE LUVA DE CORRER,TIPO</t>
  </si>
  <si>
    <t>TUBO DE FERRO FUNDIDO,CENTRIFUGADO,PONTA/PONTA,P/ESGOTO PRED</t>
  </si>
  <si>
    <t>TUBO DE FERRO FUNDIDO,CENTRIFUGADO,PONTA/BOLSA,P/ESGOTO PRED</t>
  </si>
  <si>
    <t>TUBO DE FERRO FUNDIDO,CENTRIFUGADO,DUCTIL,CLASSE 25KG,P/CANA</t>
  </si>
  <si>
    <t>TUBO DE FºFº,CENTRIFUGADO,DUCTIL,P/CANALIZACOES SOB PRESSAO,</t>
  </si>
  <si>
    <t>TUBO DE QUEDA EM PVC,COM DIAMETRO DE 100MM E DESNIVEL DE ATE</t>
  </si>
  <si>
    <t>TUBO DE QUEDA EM PVC,COM DIAMETRO DE 150MM E DESNIVEL DE ATE</t>
  </si>
  <si>
    <t>TUBO DE QUEDA EM PVC,COM DIAMETRO DE 200MM E DESNIVEL DE ATE</t>
  </si>
  <si>
    <t>TUBO DE QUEDA EM PVC,COM DIAMETRO DE 250MM E DESNIVEL DE ATE</t>
  </si>
  <si>
    <t>ADICIONAL PARA DESNIVEL EXCEDENTE DE 1,00MM,PARA TUBO DE QUE</t>
  </si>
  <si>
    <t>TUBO DE QUEDA EM PVC,COM DIAMETRO DE 300MM E DESNIVEL DE ATE</t>
  </si>
  <si>
    <t>ASSENTAMENTO SEM FORNECIMENTO,DE TUBOS ATE 1,00M DE COMPRIME</t>
  </si>
  <si>
    <t>ASSENTAMENTO SEM FORNECIMENTO DE TUBOS ATE 1,00M DE COMPRIME</t>
  </si>
  <si>
    <t>CUSTO ADICIONAL AOS ITENS(06.011.0101 ATE 06.011.0119,06.011</t>
  </si>
  <si>
    <t>CUSTO ADICIONAL AOS ITENS 06.011.0101 ATE 06.011.0119,06.011</t>
  </si>
  <si>
    <t>MONTAGEM SEM FORNECIMENTO,DE VALVULAS DE GAVETA(REGISTROS),V</t>
  </si>
  <si>
    <t>MONTAGEM SEM FORNECEMENTO,DE VALVULAS DE GAVETA(REGISTROS),V</t>
  </si>
  <si>
    <t>MONTAGEM SEM FORNECIMENTO,DE VALVULAS DE GAVETA(REGISTROA),V</t>
  </si>
  <si>
    <t>MONTAGEM SEM FORNECIMENTO,DE VALVULAS DE GAVETA(REGISTRO),VA</t>
  </si>
  <si>
    <t>MONTAGEM SEM FORNECIMENTO,DE VALVULAS BORBOLETA COM FLANGES</t>
  </si>
  <si>
    <t>MONTAGEM SEM FORNECIMENTO DE VALVULAS BORBOLETA COM FLANGES</t>
  </si>
  <si>
    <t>MONTAGEM SEM FORNECIMENTO,DE VALVULAS BORBOLETA,COM FLANGES</t>
  </si>
  <si>
    <t>MONTAGEM SEM FORNECIMENTO DE VALVULAS BORBOLETA,VALVULAS DE</t>
  </si>
  <si>
    <t>MONTAGEM SEM FORNECIMENTO DE VALVULAS DE GAVETA(REGISTROS),V</t>
  </si>
  <si>
    <t>CAIXA DE AREIA DE CONCRETO ARMADO DE 1,00X1,00X1,80M,PARA CO</t>
  </si>
  <si>
    <t>CAIXA DE AREIA DE CONCRETO ARMADO DE 1,00X1,00X1,90M,PARA CO</t>
  </si>
  <si>
    <t>CAIXA DE AREIA DE CONCRETO ARMADO DE 1,10X1,10X2,00M,PARA CO</t>
  </si>
  <si>
    <t>CAIXA DE AREIA DE CONCRETO ARMADO DE 1,20X1,20X2,10M,PARA CO</t>
  </si>
  <si>
    <t>CAIXA DE AREIA DE CONCRETO ARMADO DE 1,30X1,30X2,20M,PARA CO</t>
  </si>
  <si>
    <t>CAIXA DE AREIA DE CONCRETO ARMADO DE 1,40X1,40X2,30M,PARA CO</t>
  </si>
  <si>
    <t>CAIXA DE AREIA DE CONCRETO ARMADO DE 1,50X1,50X2,40M,PARA CO</t>
  </si>
  <si>
    <t>CAIXA DE AREIA DE CONCRETO ARMADO DE 1,60X1,60X2,50M,PARA CO</t>
  </si>
  <si>
    <t>CAIXA DE AREIA DE CONCRETO ARMADO DE 1,70X1,70X2,60M,PARA CO</t>
  </si>
  <si>
    <t>POCO DE VISITA DE CONCRETO ARMADO DE 1,00X1,00X1,40M,PARA CO</t>
  </si>
  <si>
    <t>POCO DE VISITA DE CONCRETO ARMADO DE 1,10X1,10X1,40M,PARA CO</t>
  </si>
  <si>
    <t>POCO DE VISITA DE CONCRETO ARMADO DE 1,20X1,20X1,40M,PARA CO</t>
  </si>
  <si>
    <t>POCO DE VISITA DE CONCRETO ARMADO DE 1,30X1,30X1,40M,PARA CO</t>
  </si>
  <si>
    <t>POCO DE VISITA DE CONCRETO ARMADO DE 1,40X1,40X1,50M,PARA CO</t>
  </si>
  <si>
    <t>POCO DE VISITA DE CONCRETO ARMADO DE 1,50X1,50X1,60M,PARA CO</t>
  </si>
  <si>
    <t>POCO DE VISITA DE CONCRETO ARMADO DE 1,60X1,60X1,70M,PARA CO</t>
  </si>
  <si>
    <t>POCO DE VISITA DE CONCRETO ARMADO DE 1,70X1,70X1,80M,PARA CO</t>
  </si>
  <si>
    <t>CAIXA PARA REGISTRO,DE CONCRETO ARMADO DE 1,00X1,30X2,00M,PA</t>
  </si>
  <si>
    <t>CAIXA PARA REGISTRO,DE CONCRETO ARMADO DE 1,00X1,25X1,85M,PA</t>
  </si>
  <si>
    <t>CAIXA PARA REGISTRO,DE CONCRETO ARMADO DE 1,00X1,20X1,70M,PA</t>
  </si>
  <si>
    <t>CAIXA PARA REGISTRO,DE CONCRETO ARMADO DE 1,00X1,15X1,40M,PA</t>
  </si>
  <si>
    <t>CAIXA PARA REGISTRO,DE CONCRETO ARMADO DE 1,00X1,10X1,40M,PA</t>
  </si>
  <si>
    <t>POCO DE VISITA DE CONCRETO ARMADO COM MEDIDAS INTERNAS DO PO</t>
  </si>
  <si>
    <t>POCO DE VISITA DE CONCRETO ARMADO COM MEDIDAS INTERNAS NO PO</t>
  </si>
  <si>
    <t>POCO DE VISITA EM ALVENARIA DE TIJOLO MACICO(7X10X20CM),EM P</t>
  </si>
  <si>
    <t>CAIXA DE PASSAGEM EM ALVENARIA DE TIJOLO MACICO(7X10X20CM),E</t>
  </si>
  <si>
    <t>CAIXA DE RALO EM ALVENARIA DE TIJOLO MACICO (7X10X20CM),EM P</t>
  </si>
  <si>
    <t>CAIXA DE RALO EM ALVENARIA TIJOLO MACICO (7X10X20)CM,PAREDES</t>
  </si>
  <si>
    <t>CAIXA DE RALO ALVENARIA TIJOLO MACICO (7X10X20CM),PAREDES 1</t>
  </si>
  <si>
    <t>CAIXA PARA REGISTRO PADRAO CEDAE,DE ALVENARIA DE TIJOLO MACI</t>
  </si>
  <si>
    <t>CAIXA PARA REGISTROS PADRAO CEDAE,DE ALVENARIA DE TIJOLO MAC</t>
  </si>
  <si>
    <t>CAIXA PARA REGISTROS PADRAO CEDAE,DE ALVENARIA DE BLOCOS DE</t>
  </si>
  <si>
    <t>POCO DE VISITA EM ALVENARIA DE BLOCOS DE CONCRETO(20X20X40CM</t>
  </si>
  <si>
    <t>CAIXA DE RALO ALVENARIA BLOCOS CONCRETO (20X20X40CM),PAREDES</t>
  </si>
  <si>
    <t>GRELHA E CAIXILHO DE CONCRETO ARMADO,SENDO AS DIMENSOES EXTE</t>
  </si>
  <si>
    <t>GRELHA CAIXILHO DE CONCRETO ARMADO,SENDO AS DIMENSOES EXTERN</t>
  </si>
  <si>
    <t>TAMPAO COMPLETO DE FERRO FUNDIDO DUCTIL (NODULAR) ARTICULADO</t>
  </si>
  <si>
    <t>TAMPAO COMPLETO DE FERRO FUNDIDO NODULAR,TIPO QUADRADO,MEDIN</t>
  </si>
  <si>
    <t>TAMPAO COMPLETO DE FERRO FUNDIDO NODULAR,ARTICULADO,PARA CAI</t>
  </si>
  <si>
    <t>GRELHA COM CAIXILHO (RALO PARA SARJETA) DE FERRO FUNDIDO NOD</t>
  </si>
  <si>
    <t>GRELHA COM CAIXILHO,(RALO PARA SARJETA) DE FERRO FUNDIDO NOD</t>
  </si>
  <si>
    <t>TAMPAO DE FERRO FUNDIDO NODULAR RETANGULAR,PARA CAIXAS E POC</t>
  </si>
  <si>
    <t>GRELHA PARA CANALETA DE FERRO FUNDIDO,COM CAIXILHO,COM (15X5</t>
  </si>
  <si>
    <t>GRELHA PARA CANALETA DE FERRO FUNDIDO,COM CAIXILHO,COM (20X5</t>
  </si>
  <si>
    <t>GRELHA PARA CANALETA DE FERRO FUNDIDO,COM CAIXILHO,COM (30X1</t>
  </si>
  <si>
    <t>GRELHA PARA CANALETA DE FERRO FUNDIDO,COM CAIXILHO,COM (40X1</t>
  </si>
  <si>
    <t>CAIXA DE PASSEIO DE FºFº,PARA REGISTRO,COM PESO TOTAL DE 28K</t>
  </si>
  <si>
    <t>CAIXA DE RUA COMPLETA DE FERRO FUNDIDO,PESO TOTAL DE 54KG,CO</t>
  </si>
  <si>
    <t>DEGRAU DE FERRO FUNDIDO,FORMATO U,FIXADO EM CONCRETO.FORNECI</t>
  </si>
  <si>
    <t>TAMPAO DE FERRO FUNDIDO NODULAR MISTO (FERRO FUNDIDO E CONCR</t>
  </si>
  <si>
    <t>POCO DE VISITA,DE ANEIS DE CONCRETO PRE-MOLDADOS,PARA ESGOTO</t>
  </si>
  <si>
    <t>BASE E FUNDO DE CONCRETO SIMPLES,PARA POCOS DE VISITA,PADRAO</t>
  </si>
  <si>
    <t>CORPO DE POCO DE VISITA DE ANEIS PRE-MOLDADOS,COM DIAMETRO D</t>
  </si>
  <si>
    <t>CAIXA DE ANEIS PRE-MOLDADOS DE CONCRETO,TIPO "C",PADRAO CEDA</t>
  </si>
  <si>
    <t>CAIXA DE ANEIS PRE-MOLDADOS DE CONCRETO,TIPO "D",PADRAO CEDA</t>
  </si>
  <si>
    <t>CAIXA DE ANEIS PRE-MOLDADOS DE CONCRETO,TIPO "B",PADRAO CEDA</t>
  </si>
  <si>
    <t>PAREDE CILINDRICA DE ANEIS PRE-MOLDADOS DE CONCRETO ARMADO,P</t>
  </si>
  <si>
    <t>MONTAGEM E ASSENTAMENTO DE TUBULACAO DE ACO DE 2",PRETO OU G</t>
  </si>
  <si>
    <t>MONTAGEM E ASSENTAMENTO DE TUBULACAO DE ACO DE 3",PRETO OU G</t>
  </si>
  <si>
    <t>MONTAGEM E ASSENTAMENTO DE TUBULACAO DE ACO DE 4",PRETO OU G</t>
  </si>
  <si>
    <t>MONTAGEM E ASSENTAMENTO DE TUBULACAO DE CHAPA DE ACO DE 3/16</t>
  </si>
  <si>
    <t>MONTAGEM E ASSENTAMENTO DE TUBULACAO DE CHAPA DE ACO DE 1/4"</t>
  </si>
  <si>
    <t>MONTAGEM E ASSENTAMENTO DE TUBULACAO DE CHAPA DE ACO DE 5/16</t>
  </si>
  <si>
    <t>MONTAGEM E ASSENTAMENTO DE TUBULACAO DE CHAPA DE ACO DE 3/8"</t>
  </si>
  <si>
    <t>MONTAGEM E ASSENTAMENTO DE TUBULACAO DE CHAPA DE ACO DE 1/2"</t>
  </si>
  <si>
    <t>MONTAGEM E ASSENTAMENTO DE TUBULACAO DE CHAPA DE ACO DE 5/8"</t>
  </si>
  <si>
    <t>MONTAGEM E ASSENTAMENTO DE PECAS DE ACO,POR JUNTA SOLDADA DE</t>
  </si>
  <si>
    <t>MONTAGEM E ASSENTAMENTO DE PECAS DE CHAPA DE ACO DE 3/16" DE</t>
  </si>
  <si>
    <t>MONTAGEM E ASSENTAMENTO DE PECAS DE CHAPA DE ACO DE 1/4" DE</t>
  </si>
  <si>
    <t>MONTAGEM E ASSENTAMENTO DE PECAS DE CHAPA DE ACO DE 5/16" DE</t>
  </si>
  <si>
    <t>MONTAGEM E ASSENTAMENTO DE PECAS DE CHAPA DE ACO DE 3/8" DE</t>
  </si>
  <si>
    <t>MONTAGEM E ASSENTAMENTO DE PECAS DE CHAPA DE ACO DE 1/2" DE</t>
  </si>
  <si>
    <t>MONTAGEM E ASSENTAMENTO DE PECAS DE CHAPA DE ACO DE 5/8" DE</t>
  </si>
  <si>
    <t>EXECUCAO DE DEFLEXAO ATE 22°30',NO CAMPO,EM TUBULACAO DE CHA</t>
  </si>
  <si>
    <t>EXECUCAO DE DEFLEXAO ATE 22º30',NO CAMPO,EM TUBULACAO DE CHA</t>
  </si>
  <si>
    <t>EXECUCAO DE DEFLEXAO ATE 22°30`,NO CAMPO,EM TUBULACAO DE CHA</t>
  </si>
  <si>
    <t>MONTAGEM DE PESCOCO DE DERIVACAO DE ACO,DIAMETRO DE 150MM,SO</t>
  </si>
  <si>
    <t>MONTAGEM DE PESCOCO DE DERIVACAO DE ACO,DIAMETRO DE 200MM,SO</t>
  </si>
  <si>
    <t>MONTAGEM DE PESCOCO DE DERIVACAO DE ACO,DIAMETRO DE 100MM,SO</t>
  </si>
  <si>
    <t>MONTAGEM DE PESCOCO DE DERIVACAO DE ACO,DIAMETRO DE 75MM,SOL</t>
  </si>
  <si>
    <t>MONTAGEM DE JUNTA DRESSER COM ANCORAGENS(HARNESS),EXCLUSIVE</t>
  </si>
  <si>
    <t>MONTAGEM PREVIA DE VAOS RETOS, PARA TRAVESSIAS AEREAS DE ADU</t>
  </si>
  <si>
    <t>MONTAGEM PREVIA DE PORTICOS OU ARCOS,PARA TRAVESSIAS AEREAS</t>
  </si>
  <si>
    <t>ASSENTAMENTO DE VAOS RETOS DE TUBOS DE ACO,ATE 30,00M,NO LOC</t>
  </si>
  <si>
    <t>ASSENTAMENTO DE PORTICOS OU ARCOS SIMPLES DE TUBOS DE ACO,DE</t>
  </si>
  <si>
    <t>SUPORTES TIPO CONSOLE EM CHAPA ATE 3/8" DE ESPESSURA E PERFI</t>
  </si>
  <si>
    <t>JUNCAO DE 45° OU 90° DE CERAMICA VIDRADA INTERNAMENTE, PARA</t>
  </si>
  <si>
    <t>CURVA CERAMICA DE 45° OU 90°,VIDRADA INTERNAMENTE, PARA ESGO</t>
  </si>
  <si>
    <t>SELIM CERAMICO PARA LIGACAO DE ESGOTOS,DE 150MMX100MM,INCLUS</t>
  </si>
  <si>
    <t>SELIM CERAMICO PARA LIGACAO DE ESGOTOS,DE 200MMX100MM,INCLUS</t>
  </si>
  <si>
    <t>SELIM CERAMICO PARA LIGACAO DE ESGOTOS,DE 200MMX150MM,INCLUS</t>
  </si>
  <si>
    <t>SELIM CERAMICO PARA LIGACAO DE ESGOTOS,DE 250MMX100MM,INCLUS</t>
  </si>
  <si>
    <t>SELIM CERAMICO PARA LIGACAO DE ESGOTOS,DE 250MMX150MM,INCLUS</t>
  </si>
  <si>
    <t>SELIM CERAMICO PARA LIGACAO DE ESGOTOS,DE 300MMX100MM,INCLUS</t>
  </si>
  <si>
    <t>SELIM CERAMICO PARA LIGACAO DE ESGOTOS,DE 300MMX150MM,INCLUS</t>
  </si>
  <si>
    <t>POCO DE CRAVACAO PARA EXECUCAO DE TRAVESSIAS SUBTERRANEAS(TU</t>
  </si>
  <si>
    <t>TUBO DE CONCRETO ARMADO PARA CRAVACAO COM PONTA,BOLSA E JUNT</t>
  </si>
  <si>
    <t>DUTO ANELAR FLEXIVEL,NA COR CINZA CONCRETO,SINGELO,DE POLIET</t>
  </si>
  <si>
    <t>DUTO ANELAR FLEXIVEL,NA COR CINZA CONCRETO,LINHA DUPLA,DE PO</t>
  </si>
  <si>
    <t>DUTO CORRUGADO HELICOIDAL,NA COR PRETA,SINGELO,DE POLIETILEN</t>
  </si>
  <si>
    <t>DUTO CORRUGADO HELICOIDAL,NA COR PRETA,LINHA DUPLA,DE POLIET</t>
  </si>
  <si>
    <t>GABIAO CAIXA DE 1,00M DE ALTURA,MALHA DE ACO HEXAGONAL (8X10</t>
  </si>
  <si>
    <t>GABIAO CAIXA DE 0,50M DE ALTURA,MALHA DE ACO HEXAGONAL (8X10</t>
  </si>
  <si>
    <t>GABIAO SACO,MALHA DE ACO HEXAGONAL (8X10)CM,FIO COM DIAMETRO</t>
  </si>
  <si>
    <t>GABIAO MANTA COM ESPESSURA DE 0,30M,MALHA DE ACO HEXAGONAL (</t>
  </si>
  <si>
    <t>GABIAO MANTA COM ESPESSURA DE 0,23M,MALHA DE ACO HEXAGONAL (</t>
  </si>
  <si>
    <t>DRENO DE TUBOS DE CONCRETO,SEM ARMADURA,DE 0,30M DE DIAMETRO</t>
  </si>
  <si>
    <t>DRENO PROFUNDO EM TUBO PLASTICO PERFURADO,2" DE DIAMETRO,INC</t>
  </si>
  <si>
    <t>DRENO PROFUNDO EM TUBO PLASTICO PERFURADO,3" DE DIAMETRO,INC</t>
  </si>
  <si>
    <t>DRENO PROFUNDO EM TUBO PLASTICO PERFURADO,4" DE DIAMETRO,INC</t>
  </si>
  <si>
    <t>DRENO OU BARBACA EM TUBO DE PVC,DIAMETRO DE 2",INCLUSIVE FOR</t>
  </si>
  <si>
    <t>DRENO OU BARBACA EM TUBO DE PVC,DIAMETRO DE 3",INCLUSIVE FOR</t>
  </si>
  <si>
    <t>DRENO OU BARBACA EM TUBO DE PVC,DIAMETRO DE 4",INCLUSIVE FOR</t>
  </si>
  <si>
    <t>DRENO EM TUBO DE PVC,DIAMETRO DE 3",PARA VIADUTOS,INCLUSIVE</t>
  </si>
  <si>
    <t>DRENO EM TUBO DE PVC,DIAMETRO DE 4",PARA VIADUTOS,INCLUSIVE</t>
  </si>
  <si>
    <t>FILTRO HORIZONTAL DE AREIA,EM BARRAGEM,OBEDECENDO GRANULOMET</t>
  </si>
  <si>
    <t>DRENO VERTICAL NO PARAMENTO INTERNO DE MUROS DE ARRIMO,EXECU</t>
  </si>
  <si>
    <t>VALETA DRENANTE DE 0,50M DE LARGURA E 0,70M DE PROFUNDIDADE,</t>
  </si>
  <si>
    <t>CAMADA VERTICAL DRENANTE FEITA COM PEDRA BRITADA, INCLUSIVE</t>
  </si>
  <si>
    <t>CAMADA HORIZONTAL DRENANTE FEITA COM PEDRA BRITADA,INCLUSIVE</t>
  </si>
  <si>
    <t>CAMADA DE BRITA N°2 PARA PROTECAO TERMICA DE IMPERMEABILIZAC</t>
  </si>
  <si>
    <t>CAMADA DE ARGILA EXPANDIDA PARA PROTECAO TERMICA DE IMPERMEA</t>
  </si>
  <si>
    <t>ENROCAMENTO COM PEDRA-DE-MAO JOGADA, INCLUSIVE FORNECIMENTO</t>
  </si>
  <si>
    <t>ENROCAMENTO COM PEDRA-DE-MAO ARRUMADA,INCLUSIVE FORNECIMENTO</t>
  </si>
  <si>
    <t>ENROCAMENTO COM PEDRA DE 50 A 200KG, INCLUSIVE FORNECIMENTO,</t>
  </si>
  <si>
    <t>EXECUCAO DE CAMADA RIP-RAP,DE PEDRA ARRUMADA,DIAMETRO MAIOR</t>
  </si>
  <si>
    <t>BARRAGEM PROVISORIA OU ENSECADEIRA, PARA DESVIO DE PEQUENOS</t>
  </si>
  <si>
    <t>EMBASAMENTO PARA BERCO DE TUBULACAO DE ESGOTO SANITARIO,FEIT</t>
  </si>
  <si>
    <t>CAMADA DE BRITA N°4 PARA FILTRO BIOLOGICO</t>
  </si>
  <si>
    <t>CAMADA DE PEDREGULHO PARA FILTROS DE TRATAMENTO DE AGUA COM</t>
  </si>
  <si>
    <t>EMBASAMENTO PARA TUBULACAO DE ESGOTOS,EM CONCRETO SIMPLES,CO</t>
  </si>
  <si>
    <t>EMBASAMENTO PARA TUBULACAO DE ESGOTOS,EM CONCRETO ARMADO,COM</t>
  </si>
  <si>
    <t>EMBASAMENTO DE TUBULACAO,FEITO COM PO-DE-PEDRA</t>
  </si>
  <si>
    <t>PREPARO DE BERCO,EM TERRENO FIRME,PARA TUBULACAO DE 1,20M DE</t>
  </si>
  <si>
    <t>GEOMEMBRANA EM PEAD,ESPESSURA DE 0,8MM,LISA,SISTEMA IMPERMEA</t>
  </si>
  <si>
    <t>GEOMEMBRANA EM PEAD,ESPESSURA DE 1,0MM,LISA,SISTEMA IMPERMEA</t>
  </si>
  <si>
    <t>GEOMEMBRANA EM PEAD,ESPESSURA DE 1,5MM,LISA,SISTEMA IMPERMEA</t>
  </si>
  <si>
    <t>GEOMEMBRANA EM PEAD,ESPESSURA DE 2,0MM,LISA,SISTEMA IMPERMEA</t>
  </si>
  <si>
    <t>GEOMEMBRANA EM PEAD,ESPESSURA DE 2,5MM,LISA,SISTEMA IMPERMEA</t>
  </si>
  <si>
    <t>GEOMEMBRANA EM PEAD,ESPESSURA DE 1,0MM,TEXTURIZADA,SISTEMA I</t>
  </si>
  <si>
    <t>GEOMEMBRANA EM PEAD,ESPESSURA DE 1,5MM,TEXTURIZADA,SISTEMA I</t>
  </si>
  <si>
    <t>GEOMEMBRANA EM PEAD,ESPESSURA DE 2,0MM,TEXTURIZADA,SISTEMA I</t>
  </si>
  <si>
    <t>MANTA GEOTEXTIL, EM DRENOS SUBTERRANEOS.FORNECIMENTO E COLOC</t>
  </si>
  <si>
    <t>MANTA GEOTEXTIL,EM GABIOES,DRENOS PROFUNDOS OU VALETAS.FORNE</t>
  </si>
  <si>
    <t>MANTA GEOTEXTIL,EM ENROCAMENTOS OU FILTROS DE TRANSICAO.FORN</t>
  </si>
  <si>
    <t>MANTA GEOTEXTIL,EM CAMADA VERTICAL FEITA COM PEDRA BRITADA.F</t>
  </si>
  <si>
    <t>MANTA GEOTEXTIL EM POCOS DE ALIVIO.FORNECIMENTO E COLOCACAO</t>
  </si>
  <si>
    <t>MANTA GEOTEXTIL,EM PRE-FILTRO DE POCO TUBULAR.FORNECIMENTO E</t>
  </si>
  <si>
    <t>MANTA GEOTEXTIL,EM DRENO SUB-HORIZONTAL.FORNECIMENTO E COLOC</t>
  </si>
  <si>
    <t>MANTA GEOTEXTIL NAO TECIDO DE POLIESTER LARGURA 2,30M COM RE</t>
  </si>
  <si>
    <t>MANTA GEOTEXTIL NAO TECIDO DE POLIESTER,LARGURA 2,30M COM RE</t>
  </si>
  <si>
    <t>VEU DE POLIESTER NAO TECIDO.FORNECIMENTO E COLOCACAO</t>
  </si>
  <si>
    <t>GEOGRELHA TECIDA DE POLIESTER REVESTIDA COM PVC,RESISTENCIA</t>
  </si>
  <si>
    <t>GEOGRELHA TECIDA DE PVA(POLI ALCOOL VINILICO) COM MODULO DE</t>
  </si>
  <si>
    <t>GEOGRELHA TECIDA DE PVA (POLI ALCOOL VINILICO) COM MODULO DE</t>
  </si>
  <si>
    <t>GEOGRELHA PARA REFORCO DE CAMADAS ASFALTICAS,PRODUZIDA A PAR</t>
  </si>
  <si>
    <t>GEOCOMPOSTO PARA DRENAGEM,FORMADO POR GEOMANTA TRIDIMENSIONA</t>
  </si>
  <si>
    <t>GEOCOMPOSTO PARA DRENAGEM,HORIZONTAL,FORMADO POR GEOMANTA TR</t>
  </si>
  <si>
    <t>GEOCOMPOSTO PARA DRENAGEM,VERTICAL,FORMADO POR GEOMANTA TRID</t>
  </si>
  <si>
    <t>GEOCOMPOSTO PARA DRENAGEM,(TRINCHEIRA DRENANTE),FORMADO POR</t>
  </si>
  <si>
    <t>GEOCOMPOSTO PARA DRENAGEM EM POLIETILENO DE ALTA DENSIDADE C</t>
  </si>
  <si>
    <t>GEOMANTA PARA REVESTIMENTO DE TALUDE SUJEITO A EROSAO SUPERF</t>
  </si>
  <si>
    <t>COLCHAO DRENANTE,COM CAMADA DE 30CM DE PEDRA BRITADA N°3 E F</t>
  </si>
  <si>
    <t>ESTRUTURA EM SOLO REFORCADO COM MALHA METALICA,INCLUINDO MAN</t>
  </si>
  <si>
    <t>MALHA METALICA PARA ESTRUTURA DE SOLO REFORCADO,HEXAGONAL,DE</t>
  </si>
  <si>
    <t>TELA DE REFORCO COM MALHA METALICA HEXAGONAL DE DUPLA TORCAO</t>
  </si>
  <si>
    <t>CRAVACAO HORIZONTAL,A MACACO HIDRAULICO,DE TUBO DE CHAPA DE</t>
  </si>
  <si>
    <t>CRAVACAO HORIZONTAL DE TUBO CAMISA DE CONCRETO ARMADO,DIAMET</t>
  </si>
  <si>
    <t>ENCHIMENTO COM ARGAMASSA,NO TRACO 1:4,ENTRE O TUBO CAMISA DE</t>
  </si>
  <si>
    <t>REVESTIMENTO DE TALUDE COM SOLO-CIMENTO(TEOR DE CIMENTO IGUA</t>
  </si>
  <si>
    <t>TUBO DE FERRO FUNDIDO,CENTRIFUGADO,DUCTIL,CLASSE 25KG, PARA</t>
  </si>
  <si>
    <t>TUBO DE FERRO FUNDIDO,CENTRIFUGADO,DUCTIL,PARA CANALIZACOES</t>
  </si>
  <si>
    <t>TUBO DE FERRO FUNDIDO CENTRIFUGADO,DUCTIL,PARA CANALIZACOES</t>
  </si>
  <si>
    <t>TUBO DE FERRO FUNDIDO CENTRIFUGADO DUCTIL,PARA CANALIZACOES</t>
  </si>
  <si>
    <t>TUBO DE FERRO FUNDIDO DUCTIL COM 2 FLANGES SOLDADOS,CLASSE D</t>
  </si>
  <si>
    <t>TUBO DE FERRO FUNDIDO DUCTIL COM 2 FLANGES ROSCADOS,CLASSE D</t>
  </si>
  <si>
    <t>TUBO DE FERRO FUNDIDO DUCTIL COM FLANGES SOLDADOS,CLASSE DE</t>
  </si>
  <si>
    <t>TUBO DE FERRO FUNDIDO DUCTIL COM FLANGES ROSCADOS,CLASSE DE</t>
  </si>
  <si>
    <t>TUBO DE FERRO FUNDIDO DUCTIL COM 2 FLANGES INTEGRAIS FUNDIDO</t>
  </si>
  <si>
    <t>TUBO DE FERRO FUNDIDO DUCTIL COM PONTA E FLANGE SOLDADOS,ESP</t>
  </si>
  <si>
    <t>TUBO DE FERRO FUNDIDO DUCTIL COM PONTA E FLANGE ROSCADOS,ESP</t>
  </si>
  <si>
    <t>TUBO DE FERRO FUNDIDO DUCTIL COM BOLSA DE JUNTA ELASTICA E F</t>
  </si>
  <si>
    <t>ADICIONAL DE EXTENSAO EXCEDENTE A 1,0M,POR CADA 0,5M OU FRAC</t>
  </si>
  <si>
    <t>TUBO DE FERRO FUNDIDO DUCTIL COM 2 FLANGES SOLDADOS,ESPESSUR</t>
  </si>
  <si>
    <t>TUBO DE FERRO FUNDIDO DUCTIL COM 2 FLANGES ROSCADOS,ESPESSUR</t>
  </si>
  <si>
    <t>TUBO DE FERRO FUNDIDO DUCTIL COM BOLSA E FLANGE ROSCADOS,ESP</t>
  </si>
  <si>
    <t>TUBO DE FERRO FUNDIDO DUCTIL COM BOLSA E FLANGE ROSCADO,ESPE</t>
  </si>
  <si>
    <t>TUBO DE FERRO FUNDIDO DUCTIL COM BOLSA E FLANGE SOLDADOS,ESP</t>
  </si>
  <si>
    <t>TUBO DE POLIETILENO DE ALTA DENSIDADE(PEAD),RESINA PE80/100,</t>
  </si>
  <si>
    <t>COLARINHO DE POLIETILENO DE ALTA DENSIDADE(PEAD),RESINA PE80</t>
  </si>
  <si>
    <t>LUVA DE ELETROFUSAO DE POLIETILENO DE ALTA DENSIDADE(PEAD),R</t>
  </si>
  <si>
    <t>TUBO DE CONCRETO ARMADO,CLASSE EA-2,CONFORME ABNT NBR-8890,J</t>
  </si>
  <si>
    <t>TUBO DE CONCRETO ARMADO,CLASSE EA-3,CONFORME ABNT NBR 8890,J</t>
  </si>
  <si>
    <t>TUBO DE CONCRETO ARMADO,CLASSE EA-4,CONFORME ABNT NBR 8890,J</t>
  </si>
  <si>
    <t>TUBO DE CONCRETO ARMADO, CLASSE PA-1,PARA GALERIAS DE AGUAS</t>
  </si>
  <si>
    <t>TUBO DE CONCRETO ARMADO, CLASSE PA-2,PARA GALERIAS DE AGUAS</t>
  </si>
  <si>
    <t>TUBO DE CONCRETO ARMADO, CLASSE PA-3,PARA GALERIAS DE AGUAS</t>
  </si>
  <si>
    <t>TUBO DE CONCRETO ARMADO, CLASSE PA-4,PARA GALERIAS DE AGUAS</t>
  </si>
  <si>
    <t>TUBO PVC-PBA,CLASSE 15(EB-183),PARA ADUCAO E DISTRIBUICAO DE</t>
  </si>
  <si>
    <t>TUBO PVC-PBA,CLASSE 20(EB-183),PARA ADUCAO E DISTRIBUICAO DE</t>
  </si>
  <si>
    <t>ADAPTADOR PVC-PBA,CONFORME ABNT NBR 10351,PB,RQ X PBA COM DI</t>
  </si>
  <si>
    <t>ADAPTADOR PVC-PBA,CONFORME ABNT NBR 10351,PP,RQ X PBA COM DI</t>
  </si>
  <si>
    <t>CAP PVC-PBA,CONFORME ABNT NBR 10351,COM DIAMETRO NOMINAL DE</t>
  </si>
  <si>
    <t>CRUZETA PVC-PBA,CONFORME ABNT NBR 10351,BBBB COM DIAMETROS N</t>
  </si>
  <si>
    <t>CURVA PVC-PBA,CONFORME ABNT NBR 10351,DE 22°30`,PB,COM DIAME</t>
  </si>
  <si>
    <t>CURVA PVC-PB,CONFORME ABNT NBR 10351,DE 22°30`,PB,COM DIAMET</t>
  </si>
  <si>
    <t>CURVA PVC-PBA,CONFORME ABNT NBR 10351,DE 45°,PB,COM DIAMETRO</t>
  </si>
  <si>
    <t>CURVA PVC-PBA,CONFORME ABNT NBR 10351,DE 90°,PB,COM DIAMETRO</t>
  </si>
  <si>
    <t>EXTREMIDADE PVC-PBA,CONFORME ABNT NBR 10351,BF,COM DIAMETRO</t>
  </si>
  <si>
    <t>EXTREMIDADE PVC-PBA,CONFORME ABNT NBR 10351,PF,COM DIAMETRO</t>
  </si>
  <si>
    <t>LUVA DE CORRER PVC-PBA,CONFORME ABNT NBR 10351,COM DIAMETRO</t>
  </si>
  <si>
    <t>LUVA SIMPLES PVC-PBA,CONFORME ABNT NBR 10351,COM DIAMETRO NO</t>
  </si>
  <si>
    <t>REDUCAO PVC-PBA,CONFORME ABNT NBR 10351,PB,COM DIAMETROS NOM</t>
  </si>
  <si>
    <t>REDUCAO DE PVC-PBA,CONFORME ABNT NBR 10351,PB,COM DIAMETROS</t>
  </si>
  <si>
    <t>TE PVC-PBA,CONFORME ABNT NBR 10351,BBB,COM DIAMETROS NOMINAI</t>
  </si>
  <si>
    <t>COLAR DE TOMADA DE PVC COM TRAVAS, SAIDA ROSQUEADA DE 3/4",</t>
  </si>
  <si>
    <t>TUBO PVC-DEFOFO,PARA ADUCAO E DISTRIBUICAO DE AGUAS,COM DIAM</t>
  </si>
  <si>
    <t>LUVA DE CORRER PVC-DEFOFO,CONFORME ABNT NBR 10569,COM DIAMET</t>
  </si>
  <si>
    <t>TUBO DE PVC RIGIDO,ROSQUEAVEL,PARA AGUA FRIA,COM DIAMETRO DE</t>
  </si>
  <si>
    <t>TUBO DE PVC RIGIDO ROSQUEAVEL,PARA AGUA FRIA,COM DIAMETRO DE</t>
  </si>
  <si>
    <t>TUBO DE PVC RIGIDO SOLDAVEL,PARA AGUA FRIA, COM DIAMETRO DE</t>
  </si>
  <si>
    <t>TUBO PVC,CONFORME ABNT NBR-7362,PARA ESGOTO SANITARIO,COM DI</t>
  </si>
  <si>
    <t>TUBO PVC,CONFORME ABNT NBR 7362,PARA ESGOTO SANITARIO,COM DI</t>
  </si>
  <si>
    <t>CURVA DE PVC PARA REDE DE ESGOTO,CONFORME ABNT NBR 10569,DE</t>
  </si>
  <si>
    <t>JUNCAO DE PVC PARA REDE DE ESGOTO,CONFORME ABNT NBR 10569,DE</t>
  </si>
  <si>
    <t>PLUG DE PVC PARA REDE DE ESGOTO,CONFORME ABNT NBR 10569,COM</t>
  </si>
  <si>
    <t>SELIM ELASTICO DE PVC PARA LIGACAO PREDIAL DE REDE DE ESGOTO</t>
  </si>
  <si>
    <t>TIL LIGACAO PREDIAL DE PVC PARA REDE DE ESGOTO,CONFORME ABNT</t>
  </si>
  <si>
    <t>TAMPAO COMPLETO PARA TIL DE PVC PARA REDE DE ESGOTO,CONFORME</t>
  </si>
  <si>
    <t>TUBO FLEXIVEL ESTRUTURADO DE PVC PARA AGUAS PLUVIAIS,INCLUSI</t>
  </si>
  <si>
    <t>TUBO FLEXIVEL ESTRUTURADO DE PVC,PARA AGUAS PLUVIAIS,INCLUSI</t>
  </si>
  <si>
    <t>CURVA DE 45° DE PVC-PBA,COM BOLSA DE JUNTA ELASTICA,DIAMETRO</t>
  </si>
  <si>
    <t>TE DE PVC-PBA,COM TRES BOLSAS DE JUNTA ELASTICA, DIAMETRO NO</t>
  </si>
  <si>
    <t>TUBO CERAMICO,PARA JUNTA NAO ELASTICA(EB-5),PARA ESGOTO SANI</t>
  </si>
  <si>
    <t>MONTAGEM,SEM FORNECIMENTO,DE CONJUNTO MOTO-BOMBA COM POTENCI</t>
  </si>
  <si>
    <t>MONTAGEM,SEM FORNECIMENTO,DE PAINEL DE PARTIDA PARA CONJUNTO</t>
  </si>
  <si>
    <t>MONTAGEM,SEM FORNECIMENTO,DE CONJUNTO DE RECALQUE DE AGUA,SU</t>
  </si>
  <si>
    <t>CARVAO ANTRACITOSO PARA FILTROS DE TRATAMENTO DE AGUA COM T.</t>
  </si>
  <si>
    <t>AREIA PARA FILTROS DE TRATAMENTO DE AGUA,COM GRANULOMETRIA D</t>
  </si>
  <si>
    <t>SEIXOS ROLADOS PARA FILTROS DE TRATAMENTO DE AGUA,DE 1.1/2"</t>
  </si>
  <si>
    <t>SEIXOS ROLADOS PARA FILTROS DE TRATAMENTO DE AGUA,DE 3/4" A</t>
  </si>
  <si>
    <t>SEIXOS ROLADOS PARA FILTROS DE TRATAMENTO DE AGUA,DE 3/8" A</t>
  </si>
  <si>
    <t>SEIXOS ROLADOS PARA FILTROS DE TRATAMENTO DE AGUA,DE 1/4" A</t>
  </si>
  <si>
    <t>PASTA DE CIMENTO COMUM</t>
  </si>
  <si>
    <t>PASTA DE CIMENTO BRANCO</t>
  </si>
  <si>
    <t>PASTA DE CAL</t>
  </si>
  <si>
    <t>PASTA DE GESSO</t>
  </si>
  <si>
    <t>PASTA DE CIMENTO BRANCO E CAL,NO TRACO 1:1</t>
  </si>
  <si>
    <t>ARGAMASSA DE CIMENTO E AREIA NO TRACO 1:1,PREPARO MANUAL</t>
  </si>
  <si>
    <t>ARGAMASSA DE CIMENTO E AREIA NO TRACO 1:1,5,PREPARO MANUAL</t>
  </si>
  <si>
    <t>ARGAMASSA DE CIMENTO E AREIA NO TRACO 1:2,PREPARO MANUAL</t>
  </si>
  <si>
    <t>ARGAMASSA DE CIMENTO E AREIA NO TRACO 1:3,PREPARO MANUAL</t>
  </si>
  <si>
    <t>ARGAMASSA DE CIMENTO E AREIA NO TRACO 1:4,PREPARO MANUAL</t>
  </si>
  <si>
    <t>ARGAMASSA DE CIMENTO E AREIA NO TRACO 1:5,PREPARO MANUAL</t>
  </si>
  <si>
    <t>ARGAMASSA DE CIMENTO E AREIA NO TRACO 1:6,PREPARO MANUAL</t>
  </si>
  <si>
    <t>ARGAMASSA DE CIMENTO E AREIA NO TRACO 1:8,PREPARO MANUAL</t>
  </si>
  <si>
    <t>ARGAMASSA DE CIMENTO E PO-DE-PEDRA,NO TRACO 1:3,PREPARO MANU</t>
  </si>
  <si>
    <t>ARGAMASSA DE CIMENTO E PO-DE-PEDRA,NO TRACO 1:4,PREPARO MANU</t>
  </si>
  <si>
    <t>ARGAMASSA DE CIMENTO,CAL E AREIA FINA,NO TRACO 1:3:5,PREPARO</t>
  </si>
  <si>
    <t>ARGAMASSA DE CIMENTO,CAL E AREIA FINA,NO TRACO 1:3:8,PREPARO</t>
  </si>
  <si>
    <t>ARGAMASSA DE CIMENTO BRANCO,CAL E PO-DE-MARMORE,NO TRACO 1:1</t>
  </si>
  <si>
    <t>ARGAMASSA DE CIMENTO E SAIBRO,NO TRACO 1:2,PREPARO MANUAL</t>
  </si>
  <si>
    <t>ARGAMASSA DE CIMENTO E SAIBRO,NO TRACO 1:4,PREPARO MANUAL</t>
  </si>
  <si>
    <t>ARGAMASSA DE CIMENTO E SAIBRO,NO TRACO 1:6,PREPARO MANUAL</t>
  </si>
  <si>
    <t>ARGAMASSA DE CIMENTO E SAIBRO,NO TRACO 1:8,PREPARO MANUAL</t>
  </si>
  <si>
    <t>ARGAMASSA DE CIMENTO,SAIBRO E AREIA,NO TRACO 1:2:2,PREPARO</t>
  </si>
  <si>
    <t>ARGAMASSA DE CIMENTO,SAIBRO E AREIA,NO TRACO 1:2:3,PREPARO</t>
  </si>
  <si>
    <t>ARGAMASSA DE CIMENTO,SAIBRO E AREIA,NO TRACO 1:3:3,PREPARO</t>
  </si>
  <si>
    <t>ARGAMASSA DE CIMENTO,SAIBRO E AREIA,NO TRACO 1:3:5,PREPARO</t>
  </si>
  <si>
    <t>ARGAMASSA DE CIMENTO,CAL,SAIBRO E AREIA,NO TRACO 1:2:4:4,</t>
  </si>
  <si>
    <t>ARGAMASSA DE CIMENTO E AREOLA PARA EMBOCO,NO TRACO 1:2,PREPA</t>
  </si>
  <si>
    <t>ARGAMASSA DE CIMENTO E AREOLA PARA EMBOCO,NO TRACO 1:4,PREPA</t>
  </si>
  <si>
    <t>ARGAMASSA DE CIMENTO E AREOLA PARA EMBOCO,NO TRACO 1:6,PREPA</t>
  </si>
  <si>
    <t>ARGAMASSA DE CIMENTO,AREIA E VERMICULITA NO TRACO 1:2:5,</t>
  </si>
  <si>
    <t>ARGAMASSA DE CIMENTO E AREIA,NO TRACO 1:1,PREPARO MECANICO</t>
  </si>
  <si>
    <t>ARGAMASSA DE CIMENTO E AREIA,NO TRACO 1:1,5,PREPARO MECANICO</t>
  </si>
  <si>
    <t>ARGAMASSA DE CIMENTO E AREIA,NO TRACO 1:2,PREPARO MECANICO</t>
  </si>
  <si>
    <t>ARGAMASSA DE CIMENTO E AREIA,NO TRACO 1:3,PREPARO MECANICO</t>
  </si>
  <si>
    <t>ARGAMASSA DE CIMENTO E AREIA,NO TRACO 1:4,PREPARO MECANICO</t>
  </si>
  <si>
    <t>ARGAMASSA DE CIMENTO E AREIA,NO TRACO 1:5,PREPARO MECANICO</t>
  </si>
  <si>
    <t>ARGAMASSA DE CIMENTO E AREIA,NO TRACO 1:6,PREPARO MECANICO</t>
  </si>
  <si>
    <t>ARGAMASSA DE CIMENTO E AREIA,NO TRACO 1:8,PREPARO MECANICO</t>
  </si>
  <si>
    <t>ARGAMASSA DE CIMENTO E PO-DE-PEDRA,NO TRACO 1:3,PREPARO MECA</t>
  </si>
  <si>
    <t>ARGAMASSA DE CIMENTO E PO-DE-PEDRA,NO TRACO 1:4,PREPARO MECA</t>
  </si>
  <si>
    <t>ARGAMASSA DE CIMENTO,CAL HIDRATADA ADITIVADA E AREIA,NO TRAC</t>
  </si>
  <si>
    <t>ARGAMASSA DE CIMENTO E SAIBRO,NO TRACO 1:2,PREPARO MECANICO</t>
  </si>
  <si>
    <t>ARGAMASSA DE CIMENTO E SAIBRO,NO TRACO 1:4,PREPARO MECANICO</t>
  </si>
  <si>
    <t>ARGAMASSA DE CIMENTO E SAIBRO,NO TRACO 1:6,PREPARO MECANICO</t>
  </si>
  <si>
    <t>ARGAMASSA DE CIMENTO E SAIBRO,NO TRACO 1:8,PREPARO MECANICO</t>
  </si>
  <si>
    <t>ARGAMASSA DE CIMENTO,CAL,SAIBRO E AREIA,NO TRACO 1:2:4:4,PRE</t>
  </si>
  <si>
    <t>ENCHIMENTO DE AREIA,INCLUSIVE FORNECIMENTO DESTA,POR MEIO DE</t>
  </si>
  <si>
    <t>INJECAO DE CALDA DE CIMENTO,INCLUSIVE FORNECIMENTO DOS MATER</t>
  </si>
  <si>
    <t>INJECAO DE ARGAMASSA DE CIMENTO E AREIA,COM RESISTENCIA DE 2</t>
  </si>
  <si>
    <t>INJECAO DE ARGAMASSA DE CIMENTO E AREIA NO TRACO 1:6,EM VOLU</t>
  </si>
  <si>
    <t>INJECAO PARA TRATAMENTO DE SOLO DE FUNDACAO COM RESINA EPOXI</t>
  </si>
  <si>
    <t>APLICACAO DE RESINA EPOXICA EM COLAGEM DE PECAS DE CONCRETO,</t>
  </si>
  <si>
    <t>INJECAO DE RESINA EPOXICA EM FISSURAS DE CONCRETO ESTRUTURAL</t>
  </si>
  <si>
    <t>ARGAMASSA DE CIMENTO E AREIA,NO TRACO 1:3,COM ADICAO DE ADES</t>
  </si>
  <si>
    <t>ARGAMASSA DE CIMENTO E AREIA NO TRACO 1:2 COM ADICAO DE ADES</t>
  </si>
  <si>
    <t>BASE DE MACADAME SIMPLES,MEDIDA EM VOLUME DEPOIS DE COMPRIMI</t>
  </si>
  <si>
    <t>BASE DE BRITA GRADUADA,INCLUSIVE FORNECIMENTO DOS MATERIAIS,</t>
  </si>
  <si>
    <t>BASE DE BRITA GRADUADA,COM ADICAO DE 3% DE CIMENTO,UTILIZAND</t>
  </si>
  <si>
    <t>SUB-BASE DE PO-DE-PEDRA,INCLUSIVE ESPALHAMENTO,IRRIGACAO,COM</t>
  </si>
  <si>
    <t>BASE DE BRITA CORRIDA,INCLUSIVE FORNECIMENTO DOS MATERIAIS,M</t>
  </si>
  <si>
    <t>SUB-BASE DE BRITA CORRIDA,INCLUSIVE FORNECIMENTO DOS MATERIA</t>
  </si>
  <si>
    <t>BASE DE MACADAME HIDRAULICO,DE ACORDO COM AS "INSTRUCOES PAR</t>
  </si>
  <si>
    <t>BASE OU SUB-BASE ESTABILIZADA GRANULOMETRICAMENTE,COM MISTUR</t>
  </si>
  <si>
    <t>BASE OU SUB-BASE ESTABILIZADA SEM MISTURA DE MATERIAIS,DE AC</t>
  </si>
  <si>
    <t>SUB-BASE ESTABILIZADA EM ARGILA,SEM MISTURA DOS MATERIAIS,CO</t>
  </si>
  <si>
    <t>BASE DE AGREGADOS RECICLADOS DE RESIDUOS DE CONSTRUCAO CIVIL</t>
  </si>
  <si>
    <t>SUB-BASE E REFORCO DE AGREGADOS RECICLADOS,DE RESIDUOS DA CO</t>
  </si>
  <si>
    <t>BASE DE SOLO-CIMENTO EXECUTADO "IN LOCO".O CUSTO INDENIZA AS</t>
  </si>
  <si>
    <t>BASE DE SOLO-CIMENTO,COM OS MATERIAIS MISTURADOS NA USINA.O</t>
  </si>
  <si>
    <t>BASE DE SOLO ESTABILIZADO(SOLO+BRITA),COM OS MATERIAIS MISTU</t>
  </si>
  <si>
    <t>BASE OU SUB-BASE DE SOLO-CAL,COM MISTURA EM USINA,EXCLUSIVE</t>
  </si>
  <si>
    <t>BASE DE MACADAME CIMENTADO DE MISTURA PREVIA(CONCRETO MAGRO)</t>
  </si>
  <si>
    <t>ARRANCAMENTO E REASSENTAMENTO DE PARALELEPIPEDOS COM LIMPEZA</t>
  </si>
  <si>
    <t>ASSENTAMENTO DE PARALELEPIPEDOS COM REAPROVEITAMENTO DOS PAR</t>
  </si>
  <si>
    <t>REJUNTAMENTO DE PAVIMENTACAO DE PARALELEPIPEDOS COM AREIA,IN</t>
  </si>
  <si>
    <t>REJUNTAMENTO DE PAVIMENTACAO DE PARALELEPIPEDOS COM BETUME E</t>
  </si>
  <si>
    <t>REJUNTAMENTO DE ARTEFATO DE CONCRETO,COM ARGAMASSA DE CIMENT</t>
  </si>
  <si>
    <t>ASSENTAMENTO DE PARALELEPIPEDOS COM REAPROVEITAMENTO DOS MES</t>
  </si>
  <si>
    <t>PAVIMENTACAO COM PARALELEPIPEDOS SOBRE COLCHAO DE PO-DE-PEDR</t>
  </si>
  <si>
    <t>PAVIMENTACAO COM PARALELEPIPEDOS SOBRE COLCHAO DE AREIA E RE</t>
  </si>
  <si>
    <t>SARJETA-GUIA DE PARALELEPIPEDOS(1 FIADA),ASSENTE SOBRE BASE</t>
  </si>
  <si>
    <t>SARJETA DE PARALELEPIPEDOS(3 FIADAS),ASSENTE SOBRE COLCHAO D</t>
  </si>
  <si>
    <t>LEVANTAMENTO E REASSENTAMENTO DE MEIO-FIO</t>
  </si>
  <si>
    <t>LEVANTAMENTO E REASSENTAMENTO DE TENTO OU TRAVESSAO</t>
  </si>
  <si>
    <t>REASSENTAMENTO DE MEIO-FIO</t>
  </si>
  <si>
    <t>REASSENTAMENTO DE TENTO OU TRAVESSAO</t>
  </si>
  <si>
    <t>TRAVESSAO OU TENTO DE GRANITO,MEDINDO 30CM DE ALTURA E 2CM D</t>
  </si>
  <si>
    <t>MEIO-FIO EM GRANITO,COM SECAO DE(20X25)CM,FORMATO DE PARALEL</t>
  </si>
  <si>
    <t>MEIO-FIO RETO DE GRANITO,ALTURA DE 0,35CM,APICOADO COMUM,FOR</t>
  </si>
  <si>
    <t>REVESTIMENTO DO TIPO "TRATAMENTO SUPERFICIAL BETUMINOSO SIMP</t>
  </si>
  <si>
    <t>REVESTIMENTO DO TIPO "TRATAMENTO SUPERFICIAL BETUMINOSO DUPL</t>
  </si>
  <si>
    <t>REVESTIMENTO DO TIPO "TRATAMENTO SUPERFICIAL BETUMINOSO TRIP</t>
  </si>
  <si>
    <t>MACADAME BETUMINOSO DE PENETRACAO DIRETA,COM CAPA SELANTE,DE</t>
  </si>
  <si>
    <t>PRE-MISTURA A FRIO,DE ACORDO COM AS "INSTRUCOES PARA EXECUCA</t>
  </si>
  <si>
    <t>CAPA SELANTE COMPREENDENDO APLICACAO DE ASFALTO NA PROPORCAO</t>
  </si>
  <si>
    <t>REPOSICAO DE PAVIMENTACAO DE QUALQUER NATUREZA,EM CONCRETO A</t>
  </si>
  <si>
    <t>MICRORREVESTIMENTO ASFALTICO A FRIO,COM EMPREGO DE EMULSAO M</t>
  </si>
  <si>
    <t>SELAGEM DE TRINCA EM PAVIMENTO RIGIDO OU FLEXIVEL,INCLUSIVE</t>
  </si>
  <si>
    <t>MICRORREVESTIMENTO ASFALTICO A FRIO,COM EMULSAO MODIFICADA C</t>
  </si>
  <si>
    <t>REVESTIMENTO DE CONCRETO BETUMINOSO USINADO A QUENTE,COM 8CM</t>
  </si>
  <si>
    <t>REVESTIMENTO DE CONCRETO BETUMINOSO USINADO A QUENTE,COM 10C</t>
  </si>
  <si>
    <t>REVESTIMENTO DE CONCRETO BETUMINOSO USINADO A QUENTE,EXECUTA</t>
  </si>
  <si>
    <t>REVESTIMENTO DE CONCRETO BETUMINOSO USINADO A QUENTE,IMPORTA</t>
  </si>
  <si>
    <t>PAVIMENTACAO COM CAMADA DE ROLAMENTO DE SMA("BRITA MASTIQUE</t>
  </si>
  <si>
    <t>CONCRETO ASFALTICO USINADO A QUENTE,COM ASFALTO DE BORRACHA,</t>
  </si>
  <si>
    <t>EXECUCAO DE MEMBRANA DE ABSORCAO DE ESFORCOS(SAMI-R),INCLUSI</t>
  </si>
  <si>
    <t>EXECUCAO DE MEMBRANA ABSORCAO DE ESFORCOS(SAMI-R),UTILIZANDO</t>
  </si>
  <si>
    <t>EXECUCAO DE MEMBRANA DE ABSORCAO DE ESFORCOS(SAMI-R),UTILIZA</t>
  </si>
  <si>
    <t>REVESTIMENTO DE CONCRETO ASFALTICO,COM POLIMERO,USINADO A QU</t>
  </si>
  <si>
    <t>LAMA ASFALTICA FINA DE RUPTURA CONTROLADA,COM FORNECIMENTO E</t>
  </si>
  <si>
    <t>LAMA ASFALTICA GROSSA DE RUPTURA CONTROLADA,COM FORNECIMENTO</t>
  </si>
  <si>
    <t>REVESTIMENTO DE CONCRETO BETUMINOSO USINADO EM TEMPERATURA A</t>
  </si>
  <si>
    <t>MISTURA BETUMINOSA TIPO "GAP GRADED",UTILIZANDO NO MINIMO 8,</t>
  </si>
  <si>
    <t>MISTURA BETUMINOSA TIPO "OPEN GRADED",UTILIZANDO NO MINIMO 9</t>
  </si>
  <si>
    <t>MISTURA BETUMINOSA TIPO "GAP GRADED",UTILIZANDO LIGANTE DE A</t>
  </si>
  <si>
    <t>MISTURA BETUMINOSA TIPO "OPEN GRADED",UTILIZANDO LIGANTE DE</t>
  </si>
  <si>
    <t>MISTURA BETUMINOSA UTILIZANDO BMB,TIPO "OPEN GRADED" OU "GAP</t>
  </si>
  <si>
    <t>PRODUCAO DE LIGANTE MODIFICADO DE ASFALTO-BORRACHA(BMB)"IN S</t>
  </si>
  <si>
    <t>PRODUCAO DE LIGANTE DE ASFALTO-BORRACHA (BMB) TIPO "FIELD BL</t>
  </si>
  <si>
    <t>RECICLAGEM DE PAVIMENTO(TECNICA DE ESPUMA DE ASFALTO),COM A</t>
  </si>
  <si>
    <t>SONORIZADOR DE CBUQ COM 8,00M DE LARGURA E 10,20M DE EXTENSA</t>
  </si>
  <si>
    <t>AREIA-ASFALTO,A QUENTE,DE ACORDO COM AS "INSTRUCOES PARA EXE</t>
  </si>
  <si>
    <t>AREIA-ASFALTO,A FRIO,DE ACORDO COM AS "INSTRUCOES PARA EXECU</t>
  </si>
  <si>
    <t>REVESTIMENTO EM PLACAS DE CONCRETO DOSADO RACIONALMENTE,DE 3</t>
  </si>
  <si>
    <t>REVESTIMENTO EM PLACAS DE CONCRETO IMPORTADO DE USINA DE 25M</t>
  </si>
  <si>
    <t>PAVIMENTO RIGIDO,P/CICLOVIA,C/8CM ESP.EM CONCR.ARGAMASSADO,1</t>
  </si>
  <si>
    <t>REVESTIMENTO DE SAIBRO,EXECUTADO MECANICAMENTE,COMPRIMIDO EM</t>
  </si>
  <si>
    <t>REVESTIMENTO DE SAIBRO,EXECUTADO MANUALMENTE,COMPRIMIDO EM C</t>
  </si>
  <si>
    <t>ESTABILIZACAO E IMPERMEABILIZACAO DE SOLO COM 16CM DE ESPESS</t>
  </si>
  <si>
    <t>JUNTA LONGITUDINAL EM REVESTIMENTO DE PLACA DE CONCRETO DO T</t>
  </si>
  <si>
    <t>JUNTA DE RETRACAO EM REVESTIMENTO DE PLACAS DE CONCRETO,EXCL</t>
  </si>
  <si>
    <t>JUNTA DE CONSTRUCAO EM REVESTIMENTO DE PLACA DE CONCRETO,DE</t>
  </si>
  <si>
    <t>JUNTA LONGITUDINAL DE LIGACAO ENTRE SARJETAS E PLACAS DE REV</t>
  </si>
  <si>
    <t>JUNTA DE RETRACAO,SERRADA COM DISCO DE DIAMANTE,PARA PAVIMEN</t>
  </si>
  <si>
    <t>LIMPEZA E PREENCHIMENTO DE JUNTA DE RETRACAO,COM ASFALTO DIL</t>
  </si>
  <si>
    <t>PAVIMENTACAO INTERTRAVADA DE LAJOTAS DE CONCRETO,PRE-FABRICA</t>
  </si>
  <si>
    <t>ASSENTAMENTO DE ARTEFATO DE CONCRETO,SOBRE COLCHAO DE PO-DE-</t>
  </si>
  <si>
    <t>REASSENTAMENTO DE ARTEFATO DE CONCRETO,COM REAPROVEITAMENTO</t>
  </si>
  <si>
    <t>REGULARIZACAO DE SUBLEITO,DE ACORDO COM AS "INSTRUCOES PARA</t>
  </si>
  <si>
    <t>REFORCO DE SUBLEITO,DE ACORDO COM AS "INSTRUCOES PARA EXECUC</t>
  </si>
  <si>
    <t>ATERRO,DE ACORDO COM AS "INSTRUCOES PARA EXECUCAO",DO DER-RJ</t>
  </si>
  <si>
    <t>REGULARIZACAO DE PAVIMENTACAO COM APROVEITAMENTO DO PAVIMENT</t>
  </si>
  <si>
    <t>ESPALHAMENTO MANUAL DE CONCRETO ASFALTICO EM CAMADAS (SOMENT</t>
  </si>
  <si>
    <t>IMPRIMACAO DE BASE DE PAVIMENTACAO,DE ACORDO COM AS "INSTRUC</t>
  </si>
  <si>
    <t>PINTURA DE LIGACAO,DE ACORDO COM AS "INSTRUCOES PARA EXECUCA</t>
  </si>
  <si>
    <t>PINTURA DE LIGACAO COM ADICAO DE POLIMERO,DE ACORDO COM AS "</t>
  </si>
  <si>
    <t>MEIO-FIO RETO DE CONCRETO SIMPLES FCK=15MPA,MOLDADO NO LOCAL</t>
  </si>
  <si>
    <t>MEIO-FIO CURVO DE CONCRETO SIMPLES FCK=15MPA,MOLDADO NO LOCA</t>
  </si>
  <si>
    <t>MEIO-FIO RETO DE CONCRETO SIMPLES FCK=15MPA,PRE-MOLDADO,TIPO</t>
  </si>
  <si>
    <t>SARJETA E MEIO FIO CONJUGADO CURVO,DE CONCRETO SIMPLES FCK=</t>
  </si>
  <si>
    <t>SARJETA E MEIO-FIO CONJUGADO RETO,DE CONCRETO SIMPLES FCK=15</t>
  </si>
  <si>
    <t>SARJETA E MEIO-FIO CONJUGADO CURVO,DE CONCRETO SIMPLES FCK=</t>
  </si>
  <si>
    <t>SARJETA E MEIO-FIO CONJUGADO RETO,DE CONCRETO SIMPLES FCK=35</t>
  </si>
  <si>
    <t>SARJETA E MEIO-FIO CONJUGADO CURVO,DE CONCRETO SIMPLES COLOR</t>
  </si>
  <si>
    <t>SARJETA E MEIO-FIO CONJUGADO RETO,DE CONCRETO SIMPLES COLORI</t>
  </si>
  <si>
    <t>SARJETA E MEIO-FIO CONJUGADO CURVO,DE CONCRETO SIMPLES FCK =</t>
  </si>
  <si>
    <t>SARJETA E MEIO-FIO CONJUGADO CURVO,DE CONCRETO SIMPLES FCK=3</t>
  </si>
  <si>
    <t>SARJETA E MEIO FIO CONJUGADO RETO,DE CONCRETO SIMPLES COLORI</t>
  </si>
  <si>
    <t>GUIA DE CONCRETO ARMADO,DESTINADO AO ENCUNHAMENTO DE PAVIMEN</t>
  </si>
  <si>
    <t>SARJETA-GUIA DE PARALELEPIPEDO(1 FIADA),ASSENTE SOBRE BASE D</t>
  </si>
  <si>
    <t>LOGRADOURO COM 9,00M DE LARGURA,COMPRENDENDO:A)SUBLEITO COMP</t>
  </si>
  <si>
    <t>LOGRADOURO COM 9,00M DE LARGURA,COMPREENDENDO:A)SUBLEITO COM</t>
  </si>
  <si>
    <t>MANTA GEOTEXTIL,EM 1 CAMADA, SOBRE PAVIMENTACAO BETUMINOSA.F</t>
  </si>
  <si>
    <t>GUARDA-CORPO DE CONCRETO ARMADO EM LANCES DE 3,00M DE COMPRI</t>
  </si>
  <si>
    <t>GUARDA-CORPO EM CONCRETO ARMADO,FCK=15MPA,ACO CA-50,FORMADO</t>
  </si>
  <si>
    <t>GUARDA-RODAS DE CONCRETO ARMADO,CONFORME PROJETO DA PREFEITU</t>
  </si>
  <si>
    <t>GUARDA-RODAS DE CONCRETO ARMADO,CONFECCIONADO C/CONCRETO PRE</t>
  </si>
  <si>
    <t>GUARDA-RODAS DE CONCRETO ARMADO,PREPARADO COM BETONEIRA,FORM</t>
  </si>
  <si>
    <t>CAMADA DE BLOQUEIO(COLCHAO)DE PO-DE-PEDRA,ESPALHADO E COMPRI</t>
  </si>
  <si>
    <t>CAMADA DE BLOQUEIO(COLCHAO)DE AREIA,ESPALHADO E COMPRIMIDO M</t>
  </si>
  <si>
    <t>CAMADA DE BLOQUEIO (COLCHAO) DE AREIA,ESPALHADO E COMPRIMIDO</t>
  </si>
  <si>
    <t>REVESTIMENTO DE CONCRETO BETUMINOSO USINADO A QUENTE,DE ACOR</t>
  </si>
  <si>
    <t>RECOMPOSICAO DE PAVIMENTACAO DE RUA,DEVIDO A ABERTURA DE VAL</t>
  </si>
  <si>
    <t>MEIO-FIO E SARJETA CONJUGADOS,DE CONCRETO USINADO 15MPA,MOLD</t>
  </si>
  <si>
    <t>MEIO-FIO E SARJETA(LINHA D`AGUA),DE CONCRETO USINADO 15MPA,M</t>
  </si>
  <si>
    <t>MEIO-FIO DE CONCRETO USINADO 15MPA,MOLDADO "IN LOCO",ATRAVES</t>
  </si>
  <si>
    <t>MEIO-FIO TIPO TENTO DE CONCRETO USINADO 15MPA,MOLDADO "IN LO</t>
  </si>
  <si>
    <t>PAVIMENTACAO COM BLOCOS VAZADOS DE CONCRETO,MEDINDO(50X50X10</t>
  </si>
  <si>
    <t>PAVIMENTACAO COM BLOCOS VAZADOS DE CONCRETO,MEDINDO(60X45X7,</t>
  </si>
  <si>
    <t>PLANTIO DE GRAMA EM PLACAS,TIPO SAO CARLOS,BATATAIS,LARGA E</t>
  </si>
  <si>
    <t>PLANTIO DE GRAMA EM PLACAS,EM ENCOSTA,DE ACORDO COM O ITEM 0</t>
  </si>
  <si>
    <t>PLANTIO DE GRAMA EM PLACAS TIPO ESMERALDA,INCLUSIVE FORNECIM</t>
  </si>
  <si>
    <t>RECOMPOSICAO DE AREAS GRAMADAS EVENTUALMENTE DANIFICADAS,INC</t>
  </si>
  <si>
    <t>PLANTIO DE GRAMA EM HIDRO-SEMEADURA,EM TALUDES</t>
  </si>
  <si>
    <t>PLANTIO DE GRAMINEA E LEGUMINOSAS EM SEMENTES,CONSTANDO DE A</t>
  </si>
  <si>
    <t>PLANTIO DE PLANTAS DE COBERTURA DE SOLO,TIPO MARGARIDAO,ZEBR</t>
  </si>
  <si>
    <t>PLANTIO DE PLANTAS DE COBERTURA FLORIDAS,TIPO MOISES,BELA-EM</t>
  </si>
  <si>
    <t>PLANTIO DE CERCA VIVA CONSTITUIDA DE MURTA,ACALIFA VERMELHA</t>
  </si>
  <si>
    <t>GRAMA SINTETICA EUROPEIA,EM ROLOS,COM FIOS DE 28MM DE COMPRI</t>
  </si>
  <si>
    <t>PLANTIO DE ARVORE ISOLADA ATE 2,00M DE ALTURA,DE QUALQUER ES</t>
  </si>
  <si>
    <t>PLANTIO DE ARBUSTOS DE 50 A 70CM DE ALTURA,FORMANDO JARDIM,C</t>
  </si>
  <si>
    <t>PLANTIO DE ARBUSTOS DE 70 A 100CM DE ALTURA,FORMANDO JARDIM,</t>
  </si>
  <si>
    <t>PLANTIO DE ARBUSTOS DE 50 A 100CM DE ALTURA,FORMANDO JARDIM</t>
  </si>
  <si>
    <t>PLANTIO EM ENCOSTA DE MUDAS COM 50 A 70CM DE ALTURA,EXCLUSIV</t>
  </si>
  <si>
    <t>PLANTIO DE PLANTAS DE COBERTURA VEGETAL,CONSIDERANDO 4 MUDAS</t>
  </si>
  <si>
    <t>PLANTIO DE PLANTAS DE COBERTURA VEGETAL,CONSIDERANDO 8 MUDAS</t>
  </si>
  <si>
    <t>PLANTIO DE PLANTAS DE COBERTURA VEGETAL,CONSIDERANDO 12 MUDA</t>
  </si>
  <si>
    <t>PLANTIO DE PLANTAS DE COBERTURA VEGETAL,CONSIDERANDO 16 MUDA</t>
  </si>
  <si>
    <t>PLANTIO DE PLANTAS DE COBERTURA VEGETAL,CONSIDERANDO 25 MUDA</t>
  </si>
  <si>
    <t>PLANTIO DE GRAMA,INCLUINDO PREPARO DO TERRENO COM 10CM DE SA</t>
  </si>
  <si>
    <t>PLANTIO DE GRAMA EM MUDAS,EXCLUSIVE O FORNECIMENTO DO MATERI</t>
  </si>
  <si>
    <t>AMARRIO DE MUDAS DE ARVORES AO TUTOR,COM FITILHO PLASTICO,EX</t>
  </si>
  <si>
    <t>ARBUSTO PARA JARDINS,TIPO LANTANA (LANTANA CAMARA) OU SIMILA</t>
  </si>
  <si>
    <t>ARBUSTO PARA JARDINS,TIPO HIBISCO (HIBISCUS) OU SIMILAR,COM</t>
  </si>
  <si>
    <t>ESPECIES VEGETAIS COM APROXIMADAMENTE 30CM DE ALTURA,TIPO AR</t>
  </si>
  <si>
    <t>ESPECIES VEGETAIS COM APROXIMADAMENTE 40CM DE ALTURA,TIPO AR</t>
  </si>
  <si>
    <t>ARVORE NATIVA,TIPO SIBIPIRUNA,OITI,PAU FERRO OU SIMILAR,COM</t>
  </si>
  <si>
    <t>ESPECIES VEGETAIS COM APROXIMADAMENTE 1,00M DE ALTURA TIPO P</t>
  </si>
  <si>
    <t>ESPECIES VEGETAIS COM APROXIMADAMENTE 2,50M DE ALTURA TIPO P</t>
  </si>
  <si>
    <t>ESPECIES VEGETAIS COM APROXIMADAMENTE 1,00M DE ALTURA, TIPO</t>
  </si>
  <si>
    <t>ESPECIES VEGETAIS COM APROXIMADAMENTE 25CM DE ALTURA,TIPO AR</t>
  </si>
  <si>
    <t>ESPECIES VEGETAIS COM APROXIMADAMENTE 60CM DE ALTURA,TIPO AR</t>
  </si>
  <si>
    <t>ESPECIES VEGETAIS COM APROXIMADAMENTE 40CM DE ALTURA,TIPO FO</t>
  </si>
  <si>
    <t>ESPECIES VEGETAIS COM APROXIMADAMENTE 20CM DE ALTURA,TIPO FO</t>
  </si>
  <si>
    <t>ESPECIES VEGETAIS COM APROXIMADAMENTE 30CM DE ALTURA,TIPO FO</t>
  </si>
  <si>
    <t>PROTETOR DE MADEIRA,PINTADO A OLEO,PARA ARVORE.FORNECIMENTO</t>
  </si>
  <si>
    <t>PROTETOR DE FERRO,PINTADO A OLEO,PARA ARVORE.FORNECIMENTO E</t>
  </si>
  <si>
    <t>PROTETOR(GOLA)DE ARVORE EM FERRO FUNDIDO NODULAR,NAS DIMENSO</t>
  </si>
  <si>
    <t>GUARDA-CORPO P/BRINQUEDOS,EM LANCES DE 4,00M E ALTURA DE 1,0</t>
  </si>
  <si>
    <t>CERCA PROTETORA PARA JARDIM,DE 33CM DE ALTURA,EM TELA DE CHA</t>
  </si>
  <si>
    <t>CERCA PROTETORA PARA JARDIM,DE 40CM DE ALTURA,EM BARRA CHATA</t>
  </si>
  <si>
    <t>GRAMPOS DE PROTECAO PARA CALCADA EM TUBOS DE FERRO GALVANIZA</t>
  </si>
  <si>
    <t>RETENTOR FLUTUANTE PARA PROTECAO DE MANGUEZAL.CONFECCAO E IN</t>
  </si>
  <si>
    <t>CERCA PROTETORA DE JARDIM COM 18CM DE ALTURA,EM BARRA CHATA</t>
  </si>
  <si>
    <t>CERCA PROTETORA DE JARDIM,TIPO CAPELINHA,EM MODULOS DE 1,20M</t>
  </si>
  <si>
    <t>CERCA PROTETORA DE JARDIM,FORMANDO ARCOS COM 46CM DE DIAMETR</t>
  </si>
  <si>
    <t>LIMITADOR DE GRAMA EM PVC RECICLADO-LINHA BORDA.FORNECIMENTO</t>
  </si>
  <si>
    <t>LIMITADOR DE GRAMA EM PVC RECICLADO-LINHA PLANA.FORNECIMENTO</t>
  </si>
  <si>
    <t>MOIRAO EM MADEIRA DE REFLORESTAMENTO,PARA SUSTENTACAO DE RET</t>
  </si>
  <si>
    <t>FRADE DE CONCRETO 10MPA,PARA PROTECAO DE CALCADAS,APICOADO,I</t>
  </si>
  <si>
    <t>FRADE DE CONCRETO 10MPA,PINTADO COM VERNIZ,PARA PROTECAO DE</t>
  </si>
  <si>
    <t>FRADE DE CONCRETO 10MPA,LISO,PARA PROTECAO DE CALCADAS,INCLU</t>
  </si>
  <si>
    <t>FRADE DE CONCRETO 10MPA,LISO,PINTADO COM VERNIZ,PARA PROTECA</t>
  </si>
  <si>
    <t>FRADE METALICO,EM FERRO FUNDIDO,MODELO CICLOVIA.FORNECIMENTO</t>
  </si>
  <si>
    <t>REVOLVIMENTO E DESTORROAMENTO DA CAMADA SUPERFICIAL DE GRAMA</t>
  </si>
  <si>
    <t>REVOLVIMENTO DE SOLO ATE 10CM DE PROFUNDIDADE</t>
  </si>
  <si>
    <t>REVOLVIMENTO DE SOLO ATE 20CM DE PROFUNDIDADE</t>
  </si>
  <si>
    <t>IRRIGADOR GIRATORIO,DE PLASTICO.FORNECIMENTO E COLOCACAO</t>
  </si>
  <si>
    <t>IRRIGADOR DE IMPULSO SETORIAL,DE PLASTICO,COM 10CM DE ALTURA</t>
  </si>
  <si>
    <t>IRRIGADOR DE IMPULSO SETORIAL,DE PLASTICO,COM 40CM DE ALTURA</t>
  </si>
  <si>
    <t>REGA DE JARDIM OU GRAMADO,COM ESGUICHO,USANDO AGUA LOCAL CAN</t>
  </si>
  <si>
    <t>ERRADICACAO MANUAL DE ERVAS DANINHAS EM GRAMADOS(200,00M2/DI</t>
  </si>
  <si>
    <t>RETIRADA DE GRAMA EM PLACAS</t>
  </si>
  <si>
    <t>NIVELAMENTO EM GRAMADOS,INCLUSIVE TRANSPORTE NO SERVICO,CARG</t>
  </si>
  <si>
    <t>NIVELAMENTO E COMPACTACAO DE AREAS ENSAIBRADAS</t>
  </si>
  <si>
    <t>CATACAO DE PAPEIS EM GRAMADO(196 VEZES POR ANO)</t>
  </si>
  <si>
    <t>CATACAO DE PAPEIS EM SUPERFICIES PAVIMENTADAS(196 VEZES POR</t>
  </si>
  <si>
    <t>CATACAO DE PAPEIS EM SUPERFICIES ENSAIBRADAS OU EM AREIA(196</t>
  </si>
  <si>
    <t>CATACAO DE PAPEIS EM SUPERFICIES PAVIMENTADAS COM PEDRA PORT</t>
  </si>
  <si>
    <t>VARREDURA EM GRAMADOS(104 VEZES POR ANO)</t>
  </si>
  <si>
    <t>VARREDURA EM SUPERFICIES CIMENTADAS OU ASFALTADAS(104 VEZES</t>
  </si>
  <si>
    <t>VARREDURA EM SUPERFICIES ENSAIBRADAS (104 VEZES POR ANO)</t>
  </si>
  <si>
    <t>VARREDURA DE PAPEIS EM SUPERFICIES PAVIMENTADAS COM PEDRA PO</t>
  </si>
  <si>
    <t>CAPINA EM SUPERFICIES ENSAIBRADAS(24 VEZES POR ANO)</t>
  </si>
  <si>
    <t>CAPINA DE CONSERVACAO(1 VEZ POR ANO),EM TERRENO DE VEGETACAO</t>
  </si>
  <si>
    <t>LIMPEZA DE FOLHAS E PAPEIS FLUTUANDO EM LAGOS E CANAIS(104 V</t>
  </si>
  <si>
    <t>LIMPEZA DE CAIXAS DE AREIA EM PARQUES E JARDINS(12 VEZES POR</t>
  </si>
  <si>
    <t>LIMPEZA DE CAIXAS DE RALO EM PARQUES E JARDINS(12 VEZES POR</t>
  </si>
  <si>
    <t>LIMPEZA DE GALERIAS EM PARQUES E JARDINS(2 VEZES POR ANO)</t>
  </si>
  <si>
    <t>LIMPEZA DE RAMAIS DE RALO EM PARQUES E JARDINS(12 VEZES POR</t>
  </si>
  <si>
    <t>RETIRADA DE MATERIAL PROVENIENTE DE PODA,DE VARREDURA,OU DE</t>
  </si>
  <si>
    <t>IRRIGACAO DE ARVORE E/OU PALMEIRA COM CAMINHAO PIPA,INCLUSIV</t>
  </si>
  <si>
    <t>IRRIGACAO DE ARVORE E/OU PALMEIRA COM CAMINHAO PIPA,EXCLUSIV</t>
  </si>
  <si>
    <t>IRRIGACAO DE GRAMADO E/OU CANTEIRO COM CAMINHAO PIPA,EXCLUSI</t>
  </si>
  <si>
    <t>IRRIGACAO DE GRAMADO COM CAMINHAO PIPA,INCLUSIVE FORNECIMENT</t>
  </si>
  <si>
    <t>CORTE,DESGALHAMENTO,DESTOCAMENTO E DESENRAIZAMENTO DE ARVORE</t>
  </si>
  <si>
    <t>MANUTENCAO E RECOMPOSICAO DE AREAS AJARDINADAS,CORTE DE FOLH</t>
  </si>
  <si>
    <t>LIMPEZA,APOS ESVAZIAMENTO,DOS FUNDOS DE LAGOS E CANAIS</t>
  </si>
  <si>
    <t>LIMPEZA DE SUPERFICIE DE FUNDO DE LAGOS E BACIAS DE CHAFARIZ</t>
  </si>
  <si>
    <t>CORTE DE GRAMA COM ALFANGE,INCLUSIVE VARREDURA E REMOCAO DE</t>
  </si>
  <si>
    <t>CORTE DE GRAMA COM MAQUINAS MANUAIS,INCLUSIVE VARREDURA E RE</t>
  </si>
  <si>
    <t>PODA DE ARBUSTOS TIPO CERCA VIVA</t>
  </si>
  <si>
    <t>PODA DE ARVORES,LIMPEZA DE GALHOS SECOS E RETIRADA DE PARASI</t>
  </si>
  <si>
    <t>CORTE DE GRAMA COM MAQUINAS MOTORIZADAS,INCLUSIVE VARREDURA</t>
  </si>
  <si>
    <t>APARO DE BORDOS EM GRAMADOS(6 VEZES POR ANO)</t>
  </si>
  <si>
    <t>APARO MANUAL,COM ENXADAO OU TESOURA,DE BEIRAL DE GRAMADO</t>
  </si>
  <si>
    <t>APARO MANUAL DE CAPIM,COM TESOURA,AO REDOR DE MUDAS VEGETAIS</t>
  </si>
  <si>
    <t>ARRANCAMENTO DE ERVAS DANINHAS PELA RAIZ,EM AREA GRAMADA</t>
  </si>
  <si>
    <t>CAPINA DE ERVAS,GRAMINEAS,ETC,EM AREA DE BRITA</t>
  </si>
  <si>
    <t>CAPINA DE ERVAS,GRAMINEAS,ETC,EM SUPERFICIE ENSAIBRADA</t>
  </si>
  <si>
    <t>CAPINA PARA CONSTRUCAO DE TRILHAS E ACEIROS,SOBRE MATERIAL D</t>
  </si>
  <si>
    <t>ENCHIMENTO DE CAVAS,SENDO UM TERCO COM TERRA PRETA VEGETAL</t>
  </si>
  <si>
    <t>CALAGEM DE GRAMADOS(1 VEZ POR ANO)</t>
  </si>
  <si>
    <t>APLICACAO DE HERBICIDA SELETIVO EM GRAMADOS(2 VEZES POR ANO)</t>
  </si>
  <si>
    <t>APLICACAO DE HERBICIDA DE ACAO TOTAL EM SUPERFICIES PAVIMENT</t>
  </si>
  <si>
    <t>COMBATE AS FORMIGAS,COM APLICACAO DE FORMICIDA,EM ENCOSTA,EX</t>
  </si>
  <si>
    <t>ADUBACAO QUIMICA COM FORMULA COMPLETA(NPK-04-14-08)E ALDRINI</t>
  </si>
  <si>
    <t>ADUBACAO NITROGENADA EM GRAMADOS(5 VEZES POR ANO)</t>
  </si>
  <si>
    <t>ADUBO ORGANICO(ESTERCO DE GADO).FORNECIMENTO</t>
  </si>
  <si>
    <t>ATERRO COM TERRA PRETA VEGETAL,PARA EXECUCAO DE GRAMADOS</t>
  </si>
  <si>
    <t>TERRA ESTRUMADA,INCLUSIVE CARGA,TRANSPORTE E DESCARGA.FORNEC</t>
  </si>
  <si>
    <t>ARRANCAMENTO E REPLANTIO DE ARVORE ADULTA, COM ATE 3,00M DE</t>
  </si>
  <si>
    <t>ARRANCAMENTO E REPLANTIO DE ARVORE ADULTA,ENTRE 3,00 E 5,00M</t>
  </si>
  <si>
    <t>ARRANCAMENTO E REPLANTIO DE ARVORE ADULTA,ACIMA DE 5,00M DE</t>
  </si>
  <si>
    <t>RETIRADA DE GRAMINEAS EM PISO DE PEDRA PORTUGUESA,UTILIZANDO</t>
  </si>
  <si>
    <t>RETIRADA DE COBERTURA VEGETAL DE PISO DE JUNTA SECA</t>
  </si>
  <si>
    <t>RETIRADA DE PROTETOR DE ARVORE,INCLUSIVE CARGA,DESCARGA E TR</t>
  </si>
  <si>
    <t>RETIRADA DE GALHOS SECOS E DE PARASITAS EM ARVORES</t>
  </si>
  <si>
    <t>CAMADA DE AREIA ESPALHADA MANUALMENTE,MEDIDA APOS A COMPACTA</t>
  </si>
  <si>
    <t>EXECUCAO DE PAVIMENTACAO EM SAIBRO MELHORADO COM CIMENTO,EM</t>
  </si>
  <si>
    <t>EXECUCAO DE PAVIMENTACAO DE SAIBRO E AREIA GROSSA NA PROPORC</t>
  </si>
  <si>
    <t>EXECUCAO DE PAVIMENTACAO DE SAIBRO ARENOSO,EM CAMADAS DE 10C</t>
  </si>
  <si>
    <t>CAMADA DE PO-DE-PEDRA ESPALHADA MANUALMENTE,MEDIDA APOS A CO</t>
  </si>
  <si>
    <t>CORDOES DE CONCRETO SIMPLES,COM SECAO DE (10X25)CM,MOLDADOS</t>
  </si>
  <si>
    <t>CORDOES DE CONCRETO SIMPLES PRE-MOLDADO,COM SECAO DE (6X25)C</t>
  </si>
  <si>
    <t>CORDOES DE GRANITO,MEDINDO 30CM DE ALTURA E 2CM DE ESPESSURA</t>
  </si>
  <si>
    <t>BANCO DE CONCRETO APARENTE,COM 1,50M DE COMPRIMENTO,45CM DE</t>
  </si>
  <si>
    <t>BANCO DE CONCRETO APARENTE,C/45CM DE LARGURA E 10CM DE ESPES</t>
  </si>
  <si>
    <t>BANCO DE CONCRETO ARMADO,MEDINDO 2,00X0,45X0,10M,COM 0,40M D</t>
  </si>
  <si>
    <t>MESA DE CONCRETO ARMADO,COM 4 BANCOS,CONFORME PROJETO CEHAB,</t>
  </si>
  <si>
    <t>BANCO DE CONCRETO ARMADO,SEM ENCOSTO,MEDINDO APROXIMADAMENTE</t>
  </si>
  <si>
    <t>BALIZADOR MODELO COPACABANA,CILINDRICO,LISO,PRE-FABRICADO EM</t>
  </si>
  <si>
    <t>BANCO DE PRANCHA EM MADEIRA,DE 4CM DE ESPESSURA,40CM DE LARG</t>
  </si>
  <si>
    <t>BANCO PARA JARDINS COM 14 REGUAS DE MADEIRA,SECAO DE (5,5X2,</t>
  </si>
  <si>
    <t>BANCO DE MADEIRA DE MACARANDUBA EM RIPAS DE (10X2)CM,FIXADAS</t>
  </si>
  <si>
    <t>MESA DE JARDIM,MEDINDO (1,80X0,91X0,73)M,EXECUTADA EM PECAS</t>
  </si>
  <si>
    <t>BANCO DE JARDIM,MEDINDO (1,80X0,30X0,45)M,EXECUTADO COM 01(U</t>
  </si>
  <si>
    <t>BANCO RUSTICO.FORNECIMENTO E COLOCACAO</t>
  </si>
  <si>
    <t>PRANCHA EM MADEIRA APARELHADA PARA BANCOS DE JARDINS,COM SEC</t>
  </si>
  <si>
    <t>REGUA DE MADEIRA APARELHADA PARA BANCOS DE JARDINS,COM SECAO</t>
  </si>
  <si>
    <t>MESA DE JOGOS COM 4 BANCOS,TAMPO DE MESA EM MARMORITE ARMADO</t>
  </si>
  <si>
    <t>ALAMBRADO COM 1,50M DE ALTURA,EM CHAPA EXPANDIDA DE ACO CARB</t>
  </si>
  <si>
    <t>ALAMBRADO EM TELA DE ARAME GALV.Nº14,MALHA LOSANGULAR (60X60</t>
  </si>
  <si>
    <t>ALAMBRADO P/CAMPO DE ESPORTE,POSTES TUBO FºGALV.,ESPACADOS 2</t>
  </si>
  <si>
    <t>ALAMBRADO PARA CAMPO DE ESPORTE DE 3,00X6,00M,COM UM MONTANT</t>
  </si>
  <si>
    <t>ALAMBRADO PARA CAMPO DE ESPORTE,3,00X4,50M,COM UM MONTANTE A</t>
  </si>
  <si>
    <t>ALAMBRADO COM ATE 2,00M DE ALTURA,COM TELA DE ARAME GALVANIZ</t>
  </si>
  <si>
    <t>ALAMBRADO PARA CAMPO DE ESPORTE,VOLEI OU BASQUETE,COM 1,00M</t>
  </si>
  <si>
    <t>ALAMBRADO P/CABECEIRA CAMPO DE ESPORTE,POSTES TUBOS FERRO GA</t>
  </si>
  <si>
    <t>ALAMBRADO DE TELA FORMADA P/BARRAS DE ACO CA-60,CRUZADAS E S</t>
  </si>
  <si>
    <t>ALAMBRADO DE TELA DE ARAME GALVANIZADO FIO Nº12,MALHA LOSANG</t>
  </si>
  <si>
    <t>ALAMBRADO DE TELA ARAME GALVANIZADO FIO Nº12,MALHA LOSANGO D</t>
  </si>
  <si>
    <t>ALAMBRADO C/3,00M ALTURA,EM TELA DE ARAME GALV.Nº12,MALHA LO</t>
  </si>
  <si>
    <t>ALAMBRADO COM 4,50M DE ALTURA,EM TELA DE ARAME GALV.Nº12,MAL</t>
  </si>
  <si>
    <t>ALAMBRADO COM 4,50M ALTURA,TELA DE ARAME GALV.Nº12,MALHA LOS</t>
  </si>
  <si>
    <t>ALAMBRADO COM 4,5M ALTURA,TELA DE ARAME GALV.N°12,MALHA LOSA</t>
  </si>
  <si>
    <t>ALAMBRADO EM TELA DE ARAME GALVANIZADO N°12,MALHA LOSANGULAR</t>
  </si>
  <si>
    <t>ALAMBRADO C/6M ALTURA,TELA DE ARAME GALVANIZADO N°12,MALHA L</t>
  </si>
  <si>
    <t>ALAMBRADO C/7,5M ALTURA,TELA DE ARAME GALVANIZADO N°12,MALHA</t>
  </si>
  <si>
    <t>ALAMBRADO TELA DE ARAME GALV.N°14,MALHA LOSANGULAR (60X60)MM</t>
  </si>
  <si>
    <t>ALAMBRADO TELA DE ARAME GALV.N°12,REVESTIDO PVC,MALHA LOSANG</t>
  </si>
  <si>
    <t>ALAMBRADO P/CAMPO ESPORTE,POSTE TUBO FºGALV.,ESPACADOS 2,00M</t>
  </si>
  <si>
    <t>ALAMBRADO P/CAMPO ESPORTE,POSTE TUBO FºGALV.,ESPACADOS 2M,DI</t>
  </si>
  <si>
    <t>ALAMBRADO P/CABECEIRA CAMPO ESPORTE,EXEC.POSTES TUBO FºGALV.</t>
  </si>
  <si>
    <t>CONTRAVENTAMENTO DE ALAMBRADO COM TUBOS DE FERRO GALVANIZADO</t>
  </si>
  <si>
    <t>TELA DE ARAME GALVANIZADO,REVESTIDO COM PVC,FIO N°12,MALHA L</t>
  </si>
  <si>
    <t>AMARELINHA EM BLOCOS DE CONCRETO PRE-MOLDADOS COM APLICACAO</t>
  </si>
  <si>
    <t>ARCO SIMPLES EM TUBO DE FERRO GALVANIZADO (EXTERNA E INTERNA</t>
  </si>
  <si>
    <t>BARRA SIMPLES PARA GINASTICA,EM TUBOS DE FERRO GALVANIZADO (</t>
  </si>
  <si>
    <t>BARRA DUPLA PARA GINASTICA,EM TUBOS DE FERRO GALVANIZADO (EX</t>
  </si>
  <si>
    <t>BARRAS PARALELAS P/GINASTICA, EM TUBOS DE FERRO GALVANIZADO</t>
  </si>
  <si>
    <t>BALANCO MULTIUSO EM TUBO DE FERRO GALV.(EXT.E INTERNAMENTE)</t>
  </si>
  <si>
    <t>BALANCO DE 0/4ANOS COMPOSTO C/2 CADEIRAS,PRESAS EM CORRENTES</t>
  </si>
  <si>
    <t>BALANCO DE 5/10ANOS COMPOST.C/2 CADEIRAS,PRESAS EM CORRENTES</t>
  </si>
  <si>
    <t>CADEIRA DE BALANCO COMPLETA, COM CORRENTES, BRACADEIRAS,  RO</t>
  </si>
  <si>
    <t>BOLA AO ARO EM TUBO DE FERRO GALVANIZADO(EXT.E INTERNAMENTE)</t>
  </si>
  <si>
    <t>ESCADA ARVORE EM FORMA DE TRONCO VERTICAL,EM MADEIRA APARELH</t>
  </si>
  <si>
    <t>ESCORREGA DE 0/4ANOS C/ALTURA DE 1,17M EM MADEIRA APARELHADA</t>
  </si>
  <si>
    <t>ESCORREGA DE 5/10ANOS C/ALTURA DE 1,57M MADEIRA APARELHADA E</t>
  </si>
  <si>
    <t>ESCADA DE ESCORREGA COMPLETA, INCLUSIVE PATAMAR,COM PINTURA</t>
  </si>
  <si>
    <t>GANGORRA DE 0/4 ANOS COM PRANCHAS DE MADEIRA APARELHADA,ESTA</t>
  </si>
  <si>
    <t>GANGORRA DE 5/10ANOS C/2 PRANCHAS,MADEIRA APARELHADA, ESTAS</t>
  </si>
  <si>
    <t>GAIOLA GINICA (TREPA-TREPA) EM TUBOS DE FERRO GALVANIZADO (E</t>
  </si>
  <si>
    <t>PRANCHA DE GANGORRA COMPLETA,INCLUSIVE PATAMAR,COM PINTURA,</t>
  </si>
  <si>
    <t>PRANCHA REMA-REMA,MADEIRA APARELHADA,COMPLETA COM FERRAGENS,</t>
  </si>
  <si>
    <t>PRANCHA PARA ABDOMINAL,MADEIRA APARELHADA,ESTRUTURA TUBULAR</t>
  </si>
  <si>
    <t>CONTENTOR EM POLIETILENO DE ALTA DENSIDADE,COM QUATRO RODAS</t>
  </si>
  <si>
    <t>CONTENTOR EM POLIETILENO DE ALTA DENSIDADE,COM DUAS RODAS MA</t>
  </si>
  <si>
    <t>FIO DE NYLON.FORNECIMENTO</t>
  </si>
  <si>
    <t>PAPELEIRA PLASTICA P/VIAS E PRACAS PUBLICAS EM POLIETILENO(D</t>
  </si>
  <si>
    <t>VASO PLASTICO REDONDO,NA COR TERRACOTA,CERAMICA OU CINZA,COM</t>
  </si>
  <si>
    <t>VASO PLASTICO QUADRADO,NA COR TERRACOTA,CERAMICA OU CINZA,CO</t>
  </si>
  <si>
    <t>CESTO DE TELA PARA RETIRADA DE LIXO,CONFECCIONADO EM ACO E S</t>
  </si>
  <si>
    <t>CRAVACAO DE ESTACA EM MADEIRA DE REFLORESTAMENTO, COM DIAMET</t>
  </si>
  <si>
    <t>FUNDACAO DE ALVENARIA DE PEDRA,COM ARGAMASSA DE CIMENTO,SAIB</t>
  </si>
  <si>
    <t>CRAVACAO DE ESTACA DE ACO,PERFIL "H" DE 6"X6",1ª ALMA,INCLUS</t>
  </si>
  <si>
    <t>CRAVACAO DE ESTACA,TRILHO TR-25,SIMPLES,INCLUSIVE FORNECIMEN</t>
  </si>
  <si>
    <t>CRAVACAO DE ESTACA,TRILHO TR-25,DUPLO,INCLUSIVE FORNECIMENTO</t>
  </si>
  <si>
    <t>CRAVACAO DE ESTACA,TRILHO TR-25,TRIPLO,INCLUSIVE FORNECIMENT</t>
  </si>
  <si>
    <t>CRAVACAO DE ESTACA,TRILHO TR-32,SIMPLES,INCLUSIVE FORNECIMEN</t>
  </si>
  <si>
    <t>CRAVACAO DE ESTACA,TRILHO TR-32,DUPLO,INCLUSIVE FORNECIMENTO</t>
  </si>
  <si>
    <t>CRAVACAO DE ESTACA,TRILHO TR-32,TRIPLO,INCLUSIVE FORNECIMENT</t>
  </si>
  <si>
    <t>CRAVACAO DE ESTACA,TRILHO TR-37,SIMPLES,INCLUSIVE FORNECIMEN</t>
  </si>
  <si>
    <t>CRAVACAO DE ESTACA,TRILHO TR-37,DUPLO,INCLUSIVE FORNECIMENTO</t>
  </si>
  <si>
    <t>CRAVACAO DE ESTACA,TRILHO TR-37,TRIPLO,INCLUSIVE FORNECIMENT</t>
  </si>
  <si>
    <t>CRAVACAO DE ESTACA,TRILHO TR-45,SIMPLES,INCLUSIVE FORNECIMEN</t>
  </si>
  <si>
    <t>CRAVACAO DE ESTACA,TRILHO TR-45,DUPLO,INCLUSIVE FORNECIMENTO</t>
  </si>
  <si>
    <t>CRAVACAO DE ESTACA,TRILHO TR-45,TRIPLO,INCLUSIVE FORNECIMENT</t>
  </si>
  <si>
    <t>CRAVACAO DE ESTACA,TRILHO TR-50,SIMPLES,INCLUSIVE FORNECIMEN</t>
  </si>
  <si>
    <t>CRAVACAO DE ESTACA,TRILHO TR-50,DUPLO,INCLUSIVE FORNECIMENTO</t>
  </si>
  <si>
    <t>CRAVACAO DE ESTACA,TRILHO TR-50,TRIPLO,INCLUSIVE FORNECIMENT</t>
  </si>
  <si>
    <t>CRAVACAO DE ESTACA,TRILHO TR-57,SIMPLES,INCLUSIVE FORNECIMEN</t>
  </si>
  <si>
    <t>CRAVACAO DE ESTACA,TRILHO TR-57,DUPLO,INCLUSIVE FORNECIMENTO</t>
  </si>
  <si>
    <t>CRAVACAO DE ESTACA,TRILHO TR-57,TRIPLO,INCLUSIVE FORNECIMENT</t>
  </si>
  <si>
    <t>ESTACA RAIZ COM DIAMETRO DE 4" PARA CARGA DE 10T,INJECAO DE</t>
  </si>
  <si>
    <t>ESTACA RAIZ COM DIAMETRO DE 4" PARA CARGA DE 15T,INJECAO DE</t>
  </si>
  <si>
    <t>ESTACA RAIZ COM DIAMETRO DE 4" PARA CARGA DE 20T,INJECAO DE</t>
  </si>
  <si>
    <t>ESTACA RAIZ COM DIAMETRO DE 5" PARA CARGA DE 25T,INJECAO DE</t>
  </si>
  <si>
    <t>ESTACA RAIZ COM DIAMETRO DE 6" PARA CARGA DE 35T,INJECAO DE</t>
  </si>
  <si>
    <t>ESTACA RAIZ COM DIAMETRO DE 8" PARA CARGA DE 50T,INJECAO DE</t>
  </si>
  <si>
    <t>ESTACA RAIZ COM DIAMETRO DE 8" PARA CARGA DE 65T,INJECAO DE</t>
  </si>
  <si>
    <t>ESTACA RAIZ COM DIAMETRO DE 8" PARA CARGA DE 80T,INJECAO DE</t>
  </si>
  <si>
    <t>ESTACA RAIZ COM DIAMETRO DE 10" PARA CARGA DE 90T,INJECAO DE</t>
  </si>
  <si>
    <t>ESTACA RAIZ COM DIAMETRO DE 12" PARA CARGA DE 110T,INJECAO D</t>
  </si>
  <si>
    <t>ESTACA RAIZ COM DIAMETRO DE 16" PARA CARGA DE 120T,INJECAO D</t>
  </si>
  <si>
    <t>ESTACA DE CONCRETO ARMADO,MOLDADA NO TERRENO,TIPO HELICE CON</t>
  </si>
  <si>
    <t>ESTACA PRE-FABRICADA DE CONCRETO,MEDIDA A PARTIR DA COTA DE</t>
  </si>
  <si>
    <t>ESTACA PRE-MOLDADA DE CONCRETO ARMADO,CENTRIFUGADA,MEDIDA A</t>
  </si>
  <si>
    <t>CRAVACAO DE ESTACA PRE-FABRICADA DE CONCRETO,INCLUSIVE BATE-</t>
  </si>
  <si>
    <t>CRAVACAO DE ESTACAS PRE-FABRICADAS DE CONCRETO,INCLUSIVE BAT</t>
  </si>
  <si>
    <t>EMENDA METALICA EM ESTACA PRE-FABRICADA,PARA CARGA DE TRABAL</t>
  </si>
  <si>
    <t>ESTACA DE CONCRETO ARMADO,MOLDADA NO TERRENO,TIPO "FRANKI ST</t>
  </si>
  <si>
    <t>TRECHO CRAVADO,MAS NAO CONCRETADO(SITUADO ACIMA DA COTA DE A</t>
  </si>
  <si>
    <t>BULBO DE ALARGAMENTO PARA ESTACA TIPO "FRANKI",DIAMETRO DE 3</t>
  </si>
  <si>
    <t>BULBO DE ALARGAMENTO PARA ESTACA TIPO "FRANKI",DIAMETRO DE 4</t>
  </si>
  <si>
    <t>BULBO DE ALARGAMENTO PARA ESTACA TIPO "FRANKI",DIAMETRO DE 5</t>
  </si>
  <si>
    <t>BULBO DE ALARGAMENTO PARA ESTACA TIPO "FRANKI",DIAMETRO DE 6</t>
  </si>
  <si>
    <t>ESCAVACAO DE FUSTE DE TUBULAO COM CAMISA DE CONCRETO ARMADO,</t>
  </si>
  <si>
    <t>ESCAVACAO DE FUSTE DE TUBULAO COM CAMISA DE CONCERTO ARMADO,</t>
  </si>
  <si>
    <t>ESCAVACAO DE BASE ALARGADA DE TUBULAO A CEU ABERTO,EM MATERI</t>
  </si>
  <si>
    <t>EMENDA DE PERFIL DE ACO "H",DE 6",1ª ALMA,PARA ESTACA,CONSID</t>
  </si>
  <si>
    <t>EMENDA DE PERFIL DE ACO "I",DE 8",1ª E 2ª ALMAS,PARA ESTACA,</t>
  </si>
  <si>
    <t>EMENDA DE PERFIL DE ACO "I",DE 10",1ª E 2ª ALMAS,PARA ESTACA</t>
  </si>
  <si>
    <t>EMENDA DE PERFIL DE ACO "I",DE 12",1ª E 2ª ALMAS,PARA ESTACA</t>
  </si>
  <si>
    <t>EMENDA DE PERFIL DE ACO "I",DE 15",1ª E 2ª ALMAS,PARA ESTACA</t>
  </si>
  <si>
    <t>EMENDA DE PERFIL DE ACO "I",DE 6" DUPLO,1° E 2° ALMAS,PARA</t>
  </si>
  <si>
    <t>EMENDA DE PERFIL DE ACO "I",DE 8" DUPLO,1° E 2° ALMAS,PARA</t>
  </si>
  <si>
    <t>EMENDA DE PERFIL DE ACO "I",DE 10" DUPLO,1ª E 2ª ALMAS,PARA</t>
  </si>
  <si>
    <t>EMENDA DE PERFIL DE ACO "I",DE 12" DUPLO,1ª E 2ª ALMAS,PARA</t>
  </si>
  <si>
    <t>EMENDA DE TOPO EM ESTACA TRILHO TR-25 SIMPLES,INCLUSIVE TALA</t>
  </si>
  <si>
    <t>EMENDA DE TOPO EM ESTACA DE TRILHO TR-25 DUPLO,INCLUSIVE TAL</t>
  </si>
  <si>
    <t>EMENDA DE TOPO EM ESTACA DE TRILHO TR-25 TRIPLO,INCLUSIVE TA</t>
  </si>
  <si>
    <t>EMENDA DE TOPO EM ESTACA DE TRILHO TR-32 SIMPLES,INCLUSIVE T</t>
  </si>
  <si>
    <t>EMENDA DE TOPO EM ESTACA DE TRILHO TR-32 DUPLO,INCLUSIVE TAL</t>
  </si>
  <si>
    <t>EMENDA DE TOPO EM ESTACA DE TRILHO TR-32 TRIPLO,INCLUSIVE TA</t>
  </si>
  <si>
    <t>EMENDA DE TOPO EM ESTACA DE TRILHO TR-37 SIMPLES,INCLUSIVE T</t>
  </si>
  <si>
    <t>EMENDA DE TOPO EM ESTACA DE TRILHO TR-37 DUPLO,INCLUSIVE TAL</t>
  </si>
  <si>
    <t>EMENDA DE TOPO EM ESTACA DE TRILHO TR-37 TRIPLO,INCLUSIVE TA</t>
  </si>
  <si>
    <t>EMENDA DE TOPO EM ESTACA DE TRILHO TR-45 SIMPLES,INCLUSIVE T</t>
  </si>
  <si>
    <t>EMENDA DE TOPO DE ESTACA DE TRILHO TR-45 DUPLO,INCLUSIVE TAL</t>
  </si>
  <si>
    <t>EMENDA DE TOPO EM ESTACA DE TRILHO TR-45 TRIPLO,INCLUSIVE TA</t>
  </si>
  <si>
    <t>EMENDA DE TOPO EM ESTACA DE TRILHO TR-50 SIMPLES,INCLUSIVE T</t>
  </si>
  <si>
    <t>EMENDA DE TOPO EM ESTACA DE TRILHO TR-50 DUPLO,INCLUSIVE TAL</t>
  </si>
  <si>
    <t>EMENDA DE TOPO EM ESTACA DE TRILHO TR-50 TRIPLO,INCLUSIVE TA</t>
  </si>
  <si>
    <t>EMENDA DE TOPO EM ESTACA DE TRILHO TR-57 SIMPLES,INCLUSIVE T</t>
  </si>
  <si>
    <t>EMENDA DE TOPO EM ESTACA DE TRILHO TR-57 DUPLO,INCLUSIVE TAL</t>
  </si>
  <si>
    <t>EMENDA DE TOPO EM ESTACA DE TRILHO TR-57 TRIPLO,INCLUSIVE TA</t>
  </si>
  <si>
    <t>PLACA DE ACO CONTRAPUNCAO,COM ESPESSURA DE 1/2",SOLDADA SOBR</t>
  </si>
  <si>
    <t>PLACA DE ACO CONTRAPUNCAO,NAS DIMENSOES DE PROJETO,SOLDADA S</t>
  </si>
  <si>
    <t>ARRASAMENTO DE ESTACA DE CONCRETO PARA CARGA DE TRABALHO DE</t>
  </si>
  <si>
    <t>ARRASAMENTO DE TUBULAO DE CONCRETO COM DIAMETRO DE 80CM</t>
  </si>
  <si>
    <t>ARRASAMENTO DE TUBULAO DE CONCRETO COM DIAMETRO DE 1,00 A 1,</t>
  </si>
  <si>
    <t>ARRASAMENTO DE TUBULAO DE CONCRETO COM DIAMETRO DE 1,25 A 1,</t>
  </si>
  <si>
    <t>ARRASAMENTO DE TUBULAO DE CONCRETO COM DIAMETRO DE 1,45 A 1,</t>
  </si>
  <si>
    <t>ARRASAMENTO DE TUBULAO DE CONCRETO COM DIAMETRO DE 1,65 A 2,</t>
  </si>
  <si>
    <t>ARRASAMENTO DE TUBULAO DE CONCRETO COM DIAMETRO DE 2,10 A 2,</t>
  </si>
  <si>
    <t>ARRASAMENTO DE ESTACA DE TRILHO TR-25,TR-32,TR-37 OU TR-45,S</t>
  </si>
  <si>
    <t>ARRASAMENTO DE ESTACA DE TRILHO TR-50 OU TR-57,SIMPLES</t>
  </si>
  <si>
    <t>ARRASAMENTO DE ESTACA DE TRILHO,TR-25,TR-32,TR-37 OU TR-45,D</t>
  </si>
  <si>
    <t>ARRASAMENTO DE ESTACA DE TRILHO TR-50 OU TR-57,DUPLO</t>
  </si>
  <si>
    <t>ARRASAMENTO DE ESTACA DE TRILHO TR-25,TR-32,TR-37 OU TR-45,T</t>
  </si>
  <si>
    <t>ARRASAMENTO DE ESTACA DE TRILHO TR-50 OU TR-57,TRIPLO</t>
  </si>
  <si>
    <t>ARRASAMENTO DE ESTACA DE ACO,PERFIL H DE 6"X6"</t>
  </si>
  <si>
    <t>ARRASAMENTO DE ESTACA DE ACO,PERFIL I DE 12" A 20"</t>
  </si>
  <si>
    <t>ARRASAMENTO DE ESTACA RAIZ DE 4" A 6" DE DIAMETRO</t>
  </si>
  <si>
    <t>ARRASAMENTO DE ESTACA RAIZ DE 8" A 10" DE DIAMETRO</t>
  </si>
  <si>
    <t>ARRASAMENTO DE ESTACA RAIZ DE 12" A 16" DE DIAMETRO</t>
  </si>
  <si>
    <t>RETIRADA DE ESTACA EM PERFIL DE ACO ALTURA ATE 15" E COMPRIM</t>
  </si>
  <si>
    <t>ARRANCAMENTO DE ESTACA EM MADEIRA DE REFLORESTAMENTO,DIAMETR</t>
  </si>
  <si>
    <t>PERFIL SIMPLES "I" OU "H" ATE 8",INCLUSIVE PERDAS.FORNECIMEN</t>
  </si>
  <si>
    <t>PERFIL SIMPLES "I" OU "H" SENDO ACIMA DE 8" ATE 12",INCLUSIV</t>
  </si>
  <si>
    <t>PERFIL DUPLO "I" OU "H" ATE 8",INCLUSIVE EMENDA LONGITUDINAL</t>
  </si>
  <si>
    <t>PERFIL DUPLO "I" OU "H" SENDO ACIMA DE 8" ATE 12",INCLUSIVE</t>
  </si>
  <si>
    <t>CHAPA DE ACO CARBONO,ESPESSURA DE 1/4",PARA USO GERAL.FORNEC</t>
  </si>
  <si>
    <t>CHAPA DE ACO CARBONO,ESPESSURA DE 5/16",PARA USO GERAL.FORNE</t>
  </si>
  <si>
    <t>CHAPA DE ACO CARBONO,ESPESSURA DE 3/8",PARA USO GERAL.FORNEC</t>
  </si>
  <si>
    <t>TRILHO SEMINOVO SIMPLES,INCLUSIVE PERDAS.FORNECIMENTO</t>
  </si>
  <si>
    <t>TRILHO SEMINOVO DUPLO.NO CUSTO JA FOI CONSIDERADO EMENDA LON</t>
  </si>
  <si>
    <t>TRILHO SEMINOVO TRIPLO.NO CUSTO JA FOI CONSIDERADO EMENDA LO</t>
  </si>
  <si>
    <t>TRILHO SEMINOVO QUADRUPLO.NO CUSTO JA FOI CONSIDERADO EMENDA</t>
  </si>
  <si>
    <t>ESTRONCA(ESCORA)DE PERFIL DE ACO "I" DE 8",SIMPLES OU DUPLO</t>
  </si>
  <si>
    <t>CRAVACAO DE PERFIL DE ACO "H" ATE 8",INCLUSIVE UM CORTE AO M</t>
  </si>
  <si>
    <t>CRAVACAO DE PERFIL DE ACO "I" DE 10" A 12",INCLUSIVE UM CORT</t>
  </si>
  <si>
    <t>CRAVACAO DE PERFIL DE ACO "I" DE 15" A 20",INCLUSIVE UM CORT</t>
  </si>
  <si>
    <t>CRAVACAO DE PERFIL DE ACO "I" ATE 8",DUPLO,INCLUSIVE UM CORT</t>
  </si>
  <si>
    <t>CRAVACAO DE PERFIL DE ACO "I" DE 10",DUPLO,INCLUSIVE UM CORT</t>
  </si>
  <si>
    <t>CRAVACAO DE PERFIL DE ACO "I" DE 12",DUPLO,INCLUSIVE UM CORT</t>
  </si>
  <si>
    <t>ESTACA DE CONCRETO FCK=15MPA,ARMADA,MOLDADA NO TERRENO,COM D</t>
  </si>
  <si>
    <t>ESTACA DE CONCRETO FCK=15MPA,ARMADA,MOLDADA NO TERRENO,UTILI</t>
  </si>
  <si>
    <t>CRAVACAO DE ESTACA-PRANCHA DE CONCRETO PRE-MOLDADA,COM LARGU</t>
  </si>
  <si>
    <t>EXECUCAO DE PAREDE DIAFRAGMA,COM 0,40M DE ESPESSURA,INCLUSIV</t>
  </si>
  <si>
    <t>EXECUCAO DE PAREDE DIAFRAGMA,COM 0,60M DE ESPESSURA,INCLUSIV</t>
  </si>
  <si>
    <t>EXECUCAO DE PAREDE DIAFRAGMA,COM 0,80M DE ESPESSURA,INCLUSIV</t>
  </si>
  <si>
    <t>EXECUCAO DE PAREDE DIAFRAGMA,COM 1,00M DE ESPESSURA,INCLUSIV</t>
  </si>
  <si>
    <t>GAIOLA ARMADURA PARA PAREDE DIAFRAGMA,EM ACO CA-50,INCLUSIVE</t>
  </si>
  <si>
    <t>MANUSEIO DE PERFIS METALICOS ESTRUTURAIS ATE 20,00M</t>
  </si>
  <si>
    <t>CONCRETO DOSADO RACIONALMENTE PARA UMA RESISTENCIA CARACTERI</t>
  </si>
  <si>
    <t>MICRO-CONCRETO ADITIVADO COM 80KG DE ADESIVO ESTRUTURAL A BA</t>
  </si>
  <si>
    <t>CONCRETO COLORIDO,UTILIZANDO OXIDO DE FERRO VERMELHO SINTETI</t>
  </si>
  <si>
    <t>CONCRETO PARA CAMADAS PREPARATORIAS COM 180KG DE CIMENTO POR</t>
  </si>
  <si>
    <t>CONCRETO PARA MEIOS AGRESSIVOS,COM UTILIZACAO DE CIMENTO RES</t>
  </si>
  <si>
    <t>CONCRETO AUTO-ADENSAVEL DOSADO RACIONALMENTE PARA UMA RESIST</t>
  </si>
  <si>
    <t>CONCRETO DE ALTO DESEMPENHO (CAD) DOSADO RACIONALMENTE PARA</t>
  </si>
  <si>
    <t>PREPARO MANUAL DE CONCRETO,INCLUSIVE TRANSPORTE HORIZONTAL C</t>
  </si>
  <si>
    <t>PREPARO DE CONCRETO,COMPREENDENDO MISTURA E AMASSAMENTO EM 2</t>
  </si>
  <si>
    <t>PREPARO DE CONCRETO,COMPREENDENDO MISTURA E AMASSAMENTO EM U</t>
  </si>
  <si>
    <t>PREPARO DE CONCRETO,EM CONDICOES ESPECIAIS,COMPREENDENDO MIS</t>
  </si>
  <si>
    <t>PREPARO DE CONCRETO EM USINA TIPO PAREDE,PRODUCAO DE 8,00M3/</t>
  </si>
  <si>
    <t>DOSAGEM DE CONCRETO EM USINA DOSADORA,TIPO VERTICAL,PARA 16,</t>
  </si>
  <si>
    <t>LANCAMENTO DE CONCRETO EM PECAS ARMADAS,INCLUSIVE TRANSPORTE</t>
  </si>
  <si>
    <t>LANCAMENTO DE CONCRETO EM PECAS ARMADAS,EM CONDICOES ESPECIA</t>
  </si>
  <si>
    <t>LANCAMENTO DE CONCRETO EM PECAS SEM ARMADURA,INCLUSIVE TRANS</t>
  </si>
  <si>
    <t>LANCAMENTO DE CONCRETO EM PECAS SEM ARMADURA,EM CONDICOES ES</t>
  </si>
  <si>
    <t>LANCAMENTO DE CONCRETO EM PECAS SEM ARMADURA,INCLUSIVE O TRA</t>
  </si>
  <si>
    <t>ADICIONAL PARA ITENS 11.002.0021 A 11.002.0037,CORRESPONDENT</t>
  </si>
  <si>
    <t>ADICIONAL PARA ITENS 11.002.0021 A 11.002.0031,CORRESPONDENT</t>
  </si>
  <si>
    <t>LANCAMENTO DE CONCRETO EM PECAS ARMADAS,INCLUSIVE O TRANSPOR</t>
  </si>
  <si>
    <t>CONCRETO CICLOPICO CONFECCIONADO COM CONCRETO DOSADO PARA UM</t>
  </si>
  <si>
    <t>PREENCHIMENTO COM CONCRETO DE 15MPA EM VAZIOS DE ALVENARIA D</t>
  </si>
  <si>
    <t>PREENCHIMENTO COM CONCRETO DE 20MPA EM VAZIOS DE ALVENARIA D</t>
  </si>
  <si>
    <t>PREENCHIMENTO COM CONCRETO DE 25MPA EM VAZIOS DE ALVENARIA D</t>
  </si>
  <si>
    <t>PREENCHIMENTO COM CONCRETO DE 30MPA EM VAZIOS DE ALVENARIA D</t>
  </si>
  <si>
    <t>FORMAS ESPECIAIS DE MADEIRA PARA PECAS DE CONCRETO PRE-MOLDA</t>
  </si>
  <si>
    <t>FORMAS ESPECIAIS DE MADEIRA PARA ABOBADA DE TUNEL,EM MADEIRA</t>
  </si>
  <si>
    <t>FORMAS ESPECIAIS DE MADEIRA PARA ABOBODA DE TUNEL,EM MADEIRA</t>
  </si>
  <si>
    <t>FORMAS DE MADEIRA DE 3ª PARA MOLDAGEM DE PECAS DE CONCRETO A</t>
  </si>
  <si>
    <t>FORMAS DE MADEIRA DE 3ª,PARA MOLDAGEM DE PECAS DE CONCRETO</t>
  </si>
  <si>
    <t>FORMAS DE MADEIRA DE 3ª,PARA GALERIAS RETANGULARES DE CONCRE</t>
  </si>
  <si>
    <t>FORMAS DE MADEIRA DE 3ª,COM APROVEITAMENTO DA MADEIRA APENAS</t>
  </si>
  <si>
    <t>FORMAS DE MADEIRA DE 3ª,COM APROVEITAMENTO DA MADEIRA 2 VEZE</t>
  </si>
  <si>
    <t>FORMAS DE MADEIRA DE 3ª,COM APROVEITAMENTO DA MADEIRA POR 4</t>
  </si>
  <si>
    <t>ESCORAMENTO DE PONTILHOES,PONTES E VIADUTOS,DE CONCRETO ARMA</t>
  </si>
  <si>
    <t>ESCORAMENTO DE FORMAS ATE 3,30M DE PE DIREITO,COM MADEIRA DE</t>
  </si>
  <si>
    <t>ESCORAMENTO DE FORMAS DE 3,30 ATE 3,50M DE PE DIREITO,COM MA</t>
  </si>
  <si>
    <t>ESCORAMENTO DE FORMAS DE 3,50 ATE 4,00M DE PE DIREITO,COM MA</t>
  </si>
  <si>
    <t>ESCORAMENTO DE FORMAS DE 4,00 ATE 5,00M DE PE DIREITO,COM MA</t>
  </si>
  <si>
    <t>ESCORAMENTO DE FORMAS DE MOLDAGEM DE PECAS DE CONCRETO EM VI</t>
  </si>
  <si>
    <t>ESCORAMENTO DE ROCHA,OU ENCHIMENTO POR CIMA DE CAMBOTAS META</t>
  </si>
  <si>
    <t>ESCORAMENTO DE TUNEL ESCAVADO EM TERRA,COM MADEIRA DE REFLOR</t>
  </si>
  <si>
    <t>REFORCO LATERAL DE ESCORAMENTO DE FORMAS DE PILARES OU VIGAS</t>
  </si>
  <si>
    <t>ESCORAMENTO DE FORMA DE PARAMENTOS VERTICAIS,PARA ALTURA ATE</t>
  </si>
  <si>
    <t>ESCORAMENTO DE FORMA DE PARAMETROS VERTICAIS,PARA ALTURA ATE</t>
  </si>
  <si>
    <t>ESCORAMENTO DE FORMAS DE PARAMENTOS VERTICAIS,PARA ALTURA DE</t>
  </si>
  <si>
    <t>JUNTA DE MADEIRA PARA PONTES,UTILIZANDO SARRAFOS DE 1X7CM</t>
  </si>
  <si>
    <t>PILAR EM MADEIRA DE REFLORESTAMENTO,COM DIAMETRO APROXIMADO</t>
  </si>
  <si>
    <t>PIER P/ATRACACAO EMBARCACOES ESTRUT.PECAS MAD.SERRADA,LONGAR</t>
  </si>
  <si>
    <t>FORMAS DE CHAPAS DE MADEIRA COMPENSADA,EMPREGANDO-SE AS DE 1</t>
  </si>
  <si>
    <t>FORMAS DE CHAPAS DE MADEIRA COMPENSADA,DE 20MM DE ESPESSURA,</t>
  </si>
  <si>
    <t>FORMAS DE CHAPAS DE MADEIRA COMPENSADA,DE 14MM DE ESPESSURA,</t>
  </si>
  <si>
    <t>FORMAS DE CHAPAS DE MADEIRA COMPENSADA,DE 10MM DE ESPESSURA,</t>
  </si>
  <si>
    <t>FORMAS DE CHAPAS DE MADEIRA COMPENSADA,DE 20MM,RESINADAS,E M</t>
  </si>
  <si>
    <t>FORMAS DE CHAPAS DE MADEIRA COMPENSADA,DE 17MM,RESINADAS,2 U</t>
  </si>
  <si>
    <t>BARRA DE ACO CA-25,REDONDA,SEM SALIENCIA OU MOSSA,COEFICIENT</t>
  </si>
  <si>
    <t>FIO DE ACO CA-60,REDONDO,COM SALIENCIA OU MOSSA,COEFICIENTE</t>
  </si>
  <si>
    <t>BARRA DE ACO CA-50,COM SALIENCIA OU MOSSA,COEFICIENTE DE CON</t>
  </si>
  <si>
    <t>BARRA DE ACO CA-25,SEM SALIENCIA OU MOSSA,COEFICIENTE CONFOR</t>
  </si>
  <si>
    <t>FIO ACO CA-60,REDONDO,C/SALIENCIA OU MOSSA,COEFICIENTE CONFO</t>
  </si>
  <si>
    <t>FIO DE ACO CA-60,REDONDO,C/SALIENCIA OU MOSSA,COEFICIENTE CO</t>
  </si>
  <si>
    <t>BARRA DE ACO CA-50,C/SALIENCIA OU MOSSA,COEFICIENTE CONFORMA</t>
  </si>
  <si>
    <t>BARRA ACO CA-50,C/SALIENCIA OU MOSSA,COEFICIENTE CONFORMACAO</t>
  </si>
  <si>
    <t>CABO DE ACO DE 1 CORDOALHA DE 12,7MM,EXCLUSIVE BAINHA E PERD</t>
  </si>
  <si>
    <t>CABO DE ACO PARA 2 CORDOALHAS DE 12,7MM,INCLUSIVE BAINHA DE</t>
  </si>
  <si>
    <t>CABO DE ACO PARA 3 CORDOALHAS DE 12,7MM,INCLUSIVE BAINHA DE</t>
  </si>
  <si>
    <t>CABO DE ACO PARA 4 CORDOALHAS DE 12,7MM,INCLUSIVE BAINHA DE</t>
  </si>
  <si>
    <t>CABO DE ACO PARA 5 CORDOALHAS DE 12,7MM,INCLUSIVE BAINHA DE</t>
  </si>
  <si>
    <t>CABO DE ACO PARA 6 CORDOALHAS DE 12,7MM,INCLUSIVE BAINHA DE</t>
  </si>
  <si>
    <t>CABO DE ACO PARA 7 CORDOALHAS DE 12,7MM,INCLUSIVE BAINHA DE</t>
  </si>
  <si>
    <t>CABO DE ACO PARA 12 CORDOALHAS DE 12,7MM,INCLUSIVE BAINHA DE</t>
  </si>
  <si>
    <t>CABO DE ACO PARA 19 CORDOALHAS DE 12,7MM,INCLUSIVE BAINHA DE</t>
  </si>
  <si>
    <t>CABO DE ACO PARA 22 CORDOALHAS DE 12,7MM,INCLUSIVE BAINHA DE</t>
  </si>
  <si>
    <t>CABO DE ACO PARA 27 CORDOALHAS DE 12,7MM,INCLUSIVE BAINHA DE</t>
  </si>
  <si>
    <t>CABO DE ACO PARA 31 CORDOALHAS DE 12,7MM,INCLUSIVE BAINHA DE</t>
  </si>
  <si>
    <t>CABO DE ACO PARA 37 CORDOALHAS DE 12,7MM,INCLUSIVE BAINHA DE</t>
  </si>
  <si>
    <t>CABO DE ACO DE 1 CORDOALHA DE 15,2MM,EXCLUSIVE BAINHA E PERD</t>
  </si>
  <si>
    <t>CABO DE ACO DE 2 CORDOALHAS DE 15,2MM,INCLUSIVE BAINHA DE AC</t>
  </si>
  <si>
    <t>CABO DE ACO DE 3 CORDOALHAS DE 15,2MM,INCLUSIVE BAINHA DE AC</t>
  </si>
  <si>
    <t>CABO DE ACO DE 4 CORDOALHAS DE 15,2MM,INCLUSIVE BAINHA DE AC</t>
  </si>
  <si>
    <t>CABO DE ACO DE 5 CORDOALHAS DE 15,2MM,INCLUSIVE BAINHA DE AC</t>
  </si>
  <si>
    <t>CABO DE ACO DE 6 CORDOALHAS DE 15,2MM,INCLUSIVE BAINHA DE AC</t>
  </si>
  <si>
    <t>CABO DE ACO DE 7 CORDOALHAS DE 15,2MM,INCLUSIVE BAINHA DE AC</t>
  </si>
  <si>
    <t>CABO DE ACO DE 12 CORDOALHAS DE 15,2MM,INCLUSIVE BAINHA DE A</t>
  </si>
  <si>
    <t>CABO DE ACO DE 19 CORDOALHAS DE 15,2MM,INCLUSIVE BAINHA DE A</t>
  </si>
  <si>
    <t>CABO DE ACO DE 22 CORDOALHAS DE 15,2MM,INCLUSIVE BAINHA DE A</t>
  </si>
  <si>
    <t>CABO DE ACO DE 27 CORDOALHAS DE 15,2MM,INCLUSIVE BAINHA DE A</t>
  </si>
  <si>
    <t>CABO DE ACO DE 31 CORDOALHAS DE 15,2MM,INCLUSIVE BAINHA DE A</t>
  </si>
  <si>
    <t>CABO DE ACO DE 37 CORDOALHAS DE 15,2MM,INCLUSIVE BAINHA DE A</t>
  </si>
  <si>
    <t>PREPARO E COLOCACAO DE 1 CORDOALHA DE 12,7MM OU 15,2MM,NAS F</t>
  </si>
  <si>
    <t>PREPARO E COLOCACAO DE 2 CORDOALHAS DE 12,7MM,NAS FORMAS,COM</t>
  </si>
  <si>
    <t>PREPARO E COLOCACAO DE 3 CORDOALHAS DE 12,7MM,NAS FORMAS,COM</t>
  </si>
  <si>
    <t>PREPARO E COLOCACAO DE 4 CORDOALHAS DE 12,7MM,NAS FORMAS,COM</t>
  </si>
  <si>
    <t>PREPARO E COLOCACAO DE 5 CORDOALHAS DE 12,7MM,NAS FORMAS,COM</t>
  </si>
  <si>
    <t>PREPARO E COLOCACAO DE 6 CORDOALHAS DE 12,7MM,NAS FORMAS,COM</t>
  </si>
  <si>
    <t>PREPARO E COLOCACAO DE 7 CORDOALHAS DE 12,7MM,NAS FORMAS,COM</t>
  </si>
  <si>
    <t>PREPARO E COLOCACAO DE 12 CORDOALHAS DE 12,7MM,NAS FORMAS,CO</t>
  </si>
  <si>
    <t>PREPARO E COLOCACAO DE 19 CORDOALHAS DE 12,7MM,NAS FORMAS,CO</t>
  </si>
  <si>
    <t>PREPARO E COLOCACAO DE 22 CORDOALHAS DE 12,7MM,NAS FORMAS,CO</t>
  </si>
  <si>
    <t>PREPARO E COLOCACAO DE 27 CORDOALHAS DE 12,7MM,NAS FORMAS,CO</t>
  </si>
  <si>
    <t>PREPARO E COLOCACAO DE 31 CORDOALHAS DE 12,7MM,NAS FORMAS,CO</t>
  </si>
  <si>
    <t>PREPARO E COLOCACAO DE 37 CORDOALHAS DE 12,7MM,NAS FORMAS,CO</t>
  </si>
  <si>
    <t>CORTE,DOBRAGEM,MONTAGEM E COLOCACAO DE FERRAGENS NA FORMAS,A</t>
  </si>
  <si>
    <t>CORTE,DOBRAGEM,MONTAGEM E COLOCACAO DE FERRAGENS NAS FORMAS,</t>
  </si>
  <si>
    <t>CORTE,MONTAGEM E COLOCACAO DE TELAS DE ACO CA-60,CRUZADAS E</t>
  </si>
  <si>
    <t>CONE DE ANCORAGEM DE CABO DE ACO DE 1 CORDOALHA DE 12,7MM,CO</t>
  </si>
  <si>
    <t>CONE DE ANCORAGEM DE CABO DE ACO DE 2 CORDOALHAS DE 12,7MM,C</t>
  </si>
  <si>
    <t>CONE DE ANCORAGEM DE CABO DE ACO DE 3 CORDOALHAS DE 12,7MM,C</t>
  </si>
  <si>
    <t>CONE DE ANCORAGEM DE CABO DE ACO DE 4 CORDOALHAS DE 12,7MM,C</t>
  </si>
  <si>
    <t>CONE DE ANCORAGEM DE CABO DE ACO DE 5 CORDOALHAS DE 12,7MM,C</t>
  </si>
  <si>
    <t>CONE DE ANCORAGEM DE CABO DE ACO DE 6 CORDOALHAS DE 12,7MM,C</t>
  </si>
  <si>
    <t>CONE DE ANCORAGEM DE CABO DE ACO DE 7 CORDOALHAS DE 12,7MM,C</t>
  </si>
  <si>
    <t>CONE DE ANCORAGEM DE CABO DE ACO DE 12 CORDOALHAS DE 12,7MM,</t>
  </si>
  <si>
    <t>CONE DE ANCORAGEM DE CABO DE ACO DE 19 CORDOALHAS DE 12,7MM,</t>
  </si>
  <si>
    <t>CONE DE ANCORAGEM DE CABO DE ACO DE 22 CORDOALHAS DE 12,7MM,</t>
  </si>
  <si>
    <t>CONE DE ANCORAGEM DE CABO DE ACO DE 27 CORDOALHAS DE 12,7MM,</t>
  </si>
  <si>
    <t>CONE DE ANCORAGEM DE CABO DE ACO DE 31 CORDOALHAS DE 12,7MM,</t>
  </si>
  <si>
    <t>CONE DE ANCORAGEM DE CABO DE ACO DE 37 CORDOALHAS DE 12,7MM,</t>
  </si>
  <si>
    <t>CONE DE ANCORAGEM DE CABO DE ACO DE 1 CORDOALHA DE 15,2MM,CO</t>
  </si>
  <si>
    <t>CONE DE ANCORAGEM DE CABO DE ACO DE 2 CORDOALHAS DE 15,2MM,C</t>
  </si>
  <si>
    <t>CONE DE ANCORAGEM DE CABO DE ACO DE 3 CORDOALHAS DE 15,2MM,C</t>
  </si>
  <si>
    <t>CONE DE ANCORAGEM DE CABO DE ACO DE 4 CORDOALHAS DE 15,2MM,C</t>
  </si>
  <si>
    <t>CONE DE ANCORAGEM DE CABO DE ACO DE 5 CORDOALHAS DE 15,2MM,C</t>
  </si>
  <si>
    <t>CONE DE ANCORAGEM DE CABO DE ACO DE 6 CORDOALHAS DE 15,2MM,C</t>
  </si>
  <si>
    <t>CONE DE ANCORAGEM DE CABO DE ACO DE 7 CORDOALHAS DE 15,2MM,C</t>
  </si>
  <si>
    <t>CONE DE ANCORAGEM DE CABO DE ACO DE 12 CORDOALHAS DE 15,2MM,</t>
  </si>
  <si>
    <t>CONE DE ANCORAGEM DE CABO DE ACO DE 19 CORDOALHAS DE 15,2MM,</t>
  </si>
  <si>
    <t>CONE DE ANCORAGEM DE CABO DE ACO DE 22 CORDOALHAS DE 15,2MM,</t>
  </si>
  <si>
    <t>CONE DE ANCORAGEM DE CABO DE ACO DE 27 CORDOALHAS DE 15,2MM,</t>
  </si>
  <si>
    <t>CONE DE ANCORAGEM DE CABO DE ACO DE 31 CORDOALHAS DE 15,2MM,</t>
  </si>
  <si>
    <t>CONE DE ANCORAGEM DE CABO DE ACO DE 37 CORDOALHAS DE 15,2MM,</t>
  </si>
  <si>
    <t>VERGAS DE CONCRETO ARMADO PARA ALVENARIA,COM APROVEITAMENTO</t>
  </si>
  <si>
    <t>CHAPIM DE CONCRETO ARMADO,APARENTE,COM ACABAMENTO DESEMPENAD</t>
  </si>
  <si>
    <t>CAMADA IMPERMEABILIZADORA EM CONCRETO ARMADO,ESPESSURA DE 5C</t>
  </si>
  <si>
    <t>CORTINA DE CONCRETO ARMADO,COM 18 A 20CM DE ESPESSURA,FCK=20</t>
  </si>
  <si>
    <t>CORTINA DE CONCRETO ARMADO,COM 18 A 20CM DE ESPESSURA,FCK=25</t>
  </si>
  <si>
    <t>CORTINA DE CONCRETO ARMADO,COM 18 A 20CM DE ESPESSURA,FCK=30</t>
  </si>
  <si>
    <t>PLACAS DE CONCRETO ARMADO PRE-MOLDADAS,COM FCK=20MPA,ESPESSU</t>
  </si>
  <si>
    <t>CONCRETO ARMADO,FCK=20MPA,INCLUINDO MATERIAIS PARA 1,00M3 DE</t>
  </si>
  <si>
    <t>CONCRETO ARMADO,FCK=25MPA,INCLUINDO MATERIAIS PARA 1,00M3 DE</t>
  </si>
  <si>
    <t>CONCRETO ARMADO,FCK=30MPA,INCLUINDO MATERIAIS PARA 1,00M3 DE</t>
  </si>
  <si>
    <t>ADITIVO PLASTIFICANTE E DENSIFICADOR,ADICIONADO AO CONCRETO</t>
  </si>
  <si>
    <t>ADITIVO PLASTIFICANTE,RETARDADOR E DENSIFICADOR,LIQUIDO,ADIC</t>
  </si>
  <si>
    <t>ADITIVO INCORPORADOR DE AR SIMPLES,ADICIONADO AO CONCRETO NA</t>
  </si>
  <si>
    <t>ADITIVO EM PO HIDROFUGANTE E IMPERMEABILIZANTE,DESENVOLVIDO</t>
  </si>
  <si>
    <t>GROUT (ARGAMASSA FLUIDA DE ELEVADA RESISTENCIA),INCLUSIVE</t>
  </si>
  <si>
    <t>GROUT (ARGAMASSA FLUIDA DE ELEVADA RESISTENCIA) COM PEDRISCO</t>
  </si>
  <si>
    <t>ENCHIMENTO DE NICHOS OU FUROS DE CONCRETO OU ROCHA COM MISTU</t>
  </si>
  <si>
    <t>APLICACAO DE ARGAMASSA EXPANSIVA TIPO SIKA GROUT PARA FIXACA</t>
  </si>
  <si>
    <t>ADITIVO A BASE DE SILICA ATIVA,DOSADO SOBRE O PESO DO CIMENT</t>
  </si>
  <si>
    <t>ESTRUTURA METALICA PARA COBERTURA DE GALPAO EM ARCO OU EM DU</t>
  </si>
  <si>
    <t>ESTRUTURA METALICA PARA PASSARELAS E PEQUENOS VIADUTOS,EXCLU</t>
  </si>
  <si>
    <t>PILARES E/OU VIGAS EM TRELICAS METALICAS,INCLUSIVE PERDAS E</t>
  </si>
  <si>
    <t>ESTRUTURAS DE ELEMENTOS EM PERFIS "I" ATE 8",EM ACO LAMINADO</t>
  </si>
  <si>
    <t>ESTRUTURAS DE ELEMENTOS EM PERFIS "I",8" ATE 12",EM ACO LAMI</t>
  </si>
  <si>
    <t>ESTRUTURA METALICA EM ACO ESPECIAL,RESISTENTE A CORROSAO(ACO</t>
  </si>
  <si>
    <t>ESTRUTURA METALICA EM ACO ESPECIAL RESISTENTE A CORROSAO(ACO</t>
  </si>
  <si>
    <t>ESTRUTURA METALICA,COM ACO ASTM A-572,PARA ESTRUTURA DE EDIF</t>
  </si>
  <si>
    <t>ESTRUTURA METALICA EM ACO ESPECIAL,RESISTENTE A CORROSAO(USI</t>
  </si>
  <si>
    <t>RECONSTITUICAO DE ESTRUTURAS METALICAS LEVES,MEDIDAS POR KG</t>
  </si>
  <si>
    <t>JUNTA DE DILATACAO E VEDACAO,PARA OBRAS DE ARTE,MOVIMENTOS D</t>
  </si>
  <si>
    <t>JUNTA DE DILATACAO E VEDACAO DE PISOS,LAJES,PILARES,FISSURAS</t>
  </si>
  <si>
    <t>JUNTA ELASTICA EM PVC TERMOPLASTICO,TIPO 022,PARA JUNTAS SUB</t>
  </si>
  <si>
    <t>JUNTA DE DILATACAO E VEDACAO DE ISOPOR,NA ESPESSURA DE 1CM,I</t>
  </si>
  <si>
    <t>JUNTA DE DILATACAO E VEDACAO DE ISOPOR,NA ESPESSURA DE 2CM,I</t>
  </si>
  <si>
    <t>JUNTA DE DILATACAO E VEDACAO DE ISOPOR,NA ESPESSURA DE 3CM,I</t>
  </si>
  <si>
    <t>JUNTA DE DILATACAO E VEDACAO DE ISOPOR,NA ESPESSURA DE 5CM,I</t>
  </si>
  <si>
    <t>MONTAGEM DAS ARMADURAS E ESCAMAS EM SERVICO DE TERRA ARMADA,</t>
  </si>
  <si>
    <t>TERRA ARMADA PARA ARRIMO MACICO TIPO GREIDE,PARA RAMPAS DE A</t>
  </si>
  <si>
    <t>TERRA ARMADA PARA ARRIMO DE MACICO TIPO GREIDE,PARA RAMPAS D</t>
  </si>
  <si>
    <t>CHUMBAMENTO DE ROCHA,PARA REFORCO DE ABOBODA DE TUNEL,NA FAS</t>
  </si>
  <si>
    <t>CHUMBAMENTO DE ROCHA,A CEU ABERTO,COM VERGALHAO DE ACO CA-50</t>
  </si>
  <si>
    <t>TIRANTES PROTENDIDOS DE ACO CA-50,DIAMETRO DE 25MM(7/8"),COM</t>
  </si>
  <si>
    <t>TIRANTES PROTENDIDOS DE ACO CA-50,DIAMETRO DE 32MM(1.1/4"),C</t>
  </si>
  <si>
    <t>PROTENSAO DE TIRANTE DE BARRA DE ACO CA-50,EXCLUSIVE FORNECI</t>
  </si>
  <si>
    <t>FORMA INTERNA EM TUBO DE PVC,DIAMETRO EXTERNO DE 25CM PARA A</t>
  </si>
  <si>
    <t>TELA PARA ESTRUTURA DE CONCRETO ARMADO,FORMADA POR FIOS DE</t>
  </si>
  <si>
    <t>TELA PARA ESTRUTURA DE CONCRETO ARMADO,FORMADA POR FIOS DE A</t>
  </si>
  <si>
    <t>CONCRETO PROJETADO,INCLUSIVE EQUIPAMENTO DE AR COMPRIMIDO,CO</t>
  </si>
  <si>
    <t>CONCRETO PROJETADO,ADITIVADO COM 80KG DE ADESIVO ESTRUTURAL</t>
  </si>
  <si>
    <t>CONCRETO BOMBEADO,FCK=15MPA,COMPREENDENDO O FORNECIMENTO DE</t>
  </si>
  <si>
    <t>CONCRETO BOMBEADO,FCK=20MPA,COMPREENDENDO O FORNECIMENTO DE</t>
  </si>
  <si>
    <t>CONCRETO BOMBEADO,FCK=25MPA,COMPREENDENDO O FORNECIMENTO DE</t>
  </si>
  <si>
    <t>CONCRETO BOMBEADO,FCK=30MPA,COMPREENDENDO O FORNECIMENTO DE</t>
  </si>
  <si>
    <t>CONCRETO BOMBEADO,FCK=35MPA,COMPREENDENDO O FORNECIMENTO DE</t>
  </si>
  <si>
    <t>CONCRETO BOMBEADO,FCK=40MPA,COMPREENDENDO O FORNECIMENTO DE</t>
  </si>
  <si>
    <t>PROTECAO DE ROCHA EM GALERIAS,COM TELAS,INCLUSIVE CHUMBADORE</t>
  </si>
  <si>
    <t>CONTENCAO DE BLOCOS SOLTOS EM ENCOSTA,COM TELA,EXCLUSIVE FOR</t>
  </si>
  <si>
    <t>PROTECAO DE REVESTIMENTO EM ALVENARIA,COM TELA,EXCLUSIVE FOR</t>
  </si>
  <si>
    <t>ESTABILIZACAO TALUDES C/MASSA CONCRETO(CIMENTO,AREIA E BRITA</t>
  </si>
  <si>
    <t>MURO DE CONTENCAO DE TALUDES EM ALVENARIA DE BLOCO DE CONCRE</t>
  </si>
  <si>
    <t>MURO CONTENCAO DE TALUDE,UTILIZANDO BLOCOS CONCRETO ESPECIAI</t>
  </si>
  <si>
    <t>PROTECAO DE TALUDE COM PLACAS DE CONCRETO PRE-MOLDADAS(40X80</t>
  </si>
  <si>
    <t>LAJE PRE-MOLDADA BETA 11,PARA SOBRECARGA ATE 3,5KN/M2 E VAO</t>
  </si>
  <si>
    <t>LAJE PRE-MOLDADA BETA 12,PARA SOBRECARGA DE 3,5KN/M2 E VAO D</t>
  </si>
  <si>
    <t>LAJE PRE-MOLDADA BETA 16,PARA SOBRECARGA DE 3,5KN/M2 E VAO D</t>
  </si>
  <si>
    <t>LAJE PRE-MOLDADA BETA 20,PARA SOBRECARGA DE 3,5KN/M2 E VAO D</t>
  </si>
  <si>
    <t>PRE-LAJE COM PAINEL TRELICADO,MACICA,PARA VAO DE 5,20 A 6,20</t>
  </si>
  <si>
    <t>PRE-LAJE COM PAINEL TRELICADO,MACICA,PARA VAO ATE 5,20M,PARA</t>
  </si>
  <si>
    <t>PRE-LAJE COM PAINEL TRELICADO,MACICA,PARA VAO DE 4,10 A 5,20</t>
  </si>
  <si>
    <t>COLAGEM COM ADESIVO ESPECIAL ESTRUTURAL DE PECAS DE CONCRETO</t>
  </si>
  <si>
    <t>REFORCO DE CANTO DE LAJE OU JUNTA DE VIADUTO,EM CANTONEIRAS</t>
  </si>
  <si>
    <t>FORMA METALICA PARA CONCRETO,INCLUSIVE FORNECIMENTO,CONFECCA</t>
  </si>
  <si>
    <t>FORMA PERDIDA PARA CONCRETO,EM PERFIL DE ACO ZINCADO E MICRO</t>
  </si>
  <si>
    <t>FORMA PARA CONCRETO EM PERFIL DE ACO GALVANIZADO ESTRUTURAL</t>
  </si>
  <si>
    <t>APARELHO DE APOIO DE NEOPRENE,NAO FRETADO(1,4KG/DM3),INCLUSI</t>
  </si>
  <si>
    <t>APARELHO DE APOIO DE NEOPRENE,FRETADO,INCLUSIVE PREPARO DO B</t>
  </si>
  <si>
    <t>APARELHO DE APOIO,EM ACO EXTRA DURO(ETD).FORNECIMENTO E COLO</t>
  </si>
  <si>
    <t>FORMA METALICA PARA TUNEIS,EXCLUSIVE A FORMA METALICA,COMPRE</t>
  </si>
  <si>
    <t>FORMA METALICA PARA TUNEIS COMPREENDENDO:FORNECIMENTO DE FOR</t>
  </si>
  <si>
    <t>BARREIRA DINAMICA CONTRA QUEDAS DE ROCHAS,COMPOSTA DE ARAME</t>
  </si>
  <si>
    <t>SISTEMA DE ESTABILIZACAO DE TALUDES DE ROCHA E/OU SOLO,MALHA</t>
  </si>
  <si>
    <t>SISTEMA DE PROTECAO PARA ENVELOPAMENTO DE GRANDES BLOCOS ROC</t>
  </si>
  <si>
    <t>TIRANTE PARA PROTENSAO,PARA ANCORAGEM EM ROCHA,CONSTITUIDO P</t>
  </si>
  <si>
    <t>TIRANTE PROTENDIDO PARA ANCORAGEM EM SOLO,CONSTITUIDO POR 6</t>
  </si>
  <si>
    <t>TIRANTE PROTENDIDO PARA ANCORAGEM EM SOLO,CONSTITUIDO POR 8</t>
  </si>
  <si>
    <t>TIRANTE PROTENDIDO PARA ANCORAGEM EM SOLO,CONSTITUIDO POR 10</t>
  </si>
  <si>
    <t>TIRANTE PROTENDIDO PARA ANCORAGEM EM SOLO,CONSTITUIDO POR 12</t>
  </si>
  <si>
    <t>TIRANTE PROTENDIDO PARA ANCORAGEM EM SOLO,CONSTITUIDO POR 16</t>
  </si>
  <si>
    <t>TIRANTE PROTENDIDO PARA ANCORAGEM EM SOLO,CONSTITUIDO POR 4</t>
  </si>
  <si>
    <t>PROTENSAO INCLUSIVE INSTALACAO,CONE E PLACA DE ANCORAGEM DE</t>
  </si>
  <si>
    <t>PROTENSAO DE TIRANTES DE 4 CORDOALHAS DE 12,7MM,EXCLUSIVE FO</t>
  </si>
  <si>
    <t>PROTENSAO DE TIRANTES DE 6 E 8 CORDOALHAS DE 12,7MM,EXCLUSIV</t>
  </si>
  <si>
    <t>PROTENSAO DE TIRANTES DE 10 E 12 CORDOALHAS DE 12,7MM,EXCLUS</t>
  </si>
  <si>
    <t>CONCRETO IMPORTADO DE USINA,DOSADO RACIONALMENTE PARA UMA RE</t>
  </si>
  <si>
    <t>CONCRETO COLORIDO,COM OXIDO DE FERRO VERMELHO SINTETICO,IMPO</t>
  </si>
  <si>
    <t>BOMBEAMENTO PARA CONCRETO DE ALTO DESEMPENHO</t>
  </si>
  <si>
    <t>TIRANTE PROTENDIDO,PARA CARGA DE TRABALHO ATE 34T,DIAMETRO D</t>
  </si>
  <si>
    <t>PROTENSAO PARCIAL E FINAL DE TIRANTE (EXCLUSIVE ESTE),PARA C</t>
  </si>
  <si>
    <t>TIRANTE PROTENDIDO,PARA CARGA DE TRABALHO ATE 22T,DIAMETRO D</t>
  </si>
  <si>
    <t>PROTENSAO DE TIRANTE DE BARRA,DIAMETRO DE 32MM,EXCLUSIVE FOR</t>
  </si>
  <si>
    <t>CONCRETO IMPORTADO DE USINA,DOSADO RACIONALMENTE PARA RESIST</t>
  </si>
  <si>
    <t>PLACA DE CONCRETO ARMADO PRE-MOLDADA,COM 6CM DE ESPESSURA,CO</t>
  </si>
  <si>
    <t>PLACA DE CONCRETO ARMADO PRE-MOLDADA,COM 8CM DE ESPESSURA,CO</t>
  </si>
  <si>
    <t>PLACA DE CONCRETO ARMADO PRE-MOLDADA,COM 10CM DE ESPESSURA,C</t>
  </si>
  <si>
    <t>ESCORAMENTO TUBULAR(ALUGUEL)COM TUBOS METALICOS,NA DENSIDADE</t>
  </si>
  <si>
    <t>ESCORAMENTO TUBULAR(ALUGUEL)COM TUBOS METALICOS,PARA QUALQUE</t>
  </si>
  <si>
    <t>ESCORAMENTO METALICO (ALUGUEL),COM ESCORAS TELESCOPAVEIS OU</t>
  </si>
  <si>
    <t>MONTAGEM E DESMONTAGEM DE ESCORAMENTO TUBULAR NORMAL,NA DENS</t>
  </si>
  <si>
    <t>MONTAGEM E DESMONTAGEM DE ESCORAMENTO TUBULAR NORMAL,PARA QU</t>
  </si>
  <si>
    <t>MONTAGEM E DESMONTAGEM DE ESCORAMENTO METALICO,CONFORME ITEM</t>
  </si>
  <si>
    <t>SUPERESTRUTURA DE PONTE OU VIADUTO,PRE-FABRICADA,EM CONCRETO</t>
  </si>
  <si>
    <t>SUPERESTRUTURA DE PASSARELA PARA PEDESTRE,PRE-FABRICADA,EM C</t>
  </si>
  <si>
    <t>ABRIGO DESTINADO A PARADA DE ONIBUS,INTEGRALMENTE PRE-FABRIC</t>
  </si>
  <si>
    <t>ESTRUTURA PRE-FABRICADA EM CONCRETO ARMADO/PROTENDIDO,COM FC</t>
  </si>
  <si>
    <t>MURO DE ARRIMO CELULAR,DE PECAS PRE-MOLDADAS DE CONCRETO,COM</t>
  </si>
  <si>
    <t>RECUPERACAO DE JUNTAS DE DILATACAO DE OBRAS DE CONTENCAO ATE</t>
  </si>
  <si>
    <t>RECUPERACAO DE ARMADURAS EM ESTRUTURA DE CONCRETO,POR MEIO D</t>
  </si>
  <si>
    <t>RECUPERACAO DE FERRAGEM EM ESTRUTURA DE CONCRETO,SEM UTILIZA</t>
  </si>
  <si>
    <t>APLICACAO COM AIRLESS DE INIBIDOR DE CORROSAO, EM ESTRUTURA</t>
  </si>
  <si>
    <t>REFORCO ESTRUTURAL COMPOSTO DE MANTA DE FIBRA DE CARBONO COM</t>
  </si>
  <si>
    <t>REFORCO ESTRUTURAL COM LAMINA DE FIBRA DE CARBONO,LARGURA DE</t>
  </si>
  <si>
    <t>TRATAMENTO DE ARMADURA DE FERRO EM ESTRUTURA DE CONCRETO ARM</t>
  </si>
  <si>
    <t>RECUPERACAO DE ESTRUTURA,CAVIDADES E ARESTAS EM CONCRETO ARM</t>
  </si>
  <si>
    <t>RECOMPOSICAO DE CAPEAMENTO DE CONCRETO E PEQUENAS ESPESSURAS</t>
  </si>
  <si>
    <t>RECOMPOSICAO DE CAMADA DE CAPEAMENTO DE CONCRETO DE PEQUENAS</t>
  </si>
  <si>
    <t>ESTUCAMENTO DE CONCRETO APARENTE SENDO A ARGAMASSA DE CIMENT</t>
  </si>
  <si>
    <t>MACAQUEAMENTO PARA TROCA DE APARELHO DE APOIO COM UTILIZACAO</t>
  </si>
  <si>
    <t>VERIFICACAO DE CARGA RESIDUAL EM ANCORAGENS DE ATE 60T DE CA</t>
  </si>
  <si>
    <t>ALVENARIA DE PEDRA EM ELEVACAO,DE UMA FACE,FEITA COM BLOCOS</t>
  </si>
  <si>
    <t>JUNTAS REENTRANTES,EM ALVENARIA DE PEDRA,COMO EM 12.001.0020</t>
  </si>
  <si>
    <t>JUNTAS EM RELEVO,EM ALVENARIA DE PEDRA,COMO EM 12.001.0020,F</t>
  </si>
  <si>
    <t>ALVENARIA DE PEDRA SECA,EM ELEVACAO,DE UMA FACE,FEITA COM BL</t>
  </si>
  <si>
    <t>ALVENARIA DE PEDRA SECA,EM ELEVACAO,DE DUAS FACES,FEITA COM</t>
  </si>
  <si>
    <t>ALVENARIA DE PEDRA EM ELEVACAO,DE DUAS FACES,FEITA COM BLOCO</t>
  </si>
  <si>
    <t>JUNTAS REENTRANTES EM ALVENARIA DE PEDRA DE MAO,FEITAS COM A</t>
  </si>
  <si>
    <t>ALVENARIA DE TIJOLOS MACICOS 7X10X20CM,COM ARGAMASSA DE CIME</t>
  </si>
  <si>
    <t>ALVENARIA PARA CAIXAS ENTERRADAS,ATE 0,80M DE PROFUNDIDADE,D</t>
  </si>
  <si>
    <t>ALVENARIA PARA CAIXAS ENTERRADAS,DE 0,80 A 1,60M DE PROFUNDI</t>
  </si>
  <si>
    <t>APERTO DE ALVENARIA SOB VIGAS OU TETOS,EXECUTADA COM TIJOLOS</t>
  </si>
  <si>
    <t>APERTO DE ALVENARIA,SOB VIGAS OU TETOS,EXECUTADO COM ARGILA</t>
  </si>
  <si>
    <t>ALVENARIA DE TIJOLOS CERAMICOS FURADOS 10X20X20CM,ASSENTES C</t>
  </si>
  <si>
    <t>ALVENARIA DE TIJOLOS CERAMICOS FURADOS 10X20X30CM,COMPLEMENT</t>
  </si>
  <si>
    <t>ALVENARIA DE TIJOLOS,CERAMICOS FURADOS 10X20X20CM,ASSENTES C</t>
  </si>
  <si>
    <t>ALVENARIA DE TIJOLOS CERAMICOS FURADOS 10X20X20CM ASSENTES C</t>
  </si>
  <si>
    <t>ALVENARIA DE TIJOLOS CERAMICOS,FURADOS 10X20X20CM,ASSENTES C</t>
  </si>
  <si>
    <t>ALVENARIA DE 10CM DE ESPESSURA EM TIJOLOS REFRATARIOS APAREN</t>
  </si>
  <si>
    <t>ALVENARIA DE BLOCOS DE CONCRETO 10X20X40CM,ASSENTES COM ARGA</t>
  </si>
  <si>
    <t>ALVENARIA DE BLOCOS DE CONCRETO 15X20X40CM,ASSENTES COM ARGA</t>
  </si>
  <si>
    <t>ALVENARIA DE BLOCOS DE CONCRETO 20X20X40CM,ASSENTES COM ARGA</t>
  </si>
  <si>
    <t>ALVENARIA PARA CAIXAS ENTERRADAS,ATE 0,80M DE PROFUNDIDADE,C</t>
  </si>
  <si>
    <t>ALVENARIA PARA CAIXAS ENTERRADAS,ATE 1,60M DE PROFUNDIDADE,C</t>
  </si>
  <si>
    <t>ALVENARIA PARA CAIXAS ENTERRADAS,ATE 3,00M DE PROFUNDIDADE,C</t>
  </si>
  <si>
    <t>ALVENARIA DE BLOCOS DE CONCRETO ESTRUTURAL 15X20X40CM,ASSENT</t>
  </si>
  <si>
    <t>PAREDE DE BLOCOS CERAMICOS VAZADOS(COBOGO),DE 10X10X10CM,ASS</t>
  </si>
  <si>
    <t>PAREDE DE BLOCOS VAZADOS(COBOGO),DE CIMENTO E AREIA,COM PESO</t>
  </si>
  <si>
    <t>PAREDE DE BLOCOS VAZADOS(COBOGO),EM PLACAS DE CONCRETO,MEDIN</t>
  </si>
  <si>
    <t>PAREDE DE BLOCOS DE VIDRO NACIONAL,TIPO VENEZIANA,MEDINDO 20</t>
  </si>
  <si>
    <t>PAREDE DE BLOCOS DE VIDRO NACIONAL,TIPO VENEZIANA MEDINDO 20</t>
  </si>
  <si>
    <t>PAREDE DE BLOCOS DE VIDRO NACIONAL CANELADO 20X20X10CM,COM A</t>
  </si>
  <si>
    <t>ALVENARIA DE BLOCOS DE CONCRETO CELULAR,MEDINDO 10X30X60CM,A</t>
  </si>
  <si>
    <t>ALVENARIA DE BLOCOS DE CONCRETO CELULAR,MEDINDO 20X30X60CM,A</t>
  </si>
  <si>
    <t>ALVENARIA DE BLOCOS DE CONCRETO CELULAR,MEDINDO 15X30X60CM,A</t>
  </si>
  <si>
    <t>ALVENARIA EM TIJOLO ECOLOGICO DE SOLO-CIMENTO,MEDINDO APROXI</t>
  </si>
  <si>
    <t>PAREDE DIVISORIA EM PAINEL CEGO DE CHAPA DE FIBRA DE MADEIRA</t>
  </si>
  <si>
    <t>PAREDE DIVISORIA EM PAINEL CEGO,DE CHAPA DE FIBRA DE MADEIRA</t>
  </si>
  <si>
    <t>PAREDE DIVISORIA EM MODULOS TIPO FOLHA DE PORTA DE COMPENSAD</t>
  </si>
  <si>
    <t>PAREDE DIVISORIA COM 35MM DE ESPESSURA,CONSTITUIDA DE PAINEL</t>
  </si>
  <si>
    <t>PAREDE DIVISORIA COM 35MM ESPESSURA,CONSTITUIDA DE PAINEL E</t>
  </si>
  <si>
    <t>PAREDE DIVISORIA COM 35MM ESPESSURA,CONSTITUIDA DE PAINEL CE</t>
  </si>
  <si>
    <t>PAREDE DRYWALL C/ESP.73MM,ESTRUT.C/MONTANTES SIMPLES AUTOPOR</t>
  </si>
  <si>
    <t>PAREDE DRYWALL C/ESP.73MM,ESTRUT.C/MONT.SIMPL.AUTOPORT.48MM,</t>
  </si>
  <si>
    <t>PAREDE DRYWALL,C/ESP.95MM,ESTRUT.C/MONTANTES SIMPLES AUTOPOR</t>
  </si>
  <si>
    <t>PAREDE DRYWALL C/ESP.120MM,ESTRUT.C/MONTANTES SIMPLES AUTOPO</t>
  </si>
  <si>
    <t>PAREDE DRYWALL ESP.120MM,ESTRUT.MONTANTES SIMPLES AUTOPORTAN</t>
  </si>
  <si>
    <t>PAREDE DRYWALL ESP.140MM,ESTRUT.C/MONTANTES SIMPLES AUTOPORT</t>
  </si>
  <si>
    <t>PAREDE DRYWALL ESP.140MM,ESTRUT.MONTANTES SIMPLES AUTOPORTAN</t>
  </si>
  <si>
    <t>PAREDE DRYWALL ESP.73MM,ESTRUT.MONTANTES SIMPL.AUTOPORTANTES</t>
  </si>
  <si>
    <t>PAREDE DRYWALL ESP.73MM,C/MONTANTES AUTOPORTANTES 48MM,ESPAC</t>
  </si>
  <si>
    <t>PAREDE DRYWALL ESP.78MM,ESTRUT.MONTANTES AUTOPORTANTES 48MM,</t>
  </si>
  <si>
    <t>PAREDE DIVISORIA P/SANITARIOS E BANHEIROS DE MARMORITE/GRANI</t>
  </si>
  <si>
    <t>PAREDE DIVISORIA PARA SANITARIOS EM PLACA DE MARMORE BRANCO</t>
  </si>
  <si>
    <t>PAREDE DIVISORIA PARA SANITARIOS E BANHEIROS DE PLACA DE CON</t>
  </si>
  <si>
    <t>PAREDE DIVISORIA PARA SANITARIO EM GRANITO CINZA ANDORINHA,C</t>
  </si>
  <si>
    <t>PAREDE DIVISORIA PARA SANITARIO EM GRANITO AMARELO ICARAI,CO</t>
  </si>
  <si>
    <t>PAREDE DIVISORIA PARA SANITARIO EM GRANITO CINZA CORUMBA,COM</t>
  </si>
  <si>
    <t>PAREDE DIVISORIA PARA SANITARIO EM GRANITO AMARELO ARABESCO,</t>
  </si>
  <si>
    <t>PAREDE DIVISORIA PARA SANITARIO EM PLACA DE ARDOSIA CINZA,CO</t>
  </si>
  <si>
    <t>PAREDE DIVISORIA PARA SANITARIO EM GRANITO BRANCO ITAUNAS,CO</t>
  </si>
  <si>
    <t>ALVENARIA AUTOPORTANTE,EM PAINEIS DE EPS,SISTEMA MONOLITE,AC</t>
  </si>
  <si>
    <t>PAREDE DE ACABAMENTO PARA CABINES E PALCOS,CONSTRUIDO COM PA</t>
  </si>
  <si>
    <t>ALVENARIA ESTRUTURAL DE TIJOLOS CERAMICOS 14X19X29CM,APARENT</t>
  </si>
  <si>
    <t>ALVENARIA ESTRUTURAL DE TIJOLOS CERAMICOS "U" 14X19X29CM,APA</t>
  </si>
  <si>
    <t>ALVENARIA ESTRUTURAL DE TIJOLOS CERAMICOS "L" 14X19X29CM,APA</t>
  </si>
  <si>
    <t>REVESTIMENTO DE VIGAS DE CONCRETO COM PLACAS DE TIJOLOS CERA</t>
  </si>
  <si>
    <t>CHAPISCO EM SUPERFICIE DE CONCRETO OU ALVENARIA,COM ARGAMASS</t>
  </si>
  <si>
    <t>REVESTIMENTO CHAPISCADO DE SUPERFICIE DE CONCRETO OU ALVENAR</t>
  </si>
  <si>
    <t>REVESTIMENTO CHAPISCADO DE CIMENTO E AREIA,NO TRACO 1:3,PENE</t>
  </si>
  <si>
    <t>EMBOCO COM ARGAMASSA DE CIMENTO E AREIA,NO TRACO 1:1,5 COM 1</t>
  </si>
  <si>
    <t>EMBOCO COM ARGAMASSA DE CIMENTO E AREIA,NO TRACO 1:2 COM 1,5</t>
  </si>
  <si>
    <t>EMBOCO COM ARGAMASSA DE CIMENTO E AREIA,NO TRACO 1:3 COM 1,5</t>
  </si>
  <si>
    <t>EMBOCO COM ARGAMASSA DE CIMENTO E AREIA,NO TRACO 1:3 COM 2CM</t>
  </si>
  <si>
    <t>EMBOCO COM ARGAMASSA DE CIMENTO E AREIA,NO TRACO 1:4 COM 1,5</t>
  </si>
  <si>
    <t>EMBOCO COM ARGAMASSA DE CIMENTO E AREIA, NO TRACO 1:3, COM</t>
  </si>
  <si>
    <t>EMBOCO INTERNO COM ARGAMASSA DE CIMENTO,CAL HIDRATADA ADITIV</t>
  </si>
  <si>
    <t>REVESTIMENTO EXTERNO,DE UMA VEZ,COM ARGAMASSA DE CIMENTO E A</t>
  </si>
  <si>
    <t>REVESTIMENTO EXTERNO,EMBOCO,DE UMA VEZ,COM ARGAMASSA DE CIME</t>
  </si>
  <si>
    <t>RECOMPOSICAO DE REVESTIMENTO EXTERNO DE PO-DE-PEDRA,CIMENTO</t>
  </si>
  <si>
    <t>RECOMPOSICAO DE REVESTIMENTO COM ARGAMASSA DE CIMENTO E AREI</t>
  </si>
  <si>
    <t>REVESTIMENTO EXTERNO,DE UMA VEZ,COM ARGAMASSA DE CIMENTO,SAI</t>
  </si>
  <si>
    <t>EMBOCO INTERNO COM ARGAMASSA DE CIMENTO E SAIBRO,NO TRACO 1:</t>
  </si>
  <si>
    <t>REVESTIMENTO INTERNO,DE UMA VEZ,MASSA UNICA OU EMBOCO PAULIS</t>
  </si>
  <si>
    <t>REVESTIMENTO INTERNO(PRONTO)EM MASSA UNICA COM ARGAMASSA DE</t>
  </si>
  <si>
    <t>REVESTIMENTO EXTERNO(PRONTO)EM MASSA UNICA COM ARGAMASSA DE</t>
  </si>
  <si>
    <t>REVESTIMENTO INTERNO,EMBOCO,DE UMA VEZ,COM ARGAMASSA DE CIME</t>
  </si>
  <si>
    <t>REVESTIMENTO EXTERNO EM 2 MASSAS SOBRE SUPERFICIE CHAPISCADA</t>
  </si>
  <si>
    <t>REVESTIMENTO EXTERNO EM 2 MASSAS,SOBRE SUPERFICIE CHAPISCADA</t>
  </si>
  <si>
    <t>REBOCO EXTERNO OU INTERNO COM ARGAMASSA DE CIMENTO,CAL HIDRA</t>
  </si>
  <si>
    <t>REBOCO PRONTO PARA PAREDES INTERNAS COMPOSTO DE CAL E AGREGA</t>
  </si>
  <si>
    <t>REBOCO PRONTO PARA PAREDES EXTERNAS COMPOSTO DE CAL E AGREGA</t>
  </si>
  <si>
    <t>REVESTIMENTO INTERNO DE PAREDES E TETOS,COM PASTA DE GESSO,C</t>
  </si>
  <si>
    <t>PINGADEIRA DE 4X0,5CM,EXECUTADA EM MASSA UNICA CONFORME ITEM</t>
  </si>
  <si>
    <t>PINGADEIRA DE 4X0,5CM,EXECUTADA EM 2 MASSAS CONFORME ITEM 13</t>
  </si>
  <si>
    <t>PINGADEIRA DE 4X0,5CM,EXECUTADA EM ARGAMASSA DE CIMENTO,CAL</t>
  </si>
  <si>
    <t>REGULARIZACAO COM ARGAMASSA DE CIMENTO E AREIA NO TRACO 1:3</t>
  </si>
  <si>
    <t>MOLDURA EXTERNA EXECUTADA NO PERIMETRO DAS ESQUADRIAS COM AR</t>
  </si>
  <si>
    <t>TELA DE REFORCO PARA REVESTIMENTO COM ARGAMASSA(EXCLUSIVE ES</t>
  </si>
  <si>
    <t>REVESTIMENTO COM ARGAMASSA DE CIMENTO E AREIA FINA,NO TRACO</t>
  </si>
  <si>
    <t>TELA DE ARAME GALVANIZADO,FIO 12,COM MALHA QUADRANGULAR DE (</t>
  </si>
  <si>
    <t>REVESTIMENTO COM PASTILHAS CERAMICAS,COM MEDIDAS EM TORNO DE</t>
  </si>
  <si>
    <t>REVESTIMENTO COM PASTILHA DE PORCELANA,COM MEDIDAS EM TORNO</t>
  </si>
  <si>
    <t>REVESTIMENTO DE PAREDES COM PASTILHA CERAMICA,COM MEDIDAS EM</t>
  </si>
  <si>
    <t>RECOMPOSICAO DE REVESTIMENTO DE PARADE EM PASTILHAS,AZULEJOS</t>
  </si>
  <si>
    <t>REVESTIMENTO COM PASTILHAS DE VIDRO,DIMENSOES DE 1 X 1CM ATE</t>
  </si>
  <si>
    <t>REVESTIMENTO COM PASTILHAS DE VIDRO CRISTAL OU COM RESINA,DI</t>
  </si>
  <si>
    <t>REVESTIMENTO COM PASTILHAS DE VIDRO CRISTAL OU COM RESINA,ME</t>
  </si>
  <si>
    <t>ASSENTAMENTO DE AZULEJOS,PASTILHAS OU LADRILHOS EM PAREDES,E</t>
  </si>
  <si>
    <t>ASSENTAMENTO DE AZULEJOS,PASTILHAS OU LADRILHOS,EM PAREDES,E</t>
  </si>
  <si>
    <t>REJUNTAMENTO DE AZULEJOS,PASTILHAS OU LADRILHOS,EM PAREDES,C</t>
  </si>
  <si>
    <t>ASSENTAMENTO DE PEITORIL DE MARMORE,GRANITO OU AFINS,EXCLUSI</t>
  </si>
  <si>
    <t>ASSENTAMENTO DE PEITORIL DE MARMORE, GRANITO OU AFINS, EXCLU</t>
  </si>
  <si>
    <t>REVESTIMENTO COM NATA DE CIMENTO E ADESIVO APLICADO UNIFORME</t>
  </si>
  <si>
    <t>REVESTIMENTO DE PAREDES COM AZULEJO BRANCO 15X15CM,QUALIDADE</t>
  </si>
  <si>
    <t>REVESTIMENTO DE PAREDES C/TIJOLOS CERAMICOS TIPO "BOCA DE SA</t>
  </si>
  <si>
    <t>REVESTIMENTO DE PAREDE COM TIJOLOS CERAMICOS TIPO "4 FACES",</t>
  </si>
  <si>
    <t>REVESTIMENTO DE PAREDES COM LADRILHOS CERAMICOS,COM MEDIDAS</t>
  </si>
  <si>
    <t>REVESTIMENTO DE PAREDES COM LADRILHOS CERAMICOS COM MEDIDAS</t>
  </si>
  <si>
    <t>REVESTIMENTO DE PAREDES COM LADRILHO CERAMICO,COM MEDIDAS EM</t>
  </si>
  <si>
    <t>REVESTIMENTO DE PAREDES COM CERAMICA,COM MEDIDAS EM TORNO DE</t>
  </si>
  <si>
    <t>REVESTIMENTO DE PAREDES OU MUROS,COM PLACAS TRABALHADAS DE G</t>
  </si>
  <si>
    <t>REVESTIMENTO DE PAREDE COM GRANITO CINZA CORUMBA,EM PLACAS,C</t>
  </si>
  <si>
    <t>RODAPE EM GRANITO CINZA CORUMBA,POLIDO,COM ALTURA DE 10CM E</t>
  </si>
  <si>
    <t>REVESTIMENTO VERTICAL EM DIVISORIAS OU BANCADAS(ILHARGA)EM G</t>
  </si>
  <si>
    <t>MOLDURA EXTERNA EXECUTADA NO PERIMETRO DAS ESQUADRIAS COM GR</t>
  </si>
  <si>
    <t>PEITORIL DE MARMORE BRANCO NACIONAL,DE 2X18CM,COM 2 POLIMENT</t>
  </si>
  <si>
    <t>PEITORIL DE MARMORE BRANCO NACIONAL,COM ESPESSURA DE 2CM,COM</t>
  </si>
  <si>
    <t>PEITORIL DE MARMORE BRANCO NACIONAL,DE 2X28CM,COM 2 POLIMENT</t>
  </si>
  <si>
    <t>PEITORIL DE MARMORE BRANCO NACIONAL,DE 2X7CM,COM 2 POLIMENTO</t>
  </si>
  <si>
    <t>PEITORIL DE MARMORE BRANCO NACIONAL,DE 2X16CM,COM 2 POLIMENT</t>
  </si>
  <si>
    <t>PEDRA PARA BOX DE BANHEIRO,EM MARMORE BRANCO NACIONAL,COM AL</t>
  </si>
  <si>
    <t>REVESTIMENTO DE PAREDES COM MARMORE BRANCO NACIONAL,EM PLACA</t>
  </si>
  <si>
    <t>REVESTIMENTO DE COLUNAS COM MARMORE BRANCO NACIONAL,EM PLACA</t>
  </si>
  <si>
    <t>REVESTIMENTO VERTICAL EM DIVISORIAS OU BANCADAS(ILHARGA)EM M</t>
  </si>
  <si>
    <t>MOLDURA EXTERNA EXECUTADA NO PERIMETRO DAS ESQUADRIAS COM MA</t>
  </si>
  <si>
    <t>CHAPIM OU ESPELHO DE MARMORE BRANCO NACIONAL,COM 2X17CM,COM</t>
  </si>
  <si>
    <t>REVESTIMENTO DE PAREDES COM MARMORE BRANCO NACIONAL, EM  PLA</t>
  </si>
  <si>
    <t>REVESTIMENTO DE COLUNAS COM MARMORE BRANCO NACIONAL, EM PLAC</t>
  </si>
  <si>
    <t>REVESTIMENTO DE PAREDES COM GRANITO PRETO EM PLACAS,POLIDO,E</t>
  </si>
  <si>
    <t>REVESTIMENTO DE COLUNAS COM GRANITO PRETO EM PLACAS,POLIDO,E</t>
  </si>
  <si>
    <t>REVESTIMENTO DE PAREDES OU MUROS COM FILETES DERIVADOS DE PE</t>
  </si>
  <si>
    <t>PAREDE VERDE COM PRE-VEGETACAO,SISTEMA MODULAR,CONSTITUIDO D</t>
  </si>
  <si>
    <t>REVESTIMENTO DE PAREDES OU TETOS COM TECIDO ISOLANTE ACUSTIC</t>
  </si>
  <si>
    <t>REVESTIMENTO DE PAREDES COM LENCOL DE CHUMBO, 2MM DE ESPESSU</t>
  </si>
  <si>
    <t>REVESTIMENTO COM ARGAMASSA DE CIMENTO E BARITA(GROSSA E FINA</t>
  </si>
  <si>
    <t>REVESTIMENTO DE FACHADA OU AREAS INT.C/PAINEL ALUM.COMPOSTO,</t>
  </si>
  <si>
    <t>REVESTIMENTO DE FACHADA OU AREAS INTERNAS C/PAINEL DE ALUM.</t>
  </si>
  <si>
    <t>REVESTIMENTO DE PAREDE COM LAMBRI DE MADEIRA,FEITO COM REGUA</t>
  </si>
  <si>
    <t>REVESTIMENTO DE TETOS COMO FORRO OU REBAIXO, COM LAMBRI DE</t>
  </si>
  <si>
    <t>REVESTIMENTO DE PAREDE OU TETO COM PLACAS DE CORTICA,DE 0,60</t>
  </si>
  <si>
    <t>ENTARUGAMENTO PARA LAMBRI EM PAREDE FEITO COM MADEIRA,DE 1.1</t>
  </si>
  <si>
    <t>BARROTEAMENTO PARA FORRO FEITO COM MADEIRA DE (2X10)CM,ESPAC</t>
  </si>
  <si>
    <t>FORRO DE PVC EM REGUAS DE 200MM DE LARGURA, ESPESSURA IGUAL</t>
  </si>
  <si>
    <t>FORRO DE GESSO ESTAFE,COM PLACAS DE 1,00X0,70M FUNDIDAS NA O</t>
  </si>
  <si>
    <t>FORRO FALSO DE GESSO, COM PLACAS PRE-MOLDADAS, DE 60X60CM,DE</t>
  </si>
  <si>
    <t>REVESTIMENTO DE PAREDES OU FORROS COM CHAPA DE MADEIRA MINER</t>
  </si>
  <si>
    <t>FORRO TERMOACUSTICO COM PAINEL DE LA DE VIDRO,REVESTIDO POR</t>
  </si>
  <si>
    <t>FORRO EM PLACA TIPO COLMEIA,EM ALUMINIO PRE-PINTADO,MODULACA</t>
  </si>
  <si>
    <t>FORRO DE TABUAS DE PINUS MACHO-FEMEA,COM (10X1)CM,PREGADO EM</t>
  </si>
  <si>
    <t>FORRO DE TABUAS DE MADEIRA MACHO-FEMEA,COM (10X1)CM,PREGADO</t>
  </si>
  <si>
    <t>REVESTIMENTO EM PAREDES,COM CHAPAS DE FIBRA DE MADEIRA,ACABA</t>
  </si>
  <si>
    <t>FORRO REMOVIVEL COMPOSTO DE GESSO ACARTONADO,TIPO STANDARD A</t>
  </si>
  <si>
    <t>FORRO REMOVIVEL COMPOSTO DE GESSO ACARTONADO,TIPO STANDARD,C</t>
  </si>
  <si>
    <t>FORRO REMOVIVEL COMPOSTO GESSO ACARTONADO,TIPO STANDARD,C/AD</t>
  </si>
  <si>
    <t>FORRO REMOVIVEL COMPOSTO GESSO ACARTONADO,TIPO STANDARD A SE</t>
  </si>
  <si>
    <t>FORRO REMOVIVEL COMP.CHAPA GESSO ACARTONADO PERFURADA OU RAN</t>
  </si>
  <si>
    <t>FORRO ESTRUTURADO MONOLITICO C/UMA CHAPA DE GESSO ACARTONADO</t>
  </si>
  <si>
    <t>FORRO ESTRUTURADO MONOLITICO C/PLACA GESSO ACARTONADO,TIPO R</t>
  </si>
  <si>
    <t>FORRO ACUSTICO ESTRUTURADO MONOLITICO DRYWALL C/CHAPA GESSO</t>
  </si>
  <si>
    <t>FORRO ARAMADO MONOLITICO DE DRYWALL,COMPOSTO DE UMA CHAPA GE</t>
  </si>
  <si>
    <t>FORRO REMOVIVEL COMPOSTO DE FIBRA MINERAL,COM PLACA DE BORDA</t>
  </si>
  <si>
    <t>FORRO REMOVIVEL COMPOSTO DE FIBRA MINERAL COM PLACA DE BORDA</t>
  </si>
  <si>
    <t>REVESTIMENTO DRYWALL C/ESP.MINIMA 23MM E MAXIMA 32MM(MASSA+C</t>
  </si>
  <si>
    <t>REVESTIMENTO DRYWALL ESP.MINIMA 23MM E MAXIMA 32MM(MASSA+CHA</t>
  </si>
  <si>
    <t>REVESTIMENTO DRYWALL ESP.31MM(ESTRUT.+CHAPA GESSO),ESTRUT.C/</t>
  </si>
  <si>
    <t>REVESTIMENTO DRYWALL ESP.31MM(ESTRUT.+CHAPA GESSO),ESTRUT.PE</t>
  </si>
  <si>
    <t>REVESTIMENTO DRYWALL ESP.61MM(ESTRUT.+CHAPA GESSO),ESTRUT.MO</t>
  </si>
  <si>
    <t>REVESTIMENTO DRYWALL ESP.61MM(ESTRUTURA+CHAPA GESSO),ESTRUTU</t>
  </si>
  <si>
    <t>REVESTIMENTO DRYWALL C/ESP.61MM(ESTRUTURA+CHAPA DE GESSO),ES</t>
  </si>
  <si>
    <t>REVESTIMENTO DRYWALL ESP.61MM(ESTRUTURA+CHAPA DE GESSO),ESTR</t>
  </si>
  <si>
    <t>REVESTIMENTO DRYWALL ESP.83MM(ESTRUTURA+CHAPA DE GESSO),ESTR</t>
  </si>
  <si>
    <t>REVESTIMENTO DRYWALL ESP.83MM(ESTRUTURA+CHAPA GESSO),ESTRUTU</t>
  </si>
  <si>
    <t>REVESTIMENTO DRYWALL ESP.103MM(ESTRUTURA+CHAPA DE GESSO),EST</t>
  </si>
  <si>
    <t>REVESTIMENTO DRYWALL ESP.103MM(ESTRUTURA+CHAPA GESSO),ESTRUT</t>
  </si>
  <si>
    <t>REVESTIMENTO DRYWALL C/ESP.61MM(ESTRUTURA+CHAPA DE GESSO)EST</t>
  </si>
  <si>
    <t>REVESTIMENTO DE DRYWALL C/ESP.61MM(ESTRUTURA+CHAPA DE GESSO)</t>
  </si>
  <si>
    <t>REVESTIMENTO DE DRYWALL C/ESP.83MM(ESTRUTURA+CHAPA DE GESSO)</t>
  </si>
  <si>
    <t>REVESTIMENTO DRYWALL C/ESP.83MM(ESTRUTURA+CHAPA DE GESSO)EST</t>
  </si>
  <si>
    <t>REVESTIMENTO DRYWALL ESP.83MM(ESTRUTURA+CHAPA DE GESSO)ESTRU</t>
  </si>
  <si>
    <t>REVESTIMENTO DE DRYWALL C/ESP.103MM(ESTRUTURA+CHAPA DE GESSO</t>
  </si>
  <si>
    <t>REVESTIMENTO DRYWALL ESP.103MM(ESTRUTURA+CHAPA DE GESSO)ESTR</t>
  </si>
  <si>
    <t>REVESTIMENTO DE DRYWALL C/ESP.73MM(ESTRUTURA+CHAPA DE GESSO)</t>
  </si>
  <si>
    <t>REVESTIMENTO DRYWALL ESP.73MM(ESTRUTURA+CHAPA DE GESSO)ESTRU</t>
  </si>
  <si>
    <t>REVESTIMENTO DRYWALL C/ESP.95MM(ESTRUTURA+CHAPA DE GESSO)EST</t>
  </si>
  <si>
    <t>REVESTIMENTO DE DRYWALL C/ESP.95MM(ESTRUTURA+CHAPA DE GESSO)</t>
  </si>
  <si>
    <t>REVESTIMENTO DE DRYWALL C/ESP.95MM(ESTRUTURA+CHAPA GESSO) ES</t>
  </si>
  <si>
    <t>REVESTIMENTO DRYWALL ESP.95MM(ESTRUTURA+CHAPA GESSO) ESTRUTU</t>
  </si>
  <si>
    <t>REVESTIMENTO DRYWALL C/ESP.95MM(ESTRUTURA+CHAPA GESSO) ESTRU</t>
  </si>
  <si>
    <t>REVESTIMENTO DE DRYWALL C/ESP.115MM(ESTRUTURA+CHAPA DE GESSO</t>
  </si>
  <si>
    <t>REVESTIMENTO DRYWALL C/ESP.115MM(ESTRUTURA+CHAPA DE GESSO)ES</t>
  </si>
  <si>
    <t>REVESTIMENTO DRYWALL C/ESP.115MM(ESTRUTURA+CHAPA GESSO) ESTR</t>
  </si>
  <si>
    <t>REVESTIMENTO DE DRYWALL C/ESP.115MM(ESTRUTURA+CHAPA GESSO) E</t>
  </si>
  <si>
    <t>REVESTIMENTO TEXTURIZADO FOSCO PARA USO EXTERNO SOBRE SUPERF</t>
  </si>
  <si>
    <t>VENEZIANA VERTICAL (BRISE SOLEIL) CONSTRUIDA COM PLACA CIMEN</t>
  </si>
  <si>
    <t>VENEZIANA VERTICAL(BRISE SOLEIL)DE CHAPA DE ALUMINIO,COM 1,2</t>
  </si>
  <si>
    <t>REVESTIMENTO EM CHAPA LAMINADA COM ACABAMENTO TEXTURIZADO,DE</t>
  </si>
  <si>
    <t>REVESTIMENTO EM CHAPA LAMINADA COM ACABAMENTO BRILHANTE,DE 0</t>
  </si>
  <si>
    <t>REVESTIMENTO EM CHAPA LAMINADA COM ACABAMENTO BRILHANTE, DE</t>
  </si>
  <si>
    <t>PROTETOR DE PAREDE(BATE-MACA), COM 20CM DE LARGURA, VINIL DE</t>
  </si>
  <si>
    <t>PROTETOR DE PAREDE(BATE-MACA),TIPO CORRIMAO,COM LARGURA DE A</t>
  </si>
  <si>
    <t>PROTETOR DE PAREDE(BATE-MACA),COM 12,7CM DE LARGURA,VINIL DE</t>
  </si>
  <si>
    <t>PROTETOR DE CANTOS,PRODUZIDO COM ESTRUTURA INTERNA DE SUPORT</t>
  </si>
  <si>
    <t>PROTECAO DE PORTAS EM VINIL DE ALTO IMPACTO,COM ACABAMENTO T</t>
  </si>
  <si>
    <t>PISO CIMENTADO,COM 1,5CM DE ESPESSURA,COM ARGAMASSA DE CIMEN</t>
  </si>
  <si>
    <t>RODAPE DE ARGAMASSA DE CIMENTO E AREIA,NO TRACO 1:3,COM 15CM</t>
  </si>
  <si>
    <t>RODAPE DE ARGAMASSA DE CIMENTO E AREIA,NO TRACO 1:3,COM 7CM</t>
  </si>
  <si>
    <t>PISO CIMENTADO IMPERMEAVEL,COM 1,5CM DE ESPESSURA,DE ARGAMAS</t>
  </si>
  <si>
    <t>PISO CIMENTADO IMPERMEAVEL,COM 3CM DE ESPESSURA EM DUAS CAMA</t>
  </si>
  <si>
    <t>RODAPE DE CIMENTADO IMPERMEAVEL COM 7CM DE ALTURA E 2CM DE E</t>
  </si>
  <si>
    <t>RODAPE DE CIMENTADO IMPERMEAVEL COM 10CM DE ALTURA E 3CM DE</t>
  </si>
  <si>
    <t>RODAPE DE CIMENTADO IMPERMEAVEL COM 25CM DE ALTURA E 3CM DE</t>
  </si>
  <si>
    <t>CONTRAPISO,BASE OU CAMADA REGULARIZADORA EXECUTADA COM ARGAM</t>
  </si>
  <si>
    <t>CONTRAPISO,BASE OU CAMADA REGULARIZADORA,EXECUTADA COM ARGAM</t>
  </si>
  <si>
    <t>CONTRAPISO,BASE OU CAMADA REGULARIZADORA EXECUTADA,COM ARGAM</t>
  </si>
  <si>
    <t>RECOMPOSICAO DE PISO CIMENTADO,COM ARGAMASSA DE CIMENTO E AR</t>
  </si>
  <si>
    <t>RECOMPOSICAO DE PASSEIO,DEVIDO A ABERTURA DE VALA PARA ASSEN</t>
  </si>
  <si>
    <t>RECOMPOSICAO DE PISO DE CONCRETO SIMPLES,COM RESISTENCIA DE</t>
  </si>
  <si>
    <t>CAMADA DE BRITA 1,COM ESPESSURA ESTIMADA DE 3CM,ESPALHAMENTO</t>
  </si>
  <si>
    <t>ASSENTAMENTO DE LADRILHOS,EXCLUSIVE ESTES,EM PISOS DE SUPERF</t>
  </si>
  <si>
    <t>ASSENTAMENTO DE LADRILHOS,EXCLUSIVE ESTES,EM PISO DE SUPERFI</t>
  </si>
  <si>
    <t>ASSENTAMENTO DE PISO VINILICO,EXCLUSIVE ESTE,COMPREENDENDO</t>
  </si>
  <si>
    <t>ASSENTAMENTO DE PISOS DE MARMORE OU GRANITO,EXCLUSIVE ESTES,</t>
  </si>
  <si>
    <t>ASSENTAMENTO DE BANCADAS OU ILHARGAS,COM PLACAS DE MARMORE O</t>
  </si>
  <si>
    <t>ASSENTAMENTO DE LAJOES OU PLACAS DE GRANITO EM CALCADAS DE L</t>
  </si>
  <si>
    <t>ASSENTAMENTO DE RODAPES DE MARMORE OU GRANITO,COM 10CM DE AL</t>
  </si>
  <si>
    <t>ASSENTAMENTO DE CHAPINS OU ESPELHOS DE MARMORE  OU GRANITO,</t>
  </si>
  <si>
    <t>ASSENTAMENTO DE SOLEIRAS DE MARMORE OU GRANITO,COM 13CM DE</t>
  </si>
  <si>
    <t>ASSENTAMENTO DE SOLEIRAS DE MARMORE OU GRANITO,DE 15CM DE LA</t>
  </si>
  <si>
    <t>ASSENTAMENTO DE SOLEIRAS DE MARMORE OU GRANITO,COM 25CM DE L</t>
  </si>
  <si>
    <t>ASSENTAMENTO DE CAPA DE DEGRAU DE MARMORE OU GRANITO, COM 28</t>
  </si>
  <si>
    <t>ASSENTAMENTO DE RODAPE DE MARMORE OU GRANITO,COM 30CM DE ALT</t>
  </si>
  <si>
    <t>REVESTIMENTO DE PISO COM LADRILHOS CERAMICOS ESMALTADOS,COM</t>
  </si>
  <si>
    <t>REVESTIMENTO DE PISO,COM LADRILHOS CERAMICOS ESMALTADOS,COM</t>
  </si>
  <si>
    <t>REVESTIMENTO DE PISOS COM LADRILHOS CERAMICOS ANTIDERRAPANTE</t>
  </si>
  <si>
    <t>REVESTIMENTO DE PISO COM LADRILHO CERAMICO,ANTIDERRAPANTE,CO</t>
  </si>
  <si>
    <t>REVESTIMENTO DE PISO COM LADRILHO CERAMICO,ANTIDERRAPANTE,ME</t>
  </si>
  <si>
    <t>REVESTIMENTO DE PISO COM MOSAICO DE AZULEJOS DE VARIAS ORIGE</t>
  </si>
  <si>
    <t>RODAPE COM LADRILHO CERAMICO,COM 7,5 A 10CM DE ALTURA,ASSENT</t>
  </si>
  <si>
    <t>RODAPE COM LADRILHO CERAMICO,COM 15CM DE ALTURA,ASSENTE CONF</t>
  </si>
  <si>
    <t>RODAPE COM LADRILHO CERAMICO,COM 15CM DE ALTURA,ASSENTES CON</t>
  </si>
  <si>
    <t>RECOMPOSICAO DE PISO DE CERAMICAS,EXCLUSIVE ESTAS,INCLUSIVE</t>
  </si>
  <si>
    <t>REVESTIMENTO DE PISO CERAMICO EM PORCELANATO,ACABAMENTO DA B</t>
  </si>
  <si>
    <t>RODAPE DE CERAMICA EM PORCELANATO,COM 7,5 A 10CM DE ALTURA,A</t>
  </si>
  <si>
    <t>RODAPE DE CERAMICA EM PORCELANATO,COM 15CM DE ALTURA,ASSENTE</t>
  </si>
  <si>
    <t>REVESTIMENTO DE PISO COM LADRILHO HIDRAULICO,20X20CM,ASSENTE</t>
  </si>
  <si>
    <t>REVESTIMENTO DE PISO COM LADRILHO HIDRAULICO,20X20CM,EXCLUSI</t>
  </si>
  <si>
    <t>REVESTIMENTO DE PISO COM CERAMICA TATIL DIRECIONAL (LADRILHO</t>
  </si>
  <si>
    <t>REVESTIMENTO DE PISO COM CERAMICA TATIL ALERTA (LADRILHO HID</t>
  </si>
  <si>
    <t>PISOS DE PLACAS NAO TRABALHADAS DE GRANITO,RETANGULARES,SOBR</t>
  </si>
  <si>
    <t>REVESTIMENTO DE PISOS EM MARMORE BRANCO NACIONAL,EM PLACAS,2</t>
  </si>
  <si>
    <t>REVESTIMENTO DE PISOS EM MARMORE BRANCO NACIONAL,EM PLACAS,3</t>
  </si>
  <si>
    <t>RODAPE DE MARMORE BRANCO NACIONAL COM 10CM DE ALTURA E 2CM D</t>
  </si>
  <si>
    <t>SOLEIRA DE MARMORE BRANCO NACIONAL,DE 2X13CM,COM 2 POLIMENTO</t>
  </si>
  <si>
    <t>SOLEIRA DE MARMORE BRANCO NACIONAL,DE 2X15CM,COM 2 POLIMENTO</t>
  </si>
  <si>
    <t>SOLEIRA DE MARMORE BRANCO NACIONAL,DE 2X25CM,COM 2 POLIMENTO</t>
  </si>
  <si>
    <t>SOLEIRA DE MARMORE BRANCO NACIONAL,DE 2X45CM,SEM DESNIVEL,PA</t>
  </si>
  <si>
    <t>CHAPIM OU ESPELHO DE MARMORE BRANCO NACIONAL,COM 2X17CM COM</t>
  </si>
  <si>
    <t>CAPA DE DEGRAU,DE MARMORE BRANCO NACIONAL,COM 2X28CM,COM 1 P</t>
  </si>
  <si>
    <t>CAPA DE DEGRAU,DE MARMORE BRANCO NACIONAL, COM 2X28CM,COM 1</t>
  </si>
  <si>
    <t>CAPA DE DEGRAU,DE MARMORE BRANCO NACIONAL,COM 2X30CM,COM 1 P</t>
  </si>
  <si>
    <t>CAPA DE DEGRAU,DE MARMORE BRANCO NACIONAL,COM 2X30CM, COM 1</t>
  </si>
  <si>
    <t>REVESTIMENTO DE PISOS COM GRANITO CINZA ANDORINHA,EM PLACAS,</t>
  </si>
  <si>
    <t>RODAPE DE GRANITO CINZA ANDORINHA,COM 10CM DE ALTURA E 2CM D</t>
  </si>
  <si>
    <t>CAPA DE DEGRAU EM GRANITO CINZA ANDORINHA,30X2CM,POLIDO,ASSE</t>
  </si>
  <si>
    <t>CAPA DE DEGRAU EM GRANITO CINZA ANDORINHA,30X2CM,POLIDO,EXCL</t>
  </si>
  <si>
    <t>ESPELHO OU CHAPIM EM GRANITO CINZA ANDORINHA,20X2CM,POLIDO,A</t>
  </si>
  <si>
    <t>ESPELHO OU CHAPIM EM GRANITO CINZA ANDORINHA,20X2CM,POLIDO,E</t>
  </si>
  <si>
    <t>PEITORIL EM GRANITO CINZA ANDORINHA,ESPESSURA DE 2CM,LARGURA</t>
  </si>
  <si>
    <t>SOLEIRA EM GRANITO CINZA ANDORINHA,ESPESSURA DE 2CM,COM 2 PO</t>
  </si>
  <si>
    <t>SOLEIRA EM GRANITO CINZA ANDORINHA,ESPESSURA DE 2CM COM 2 PO</t>
  </si>
  <si>
    <t>REVESTIMENTO DE PISOS COM GRANITO PRETO EM PLACAS,COM ESPESS</t>
  </si>
  <si>
    <t>REVESTIMENTO DE PISOS COM GRANITO PRETO EM PLACAS COM MEDIDA</t>
  </si>
  <si>
    <t>RODAPE DE GRANITO PRETO COM 10CM DE ALTURA E 2CM DE ESPESSUR</t>
  </si>
  <si>
    <t>SOLEIRA DE GRANITO PRETO DE 2X13CM COM 2 POLIMENTOS,ASSENTE</t>
  </si>
  <si>
    <t>SOLEIRA DE GRANITO PRETO DE 2X13CM COM 2 POLIMENTOS, EXCLUSI</t>
  </si>
  <si>
    <t>SOLEIRA DE GRANITO PRETO DE 2X15CM COM 2 POLIMENTOS,ASSENTE</t>
  </si>
  <si>
    <t>SOLEIRA DE GRANITO PRETO DE 2X15CM COM 2 POLIMENTOS, EXCLUSI</t>
  </si>
  <si>
    <t>SOLEIRA DE GRANITO PRETO DE 2X25CM COM 2 POLIMENTOS,ASSENTE</t>
  </si>
  <si>
    <t>SOLEIRA DE GRANITO PRETO DE 2X25CM COM 2 POLIMENTOS, EXCLUSI</t>
  </si>
  <si>
    <t>CHAPIM OU ESPELHO DE GRANITO PRETO COM 2X17CM,COM 1 POLIMENT</t>
  </si>
  <si>
    <t>CAPA DE DEGRAU DE GRANITO PRETO,COM 2X28CM,COM 1 POLIMENTO,A</t>
  </si>
  <si>
    <t>CAPA DE DEGRAU DE GRANITO PRETO,COM 2X28CM,COM 1 POLIMENTO,</t>
  </si>
  <si>
    <t>CAPA DE DEGRAU DE GRANITO PRETO,COM 2X30CM,COM 1 POLIMENTO,A</t>
  </si>
  <si>
    <t>CAPA DE DEGRAU DE GRANITO PRETO,COM 2X30CM,COM 1 POLIMENTO,</t>
  </si>
  <si>
    <t>REVESTIMENTO DE PISO COM GRANITO CINZA CORUMBA,EM PLACAS,ESP</t>
  </si>
  <si>
    <t>RODAPE DE GRANITO CINZA CORUMBA,COM 10CM DE ALTURA E 2CM DE</t>
  </si>
  <si>
    <t>CAPA DE DEGRAU EM GRANITO CINZA CORUMBA,COM LARGURA DE 30CM,</t>
  </si>
  <si>
    <t>CAPA DE DEGRAU EM GRANITO CINZA CORUMBA,ESPESSURA DE 2CM,LAR</t>
  </si>
  <si>
    <t>ESPELHO OU CHAPIM EM GRANITO CINZA CORUMBA,ESPESSURA DE 2CM,</t>
  </si>
  <si>
    <t>ESPELHO OU CHAPIM DE GRANITO CINZA CORUMBA,ESPESSURA DE 2CM,</t>
  </si>
  <si>
    <t>CHAPIM/TESTEIRA EM GRANITO CINZA CORUMBA,SERRADO,10CM DE LAR</t>
  </si>
  <si>
    <t>PEITORIL EM GRANITO CINZA CORUMBA,2CM DE ESPESSURA,LARGURA D</t>
  </si>
  <si>
    <t>PEITORIL EM GRANITO CINZA CORUMBA,2CM DE ESPESSURA, LARGURA</t>
  </si>
  <si>
    <t>SOLEIRA EM GRANITO CINZA CORUMBA,2CM DE ESPESSURA,COM 2 POLI</t>
  </si>
  <si>
    <t>REVESTIMENTO DE PISO COM GRANITO CINZA MIRACEMA (LAJINHA) EM</t>
  </si>
  <si>
    <t>REVESTIMENTO DE PISO COM GRANITO VERMELHO BRASILIA,EM PLACA</t>
  </si>
  <si>
    <t>REVESTIMENTO DE BANCADAS OU ILHARGAS,COM GRANITO VERMELHO BR</t>
  </si>
  <si>
    <t>PATIO DE CONCRETO,NA ESPESSURA DE 8CM,NO TRACO 1:3:3 EM VOLU</t>
  </si>
  <si>
    <t>PATIO DE CONCRETO,NA ESPESSURA DE 10CM,NO TRACO 1:2:3 EM VOL</t>
  </si>
  <si>
    <t>PATIO DE CONCRETO,NA ESPESSURA DE 12CM,NO TRACO 1:2:2,5 EM V</t>
  </si>
  <si>
    <t>PATIO DE CONCRETO,NA ESPESSURA DE 15CM,NO TRACO 1:2:2 EM VOL</t>
  </si>
  <si>
    <t>PAVIMENTACAO TIPO PLAQUEAMENTO EXECUTADO COM PLACAS DE 40X80</t>
  </si>
  <si>
    <t>PAVIMENTACAO COM PLACAS DE CONCRETO PRE-MOLDADAS,40X40X6CM F</t>
  </si>
  <si>
    <t>PAVIMENTACAO TIPO PLAQUEAMENTO "IN SITU",PARA PROTECAO DE IM</t>
  </si>
  <si>
    <t>PATIO DE CONCRETO IMPORTADO DE USINA,NA ESPESSURA DE 8CM, NO</t>
  </si>
  <si>
    <t>PATIO DE CONCRETO IMPORTADO DE USINA,NA ESPESSURA DE 10CM,NO</t>
  </si>
  <si>
    <t>PATIO DE CONCRETO IMPORTADO DE USINA,NA ESPESSURA DE 12CM,NO</t>
  </si>
  <si>
    <t>PATIO DE CONCRETO IMPORTADO DE USINA,NA ESPESSURA DE 15CM,NO</t>
  </si>
  <si>
    <t>PATIO DE CONCRETO ARMADO,CAPEADO COM AGREGADO DE ALTA RESIST</t>
  </si>
  <si>
    <t>PISO DE CONCRETO ARMADO MONOLITICO,C/JUNTA FRIA,ALISADO C/RE</t>
  </si>
  <si>
    <t>PISO DE CONCRETO ARMADO MONOLITICO,COM JUNTA FRIA,ALISADO CO</t>
  </si>
  <si>
    <t>PISO CONCRETO COLORIDO(OXIDO FERRO VERMELHO SINTETICO)ARMADO</t>
  </si>
  <si>
    <t>PISO DE CONCRETO ARMADO MONOLICO,C/JUNTA FRIA,ALISADO C/REGU</t>
  </si>
  <si>
    <t>CAMADA IMPERMEABILIZADORA DE PISO,DE CONCRETO SIMPLES,COM 8C</t>
  </si>
  <si>
    <t>CAMADA IMPERMEABILIZADORA DE PISO,DE CONCRETO SIMPLES,COM 10</t>
  </si>
  <si>
    <t>PISO DE MARMORITE,COMPREENDENDO:A)LASTRO,COM 4CM DE ESPESSUR</t>
  </si>
  <si>
    <t>PISO DE GRANITINA,COMPREENDENDO:A)LASTRO,COM 4CM DE ESPESSUR</t>
  </si>
  <si>
    <t>RODAPE DE MARMORITE,FUNDIDO NO LOCAL,COM 10CM DE ALTURA,1CM</t>
  </si>
  <si>
    <t>ESCADA DE MARMORITE,COMPOSTA DE CAPA E ESPELHO PRE-MOLDADOS</t>
  </si>
  <si>
    <t>SOLEIRA,PEITORIL OU CHAPIM DE MARMORITE,PRE-MOLDADO EM OFICI</t>
  </si>
  <si>
    <t>RECOMPOSICAO DE PISO DE MARMORITE,CONSIDERANDO 1CM DE ESPESS</t>
  </si>
  <si>
    <t>JUNTA PLASTICA 17X3MM,PARA PISOS CONTINUOS.FORNECIMENTO E CO</t>
  </si>
  <si>
    <t>JUNTA PLASTICA 27X3MM,PARA PISOS CONTINUOS.FORNECIMENTO E CO</t>
  </si>
  <si>
    <t>JUNTA METALICA EM LATAO 17X0,70MM,PARA PISOS CONTINUOS.FORNE</t>
  </si>
  <si>
    <t>JUNTA FORMADA DE ARGAMASSA DE CIMENTO E AREIA,NO TRACO 1:3 C</t>
  </si>
  <si>
    <t>JUNTA IMPERMEABILIZANTE DE HIDROASFALTO,CIMENTO E AREIA,NO T</t>
  </si>
  <si>
    <t>JUNTA GRAMADA COM 5CM DE LARGURA</t>
  </si>
  <si>
    <t>JUNTA GRAMADA COM 8CM DE LARGURA</t>
  </si>
  <si>
    <t>PISO DE ALTA RESISTENCIA,MONOLITICO,MOLDADO NO LOCAL,EM ARGA</t>
  </si>
  <si>
    <t>RODAPE DE ALTA RESISTENCIA,EM ARGAMASSA DE CIMENTO E AGREGAD</t>
  </si>
  <si>
    <t>DEGRAU DE ESCADA DE ALTA RESISTENCIA,COMPOSTA DE CAPA E ESPE</t>
  </si>
  <si>
    <t>PISO DE ALTA RESISTENCIA,P/USO INTERNO,PLACAS PRE-MOLDADAS,V</t>
  </si>
  <si>
    <t>PISO DE ALTA RESISTENCIA,PARA USO INTERNO,EM PLACAS PRE-MOLD</t>
  </si>
  <si>
    <t>PISO DE ALTA RESISTENCIA,PARA USO EXTERNO,EM PLACAS PRE-MOLD</t>
  </si>
  <si>
    <t>RODAPE DE ALTA RESISTENCIA,PARA USO INTERNO,EM PLACAS PRE-MO</t>
  </si>
  <si>
    <t>PISO VINILICO EM PLACAS,COM MEDIDAS EM TORNO DE (30X30)CM,HO</t>
  </si>
  <si>
    <t>PISO VINILICO EM PLACAS,COM MEDIDAS EM TORNO DE 30X30CM,HOMO</t>
  </si>
  <si>
    <t>PISO VINILICO EM PLACAS,COM MEDIDAS EM TORNO DE 60X60CM,HOMO</t>
  </si>
  <si>
    <t>PISO VINILICO EM MANTAS,COM 2M DE LARGURA X 20M DE COMPRIMEN</t>
  </si>
  <si>
    <t>PISO VINILICO EM MANTAS,COM 2M DE LARGURA X 23M DE COMPRIMEN</t>
  </si>
  <si>
    <t>TESTEIRA EM MATERIAL VINILICO COM 6CM DE LARGURA.FORNECIMENT</t>
  </si>
  <si>
    <t>RODAPE DE PVC TIPO PLANO OU CURVO,COM 7,5CM DE ALTURA,PARA P</t>
  </si>
  <si>
    <t>RODAPE DE PVC TIPO HOSPITALAR,PLANO OU CURVO,COM 7,5CM DE AL</t>
  </si>
  <si>
    <t>SUPORTE CURVO E PERFIL DE ARREMATE PARA PISO VINILICO.FORNEC</t>
  </si>
  <si>
    <t>CORDAO DE SOLDA PARA FUSAO A QUENTE,EM JUNTAS DE PISOS VINIL</t>
  </si>
  <si>
    <t>RECOMPOSICAO DE PLACAS DE PISO DE MATERIAL VINILICO OU PLAST</t>
  </si>
  <si>
    <t>FORRACAO DE PISO COM CARPETE DE FIBRA DE NYLON,PARA ALTO TRA</t>
  </si>
  <si>
    <t>FORRACAO DE PISO COM CARPETE DE FIBRA DE POLIPROPILENO,PARA</t>
  </si>
  <si>
    <t>FORRACAO DE PISO COM CARPETE DE POLIPROPILENO,COM COBERTURA</t>
  </si>
  <si>
    <t>FORRACAO DE PISO COM CARPETE DE FIBRA DE POLIPROPILENO,COM A</t>
  </si>
  <si>
    <t>PISO DE TACOS DE IPE OU MADEIRA EQUIVALENTE,MEDINDO 7X21CM,P</t>
  </si>
  <si>
    <t>PISO DE FRISO DE IPE OU MADEIRA EQUIVALENTE,COM 10CM DE LARG</t>
  </si>
  <si>
    <t>PISO DE FRISO DE IPE OU MADEIRA EQUIVALENTE COM 20X2CM,PREGA</t>
  </si>
  <si>
    <t>REGUA DE MADEIRA DE FORMA TRAPEZOIDAL COM 5X3CM,FIXADA EM CO</t>
  </si>
  <si>
    <t>BARROTE DE MADEIRA DE 3"X4.1/2",APOIADO EM PILARETE DE (20X2</t>
  </si>
  <si>
    <t>RODAPE EM MADEIRA,COM SECAO DE (5X2)CM,PREGADO EM TACOS EMBU</t>
  </si>
  <si>
    <t>RODAPE EM MADEIRA DE LEI,COM SECAO DE 7X2CM,PREGADO EM TACOS</t>
  </si>
  <si>
    <t>RODAPE DE IPE OU MADEIRA EQUIVALENTE DE 10X2CM ACABAMENTO BO</t>
  </si>
  <si>
    <t>PISO DE PEDRA PORTUGUESA,ASSENTADO SOBRE MISTURA DE CIMENTO</t>
  </si>
  <si>
    <t>PISO DE PEDRA PORTUGUESA EM DESENHOS SIMPLES, COM APROXIMADA</t>
  </si>
  <si>
    <t>PEDRA PORTUGUESA COM 60% DE PEDRA BRANCA.FORNECIMENTO SEM CO</t>
  </si>
  <si>
    <t>PISO DE PEDRA PORTUGUESA EM DESENHO SIMPLES,COM APROXIMADAME</t>
  </si>
  <si>
    <t>PISO COM PEDRA PORTUGUESA VERMELHA,ASSENTADO SOBRE MISTURA D</t>
  </si>
  <si>
    <t>RECOMPOSICAO DE PAVIMENTACAO DE PEDRA PORTUGUESA,ASSENTADA</t>
  </si>
  <si>
    <t>PISO DE PEDRA SAO TOME,MEDINDO 30X30CM,38X38CM,48X48CM OU 58</t>
  </si>
  <si>
    <t>PISO DE PEDRA SAO TOME,MEDINDO 57X57CM,TIPO FURNAS/LIGHT,ASS</t>
  </si>
  <si>
    <t>PISO DE PEDRA SAO TOME, MEDINDO 57X57CM, TIPO FURNAS/LIGHT,</t>
  </si>
  <si>
    <t>PISO DE PLACAS DE ARDOSIA COR CINZA MEDINDO 40X40CM,EM TORNO</t>
  </si>
  <si>
    <t>PISO DE PLACAS DE ARDOSIA COR CINZA MEDINDO 30X30CM,EM TORNO</t>
  </si>
  <si>
    <t>PISO DE PLACAS DE ARDOSIA NA COR FERRUGEM MEDINDO 25X25CM,EM</t>
  </si>
  <si>
    <t>PISO DE PLACAS DE ARDOSIA COR FERRUGEM MEDINDO 25X25CM,EM TO</t>
  </si>
  <si>
    <t>RODAPE DE ARDOSIA COM ALTURA DE 10CM,ASSENTE EM PAREDE EM OS</t>
  </si>
  <si>
    <t>RODAPE DE ARDOSIA COM ALTURA DE 7CM,ASSENTE EM PAREDE EM OSS</t>
  </si>
  <si>
    <t>PISO DE BORRACHA SINTETICA,SBR,PRETO,EM PLACAS DE (50X50)CM,</t>
  </si>
  <si>
    <t>PISO DE BORRACHA SINTETICA,SBR,PRETO,EM ROLO DE 1,40M DE LAR</t>
  </si>
  <si>
    <t>RODAPE DE BORRACHA SINTETICA,SBR,PRETO,COM ALTURA DE 7CM E 1</t>
  </si>
  <si>
    <t>DEGRAU DE ESCADA DE BORRACHA SINTETICA,SBR,PRETO,ESPELHO COM</t>
  </si>
  <si>
    <t>PISO TATIL DE BORRACHA,DIRECIONAL,PARA ACESSIBILIDADE,CONFOR</t>
  </si>
  <si>
    <t>PISO TATIL DE BORRACHA,ALERTA,PARA ACESSIBILIDADE,CONFORME A</t>
  </si>
  <si>
    <t>REVESTIMENTO PISO SINTETICO,PISTA ATLETISMO,MOLD."IN LOCO",C</t>
  </si>
  <si>
    <t>REVESTIMENTO PISO SINT.,PISTA ATLETISMO,MOLD."IN LOCO",CAMAD</t>
  </si>
  <si>
    <t>REVESTIMENTO DE PISO DE BORRACHA ESPECIAL SBR E GRANULOS DE</t>
  </si>
  <si>
    <t>REVESTIMENTO DE PISO SINTETICO EM MANTA PRE-FABRICADA,PARA T</t>
  </si>
  <si>
    <t>PISO ELEVADO EM PLACAS METALICAS PREENCHIDAS INTERNAMENTE CO</t>
  </si>
  <si>
    <t>PISO ELEVADO EM PLACAS DE ARDOSIA,SEM POLIMENTO,SEM REVESTIM</t>
  </si>
  <si>
    <t>PISO ELEVADO PLACAS MODULARES,PRE-FABRICADAS CONCRETO C/REFO</t>
  </si>
  <si>
    <t>PISO ELEVADO EM PLACAS MODULARES,PRE-FABRICADAS CONCRETO C/R</t>
  </si>
  <si>
    <t>PISO ELEVADO EM PLACAS DE GRANITO CINZA ANDORINHA,MEDINDO AP</t>
  </si>
  <si>
    <t>PISO DE ALERTA EM PLACAS MARMORIZADAS VIBROPRENSADAS,COM ACA</t>
  </si>
  <si>
    <t>PISO DE ALERTA EM PLACAS MARMORIADAS VIBRO-PRENSADAS, COM  A</t>
  </si>
  <si>
    <t>PISO DE ALERTA EM PLACAS MARMORIZADAS VIBRO-PRENSADAS,COM AC</t>
  </si>
  <si>
    <t>CAMADA DE ISOLAMENTO EXECUTADA COM BLOCOS DE CONCRETO DE 10X</t>
  </si>
  <si>
    <t>CAMADA DE ISOLAMENTO EXECUTADA COM BLOCOS DE CONCRETO CELULA</t>
  </si>
  <si>
    <t>JANELA DE PVC BRANCO,CONFORME ABNT NBR 16851 E 10821,DE CORR</t>
  </si>
  <si>
    <t>JANELA DE PVC BRANCO,CONFORME ABNT NBR 16851 E 10821,DE PROJ</t>
  </si>
  <si>
    <t>PORTA DE PVC BRANCO,CONFORME ABNT NBR 16851 E 10821,DE ABRIR</t>
  </si>
  <si>
    <t>PORTA DE PVC BRANCO,CONFORME ABNT NBR 16851 E 10821,DE CORRE</t>
  </si>
  <si>
    <t>PORTA SANFONADA EM PVC,VAO DE (0,80X2,10)M,INCLUSIVE ACESSOR</t>
  </si>
  <si>
    <t>PORTA SANFONADA EM PVC,VAO DE (0,60X2,10)M,INCLUSIVE ACESSOR</t>
  </si>
  <si>
    <t>PORTA SANFONADA EM PVC,VAO DE (0,70X2,10)M,INCLUSIVE ACESSOR</t>
  </si>
  <si>
    <t>PORTA SANFONADA EM PVC,VAO DE (1,00X2,10)M,INCLUSIVE ACESSOR</t>
  </si>
  <si>
    <t>PORTA FLEXIVEL DE PVC,TIPO VAI-E-VEM,MEDINDO (1,40MX2,10)M,C</t>
  </si>
  <si>
    <t>PORTA EM ABS RIGIDO DE ALTO IMPACTO,TIPO VAI E VEM,MEDINDO (</t>
  </si>
  <si>
    <t>VENEZIANA COM ALETAS DE PVC TRANSLUCIDAS E MONTANTES EM CHAP</t>
  </si>
  <si>
    <t>VENEZIANA,COM ALETAS DE FIBERGLASS E MONTANTES EM CHAPA DE A</t>
  </si>
  <si>
    <t>VENEZIANA,COM ALETAS DE PVC TRANSLUCIDAS E MONTANTES EM CHAP</t>
  </si>
  <si>
    <t>VENEZIANA EXTERNA DE ENROLAR,COM ESTEIRAS EM PVC RIGIDO E PE</t>
  </si>
  <si>
    <t>PERSIANA VERTICAL EM PVC,LAMINA COM LARGURA DE 89MM.FORNECIM</t>
  </si>
  <si>
    <t>PORTA DE FERRO DE TAMANHO NORMAL, ATE 1,00M DE LARGURA, CONT</t>
  </si>
  <si>
    <t>PORTA DE FERRO TAMANHO NORMAL,ATE 1.00M LARGURA,CONTORNO EM</t>
  </si>
  <si>
    <t>PORTA DE FERRO EM BARRAS HORIZONTAIS DE 1.1/4"X1/4" A CADA 1</t>
  </si>
  <si>
    <t>PORTA DE FERRO EM BARRAS HORIZONTAIS DE 1.1/4"X1/4"A CADA 10</t>
  </si>
  <si>
    <t>PORTA DE ENROLAR AUTOMATICA,COMPLETA,TIPO MEIA CANA FECHADA,</t>
  </si>
  <si>
    <t>PORTA DE ENROLAR AUTOMATICA,COMPLETA,TIPO MEIA CANA MICROPER</t>
  </si>
  <si>
    <t>PORTA DE CELA EM BARRAS VERTICAIS DE 1", ESPACADAS DE 10CM,</t>
  </si>
  <si>
    <t>PORTA DE FERRO PARA SUBESTACAO TRANSFORMADORA,COM UMA OU DUA</t>
  </si>
  <si>
    <t>PORTA DE CHAPA DE FERRO GALVANIZADO Nº18 ENQUADRADA EM ESTRU</t>
  </si>
  <si>
    <t>PORTINHOLA PARA ALCAPAO,CISTERNA OU CAIXA D'AGUA ELEVADA,EM</t>
  </si>
  <si>
    <t>PORTINHOLA DE CHAPA DE FERRO GALVANIZADO Nº16,ATE 0,50M DE A</t>
  </si>
  <si>
    <t>PORTINHOLA DE FERRO EM BARRA CHATA DE 1.1/4",MEDINDO 0,40X0,</t>
  </si>
  <si>
    <t>PORTA CORTA-FOGO PARA SAIDA DE EMERGENCIA,MEDINDO (90X210X5C</t>
  </si>
  <si>
    <t>PORTA CORTA-FOGO PARA SAIDA DE EMERGENCIA,MEDINDO (90X210X5)</t>
  </si>
  <si>
    <t>PORTA CORTA-FOGO NAO INSERIDA EM ROTA DE FUGA,MEDINDO (60X18</t>
  </si>
  <si>
    <t>PORTAO DE FERRO DE UMA OU DUAS FOLHAS COM ALTURA DE 1,00 A 1</t>
  </si>
  <si>
    <t>PORTAO DE CHAPA DE FERRO GALVANIZADO,COM ESPESSURA DE 0,5MM,</t>
  </si>
  <si>
    <t>PORTAO DE CHAPA DE FERRO COM ESTRUTURA DE BARRAS DE 1.1/4"X5</t>
  </si>
  <si>
    <t>PORTAO DE FERRO DE UMA OU DUAS FOLHAS,EM BARRAS VERTICAIS DE</t>
  </si>
  <si>
    <t>PORTAO DE FERRO DE DUAS FOLHAS,SENDO UMA FIXA,MEDINDO 1,50X2</t>
  </si>
  <si>
    <t>PORTAO DE FERRO, ATE 1,00M DE LARGURA, EM BARRAS DE 1/2", ES</t>
  </si>
  <si>
    <t>PORTAO DE UMA FOLHA,MEDINDO (1,00X2,00)M,EM TELA DE ARAME GA</t>
  </si>
  <si>
    <t>PORTAO EM ESTRUTURA DE TUBOS DE FERRO GALVANIZADO DE 1" E 1.</t>
  </si>
  <si>
    <t>PORTAO DE FERRO,DUAS FOLHAS,MED.(1,52X3,00)M CADA,C/1 MONTAN</t>
  </si>
  <si>
    <t>PORTAO DE FERRO,EM 2 FOLHAS,MEDINDO (2,10X1,60)M CADA UMA,EM</t>
  </si>
  <si>
    <t>PORTAO DE FERRO,EM 2 FOLHAS,MEDINDO (2,27X2,20)M,CADA UMA,EM</t>
  </si>
  <si>
    <t>PORTAO DE FERRO,MEDINDO (2,00X2,90)M,SENDO 1M FIXO E 1M MOVE</t>
  </si>
  <si>
    <t>PORTAO DE FERRO EM 2 FOLHAS,MEDINDO (2,27X3,00)M,EM BARRAS V</t>
  </si>
  <si>
    <t>PORTAO EM 2 FOLHAS,MEDINDO (3,00X1,20)M,CONSTITUINDO-SE DE D</t>
  </si>
  <si>
    <t>PORTAO DE FERRO,MEDINDO (4,00X3,30)M,CONSTRUIDOS EM TUBOS DE</t>
  </si>
  <si>
    <t>PORTAO DE FERRO,2 FOLHAS,MEDINDO (4,30X2,73)M,C/QUATRO BARRA</t>
  </si>
  <si>
    <t>PORTAO FERRO,MED.5,87X2,08M,C/2 FLS.FIXAS 1,10X1,98M CADA,FO</t>
  </si>
  <si>
    <t>PORTAO ABRIR DE UMA OU DUAS FLS.,GRADIL METAL.,EXECUT.PAINEL</t>
  </si>
  <si>
    <t>PORTAO ABRIR UMA OU DUAS FLS.EM GRADIL METAL.,RESIST.AMBIENT</t>
  </si>
  <si>
    <t>PORTAO CORRER UMA OU DUAS FLS.,EM GRADIL METAL.,EXECUT.PAINE</t>
  </si>
  <si>
    <t>PORTAO CORRER UMA OU DUAS FLS.,GRADIL METAL.RESIST.AMBIENTES</t>
  </si>
  <si>
    <t>BASCULANTE DE FERRO DE 0,50X0,30M EM CANTONEIRA DE 3/4"X1/8"</t>
  </si>
  <si>
    <t>BASCULANTE DE FERRO DE 0,50X0,50M EM CANTONEIRA DE 3/4"X1/8"</t>
  </si>
  <si>
    <t>BASCULANTE DE FERRO EM CAIXILHO DE CANTONEIRA DE 7/8" OU 3/4</t>
  </si>
  <si>
    <t>JANELA COM 4 MODULOS DE BASCULANTES DE FERRO,DISPOSTOS HORIZ</t>
  </si>
  <si>
    <t>JANELA BASCULANTE EM FERRO CONFECCIONADO EM CANTONEIRA DE AC</t>
  </si>
  <si>
    <t>GRADE EM TUBO DE FERRO GALVANIZADO DE 4" EM MODULOS DE(3,00X</t>
  </si>
  <si>
    <t>GRADE PANTOGRAFICA DE FERRO PARA JANELAS OU PORTAS,EM PERFIS</t>
  </si>
  <si>
    <t>GRADE DE FERRO COM MONTANTES DE BARRAS CHATAS DE  2"X3/8" A</t>
  </si>
  <si>
    <t>GRADE DE FERRO FORMADA DE BARRAS VERTICAIS DE 1.1/2"X3/8" A</t>
  </si>
  <si>
    <t>GRADE DE FERRO ARTICULADA PARA PROTECAO DE ESCADA,EXECUTADA</t>
  </si>
  <si>
    <t>GRADE DE FERRO,ALTURA DE 1,20M,EM BARRAS VERTICAIS QUADRADAS</t>
  </si>
  <si>
    <t>GRADE DE FECHAMENTO,ALTURA DE 1,50M,EXECUTADA COM CHAPA EXPA</t>
  </si>
  <si>
    <t>GRADE PARA SOLARIO DE PRISAO,EM BARRAS DE ACO 1020 DE D=1" A</t>
  </si>
  <si>
    <t>GRADE PARA PRISAO EM BARRAS VERTICAIS DE 1",ESPACADAS A CADA</t>
  </si>
  <si>
    <t>GRADE PARA PROTECAO DE SUBESTACAO ELETRICA OU EQUIVALENTE,EM</t>
  </si>
  <si>
    <t>GRADE DE ACO COM BARRAS REDONDAS DE 3/4" NA VERTICAL,ESPACAD</t>
  </si>
  <si>
    <t>GRADIL EM BARRAS DE ACO C/DIAMETRO DE 1/2", ESPACADOS 15CM,</t>
  </si>
  <si>
    <t>GRADIL EM BARRAS DE ACO COM DIAMETRO DE 3/4",FORMANDO MODULO</t>
  </si>
  <si>
    <t>GRADIL EM BARRAS DE ACO DE 3/4",ESPACADAS DE 12CM,MONTANTES</t>
  </si>
  <si>
    <t>GRADIL DE FERRO,ALTURA DE 0,85M,COM MONTANTES A CADA 1,30M E</t>
  </si>
  <si>
    <t>GRADIL DE FERRO,ALTURA DE 1,20M,EM BARRAS VERTICAIS QUADRADA</t>
  </si>
  <si>
    <t>GRADIL EM TUBO DE FERRO GALVANIZADO COM COSTURA DE 1.1/4",CO</t>
  </si>
  <si>
    <t>GRADIL EM TUBO DE FERRO GALVANIZADO COM COSTURA DE 2.1/2",CO</t>
  </si>
  <si>
    <t>GRADIL DE FERRO EM MODULOS DE 1,13M DE COMPRIMENTO COM ALTUR</t>
  </si>
  <si>
    <t>GRADIL DE FERRO EM MODULOS DE 2,24M DE COMPRIMENTO COM ALTUR</t>
  </si>
  <si>
    <t>GRADIL DE FERRO EM MODULOS DE 2,80M DE LARGURA COM ALTURA DE</t>
  </si>
  <si>
    <t>GRADIL DE FERRO EM MODULOS 2,44M DE LARGURA COM ALTURA 2,32M</t>
  </si>
  <si>
    <t>GRADIL DE FERRO EM MODULO DE 2,10M DE COMPRIMENTO COM ALTURA</t>
  </si>
  <si>
    <t>GRADIL DE FERRO EM MODULOS DE 2,44M DE LARGURA COM ALTURA DE</t>
  </si>
  <si>
    <t>GRADIL TUBULAR EM MODULOS DE 3,35M DE LARGURA COM ALTURA DE</t>
  </si>
  <si>
    <t>GRADIL ELETROFUNDIDO TIPO ORSOMETAL,NA MALHA 65X132MM E BARR</t>
  </si>
  <si>
    <t>GRADIL METALICO,EXECUTADO PAINEL ACO GALVANIZADO,SOLDADO(GRA</t>
  </si>
  <si>
    <t>GRADIL METALICO,RESISTENTE A AMBIENTES AGRESSIVOS,EXECUTADO</t>
  </si>
  <si>
    <t>GUARDA-CORPO DE FERRO EM LANCES DE 3,00 A 4,00M E 1,00M DE A</t>
  </si>
  <si>
    <t>GUARDA-CORPO METALICO COM 1,00M DE ALTURA,EM MODULOS DE 1,88</t>
  </si>
  <si>
    <t>GUARDA-CORPO DE FERRO GALVANIZADO,COM MODULO DE 2,20M DE COM</t>
  </si>
  <si>
    <t>GUARDA-CORPO DE FERRO GALVANIZADO,COM MODULO DE 2,00M DE COM</t>
  </si>
  <si>
    <t>GUARDA-CORPO DE TUBO DE FERRO GALVANIZADO COM DOIS MONTANTES</t>
  </si>
  <si>
    <t>GUARDA-CORPO COM 1,00M DE ALTURA,EM TELA DE ARAME GALVANIZAD</t>
  </si>
  <si>
    <t>GUARDA-CORPO DE TUBOS DE ACO GALVANIZADO SOLDADOS, FORMANDO</t>
  </si>
  <si>
    <t>GUARDA-CORPO DE TUBOS DE ACO GALVANIZADO 2",FORMANDO QUADRAD</t>
  </si>
  <si>
    <t>GUARDA-CORPO DE 1,50M DE COMPRIMENTO E 1,20M DE ALTURA,MONTA</t>
  </si>
  <si>
    <t>CORRIMAO DUPLO EM TUBO DE ACO GALVANIZADO COM DIAMETRO DE 1.</t>
  </si>
  <si>
    <t>CORRIMAO DUPLO INTERMEDIARIO EM TUBO DE ACO GALVANIZADO COM</t>
  </si>
  <si>
    <t>CORRIMAO SIMPLES EM TUBO DE ACO GALVANIZADO COM DIAMETRO DE</t>
  </si>
  <si>
    <t>QUADRO PARA PROTECAO DE JANELA OU APARELHOS DE AR CONDICIONA</t>
  </si>
  <si>
    <t>QUADRO PARA PROTECAO DE JANELA,COM TELA DE ARAME GALVANIZADO</t>
  </si>
  <si>
    <t>QUADRO DE PROTECAO DE VAO EM CANTONEIRA DE ACO COM ABAS IGUA</t>
  </si>
  <si>
    <t>PROTECAO PARA PORTA DE ACO INOX ESCOVADO,CHAPA N°14,COM 90CM</t>
  </si>
  <si>
    <t>PROTECAO PARA PORTA EM ACO INOX ESCOVADO,CHAPA N°14,COM 30CM</t>
  </si>
  <si>
    <t>PROTECAO PARA PORTA EM ACO INOX ESCOVADO,CHAPA N°14,COM 20CM</t>
  </si>
  <si>
    <t>PROTECAO PARA PORTA EM ACO INOX ESCOVADO,CHAPA N°14,COM 15CM</t>
  </si>
  <si>
    <t>PROTECAO DE CANTO DE PAREDE (ARESTA VIVA) COM CANTONEIRA 2X2</t>
  </si>
  <si>
    <t>PROTECAO DE CANTO DE PAREDE (ARESTA VIVA) COM CANTONEIRA 3/4</t>
  </si>
  <si>
    <t>ESCADA DE MARINHEIRO,COM LARGURA DE 0,40M,EXECUTADA EM BARRA</t>
  </si>
  <si>
    <t>ESCADA DE FERRO DE 3/4",COM 3M DE ALTURA,CONSIDERANDO 10 DEG</t>
  </si>
  <si>
    <t>SUPORTE PARA APARELHOS DE AR CONDICIONADO DE 1 A 2HP,EM CANT</t>
  </si>
  <si>
    <t>SUPORTE TIPO MAO FRANCESA DE ALTA RESISTENCIA,EM ACO,ABAS CO</t>
  </si>
  <si>
    <t>PRATELEIRA EM CHAPA DE ACO PRETA,LISA Nº24,60CM DE LARGURA,</t>
  </si>
  <si>
    <t>PRATELEIRA EM CHAPA DE ACO PRETA,LISA,N°24,50CM DE LARGURA,</t>
  </si>
  <si>
    <t>PRATELEIRA EM CHAPA DE ACO PRETA,LISA,N°24,40CM DE LARGURA,</t>
  </si>
  <si>
    <t>BARRA DE FERRO VERTICAL DE 1.1/4" COM 1,50M DE ALTURA FIXADA</t>
  </si>
  <si>
    <t>ESTRUTURA DE FIXACAO DE QUADROS CONSTITUIDO POR BARRA CHATA</t>
  </si>
  <si>
    <t>ESTRUTURA DE SUSTENTACAO PARA GAIOLAS,EM MODULO DE 1,80M COM</t>
  </si>
  <si>
    <t>GAIOLA DE (1,50X1,50X2)M,MONTADA EM ESTRUTURA DE CANTONEIRA</t>
  </si>
  <si>
    <t>GAVETA EM CHAPA DE ACO DE 1/2" NAS DIMENSOES DE ALTURA DE 10</t>
  </si>
  <si>
    <t>PINHA DE FERRO FUNDIDO COM 35CM DE ALTURA,FIXADA EM MONTANTE</t>
  </si>
  <si>
    <t>PONTA DE LANCA DE FERRO FUNDIDO COM 12CM DE ALTURA,FIXADA EM</t>
  </si>
  <si>
    <t>TAMPA DE FERRO PARA CAIXA DE AGUA,EM CHAPA Nº18,COM DIAMETRO</t>
  </si>
  <si>
    <t>TAMPA DE FERRO PINTADA,CHAPA Nº18,DE 1,20X1,20M E 0,20M DE A</t>
  </si>
  <si>
    <t>PORTA BALCAO DE ABRIR EM ACO LAMINADO A FRIO COM ADICAO DE C</t>
  </si>
  <si>
    <t>PORTA DE ABRIR EM ACO LAMINADO A FRIO COM ADICAO DE COBRE,TI</t>
  </si>
  <si>
    <t>PORTA DE ABRIR EM ACO LAMINADO A FRIO COM ADICAO DE COBRE,CO</t>
  </si>
  <si>
    <t>PORTA DE ABRIR EM ACO LAMINADO A FRIO COM ADICAO DE COBRE,QU</t>
  </si>
  <si>
    <t>PORTA DE CORRER EM ACO LAMINADO A FRIO COM ADICAO DE COBRE,E</t>
  </si>
  <si>
    <t>JANELA BASCULANTE EM ACO LAMINADO A FRIO COM ADICAO DE COBRE</t>
  </si>
  <si>
    <t>JANELA DE CORRER EM ACO LAMINADO A FRIO COM ADICAO DE COBRE,</t>
  </si>
  <si>
    <t>JANELA EM ACO LAMINADO A FRIO COM ADICAO DE COBRE,MAXIM-AR,M</t>
  </si>
  <si>
    <t>JANELA DE ACO LAMINADO A FRIO COM ADICAO DE COBRE,MAXIM-AR,M</t>
  </si>
  <si>
    <t>JANELA EM ACO LAMINADO A FRIO COM ADICAO DE COBRE,TIPO MAXIM</t>
  </si>
  <si>
    <t>JANELA VENEZIANA EM ACO LAMINADO A FRIO COM ADICAO DE COBRE,</t>
  </si>
  <si>
    <t>PORTA ACUSTICA METALICA COM INDICE DE PROTECAO SONORA APROXI</t>
  </si>
  <si>
    <t>JANELA DE ALUMINIO ANODIZADO AO NATURAL DE CORRER,DUAS FOLHA</t>
  </si>
  <si>
    <t>JANELA DE ALUMINIO ANODIZADO EM BRONZE OU PRETO,DUAS FOLHAS</t>
  </si>
  <si>
    <t>JANELA DE ALUMINIO ANODIZADO EM BRONZE OU PRETO, DUAS FOLHAS</t>
  </si>
  <si>
    <t>JANELA DE ALUMINIO ANODIZADO AO NATURAL DE CORRER,COM DUAS F</t>
  </si>
  <si>
    <t>JANELA DE ALUMINIO ANODIZADO  EM BRONZE OU PRETO DE CORRER,</t>
  </si>
  <si>
    <t>JANELA DE ALUMINIO ANODIZADO EM BRONZE OU PRETO DE CORRER,CO</t>
  </si>
  <si>
    <t>JANELA DE ALUMINIO ANODIZADO AO NATURAL,TIPO PROJETANTE, COM</t>
  </si>
  <si>
    <t>JANELA DE ALUMINIO ANODIZADO EM BRONZE OU PRETO,TIPO PROJETA</t>
  </si>
  <si>
    <t>JANELA DE ALUMINIO ANODIZADO AO NATURAL,TIPO PIVOTANTE,COM P</t>
  </si>
  <si>
    <t>JANELA DE ALUMINIO ANODIZADO EM BRONZE OU PRETO,TIPO PIVOTAN</t>
  </si>
  <si>
    <t>JANELA BASCULANTE DE ALUMINIO ANODIZADO AO NATURAL,COM 1 ORD</t>
  </si>
  <si>
    <t>JANELA BASCULANTE DE ALUMINIO ANODIZADO EM BRONZE OU PRETO,</t>
  </si>
  <si>
    <t>JANELA BASCULANTE DE ALUMINIO ANODIZADO AO NATURAL,COM 2 ORD</t>
  </si>
  <si>
    <t>JANELA BASCULANTE DE ALUMINIO ANODIZADO EM BRONZE OU PRETO,C</t>
  </si>
  <si>
    <t>JANELA DE CORRER DE ALUMINIO ANODIZADO AO NATURAL FOSCO,EM P</t>
  </si>
  <si>
    <t>JANELA DE CORRER EM ALUMINIO ANODIZADO EM BRONZE OU PRETO,EM</t>
  </si>
  <si>
    <t>JANELA DE ALUMINIO ANODIZADO AO NATURAL FOSCO,TIPO MAXIM-AR,</t>
  </si>
  <si>
    <t>JANELA DE ALUMINIO ANODIZADO EM BRONZE OU PRETO,TIPO MAXIM-A</t>
  </si>
  <si>
    <t>JANELA DE ALUMINIO ANODIZADO AO NATURAL,TIPO MAXIM-AR,COM 1</t>
  </si>
  <si>
    <t>JANELA DE ALUMINIO ANODIZADO EM BRONZE OU PRETO, TIPO MAXIM-</t>
  </si>
  <si>
    <t>JANELA DE ALUMINIO ANODIZADO FOSCO,TIPO MAXIM-AR,EM PERFIS S</t>
  </si>
  <si>
    <t>JANELA DE ALUMINIO ANODIZADO FOSCO,TIPO GUILHOTINA,PARA VIDR</t>
  </si>
  <si>
    <t>JANELA DE ALUMINIO ANODIZADO EM BRONZE OU PRETO,TIPO GUILHOT</t>
  </si>
  <si>
    <t>JANELA DE ALUMINIO ANODIZADO FOSCO,TIPO GUILHOTINA EM VENEZI</t>
  </si>
  <si>
    <t>CAIXILHO FIXO DE ALUMINIO ANODIZADO AO NATURAL,SERIE 28, EM</t>
  </si>
  <si>
    <t>CAIXILHO FIXO DE ALUMINIO ANODIZADO EM BRONZE OU PRETO,SERIE</t>
  </si>
  <si>
    <t>CAIXILHO FIXO DE ALUMINIO ANODIZADO AO NATURAL,SERIE 28,PARA</t>
  </si>
  <si>
    <t>CAIXILHO FIXO DE ALUMINIO ANODIZADO PARA VIDRO EM BRONZE OU</t>
  </si>
  <si>
    <t>PERFIL DE ALUMINIO PARA FIXACAO DE VIDRO(BAGUETE),INCLUSIVE</t>
  </si>
  <si>
    <t>PORTA DE ALUMINIO ANODIZADO AO NATURAL,TENDO 1 CONTRAPINAZIO</t>
  </si>
  <si>
    <t>PORTA DE ALUMINIO ANODIZADO EM BRONZE OU PRETO,TENDO 1 CONTR</t>
  </si>
  <si>
    <t>PORTA DE ALUMINIO ANODIZADO AO NATURAL,EM 2 FOLHAS DE ABRIR,</t>
  </si>
  <si>
    <t>PORTA DE ALUMINIO ANODIZADO EM BRONZE OU PRETO, EM 2 FOLHAS</t>
  </si>
  <si>
    <t>PORTA DE ALUMINIO ANODIZADO AO NATURAL DE CORRER,COM 2 FOLHA</t>
  </si>
  <si>
    <t>PORTA DE ALUMINIO ANODIZADO EM BRONZE OU PRETO,DE CORRER,COM</t>
  </si>
  <si>
    <t>PORTA DE ALUMINIO ANODIZADO AO NATURAL DE CORRER,EM PERFIS S</t>
  </si>
  <si>
    <t>PORTA DE ALUMINIO ANODIZADO EM BRONZE OU PRETO DE CORRER,EM</t>
  </si>
  <si>
    <t>PORTA DE ALUMINIO ANODIZADO AO NATURAL,PERFIL SERIE 25,EM VE</t>
  </si>
  <si>
    <t>PORTA DE ALUMINIO ANODIZADO EM BRONZE OU PRETO,PERFIL SERIE</t>
  </si>
  <si>
    <t>PORTA DE ALUMINIO ANODIZADO AO NATURAL,PERFIL SERIE 25,EM LA</t>
  </si>
  <si>
    <t>PORTA ALUMINIO ANODIZADO EM BRONZE OU PRETO,PERFIL SERIE 25,</t>
  </si>
  <si>
    <t>VISOR DE ALUMINIO ANODIZADO FOSCO,SERIE 25,COM VIDRO LISO TR</t>
  </si>
  <si>
    <t>VISOR DE ALUMINIO ANODIZADO FOSCO,SERIE 25,EXCLUSIVE O VIDRO</t>
  </si>
  <si>
    <t>SUPORTE EM ALUMINIO PARA AR CONDICIONADO DE 1 A 2HP,EM CANTO</t>
  </si>
  <si>
    <t>PROTECAO DE ARESTAS DE PAREDE EM CANTONEIRA DE ALUMINIO DE 1</t>
  </si>
  <si>
    <t>PROTECAO DE ARESTAS DE PAREDE EM CANTONEIRA DE ALUMINIO DE 3</t>
  </si>
  <si>
    <t>PROTECAO PARA PORTAS,EM CHAPA DE ALUMINIO FIXADA POR REBITES</t>
  </si>
  <si>
    <t>GRADE TUBULAR EM ALUMINIO ANODIZADO PRETO,COM TUBOS DE 2" NA</t>
  </si>
  <si>
    <t>TELA TIPO MOSQUITEIRO,EM POLIETILENO,COM MOLDURA EM PERFIL D</t>
  </si>
  <si>
    <t>VIDRO PLANO TRANSPARENTE,COMUM,DE 3MM DE ESPESSURA.FORNECIME</t>
  </si>
  <si>
    <t>VIDRO PLANO TRANSPARENTE,COMUM,DE 4MM DE ESPESSURA.FORNECIME</t>
  </si>
  <si>
    <t>VIDRO PLANO TRANSPARENTE,COMUM,DE 5MM DE ESPESSURA.FORNECIME</t>
  </si>
  <si>
    <t>VIDRO PLANO TRANSPARENTE,COMUM,DE 6MM DE ESPESSURA.FORNECIME</t>
  </si>
  <si>
    <t>VIDRO PLANO TRANSPARENTE,COMUM,DE 10MM DE ESPESSURA.FORNECIM</t>
  </si>
  <si>
    <t>VIDRO,FANTASIA,DE 4MM DE ESPESSURA,DO TIPO MARTELADO,ARTICO,</t>
  </si>
  <si>
    <t>VIDRO,FANTASIA, DE 4MM DE ESPESSURA,DO TIPO CANELADO.FORNECI</t>
  </si>
  <si>
    <t>VIDRO ARAMADO,7MM DE ESPESSURA.FORNECIMENTO E COLOCACAO</t>
  </si>
  <si>
    <t>VIDRO ARAMADO,6MM DE ESPESSURA.FORNECIMENTO E COLOCACAO</t>
  </si>
  <si>
    <t>VIDRO JATEADO COM 4MM DE ESPESSURA.FORNECIMENTO E COLOCACAO</t>
  </si>
  <si>
    <t>VIDRO LISO,TRANSPARENTE,TIPO FUME,6MM DE ESPESSURA.FORNECIME</t>
  </si>
  <si>
    <t>VIDRO COLORIDO,FUME,DE 4MM DE ESPESSURA.FORNECIMENTO E COLOC</t>
  </si>
  <si>
    <t>VIDRO LAMINADO SIMPLES,COM ESPESSURA DE 6MM.FORNECIMENTO E C</t>
  </si>
  <si>
    <t>VIDRO LAMINADO,COM ESPESSURA DE 10MM.FORNECIMENTO E COLOCACA</t>
  </si>
  <si>
    <t>ESPELHO DE CRISTAL,4MM DE ESPESSURA,COM MOLDURA DE MADEIRA.F</t>
  </si>
  <si>
    <t>VIDRO TEMPERADO INCOLOR,10MM DE ESPESSURA,PARA PORTAS OU PAI</t>
  </si>
  <si>
    <t>VIDRO TEMPERADO,INCOLOR,COM 6MM DE ESPESSURA,ENCAIXILHADO EM</t>
  </si>
  <si>
    <t>VIDRO PLUMBIFERO C/ESPESSURA MAXIMA DE 8MM PARA USO EM SALAS</t>
  </si>
  <si>
    <t>VIDRO PLUMBIFERO C/ESPESSURA MAXIMA DE 8MM,PARA USO EM SALAS</t>
  </si>
  <si>
    <t>PELICULA DE SEGURANCA ANTI-IMPACTO E CONTROLE SOLAR.FORNECIM</t>
  </si>
  <si>
    <t>PELICULA REFLETIVA DE CONTROLE SOLAR.FORNECIMENTO E COLOCACA</t>
  </si>
  <si>
    <t>PLACA DE POLICARBONATO EM CRISTAL COMPACTO,COM ESPESSURA DE</t>
  </si>
  <si>
    <t>PORTA DE MADEIRA DE LEI EM COMPENSADO DE 100X210X3,5CM,FOLHE</t>
  </si>
  <si>
    <t>PORTA DE MADEIRA DE LEI EM COMPENSADO DE 90X210X3,5CM FOLHEA</t>
  </si>
  <si>
    <t>PORTA DE MADEIRA DE LEI EM COMPENSADO DE 80X210X3,5CM FOLHEA</t>
  </si>
  <si>
    <t>PORTA DE MADEIRA DE LEI EM COMPENSADO DE 70X210X3,5CM,FOLHEA</t>
  </si>
  <si>
    <t>PORTA DE MADEIRA DE LEI EM COMPENSADO DE 60X210X3,5CM FOLHEA</t>
  </si>
  <si>
    <t>PORTA DE MADEIRA DE LEI EM COMPENSADO,DE 200X210X3,5CM,COM D</t>
  </si>
  <si>
    <t>PORTA DE MADEIRA DE LEI EM COMPENSADO,DE (60X210X3,5)CM,FOLH</t>
  </si>
  <si>
    <t>PORTA DE MADEIRA DE LEI EM COMPENSADO,DE (70X210X3,5)CM,FOLH</t>
  </si>
  <si>
    <t>PORTA DE MADEIRA DE LEI EM COMPENSADO,DE (80X210X3,5)CM,FOLH</t>
  </si>
  <si>
    <t>PORTA DE MADEIRA DE LEI EM COMPENSADO,DE (90X210X3,5)CM,FOLH</t>
  </si>
  <si>
    <t>PORTA DE MADEIRA DE LEI EM COMPENSADO,DE (100X210X3,5)CM,FOL</t>
  </si>
  <si>
    <t>PORTA DE MADEIRA DE LEI COM UMA ALMOFADA REBAIXADA DE 80X210</t>
  </si>
  <si>
    <t>PORTA DE MADEIRA DE LEI COM UMA ALMOFADA REBAIXADA DE 70X210</t>
  </si>
  <si>
    <t>PORTA DE MADEIRA DE LEI COM UMA ALMOFADA REBAIXADA DE 60X210</t>
  </si>
  <si>
    <t>PORTA EXTERNA DE MADEIRA DE LEI,ALMOFADADA,DE 80X210CM,COM M</t>
  </si>
  <si>
    <t>PORTA EXTERNA DE MADEIRA DE LEI,ALMOFADADA,DE 70X210CM,COM M</t>
  </si>
  <si>
    <t>PORTA DE MADEIRA DE LEI,COM UMA ALMOFADA REBAIXADA,DE (80X21</t>
  </si>
  <si>
    <t>PORTA DE MADEIRA DE LEI,COM UMA ALMOFADA REBAIXADA,DE (70X21</t>
  </si>
  <si>
    <t>PORTA DE MADEIRA DE LEI,COM UMA ALMOFADA REBAIXADA,DE (60X21</t>
  </si>
  <si>
    <t>PORTA DE MADEIRA DE LEI,COM PAINEL DE VENEZIANA DE 80X210X3,</t>
  </si>
  <si>
    <t>PORTA DE MADEIRA DE LEI,COM PAINEL DE VENEZIANA DE 70X210X3,</t>
  </si>
  <si>
    <t>PORTA DE MADEIRA DE LEI,COM PAINEL DE VENEZIANA DE 60X210X3,</t>
  </si>
  <si>
    <t>PORTA DE MADEIRA DE LEI,COM PAINEL DE VENEZIANA,DE (80X210X3</t>
  </si>
  <si>
    <t>PORTA DE MADEIRA DE LEI,COM PAINEL DE VENEZIANA,DE (70X210X3</t>
  </si>
  <si>
    <t>PORTA DE MADEIRA DE LEI,COM PAINEL DE VENEZIANA,DE 60X210X3,</t>
  </si>
  <si>
    <t>PORTA DE MADEIRA DE LEI MACICA,COM ALMOFADA,PARA ENTRADA DE</t>
  </si>
  <si>
    <t>PORTA DE MADEIRA DE LEI MACICA COM 5 ALMOFADAS,DE 80X210X3,5</t>
  </si>
  <si>
    <t>PORTA DE MADEIRA DE LEI MACICA COM 5 ALMOFADAS,DE 70X210X3,5</t>
  </si>
  <si>
    <t>PORTA DE MADEIRA DE LEI MACICA COM 5 ALMOFADAS,DE 60X210X3,5</t>
  </si>
  <si>
    <t>PORTA EM CHAPA DE FIBRA DE MADEIRA PRENSADA (MDP,MDF OU HDF)</t>
  </si>
  <si>
    <t>PORTA DE MADEIRA DE LEI EM COMPENSADO DE 60X180X3,5CM,FOLHEA</t>
  </si>
  <si>
    <t>PORTA DE MADEIRA DE LEI EM COMPENSADO DE 60X150X3,5CM,FOLHEA</t>
  </si>
  <si>
    <t>PORTA DE MADEIRA DE LEI EM COMPENSADO, DE 90X180X3,5CM,FOLHE</t>
  </si>
  <si>
    <t>PORTA DE MADEIRA DE LEI MACICA DE FRISOS (MEXICANA) DE 80X21</t>
  </si>
  <si>
    <t>PORTA DE MADEIRA DE LEI MACICA DE FRISOS (MEXICANA) DE 70X21</t>
  </si>
  <si>
    <t>PORTA DE MADEIRA DE LEI MACICA DE FRISOS (MEXICANA) DE 60X21</t>
  </si>
  <si>
    <t>PORTA DE MADEIRA DE LEI MACICA DE FRISOS (MEXICANA) DE 120X2</t>
  </si>
  <si>
    <t>PORTA DE MADEIRA DE LEI MACICA DE FRISOS (MEXICANA) DE 140X2</t>
  </si>
  <si>
    <t>PORTA DE MADEIRA DE LEI MACICA DE FRISOS (MEXICANA) DE(160X2</t>
  </si>
  <si>
    <t>PORTA DE MADEIRA DE LEI MACICA DE FRISOS (MEXICANA) DE 80X16</t>
  </si>
  <si>
    <t>PORTA DE MADEIRA DE LEI MACICA DE FRISOS (MEXICANA) DE 55X16</t>
  </si>
  <si>
    <t>PORTA DE MADEIRA DE LEI VAZADA PARA VIDRO,DE 80X210X3,5CM,CO</t>
  </si>
  <si>
    <t>PORTA DE MADEIRA DE LEI VAZADA PARA VIDRO,DE 70X210X3,5CM,CO</t>
  </si>
  <si>
    <t>PORTA DE MADEIRA DE LEI VAZADA PARA VIDRO,DE 60X210X3,5CM,CO</t>
  </si>
  <si>
    <t>PORTA DE MADEIRA DE LEI COM PAINEL DE VENEZIANA DE 120X210X3</t>
  </si>
  <si>
    <t>PORTA DE MADEIRA DE LEI COM PAINEL DE VENEZIANA PARA PC DE 3</t>
  </si>
  <si>
    <t>PORTA DE MADEIRA DE LEI COM PAINEL DE VENEZIANA,PARA MEDIDOR</t>
  </si>
  <si>
    <t>PORTA DE MADEIRA DE LEI COM PAINEL DE VENEZIANA DE 70X100X3,</t>
  </si>
  <si>
    <t>PORTA DE MADEIRA DE LEI EM COMPENSADO DE 120X210X3,5CM,EM 2</t>
  </si>
  <si>
    <t>PORTA DE MADEIRA DE LEI EM COMPENSADO DE 140X210X3,5CM,EM 2</t>
  </si>
  <si>
    <t>PORTA DE MADEIRA DE LEI EM COMPENSADO DE 150CMX210X3,5CM,EM</t>
  </si>
  <si>
    <t>PORTA DE MADEIRA DE LEI EM COMPENSADO DE 160CMX210X3,5CM,EM</t>
  </si>
  <si>
    <t>PORTA DE MADEIRA DE LEI MACICA DE FRISOS DE 80X210X3,5CM,MAR</t>
  </si>
  <si>
    <t>PORTA DE MADEIRA DE LEI EM COMPENSADO DE 80X210X3,5CM,ADUELA</t>
  </si>
  <si>
    <t>PORTA DE MADEIRA DE LEI DE CORRER EM COMPENSADO DE 80X210X3,</t>
  </si>
  <si>
    <t>PORTA DE MADEIRA DE LEI EM COMPENSADO,DE 200X210X3,5CM,2 FOL</t>
  </si>
  <si>
    <t>PORTA DE MADEIRA DE LEI,COMPENSADO DE 70X210X3,5CM,COM VISOR</t>
  </si>
  <si>
    <t>PORTA DE MADEIRA DE LEI,COMPENSADO DE 80X210X3,5CM,COM VISOR</t>
  </si>
  <si>
    <t>PORTA DE MADEIRA DE LEI,COMPENSADO DE 90X210X3,5CM,COM VISOR</t>
  </si>
  <si>
    <t>PORTINHOLA DE MADEIRA EM COMPENSADO DE 20MM,PARA FECHAMENTO</t>
  </si>
  <si>
    <t>PORTAO DE TABUAS DE MADEIRA,SOBRE ARMACAO TRIANGULADA E MARC</t>
  </si>
  <si>
    <t>JANELA DE MADEIRA,GUILHOTINA DE (150X150X3,5)CM,EM 2 FOLHAS,</t>
  </si>
  <si>
    <t>JANELA DE MADEIRA,GUILHOTINA DE (100X150X3)CM,EM 2 FOLHAS,MA</t>
  </si>
  <si>
    <t>JANELA DE MADEIRA,GUILHOTINA DE (120X150X3)CM,EM 2 FOLHAS,MA</t>
  </si>
  <si>
    <t>JANELA DE MADEIRA,GUILHOTINA DE (150X150X3)CM,EM 2 FOLHAS,MA</t>
  </si>
  <si>
    <t>JANELA DE MADEIRA,DE ABRIR,DE (120X150X3)CM,TIPO VVP (VENEZI</t>
  </si>
  <si>
    <t>JANELA DE MADEIRA,DE ABRIR,DE (100X100X3)CM,TIPO VVP (VENEZI</t>
  </si>
  <si>
    <t>JANELA DE MADEIRA,EM VENEZIANA,DE (200X100X3)CM,COM 2 FOLHAS</t>
  </si>
  <si>
    <t>JANELA DE MADEIRA,DE CORRER,DE (150X150X3,5)CM,EM 2 FOLHAS,P</t>
  </si>
  <si>
    <t>JANELA DE MADEIRA,DE CORRER,DE (200X150X3,5)CM,EM 4 FOLHAS,S</t>
  </si>
  <si>
    <t>JANELA DE MADEIRA,DE CORRER,DE 2 FOLHAS,DE (110X120X3)CM,INC</t>
  </si>
  <si>
    <t>JANELA DE MADEIRA,DE CORRER,DE 2 FOLHAS,DE (110X140X3)CM,INC</t>
  </si>
  <si>
    <t>JANELA DE MADEIRA,DE CORRER,DE 4 FOLHAS,DE (160X120X3)CM,INC</t>
  </si>
  <si>
    <t>JANELA DE MADEIRA,DE CORRER,DE 4 FOLHAS,DE (210X140X3)CM,INC</t>
  </si>
  <si>
    <t>JANELA DE MADEIRA,BASCULANTE DE (100X140X3)CM,COM 3 FOLHAS,E</t>
  </si>
  <si>
    <t>GUARDA-CORPO DE MADEIRA,APARELHADA,NA ALTURA UTIL DE 1,00M,E</t>
  </si>
  <si>
    <t>GRADE DE RIPAS DE MADEIRA,CRUZADAS,MONTADAS E FIXADAS SOBRE</t>
  </si>
  <si>
    <t>ESTRADO DE MADEIRA,FORMADO POR RIPAS COM INTERVALOS DE 2,5CM</t>
  </si>
  <si>
    <t>QUADRO DE MADEIRA,PARA COLOCACAO DE APARELHO DE AR CONDICION</t>
  </si>
  <si>
    <t>QUADRO MURAL EM COMPENSADO DE 10MM, INCLUSIVE MOLDURA DO MES</t>
  </si>
  <si>
    <t>QUADRO DE AULA EM ARGAMASSA,EMPREGANDO-SE CORANTE VERDE,COM</t>
  </si>
  <si>
    <t>QUADRO MURAL DE CELULOSE PRENSADA COM FLANELOGRAFO,MEDINDO (</t>
  </si>
  <si>
    <t>BALCAO DE ATENDIMENTO DE MADEIRA,VAO DE (130X105)CM,COM PORT</t>
  </si>
  <si>
    <t>PRATELEIRA DE MADEIRA EM COMPENSADO DE 20MM E 40CM DE LARGUR</t>
  </si>
  <si>
    <t>PRATELEIRA DE MADEIRA EM COMPENSADO DE 20MM E 50CM DE LARGUR</t>
  </si>
  <si>
    <t>PRATELEIRA DE MADEIRA EM COMPENSADO DE 20MM E 60CM DE LARGUR</t>
  </si>
  <si>
    <t>PROTECAO TIPO BATE-CADEIRA DE MADEIRA,(15X2)CM,APARELHADA EM</t>
  </si>
  <si>
    <t>PROTECAO DE PAREDES DE SALA DE AULA,COM MADEIRA,(20X2,5)CM,A</t>
  </si>
  <si>
    <t>FRISO EM MADEIRA,MEDINDO (3X1,5)CM,BOLEADO.FORNECIMENTO E CO</t>
  </si>
  <si>
    <t>ADUELA EM MADEIRA,DE (13X3)CM.FORNECIMENTO E COLOCACAO</t>
  </si>
  <si>
    <t>ADUELA EM MADEIRA,DE (14X3)CM,COM 3,5CM DE REBAIXO.FORNECIME</t>
  </si>
  <si>
    <t>MARCO EM MADEIRA,DE (7X3)CM.FORNECIMENTO E COLOCACAO</t>
  </si>
  <si>
    <t>ALIZAR EM MADEIRA,DE (5X2)CM.FORNECIMENTO E COLOCACAO</t>
  </si>
  <si>
    <t>MOLDURA DE MADEIRA,ENVERNIZADA,DE (10X2,5)CM,PARA QUADRO DE</t>
  </si>
  <si>
    <t>PORTA GIZ DE MADEIRA,ENVERNIZADA,DE (10X2,5)CM,PARA QUADRO D</t>
  </si>
  <si>
    <t>PORTA DE MADEIRA EM COMPENSADO,FOLHEADA NAS 2 FACES COM 3CM</t>
  </si>
  <si>
    <t>PORTA DE MADEIRA DE LEI COM PAINEL DE VENEZIANA,COM 3CM DE E</t>
  </si>
  <si>
    <t>PORTA DE MADEIRA DE LEI MACICA COM ATE 5 ALMOFADAS,COM 3,5CM</t>
  </si>
  <si>
    <t>JANELA DE MADEIRA DE LEI DE VENEZIANA DE ABRIR OU CORRER,COM</t>
  </si>
  <si>
    <t>JANELA DE MADEIRA DE LEI DE ABRIR OU CORRER,PARA VIDRO,COM 3</t>
  </si>
  <si>
    <t>CAIXILHO FIXO DE VENEZIANA EM MADEIRA,COM 3CM DE ESPESSURA,E</t>
  </si>
  <si>
    <t>CAIXILHO FIXO DE MADEIRA,PARA VIDRO,COM 3CM DE ESPESSURA,EXC</t>
  </si>
  <si>
    <t>DECK EM MADEIRA,APARELHADA,FORMADO POR PECAS DE (2X10)CM,COM</t>
  </si>
  <si>
    <t>DECK EM MADEIRA,APARELHADA,COM ASSOALHO MEDINDO APROXIMADAME</t>
  </si>
  <si>
    <t>PECA DE MADEIRA,SERRADA,DE 3"X3".FORNECIMENTO</t>
  </si>
  <si>
    <t>PECA DE MADEIRA,SERRADA,DE 3"X4.1/2".FORNECIMENTO</t>
  </si>
  <si>
    <t>PECA DE MADEIRA,SERRADA,DE 3"X6".FORNECIMENTO</t>
  </si>
  <si>
    <t>COMPENSADO DE 6MM(CHAPA DE 2,20X1,60M).FORNECIMENTO</t>
  </si>
  <si>
    <t>COMPENSADO DE 10MM (CHAPA 2,20X1,60M).FORNECIMENTO</t>
  </si>
  <si>
    <t>COMPENSADO DE 15MM (CHAPA 2,20X1,60M).FORNECIMENTO</t>
  </si>
  <si>
    <t>COMPENSADO DE 20MM (CHAPA 2,20X1,60M).FORNECIMENTO</t>
  </si>
  <si>
    <t>COMPENSADO DE 25MM (CHAPA 2,20X1,60M).FORNECIMENTO</t>
  </si>
  <si>
    <t>COMPENSADO NAVAL DE 10MM(CHAPA DE 2,20X1,10M).FORNECIMENTO</t>
  </si>
  <si>
    <t>COMPENSADO NAVAL DE 15MM(CHAPA DE 2,20X1,10M).FORNECIMENTO</t>
  </si>
  <si>
    <t>CHAPA DE FIBRA  DE MADEIRA  DE ALTA DENSIDADE  EM PLACAS DE</t>
  </si>
  <si>
    <t>MADEIRA DE REFLORESTAMENTO,AUTOCLAVADA,EM TORA,ATE 6,00M DE</t>
  </si>
  <si>
    <t>FERRAGENS P/PORTA DE MADEIRA,1 FOLHA DE ABRIR,DE ENTRADA PRI</t>
  </si>
  <si>
    <t>FERRAGENS PARA PORTA DE MADEIRA,DE 1 FOLHA DE ABRIR,DE ENTRA</t>
  </si>
  <si>
    <t>FERRAGENS P/PORTA MADEIRA,1 FOLHA DE ABRIR,ENTRADA PRINCIPAL</t>
  </si>
  <si>
    <t>FERRAGENS P/PORTA MADEIRA,2 FOLHAS ABRIR,ENTRADA PRINCIPAL,C</t>
  </si>
  <si>
    <t>FERRAGENS P/PORTA DE MADEIRA,DE 1 FOLHA DE ABRIR,ENTRADA DE</t>
  </si>
  <si>
    <t>FERRAGENS P/PORTA DE MADEIRA,DE 1 FOLHA DE ABRIR,EXTERNA,CON</t>
  </si>
  <si>
    <t>FERRAGENS PARA PORTA DE MADEIRA,PIVOTANTE,DE 1 FOLHA,EXTERNA</t>
  </si>
  <si>
    <t>FERRAGENS P/PORTAS DE MADEIRA,1 FOLHA DE ABRIR,INTERNAS,SOCI</t>
  </si>
  <si>
    <t>FERRAGENS PARA PORTAS MADEIRA,DE 1 FOLHA DE ABRIR,INTERNAS,S</t>
  </si>
  <si>
    <t>FERRAGENS P/PORTAS MADEIRA,INTERNAS,2 FOLHAS ABRIR,CONSTANDO</t>
  </si>
  <si>
    <t>FERRAGENS PARA PORTAS DE MADEIRA,DE 1 FOLHA DE ABRIR,INTERNA</t>
  </si>
  <si>
    <t>FERRAGENS P/PORTA MADEIRA,1 FOLHA DE ABRIR,INTERNA,CONSTANDO</t>
  </si>
  <si>
    <t>FERRAGENS P/PORTA MADEIRA,1 FOLHA ABRIR,P/BANHEIRO,CONSTANDO</t>
  </si>
  <si>
    <t>FERRAGENS PARA PORTA DE MADEIRA,DE 1 FOLHA DE ABRIR,INTERNA,</t>
  </si>
  <si>
    <t>FERRAGENS PARA PORTA DE MADEIRA,DE 1 FOLHA,DE ABRIR,PARA SAN</t>
  </si>
  <si>
    <t>FERRAGENS PARA PORTA DE MADEIRA,DE 1 FOLHA DE ABRIR,PARA SAN</t>
  </si>
  <si>
    <t>FERRAGENS PARA PORTA DE MADEIRA,DE 1 FOLHA DE ABRIR,PARA BAN</t>
  </si>
  <si>
    <t>FERRAGENS P/PORTA MADEIRA COLOC.DIVISORIAS MARMORE,MARMORITE</t>
  </si>
  <si>
    <t>FERRAGENS P/PORTA MADEIRA,CORRER,1 FOLHA,CONSTANDO FORN.S/CO</t>
  </si>
  <si>
    <t>FERRAGENS P/PORTA MADEIRA,CORRER,2 FOLHAS,CONSTANDO FORN.S/C</t>
  </si>
  <si>
    <t>FERRAGENS PARA PORTA DE MADEIRA,PIVOTANTE,DE 1 FOLHA,INTERNA</t>
  </si>
  <si>
    <t>FERRAGENS P/PORTA DIVISORIAS,1 FOLHA,REVESTIDAS MADEIRA OU L</t>
  </si>
  <si>
    <t>FERRAGENS P/PORTA DIVISORIAS,2 FOLHAS,REVESTIDAS MADEIRA OU</t>
  </si>
  <si>
    <t>FERRAGENS PARA PORTA DE MADEIRA DE BARRACAO DE OBRA OU CASA</t>
  </si>
  <si>
    <t>FERRAGENS PARA PORTA DE MADEIRA DE ARMARIO,CONSTANDO DE FORN</t>
  </si>
  <si>
    <t>FERRAGENS P/PORTAS DE CORRER DE ARMARIO EM BANCA, CONSTANDO</t>
  </si>
  <si>
    <t>FERRAGENS PARA JANELA DE MADEIRA,TIPO GUILHOTINA,CONSTANDO D</t>
  </si>
  <si>
    <t>FERRAGENS  P/JANELA DE MADEIRA TIPO GUILHOTINA CONTRA PESO,</t>
  </si>
  <si>
    <t>FERRAGENS PARA JANELA DE MADEIRA,BASCULANTE,CONSTANDO DE FOR</t>
  </si>
  <si>
    <t>FERRAGENS PARA JANELA DE MADEIRA,DE ABRIR,DE 2 FOLHAS,CONSTA</t>
  </si>
  <si>
    <t>FERRAGENS P/JANELA DE MADEIRA,DE CORRER,EM 2 FOLHAS,CONSTAND</t>
  </si>
  <si>
    <t>FERRAGENS PARA JANELA DE MADEIRA,DE CORRER,DE 4 FOLHAS,CORRE</t>
  </si>
  <si>
    <t>FERRAGENS P/JANELA MADEIRA ABRIR,2 FOLHAS,TIPO VIDRO,VENEZIA</t>
  </si>
  <si>
    <t>FERRAGENS PARA PORTAS (CONJUNTO COMPLETO) DE 1 FOLHA DE VIDR</t>
  </si>
  <si>
    <t>FERRAGENS PARA PORTAS (CONJUNTO COMPLETO) DE 1 FOLHA COM BAN</t>
  </si>
  <si>
    <t>FERRAGENS PARA PORTAS(CONJUNTO COMPLETO) DE 2 FOLHAS DE VIDR</t>
  </si>
  <si>
    <t>FERRAGENS PARA PORTAS (CONJUNTO COMPLETO) DE 2 FOLHAS COM BA</t>
  </si>
  <si>
    <t>FERRAGENS P/PORTAS(CONJUNTO COMPLETO) DE 2 FOLHAS C/BANDEIRA</t>
  </si>
  <si>
    <t>MOLA HIDRAULICA DE PISO PARA PORTAS DE VIDRO TEMPERADO DE 10</t>
  </si>
  <si>
    <t>FERRAGENS PARA PAINEIS FIXOS DE VIDRO TEMPERADO DE 10MM(CONJ</t>
  </si>
  <si>
    <t>FERRAGENS PARA DIVISORIAS DE MARMORE OU MARMORITE,DE SANITAR</t>
  </si>
  <si>
    <t>FERRAGENS PARA PORTAS DE MADEIRA DE ENTRADA PRINCIPAL,CONSTA</t>
  </si>
  <si>
    <t>FERRAGENS PARA PORTAS INTERNAS DE MADEIRA,CONSTANDO DE FORNE</t>
  </si>
  <si>
    <t>FECHADURA PARA PORTAS INTERNAS DE MADEIRA,TIPO GORGE,TRINCO</t>
  </si>
  <si>
    <t>FERRAGENS PARA PORTAS DE MADEIRA DE BANHEIRO,CONSTANDO DE FO</t>
  </si>
  <si>
    <t>FECHADURA PARA PORTAS DE MADEIRA DE BANHEIRO,CONSTANDO DE FO</t>
  </si>
  <si>
    <t>FERRAGENS P/PORTAS DE ABRIR,DE FERRO OU ALUMINIO,CONSTANDO D</t>
  </si>
  <si>
    <t>FECHADURA DE CILINDRO PARA MOVEIS DE MADEIRA,DE SOBREPOR,REV</t>
  </si>
  <si>
    <t>FECHADURA DE CILINDRO PARA GAVETAS,4 PINOS COM ROTACAO DE 36</t>
  </si>
  <si>
    <t>FECHADURA BICO DE PAPAGAIO,COM CILINDRO,DISTANCIA DE 40 A 55</t>
  </si>
  <si>
    <t>FECHADURA DE SOBREPOR,COM CILINDRO,EM METAL COM ACABAMENTO C</t>
  </si>
  <si>
    <t>FECHADURA DE CILINDRO PARA ARMARIOS,4 PINOS COM ROTACAO DE 3</t>
  </si>
  <si>
    <t>DOBRADICA 3"X3.1/2",DE LATAO CROMADO,COM PINO,BOLAS E ANEIS</t>
  </si>
  <si>
    <t>DOBRADICA TIPO PIANO,EM FERRO LATONADO,DE 1"X3,00M.FORNECIME</t>
  </si>
  <si>
    <t>DOBRADICA 3"X3",DE LATAO CROMADO,COM PINO,BOLAS E ANEIS DE L</t>
  </si>
  <si>
    <t>DOBRADICA TIPO PIANO,EM LATAO POLIDO,DE 1"X3,00M.FORNECIMENT</t>
  </si>
  <si>
    <t>DOBRADICA 3"X2.1/2",DE LATAO CROMADO,COM PINO,BOLAS E ANEIS</t>
  </si>
  <si>
    <t>DOBRADICA COPO,TIPO ALTA OU BAIXA,CURVA OU RETA,FURACAO DE 3</t>
  </si>
  <si>
    <t>DOBRADICA 2.1/2"X1.3/8",DE LATAO CROMADO,COM PINO E BOLAS DE</t>
  </si>
  <si>
    <t>DOBRADICA 4"X3",DE FERRO GALVANIZADO,COM PINO,BOLAS E ANEIS.</t>
  </si>
  <si>
    <t>DOBRADICA INFERIOR PARA PORTA DE VIDRO TEMPERADO DE 10MM.FOR</t>
  </si>
  <si>
    <t>DOBRADICA 3"X3",DE FERRO GALVANIZADO,COM PINO DE FERRO E BOL</t>
  </si>
  <si>
    <t>DOBRADICA SUPERIOR PARA PORTA DE VIDRO TEMPERADO DE 10MM.FOR</t>
  </si>
  <si>
    <t>DOBRADICA 3"X2.1/2",DE FERRO GALVANIZADO,COM PINO DE FERRO E</t>
  </si>
  <si>
    <t>DOBRADICA PARA PORTA "VAI-E-VEM",DE 3",EM LATAO NIQUELADO E</t>
  </si>
  <si>
    <t>FECHO DE SOBREPOR "LIVRE-OCUPADO",INCLUSIVE TARGETA COM TRAN</t>
  </si>
  <si>
    <t>FECHO DE EMBUTIR DE ALAVANCA,EM METAL COM ACABAMENTO CROMADO</t>
  </si>
  <si>
    <t>FECHO DE EMBUTIR DE SEGURANCA,EM LATAO CROMADO,PISTAO CILIND</t>
  </si>
  <si>
    <t>FECHO DE HASTE REDONDA,EM FERRO,PARA PINTAR,COM 20CM.FORNECI</t>
  </si>
  <si>
    <t>FECHO DE HASTE REDONDA,EM FERRO,PARA PINTAR,COM 30CM.FORNECI</t>
  </si>
  <si>
    <t>FECHO DE 80MM EM FERRO NIQUELADO,LINGUETA CENTRAL MOVEL.FORN</t>
  </si>
  <si>
    <t>VISOR OPTICO COM LENTES,TIPO LINGUETA,ACABAMENTO CROMADO.FOR</t>
  </si>
  <si>
    <t>CREMONA EM LATAO CROMADO,COM VARA DE FERRO DE 1,50M,ACABAMEN</t>
  </si>
  <si>
    <t>CARRANCA PARA FIXACAO EXTERNA DE JANELA DE ABRIR EM LATAO,CA</t>
  </si>
  <si>
    <t>MOLA FECHA-PORTA,AEREA,COM PINHAO E CREMALHEIRA,EM ALUMINIO,</t>
  </si>
  <si>
    <t>PUXADOR DE 12CM,EM ZAMAK CROMADO.FORNECIMENTO</t>
  </si>
  <si>
    <t>PUXADOR TUBULAR,DE PUNHO,EM LATAO CROMADO.FORNECIMENTO</t>
  </si>
  <si>
    <t>PUXADOR TUBULAR,EM ZAMAK CROMADO.FORNECIMENTO</t>
  </si>
  <si>
    <t>CADEADO DE 30MM,C/DUPLA TRAVA,DISCO DE SEGURANCA ANTI-GAZUA,</t>
  </si>
  <si>
    <t>CADEADO DE 50MM,C/DUPLA TRAVA,DISCO DE SEGURANCA ANTI-GAZUA,</t>
  </si>
  <si>
    <t>CADEADO DE 30MM ADAPTADO PARA USO DE UMA SO CHAVE.FORNECIMEN</t>
  </si>
  <si>
    <t>PORTA CADEADO DE 4.1/2",DE FERRO ZINCADO.FORNECIMENTO</t>
  </si>
  <si>
    <t>TARJETA DE FIO REDONDO,DE 2",EM FERRO CROMADO.FORNECIMENTO</t>
  </si>
  <si>
    <t>PRENDEDOR DE PORTA DE LATAO CROMADO,FIXADO NO PISO,HASTE ACI</t>
  </si>
  <si>
    <t>MANCAL SUPERIOR PARA PORTA DE VIDRO TEMPERADO DE 10MM.FORNEC</t>
  </si>
  <si>
    <t>SUPORTE SIMPLES DE CENTRO PARA VIDRO TEMPERADO DE 10MM.FORNE</t>
  </si>
  <si>
    <t>SUPORTE DUPLO HORIZONTAL PARA VIDROS TEMPERADOS DE 10MM.FORN</t>
  </si>
  <si>
    <t>FECHADURA DE CENTRO PARA PORTA DE VIDRO TEMPERADO DE 10MM.FO</t>
  </si>
  <si>
    <t>CONTRA FECHADURA DE CENTRO PARA PORTA DE VIDRO TEMPERADO DE</t>
  </si>
  <si>
    <t>ESPELHO DE FECHADURA PARA PORTA DE VIDRO TEMPERADO DE 10MM.F</t>
  </si>
  <si>
    <t>SUPORTE TIPO "L" PARA PORTA DE VIDRO TEMPERADO DE 10MM.FORNE</t>
  </si>
  <si>
    <t>ESPELHO DO TRINCO DE PISO PARA PORTA DE VIDRO TEMPERADO.FORN</t>
  </si>
  <si>
    <t>SUPORTE SIMPLES DE CANTO PARA VIDRO TEMPERADO DE 10MM.FORNEC</t>
  </si>
  <si>
    <t>PUXADOR DE MADEIRA PARA PORTA DE VIDRO TEMPERADO.FORNECIMENT</t>
  </si>
  <si>
    <t>PIVO PARA PORTA DE VIDRO TEMPERADO.FORNECIMENTO</t>
  </si>
  <si>
    <t>PUXADOR PLASTICO PARA PORTA DE ARMARIO DE MADEIRA,FORMA SEMI</t>
  </si>
  <si>
    <t>FECHO ESFERA VAI E VEM.FORNECIMENTO</t>
  </si>
  <si>
    <t>TRILHO DE ALUMINIO PARA ROLDANAS,EM ESQUADRIAS DE CORRER,OCO</t>
  </si>
  <si>
    <t>BARRA ANTIPANICO,CEGA NO LADO OPOSTO E DE ACIONAMENTO RADIAL</t>
  </si>
  <si>
    <t>PORTA DE MADEIRA DE LEI EM COMPENSADO DE 60X210X3CM,MARCO DE</t>
  </si>
  <si>
    <t>PORTA DE MADEIRA DE LEI EM COMPENSADO DE 70X210X3CM,MARCO DE</t>
  </si>
  <si>
    <t>PORTA DE MADEIRA DE LEI EM COMPENSADO DE 80X210X3CM,MARCO DE</t>
  </si>
  <si>
    <t>PORTA DE MADEIRA DE LEI EM COMPENSADO DE 120X210X3CM,EM 2 FO</t>
  </si>
  <si>
    <t>PORTA DE MADEIRA DE LEI EM COMPENSADO DE 140X210X3CM,EM 2 FO</t>
  </si>
  <si>
    <t>PORTA DE MADEIRA DE LEI EM COMPENSADO DE 160X210X3CM,EM 2 FO</t>
  </si>
  <si>
    <t>PORTA DE MADEIRA DE LEI EM COMPENSADO DE 60X180X3CM,GUARNICA</t>
  </si>
  <si>
    <t>PORTA PARA CENTRO RADIOLOGICO,REVESTIDA DE LENCOL DE CHUMBO</t>
  </si>
  <si>
    <t>PORTA CORRER(2 FOLHAS)P/ARMARIO EM BANCAS,MEDINDO 50X70CM CA</t>
  </si>
  <si>
    <t>PRATELEIRA DE MADEIRA EM COMPENSADO COM ESPESSURA DE 2CM E L</t>
  </si>
  <si>
    <t>PRATELEIRA DE MADEIRA DE LEI EM COMPENSADO COM ESPESSURA DE</t>
  </si>
  <si>
    <t>QUADRO DE AULA EM COMPENSADO DE 10MM DE ESPESSURA,REVESTIDO</t>
  </si>
  <si>
    <t>PORTA DE MADEIRA, LISA, COMPENSADO,DE 60X210X3CM, REVESTIDA</t>
  </si>
  <si>
    <t>PORTA DE MADEIRA, LISA, COMPENSADO,DE 70X210X3CM, REVESTIDA</t>
  </si>
  <si>
    <t>PORTA DE MADEIRA, LISA, COMPENSADO,DE 80X210X3CM, REVESTIDA</t>
  </si>
  <si>
    <t>COLOCACAO DE FECHADURA DE EMBUTIR,COM ALTURA APROXIMADA DE 2</t>
  </si>
  <si>
    <t>COLOCACAO DE FECHADURA DE EMBUTIR,COM ALTURA APROXIMADA DE 1</t>
  </si>
  <si>
    <t>SUBSTITUICAO DE FECHADURA DE EMBUTIR,COM ALTURA APROXIMADA D</t>
  </si>
  <si>
    <t>COLOCACAO DE UMA DOBRADICA COM AS DIMENSOES DE 3"X4" OU 3"X3</t>
  </si>
  <si>
    <t>COLOCACAO DE UMA DOBRADICA COM AS DIMENSOES DE 3"X3" OU 3"X2</t>
  </si>
  <si>
    <t>COLOCACAO DE UMA DOBRADICA COM AS DIMENSOES DE 2"X2.1/2" A 1</t>
  </si>
  <si>
    <t>SUBSTITUICAO DE UMA DOBRADICA COM AS DIMENSOES DE 3"X4" OU 3</t>
  </si>
  <si>
    <t>SUBSTITUICAO DE UMA DOBRADICA COM AS DIMENSOES DE 3"X3" OU 3</t>
  </si>
  <si>
    <t>SUBSTITUICAO DE UMA DOBRADICA COM AS DIMENSOES DE 2"X2.1/2"</t>
  </si>
  <si>
    <t>COLOCACAO DE VISOR OPTICO,EM MADEIRA,EXCLUSIVE O FORNECIMENT</t>
  </si>
  <si>
    <t>COLOCACAO DE FECHO DE EMBUTIR,DE 40CM,EM MADEIRA,EXCLUSIVE O</t>
  </si>
  <si>
    <t>COLOCACAO DE FECHO DE EMBUTIR,DE 20CM,EM MADEIRA,EXCLUSIVE O</t>
  </si>
  <si>
    <t>COLOCACAO DE SISTEMA DE ROLDANAS,CABOS E CONTRAPESOS,EM JANE</t>
  </si>
  <si>
    <t>COLOCACAO DE PRENDEDOR DE PORTA,EM PISOS DE MADEIRA,EXCLUSIV</t>
  </si>
  <si>
    <t>COLOCACAO DE FECHO DE SOBREPOR,DE FIO REDONDO,DE 20 OU 30CM,</t>
  </si>
  <si>
    <t>COLOCACAO DE FECHO DE SOBREPOR,DE FIO REDONDO,DE 5 OU 10CM,E</t>
  </si>
  <si>
    <t>COLOCACAO DE MOLA "FECHA PORTA",EM MADEIRA,EXCLUSIVE O FORNE</t>
  </si>
  <si>
    <t>COLOCACAO DE CREMONA,EM MADEIRA,COM VARA DE FERRO DE 1,50M,E</t>
  </si>
  <si>
    <t>COLOCACAO DE CARRANCA,FIXADA NA PARTE EXTERNA DE JANELAS DE</t>
  </si>
  <si>
    <t>COLOCACAO DE DOBRADICAS,TIPO "VAI E VEM",EM MADEIRA,EXCLUSIV</t>
  </si>
  <si>
    <t>MASTRO METALICO EM TUBO DE FERRO GALVANIZADO DE 3" COM ALTUR</t>
  </si>
  <si>
    <t>CAIXA DE ALVENARIA EM TIJOLOS MACICOS(7X10X20CM),EM PAREDES</t>
  </si>
  <si>
    <t>ABRIGO P/4 BOTIJOES GAS DE 45KG,EXCLUSIVE LIGACOES,NAS DIM.(</t>
  </si>
  <si>
    <t>ABRIGO P/2 BOTIJOES GAS DE 45KG,EXCLUSIVE LIGACOES,NAS DIM.(</t>
  </si>
  <si>
    <t>ABRIGO P/4 BOTIJOES GAS DE 13KG,EXCLUSIVE LIGACOES,NAS DIM.(</t>
  </si>
  <si>
    <t>ABRIGO P/2 BOTIJOES GAS DE 13KG,EXCLUSIVE LIGACOES,NAS DIM.(</t>
  </si>
  <si>
    <t>ABRIGO P/8 BOTIJOES GAS DE 45KG,EXCLUSIVE LIGACOES,NAS DIM.(</t>
  </si>
  <si>
    <t>CAIXA DE PROTECAO PARA MEDIDOR INDIVIDUAL,PARA GAS MANUFATUR</t>
  </si>
  <si>
    <t>CAIXA DE PROTECAO PARA MEDIDOR INDIVIDUAL G16,PARA GAS NATUR</t>
  </si>
  <si>
    <t>ABRIGO PARA HIDROMETRO DE 1/2" OU 3/4",NAS DIMENSOES DE (0,4</t>
  </si>
  <si>
    <t>ABRIGO PARA HIDROMETRO DE 1",NAS DIMENSOES DE (0,90X0,50X0,6</t>
  </si>
  <si>
    <t>ABRIGO PARA HIDROMETRO DE 1.1/2" OU 2" C/FILTRO INTERNO,NAS</t>
  </si>
  <si>
    <t>ABRIGO PARA HIDROMETRO DE 2" C/FILTRO EXTERNO,NAS DIMENSOES</t>
  </si>
  <si>
    <t>ABRIGO PARA BOMBA,NAS DIMENSOES DE (0,70X0,50X0,50)M,EM ALVE</t>
  </si>
  <si>
    <t>ABRIGO PARA BOMBA,NAS DIMENSOES DE (1,20X0,60X0,80)M,EM ALVE</t>
  </si>
  <si>
    <t>HIDROMETRO COM DIAMETRO DE 1/2".FORNECIMENTO</t>
  </si>
  <si>
    <t>HIDROMETRO COM DIAMETRO DE 3/4".FORNECIMENTO</t>
  </si>
  <si>
    <t>HIDROMETRO COM DIAMETRO DE 1".FORNECIMENTO</t>
  </si>
  <si>
    <t>TAMPA DE CONCRETO ARMADO 10MPA,ESPESSURA DE 6CM,PARA CAIXA D</t>
  </si>
  <si>
    <t>REPARO EM CAIXA DE PASSAGEM DE ENERGIA ELETRICA,DE ALVENARIA</t>
  </si>
  <si>
    <t>CAIXA DE GORDURA SIMPLES CILINDRICA,PRE-FABRICADA EM ANEIS D</t>
  </si>
  <si>
    <t>CAIXA DE GORDURA DUPLA,CILINDRICA,PRE-FABRICADA EM ANEIS DE</t>
  </si>
  <si>
    <t>CAIXA DE GORDURA ESPECIAL EM ALVENARIA DE TIJOLOS MACICOS(7X</t>
  </si>
  <si>
    <t>CAIXA DE GORDURA ESPECIAL DE ALVENARIA DE TIJOLOS MACICOS(7X</t>
  </si>
  <si>
    <t>CAIXA ENTERRADA PARA INSTALACOES TELEFONICAS,TIPO R1,MEDINDO</t>
  </si>
  <si>
    <t>CAIXA ENTERRADA PARA INSTALACOES TELEFONICAS,TIPO R2,MEDINDO</t>
  </si>
  <si>
    <t>CAIXA ENTERRADA PARA INSTALACOES TELEFONICAS,TIPO R3,MEDINDO</t>
  </si>
  <si>
    <t>CAIXA ENTERRADA PARA INSTALACOES TELEFONICAS,TIPO I,MEDINDO</t>
  </si>
  <si>
    <t>CAIXA DE INSPECAO/CAIXA PARA AGUAS PLUVIAIS,DE CONCRETO PRE-</t>
  </si>
  <si>
    <t>CAIXA SEPARADORA DE OLEO E CAIXA RECEPTORA LATERAL MEDINDO (</t>
  </si>
  <si>
    <t>CAIXA SIFONADA DE ANEL DE CONCRETO DE 42CM DE DIAMETRO E 60C</t>
  </si>
  <si>
    <t>CAIXA SIFONADA DE ANEL DE CONCRETO DE 60CM DE DIAMETRO E 60C</t>
  </si>
  <si>
    <t>FOSSA SEPTICA CILINDRICA,TIPO CAMARA IMHOFF,DE CONCRETO PRE-</t>
  </si>
  <si>
    <t>FOSSA SEPTICA CILINDRICA,TIPO CAMARA UNICA,DE CONCRETO PRE-M</t>
  </si>
  <si>
    <t>FOSSA SEPTICA,DE CAMARA UNICA,TIPO CILINDRICA,DE CONCRETO PR</t>
  </si>
  <si>
    <t>FILTRO ANAEROBIO,DE ANEIS DE CONCRETO PRE-MOLDADO,MEDINDO 12</t>
  </si>
  <si>
    <t>FILTRO ANAEROBIO,DE ANEIS DE CONCRETO PRE-MOLDADO,MEDINDO 15</t>
  </si>
  <si>
    <t>FILTRO ANAEROBIO,DE ANEIS DE CONCRETO PRE-MOLDADO,MEDINDO 20</t>
  </si>
  <si>
    <t>FILTRO ANAEROBIO,DE ANEIS DE CONCRETO PRE-MOLDADO,MEDINDO 25</t>
  </si>
  <si>
    <t>FILTRO ANAEROBIO,DE ANEIS DE CONCRETO PRE-MOLDADO,MEDINDO 30</t>
  </si>
  <si>
    <t>SUMIDOURO CILINDRICO,LIGADO A FOSSA,MEDINDO 1200X1500MM,EM A</t>
  </si>
  <si>
    <t>SUMIDOURO CILINDRICO,LIGADO A FOSSA,MEDINDO 1200X2000MM,EM A</t>
  </si>
  <si>
    <t>SUMIDOURO CILINDRICO,LIGADO A FOSSA,MEDINDO 1200X2500MM,EM A</t>
  </si>
  <si>
    <t>SUMIDOURO CILINDRICO,LIGADO A FOSSA,MEDINDO 1500X2000MM,EM A</t>
  </si>
  <si>
    <t>SUMIDOURO CILINDRICO,LIGADO A FOSSA,MEDINDO 1500X2400MM,EM A</t>
  </si>
  <si>
    <t>SUMIDOURO CILINDRICO,LIGADO A FOSSA,MEDINDO 2000X2000MM,EM A</t>
  </si>
  <si>
    <t>SUMIDOURO CILINDRICO,LIGADO A FOSSA,MEDINDO 2000X2400MM,EM A</t>
  </si>
  <si>
    <t>SUMIDOURO CILINDRICO,LIGADO A FOSSA,MEDINDO 2500X2000MM,EM A</t>
  </si>
  <si>
    <t>SUMIDOURO CILINDRICO,LIGADO A FOSSA,MEDINDO 2500X2400MM,EM A</t>
  </si>
  <si>
    <t>SUMIDOURO CILINDRICO,LIGADO A FOSSA,MEDINDO 2500X2800MM,EM A</t>
  </si>
  <si>
    <t>SUMIDOURO CILINDRICO,LIGADO A FOSSA,MEDINDO 3000X2800MM,EM A</t>
  </si>
  <si>
    <t>COLUNA DE FERRO GALVANIZADO NO DIAMETRO DE 3/4",EXCLUSIVE PE</t>
  </si>
  <si>
    <t>COLUNA DE FERRO GALVANIZADO NO DIAMETRO DE 1",EXCLUSIVE PECA</t>
  </si>
  <si>
    <t>COLUNA DE FERRO GALVANIZADO NO DIAMETRO DE 1.1/4",EXCLUSIVE</t>
  </si>
  <si>
    <t>COLUNA DE FERRO GALVANIZADO NO DIAMETRO DE 1.1/2",EXCLUSIVE</t>
  </si>
  <si>
    <t>COLUNA DE FERRO GALVANIZADO NO DIAMETRO DE 2",EXCLUSIVE PECA</t>
  </si>
  <si>
    <t>COLUNA DE FERRO GALVANIZADO NO DIAMETRO DE 2.1/2",EXCLUSIVE</t>
  </si>
  <si>
    <t>INSTALACAO E ASSENTAMENTO DE AQUECEDOR A GAS ENCANADO,(EXCLU</t>
  </si>
  <si>
    <t>INSTALACAO E ASSENTAMENTO DE FOGAO A GAS ENCANADO,EXCLUSIVE</t>
  </si>
  <si>
    <t>INSTALACAO E ASSENTAMENTO DE FOGAO A GAS LIQUEFEITO DE PETRO</t>
  </si>
  <si>
    <t>INSTALACAO COMPLETA DE AQUECEDOR A GAS ENCANADO OU LIQUEFEIT</t>
  </si>
  <si>
    <t>TAMPA CEGA E CAIXILHO,15 X 15CM,EM ACO INOX,PARA RALO SIFONA</t>
  </si>
  <si>
    <t>GRELHA DE ACO INOX,10X10CM,SISTEMA ROTATIVO,COM CAIXILHO.FOR</t>
  </si>
  <si>
    <t>RALO DE COBERTURA SEMI-ESFERICO(TIPO ABACAXI),COM 3".FORNECI</t>
  </si>
  <si>
    <t>RALO DE COBERTURA SEMI-ESFERICO(TIPO ABACAXI),COM 4".FORNECI</t>
  </si>
  <si>
    <t>GRELHA DE ACO INOX,15X15CM,SISTEMA ROTATIVO,COM CAIXILHO.FOR</t>
  </si>
  <si>
    <t>RALO DE COBERTURA SEMI-ESFERICO(TIPO ABACAXI),COM 6".FORNECI</t>
  </si>
  <si>
    <t>GRELHA DE FERRO FUNDIDO PARA RALO,COM 20X20CM,CARGA MINIMA P</t>
  </si>
  <si>
    <t>GRELHA DE FERRO FUNDIDO PARA AGUAS PLUVIAIS,COM CAIXILHO,DIM</t>
  </si>
  <si>
    <t>RALO SIFONADO DE FERRO FUNDIDO PARA BANHEIRO SOCIAL DN=150MM</t>
  </si>
  <si>
    <t>RALO SIFONADO DE FERRO FUNDIDO PARA BANHEIRO DE SERVICO DN=1</t>
  </si>
  <si>
    <t>RALO SECO DE FERRO FUNDIDO COM SAIDA VERTICAL,COMPOSTO DE EN</t>
  </si>
  <si>
    <t>RALO SECO DE FERRO FUNDIDO PARA BOX,COM SAIDA HORIZONTAL,COM</t>
  </si>
  <si>
    <t>MANGUEIRA "SEAL TUBE" COM CAPA ALMA,DIAMETRO DE 1/2".FORNECI</t>
  </si>
  <si>
    <t>MANGUEIRA "SEAL TUBE" COM CAPA ALMA,DIAMETRO DE 3/4".FORNECI</t>
  </si>
  <si>
    <t>MANGUEIRA "SEAL TUBE" COM CAPA ALMA,DIAMETRO DE 1".FORNECIME</t>
  </si>
  <si>
    <t>MANGUEIRA "SEAL TUBE" COM CAPA ALMA,DIAMETRO DE 1.1/4".FORNE</t>
  </si>
  <si>
    <t>MANGUEIRA "SEAL TUBE" COM CAPA ALMA,DIAMETRO DE 1.1/2".FORNE</t>
  </si>
  <si>
    <t>MANGUEIRA "SEAL TUBE" COM CAPA ALMA,DIAMETRO DE 2".FORNECIME</t>
  </si>
  <si>
    <t>MANGUEIRA "SEAL TUBE" COM CAPA ALMA,DIAMETRO DE 2.1/2".FORNE</t>
  </si>
  <si>
    <t>MANGUEIRA "SEAL TUBE" COM CAPA ALMA,DIAMETRO DE 3".FORNECIME</t>
  </si>
  <si>
    <t>MANGUEIRA "SEAL TUBE" COM CAPA ALMA,DIAMETRO DE 4".FORNECIME</t>
  </si>
  <si>
    <t>SUPORTE COM 2 CHUMBADORES,PARA FIXACAO DE TUBULACOES NO DIAM</t>
  </si>
  <si>
    <t>SUPORTE DUPLO COM 2 CHUMBADORES,PARA FIXACAO DE 2 TUBULACOES</t>
  </si>
  <si>
    <t>ASSENTAMENTO DE LAVATORIO(EXCLUSIVE FORNECIMENTO DO APARELHO</t>
  </si>
  <si>
    <t>RETIRADA E REASSENTAMENTO DE LAVATORIO,INCLUSIVE MATERIAIS N</t>
  </si>
  <si>
    <t>ASSENTAMENTO DE CAIXA DE DESCARGA ELEVADA,EXTERNA(EXCLUSIVE</t>
  </si>
  <si>
    <t>FIXACAO ATRAVES DE PINO CRAVADO COM PISTOLA E FITA METALICA</t>
  </si>
  <si>
    <t>FIXACAO ATRAVES PINO CRAVADO C/PISTOLA E FITA METALICA PERFU</t>
  </si>
  <si>
    <t>RETIRADA E REASSENTAMENTO DE CHUVEIRO,INCLUSIVE MATERIAIS NE</t>
  </si>
  <si>
    <t>RETIRADA E REASSENTAMENTO DE TORNEIRA,INCLUSIVE MATERIAIS NE</t>
  </si>
  <si>
    <t>ASSENTAMENTO DE TORNEIRA(EXCLUSIVE FORNECIMENTO DO APARELHO)</t>
  </si>
  <si>
    <t>ASSENTAMENTO DE CHUVEIRO(EXCLUSIVE FORNECIMENTO DO APARELHO)</t>
  </si>
  <si>
    <t>ASSENTAMENTO DE CHUVEIRO(EXCLUSIVE FORNECIMENTO DO APARELHO</t>
  </si>
  <si>
    <t>ABRACADEIRA DE FIXACAO,TIPO COPO,ESTAMPADA EM CHAPA DE FERRO</t>
  </si>
  <si>
    <t>RETIRADA E REASSENTAMENTO DE BIDE COM 2 REGISTROS,INCLUSIVE</t>
  </si>
  <si>
    <t>ASSENTAMENTO DE BACIA SANITARIA (EXCLUSIVE FORNECIMENTO DO A</t>
  </si>
  <si>
    <t>RETIRADA E REASSENTAMENTO DE BACIA SANITARIA,INCLUSIVE MATER</t>
  </si>
  <si>
    <t>RETIRADA E REASSENTAMENTO DE VALVULA DE DESCARGA</t>
  </si>
  <si>
    <t>RETIRADA E REASSENTAMENTO DE TUBO VENTILADOR,DE CIMENTO SEM</t>
  </si>
  <si>
    <t>CHUVEIRO AUTOMATICO SPRINKLER DE RESPOSTA PADRAO,TIPO LATERA</t>
  </si>
  <si>
    <t>CHUVEIRO AUTOMATICO SPRINKLER DE RESPOSTA PADRAO,TIPO PENDEN</t>
  </si>
  <si>
    <t>TUBO DE FERRO GALVANIZADO COM DIAMETRO DE 1/2",COM COSTURA,P</t>
  </si>
  <si>
    <t>TUBO DE FERRO GALVANIZADO COM DIAMETRO DE 3/4",COM COSTURA,P</t>
  </si>
  <si>
    <t>TUBO DE FERRO GALVANIZADO COM DIAMETRO DE 1",COM COSTURA,PAR</t>
  </si>
  <si>
    <t>TUBO DE FERRO GALVANIZADO COM DIAMETRO DE 1.1/4",COM COSTURA</t>
  </si>
  <si>
    <t>TUBO DE FERRO GALVANIZADO COM DIAMETRO DE 1.1/2",COM COSTURA</t>
  </si>
  <si>
    <t>TUBO DE FERRO GALVANIZADO COM DIAMETRO DE 2",COM COSTURA,PAR</t>
  </si>
  <si>
    <t>TUBO DE FERRO GALVANIZADO COM DIAMETRO DE 2.1/2",COM COSTURA</t>
  </si>
  <si>
    <t>TUBO DE FERRO GALVANIZADO COM DIAMETRO DE 3",COM COSTURA,PAR</t>
  </si>
  <si>
    <t>TUBO DE FERRO GALVANIZADO COM DIAMETRO DE 4",COM COSTURA,PAR</t>
  </si>
  <si>
    <t>TUBO DE FERRO GALVANIZADO COM DIAMETRO DE 5",COM COSTURA,PAR</t>
  </si>
  <si>
    <t>TUBO DE FERRO GALVANIZADO COM DIAMETRO DE 6",COM COSTURA,PAR</t>
  </si>
  <si>
    <t>RODAPES METALICOS,CALHA TRIPLA,PARA INSTALACOES ELETRICAS,TE</t>
  </si>
  <si>
    <t>RODAPES METALICOS,CALHA DUPLA,PARA INSTALACOES ELETRICAS,TEL</t>
  </si>
  <si>
    <t>ALCA PARA BARRILETE DE DISTRIBUICAO,DO TIPO CONCENTRADO,SOB</t>
  </si>
  <si>
    <t>COLUNA DE PVC,DE DIAMETRO 25MM,EXCLUSIVE PECAS DE DERIVACAO</t>
  </si>
  <si>
    <t>COLUNA DE PVC,DE DIAMETRO 32MM,EXCLUSIVE PECAS DE DERIVACAO</t>
  </si>
  <si>
    <t>COLUNA DE PVC,DE DIAMETRO DE 40MM,EXCLUSIVE PECAS DE DERIVAC</t>
  </si>
  <si>
    <t>COLUNA DE PVC,DE DIAMETRO DE 50MM,EXCLUSIVE PECAS DE DERIVAC</t>
  </si>
  <si>
    <t>COLUNA DE PVC,DE DIAMETRO DE 60MM,EXCLUSIVE PECAS DE DERIVAC</t>
  </si>
  <si>
    <t>COLUNA DE PVC,DE DIAMETRO DE 75MM,EXCLUSIVE PECAS DE DERIVAC</t>
  </si>
  <si>
    <t>INSTALACAO E ASSENTAMENTO DE CHUVEIRO(EXCLUSIVE FORNECIMENTO</t>
  </si>
  <si>
    <t>INSTALACAO E ASSENTAMENTO DE CHUVEIRO ELETRICO (EXCLUSIVE FO</t>
  </si>
  <si>
    <t>INSTALACAO E ASSENTAMENTO DE MICTORIO(EXCLUSIVE FORNECIMENTO</t>
  </si>
  <si>
    <t>INSTALACAO E ASSENTAMENTO DE MICTORIO TIPO CALHA(EXCLUSIVE F</t>
  </si>
  <si>
    <t>INSTALACAO E ASSENTAMENTO DE BANHEIRA(EXCLUSIVE FORNECIMENTO</t>
  </si>
  <si>
    <t>INSTALACAO E ASSENTAMENTO DE BIDE(EXCLUSIVE FORNECIMENTO DO</t>
  </si>
  <si>
    <t>INSTALACAO E ASSENTAMENTO DE DUCHINHA MANUAL PARA BANHEIRO(E</t>
  </si>
  <si>
    <t>INSTALACAO E ASSENTAMENTO DE PIA COM 1 CUBA(EXCLUSIVE FORNEC</t>
  </si>
  <si>
    <t>INSTALACAO E ASSENTAMENTO DE PIA COM 2 CUBAS(EXCLUSIVE FORNE</t>
  </si>
  <si>
    <t>INSTALACAO E ASSENTAMENTO DE PIA COM CUBA DUPLA(EXCLUSIVE FO</t>
  </si>
  <si>
    <t>INSTALACAO E ASSENTAMENTO DE LAVATORIO DE UMA TORNEIRA(EXCLU</t>
  </si>
  <si>
    <t>INSTALACAO E ASSENTAMENTO DE LAVATORIO DE 2 TORNEIRAS(EXCLUS</t>
  </si>
  <si>
    <t>INSTALACAO E ASSENTAMENTO DE FILTRO RESIDENCIAL(EXCLUSIVE FO</t>
  </si>
  <si>
    <t>INSTALACAO E ASSENTAMENTO DE FILTRO INDUSTRIAL(EXCLUSIVE FOR</t>
  </si>
  <si>
    <t>INSTALACAO E ASSENTAMENTO DE TANQUE DE SERVICO (EXCLUSIVE FO</t>
  </si>
  <si>
    <t>INSTALACAO E ASSENTAMENTO DE BACIA TURCA(EXCLUSIVE FORNECIME</t>
  </si>
  <si>
    <t>INSTALACAO E ASSENTAMENTO DE CAIXA DE DESCARGA ELEVADA (EXCL</t>
  </si>
  <si>
    <t>REPARO DE VALVULA DE DESCARGA.FORNECIMENTO E SUBSTITUICAO</t>
  </si>
  <si>
    <t>INSTALACAO E ASSENTAMENTO DE CAIXA DE DESCARGA DE EMBUTIR(EX</t>
  </si>
  <si>
    <t>INSTALACAO E ASSENTAMENTO DE VALVULA DE DESCARGA(EXCLUSIVE F</t>
  </si>
  <si>
    <t>REPARO EM CAIXA DE DESCARGA ELEVADA.FORNECIMENTO E SUBSTITUI</t>
  </si>
  <si>
    <t>INSTALACAO E COLOCACAO DE TORNEIRA PARA JARDIM OU DE LAVAGEM</t>
  </si>
  <si>
    <t>INSTALACAO E ASSENTAMENTO DE BACIA SANITARIA INDIVIDUAL E VA</t>
  </si>
  <si>
    <t>INSTALACAO E ASSENTAMENTO DE BACIA SANITARIA INDIVIDUAL COM</t>
  </si>
  <si>
    <t>INSTALACAO E ASSENTAMENTO DE BACIA SANITARIA INDIVIDUAL E CA</t>
  </si>
  <si>
    <t>INSTALACAO E ASSENTAMENTO DE BACIA SANITARIA COM CAIXA ACOPL</t>
  </si>
  <si>
    <t>INSTALACAO E ASSENTAMENTO DE UMA BACIA SANITARIA E VALVULA D</t>
  </si>
  <si>
    <t>INSTALACAO E ASSENTAMENTO DE UMA BACIA SANITARIA COM CAIXA D</t>
  </si>
  <si>
    <t>INSTALACAO E ASSENTAMENTO DE UMA BACIA SANITARIA COM CAIXA A</t>
  </si>
  <si>
    <t>INSTALACAO E ASSENTAMENTO DE UMA BACIA SANITARIA E CAIXA DE</t>
  </si>
  <si>
    <t>INSTALACAO E ASSENTAMENTO DE UMA BACIA SANITARIA E CAIXA ACO</t>
  </si>
  <si>
    <t>INSTALACAO E ASSENTAMENTO DE UM LAVATORIO OU APARELHO DE INS</t>
  </si>
  <si>
    <t>INSTALACAO E ASSENTAMENTO DE BEBEDOURO OU LAVATORIO TIPO CAL</t>
  </si>
  <si>
    <t>INSTALACAO HIDRAULICA E ASSENTAMENTO DE UM CHUVEIRO EM BATER</t>
  </si>
  <si>
    <t>RALO SECO(SIMPLES)DE PVC(100X53)X40MM,COM GRELHA,COMPREENDEN</t>
  </si>
  <si>
    <t>RALO SIFONADO DE PVC(150X185)X75MM RIGIDO EM PAVIMENTO ELEVA</t>
  </si>
  <si>
    <t>RALO SIFONADO DE PVC RIGIDO (100X100)X50MM,EM PAVIMENTO ELEV</t>
  </si>
  <si>
    <t>RALO SIFONADO PVC RIGIDO (150X185)X75MM,EM PAVIMENTO TERREO,</t>
  </si>
  <si>
    <t>RALO SIFONADO DE PVC(100X100)X50MM,EM PAVIMENTO TERREO,COM T</t>
  </si>
  <si>
    <t>LIGACAO A COLUNA DE GORDURA DO ESGOTO DE PIAS EM TUBO DE PVC</t>
  </si>
  <si>
    <t>TUBO DE QUEDA EM PVC DE 150MM,INCLUSIVE "T" SANITARIO.FORNEC</t>
  </si>
  <si>
    <t>TUBO DE QUEDA EM PVC DE 100MM,INCLUSIVE "T" SANITARIO.FORNEC</t>
  </si>
  <si>
    <t>TUBO DE QUEDA EM PVC DE 75MM,INCLUSIVE "T" SANITARIO.FORNECI</t>
  </si>
  <si>
    <t>TUBO PARA VENTILACAO EM PVC DE 100MM.INCLUSIVE CONEXOES.FORN</t>
  </si>
  <si>
    <t>TUBO PARA VENTILACAO EM PVC DE 75MM,INCLUSIVE CONEXOES.FORNE</t>
  </si>
  <si>
    <t>TUBO DE QUEDA EM PVC REFORCADO DE 150MM,INCLUSIVE "T" SANITA</t>
  </si>
  <si>
    <t>TUBO DE QUEDA EM PVC REFORCADO DE 100MM,INCLUSIVE "T" SANITA</t>
  </si>
  <si>
    <t>TUBO DE QUEDA EM PVC REFORCADO DE 75MM,INCLUSIVE "T" SANITAR</t>
  </si>
  <si>
    <t>APARELHO DE AR CONDICIONADO,TIPO JANELA(EXCLUSIVE O FORNECIM</t>
  </si>
  <si>
    <t>BEBEDOURO ELETRICO,TIPO PRESSAO COM FILTRO INTERNO(EXCLUSIVE</t>
  </si>
  <si>
    <t>TUBO DE PVC RIGIDO,COM DIAMETRO DE 50MM,PBL,PN 80.FORNECIMEN</t>
  </si>
  <si>
    <t>ADAPTADOR DE PVC RIGIDO SOLDAVEL,COM BOLSA SOLDAVEL E ROSCA</t>
  </si>
  <si>
    <t>CURVA DE 90° DE PVC RIGIDO,SOLDAVEL,DIAMETRO NOMINAL DE 50MM</t>
  </si>
  <si>
    <t>LUVA EM PVC RIGIDO SOLDAVEL,AZUL,DE 50MM.FORNECIMENTO</t>
  </si>
  <si>
    <t>TE DE PVC RIGIDO SOLDAVEL,90°,AZUL,COM BOLSAS SOLDAVEIS,DE 5</t>
  </si>
  <si>
    <t>ASPERSOR DE IMPACTO,PARA IRRIGACAO TIPO ECO,PARA REGA DE JAR</t>
  </si>
  <si>
    <t>ASPERSOR DE IMPACTO,PARA IRRIGACAO,TIPO MAXIREGA.FORNECIMENT</t>
  </si>
  <si>
    <t>ASPERSOR DE IMPACTO,PARA IRRIGACAO,TIPO MINIREGA.FORNECIMENT</t>
  </si>
  <si>
    <t>CALHA DE PISO NORMAL,EM PVC,DN 130,INCLUSIVE ESCAVACAO MANUA</t>
  </si>
  <si>
    <t>CALHA DE PISO NORMAL,EM PVC,DN 200,INCLUSIVE ESCAVACAO MANUA</t>
  </si>
  <si>
    <t>GRELHA PARA CALHA DE PISO,EM PVC,MEDINDO 130X500MM.FORNECIME</t>
  </si>
  <si>
    <t>GRELHA PARA CALHA DE PISO,EM PVC,MEDINDO 200X500MM.FORNECIME</t>
  </si>
  <si>
    <t>GRELHA PARA CALHA DE PISO,EM PVC,SUPER-REFORCADA,PARA TRAFEG</t>
  </si>
  <si>
    <t>ABRACADEIRA DE PVC OU NYLON,PARA AMARRACAO DE CABOS TELEFONI</t>
  </si>
  <si>
    <t>INSTALACAO E ASSENTAMENTO DE CHUVEIRO(EXCLUSIVE O FORNECIMEN</t>
  </si>
  <si>
    <t>INSTALACAO E ASSENTAMENTO DE BANHEIRA(EXCLUSIVE O FORNECIMEN</t>
  </si>
  <si>
    <t>INSTALACAO E ASSENTAMENTO DE PIA COM 1 CUBA(EXCLUSIVE O FORN</t>
  </si>
  <si>
    <t>INSTALACAO E ASSENTAMENTO DE PIA COM 2 CUBAS(EXCLUSIVE O FOR</t>
  </si>
  <si>
    <t>INSTALACAO E ASSENTAMENTO DE LAVATORIO DE 1 TORNEIRA (EXCLUS</t>
  </si>
  <si>
    <t>INSTALACAO E ASSENTAMENTO DE TANQUE DE SERVICO(EXCLUSIVE O F</t>
  </si>
  <si>
    <t>COLUNA DE COBRE DE 28MM,EXCLUSIVE PECAS DE DERIVACAO E ISOLA</t>
  </si>
  <si>
    <t>COLUNA DE COBRE DE 35MM,EXCLUSIVE PECAS DE DERIVACAO E ISOLA</t>
  </si>
  <si>
    <t>COLUNA DE COBRE DE 42MM,EXCLUSIVE PECAS DE DERIVACAO E ISOLA</t>
  </si>
  <si>
    <t>COLUNA DE COBRE DE 54MM,EXCLUSIVE PECAS DE DERIVACAO E ISOLA</t>
  </si>
  <si>
    <t>COLUNA DE COBRE DE 66MM,EXCLUSIVE PECAS DE DERIVACAO E ISOLA</t>
  </si>
  <si>
    <t>ASSENTAMENTO DE AR-CONDICIONADO SPLIT DE 9000 A 30000 BTU/H,</t>
  </si>
  <si>
    <t>ASSENTAMENTO DE AR-CONDICIONADO SPLIT DE 36000 A 60000 BTU/H</t>
  </si>
  <si>
    <t>ASSENTAMENTO DE AR-CONDICIONADO SPLIT DE 18000 E 24000 BTU/H</t>
  </si>
  <si>
    <t>TUBULACAO EM COBRE PARA INTERLIGACAO DE AR-CONDICIONADO SPLI</t>
  </si>
  <si>
    <t>DUTO PARA CONDICIONAMENTO DE AR,CHAVETADO EM CHAPA DE ACO GA</t>
  </si>
  <si>
    <t>DUTO FLEXIVEL ALUMINIZADO COM ISOLAMENTO TERMICO EM LA DE VI</t>
  </si>
  <si>
    <t>DUTO PARA EXAUSTAO DE COCCAO DE FOGOES,SOLDADO EM CHAPA PRET</t>
  </si>
  <si>
    <t>DUTO PARA EXAUSTAO DE AR DE CALDEIROES/FORNOS,CHAVETADO EM C</t>
  </si>
  <si>
    <t>DUTO PARA EXAUSTAO DE AR/VENTILACAO,CHAVETADO EM CHAPA DE AC</t>
  </si>
  <si>
    <t>CAIXA DE INCENDIO INTERNA PADRAO CBERJ,DE ACO,MEDINDO 70X50X</t>
  </si>
  <si>
    <t>CAIXA DE INCENDIO EXTERNA,PADRAO CBERJ,DE ACO,MEDINDO 70X50X</t>
  </si>
  <si>
    <t>UM LANCE DE 15,00M DE MANGUEIRA DE FIBRA DE POLIESTER PURA,T</t>
  </si>
  <si>
    <t>DOIS LANCES DE 15,00M DE MANGUEIRA DE FIBRA DE POLIESTER PUR</t>
  </si>
  <si>
    <t>HIDRANTE DE COLUNA COMPLETO,PARA LINHA DE 100MM,INCLUSIVE PE</t>
  </si>
  <si>
    <t>HIDRANTE SUBTERRANEO COMPLETO,EXCLUSIVE ESTE,CONSIDERANDO PE</t>
  </si>
  <si>
    <t>INSTALACAO DE INCENDIO(HIDRANTE)EM CAIXA ENTERRADA DE ALVENA</t>
  </si>
  <si>
    <t>HASTE PARA ATERRAMENTO,DE COBRE DE 3/4" (19MM),COM 3,00M DE</t>
  </si>
  <si>
    <t>HASTE PARA ATERRAMENTO,DE COBRE DE 3/4" (19MM),COM 2,40M DE</t>
  </si>
  <si>
    <t>HASTE PARA ATERRAMENTO,DE COBRE DE 5/8"(16MM),COM 3,00M DE C</t>
  </si>
  <si>
    <t>HASTE PARA ATERRAMENTO,DE COBRE DE 5/8"(16MM),COM 2,40M DE C</t>
  </si>
  <si>
    <t>PARA-RAIO DE TELHADO,TIPO FRANKLIN,EM LATAO CROMADO,H=37,5CM</t>
  </si>
  <si>
    <t>SUPORTE PARA FIXACAO DE CABO PARA PARA-RAIO,COM 20CM DE COMP</t>
  </si>
  <si>
    <t>TERMINAL AEREO PARA PARA-RAIO(CAPTOR 1 PONTA)EM LATAO MACICO</t>
  </si>
  <si>
    <t>PRESILHA EM LATAO COM FURO DE 7MM.FORNECIMENTO E COLOCACAO</t>
  </si>
  <si>
    <t>DISJUNTOR TRIFASICO A VACUO,ACIONAMENTO MANUAL,COM 630A, 17,</t>
  </si>
  <si>
    <t>SECCIONADOR TRIPOLAR,ACIONAMENTO SIMULTANEO,COMANDO POR VARA</t>
  </si>
  <si>
    <t>SECCIONADOR TRIPOLAR,ACIONAMENTO SIMULTANEO,COMANDO POR PUNH</t>
  </si>
  <si>
    <t>SECCIONADOR TRIPOLAR COM FUSIVEIS,ACIONAMENTO SIMULTANEO,COM</t>
  </si>
  <si>
    <t>VARA DE MANOBRA EM FENOLITE,COM PONTEIRA DE DURALUMINIO TEST</t>
  </si>
  <si>
    <t>MUFLA TERMINAL,INTERNA OU EXTERNA,PARA CABO SINGELO DE 15KV.</t>
  </si>
  <si>
    <t>VERGALHAO DE COBRE DE 3/8".FORNECIMENTO E COLOCACAO</t>
  </si>
  <si>
    <t>ISOLADOR DE PINO,TIPO HI-TOP,CILINDRICO CLASSE 15KV.FORNECIM</t>
  </si>
  <si>
    <t>ISOLADOR DE SUSPENSAO(DISCO),TIPO CAVILHA CLASSE 15KV.FORNEC</t>
  </si>
  <si>
    <t>INTERTRAVAMENTO MECANICO (DISJUNTOR X CHAVES FACA),COM FECHA</t>
  </si>
  <si>
    <t>PARA-RAIO,TIPO VALVULA,PARA 15KV/5KA.FORNECIMENTO E INSTALAC</t>
  </si>
  <si>
    <t>CHAVE FUSIVEL,UNIPOLAR,COMANDO POR VARA DE MANOBRA,15KV-100A</t>
  </si>
  <si>
    <t>BOTOEIRA DE COMANDO A DISTANCIA(EMERGENCIA),BLINDADA EM CAIX</t>
  </si>
  <si>
    <t>QUADRO DE DISTRIBUICAO DE ENERGIA PARA DISJUNTORES TERMO-MAG</t>
  </si>
  <si>
    <t>QUADRO DE DISTRIBUICAO DE ENERGIA,100A,PARA DISJUNTORES TERM</t>
  </si>
  <si>
    <t>QUADRO DE DISTRIBUICAO DE ENERGIA,150A,PARA DISJUNTORES TERM</t>
  </si>
  <si>
    <t>DISJUNTOR/INTERRUPTOR DIFERENCIAL RESIDUAL(DDR),CLASSE AC,2</t>
  </si>
  <si>
    <t>DISJUNTOR/INTERRUPTOR DIFERENCIAL RESIDUAL(DDR),CLASSE AC,4</t>
  </si>
  <si>
    <t>DISJUNTOR,INTERRUPTOR DIFERENCIAL RESIDUAL(DDR),CLASSE AC,4</t>
  </si>
  <si>
    <t>FUSIVEL DIAZED,DE 2A,COM BASE,TAMPA,ANEL E PARAFUSO DE AJUST</t>
  </si>
  <si>
    <t>FUSIVEL DIAZED,DE 10A,COM BASE,TAMPA,ANEL E PARAFUSO DE AJUS</t>
  </si>
  <si>
    <t>FUSIVEL DIAZED,DE 16A,COM BASE,TAMPA,ANEL E PARAFUSO DE AJUS</t>
  </si>
  <si>
    <t>FUSIVEL DIAZED,DE 35A,COM BASE,TAMPA,ANEL E PARAFUSO DE AJUS</t>
  </si>
  <si>
    <t>FUSIVEL DIAZED,DE 63A,COM BASE,TAMPA,ANEL E PARAFUSO DE AJUS</t>
  </si>
  <si>
    <t>BASE SECCIONADORA (PORTA FUSIVEL) UNIPOLAR PARA FUSIVEL CART</t>
  </si>
  <si>
    <t>FUSIVEL CARTUCHO,DE 15 A 30A,250V,FIXO.FORNECIMENTO E COLOCA</t>
  </si>
  <si>
    <t>FUSIVEL CARTUCHO,DE 35 A 60A,250V,FIXO.FORNECIMENTO E COLOCA</t>
  </si>
  <si>
    <t>FUSIVEL FACA,DE 100A,250V,FIXO.FORNECIMENTO E COLOCACAO</t>
  </si>
  <si>
    <t>FUSIVEL FACA,DE 125 A 200A,250V,FIXO.FORNECIMENTO E COLOCACA</t>
  </si>
  <si>
    <t>FUSIVEL FACA,DE 250 A 400A,250V,FIXO.FORNECIMENTO E COLOCACA</t>
  </si>
  <si>
    <t>FUSIVEL FACA DE 500 A 600A,250V,FIXO.FORNECIMENTO E COLOCACA</t>
  </si>
  <si>
    <t>FUSIVEL NH,TAMANHO 00,CORRENTE NOMINAL DE 6 A 100A,500V.FORN</t>
  </si>
  <si>
    <t>FUSIVEL NH,TAMANHO 01,CORRENTE NOMINAL DE 40 A 200A,500V.FOR</t>
  </si>
  <si>
    <t>FUSIVEL NH,TAMANHO 01,CORRENTE NOMINAL DE 224 A 250A,500V.FO</t>
  </si>
  <si>
    <t>FUSIVEL NH,TAMANHO 02,CORRENTE NOMINAL DE 224 A 400A,500V.FO</t>
  </si>
  <si>
    <t>DISJUNTOR TERMOMAGNETICO,MONOPOLAR,DE 10 A 32A,3KA,MODELO DI</t>
  </si>
  <si>
    <t>DISJUNTOR TERMOMAGNETICO,MONOPOLAR,DE 40 A 63A,3KA,MODELO DI</t>
  </si>
  <si>
    <t>DISJUNTOR TERMOMAGNETICO,MONOPOLAR,DE 70A,3KA,MODELO DIN,TIP</t>
  </si>
  <si>
    <t>DISJUNTOR TERMOMAGNETICO,MONOPOLAR,DE 80 A 100A,3KA,MODELO D</t>
  </si>
  <si>
    <t>DISJUNTOR TERMOMAGNETICO,BIPOLAR,DE 10 A 32A,3KA,MODELO DIN,</t>
  </si>
  <si>
    <t>DISJUNTOR TERMOMAGNETICO,BIPOLAR,DE 40 A 63A,3KA,MODELO DIN,</t>
  </si>
  <si>
    <t>DISJUNTOR TERMOMAGNETICO,BIPOLAR,DE 70A,3KA,MODELO DIN,TIPO</t>
  </si>
  <si>
    <t>DISJUNTOR TERMOMAGNETICO,BIPOLAR,DE 80 A 100A,3KA,MODELO DIN</t>
  </si>
  <si>
    <t>DISJUNTOR TERMOMAGNETICO,TRIPOLAR,DE 10 A 32A,3KA,MODELO DIN</t>
  </si>
  <si>
    <t>DISJUNTOR TERMOMAGNETICO TRIPOLAR,DE 40 A 63A,3KA,MODELO DIN</t>
  </si>
  <si>
    <t>DISJUNTOR TERMOMAGNETICO,TRIPOLAR,DE 70A,3KA,MODELO DIN,TIPO</t>
  </si>
  <si>
    <t>DISJUNTOR TERMOMAGNETICO,TRIPOLAR,DE 80 A 100A,3KA,MODELO DI</t>
  </si>
  <si>
    <t>DISJUNTOR TERMOMAGNETICO,TRIPOLAR,DE 125 A 160A,50KA,MODELO</t>
  </si>
  <si>
    <t>DISJUNTOR TERMOMAGNETICO,TRIPOLAR,DE 180 A 225A,50KA,MODELO</t>
  </si>
  <si>
    <t>DISJUNTOR TERMOMAGNETICO,TRIPOLAR,DE 250A,50KA,MODELO CAIXA</t>
  </si>
  <si>
    <t>DISJUNTOR TERMOMAGNETICO,TRIPOLAR,DE 300 A 400A,65KA,MODELO</t>
  </si>
  <si>
    <t>DISJUNTOR TERMOMAGNETICO,TRIPOLAR,DE 500A,65KA,MODELO CAIXA</t>
  </si>
  <si>
    <t>DISJUNTOR TERMOMAGNETICO,TRIPOLAR,DE 630A,65KA,MODELO CAIXA</t>
  </si>
  <si>
    <t>DISJUNTOR TERMOMAGNETICO,TRIPOLAR,DE 800A,85KA,MODELO CAIXA</t>
  </si>
  <si>
    <t>DISPOSITIVO DE PROTECAO CONTRA SURTO (DPS),CLASSE II,1 POLO,</t>
  </si>
  <si>
    <t>CHAVE BLINDADA,TRIPOLAR,DE 250V,DE 30A.FORNECIMENTO E COLOCA</t>
  </si>
  <si>
    <t>CHAVE BLINDADA,TRIPOLAR,DE 250V,DE 60A.FORNECIMENTO E COLOCA</t>
  </si>
  <si>
    <t>CHAVE BLINDADA,TRIPOLAR,DE 250V,DE 100A.FORNECIMENTO E COLOC</t>
  </si>
  <si>
    <t>CHAVE BLINDADA,TRIPOLAR,DE 250V,DE 200A.FORNECIMENTO E COLOC</t>
  </si>
  <si>
    <t>CHAVE BLINDADA,TRIPOLAR,DE 250V,DE 400A.FORNECIMENTO E COLOC</t>
  </si>
  <si>
    <t>CHAVE BLINDADA,TRIPOLAR,DE 250V,DE 600A.FORNECIMENTO E COLOC</t>
  </si>
  <si>
    <t>CHAVE GUARDA MOTOR,TRIFASICA,ATE 3CV,220V,EM CAIXA METALICA,</t>
  </si>
  <si>
    <t>CHAVE GUARDA MOTOR,TRIFASICA,5CV,220V,EM CAIXA METALICA,COMP</t>
  </si>
  <si>
    <t>CHAVE GUARDA MOTOR,TRIFASICA,7,5/10CV,220V,EM CAIXA METALICA</t>
  </si>
  <si>
    <t>CHAVE BOIA,AUTOMATICA,DE MERCURIO,UNIPOLAR.FORNECIMENTO E CO</t>
  </si>
  <si>
    <t>ARMACAO SECUNDARIA OU REX PARA 2 LINHAS,COMPLETA.FORNECIMENT</t>
  </si>
  <si>
    <t>ARMACAO SECUNDARIA OU REX PARA 3 LINHAS,COMPLETA.FORNECIMENT</t>
  </si>
  <si>
    <t>ARMACAO SECUNDARIA OU REX PARA 4 LINHAS,COMPLETA.FORNECIMENT</t>
  </si>
  <si>
    <t>FIO DE COBRE COM ISOLAMENTO TERMOPLASTICO,ANTICHAMA,COMPREEN</t>
  </si>
  <si>
    <t>CABO DE COBRE FLEXIVEL COM ISOLAMENTO TERMOPLASTICO,COMPREEN</t>
  </si>
  <si>
    <t>CABO DE COBRE COM ISOLACAO SOLIDA EXTRUDADA,COM BAIXA EMISSA</t>
  </si>
  <si>
    <t>FIO PARALELO DE COBRE,COM ISOLAMENTO TERMOPLASTICO,NA BITOLA</t>
  </si>
  <si>
    <t>CABO DE COBRE COM ISOLAMENTO TERMOPLASTICO PARA TENSAO DE SE</t>
  </si>
  <si>
    <t>EXTENSAO DE REDE ELETRICA DE BAIXA TENSAO,AEREA,COM CABO DE</t>
  </si>
  <si>
    <t>FIO SOLIDO DE COBRE ELETROLITICO NU,TEMPERA MEIO-DURA,CLASSE</t>
  </si>
  <si>
    <t>CABO SOLIDO DE COBRE ELETROLITICO NU,TEMPERA MOLE,CLASSE 2,</t>
  </si>
  <si>
    <t>CABO SOLIDO DE COBRE ELETROLITICO NU,TEMPERA MOLE,CLASSE 2,S</t>
  </si>
  <si>
    <t>FIO TELEFONICO TIPO FI,BITOLA DE 0,6MM2(PARA INSTALACOES EM</t>
  </si>
  <si>
    <t>FIO TELEFONICO TIPO FE,BITOLA DE 1MM2(PARA INSTALACOES AEREA</t>
  </si>
  <si>
    <t>CABO TELEFONICO TIPO CTP-APL 50(PARA INSTALACOES SUBTERRANEA</t>
  </si>
  <si>
    <t>CABO TELEFONICO TIPO CI(PARA INSTALACOES INTERNAS PRIMARIAS)</t>
  </si>
  <si>
    <t>CABO TELEFONICO CCE,DIAMETRO DO CONDUTOR 0,50MM,PARA 2 PARES</t>
  </si>
  <si>
    <t>CABO TELEFONICO CCE,DIAMETRO DO CONDUTOR 0,50MM,PARA 4 PARES</t>
  </si>
  <si>
    <t>CABO TELEFONICO CCE,DIAMETRO DO CONDUTOR 0,50MM,PARA 5 PARES</t>
  </si>
  <si>
    <t>CABO TELEFONICO CCE,DIAMETRO DO CONDUTOR 0,50MM,PARA 6 PARES</t>
  </si>
  <si>
    <t>CABO TELEFONICO CCE,DIAMETRO DO CONDUTOR 0,65MM,PARA 2 PARES</t>
  </si>
  <si>
    <t>CABO TELEFONICO CCE,DIAMETRO DO CONDUTOR 0,65MM,PARA 4 PARES</t>
  </si>
  <si>
    <t>CABO TELEFONICO CCE,DIAMETRO DO CONDUTOR 0,65MM,PARA 5 PARES</t>
  </si>
  <si>
    <t>CABO TELEFONICO CCE,DIAMETRO DO CONDUTOR 0,65MM,PARA 6 PARES</t>
  </si>
  <si>
    <t>CABO TELEFONICO CCI,DIAMETRO DO CONDUTOR 0,50MM,PARA 2 PARES</t>
  </si>
  <si>
    <t>CABO TELEFONICO CCI,DIAMETRO DO CONDUTOR 0,50MM,PARA 4 PARES</t>
  </si>
  <si>
    <t>CABO TELEFONICO CCI,DIAMETRO DO CONDUTOR 0,50MM,PARA 5 PARES</t>
  </si>
  <si>
    <t>CABO TELEFONICO CCI,DIAMETRO DO CONDUTOR 0,50MM,PARA 6 PARES</t>
  </si>
  <si>
    <t>CABO COAXIAL RG-59,CONFORME ABNT NBR 14702.FORNECIMENTO E CO</t>
  </si>
  <si>
    <t>CABO COAXIAL RG-06,CONFORME ABNT NBR 14702.FORNECIMENTO E CO</t>
  </si>
  <si>
    <t>ENTRADA ENERGIA INDIVIDUAL,PADRAO ENEL,MEDICAO DIRETA,REDE A</t>
  </si>
  <si>
    <t>ENTRADA DE ENERGIA INDIVIDUAL,PADRAO LIGHT,MEDICAO DIRETA,RE</t>
  </si>
  <si>
    <t>ENTRADA ENERGIA INDIVIDUAL,PADRAO LIGHT,MEDICAO DIRETA,REDE</t>
  </si>
  <si>
    <t>SUBESTACAO SIMPLIFICADA,PADRAO LIGHT,COM TRANSFORMADOR TRIFA</t>
  </si>
  <si>
    <t>SUBESTACAO SIMPLIFICADA PADRAO LIGHT,COM TRANSFORMADOR TRIFA</t>
  </si>
  <si>
    <t>SUBESTACAO SIMPLIFICADA PADRAO ENEL,COM TRANSFORMADOR TRIFAS</t>
  </si>
  <si>
    <t>SUBESTACAO DE 225KVA,13,8KV-220/127V,INSTALADA EM PLATAFORMA</t>
  </si>
  <si>
    <t>OLEO ISOLANTE PARA TRANSFORMADOR DE DISTRIBUICAO,CLASSE DE T</t>
  </si>
  <si>
    <t>INSTALACAO COM TUBULACAO DE COBRE DE 15MM,PARA USO MEDICINAL</t>
  </si>
  <si>
    <t>INSTALACAO COM TUBULACAO DE COBRE DE 22MM,PARA USO MEDICINAL</t>
  </si>
  <si>
    <t>INSTALACAO COM TUBULACAO DE COBRE DE 28MM,PARA USO MEDICINAL</t>
  </si>
  <si>
    <t>INSTALACAO COM TUBULACAO DE COBRE DE 35MM,PARA USO MEDICINAL</t>
  </si>
  <si>
    <t>INSTALACAO COM TUBULACAO DE COBRE DE 42MM,PARA USO MEDICINAL</t>
  </si>
  <si>
    <t>INSTALACAO COM TUBULACAO DE COBRE DE 54MM,PARA USO MEDICINAL</t>
  </si>
  <si>
    <t>INSTALACAO COM TUBULACAO DE COBRE DE 66MM,PARA USO MEDICINAL</t>
  </si>
  <si>
    <t>INSTALACAO DE SISTEMA DE AQUECIMENTO SOLAR DE AGUA,DE BAIXA</t>
  </si>
  <si>
    <t>INSTALACAO DE PONTO DE LUZ,EMBUTIDO NA LAJE,EQUIVALENTE A 2</t>
  </si>
  <si>
    <t>INSTALACAO DE PONTO DE LUZ,APARENTE,EQUIVALENTE A 2 VARAS DE</t>
  </si>
  <si>
    <t>INSTALACAO DE PONTO DE LUZ,INSTALACAO APARENTE COM CANALETA</t>
  </si>
  <si>
    <t>INSTALACAO DE PONTO DE LUZ,APARENTE COM CANALETA PERFURADA,S</t>
  </si>
  <si>
    <t>INSTALACAO DE UM CONJUNTO DE 2 PONTOS DE LUZ,EMBUTIDO NA LAJ</t>
  </si>
  <si>
    <t>INSTALACAO DE UM CONJUNTO DE 2 PONTOS DE LUZ,APARENTE,EQUIVA</t>
  </si>
  <si>
    <t>INSTALACAO DE UM CONJUNTO DE 2 PONTOS DE LUZ,APARENTE COM CA</t>
  </si>
  <si>
    <t>INSTALACAO DE UM CONJUNTO DE 3 PONTOS DE LUZ,EMBUTIDO NA LAJ</t>
  </si>
  <si>
    <t>INSTALACAO DE UM CONJUNTO DE 3 PONTOS DE LUZ,APARENTE,EQUIVA</t>
  </si>
  <si>
    <t>INSTALACAO DE UM CONJUNTO DE 3 PONTOS DE LUZ,APARENTE COM CA</t>
  </si>
  <si>
    <t>INSTALACAO DE UM CONJUNTO DE 4 PONTOS DE LUZ,EMBUTIDO NA LAJ</t>
  </si>
  <si>
    <t>INSTALACAO DE UM CONJUNTO DE 4 PONTOS DE LUZ,APARENTE,EQUIVA</t>
  </si>
  <si>
    <t>INSTALACAO DE UM CONJUNTO DE 4 PONTOS DE LUZ,APARENTE COM CA</t>
  </si>
  <si>
    <t>INSTALACAO DE UM CONJUNTO DE 5 PONTOS DE LUZ,EMBUTIDO NA LAJ</t>
  </si>
  <si>
    <t>INSTALACAO DE UM CONJUNTO DE 5 PONTOS DE LUZ,APARENTE,EQUIVA</t>
  </si>
  <si>
    <t>INSTALACAO DE UM CONJUNTO DE 5 PONTOS DE LUZ,APARENTE COM CA</t>
  </si>
  <si>
    <t>INSTALACAO DE UM CONJUNTO DE 6 PONTOS DE LUZ,EMBUTIDO NA LAJ</t>
  </si>
  <si>
    <t>INSTALACAO DE UM CONJUNTO DE 6 PONTOS DE LUZ,APARENTE,EQUIVA</t>
  </si>
  <si>
    <t>INSTALACAO DE UM CONJUNTO DE 6 PONTOS DE LUZ,APARENTE COM CA</t>
  </si>
  <si>
    <t>INSTALACAO DE UM CONJUNTO DE 8 PONTOS DE LUZ,EMBUTIDO NA LAJ</t>
  </si>
  <si>
    <t>INSTALACAO DE UM CONJUNTO DE 8 PONTOS DE LUZ,APARENTE,EQUIVA</t>
  </si>
  <si>
    <t>INSTALACAO DE UM CONJUNTO DE 8 PONTOS DE LUZ,APARENTE COM CA</t>
  </si>
  <si>
    <t>INSTALACAO DE PONTO DE FORCA ATE 2CV,EQUIVALENTE A 2 VARAS D</t>
  </si>
  <si>
    <t>INSTALACAO DE PONTO DE FORCA ATE 4CV,EQUIVALENTE A 2 VARAS D</t>
  </si>
  <si>
    <t>INSTALACAO DE PONTO DE FORCA PARA 5CV,EQUIVALENTE A 2 VARAS</t>
  </si>
  <si>
    <t>INSTALACAO DE PONTO DE FORCA PARA 10CV,EQUIVALENTE A 2 VARAS</t>
  </si>
  <si>
    <t>INSTALACAO DE PONTO DE FORCA PARA 15CV,EQUIVALENTE A 2 VARAS</t>
  </si>
  <si>
    <t>INSTALACAO DE PONTO DE WI-FI,COMPREENDENDO: 1 VARA DE ELETRO</t>
  </si>
  <si>
    <t>INSTALACAO DE PONTO PARA ANTENA DE TV OU SISTEMA DE CFTV,COM</t>
  </si>
  <si>
    <t>INSTALACAO DE CONJUNTO DE 4 PONTOS DE TELEFONE E LOGICA,COMP</t>
  </si>
  <si>
    <t>INSTALACAO DE CONJUNTO DE 3 PONTOS DE TELEFONE E LOGICA,COMP</t>
  </si>
  <si>
    <t>INSTALACAO DE CONJUNTO DE 2 PONTOS DE TELEFONE E LOGICA,COMP</t>
  </si>
  <si>
    <t>INSTALACAO DE PONTO DE TELEFONE E LOGICA,COMPREENDENDO:2 VAR</t>
  </si>
  <si>
    <t>INSTALACAO DE PONTO DE CAMPAINHA,COMPREENDENDO:2 VARAS DE EL</t>
  </si>
  <si>
    <t>INSTALACAO DE PONTO DE CAMPAINHA DE ALTA POTENCIA,COMPREENDE</t>
  </si>
  <si>
    <t>GONGO CAMPAINHA DE 6 POLEGADAS,PARA SISTEMA DE INSTALACAO DE</t>
  </si>
  <si>
    <t>INSTALACAO DE PONTO DE VENTILADOR DE TETO,EQUIVALENTE A 2 VA</t>
  </si>
  <si>
    <t>INSTALACAO APARENTE DE PONTO DE VENTILADOR DE TETO,EQUIVALEN</t>
  </si>
  <si>
    <t>INSTALACAO DE PONTO DE VENTILADOR DE TETO,APARENTE COM CANAL</t>
  </si>
  <si>
    <t>INSTALACAO DE PONTO PARA 2(DOIS) VENTILADORES DE TETO,EQUIVA</t>
  </si>
  <si>
    <t>INSTALACAO APARENTE DE PONTO PARA 2(DOIS) VENTILADORES DE TE</t>
  </si>
  <si>
    <t>INSTALACAO DE PONTO PARA 2(DOIS)VENTILADORES DE TETO,APARENT</t>
  </si>
  <si>
    <t>INSTALACAO DE PONTO PARA 3(TRES)VENTILADORES DE TETO,EQUIVAL</t>
  </si>
  <si>
    <t>INSTALACAO DE PONTO PARA 3(TRES)VENTILADORES DE TETO,APARENT</t>
  </si>
  <si>
    <t>INSTALACAO DE PONTO DE TOMADA,EMBUTIDO NA ALVENARIA,EQUIVALE</t>
  </si>
  <si>
    <t>INSTALACAO DE PONTO DE TOMADA,APARENTE,EQUIVALENTE A 2 VARAS</t>
  </si>
  <si>
    <t>INSTALACAO DE PONTO DE TOMADA,APARENTE COM CANALETA PERFURAD</t>
  </si>
  <si>
    <t>INSTALACAO DE UM CONJUNTO DE 2 TOMADAS,EMBUTIDO NA ALVENARIA</t>
  </si>
  <si>
    <t>INSTALACAO DE UM CONJUNTO DE 2 TOMADAS,APARENTE,EQUIVALENTE</t>
  </si>
  <si>
    <t>INSTALACAO DE UM CONJUNTO DE 2 TOMADAS,APARENTE COM CANALETA</t>
  </si>
  <si>
    <t>INSTALACAO DE UM CONJUNTO DE 3 TOMADAS,EMBUTIDO NA ALVENARIA</t>
  </si>
  <si>
    <t>INSTALACAO DE UM CONJUNTO DE 3 TOMADAS,APARENTE,EQUIVALENTE</t>
  </si>
  <si>
    <t>INSTALACAO DE UM CONJUNTO DE 3 TOMADAS,APARENTE COM CANALETA</t>
  </si>
  <si>
    <t>INSTALACAO DE UM CONJUNTO DE 4 TOMADAS,EMBUTIDO NA ALVENARIA</t>
  </si>
  <si>
    <t>INSTALACAO DE UM CONJUNTO DE 4 TOMADAS,APARENTE,EQUIVALENTE</t>
  </si>
  <si>
    <t>INSTALACAO DE UM CONJUNTO DE 4 TOMADAS,APARENTE COM CANALETA</t>
  </si>
  <si>
    <t>INSTALACAO DE PONTO PARA SONOFLETOR DE TETO SOBRE REBAIXO A</t>
  </si>
  <si>
    <t>INSTALACAO DE PONTO DE FORCA ATE 2CV EQUIVALENTE A 2 VARAS D</t>
  </si>
  <si>
    <t>INSTALACAO DE PONTO DE FORCA ATE 4CV EQUIVALENTE A 2 VARAS D</t>
  </si>
  <si>
    <t>INSTALACAO DE PONTO DE FORCA PARA 5CV EQUIVALENTE A 2 VARAS</t>
  </si>
  <si>
    <t>INSTALACAO DE PONTO DE FORCA PARA 10CV EQUIVALENTE A 2 VARAS</t>
  </si>
  <si>
    <t>INSTALACAO DE PONTO DE FORCA PARA 15CV EQUIVALENTE A 2 VARAS</t>
  </si>
  <si>
    <t>INSTALACAO DE PONTO DE TOMADA,EQUIVALENTE A 2 VARAS DE ELETR</t>
  </si>
  <si>
    <t>INSTALACAO DE UM CONJUNTO DE 2 TOMADAS,EQUIVALENTE A 3 VARAS</t>
  </si>
  <si>
    <t>INSTALACAO DE UM CONJUNTO DE 3 TOMADAS,EQUIVALENTE A 4 VARAS</t>
  </si>
  <si>
    <t>INSTALACAO DE UM CONJUNTO DE 4 TOMADAS,EQUIVALENTE A 5 VARAS</t>
  </si>
  <si>
    <t>TERMINAL MECANICO DE PRESSAO PARA LIGACAO DE UM CABO A BARRA</t>
  </si>
  <si>
    <t>TERMINAL MECANICO DE PRESSAO PARA LIGACAO DE DOIS CABOS A BA</t>
  </si>
  <si>
    <t>CONECTOR FABRICADO EM BRONZE PARA ATERRAMENTO,PARA FIXACAO D</t>
  </si>
  <si>
    <t>TERMINAL MECANICO A COMPRESSAO,FABRICADO EM BRONZE,PARA CABO</t>
  </si>
  <si>
    <t>CONECTOR MECANICO PARAFUSO FENDIDO(SPLIT-BOLT),CORPO E PORCA</t>
  </si>
  <si>
    <t>CAIXA DE LIGACAO DE ALUMINIO SILICIO,TIPO CONDULETES,NO FORM</t>
  </si>
  <si>
    <t>CAIXA DE LIGACAO DE PVC,TIPO CONDULETES,PARA 5 OU 6 ENTRADAS</t>
  </si>
  <si>
    <t>CAIXA DE EMBUTIR,EM PVC,2"X4",INCLUSIVE BUCHAS E ARRUELAS.FO</t>
  </si>
  <si>
    <t>CAIXA DE EMBUTIR,EM PVC,3" X 3",INCLUSIVE BUCHAS E ARRUELAS.</t>
  </si>
  <si>
    <t>CAIXA DE EMBUTIR,EM PVC,4"X4",INCLUSIVE BUCHAS E ARRUELAS.FO</t>
  </si>
  <si>
    <t>CAIXA POLIMERICA DE INSPECAO DE ATERRAMENTO COM DIAMETRO SUP</t>
  </si>
  <si>
    <t>CAIXA DE PASSAGEM Nº1 PARA TELEFONE,CONFORME ESPECIFICACAO D</t>
  </si>
  <si>
    <t>CAIXA DE PASSAGEM Nº2 PARA TELEFONE,CONFORME ESPECIFICACAO D</t>
  </si>
  <si>
    <t>CAIXA DE PASSAGEM Nº3,PARA TELEFONE,CONFORME ESPECIFICACAO D</t>
  </si>
  <si>
    <t>CAIXA DE PASSAGEM Nº4,PARA TELEFONE,CONFORME ESPECIFICACAO D</t>
  </si>
  <si>
    <t>CAIXA DE PASSAGEM Nº5,PARA TELEFONE,CONFORME ESPECIFICACAO D</t>
  </si>
  <si>
    <t>CAIXA DE PASSAGEM Nº6,PARA TELEFONE,CONFORME ESPECIFICACAO D</t>
  </si>
  <si>
    <t>CAIXA DE PASSAGEM Nº7,PARA TELEFONE,CONFORME ESPECIFICACAO D</t>
  </si>
  <si>
    <t>CAIXA DE PASSAGEM Nº8,PARA TELEFONE,CONFORME PADRAO TELEBRAS</t>
  </si>
  <si>
    <t>CANALETA PERFURADA ALTA(PERFILADOS),MEDINDO(38X38X6000)MM PR</t>
  </si>
  <si>
    <t>INSTALACAO DE PONTO PARA LUMINARIA FLUORESCENTE PENDENTE EM</t>
  </si>
  <si>
    <t>CAIXA DE PASSAGEM DE SOBREPOR,EM ACO,COM TAMPA PARAFUSADA,DE</t>
  </si>
  <si>
    <t>CAIXA DE PASSAGEM DE SOBREPOR EM ACO,COM TAMPA PARAFUSADA,DE</t>
  </si>
  <si>
    <t>CAIXA DE PASSAGEM DE EMBUTIR,EM ACO,COM TAMPA PARAFUSADA,DE</t>
  </si>
  <si>
    <t>INTERLIGACAO DE ELETROCALHA PERFURADA DE LARGURA 100MM,ABA 7</t>
  </si>
  <si>
    <t>INTERLIGACAO DE ELETROCALHA PERFURADA DE LARGURA 100MM,ABA 1</t>
  </si>
  <si>
    <t>INTERLIGACAO DE ELETROCALHA PERFURADA DE LARGURA 200MM,ABA 1</t>
  </si>
  <si>
    <t>INTERLIGACAO DE ELETROCALHA PERFURADA DE LARGURA 300MM,ABA 1</t>
  </si>
  <si>
    <t>ELETROCALHA PERFURADA,SEM TAMPA,TIPO "U",50X50MM,TRATAMENTO</t>
  </si>
  <si>
    <t>ELETROCALHA PERFURADA,SEM TAMPA,TIPO "U",100X50MM,TRATAMENTO</t>
  </si>
  <si>
    <t>ELETROCALHA PERFURADA,SEM TAMPA,TIPO "U",150X50MM,TRATAMENTO</t>
  </si>
  <si>
    <t>ELETROCALHA PERFURADA,SEM TAMPA,TIPO "U",200X50MM,TRATAMENTO</t>
  </si>
  <si>
    <t>ELETROCALHA PERFURADA,SEM TAMPA,TIPO "U",300X50MM,TRATAMENTO</t>
  </si>
  <si>
    <t>ELETROCALHA PERFURADA,SEM TAMPA,TIPO "U",400X50MM,TRATAMENTO</t>
  </si>
  <si>
    <t>ELETROCALHA PERFURADA,SEM TAMPA,TIPO "U",100X75MM,TRATAMENTO</t>
  </si>
  <si>
    <t>ELETROCALHA PERFURADA,SEM TAMPA,TIPO "U",150X75MM,TRATAMENTO</t>
  </si>
  <si>
    <t>ELETROCALHA PERFURADA,SEM TAMPA,TIPO "U",200X75MM,TRATAMENTO</t>
  </si>
  <si>
    <t>ELETROCALHA PERFURADA,SEM TAMPA,TIPO "U",300X75MM,TRATAMENTO</t>
  </si>
  <si>
    <t>ELETROCALHA PERFURADA,SEM TAMPA,TIPO "U",400X75MM,TRATAMENTO</t>
  </si>
  <si>
    <t>ELETROCALHA PERFURADA,SEM TAMPA,TIPO "U",100X100MM,TRATAMENT</t>
  </si>
  <si>
    <t>ELETROCALHA PERFURADA,SEM TAMPA,TIPO "U",150X100MM,TRATAMENT</t>
  </si>
  <si>
    <t>ELETROCALHA PERFURADA,SEM TAMPA,TIPO "U",200X100MM,TRATAMENT</t>
  </si>
  <si>
    <t>ELETROCALHA PERFURADA,SEM TAMPA,TIPO "U",300X100MM,TRATAMENT</t>
  </si>
  <si>
    <t>ELETROCALHA PERFURADA,SEM TAMPA,TIPO "U",400X100MM,TRATAMENT</t>
  </si>
  <si>
    <t>ELETROCALHA PERFURADA,COM TAMPA,TIPO "U",50X50MM,TRATAMENTO</t>
  </si>
  <si>
    <t>ELETROCALHA PERFURADA,COM TAMPA,TIPO "U",100X50MM,TRATAMENTO</t>
  </si>
  <si>
    <t>ELETROCALHA PERFURADA,COM TAMPA,TIPO "U",150X50MM,TRATAMENTO</t>
  </si>
  <si>
    <t>ELETROCALHA PERFURADA,COM TAMPA,TIPO "U",200X50MM,TRATAMENTO</t>
  </si>
  <si>
    <t>ELETROCALHA PERFURADA,COM TAMPA,TIPO "U",300X50MM,TRATAMENTO</t>
  </si>
  <si>
    <t>ELETROCALHA PERFURADA,COM TAMPA,TIPO "U",400X50MM,TRATAMENTO</t>
  </si>
  <si>
    <t>ELETROCALHA PERFURADA,COM TAMPA,TIPO "U",100X75MM,TRATAMENTO</t>
  </si>
  <si>
    <t>ELETROCALHA PERFURADA,COM TAMPA,TIPO "U",150X75MM,TRATAMENTO</t>
  </si>
  <si>
    <t>ELETROCALHA PERFURADA,COM TAMPA,TIPO "U",200X75MM,TRATAMENTO</t>
  </si>
  <si>
    <t>ELETROCALHA PERFURADA,COM TAMPA,TIPO "U",300X75MM,TRATAMENTO</t>
  </si>
  <si>
    <t>ELETROCALHA PERFURADA,COM TAMPA,TIPO "U",400X75MM,TRATAMENTO</t>
  </si>
  <si>
    <t>ELETROCALHA PERFURADA,COM TAMPA,TIPO "U",100X100MM,TRATAMENT</t>
  </si>
  <si>
    <t>ELETROCALHA PERFURADA,COM TAMPA,TIPO "U",150X100MM,TRATAMENT</t>
  </si>
  <si>
    <t>ELETROCALHA PERFURADA,COM TAMPA,TIPO "U",200X100MM,TRATAMENT</t>
  </si>
  <si>
    <t>ELETROCALHA PERFURADA,COM TAMPA TIPO "U",300X100MM,TRATAMENT</t>
  </si>
  <si>
    <t>ELETROCALHA PERFURADA,COM TAMPA,TIPO "U",400X100MM,TRATAMENT</t>
  </si>
  <si>
    <t>ELETROCALHA PERFURADA,COM TAMPA,TIPO "U",300X100MM,TRATAMENT</t>
  </si>
  <si>
    <t>ELETROCALHA LISA,COM TAMPA,TIPO "U",50X50MM,TRATAMENTO SUPER</t>
  </si>
  <si>
    <t>ELETROCALHA LISA,COM TAMPA,TIPO "U",100X50MM,TRATAMENTO SUPE</t>
  </si>
  <si>
    <t>ELETROCALHA LISA,COM TAMPA,TIPO "U",150X50MM,TRATAMENTO SUPE</t>
  </si>
  <si>
    <t>ELETROCALHA LISA,COM TAMPA,TIPO "U",200X50MM,TRATAMENTO SUPE</t>
  </si>
  <si>
    <t>ELETROCALHA LISA,COM TAMPA,TIPO "U",300X50MM,TRATAMENTO SUPE</t>
  </si>
  <si>
    <t>ELETROCALHA LISA,COM TAMPA,TIPO "U",400X50MM,TRATAMENTO SUPE</t>
  </si>
  <si>
    <t>ELETROCALHA LISA,COM TAMPA,TIPO "U",100X75MM,TRATAMENTO SUPE</t>
  </si>
  <si>
    <t>ELETROCALHA LISA,COM TAMPA,TIPO "U",150X75MM,TRATAMENTO SUPE</t>
  </si>
  <si>
    <t>ELETROCALHA LISA,COM TAMPA,TIPO "U",200X75MM,TRATAMENTO SUPE</t>
  </si>
  <si>
    <t>ELETROCALHA LISA,COM TAMPA,TIPO "U",300X75MM,TRATAMENTO SUPE</t>
  </si>
  <si>
    <t>ELETROCALHA LISA,COM TAMPA,TIPO "U",400X75MM,TRATAMENTO SUPE</t>
  </si>
  <si>
    <t>ELETROCALHA LISA,COM TAMPA,TIPO "U",100X100MM,TRATAMENTO SUP</t>
  </si>
  <si>
    <t>ELETROCALHA LISA,COM TAMPA,TIPO "U",150X100MM,TRATAMENTO SUP</t>
  </si>
  <si>
    <t>ELETROCALHA LISA,COM TAMPA,TIPO "U",200X100MM,TRATAMENTO SUP</t>
  </si>
  <si>
    <t>ELETROCALHA LISA,COM TAMPA,TIPO "U",300X100MM,TRATAMENTO SUP</t>
  </si>
  <si>
    <t>ELETROCALHA LISA,COM TAMPA,TIPO "U",400X100MM,TRATAMENTO SUP</t>
  </si>
  <si>
    <t>CURVA HORIZONTAL,45º,PARA ELETROCALHA PERFURADA OU LISA,50X5</t>
  </si>
  <si>
    <t>CURVA HORIZONTAL,45º,PARA ELETROCALHA PERFURADA OU LISA,100X</t>
  </si>
  <si>
    <t>CURVA HORIZONTAL,45º,PARA ELETROCALHA PERFURADA OU LISA,150X</t>
  </si>
  <si>
    <t>CURVA HORIZONTAL,45º,PARA ELETROCALHA PERFURADA OU LISA,200X</t>
  </si>
  <si>
    <t>CURVA HORIZONTAL,45º,PARA ELETROCALHA PERFURADA OU LISA,300X</t>
  </si>
  <si>
    <t>CURVA HORIZONTAL,45º,PARA ELETROCALHA PERFURADA OU LISA,400X</t>
  </si>
  <si>
    <t>CURVA HORIZONTAL,90º,PARA ELETROCALHA PERFURADA OU LISA,50X5</t>
  </si>
  <si>
    <t>CURVA HORIZONTAL,90º,PARA ELETROCALHA PERFURADA OU LISA,100X</t>
  </si>
  <si>
    <t>CURVA HORIZONTAL,90º,PARA ELETROCALHA PERFURADA OU LISA,150X</t>
  </si>
  <si>
    <t>CURVA HORIZONTAL,90º,PARA ELETROCALHA PERFURADA OU LISA,200X</t>
  </si>
  <si>
    <t>CURVA HORIZONTAL,90º,PARA ELETROCALHA PERFURADA OU LISA,300X</t>
  </si>
  <si>
    <t>CURVA HORIZONTAL,90º,PARA ELETROCALHA PERFURADA OU LISA,400X</t>
  </si>
  <si>
    <t>CURVA VERTICAL,EXTERNA,30º,PARA ELETROCALHA PERFURADA OU LIS</t>
  </si>
  <si>
    <t>CURVA VERTICAL,EXTERNA,45º,PARA ELETROCALHA PERFURADA OU LIS</t>
  </si>
  <si>
    <t>CURVA VERTICAL,EXTERNA,90º,PARA ELETROCALHA PERFURADA OU LIS</t>
  </si>
  <si>
    <t>CURVA VERTICAL,INTERNA,45º,PARA ELETROCALHA PERFURADA OU LIS</t>
  </si>
  <si>
    <t>CURVA VERTICAL,INTERNA,90º,PARA ELETROCALHA PERFURADA OU LIS</t>
  </si>
  <si>
    <t>CURVA DE INVERSAO,90º,PARA ELETROCALHA PERFURADA OU LISA,50X</t>
  </si>
  <si>
    <t>CURVA DE INVERSAO,90º,PARA ELETROCALHA PERFURADA OU LISA,100</t>
  </si>
  <si>
    <t>CURVA DE INVERSAO,90º,PARA ELETROCALHA PERFURADA OU LISA,150</t>
  </si>
  <si>
    <t>CURVA DE INVERSAO,90º,PARA ELETROCALHA PERFURADA OU LISA,200</t>
  </si>
  <si>
    <t>CURVA DE INVERSAO,90º,PARA ELETROCALHA PERFURADA OU LISA,300</t>
  </si>
  <si>
    <t>CURVA DE INVERSAO,90º,PARA ELETROCALHA PERFURADA OU LISA,400</t>
  </si>
  <si>
    <t>TE HORIZONTAL,90º,PARA ELETROCALHA PERFURADA OU LISA,50X50MM</t>
  </si>
  <si>
    <t>TE HORIZONTAL,90º,PARA ELETROCALHA PERFURADA OU LISA,100X50M</t>
  </si>
  <si>
    <t>TE HORIZONTAL,90º,PARA ELETROCALHA PERFURADA OU LISA,150X50M</t>
  </si>
  <si>
    <t>TE HORIZONTAL,90º,PARA ELETROCALHA PERFURADA OU LISA,200X50M</t>
  </si>
  <si>
    <t>TE HORIZONTAL,90º,PARA ELETROCALHA PERFURADA OU LISA,300X50M</t>
  </si>
  <si>
    <t>TE HORIZONTAL,90º,PARA ELETROCALHA PERFURADA OU LISA,400X50M</t>
  </si>
  <si>
    <t>TE HORIZONTAL,90º,PARA ELETROCALHA PERFURADA OU LISA,100X75M</t>
  </si>
  <si>
    <t>TE HORIZONTAL,90º,PARA ELETROCALHA PERFURADA OU LISA,150X75M</t>
  </si>
  <si>
    <t>TE HORIZONTAL,90º,PARA ELETROCALHA PERFURADA OU LISA,200X75M</t>
  </si>
  <si>
    <t>TE HORIZONTAL,90º,PARA ELETROCALHA PERFURADA OU LISA,300X75M</t>
  </si>
  <si>
    <t>TE HORIZONTAL,90º,PARA ELETROCALHA PERFURADA OU LISA,400X75M</t>
  </si>
  <si>
    <t>TE HORIZONTAL,90º,PARA ELETROCALHA PERFURADA OU LISA,100X100</t>
  </si>
  <si>
    <t>TE HORIZONTAL,90º,PARA ELETROCALHA PERFURADA OU LISA,150X100</t>
  </si>
  <si>
    <t>TE HORIZONTAL,90º,PARA ELETROCALHA PERFURADA OU LISA,200X100</t>
  </si>
  <si>
    <t>TE HORIZONTAL,90º,PARA ELETROCALHA PERFURADA OU LISA,300X100</t>
  </si>
  <si>
    <t>TE HORIZONTAL,90º,PARA ELETROCALHA PERFURADA OU LISA,400X100</t>
  </si>
  <si>
    <t>TE VERTICAL DE DERIVACAO OU LATERAL,PARA ELETROCALHA PERFURA</t>
  </si>
  <si>
    <t>CRUZETA HORIZONTAL,90º,PARA ELETROCALHA PERFURADA OU LISA,50</t>
  </si>
  <si>
    <t>CRUZETA HORIZONTAL,90º,PARA ELETROCALHA PERFURADA OU LISA,10</t>
  </si>
  <si>
    <t>CRUZETA HORIZONTAL,90º,PARA ELETROCALHA PERFURADA OU LISA,15</t>
  </si>
  <si>
    <t>CRUZETA HORIZONTAL,90º,PARA ELETROCALHA PERFURADA OU LISA,20</t>
  </si>
  <si>
    <t>CRUZETA HORIZONTAL,90º,PARA ELETROCALHA PERFURADA OU LISA,30</t>
  </si>
  <si>
    <t>CRUZETA HORIZONTAL,90º,PARA ELETROCALHA PERFURADA OU LISA,40</t>
  </si>
  <si>
    <t>COTOVELO RETO,PARA ELETROCALHA PERFURADA OU LISA,50X50MM.FOR</t>
  </si>
  <si>
    <t>COTOVELO RETO,PARA ELETROCALHA PERFURADA OU LISA,100X50MM.FO</t>
  </si>
  <si>
    <t>COTOVELO RETO,PARA ELETROCALHA PERFURADA OU LISA,150X50MM.FO</t>
  </si>
  <si>
    <t>COTOVELO RETO,PARA ELETROCALHA PERFURADA OU LISA,200X50MM.FO</t>
  </si>
  <si>
    <t>COTOVELO RETO,PARA ELETROCALHA PERFURADA OU LISA,300X50MM.FO</t>
  </si>
  <si>
    <t>COTOVELO RETO,PARA ELETROCALHA PERFURADA OU LISA,400X50MM.FO</t>
  </si>
  <si>
    <t>COTOVELO RETO,PARA ELETROCALHA PERFURADA OU LISA,100X75MM.FO</t>
  </si>
  <si>
    <t>COTOVELO RETO,PARA ELETROCALHA PERFURADA OU LISA,150X75MM.FO</t>
  </si>
  <si>
    <t>COTOVELO RETO,PARA ELETROCALHA PERFURADA OU LISA,200X75MM.FO</t>
  </si>
  <si>
    <t>COTOVELO RETO,PARA ELETROCALHA PERFURADA OU LISA,300X75MM.FO</t>
  </si>
  <si>
    <t>COTOVELO RETO,PARA ELETROCALHA PERFURADA OU LISA,400X75MM.FO</t>
  </si>
  <si>
    <t>COTOVELO RETO,PARA ELETROCALHA PERFURADA OU LISA,100X100MM.F</t>
  </si>
  <si>
    <t>COTOVELO RETO,PARA ELETROCALHA PERFURADA OU LISA,150X100MM.F</t>
  </si>
  <si>
    <t>COTOVELO RETO,PARA ELETROCALHA PERFURADA OU LISA,200X100MM.F</t>
  </si>
  <si>
    <t>COTOVELO RETO,PARA ELETROCALHA PERFURADA OU LISA,300X100MM.F</t>
  </si>
  <si>
    <t>COTOVELO RETO,PARA ELETROCALHA PERFURADA OU LISA,400X100MM.F</t>
  </si>
  <si>
    <t>TE RETO,PARA ELETROCALHA PERFURADA OU LISA,50X50MM.FORNECIME</t>
  </si>
  <si>
    <t>TE RETO,PARA ELETROCALHA PERFURADA OU LISA,100X50MM.FORNECIM</t>
  </si>
  <si>
    <t>TE RETO,PARA ELETROCALHA PERFURADA OU LISA,150X50MM.FORNECIM</t>
  </si>
  <si>
    <t>TE RETO,PARA ELETROCALHA PERFURADA OU LISA,200X50MM.FORNECIM</t>
  </si>
  <si>
    <t>TE RETO,PARA ELETROCALHA PERFURADA OU LISA,300X50MM.FORNECIM</t>
  </si>
  <si>
    <t>TE RETO,PARA ELETROCALHA PERFURADA OU LISA,400X50MM.FORNECIM</t>
  </si>
  <si>
    <t>TE RETO,PARA ELETROCALHA PERFURADA OU LISA,100X75MM.FORNECIM</t>
  </si>
  <si>
    <t>TE RETO,PARA ELETROCALHA PERFURADA OU LISA,150X75MM.FORNECIM</t>
  </si>
  <si>
    <t>TE RETO,PARA ELETROCALHA PERFURADA OU LISA,200X75MM.FORNECIM</t>
  </si>
  <si>
    <t>TE RETO,PARA ELETROCALHA PERFURADA OU LISA,300X75MM.FORNECIM</t>
  </si>
  <si>
    <t>TE RETO,PARA ELETROCALHA PERFURADA OU LISA,400X75MM.FORNECIM</t>
  </si>
  <si>
    <t>TE RETO,PARA ELETROCALHA PERFURADA OU LISA,100X100MM.FORNECI</t>
  </si>
  <si>
    <t>TE RETO,PARA ELETROCALHA PERFURADA OU LISA,150X100MM.FORNECI</t>
  </si>
  <si>
    <t>TE RETO,PARA ELETROCALHA PERFURADA OU LISA,200X100MM.FORNECI</t>
  </si>
  <si>
    <t>TE RETO,PARA ELETROCALHA PERFURADA OU LISA,300X100MM.FORNECI</t>
  </si>
  <si>
    <t>TE RETO,PARA ELETROCALHA PERFURADA OU LISA,400X100MM.FORNECI</t>
  </si>
  <si>
    <t>CRUZETA RETA,PARA ELETROCALHA PERFURADA OU LISA,50X50MM.FORN</t>
  </si>
  <si>
    <t>CRUZETA RETA,PARA ELETROCALHA PERFURADA OU LISA,100X50MM.FOR</t>
  </si>
  <si>
    <t>CRUZETA RETA,PARA ELETROCALHA PERFURADA OU LISA,150X50MM.FOR</t>
  </si>
  <si>
    <t>CRUZETA RETA,PARA ELETROCALHA PERFURADA OU LISA,200X50MM.FOR</t>
  </si>
  <si>
    <t>CRUZETA RETA,PARA ELETROCALHA PERFURADA OU LISA,300X50MM.FOR</t>
  </si>
  <si>
    <t>CRUZETA RETA,PARA ELETROCALHA PERFURADA OU LISA,400X50MM.FOR</t>
  </si>
  <si>
    <t>CRUZETA RETA,PARA ELETROCALHA PERFURADA OU LISA,100X75MM.FOR</t>
  </si>
  <si>
    <t>CRUZETA RETA,PARA ELETROCALHA PERFURADA OU LISA,150X75MM.FOR</t>
  </si>
  <si>
    <t>CRUZETA RETA,PARA ELETROCALHA PERFURADA OU LISA,200X75MM.FOR</t>
  </si>
  <si>
    <t>CRUZETA RETA,PARA ELETROCALHA PERFURADA OU LISA,300X75MM.FOR</t>
  </si>
  <si>
    <t>CRUZETA RETA,PARA ELETROCALHA PERFURADA OU LISA,400X75MM.FOR</t>
  </si>
  <si>
    <t>CRUZETA RETA,PARA ELETROCALHA PERFURADA OU LISA,100X100MM.FO</t>
  </si>
  <si>
    <t>CRUZETA RETA,PARA ELETROCALHA PERFURADA OU LISA,150X100MM.FO</t>
  </si>
  <si>
    <t>CRUZETA RETA,PARA ELETROCALHA PERFURADA OU LISA,200X100MM.FO</t>
  </si>
  <si>
    <t>CRUZETA RETA,PARA ELETROCALHA PERFURADA OU LISA,300X100MM.FO</t>
  </si>
  <si>
    <t>CRUZETA RETA,PARA ELETROCALHA PERFURADA OU LISA,400X100MM.FO</t>
  </si>
  <si>
    <t>REDUCAO CONCENTRICA,PARA ELETROCALHA PERFURADA OU LISA,100X5</t>
  </si>
  <si>
    <t>REDUCAO CONCENTRICA,PARA ELETROCALHA PERFURADA OU LISA,150X1</t>
  </si>
  <si>
    <t>REDUCAO CONCENTRICA,PARA ELETROCALHA PERFURADA OU LISA,150X5</t>
  </si>
  <si>
    <t>REDUCAO CONCENTRICA,PARA ELETROCALHA PERFURADA OU LISA,200X1</t>
  </si>
  <si>
    <t>REDUCAO CONCENTRICA,PARA ELETROCALHA PERFURADA OU LISA,200X5</t>
  </si>
  <si>
    <t>REDUCAO CONCENTRICA,PARA ELETROCALHA PERFURADA OU LISA,300X2</t>
  </si>
  <si>
    <t>REDUCAO CONCENTRICA,PARA ELETROCALHA PERFURADA OU LISA,300X1</t>
  </si>
  <si>
    <t>REDUCAO CONCENTRICA,PARA ELETROCALHA PERFURADA OU LISA,300X5</t>
  </si>
  <si>
    <t>REDUCAO CONCENTRICA,PARA ELETROCALHA PERFURADA OU LISA,400X3</t>
  </si>
  <si>
    <t>REDUCAO CONCENTRICA,PARA ELETROCALHA PERFURADA OU LISA,400X2</t>
  </si>
  <si>
    <t>REDUCAO CONCENTRICA,PARA ELETROCALHA PERFURADA OU LISA,400X1</t>
  </si>
  <si>
    <t>REDUCAO CONCENTRICA,PARA ELETROCALHA PERFURADA OU LISA,400X5</t>
  </si>
  <si>
    <t>TE VERTICAL(SUBIDA),PARA ELETROCALHA PERFURADA OU LISA,50X50</t>
  </si>
  <si>
    <t>TE VERTICAL(SUBIDA),PARA ELETROCALHA PERFURADA OU LISA,100X5</t>
  </si>
  <si>
    <t>TE VERTICAL(SUBIDA),PARA ELETROCALHA PERFURADA OU LISA,150X5</t>
  </si>
  <si>
    <t>TE VERTICAL(SUBIDA),PARA ELETROCALHA PERFURADA OU LISA,200X5</t>
  </si>
  <si>
    <t>TE VERTICAL(SUBIDA),PARA ELETROCALHA PERFURADA OU LISA,300X5</t>
  </si>
  <si>
    <t>TE VERTICAL(SUBIDA),PARA ELETROCALHA PERFURADA OU LISA,400X5</t>
  </si>
  <si>
    <t>TE VERTICAL(SUBIDA),PARA ELETROCALHA PERFURADA OU LISA,100X7</t>
  </si>
  <si>
    <t>TE VERTICAL(SUBIDA),PARA ELETROCALHA PERFURADA OU LISA,150X7</t>
  </si>
  <si>
    <t>TE VERTICAL(SUBIDA),PARA ELETROCALHA PERFURADA OU LISA,200X7</t>
  </si>
  <si>
    <t>TE VERTICAL(SUBIDA),PARA ELETROCALHA PERFURADA OU LISA,300X7</t>
  </si>
  <si>
    <t>TE VERTICAL(SUBIDA),PARA ELETROCALHA PERFURADA OU LISA,400X7</t>
  </si>
  <si>
    <t>TE VERTICAL(SUBIDA),PARA ELETROCALHA PERFURADA OU LISA,100X1</t>
  </si>
  <si>
    <t>TE VERTICAL(SUBIDA),PARA ELETROCALHA PERFURADA OU LISA,150X1</t>
  </si>
  <si>
    <t>TE VERTICAL(SUBIDA),PARA ELETROCALHA PERFURADA OU LISA,200X1</t>
  </si>
  <si>
    <t>TE VERTICAL(SUBIDA),PARA ELETROCALHA PERFURADA OU LISA,300X1</t>
  </si>
  <si>
    <t>TE VERTICAL(SUBIDA),PARA ELETROCALHA PERFURADA OU LISA,400X1</t>
  </si>
  <si>
    <t>TE VERTICAL(DESCIDA),PARA ELETROCALHA PERFURADA OU LISA,50X5</t>
  </si>
  <si>
    <t>TE VERTICAL(DESCIDA),PARA ELETROCALHA PERFURADA OU LISA,100X</t>
  </si>
  <si>
    <t>TE VERTICAL(DESCIDA),PARA ELETROCALHA PERFURADA OU LISA,150X</t>
  </si>
  <si>
    <t>TE VERTICAL(DESCIDA),PARA ELETROCALHA PERFURADA OU LISA,200X</t>
  </si>
  <si>
    <t>TE VERTICAL(DESCIDA),PARA ELETROCALHA PERFURADA OU LISA,300X</t>
  </si>
  <si>
    <t>TE VERTICAL(DESCIDA),PARA ELETROCALHA PERFURADA OU LISA,400X</t>
  </si>
  <si>
    <t>TERMINAL DE FECHAMENTO LISO,PARA ELETROCALHA PERFURADA OU LI</t>
  </si>
  <si>
    <t>TERMINAL DE FECHAMENTO,PARA ELETROCALHA PERFURADA OU LISA,50</t>
  </si>
  <si>
    <t>TERMINAL DE FECHAMENTO,PARA ELETROCALHA PERFURADA OU LISA,10</t>
  </si>
  <si>
    <t>TERMINAL DE FECHAMENTO,PARA ELETROCALHA PERFURADA OU LISA,15</t>
  </si>
  <si>
    <t>TERMINAL DE FECHAMENTO,PARA ELETROCALHA PERFURADA OU LISA,20</t>
  </si>
  <si>
    <t>TERMINAL DE FECHAMENTO,PARA ELETROCALHA PERFURADA OU LISA,30</t>
  </si>
  <si>
    <t>TERMINAL DE FECHAMENTO,PARA ELETROCALHA PERFURADA OU LISA,40</t>
  </si>
  <si>
    <t>ACOPLAMENTO EM PAINEL,PARA ELETROCALHA PERFURADA OU LISA,50X</t>
  </si>
  <si>
    <t>ACOPLAMENTO EM PAINEL,PARA ELETROCALHA PERFURADA OU LISA,100</t>
  </si>
  <si>
    <t>ACOPLAMENTO EM PAINEL,PARA ELETROCALHA PERFURADA OU LISA,150</t>
  </si>
  <si>
    <t>ACOPLAMENTO EM PAINEL,PARA ELETROCALHA PERFURADA OU LISA,200</t>
  </si>
  <si>
    <t>ACOPLAMENTO EM PAINEL,PARA ELETROCALHA PERFURADA OU LISA,300</t>
  </si>
  <si>
    <t>ACOPLAMENTO EM PAINEL,PARA ELETROCALHA PERFURADA OU LISA,400</t>
  </si>
  <si>
    <t>GOTEJADOR PARA ELETROCALHA PERFURADA OU LISA,50X50MM.FORNECI</t>
  </si>
  <si>
    <t>GOTEJADOR PARA ELETROCALHA PERFURADA OU LISA,100X50MM.FORNEC</t>
  </si>
  <si>
    <t>GOTEJADOR PARA ELETROCALHA PERFURADA OU LISA,150X50MM.FORNEC</t>
  </si>
  <si>
    <t>GOTEJADOR PARA ELETROCALHA PERFURADA OU LISA,200X50MM.FORNEC</t>
  </si>
  <si>
    <t>GOTEJADOR PARA ELETROCALHA PERFURADA OU LISA,300X50MM.FORNEC</t>
  </si>
  <si>
    <t>GOTEJADOR PARA ELETROCALHA PERFURADA OU LISA,400X50MM.FORNEC</t>
  </si>
  <si>
    <t>GOTEJADOR PARA ELETROCALHA PERFURADA OU LISA,100X75MM.FORNEC</t>
  </si>
  <si>
    <t>GOTEJADOR PARA ELETROCALHA PERFURADA OU LISA,150X75MM.FORNEC</t>
  </si>
  <si>
    <t>GOTEJADOR PARA ELETROCALHA PERFURADA OU LISA,200X75MM.FORNEC</t>
  </si>
  <si>
    <t>GOTEJADOR PARA ELETROCALHA PERFURADA OU LISA,300X75MM.FORNEC</t>
  </si>
  <si>
    <t>GOTEJADOR PARA ELETROCALHA PERFURADA OU LISA,400X75MM.FORNEC</t>
  </si>
  <si>
    <t>GOTEJADOR PARA ELETROCALHA PERFURADA OU LISA,100X100MM.FORNE</t>
  </si>
  <si>
    <t>GOTEJADOR PARA ELETROCALHA PERFURADA OU LISA,150X100MM.FORNE</t>
  </si>
  <si>
    <t>GOTEJADOR PARA ELETROCALHA PERFURADA OU LISA,200X100MM.FORNE</t>
  </si>
  <si>
    <t>GOTEJADOR PARA ELETROCALHA PERFURADA OU LISA,300X100MM.FORNE</t>
  </si>
  <si>
    <t>GOTEJADOR PARA ELETROCALHA PERFURADA OU LISA,400X100MM.FORNE</t>
  </si>
  <si>
    <t>TOMADA DE PISO,SIMPLES,EM CORPO DE ALUMINIO FUNDIDO E TAMPA</t>
  </si>
  <si>
    <t>TOMADA DUPLA DE PISO,EM CORPO DE ALUMINIO FUNDIDO E TAMPA EM</t>
  </si>
  <si>
    <t>INTERRUPTOR DE EMBUTIR COM 1 TECLA SIMPLES FOSFORESCENTE E P</t>
  </si>
  <si>
    <t>INTERRUPTOR DE EMBUTIR COM 2 TECLAS SIMPLES FOSFORESCENTES E</t>
  </si>
  <si>
    <t>INTERRUPTOR DE EMBUTIR COM 3 TECLAS SIMPLES FOSFORESCENTES E</t>
  </si>
  <si>
    <t>INTERRUPTOR THREE-WAY DE EMBUTIR COM TECLA FOSFORESCENTE,INC</t>
  </si>
  <si>
    <t>INTERRUPTOR COM 1 TECLA SIMPLES E TOMADA 2P+T,10A/250V,PADRA</t>
  </si>
  <si>
    <t>INTERRUPTOR COM 2 TECLAS SIMPLES E TOMADA 2P+T,10A/250V,PADR</t>
  </si>
  <si>
    <t>TOMADA ELETRICA 2P+T,10A/250V,PADRAO BRASILEIRO,DE EMBUTIR,C</t>
  </si>
  <si>
    <t>TOMADA ELETRICA 2P+T,20A/250V,PADRAO BRASILEIRO,DE EMBUTIR,C</t>
  </si>
  <si>
    <t>TOMADA ELETRICA 2P+T,10A/250V,PADRAO BRASILEIRO,DE SOBREPOR.</t>
  </si>
  <si>
    <t>TOMADA ELETRICA 2P+T,20A/250V,PADRAO BRASILEIRO,DE SOBREPOR.</t>
  </si>
  <si>
    <t>TOMADA 4 PINOS,DE SOBREPOR,COMPLETA,PARA TELEFONE.FORNECIMEN</t>
  </si>
  <si>
    <t>TOMADA 4 PINOS,DE EMBUTIR,COMPLETA,PARA TELEFONE.FORNECIMENT</t>
  </si>
  <si>
    <t>ESPELHO PLASTICO 4"X2".FORNECIMENTO E COLOCACAO</t>
  </si>
  <si>
    <t>TOMADA TIPO RJ11,DE SOBREPOR,COMPLETA,PARA TELEFONE.FORNECIM</t>
  </si>
  <si>
    <t>TOMADA TIPO RJ11,DE EMBUTIR,COMPLETA,PARA TELEFONE.FORNECIME</t>
  </si>
  <si>
    <t>TOMADA TIPO RJ45,DE SOBREPOR,COMPLETA,PARA LOGICA.FORNECIMEN</t>
  </si>
  <si>
    <t>TOMADA TIPO RJ45,DE EMBUTIR,COMPLETA,PARA LOGICA.FORNECIMENT</t>
  </si>
  <si>
    <t>TOMADA COAXIAL,DE SOBREPOR,COMPLETA,PARA ANTENA DE TV.FORNEC</t>
  </si>
  <si>
    <t>TOMADA COAXIAL,DE EMBUTIR,COMPLETA,PARA ANTENA DE TV.FORNECI</t>
  </si>
  <si>
    <t>RECEPTACULO DE LOUCA PARA PENDENTE.FORNECIMENTO E COLOCACAO</t>
  </si>
  <si>
    <t>LAMPADA INCANDESCENTE HALOGENA,DE 50W-12V.FORNECIMENTO E COL</t>
  </si>
  <si>
    <t>LAMPADA INCANDESCENTE HALOGENA,DE 20W-12V.FORNECIMENTO E COL</t>
  </si>
  <si>
    <t>LAMPADA FLUORESCENTE TUBULAR,DE 40W.FORNECIMENTO E COLOCACAO</t>
  </si>
  <si>
    <t>LAMPADA FLUORESCENTE TUBULAR,DE 32W.FORNECIMENTO E COLOCACAO</t>
  </si>
  <si>
    <t>LAMPADA FLUORESCENTE TUBULAR,DE 20W.FORNECIMENTO E COLOCACAO</t>
  </si>
  <si>
    <t>LAMPADA FLUORESCENTE TUBULAR,DE 18W.FORNECIMENTO E COLOCACAO</t>
  </si>
  <si>
    <t>LAMPADA FLUORESCENTE TUBULAR,DE 16W.FORNECIMENTO E COLOCACAO</t>
  </si>
  <si>
    <t>LAMPADA FLUORESCENTE COMPACTA INTEGRADA,ELETRONICA,DE 25W.FO</t>
  </si>
  <si>
    <t>LAMPADA FLUORESCENTE COMPACTA INTEGRADA,ELETRONICA,DE 18W.FO</t>
  </si>
  <si>
    <t>LAMPADA VAPOR DE MERCURIO,DE 80W.FORNECIMENTO E COLOCACAO</t>
  </si>
  <si>
    <t>LAMPADA VAPOR DE MERCURIO,DE 125W.FORNECIMENTO E COLOCACAO</t>
  </si>
  <si>
    <t>LAMPADA DE VAPOR DE MERCURIO,DE 250W.FORNECIMENTO E COLOCACA</t>
  </si>
  <si>
    <t>LAMPADA DE VAPOR DE MERCURIO,DE 400W.FORNECIMENTO E COLOCACA</t>
  </si>
  <si>
    <t>LAMPADA MISTA,DE 160W.FORNECIMENTO E COLOCACAO</t>
  </si>
  <si>
    <t>LAMPADA MISTA,DE 250W.FORNECIMENTO E COLOCACAO</t>
  </si>
  <si>
    <t>LAMPADA MISTA,DE 500W.FORNECIMENTO E COLOCACAO</t>
  </si>
  <si>
    <t>LAMPADA DE VAPOR DE SODIO DE 70W-110/220V.FORNECIMENTO E COL</t>
  </si>
  <si>
    <t>LAMPADA DE VAPOR DE SODIO DE 100W-110/220V.FORNECIMENTO E CO</t>
  </si>
  <si>
    <t>LAMPADA DE VAPOR DE SODIO DE 150W-110/220V.FORNECIMENTO E CO</t>
  </si>
  <si>
    <t>LAMPADA DE VAPOR DE SODIO DE 250W-110/200V.FORNECIMENTO E CO</t>
  </si>
  <si>
    <t>LAMPADA DE VAPOR DE SODIO DE 400W-110/220V.FORNECIMENTO E CO</t>
  </si>
  <si>
    <t>LAMPADA DE VAPOR METALICO OVOIDE DE 250W-220V,BULBO OVOIDE.F</t>
  </si>
  <si>
    <t>LAMPADA DE VAPOR METALICO OVOIDE DE 400W-220V,BULBO OVOIDE.F</t>
  </si>
  <si>
    <t>LAMPADA DE VAPOR METALICO DE 2000W-220V,BULBO OVOIDE.FORNECI</t>
  </si>
  <si>
    <t>LAMPADA LED,BULBO,A60,4,5W,100/240V,BASE E-27.FORNECIMENTO E</t>
  </si>
  <si>
    <t>LAMPADA LED,BULBO,A60,7W,100/240V,BASE E-27.FORNECIMENTO E</t>
  </si>
  <si>
    <t>LAMPADA LED,BULBO,A60,8W,100/240V,BASE E-27.FORNECIMENTO E</t>
  </si>
  <si>
    <t>LAMPADA LED,BULBO,A60,9W,100/240V,BASE E-27.FORNECIMENTO E C</t>
  </si>
  <si>
    <t>LAMPADA LED,BULBO,A60,10,5W,100/240V,BASE E-27.FORNECIMENTO</t>
  </si>
  <si>
    <t>LAMPADA LED,BULBO,PAR 20,7W,120V,BASE E-27.FORNECIMENTO E CO</t>
  </si>
  <si>
    <t>LAMPADA LED,BULBO,PAR 30,10W,120/220V/20D,BASE E-27.FORNECIM</t>
  </si>
  <si>
    <t>LAMPADA LED,BULBO,PAR 30,13W,120/220V,BASE E-27.FORNECIMENTO</t>
  </si>
  <si>
    <t>LAMPADA LED,BULBO,PAR 38,16W,120/220V,BASE E-27.FORNECIMENTO</t>
  </si>
  <si>
    <t>LAMPADA LED,TUBULAR,600MM,T8,9W,FLUXO LUMINOSO EM TORNO DE 9</t>
  </si>
  <si>
    <t>LAMPADA LED,TUBULAR,1200MM,T8,18W,FLUXO LUMINOSO EM TORNO DE</t>
  </si>
  <si>
    <t>LAMPADA LED,TUBULAR,HF 1200MM,T5,26W,FLUXO LUMINOSO EM TORNO</t>
  </si>
  <si>
    <t>LAMPADA LED,DICROICA MR16 5W/12V.FORNECIMENTO E COLOCACAO</t>
  </si>
  <si>
    <t>LAMPADA LED,BULBO,A60,12W,100/200V,BASE E-27.FORNECIMENTO E</t>
  </si>
  <si>
    <t>LAMPADA LED,BULBO,A60,15W,100/240V,BASE E-27.FORNECIMENTO E</t>
  </si>
  <si>
    <t>LAMPADA LED,BULBO,A60,20W,100/240V,BASE E-27.FORNECIMENTO E</t>
  </si>
  <si>
    <t>LAMPADA LED,BULBO,A60,25W,100/240V,BASE E-27.FORNECIMENTO E</t>
  </si>
  <si>
    <t>LAMPADA LED,BULBO,A60,30W,100/240V,BASE E-27.FORNECIMENTO E</t>
  </si>
  <si>
    <t>COLOCACAO DE RESERVATORIO DE FIBROCIMENTO,FIBRA DE VIDRO OU</t>
  </si>
  <si>
    <t>COLOCACAO DE RESERVATORIO DE FOBROCIMENTO,FIBRA DE VIDRO OU</t>
  </si>
  <si>
    <t>COLOCACAO DE RESERVATORIO DE FRIBROCIMENTO,FIBRA DE VIDRO OU</t>
  </si>
  <si>
    <t>REGISTRO DE GAVETA BRUTO,COM DIAMETRO DE 1/2".FORNECIMENTO E</t>
  </si>
  <si>
    <t>REGISTRO DE GAVETA BRUTO,COM DIAMETRO DE 3/4".FORNECIMENTO E</t>
  </si>
  <si>
    <t>REGISTRO DE GAVETA BRUTO,COM DIAMETRO DE 1".FORNECIMENTO E C</t>
  </si>
  <si>
    <t>REGISTRO DE GAVETA BRUTO,COM DIAMETRO DE 1.1/4".FORNECIMENTO</t>
  </si>
  <si>
    <t>REGISTRO DE GAVETA BRUTO,COM DIAMETRO DE 1.1/2".FORNECIMENTO</t>
  </si>
  <si>
    <t>REGISTRO DE GAVETA BRUTO,COM DIAMETRO DE 2".FORNECIMENTO E C</t>
  </si>
  <si>
    <t>REGISTRO DE GAVETA BRUTO,COM DIAMETRO DE 2.1/2".FORNECIMENTO</t>
  </si>
  <si>
    <t>REGISTRO DE GAVETA BRUTO,COM DIAMETRO DE 3".FORNECIMENTO E C</t>
  </si>
  <si>
    <t>REGISTRO DE GAVETA BRUTO,COM DIAMETRO DE 4".FORNECIMENTO E C</t>
  </si>
  <si>
    <t>REGISTRO DE ESFERA,EM METAL,COM DIAMETRO DE 1/2".FORNECIMENT</t>
  </si>
  <si>
    <t>REGISTRO DE ESFERA,EM METAL,COM DIAMETRO DE 3/4".FORNECIMENT</t>
  </si>
  <si>
    <t>REGISTRO DE ESFERA,EM METAL,COM DIAMETRO DE 1".FORNECIMENTO</t>
  </si>
  <si>
    <t>REGISTRO DE ESFERA,EM METAL,COM DIAMETRO DE 1.1/4".FORNECIME</t>
  </si>
  <si>
    <t>REGISTRO DE ESFERA,EM METAL,COM DIAMETRO DE 1.1/2".FORNECIME</t>
  </si>
  <si>
    <t>REGISTRO DE ESFERA,EM METAL,COM DIAMETRO DE 2".FORNECIMENTO</t>
  </si>
  <si>
    <t>VALVULA DE PE,EM METAL,COM DIAMETRO DE 3/4".FORNECIMENTO E C</t>
  </si>
  <si>
    <t>VALVULA DE PE,EM METAL,COM DIAMETRO DE 1".FORNECIMENTO E COL</t>
  </si>
  <si>
    <t>VALVULA DE PE,EM METAL,COM DIAMETRO DE 1.1/4".FORNECIMENTO E</t>
  </si>
  <si>
    <t>VALVULA DE PE,EM METAL,COM DIAMETRO DE 1.1/2".FORNECIMENTO E</t>
  </si>
  <si>
    <t>VALVULA DE PE,EM METAL,COM DIAMETRO DE 2".FORNECIMENTO E COL</t>
  </si>
  <si>
    <t>VALVULA DE PE,EM METAL,COM DIAMETRO DE 2.1/2".FORNECIMENTO E</t>
  </si>
  <si>
    <t>VALVULA DE PE,EM METAL,COM DIAMETRO DE 3".FORNECIMENTO E COL</t>
  </si>
  <si>
    <t>VALVULA DE PE,EM METAL,COM DIAMETRO DE 4".FORNECIMENTO E COL</t>
  </si>
  <si>
    <t>VALVULA DE RETENCAO VERTICAL,EM METAL,COM DIAMETRO DE 3/4".F</t>
  </si>
  <si>
    <t>VALVULA DE RETENCAO VERTICAL,EM METAL,COM DIAMETRO DE 1".FOR</t>
  </si>
  <si>
    <t>VALVULA DE RETENCAO VERTICAL,EM METAL,COM DIAMETRO DE 1.1/4"</t>
  </si>
  <si>
    <t>VALVULA DE RETENCAO VERTICAL,EM METAL,COM DIAMETRO DE 1.1/2"</t>
  </si>
  <si>
    <t>VALVULA DE RETENCAO VERTICAL,EM METAL,COM DIAMETRO DE 2".FOR</t>
  </si>
  <si>
    <t>VALVULA DE RETENCAO VERTICAL,EM METAL,COM DIAMETRO DE 2.1/2"</t>
  </si>
  <si>
    <t>VALVULA DE RETENCAO VERTICAL,EM METAL,COM DIAMETRO DE 3".FOR</t>
  </si>
  <si>
    <t>VALVULA DE RETENCAO VERTICAL,EM METAL,COM DIAMETRO DE 4".FOR</t>
  </si>
  <si>
    <t>VALVULA DE RETENCAO HORIZONTAL,EM METAL,COM DIAMETRO DE 3/4"</t>
  </si>
  <si>
    <t>VALVULA DE RETENCAO HORIZONTAL,EM METAL,COM DIAMETRO DE 1".F</t>
  </si>
  <si>
    <t>VALVULA DE RETENCAO HORIZONTAL,EM METAL,COM DIAMETRO DE 1.1/</t>
  </si>
  <si>
    <t>VALVULA DE RETENCAO HORIZONTAL,EM METAL,COM DIAMETRO DE 2".F</t>
  </si>
  <si>
    <t>VALVULA DE RETENCAO HORIZONTAL,EM METAL,COM DIAMETRO DE 2.1/</t>
  </si>
  <si>
    <t>VALVULA DE RETENCAO HORIZONTAL,EM METAL,COM DIAMETRO DE 3".F</t>
  </si>
  <si>
    <t>VALVULA DE RETENCAO HORIZONTAL,EM METAL,COM DIAMETRO DE 4".F</t>
  </si>
  <si>
    <t>VALVULA DE DUAS VIAS COM ATUADOR ON/OFF,220V,DE 1/2".FORNECI</t>
  </si>
  <si>
    <t>VALVULA DE DUAS VIAS COM ATUADOR ON/OFF,220V,DE 3/4".FORNECI</t>
  </si>
  <si>
    <t>VALVULA DE DUAS VIAS COM ATUADOR ON/OFF,220V,DE 1".FORNECIME</t>
  </si>
  <si>
    <t>VALVULA DE ESFERA DE DUAS VIAS,BIPARTIDA,COM FLANGE,DE 3".FO</t>
  </si>
  <si>
    <t>ATUADOR PROPORCIONAL DE 20NM,24V.FORNECIMENTO E COLOCACAO</t>
  </si>
  <si>
    <t>VALVULA DE BALANCEAMENTO ROSQUEADA DE 1".FORNECIMENTO E COLO</t>
  </si>
  <si>
    <t>VALVULA DE BALANCEAMENTO ROSQUEADA DE 1.1/2".FORNECIMENTO E</t>
  </si>
  <si>
    <t>VALVULA DE BALANCEAMENTO ROSQUEADA DE 3/4".FORNECIMENTO E CO</t>
  </si>
  <si>
    <t>VALVULA BORBOLETA,TIPO WAFER,COM ATUADOR ELETRICO,DE 4".FORN</t>
  </si>
  <si>
    <t>FILTRO Y,CORPO EM METAL,COM TELA REMOVIVEL EM ACO INOX,DE 1/</t>
  </si>
  <si>
    <t>FILTRO Y,CORPO EM METAL,COM TELA REMOVIVEL EM ACO INOX,DE 3/</t>
  </si>
  <si>
    <t>FILTRO Y,CORPO EM METAL,COM TELA REMOVIVEL EM ACO INOX,DE 1"</t>
  </si>
  <si>
    <t>FILTRO Y,CORPO EM METAL,COM TELA REMOVIVEL EM ACO INOX,DE 1.</t>
  </si>
  <si>
    <t>FILTRO Y,CORPO EM METAL,COM TELA REMOVIVEL EM ACO INOX,DE 2"</t>
  </si>
  <si>
    <t>REGISTRO DE ESFERA,EM PVC,SOLDAVEL,COM DIAMETRO DE 20MM.FORN</t>
  </si>
  <si>
    <t>REGISTRO DE ESFERA,EM PVC,SOLDAVEL,COM DIAMETRO DE 25MM.FORN</t>
  </si>
  <si>
    <t>REGISTRO EM ESFERA,EM PVC,SOLDAVEL,COM DIAMETRO DE 32MM.FORN</t>
  </si>
  <si>
    <t>REGISTRO DE ESFERA,EM PVC,SOLDAVEL,COM DIAMETRO DE 40MM.FORN</t>
  </si>
  <si>
    <t>REGISTRO EM ESFERA,EM PVC,SOLDAVEL,COM DIAMETRO DE 50MM.FORN</t>
  </si>
  <si>
    <t>REGISTRO DE ESFERA,EM PVC,SOLDAVEL,COM DIAMETRO DE 60MM.FORN</t>
  </si>
  <si>
    <t>VALVULA DE PE,COM CRIVO EM PVC,SOLDAVEL,COM DIAMETRO DE 25MM</t>
  </si>
  <si>
    <t>VALVULA DE PE,COM CRIVO EM PVC,SOLDAVEL,COM DIAMETRO DE 32MM</t>
  </si>
  <si>
    <t>VALVULA DE PE,COM CRIVO EM PVC,SOLDAVEL,COM DIAMETRO DE 40MM</t>
  </si>
  <si>
    <t>VALVULA DE PE,COM CRIVO EM PVC,SOLDAVEL,COM DIAMETRO DE 50MM</t>
  </si>
  <si>
    <t>VALVULA DE PE,COM CRIVO EM PVC,SOLDAVEL,COM DIAMETRO DE 60MM</t>
  </si>
  <si>
    <t>VALVULA DE RETENCAO VERTICAL,EM PVC,SOLDAVEL,COM DIAMETRO DE</t>
  </si>
  <si>
    <t>VALVULA DE RETENCAO HORIZONTAL,EM PVC,SOLDAVEL,COM DIAMETRO</t>
  </si>
  <si>
    <t>TUBO DE FERRO GALVANIZADO DE 1/2",COM COSTURA,EXCLUSIVE EMEN</t>
  </si>
  <si>
    <t>TUBO DE FERRO GALVANIZADO DE 3/4",COM COSTURA,EXCLUSIVE EMEN</t>
  </si>
  <si>
    <t>TUBO DE FERRO GALVANIZADO DE 1",COM COSTURA,EXCLUSIVE EMENDA</t>
  </si>
  <si>
    <t>TUBO DE FERRO GALVANIZADO DE 1.1/4",COM COSTURA,EXCLUSIVE EM</t>
  </si>
  <si>
    <t>TUBO DE FERRO GALVANIZADO DE 1.1/2",COM COSTURA,EXCLUSIVE EM</t>
  </si>
  <si>
    <t>TUBO DE FERRO GALVANIZADO DE 2",COM COSTURA,EXCLUSIVE EMENDA</t>
  </si>
  <si>
    <t>TUBO DE FERRO GALVANIZADO DE 2.1/2",COM COSTURA,EXCLUSIVE EM</t>
  </si>
  <si>
    <t>TUBO DE FERRO GALVANIZADO DE 3",COM COSTURA,EXCLUSIVE EMENDA</t>
  </si>
  <si>
    <t>TUBO DE FERRO GALVANIZADO DE 4",COM COSTURA,EXCLUSIVE EMENDA</t>
  </si>
  <si>
    <t>TUBO DE FERRO GALVANIZADO DE 1/2",COM COSTURA,INCLUSIVE CONE</t>
  </si>
  <si>
    <t>TUBO DE FERRO GALVANIZADO DE 3/4",COM COSTURA,INCLUSIVE CONE</t>
  </si>
  <si>
    <t>TUBO DE FERRO GALVANIZADO DE 1",COM COSTURA,INCLUSIVE EMENDA</t>
  </si>
  <si>
    <t>TUBO DE FERRO GALVANIZADO DE 1.1/4",COM COSTURA,INCLUSIVE CO</t>
  </si>
  <si>
    <t>TUBO DE FERRO GALVANIZADO DE 1.1/2",COM COSTURA,INCLUSIVE CO</t>
  </si>
  <si>
    <t>TUBO DE FERRO GALVANIZADO DE 2",COM COSTURA,INCLUSIVE CONEXO</t>
  </si>
  <si>
    <t>TUBO DE FERRO GALVANIZADO DE 2.1/2",COM COSTURA,INCLUSIVE CO</t>
  </si>
  <si>
    <t>TUBO DE FERRO GALVANIZADO DE 3",COM COSTURA,INCLUSIVE CONEXO</t>
  </si>
  <si>
    <t>TUBO DE FERRO GALVANIZADO DE 4",COM COSTURA,INCLUSIVE CONEXO</t>
  </si>
  <si>
    <t>TUBO DE FERRO GALVANIZADO DE 5",COM COSTURA,INCLUSIVE CONEXO</t>
  </si>
  <si>
    <t>TUBO DE FERRO GALVANIZADO DE 6",COM COSTURA,INCLUSIVE CONEXO</t>
  </si>
  <si>
    <t>TUBO DE FERRO GALVANIZADO DE 5",COM COSTURA,EXCLUSIVE EMENDA</t>
  </si>
  <si>
    <t>TUBO DE FERRO GALVANIZADO DE 6",COM COSTURA,EXCLUSIVE EMENDA</t>
  </si>
  <si>
    <t>ELETRODUTO DE FERRO GALVANIZADO,TIPO MEDIO,DIAMETRO DE 3/4",</t>
  </si>
  <si>
    <t>ELETRODUTO DE FERRO GALVANIZADO,TIPO MEDIO,DIAMETRO DE 1",EX</t>
  </si>
  <si>
    <t>ELETRODUTO DE FERRO GALVANIZADO,TIPO MEDIO,DIAMETRO DE 1.1/4</t>
  </si>
  <si>
    <t>ELETRODUTO DE FERRO GALVANIZADO,TIPO MEDIO,DIAMETRO DE 1.1/2</t>
  </si>
  <si>
    <t>ELETRODUTO DE FERRO GALVANIZADO,TIPO MEDIO,DIAMETRO DE 2",EX</t>
  </si>
  <si>
    <t>ELETRODUTO DE FERRO GALVANIZADO,TIPO MEDIO,DIAMETRO DE 2.1/2</t>
  </si>
  <si>
    <t>ELETRODUTO DE FERRO GALVANIZADO,TIPO MEDIO,DIAMETRO DE 3",EX</t>
  </si>
  <si>
    <t>ELETRODUTO DE FERRO GALVANIZADO,TIPO MEDIO,DIAMETRO DE 4",EX</t>
  </si>
  <si>
    <t>ELETRODUTO DE FERRO GALVANIZADO,TIPO MEDIO,DIAMETRO DE 1",IN</t>
  </si>
  <si>
    <t>ELETRODUTO DE FERRO GALVANIZADO,TIPO MEDIO,DIAMETRO DE 2",IN</t>
  </si>
  <si>
    <t>ELETRODUTO DE FERRO GALVANIZADO,TIPO MEDIO,DIAMETRO DE 3",IN</t>
  </si>
  <si>
    <t>ELETRODUTO DE FERRO GALVANIZADO,TIPO MEDIO,DIAMETRO DE 4",IN</t>
  </si>
  <si>
    <t>ELETRODUTO DE FERRO GALVANIZADO,TIPO PESADO,DIAMETRO DE 1/2"</t>
  </si>
  <si>
    <t>ELETRODUTO DE FERRO GALVANIZADO,TIPO PESADO,DIAMETRO DE 3/4"</t>
  </si>
  <si>
    <t>ELETRODUTO DE FERRO GALVANIZADO,TIPO PESADO,DIAMETRO DE 1",E</t>
  </si>
  <si>
    <t>ELETRODUTO DE FERRO GALVANIZADO,TIPO PESADO,DIAMETRO DE 1.1/</t>
  </si>
  <si>
    <t>ELETRODUTO DE FERRO GALVANIZADO,TIPO PESADO,DIAMETRO DE 2",E</t>
  </si>
  <si>
    <t>ELETRODUTO DE FERRO GALVANIZADO,TIPO PESADO,DIAMETRO DE 2.1/</t>
  </si>
  <si>
    <t>ELETRODUTO DE FERRO GALVANIZADO,TIPO PESADO,DIAMETRO DE 3",E</t>
  </si>
  <si>
    <t>ELETRODUTO DE FERRO GALVANIZADO, TIPO PESADO,DIAMETRO DE 1/2</t>
  </si>
  <si>
    <t>ELETRODUTO DE FERRO GALVANIZADO,TIPO PESADO,DIAMETRO DE 1",I</t>
  </si>
  <si>
    <t>ELETRODUTO DE FERRO GALVANIZADO,TIPO PESADO,DIAMETRO DE 2",I</t>
  </si>
  <si>
    <t>ELETRODUTO DE FERRO GALVANIZADO,TIPO PESADO,DIAMETRO DE 3",I</t>
  </si>
  <si>
    <t>TUBO DE CPVC RIGIDO,DIAMETRO DE 15MM,SOLDAVEL,PARA AGUA QUEN</t>
  </si>
  <si>
    <t>TUBO DE CPVC RIGIDO,DIAMETRO DE 22MM,SOLDAVEL,PARA AGUA QUEN</t>
  </si>
  <si>
    <t>TUBO DE CPVC RIGIDO,DIAMETRO DE 28MM,SOLDAVEL,PARA AGUA QUEN</t>
  </si>
  <si>
    <t>TUBO DE PVC RIGIDO DE 20MM,SOLDAVEL,EXCLUSIVE CONEXOES,EMEND</t>
  </si>
  <si>
    <t>TUBO DE PVC RIGIDO DE 25MM,SOLDAVEL,EXCLUSIVE CONEXOES,EMEND</t>
  </si>
  <si>
    <t>TUBO DE PVC RIGIDO DE 32MM,SOLDAVEL,EXCLUSIVE CONEXOES,EMEND</t>
  </si>
  <si>
    <t>TUBO DE PVC RIGIDO DE 40MM,SOLDAVEL,EXCLUSIVE CONEXOES,EMEND</t>
  </si>
  <si>
    <t>TUBO DE PVC RIGIDO DE 50MM,SOLDAVEL,EXCLUSIVE CONEXOES,EMEND</t>
  </si>
  <si>
    <t>TUBO DE PVC RIGIDO DE 60MM,SOLDAVEL,EXCLUSIVE CONEXOES,EMEND</t>
  </si>
  <si>
    <t>TUBO DE PVC RIGIDO DE 75MM,SOLDAVEL,EXCLUSIVE CONEXOES,EMEND</t>
  </si>
  <si>
    <t>TUBO DE PVC RIGIDO DE 85MM,SOLDAVEL,EXCLUSIVE CONEXOES,EMEND</t>
  </si>
  <si>
    <t>TUBO DE PVC RIGIDO DE 110MM,SOLDAVEL,EXCLUSIVE CONEXOES,EMEN</t>
  </si>
  <si>
    <t>TUBO DE PVC RIGIDO DE 20MM,SOLDAVEL,INCLUSIVE CONEXOES E EME</t>
  </si>
  <si>
    <t>TUBO DE PVC RIGIDO DE 25MM,SOLDAVEL,INCLUSIVE CONEXOES E EME</t>
  </si>
  <si>
    <t>TUBO DE PVC RIGIDO DE 32MM,SOLDAVEL,INCLUSIVE CONEXOES E EME</t>
  </si>
  <si>
    <t>TUBO DE PVC RIGIDO DE 40MM,SOLDAVEL,INCLUSIVE CONEXOES E EME</t>
  </si>
  <si>
    <t>TUBO DE PVC RIGIDO DE 50MM,SOLDAVEL,INCLUSIVE CONEXOES E EME</t>
  </si>
  <si>
    <t>TUBO DE PVC RIGIDO DE 60MM,SOLDAVEL,INCLUSIVE CONEXOES E EME</t>
  </si>
  <si>
    <t>TUBO DE PVC RIGIDO DE 75MM,SOLDAVEL,INCLUSIVE CONEXOES E EME</t>
  </si>
  <si>
    <t>TUBO DE PVC RIGIDO DE 85MM,SOLDAVEL,INCLUSIVE CONEXOES E EME</t>
  </si>
  <si>
    <t>TUBO DE PVC RIGIDO DE 110MM,SOLDAVEL,INCLUSIVE CONEXOES E EM</t>
  </si>
  <si>
    <t>TUBO DE PVC RIGIDO DE 40MM,SOLDAVEL,EXCLUSIVE EMENDAS,CONEXO</t>
  </si>
  <si>
    <t>TUBO DE PVC RIGIDO DE 50MM,SOLDAVEL,EXCLUSIVE EMENDAS,CONEXO</t>
  </si>
  <si>
    <t>TUBO DE PVC RIGIDO DE 75MM,SOLDAVEL,EXCLUSIVE EMENDAS,CONEXO</t>
  </si>
  <si>
    <t>TUBO DE PVC RIGIDO DE 100MM,SOLDAVEL,EXCLUSIVE EMENDAS,CONEX</t>
  </si>
  <si>
    <t>TUBO DE PVC RIGIDO DE 100MM,SOLDAVEL,INCLUSIVE CONEXOES E EM</t>
  </si>
  <si>
    <t>TUBO DE PVC RIGIDO DE 150MM,SOLDAVEL,INCLUSIVE CONEXOES E EM</t>
  </si>
  <si>
    <t>ELETRODUTO DE PVC RIGIDO ROSQUEAVEL DE 1/2",EXCLUSIVE LUVAS,</t>
  </si>
  <si>
    <t>ELETRODUTO DE PVC RIGIDO ROSQUEAVEL DE 3/4",EXCLUSIVE LUVAS,</t>
  </si>
  <si>
    <t>ELETRODUTO DE PVC RIGIDO ROSQUEAVEL DE 1",EXCLUSIVE LUVAS,CU</t>
  </si>
  <si>
    <t>ELETRODUTO DE PVC RIGIDO ROSQUEAVEL DE 1.1/4",EXCLUSIVE LUVA</t>
  </si>
  <si>
    <t>ELETRODUTO DE PVC RIGIDO ROSQUEAVEL DE 1.1/2",EXCLUSIVE LUVA</t>
  </si>
  <si>
    <t>ELETRODUTO DE PVC RIGIDO ROSQUEAVEL DE 2",EXCLUSIVE LUVAS,CU</t>
  </si>
  <si>
    <t>ELETRODUTO DE PVC RIGIDO ROSQUEAVEL DE 2.1/2",EXCLUSIVE LUVA</t>
  </si>
  <si>
    <t>ELETRODUTO DE PVC RIGIDO ROSQUEAVEL DE 3",EXCLUSIVE LUVAS,CU</t>
  </si>
  <si>
    <t>ELETRODUTO DE PVC RIGIDO ROSQUEAVEL DE 4",EXCLUSIVE LUVAS,CU</t>
  </si>
  <si>
    <t>ELETRODUTO DE PVC RIGIDO ROSQUEAVEL DE 1/2",INCLUSIVE CONEXO</t>
  </si>
  <si>
    <t>ELETRODUTO DE PVC RIGIDO ROSQUEAVEL DE 3/4",INCLUSIVE CONEXO</t>
  </si>
  <si>
    <t>ELETRODUTO DE PVC RIGIDO ROSQUEAVEL DE 1",INCLUSIVE CONEXOES</t>
  </si>
  <si>
    <t>ELETRODUTO DE PVC RIGIDO ROSQUEAVEL DE 1.1/4",INCLUSIVE CONE</t>
  </si>
  <si>
    <t>ELETRODUTO DE PVC RIGIDO ROSQUEAVEL DE 1.1/2",INCLUSIVE CONE</t>
  </si>
  <si>
    <t>ELETRODUTO DE PVC RIGIDO ROSQUEAVEL DE 2",INCLUSIVE CONEXOES</t>
  </si>
  <si>
    <t>ELETRODUTO DE PVC RIGIDO ROSQUEAVEL DE 2.1/2",INCLUSIVE CONE</t>
  </si>
  <si>
    <t>ELETRODUTO DE PVC RIGIDO ROSQUEAVEL DE 3",INCLUSIVE CONEXOES</t>
  </si>
  <si>
    <t>ELETRODUTO DE PVC RIGIDO ROSQUEAVEL DE 4",INCLUSIVE CONEXOES</t>
  </si>
  <si>
    <t>ELETRODUTO DE PVC ESPIRAL CORRUGADO,DIAMETRO DE 3/4",INCLUSI</t>
  </si>
  <si>
    <t>ELETRODUTO DE PVC ESPIRAL CORRUGADO,DIAMETRO DE 1",INCLUSIVE</t>
  </si>
  <si>
    <t>TUBO DE PVC RIGIDO,CONFORME ABNT NBR-5688 DE 75MM,LINHA REFO</t>
  </si>
  <si>
    <t>TUBO DE PVC RIGIDO,CONFORME ABNT NBR-5688 DE 100MM,LINHA REF</t>
  </si>
  <si>
    <t>TUBO DE PVC RIGIDO,CONFORME ABNT NBR-5688 DE 150MM,LINHA REF</t>
  </si>
  <si>
    <t>TUBO DE PVC,CONFORME ABNT NBR-7362,PARA ESGOTO SANITARIO,COM</t>
  </si>
  <si>
    <t>TUBO DE PVC RIGIDO,CONFORME ABNT NBR-5688,DE 100MM,LINHA REF</t>
  </si>
  <si>
    <t>TE 90° COM INSPECAO,DE PVC,COM DIAMETRO DE(100X75)MM.FORNECI</t>
  </si>
  <si>
    <t>TE 90° COM INSPECAO,DE PVC,COM DIAMETRO DE(75X75)MM.FORNECIM</t>
  </si>
  <si>
    <t>ELETRODUTO EM PVC FLEXIVEL,COR AMARELA,DIAMETRO DE 20MM.FORN</t>
  </si>
  <si>
    <t>ELETRODUTO EM PVC FLEXIVEL,COR AMARELA,DIAMETRO DE 25MM.FORN</t>
  </si>
  <si>
    <t>ELETRODUTO EM PVC FLEXIVEL,COR AMARELA,DIAMETRO DE 32MM.FORN</t>
  </si>
  <si>
    <t>CONDUITE FLEXIVEL,GALVANIZADO,COM DIAMETRO DE 1/2",EXCLUSIVE</t>
  </si>
  <si>
    <t>CONDUITE FLEXIVEL,GALVANIZADO,COM DIAMETRO DE 3/4",EXCLUSIVE</t>
  </si>
  <si>
    <t>CONDUITE FLEXIVEL,GALVANIZADO,COM DIAMETRO DE 1",EXCLUSIVE E</t>
  </si>
  <si>
    <t>CONDUITE FLEXIVEL,GALVANIZADO,COM DIAMETRO DE 1.1/4",EXCLUSI</t>
  </si>
  <si>
    <t>CONDUITE FLEXIVEL,GALVANIZADO,COM DIAMETRO DE 1.1/2",EXCLUSI</t>
  </si>
  <si>
    <t>CONDUITE FLEXIVEL,GALVANIZADO,COM DIAMETRO DE 2",EXCLUSIVE E</t>
  </si>
  <si>
    <t>CONDUITE FLEXIVEL,GALVANIZADO,COM DIAMETRO DE 2.1/2",EXCLUSI</t>
  </si>
  <si>
    <t>CONDUITE FLEXIVEL,GALVANIZADO,COM DIAMETRO DE 3",EXCLUSIVE E</t>
  </si>
  <si>
    <t>ADAPTADOR ROSQUEAVEL,COM DIAMETRO DE 1/2",COM FLANGES E ANEL</t>
  </si>
  <si>
    <t>ADAPTADOR ROSQUEAVEL,COM DIAMETRO DE 3/4",COM FLANGES E ANEL</t>
  </si>
  <si>
    <t>ADAPTADOR ROSQUEAVEL,COM DIAMETRO DE 1",COM FLANGES E ANEL D</t>
  </si>
  <si>
    <t>ADAPTADOR ROSQUEAVEL,COM DIAMETRO DE 1.1/4",COM FLANGES E AN</t>
  </si>
  <si>
    <t>ADAPTADOR ROSQUEAVEL,COM DIAMETRO DE 1.1/2",COM FLANGES E AN</t>
  </si>
  <si>
    <t>ADAPTADOR ROSQUEAVEL,COM DIAMETRO DE 2",COM FLANGES E ANEL D</t>
  </si>
  <si>
    <t>BUCHA DE REDUCAO COM ROSCA,COM DIAMETRO DE 3/4"X1/2".FORNECI</t>
  </si>
  <si>
    <t>BUCHA DE REDUCAO COM ROSCA,COM DIAMETRO DE 1X1/2".FORNECIMEN</t>
  </si>
  <si>
    <t>BUCHA DE REDUCAO COM ROSCA,COM DIAMETRO DE 1"X3/4".FORNECIME</t>
  </si>
  <si>
    <t>BUCHA DE REDUCAO COM ROSCA,COM DIAMETRO DE 1.1/4"X3/4".FORNE</t>
  </si>
  <si>
    <t>BUCHA DE REDUCAO COM ROSCA,COM DIAMETRO DE 1.1/4"X1".FORNECI</t>
  </si>
  <si>
    <t>BUCHA DE REDUCAO COM ROSCA,COM DIAMETRO DE 1.1/2"X3/4".FORNE</t>
  </si>
  <si>
    <t>BUCHA DE REDUCAO COM ROSCA,COM DIAMETRO DE 1.1/2"X1".FORNECI</t>
  </si>
  <si>
    <t>BUCHA DE REDUCAO COM ROSCA,COM DIAMETRO DE 1.1/2"X1.1/4".FOR</t>
  </si>
  <si>
    <t>BUCHA DE REDUCAO COM ROSCA,COM DIAMETRO DE 2"X1".FORNECIMENT</t>
  </si>
  <si>
    <t>BUCHA DE REDUCAO COM ROSCA,COM DIAMETRO DE 2"X1.1/4".FORNECI</t>
  </si>
  <si>
    <t>BUCHA DE REDUCAO COM ROSCA,COM DIAMETRO DE 2"X1.1/2".FORNECI</t>
  </si>
  <si>
    <t>CAP COM ROSCA,COM DIAMETRO DE 1/2".FORNECIMENTO</t>
  </si>
  <si>
    <t>CAP COM ROSCA,COM DIAMETRO DE 3/4".FORNECIMENTO</t>
  </si>
  <si>
    <t>CAP COM ROSCA,COM DIAMETRO DE 1".FORNECIMENTO</t>
  </si>
  <si>
    <t>CAP COM ROSCA,COM DIAMETRO DE 1.1/2".FORNECIMENTO</t>
  </si>
  <si>
    <t>CAP COM ROSCA,COM DIAMETRO DE 2".FORNECIMENTO</t>
  </si>
  <si>
    <t>CAP COM ROSCA,COM DIAMETRO DE 2.1/2".FORNECIMENTO</t>
  </si>
  <si>
    <t>CAP COM ROSCA,COM DIAMETRO DE 3".FORNECIMENTO</t>
  </si>
  <si>
    <t>CURVA 90º COM ROSCA,COM DIAMETRO DE 1/2".FORNECIMENTO</t>
  </si>
  <si>
    <t>CURVA 90º COM ROSCA,COM DIAMETRO DE 3/4".FORNECIMENTO</t>
  </si>
  <si>
    <t>CURVA 90º COM ROSCA,COM DIAMETRO DE 1".FORNECIMENTO</t>
  </si>
  <si>
    <t>CURVA 90º COM ROSCA,COM DIAMETRO DE 1.1/4".FORNECIMENTO</t>
  </si>
  <si>
    <t>CURVA 90º COM ROSCA,COM DIAMETRO DE 1.1/2".FORNECIMENTO</t>
  </si>
  <si>
    <t>CURVA 90º COM ROSCA,COM DIAMETRO DE 2".FORNECIMENTO</t>
  </si>
  <si>
    <t>FLANGE COM SEXTAVADO COM ROSCA E SEM FUROS,COM DIAMETRO DE 1</t>
  </si>
  <si>
    <t>FLANGE COM SEXTAVADO COM ROSCA E SEM FUROS,COM DIAMETRO DE 3</t>
  </si>
  <si>
    <t>FLANGE COM SEXTAVADO COM ROSCA E SEM FUROS,COM DIAMETRO DE 2</t>
  </si>
  <si>
    <t>FLANGE COM SEXTAVADO COM ROSCA E SEM FUROS,COM DIAMETRO DE 4</t>
  </si>
  <si>
    <t>JOELHO 45º COM ROSCA,COM DIAMETRO DE 1/2".FORNECIMENTO</t>
  </si>
  <si>
    <t>JOELHO 45º COM ROSCA,COM DIAMETRO DE 3/4".FORNECIMENTO</t>
  </si>
  <si>
    <t>JOELHO 45º COM ROSCA,COM DIAMETRO DE 1".FORNECIMENTO</t>
  </si>
  <si>
    <t>JOELHO 45º COM ROSCA,COM DIAMETRO DE 1.1/4".FORNECIMENTO</t>
  </si>
  <si>
    <t>JOELHO 45º COM ROSCA,COM DIAMETRO DE 1.1/2".FORNECIMENTO</t>
  </si>
  <si>
    <t>JOELHO 45º COM ROSCA,COM DIAMETRO DE 2".FORNECIMENTO</t>
  </si>
  <si>
    <t>JOELHO 90º COM ROSCA,COM DIAMETRO DE 1/2".FORNECIMENTO</t>
  </si>
  <si>
    <t>JOELHO 90º COM ROSCA,COM DIAMETRO DE 3/4".FORNECIMENTO</t>
  </si>
  <si>
    <t>JOELHO 90º COM ROSCA,COM DIAMETRO DE 1".FORNECIMENTO</t>
  </si>
  <si>
    <t>JOELHO 90º COM ROSCA,COM DIAMETRO DE 1.1/4".FORNECIMENTO</t>
  </si>
  <si>
    <t>JOELHO 90º COM ROSCA,COM DIAMETRO DE 1.1/2".FORNECIMENTO</t>
  </si>
  <si>
    <t>JOELHO 90º COM ROSCA,COM DIAMETRO DE 2".FORNECIMENTO</t>
  </si>
  <si>
    <t>JOELHO DE REDUCAO 90º COM ROSCA,COM DIAMETRO DE 3/4"X1/2".FO</t>
  </si>
  <si>
    <t>JOELHO DE REDUCAO 90º COM ROSCA,COM DIAMETRO DE 1"X3/4".FORN</t>
  </si>
  <si>
    <t>LUVA COM ROSCA,COM DIAMETRO DE 1/2".FORNECIMENTO</t>
  </si>
  <si>
    <t>LUVA COM ROSCA,COM DIAMETRO DE 3/4".FORNECIMENTO</t>
  </si>
  <si>
    <t>LUVA COM ROSCA,COM DIAMETRO DE 1".FORNECIMENTO</t>
  </si>
  <si>
    <t>LUVA COM ROSCA,COM DIAMETRO DE 1.1/4".FORNECIMENTO</t>
  </si>
  <si>
    <t>LUVA COM ROSCA,COM DIAMETRO DE 1.1/2".FORNECIMENTO</t>
  </si>
  <si>
    <t>LUVA COM ROSCA,COM DIAMETRO DE 2".FORNECIMENTO</t>
  </si>
  <si>
    <t>LUVA COM ROSCA,COM DIAMETRO DE 2.1/2".FORNECIMENTO</t>
  </si>
  <si>
    <t>LUVA COM ROSCA,COM DIAMETRO DE 3".FORNECIMENTO</t>
  </si>
  <si>
    <t>LUVA COM ROSCA,COM DIAMETRO DE 4".FORNECIMENTO</t>
  </si>
  <si>
    <t>LUVA DE REDUCAO COM ROSCA,COM DIAMETRO DE 3/4"X1/2".FORNECIM</t>
  </si>
  <si>
    <t>LUVA DE REDUCAO COM ROSCA,COM DIAMETRO DE 1"X3/4".FORNECIMEN</t>
  </si>
  <si>
    <t>LUVA DE CORRER PARA TUBO ROSCAVEL,COM DIAMETRO DE 1/2".FORNE</t>
  </si>
  <si>
    <t>LUVA DE CORRER PARA TUBO ROSCAVEL,COM DIAMETRO DE 3/4".FORNE</t>
  </si>
  <si>
    <t>LUVA DE CORRER PARA TUBO ROSCAVEL,COM DIAMETRO DE 1.1/2".FOR</t>
  </si>
  <si>
    <t>NIPEL COM ROSCA,COM DIAMETRO DE 1/2".FORNECIMENTO</t>
  </si>
  <si>
    <t>NIPEL COM ROSCA,COM DIAMETRO DE 3/4".FORNECIMENTO</t>
  </si>
  <si>
    <t>NIPEL COM ROSCA,COM DIAMETRO DE 1".FORNECIMENTO</t>
  </si>
  <si>
    <t>NIPEL COM ROSCA,COM DIAMETRO DE 1.1/4".FORNECIMENTO</t>
  </si>
  <si>
    <t>NIPEL COM ROSCA,COM DIAMETRO DE 1.1/2".FORNECIMENTO</t>
  </si>
  <si>
    <t>NIPEL COM ROSCA,COM DIAMETRO DE 2".FORNECIMENTO</t>
  </si>
  <si>
    <t>PLUG COM ROSCA,COM DIAMETRO DE 1/2".FORNECIMENTO</t>
  </si>
  <si>
    <t>PLUG COM ROSCA,COM DIAMETRO DE 3/4".FORNECIMENTO</t>
  </si>
  <si>
    <t>PLUG COM ROSCA,COM DIAMETRO DE 1".FORNECIMENTO</t>
  </si>
  <si>
    <t>PLUG COM ROSCA,COM DIAMETRO DE 1.1/4".FORNECIMENTO</t>
  </si>
  <si>
    <t>PLUG COM ROSCA,COM DIAMETRO DE 1.1/2".FORNECIMENTO</t>
  </si>
  <si>
    <t>PLUG COM ROSCA,COM DIAMETRO DE 2".FORNECIMENTO</t>
  </si>
  <si>
    <t>TE 90º COM ROSCA,COM DIAMETRO DE 1/2".FORNECIMENTO</t>
  </si>
  <si>
    <t>TE 90º COM ROSCA,COM DIAMETRO DE 3/4".FORNECIMENTO</t>
  </si>
  <si>
    <t>TE 90º COM ROSCA,COM DIAMETRO DE 1".FORNECIMENTO</t>
  </si>
  <si>
    <t>TE 90º COM ROSCA,COM DIAMETRO DE 1.1/4".FORNECIMENTO</t>
  </si>
  <si>
    <t>TE 90º COM ROSCA,COM DIAMETRO DE 1.1/2".FORNECIMENTO</t>
  </si>
  <si>
    <t>TE 90º COM ROSCA,COM DIAMETRO DE 2".FORNECIMENTO</t>
  </si>
  <si>
    <t>TE DE REDUCAO 90º COM ROSCA,COM DIAMETRO DE 3/4"X1/2".FORNEC</t>
  </si>
  <si>
    <t>TE DE REDUCAO 90º COM ROSCA,COM DIAMETRO DE 1"X3/4".FORNECIM</t>
  </si>
  <si>
    <t>TE DE REDUCAO 90º COM ROSCA,COM DIAMETRO DE 1.1/2"X3/4".FORN</t>
  </si>
  <si>
    <t>UNIAO COM ROSCA,COM DIAMETRO DE 1/2".FORNECIMENTO</t>
  </si>
  <si>
    <t>UNIAO COM ROSCA,COM DIAMETRO DE 3/4".FORNECIMENTO</t>
  </si>
  <si>
    <t>UNIAO COM ROSCA,COM DIAMETRO DE 1".FORNECIMENTO</t>
  </si>
  <si>
    <t>UNIAO COM ROSCA,COM DIAMETRO DE 1.1/4".FORNECIMENTO</t>
  </si>
  <si>
    <t>UNIAO COM ROSCA,COM DIAMETRO DE 1.1/2".FORNECIMENTO</t>
  </si>
  <si>
    <t>UNIAO COM ROSCA,COM DIAMETRO DE 2".FORNECIMENTO</t>
  </si>
  <si>
    <t>UNIAO COM ROSCA,COM DIAMETRO DE 2.1/2".FORNECIMENTO</t>
  </si>
  <si>
    <t>UNIAO COM ROSCA,COM DIAMETRO DE 3".FORNECIMENTO</t>
  </si>
  <si>
    <t>JOELHO 90º COM ROSCA E BUCHA DE LATAO,COM DIAMETRO DE 1/2".F</t>
  </si>
  <si>
    <t>JOELHO 90º COM ROSCA E BUCHA DE LATAO,COM DIAMETRO DE 3/4".F</t>
  </si>
  <si>
    <t>JOELHO DE REDUCAO 90º COM ROSCA E BUCHA DE LATAO,COM DIAMETR</t>
  </si>
  <si>
    <t>ADAPTADOR SOLDAVEL CURTO COM BOLSA E ROSCA PARA REGISTRO,COM</t>
  </si>
  <si>
    <t>ADAPTADOR SOLDAVEL COM FLANGES LIVRES PARA CAIXA D'AGUA,COM</t>
  </si>
  <si>
    <t>ADAPTADOR SOLDAVEL/LONGO COM FLANGES LIVRES PARA CAIXA D'AGU</t>
  </si>
  <si>
    <t>ADAPTADOR SOLDAVEL COM FLANGES E ANEL DE VEDACAO PARA CAIXA</t>
  </si>
  <si>
    <t>BUCHA DE REDUCAO SOLDAVEL CURTA,COM DIAMETRO DE 25MMX20MM.FO</t>
  </si>
  <si>
    <t>BUCHA DE REDUCAO SOLDAVEL CURTA,COM DIAMETRO DE 32MMX25MM.FO</t>
  </si>
  <si>
    <t>BUCHA DE REDUCAO SOLDAVEL CURTA,COM DIAMETRO DE 40MMX32MM.FO</t>
  </si>
  <si>
    <t>BUCHA DE REDUCAO SOLDAVEL CURTA,COM DIAMETRO DE 50MMX40MM.FO</t>
  </si>
  <si>
    <t>BUCHA DE REDUCAO SOLDAVEL CURTA,COM DIAMETRO DE 60MMX50MM.FO</t>
  </si>
  <si>
    <t>BUCHA DE REDUCAO SOLDAVEL CURTA,COM DIAMETRO DE 75MMX60MM.FO</t>
  </si>
  <si>
    <t>BUCHA DE REDUCAO SOLDAVEL CURTA,COM DIAMETRO DE 85MMX75MM.FO</t>
  </si>
  <si>
    <t>BUCHA DE REDUCAO SOLDAVEL CURTA,COM DIAMETRO DE 110MMX85MM.F</t>
  </si>
  <si>
    <t>BUCHA DE REDUCAO SOLDAVEL LONGA,COM DIAMETRO DE 32MMX20MM.FO</t>
  </si>
  <si>
    <t>BUCHA DE REDUCAO SOLDAVEL LONGA,COM DIAMETRO DE 40MMX20MM.FO</t>
  </si>
  <si>
    <t>BUCHA DE REDUCAO SOLDAVEL LONGA,COM DIAMETRO DE 40MMX25MM.FO</t>
  </si>
  <si>
    <t>BUCHA DE REDUCAO SOLDAVEL LONGA,COM DIAMETRO DE 50MMX20MM.FO</t>
  </si>
  <si>
    <t>BUCHA DE REDUCAO SOLDAVEL LONGA,COM DIAMETRO DE 50MMX25MM.FO</t>
  </si>
  <si>
    <t>BUCHA DE REDUCAO SOLDAVEL LONGA,COM DIAMETRO DE 50MMX32MM.FO</t>
  </si>
  <si>
    <t>BUCHA DE REDUCAO SOLDAVEL LONGA,COM DIAMETRO DE 60MMX25MM.FO</t>
  </si>
  <si>
    <t>BUCHA DE REDUCAO SOLDAVEL LONGA,COM DIAMETRO DE 60MMX32MM.FO</t>
  </si>
  <si>
    <t>BUCHA DE REDUCAO SOLDAVEL LONGA,COM DIAMETRO DE 60MMX40MM.FO</t>
  </si>
  <si>
    <t>BUCHA DE REDUCAO SOLDAVEL LONGA,COM DIAMETRO DE 60MMX50MM.FO</t>
  </si>
  <si>
    <t>BUCHA DE REDUCAO SOLDAVEL LONGA,COM DIAMETRO DE 75MMX50MM.FO</t>
  </si>
  <si>
    <t>BUCHA DE REDUCAO SOLDAVEL LONGA,COM DIAMETRO DE 85MMX60MM.FO</t>
  </si>
  <si>
    <t>CAP SOLDAVEL,COM DIAMETRO DE 20MM.FORNECIMENTO</t>
  </si>
  <si>
    <t>CAP SOLDAVEL,COM DIAMETRO DE 25MM.FORNECIMENTO</t>
  </si>
  <si>
    <t>CAP SOLDAVEL,COM DIAMETRO DE 32MM.FORNECIMENTO</t>
  </si>
  <si>
    <t>CAP SOLDAVEL,COM DIAMETRO DE 40MM.FORNECIMENTO</t>
  </si>
  <si>
    <t>CAP SOLDAVEL,COM DIAMETRO DE 50MM.FORNECIMENTO</t>
  </si>
  <si>
    <t>CAP SOLDAVEL,COM DIAMETRO DE 60MM.FORNECIMENTO</t>
  </si>
  <si>
    <t>CAP SOLDAVEL,COM DIAMETRO DE 75MM.FORNECIMENTO</t>
  </si>
  <si>
    <t>CAP SOLDAVEL,COM DIAMETRO DE 85MM.FORNECIMENTO</t>
  </si>
  <si>
    <t>CAP SOLDAVEL,COM DIAMETRO DE 110MM.FORNECIMENTO</t>
  </si>
  <si>
    <t>CURVA 45º SOLDAVEL,COM DIAMETRO DE 20MM.FORNECIMENTO</t>
  </si>
  <si>
    <t>CURVA 45º SOLDAVEL,COM DIAMETRO DE 25MM.FORNECIMENTO</t>
  </si>
  <si>
    <t>CURVA 45º SOLDAVEL,COM DIAMETRO DE 32MM.FORNECIMENTO</t>
  </si>
  <si>
    <t>CURVA 45º SOLDAVEL,COM DIAMETRO DE 40MM.FORNECIMENTO</t>
  </si>
  <si>
    <t>CURVA 45º SOLDAVEL,COM DIAMETRO DE 50MM.FORNECIMENTO</t>
  </si>
  <si>
    <t>CURVA 45º SOLDAVEL,COM DIAMETRO DE 60MM.FORNECIMENTO</t>
  </si>
  <si>
    <t>CURVA 45° SOLDAVEL,COM DIAMETRO DE 75MM.FORNECIMENTO.</t>
  </si>
  <si>
    <t>CURVA 45º SOLDAVEL,COM DIAMETRO DE 85MM.FORNECIMENTO</t>
  </si>
  <si>
    <t>CURVA 45º SOLDAVEL,COM DIAMETRO DE 110MM.FORNECIMENTO</t>
  </si>
  <si>
    <t>CURVA 90º SOLDAVEL,COM DIAMETRO DE 20MM.FORNECIMENTO</t>
  </si>
  <si>
    <t>CURVA 90º SOLDAVEL,COM DIAMETRO DE 25MM.FORNECIMENTO</t>
  </si>
  <si>
    <t>CURVA 90º SOLDAVEL,COM DIAMETRO DE 32MM.FORNECIMENTO</t>
  </si>
  <si>
    <t>CURVA 90º SOLDAVEL,COM DIAMETRO DE 40MM.FORNECIMENTO</t>
  </si>
  <si>
    <t>CURVA 90º SOLDAVEL,COM DIAMETRO DE 50MM.FORNECIMENTO</t>
  </si>
  <si>
    <t>CURVA 90º SOLDAVEL,COM DIAMETRO DE 60MM.FORNECIMENTO</t>
  </si>
  <si>
    <t>CURVA 90º SOLDAVEL,COM DIAMETRO DE 75MM.FORNECIMENTO</t>
  </si>
  <si>
    <t>CURVA 90º SOLDAVEL,COM DIAMETRO DE 85MM.FORNECIMENTO</t>
  </si>
  <si>
    <t>CURVA 90º SOLDAVEL,COM DIAMETRO DE 110MM.FORNECIMENTO</t>
  </si>
  <si>
    <t>JOELHO 45º SOLDAVEL,COM DIAMETRO DE 20MM.FORNECIMENTO</t>
  </si>
  <si>
    <t>JOELHO 45º SOLDAVEL,COM DIAMETRO DE 25MM.FORNECIMENTO</t>
  </si>
  <si>
    <t>JOELHO 45º SOLDAVEL,COM DIAMETRO DE 32MM.FORNECIMENTO</t>
  </si>
  <si>
    <t>JOELHO 45º SOLDAVEL,COM DIAMETRO DE 40MM.FORNECIMENTO</t>
  </si>
  <si>
    <t>JOELHO 45º SOLDAVEL,COM DIAMETRO DE 50MM.FORNECIMENTO</t>
  </si>
  <si>
    <t>JOELHO 45º SOLDAVEL,COM DIAMETRO DE 60MM.FORNECIMENTO</t>
  </si>
  <si>
    <t>JOELHO 45º SOLDAVEL,COM DIAMETRO DE 75MM.FORNECIMENTO</t>
  </si>
  <si>
    <t>JOELHO 45º SOLDAVEL,COM DIAMETRO DE 85MM.FORNECIMENTO</t>
  </si>
  <si>
    <t>JOELHO 45º SOLDAVEL,COM DIAMETRO DE 110MM.FORNECIMENTO</t>
  </si>
  <si>
    <t>JOELHO 90º SOLDAVEL,COM DIAMETRO DE 20MM.FORNECIMENTO</t>
  </si>
  <si>
    <t>JOELHO 90º SOLDAVEL,COM DIAMETRO DE 25MM.FORNECIMENTO</t>
  </si>
  <si>
    <t>JOELHO 90º SOLDAVEL,COM DIAMETRO DE 32MM.FORNECIMENTO</t>
  </si>
  <si>
    <t>JOELHO 90º SOLDAVEL,COM DIAMETRO DE 40MM.FORNECIMENTO</t>
  </si>
  <si>
    <t>JOELHO 90º SOLDAVEL,COM DIAMETRO DE 50MM.FORNECIMENTO</t>
  </si>
  <si>
    <t>JOELHO 90º SOLDAVEL,COM DIAMETRO DE 60MM.FORNECIMENTO</t>
  </si>
  <si>
    <t>JOELHO 90º SOLDAVEL,COM DIAMETRO DE 75MM.FORNECIMENTO</t>
  </si>
  <si>
    <t>JOELHO 90º SOLDAVEL,COM DIAMETRO DE 85MM.FORNECIMENTO</t>
  </si>
  <si>
    <t>JOELHO 90º SOLDAVEL,COM DIAMETRO DE 110MM.FORNECIMENTO</t>
  </si>
  <si>
    <t>JOELHO DE REDUCAO 90º SOLDAVEL,COM DIAMETRO DE 25MMX20MM.FOR</t>
  </si>
  <si>
    <t>JOELHO DE REDUCAO 90º SOLDAVEL,COM DIAMETRO DE 32MMX25MM.FOR</t>
  </si>
  <si>
    <t>LUVA SOLDAVEL,COM DIAMETRO DE 20MM.FORNECIMENTO</t>
  </si>
  <si>
    <t>LUVA SOLDAVEL,COM DIAMETRO DE 25MM.FORNECIMENTO</t>
  </si>
  <si>
    <t>LUVA SOLDAVEL,COM DIAMETRO DE 32MM.FORNECIMENTO</t>
  </si>
  <si>
    <t>LUVA SOLDAVEL,COM DIAMETRO DE 40MM.FORNECIMENTO</t>
  </si>
  <si>
    <t>LUVA SOLDAVEL,COM DIAMETRO DE 50MM.FORNECIMENTO</t>
  </si>
  <si>
    <t>LUVA SOLDAVEL,COM DIAMETRO DE 60MM.FORNECIMENTO</t>
  </si>
  <si>
    <t>LUVA SOLDAVEL,COM DIAMETRO DE 75MM.FORNECIMENTO</t>
  </si>
  <si>
    <t>LUVA SOLDAVEL,COM DIAMETRO DE 85MM.FORNECIMENTO</t>
  </si>
  <si>
    <t>LUVA SOLDAVEL,COM DIAMETRO DE 110MM.FORNECIMENTO</t>
  </si>
  <si>
    <t>LUVA DE REDUCAO SOLDAVEL,COM DIAMETRO DE 25MMX20MM.FORNECIME</t>
  </si>
  <si>
    <t>LUVA DE REDUCAO SOLDAVEL,COM DIAMETRO DE 32MMX25MM.FORNECIME</t>
  </si>
  <si>
    <t>LUVA DE REDUCAO SOLDAVEL,COM DIAMETRO DE 40MMX32MM.FORNECIME</t>
  </si>
  <si>
    <t>LUVA DE REDUCAO SOLDAVEL,COM DIAMETRO DE 60MMX50MM.FORNECIME</t>
  </si>
  <si>
    <t>LUVA DE CORRER PARA TUBO SOLDAVEL,COM DIAMETRO DE 20MM.FORNE</t>
  </si>
  <si>
    <t>LUVA DE CORRER PARA TUBO SOLDAVEL,COM DIAMETRO DE 25MM.FORNE</t>
  </si>
  <si>
    <t>LUVA DE CORRER PARA TUBO SOLDAVEL,COM DIAMETRO DE 50MM.FORNE</t>
  </si>
  <si>
    <t>TE SOLDAVEL 90º,COM DIAMETRO DE 20MM.FORNECIMENTO</t>
  </si>
  <si>
    <t>TE SOLDAVEL 90º,COM DIAMETRO DE 25MM.FORNECIMENTO</t>
  </si>
  <si>
    <t>TE SOLDAVEL 90º,COM DIAMETRO DE 32MM.FORNECIMENTO</t>
  </si>
  <si>
    <t>TE SOLDAVEL 90º,COM DIAMETRO DE 40MM.FORNECIMENTO</t>
  </si>
  <si>
    <t>TE SOLDAVEL 90º,COM DIAMETRO DE 50MM.FORNECIMENTO</t>
  </si>
  <si>
    <t>TE SOLDAVEL 90º,COM DIAMETRO DE 60MM.FORNECIMENTO</t>
  </si>
  <si>
    <t>TE SOLDAVEL 90º,COM DIAMETRO DE 75MM.FORNECIMENTO</t>
  </si>
  <si>
    <t>TE SOLDAVEL 90º,COM DIAMETRO DE 85MM.FORNECIMENTO</t>
  </si>
  <si>
    <t>TE SOLDAVEL 90º,COM DIAMETRO DE 110MM.FORNECIMENTO</t>
  </si>
  <si>
    <t>TE DE REDUCAO 90º SOLDAVEL,COM DIAMETRO DE 25MMX20MM.FORNECI</t>
  </si>
  <si>
    <t>TE DE REDUCAO 90º SOLDAVEL,COM DIAMETRO DE 32MMX25MM.FORNECI</t>
  </si>
  <si>
    <t>TE DE REDUCAO 90º SOLDAVEL,COM DIAMETRO DE 40MMX32MM.FORNECI</t>
  </si>
  <si>
    <t>TE DE REDUCAO 90º SOLDAVEL,COM DIAMETRO DE 50MMX20MM.FORNECI</t>
  </si>
  <si>
    <t>TE DE REDUCAO 90º SOLDAVEL,COM DIAMETRO DE 50MMX25MM.FORNECI</t>
  </si>
  <si>
    <t>TE DE REDUCAO 90º SOLDAVEL,COM DIAMETRO DE 50MMX32MM.FORNECI</t>
  </si>
  <si>
    <t>TE DE REDUCAO 90º SOLDAVEL,COM DIAMETRO DE 50MMX40MM.FORNECI</t>
  </si>
  <si>
    <t>TE DE REDUCAO 90º SOLDAVEL,COM DIAMETRO DE 75MMX50MM.FORNECI</t>
  </si>
  <si>
    <t>TE DE REDUCAO 90º SOLDAVEL,COM DIAMETRO DE 85MMX60MM.FORNECI</t>
  </si>
  <si>
    <t>TE DE REDUCAO 90º SOLDAVEL,COM DIAMETRO DE 110MMX60MM.FORNEC</t>
  </si>
  <si>
    <t>CRUZETA SOLDAVEL,COM DIAMETRO DE 25MM.FORNECIMENTO</t>
  </si>
  <si>
    <t>CRUZETA SOLDAVEL,COM DIAMETRO DE 50MM.FORNECIMENTO</t>
  </si>
  <si>
    <t>UNIAO SOLDAVEL,COM DIAMETRO DE 20MM.FORNECIMENTO</t>
  </si>
  <si>
    <t>UNIAO SOLDAVEL,COM DIAMETRO DE 25MM.FORNECIMENTO</t>
  </si>
  <si>
    <t>UNIAO SOLDAVEL,COM DIAMETRO DE 32MM.FORNECIMENTO</t>
  </si>
  <si>
    <t>UNIAO SOLDAVEL,COM DIAMETRO DE 40MM.FORNECIMENTO</t>
  </si>
  <si>
    <t>UNIAO SOLDAVEL,COM DIAMETRO DE 50MM.FORNECIMENTO</t>
  </si>
  <si>
    <t>UNIAO SOLDAVEL,COM DIAMETRO DE 60MM.FORNECIMENTO</t>
  </si>
  <si>
    <t>UNIAO SOLDAVEL,COM DIAMETRO DE 75MM.FORNECIMENTO</t>
  </si>
  <si>
    <t>UNIAO SOLDAVEL,COM DIAMETRO DE 85MM.FORNECIMENTO</t>
  </si>
  <si>
    <t>UNIAO SOLDAVEL,COM DIAMETRO DE 110MM.FORNECIMENTO</t>
  </si>
  <si>
    <t>JOELHO 90º SOLDAVEL E COM ROSCA,COM DIAMETRO DE 20MMX1/2".FO</t>
  </si>
  <si>
    <t>JOELHO 90º SOLDAVEL E COM ROSCA,COM DIAMETRO DE 25MMX1/2".FO</t>
  </si>
  <si>
    <t>JOELHO 90º SOLDAVEL E COM ROSCA,COM DIAMETRO DE 25MMX3/4".FO</t>
  </si>
  <si>
    <t>JOELHO 90º SOLDAVEL E COM ROSCA,COM DIAMETRO DE 32MMX3/4".FO</t>
  </si>
  <si>
    <t>LUVA SOLDAVEL E COM ROSCA,COM DIAMETRO DE 20MMX1/2".FORNECIM</t>
  </si>
  <si>
    <t>LUVA SOLDAVEL E COM ROSCA,COM DIAMETRO DE 25MMX1/2".FORNECIM</t>
  </si>
  <si>
    <t>LUVA SOLDAVEL E COM ROSCA,COM DIAMETRO DE 25MMX3/4".FORNECIM</t>
  </si>
  <si>
    <t>LUVA SOLDAVEL E COM ROSCA,COM DIAMETRO DE 32MMX1".FORNECIMEN</t>
  </si>
  <si>
    <t>LUVA SOLDAVEL E COM ROSCA,COM DIAMETRO DE 40MMX1.1/4".FORNEC</t>
  </si>
  <si>
    <t>LUVA SOLDAVEL E COM ROSCA,COM DIAMETRO DE 50MMX1.1/2".FORNEC</t>
  </si>
  <si>
    <t>TE 90º SOLDAVEL E COM ROSCA NA BOLSA CENTRAL,COM DIAMETRO DE</t>
  </si>
  <si>
    <t>JOELHO 90º SOLDAVEL E COM BUCHA DE LATAO,COM DIAMETRO DE 20M</t>
  </si>
  <si>
    <t>JOELHO 90º SOLDAVEL E COM BUCHA DE LATAO,COM DIAMETRO DE 25M</t>
  </si>
  <si>
    <t>JOELHO 90º SOLDAVEL E COM BUCHA DE LATAO,COM DIAMETRO DE 32M</t>
  </si>
  <si>
    <t>LUVA SOLDAVEL E COM BUCHA DE LATAO,COM DIAMETRO DE 20MMX1/2"</t>
  </si>
  <si>
    <t>LUVA SOLDAVEL E COM BUCHA DE LATAO,COM DIAMETRO DE 25MMX1/2"</t>
  </si>
  <si>
    <t>LUVA SOLDAVEL E COM BUCHA DE LATAO,COM DIAMETRO DE 25MMX3/4"</t>
  </si>
  <si>
    <t>TE 90º SOLDAVEL E COM BUCHA DE LATAO NA BOLSA CENTRAL,COM DI</t>
  </si>
  <si>
    <t>TUBO DE COBRE CLASSE E,COM DIAMETRO DE 15MM,EXCLUSIVE CONEXO</t>
  </si>
  <si>
    <t>TUBO DE COBRE CLASSE E,COM DIAMETRO DE 22MM,EXCLUSIVE CONEXO</t>
  </si>
  <si>
    <t>TUBO DE COBRE CLASSE E,COM DIAMETRO DE 28MM,EXCLUSIVE CONEXO</t>
  </si>
  <si>
    <t>TUBO DE COBRE CLASSE E,COM DIAMETRO DE 35MM,EXCLUSIVE CONEXO</t>
  </si>
  <si>
    <t>TUBO DE COBRE CLASSE E,COM DIAMETRO DE 42MM,EXCLUSIVE CONEXO</t>
  </si>
  <si>
    <t>TUBO DE COBRE CLASSE E,COM DIAMETRO DE 54MM,EXCLUSIVE CONEXO</t>
  </si>
  <si>
    <t>TUBO DE COBRE CLASSE E,COM DIAMETRO DE 66MM,EXCLUSIVE CONEXO</t>
  </si>
  <si>
    <t>TUBO DE COBRE CLASSE E,COM DIAMETRO DE 79MM,EXCLUSIVE CONEXO</t>
  </si>
  <si>
    <t>TUBO DE COBRE CLASSE E,COM DIAMETRO DE 104MM,EXCLUSIVE CONEX</t>
  </si>
  <si>
    <t>TUBO DE COBRE CLASSE I,COM DIAMETRO DE 15MM,EXCLUSIVE CONEXO</t>
  </si>
  <si>
    <t>TUBO DE COBRE CLASSE I,COM DIAMETRO DE 22MM,EXCLUSIVE CONEXO</t>
  </si>
  <si>
    <t>TUBO DE COBRE CLASSE I,COM DIAMETRO DE 28MM,EXCLUSIVE CONEXO</t>
  </si>
  <si>
    <t>TUBO DE COBRE CLASSE I,COM DIAMETRO DE 42MM,EXCLUSIVE CONEXO</t>
  </si>
  <si>
    <t>EMENDA EM ELETRODUTO DE FERRO GALVANIZADO,DIAMETRO DE 1/2",</t>
  </si>
  <si>
    <t>EMENDA EM ELETRODUTO DE FERRO GALVANIZADO,DIAMETRO DE 3/4",</t>
  </si>
  <si>
    <t>EMENDA EM ELETRODUTO DE FERRO GALVANIZADO,DIAMETRO DE 1",COM</t>
  </si>
  <si>
    <t>EMENDA EM ELETRODUTO DE FERRO GALVANIZADO,DIAMETRO DE 1.1/4"</t>
  </si>
  <si>
    <t>EMENDA EM ELETRODUTO DE FERRO GALVANIZADO,DIAMETRO DE 1.1/2"</t>
  </si>
  <si>
    <t>EMENDA EM ELETRODUTO DE FERRO GALVANIZADO,DIAMETRO DE 2",COM</t>
  </si>
  <si>
    <t>EMENDA EM ELETRODUTO DE FERRO GALVANIZADO,DIAMETRO DE 2.1/2"</t>
  </si>
  <si>
    <t>EMENDA EM ELETRODUTO DE FERRO GALVANIZADO,DIAMETRO DE 3",COM</t>
  </si>
  <si>
    <t>EMENDA EM ELETRODUTO DE FERRO GALVANIZADO,DIAMETRO DE 4",COM</t>
  </si>
  <si>
    <t>CORTE E ABERTURA DE DUAS ROSCAS,POR TARRAXA MANUAL,E COLOCAC</t>
  </si>
  <si>
    <t>CORTE E ABERTURA DE DUAS ROSCAS,POR TARRAXA MANUAL,COLOCACAO</t>
  </si>
  <si>
    <t>CORTE E COLOCACAO DE CONEXOES EM TUBO DE PVC RIGIDO,ESGOTO,S</t>
  </si>
  <si>
    <t>CORTE E COLOCACAO DE CONEXOES EM TUBO DE PVC RIGIDO,SOLDAVEL</t>
  </si>
  <si>
    <t>CORTE E COLOCACAO DE CONEXOES EM TUBO DE COBRE PARA AGUA QUE</t>
  </si>
  <si>
    <t>ABERTURA E FECHAMENTO MANUAL DE RASGO EM ALVENARIA,PARA PASS</t>
  </si>
  <si>
    <t>ABERTURA E FECHAMENTO MANUAL DE RASGO EM CONCRETO,PARA PASSA</t>
  </si>
  <si>
    <t>SOLDA DE TOPO,EM TUBULACAO PARA VAPOR(SCH-40 OU SCH-80),NO D</t>
  </si>
  <si>
    <t>ISOLAMENTO EM TUBULACAO COM DIAMETRO DE 1/2",COMPREENDENDO:C</t>
  </si>
  <si>
    <t>ISOLAMENTO EM TUBULACAO COM DIAMETRO DE 3/4",COMPREENDENDO:C</t>
  </si>
  <si>
    <t>ISOLAMENTO EM TUBULACAO COM DIAMETRO DE 1",COMPREENDENDO:CAL</t>
  </si>
  <si>
    <t>ISOLAMENTO EM TUBULACAO COM DIAMETRO DE 1.1/4",COMPREENDENDO</t>
  </si>
  <si>
    <t>ISOLAMENTO EM TUBULACAO COM DIAMETRO DE 1.1/2",COMPREENDENDO</t>
  </si>
  <si>
    <t>ISOLAMENTO EM TUBULACAO COM DIAMETRO DE 2",COMPREENDENDO:CAL</t>
  </si>
  <si>
    <t>ISOLAMENTO EM TUBULACAO COM DIAMETRO DE 2.1/2",COMPREENDENDO</t>
  </si>
  <si>
    <t>ISOLAMENTO EM TUBULACAO COM DIAMETRO DE 3",COMPREENDENDO:CAL</t>
  </si>
  <si>
    <t>ISOLAMENTO EM TUBULACAO COM DIAMETRO DE 4",COMPREENDENDO:CAL</t>
  </si>
  <si>
    <t>FORNECIMENTO DE AGUA,PARA OBRAS PUBLICAS,CONSIDERANDO O CONS</t>
  </si>
  <si>
    <t>ADICIONAL PARA O ITEM 15.058.0010,CONSIDERANDO O CONSUMO MEN</t>
  </si>
  <si>
    <t>ADICIONAL PARA OS ITENS 15.058.0010 E 15.058.0015,CONSIDERAN</t>
  </si>
  <si>
    <t>ADICIONAL PARA O ITEM 15.058.0050,CONSIDERANDO O CONSUMO MEN</t>
  </si>
  <si>
    <t>ADICIONAL PARA OS ITENS 15.058.0050 E 15.058.0055,CONSIDERAN</t>
  </si>
  <si>
    <t>LIGACAO PREDIAL DE ESGOTO SANITARIO,SEGUNDO INSTRUCOES DA CE</t>
  </si>
  <si>
    <t>CONJUNTO DE MATERIAIS PARA CAVALETE DE RAMAL PREDIAL DE AGUA</t>
  </si>
  <si>
    <t>CONJUNTO DE MATERIAIS,COMPLETO,PARA LIGACAO DE RAMAL PREDIAL</t>
  </si>
  <si>
    <t>CONJUNTO DE MATERIAIS PARA RAMAL PREDIAL DE AGUA DE PVC RQ 1</t>
  </si>
  <si>
    <t>CONJUNTO DE MATERIAIS PARA RAMAL PREDIAL DE AGUA DE PVC RQ 2</t>
  </si>
  <si>
    <t>CAVALETE TIPO A,COMPREENDENDO TODOS OS RECURSOS NECESSARIOS</t>
  </si>
  <si>
    <t>INSTALACAO DE RAMAL PREDIAL NAO EXECUTADO POR TOTAL IMPOSSIB</t>
  </si>
  <si>
    <t>PREPARO E ASSENTAMENTO DE CAVALETE PADRAO NORMAL CEDAE COM D</t>
  </si>
  <si>
    <t>PREPARO E ASSENTAMENTO DE CAVALETE TIPO KIT PVC DE 1/2",EXCL</t>
  </si>
  <si>
    <t>PREPARO E ASSENTAMENTO DE CAVALETE TIPO KIT PVC DE 3/4",EXCL</t>
  </si>
  <si>
    <t>ASSENTAMENTO OU TRANSFERENCIA DE RAMAL PREDIAL DE AGUA EM TU</t>
  </si>
  <si>
    <t>INTERVENCAO NO RAMAL CONFORME ESPECIFICACOES CEDAE,INCLUSIVE</t>
  </si>
  <si>
    <t>LIGACAO DE AGUAS PLUVIAIS OU DOMICILIARES SERVIDAS A REDE PU</t>
  </si>
  <si>
    <t>LIGACAO DE AGUAS PLUVIAIS OU DOMICILIARES SERVIDAS A SARJETA</t>
  </si>
  <si>
    <t>LIGACAO DE AGUAS PLUVIAIS OU DOMICILIARES SERVIDAS A VALA</t>
  </si>
  <si>
    <t>LIGACAO EM TUBULACAO DE PVC,PARA ESGOTO,COM 0,10M DE DIAMETR</t>
  </si>
  <si>
    <t>LIGACAO EM TUBULACAO DE PVC,PARA ESGOTO,COM 0,15M DE DIAMETR</t>
  </si>
  <si>
    <t>LIGACAO DE ESGOTOS,EM MANILHA CERAMICA DE 0,10M DE DIAMETRO,</t>
  </si>
  <si>
    <t>LIGACAO DE ESGOTOS,EM MANILHA CERAMICA DE 0,15M DE DIAMETRO,</t>
  </si>
  <si>
    <t>LIGACAO DE ESGOTOS,EM MANILHA CERAMICA DE 0,20M DE DIAMETRO,</t>
  </si>
  <si>
    <t>MADEIRAMENTO PARA COBERTURA EM DUAS AGUAS EM TELHAS CERAMICA</t>
  </si>
  <si>
    <t>MADEIRAMENTO PARA COBERTURA EM QUATRO OU MAIS AGUAS EM TELHA</t>
  </si>
  <si>
    <t>MADEIRAMENTO PARA COBERTURA EM TELHAS ONDULADAS,CONSTITUIDO</t>
  </si>
  <si>
    <t>TESOURA COMPLETA EM MADEIRA SERRADA,PARA VAO DE 4,00M.FORNEC</t>
  </si>
  <si>
    <t>TESOURA COMPLETA EM MADEIRA APARELHADA,PARA VAO DE 4,00M.FOR</t>
  </si>
  <si>
    <t>TESOURA COMPLETA EM MADEIRA SERRADA,PARA VAO DE 5,00M.FORNEC</t>
  </si>
  <si>
    <t>TESOURA COMPLETA EM MADEIRA APARELHADA,PARA VAO DE 5,00M.FOR</t>
  </si>
  <si>
    <t>TESOURA COMPLETA EM MADEIRA SERRADA,PARA VAO DE 6,00M.FORNEC</t>
  </si>
  <si>
    <t>TESOURA COMPLETA EM MADEIRA APARELHADA,PARA VAO DE 6,00M.FOR</t>
  </si>
  <si>
    <t>TESOURA COMPLETA EM MADEIRA SERRADA,PARA VAO DE 7,00M.FORNEC</t>
  </si>
  <si>
    <t>TESOURA COMPLETA EM MADEIRA APARELHADA,PARA VAO DE 7,00M.FOR</t>
  </si>
  <si>
    <t>TESOURA COMPLETA EM MADEIRA SERRADA,PARA VAO DE 8,00M.FORNEC</t>
  </si>
  <si>
    <t>TESOURA COMPLETA EM MADEIRA APARELHADA,PARA VAO DE 8,00M.FOR</t>
  </si>
  <si>
    <t>TESOURA COMPLETA EM MADEIRA SERRADA,PARA VAO DE 9,00M.FORNEC</t>
  </si>
  <si>
    <t>TESOURA COMPLETA EM MADEIRA APARELHADA,PARA VAO DE 9,00M.FOR</t>
  </si>
  <si>
    <t>TESOURA COMPLETA EM MADEIRA SERRADA,PARA VAO DE 10,00M.FORNE</t>
  </si>
  <si>
    <t>TESOURA COMPLETA EM MADEIRA APARELHADA,PARA VAO DE 10,00M.FO</t>
  </si>
  <si>
    <t>TESOURA COMPLETA EM MADEIRA SERRADA,PARA VAO DE 11,00M.FORNE</t>
  </si>
  <si>
    <t>TESOURA COMPLETA EM MADEIRA APARELHADA,PARA VAO DE 11,00M.FO</t>
  </si>
  <si>
    <t>TESOURA COMPLETA EM MADEIRA SERRADA,PARA VAO DE 12,00M.FORNE</t>
  </si>
  <si>
    <t>TESOURA COMPLETA EM MADEIRA APARELHADA,PARA VAO DE 12,00M.FO</t>
  </si>
  <si>
    <t>TESOURA COMPLETA EM MADEIRA SERRADA,PARA VAO DE 14,00M.FORNE</t>
  </si>
  <si>
    <t>TESOURA COMPLETA EM MADEIRA APARELHADA,PARA VAO DE 14,00M.FO</t>
  </si>
  <si>
    <t>PONTALETE DE MADEIRA SERRADA,EM PECAS DE 3"X3",VERTICAIS E H</t>
  </si>
  <si>
    <t>TERCA DE MADEIRA SERRADA,EM PECAS DE 3"X3",PARA COBERTURA DE</t>
  </si>
  <si>
    <t>TERCA DE MADEIRA APARELHADA,EM PECAS DE 3"X3",PARA COBERTURA</t>
  </si>
  <si>
    <t>TERCA DE MADEIRA SERRADA,EM PECAS DE 3"X4.1/2",PARA COBERTUR</t>
  </si>
  <si>
    <t>TERCA DE MADEIRA APARELHADA,EM PECAS DE 3"X4.1/2",PARA COBER</t>
  </si>
  <si>
    <t>TERCA DE MADEIRA SERRADA,EM PECAS DE 3"X6",PARA COBERTURA DE</t>
  </si>
  <si>
    <t>TERCA DE MADEIRA APARELHADA,EM PECAS DE 3"X6",PARA COBERTURA</t>
  </si>
  <si>
    <t>TERCA DE MADEIRA SERRADA,EM PECAS DE 3"X9",PARA COBERTURA DE</t>
  </si>
  <si>
    <t>TERCA DE MADEIRA APARELHADA,EM PECAS DE 3"X9",PARA COBERTURA</t>
  </si>
  <si>
    <t>TERCA DE MADEIRA SERRADA,EM PECAS DE 3"X12",PARA COBERTURA</t>
  </si>
  <si>
    <t>TERCA DE MADEIRA APARELHADA,EM PECAS DE 3"X12",PARA COBERTUR</t>
  </si>
  <si>
    <t>CAIBRO DE MADEIRA SERRADA COM 3"X1.1/2".FORNECIMENTO E COLOC</t>
  </si>
  <si>
    <t>CAIBRO DE MADEIRA APARELHADA COM 3"X1.1/2".FORNECIMENTO E CO</t>
  </si>
  <si>
    <t>CAIBRO DE MADEIRA SERRADA COM 3"X2".FORNECIMENTO E COLOCACAO</t>
  </si>
  <si>
    <t>CAIBRO DE MADEIRA APARELHADA COM 3"X2".FORNECIMENTO E COLOCA</t>
  </si>
  <si>
    <t>RIPA DE MADEIRA SERRADA DE 1,5X4CM.FORNECIMENTO E COLOCACAO</t>
  </si>
  <si>
    <t>RIPA DE MADEIRA APARELHADA DE 1,5X4CM.FORNECIMENTO E COLOCAC</t>
  </si>
  <si>
    <t>COBERTURA EM TELHA CERAMICA FRANCESA,EXCLUSIVE CUMEEIRA E MA</t>
  </si>
  <si>
    <t>COBERTURA EM TELHA CERAMICA COLONIAL,EXCLUSIVE CUMEEIRA E MA</t>
  </si>
  <si>
    <t>COBERTURA EM TELHA CERAMICA PORTUGUESA OU ROMANA,EXCLUSIVE C</t>
  </si>
  <si>
    <t>CUMEEIRA PARA COBERTURA EM TELHAS FRANCESAS,COLONIAIS,ROMANA</t>
  </si>
  <si>
    <t>CORDAO PARA ARREMATE DE TELHADO EXECUTADO EM TELHAS COLONIAI</t>
  </si>
  <si>
    <t>CORDAO PARA ARREMATE DE TELHADO,EXECUTADO COM ARGAMASSA DE C</t>
  </si>
  <si>
    <t>FIXACAO DE TELHAS CERAMICAS,TIPO COLONIAL (EXCLUSIVE ESTAS)</t>
  </si>
  <si>
    <t>COBERTURA EM TELHAS DE CONCRETO,EXCLUSIVE CUMEEIRA E MADEIRA</t>
  </si>
  <si>
    <t>RUFO EM CONCRETO ARMADO COM 45CM DE LARGURA E 6CM DE ESPESSU</t>
  </si>
  <si>
    <t>COBERTURA EM TELHAS ONDULADAS DE CIMENTO,SEM AMIANTO,REFORCA</t>
  </si>
  <si>
    <t>COBERTURA EM TELHA TIPO CALHA NORMAL DE CIMENTO,SEM AMIANTO,</t>
  </si>
  <si>
    <t>COBERTURA EM TELHA MODULAR DE CIMENTO,SEM AMIANTO,REFORCADO</t>
  </si>
  <si>
    <t>CUMEEIRA ARTICULADA SUPERIOR E INFERIOR,DE CIMENTO,SEM AMIAN</t>
  </si>
  <si>
    <t>CUMEEIRA NORMAL DE CIMENTO,SEM AMIANTO,REFORCADO COM FIOS SI</t>
  </si>
  <si>
    <t>RUFO A DIREITA OU A ESQUERDA,DE CIMENTO,SEM AMIANTO,REFORCAD</t>
  </si>
  <si>
    <t>ESPIGAO PARA COBERTURA EM TELHAS DE CIMENTO,SEM AMIANTO,REFO</t>
  </si>
  <si>
    <t>CALHA DE BEIRAL,SEMI-CIRCULAR DE PVC,DN 125,EXCLUSIVE CONDUT</t>
  </si>
  <si>
    <t>CONDUTOR CIRCULAR PARA CALHA DE BEIRAL DE PVC,DN 88,INCLUSIV</t>
  </si>
  <si>
    <t>COBERTURA EM TELHAS ONDULADAS DE GALVALUME,COM ESPESSURA APR</t>
  </si>
  <si>
    <t>CUMEEIRA DE GALVALUME,COM ESPESSURA APROXIMADA DE 0,5MM,0,30</t>
  </si>
  <si>
    <t>COBERTURA EM TELHAS TRAPEZOIDAIS DE GALVALUME,COM ESPESSURA</t>
  </si>
  <si>
    <t>CUMEEIRA DE GALVALUME,COM ESPESSURA APROXIMADA DE 0,5MM,0,20</t>
  </si>
  <si>
    <t>CALHA DE GALVALUME,0,30M,EM CHAPA DE ESPESSURA APROXIMADA DE</t>
  </si>
  <si>
    <t>CALHA DE GALVALUME,0,18M,EM CHAPA DE ESPESSURA APROXIMADA DE</t>
  </si>
  <si>
    <t>RUFO DE GALVALUME COM MEDIDAS APROXIMADAS DE (0,7X500)MM.FOR</t>
  </si>
  <si>
    <t>RUFO DE GALVALUME COM MEDIDAS APROXIMADAS DE (0,5X300)MM.FOR</t>
  </si>
  <si>
    <t>COBERTURA EM TELHAS DE GALVALUME COM ACABAMENTO EM VERNIZ NA</t>
  </si>
  <si>
    <t>COBERTURA EM TELHAS DE GALVALUME COM ACABAMENTO EM VERNIZ EM</t>
  </si>
  <si>
    <t>RUFO EM GALVALUME,COM ACABAMENTO EM VERNIZ NAS 2 FACES,TRAPE</t>
  </si>
  <si>
    <t>RUFO EM GALVALUME,COM ACABAMENTO EM VERNIZ EM 1 FACE E PINTA</t>
  </si>
  <si>
    <t>CUMEEIRA EM GALVALUME COM ACABAMENTO EM VERNIZ NAS 2 FACES,T</t>
  </si>
  <si>
    <t>CUMEEIRA EM GALVALUME COM ACABAMENTO EM VERNIZ EM 1 FACE E P</t>
  </si>
  <si>
    <t>CONTRA RUFO EM GALVALUME,COM ACABAMENTO EM VERNIZ NAS 2 FACE</t>
  </si>
  <si>
    <t>CONTRA RUFO EM GALVALUME,COM ACABAMENTO EM VERNIZ EM 1 FACE</t>
  </si>
  <si>
    <t>COBERTURA EM TELHA TERMICA DE GALVALUME,TRAPEZOIDAL,DUPLA CO</t>
  </si>
  <si>
    <t>COBERTURA TERMO-ISOLANTE,DUPLA,TRAPEZOIDAL,GALVALUME 0,40MM,</t>
  </si>
  <si>
    <t>COBERTURA EM TELHAS ONDULADAS EM FIBERGLASS,1,10X1,53M,SEM C</t>
  </si>
  <si>
    <t>COBERTURA AUTO-PORTANTE EM CHAPAS DE ACO ZINCADO,PRE-PINTADA</t>
  </si>
  <si>
    <t>COBERTURA AUTO-PORTANTE EM CHAPAS DE ACO ZINCADO,COM PINTURA</t>
  </si>
  <si>
    <t>COBERTURA COM TELHAS TRAPEZOIDAIS EM ACO GALVANIZADO,ESPESSU</t>
  </si>
  <si>
    <t>CUMEEIRA EM CHAPA DE ACO GALVANIZADO,COM ESPESSURA DE 0,5MM,</t>
  </si>
  <si>
    <t>CALHA EM CHAPA DE ACO GALVANIZADO N°26 COM 25CM DE DESENVOLV</t>
  </si>
  <si>
    <t>CALHA EM CHAPA DE ACO GALVANIZADO N°26 COM 50CM DE DESENVOLV</t>
  </si>
  <si>
    <t>CALHA EM CHAPA DE ACO GALVANIZADO N°24 COM 75CM DE DESENVOLV</t>
  </si>
  <si>
    <t>CALHA DE PLATIBANDA OU DE RINCAO,EM CHAPA GALVANIZADA N°26,</t>
  </si>
  <si>
    <t>COBERTURA EM TELHAS ONDULADAS FABRICADAS COM FIBRAS VEGETAIS</t>
  </si>
  <si>
    <t>CUMEEIRA NORMAL PARA TELHAS ONDULADAS,COM FIBRAS VEGETAIS E</t>
  </si>
  <si>
    <t>CALHA DE COBRE EM CHAPA DE ESPESSURA DE 0,8MM E DESENVOLVIME</t>
  </si>
  <si>
    <t>TELHADO VERDE COM PRE-VEGETACAO,CONSTITUIDO DE: MEMBRANA DE</t>
  </si>
  <si>
    <t>COBERTURA EM CHAPA DE POLICARBONATO ALVEOLAR,NA COR CRISTAL,</t>
  </si>
  <si>
    <t>COBERTURA EM CHAPA DE POLICARBONATO ALVEOLAR,NA COR FUME,COM</t>
  </si>
  <si>
    <t>COBERTURA EM CHAPAS DE ACRILICO TRANSLUCIDO DE 6MM DE ESPESS</t>
  </si>
  <si>
    <t>COBERTURA TRANSLUCIDA,CRISTAL,BRANCA LEITOSA OU CORES BASICA</t>
  </si>
  <si>
    <t>ESTRUTURA DE ALUMINIO PARA CLARABOIA EM CHAPA DE POLICARBONA</t>
  </si>
  <si>
    <t>RETIRADA E RECOLOCACAO DE TELHAS FRANCESAS,INCLUSIVE CUMEEIR</t>
  </si>
  <si>
    <t>RETIRADA E RECOLOCACAO DE TELHAS COLONIAIS,INCLUSIVE CUMEEIR</t>
  </si>
  <si>
    <t>RETIRADA E RECOLOCACAO DE TELHA EM FIBROCIMENTO TIPO CALHA,C</t>
  </si>
  <si>
    <t>RETIRADA E RECOLOCACAO DE TELHAS EM FIBROCIMENTO,ONDULADAS,T</t>
  </si>
  <si>
    <t>RETIRADA E RECOLOCACAO DE TELHAS EM FIBROCIMENTO,TIPO CALHA</t>
  </si>
  <si>
    <t>RETIRADA E RECOLOCACAO DE TELHAS METALICAS DE 0,5MM A 0,8MM</t>
  </si>
  <si>
    <t>RETIRADA E RECOLOCACAO DE MADEIRAMENTO TELHAS EM FIBROCIMENT</t>
  </si>
  <si>
    <t>RETIRADA E RECOLOCACAO DE MADEIRAMENTO TELHAS TIPO CALHA,OND</t>
  </si>
  <si>
    <t>RETIRADA E RECOLOCACAO DE MADEIRAMENTO TELHAS FRANCESAS OU C</t>
  </si>
  <si>
    <t>SUBCOBERTURA COMPOSTA DE DUAS FOLHAS DE ALUMINIO ESTRUTURADO</t>
  </si>
  <si>
    <t>SUBCOBERTURA COMPOSTA POR ESPUMA DE POLIETILENO EXPANDIDO E</t>
  </si>
  <si>
    <t>SUBCOBERTURA CONSTITUIDA POR UMA FOLHA DE ALUMINIO E FIBRAS</t>
  </si>
  <si>
    <t>IMPERMEABILIZACAO C/MANTA A BASE DE ASFALTO MODIFICADO C/POL</t>
  </si>
  <si>
    <t>IMPERMEABILIZACAO C/MANTA BASE ASFALTO MODIFICADO C/POLIMERO</t>
  </si>
  <si>
    <t>IMPERMEABILIZACAO INIBIDORA DO ATAQUE DE RAIZES,COMPOSTA DE</t>
  </si>
  <si>
    <t>IMPERMEABILIZACAO COM MEMBRANA DE ASFALTO ELASTOMERICO EM SO</t>
  </si>
  <si>
    <t>IMPERMEABILIZACAO COM MEMBRANA A BASE POLIURETANO VEGETAL,CO</t>
  </si>
  <si>
    <t>IMPERMEABILIZACAO C/ASFALTO MODIFICADO C/ELASTOMEROS,APLICAD</t>
  </si>
  <si>
    <t>IMPERMEABILIZACAO,NAO ADERIDA AO SUBSTRATO,COM MANTA DE EPDM</t>
  </si>
  <si>
    <t>IMPERMEABILIZACAO COM MANTA DE PVC,ESPESSURA 1,0MM,CONSUMO D</t>
  </si>
  <si>
    <t>IMPERMEABILIZACAO,NAO ADERIDA AO SUBSTRATO,COM MANTA DE PEAD</t>
  </si>
  <si>
    <t>IMPERMEABIL.C/FITA ASF.,AUTO ADESIVA,RECOBERTA C/ALUM.FLEXIV</t>
  </si>
  <si>
    <t>IMPERMEABILIZACAO C/FITA ASF.AUTO ADESIVA,RECOBERTA C/ALUM.F</t>
  </si>
  <si>
    <t>IMPERMEABILIZACAO COM MANTA ASFALTICA MODIFICADA COM POLIMER</t>
  </si>
  <si>
    <t>IMPERMEABILIZACAO AREA EXPOSTA,C/EMULSAO ACRILICA PURA (NAO</t>
  </si>
  <si>
    <t>IMPERMEABILIZACAO AREA EXPOSTA,C/EMULSAO ACRILICA ESTIRENADA</t>
  </si>
  <si>
    <t>IMPERMEABILIZACAO DE AREA EXPOSTA S/PROTECAO MECANICA E S/TR</t>
  </si>
  <si>
    <t>IMPERMEABILIZACAO AREA EXPOSTA S/PROTECAO MECANICA E S/TRANS</t>
  </si>
  <si>
    <t>IMPERMEABILIZACAO DE AREA EXPOSTA,S/PROTECAO MECANICA S/TRAN</t>
  </si>
  <si>
    <t>IMPERMEABILIZACAO AREA EXPOSTA C/MANTA BASE ASFALTO MODIFICA</t>
  </si>
  <si>
    <t>IMPERMEABILIZACAO DE RESERVATORIO AGUA POTAVEL,TANQUE/PISCIN</t>
  </si>
  <si>
    <t>IMPERMEABILIZANTE DE RESERVATORIO DE AGUA POTAVEL,TANQUE/PIS</t>
  </si>
  <si>
    <t>IMPERMEABILIZANTE DA SUPERFICIE DE CONCRETO EM PRESENCA OU N</t>
  </si>
  <si>
    <t>IMPERMEABILIZACAO DE RESERVATORIO DE AGUA ELEVADO OU SUBTERR</t>
  </si>
  <si>
    <t>IMPERMEABILIZACAO DE RESERVATORIO AGUA ELEVADO OU APOIADO,NA</t>
  </si>
  <si>
    <t>IMPERMEABILIZACAO DE RESERVATORIO PARA AGUA POTAVEL OU PISCI</t>
  </si>
  <si>
    <t>IMPERMEABILIZACAO DE RESERVATORIO PARA AGUA OU PISCINA APOIA</t>
  </si>
  <si>
    <t>IMPERMEABILIZACAO PARA ETE-ESTACAO TRAT.ESGOTO,RESERV.TANQUE</t>
  </si>
  <si>
    <t>IMPERMEABILIZACAO ELASTICA PARA ETE-ESTACAO TRAT.ESGOTO,RESE</t>
  </si>
  <si>
    <t>IMPERMEABILIZACAO ELASTICA P/ETA-ESTACAO TRATAMENTO AGUA,RES</t>
  </si>
  <si>
    <t>IMPERMEABILIZACAO ASFALTICA (HIDRO-ASFALTO),CONSUMO DE 1,2KG</t>
  </si>
  <si>
    <t>IMPERMEABILIZACAO ASFALTICA (HIDRO-ASFALTO),CONSUMO DE 0,6KG</t>
  </si>
  <si>
    <t>IMPERMEABILIZACAO ASFALTICA (HIDRO-ASFALTO),CONSUMO DE 0,2KG</t>
  </si>
  <si>
    <t>IMPERMEABILIZACAO ASFALTICA (HIDRO-ASFALTO),CONSUMO DE 2KG/M</t>
  </si>
  <si>
    <t>IMPERMEABILIZACAO DE BANHEIRO OU MARQUISE SUJEITA A TRAFEGO</t>
  </si>
  <si>
    <t>IMPERMEABILIZACAO DE BANHEIRO OU PISOS FRIOS COM PAREDES DE</t>
  </si>
  <si>
    <t>IMPERMEABILIZACAO DE RUFOS OU VIGAS C/MEMBRANA DE BASE ACRIL</t>
  </si>
  <si>
    <t>IMPERMEABILIZACAO ELASTICA P/PISCINA ELEVADA,APOIADA/ENTERRA</t>
  </si>
  <si>
    <t>IMPERMEABILIZACAO ASFALTICA COMPOSTA DE PINTURA DE ASFALTO M</t>
  </si>
  <si>
    <t>IMPERMEABILIZACAO DE PAREDES DE ALVENARIA DE TIJOLOS CERAMIC</t>
  </si>
  <si>
    <t>IMPERMEABILIZACAO PAREDES DE ALVENARIA DE TIJOLOS CERAMICOS</t>
  </si>
  <si>
    <t>IMPERMEABILIZACAO COM SELANTE ELASTOMERICO A BASE DE POLIURE</t>
  </si>
  <si>
    <t>IMPERMEABILIZACAO/REVESTIMENTO DE LAJES DE COBERTURA EM CONC</t>
  </si>
  <si>
    <t>IMPERMEABILIZACAO/REVESTIMENTO DE PISOS,COM ELASTOMERO A BAS</t>
  </si>
  <si>
    <t>IMPERMEABILIZACAO/REVESTIMENTO DE LAJES,TANQUES,PISCINAS,RES</t>
  </si>
  <si>
    <t>IMPERMEABILIZACAO/REVESTIMENTO DE PAREDES,COM ELASTOMERO A B</t>
  </si>
  <si>
    <t>IMPERMEABILIZACAO/REVESTIMENTO DE PISOS,A BASE DE POLIUREIA,</t>
  </si>
  <si>
    <t>IMPERMEABILIZACAO/REVESTIMENTO DE PAREDES,A BASE DE POLIUREI</t>
  </si>
  <si>
    <t>CAIACAO INTERNA OU EXTERNA SOBRE SUPERFICIE LISA,EM DUAS DEM</t>
  </si>
  <si>
    <t>CAIACAO INTERNA OU EXTERNA SOBRE SUPERFICIE LISA,EM TRES DEM</t>
  </si>
  <si>
    <t>CAIACAO INTERNA COM CORANTE SOBRE SUPERFICIE LISA,EM DUAS DE</t>
  </si>
  <si>
    <t>CAIACAO INTERNA COM CORANTE SOBRE SUPERFICIE LISA,EM TRES DE</t>
  </si>
  <si>
    <t>CAIACAO INTERNA OU EXTERNA SOBRE SUPERFICIE ASPERA OU CHAPIS</t>
  </si>
  <si>
    <t>PINTURA DE NATA DE CIMENTO SOBRE SUPERFICIE ASPERA,EM TRES D</t>
  </si>
  <si>
    <t>PINTURA INTERNA OU EXTERNA COM TINTA IMPERMEAVEL EM CORES PA</t>
  </si>
  <si>
    <t>PINTURA INTERNA OU EXTERNA SOBRE CONCRETO LISO OU REVESTIMEN</t>
  </si>
  <si>
    <t>PINTURA INTERNA OU EXTERNA SOBRE CONCRETO APICOADO,COM TINTA</t>
  </si>
  <si>
    <t>PINTURA INTERNA OU EXTERNA SOBRE REVESTIMENTO ALISADO A COLH</t>
  </si>
  <si>
    <t>PINTURA INTERNA OU EXTERNA SOBRE FERRO,COM TINTA A BASE DE R</t>
  </si>
  <si>
    <t>PINTURA COM TINTA EPOXI A BASE D'AGUA SEMIBRILHANTE,PARA USO</t>
  </si>
  <si>
    <t>PINTURA ELETROSTATICA SOBRE ESQUADRIA DE FERRO</t>
  </si>
  <si>
    <t>PINTURA ELETROSTATICA SOBRE ESQUADRIA DE ALUMINIO</t>
  </si>
  <si>
    <t>PREPARO DE SUPERFICIES NOVAS,COM REVESTIMENTO LISO,INCLUSIVE</t>
  </si>
  <si>
    <t>PINTURA COM ESMALTE SINTETICO ALQUIDICO,PARA INTERIOR,ALTO B</t>
  </si>
  <si>
    <t>PINTURA COM TINTA SINTETICA ALQUIDICA DE USO GERAL,PARA INTE</t>
  </si>
  <si>
    <t>PINTURA INTERNA EM SUPERFICIE COM REVESTIMENTO LISO,A OLEO B</t>
  </si>
  <si>
    <t>REPINTURA INTERNA OU EXTERNA NA COR EXISTENTE,SOBRE REVESTIM</t>
  </si>
  <si>
    <t>PINTURA DE UMA DEMAO ADICIONAL NOS SERVICOS DOS ITENS 17.017</t>
  </si>
  <si>
    <t>PINTURA INTERNA COM ESMALTE SINTETICO ALTO BRILHO OU ACETINA</t>
  </si>
  <si>
    <t>PINTURA SOBRE PAREDES DE TIJOLOS CERAMICOS COM TINTA CERAMIC</t>
  </si>
  <si>
    <t>PINTURA SOBRE TELHAS CERAMICAS COM TINTA CERAMICA,INCLUSIVE</t>
  </si>
  <si>
    <t>PINTURA DE QUADRO ESCOLAR SOBRE REVESTIMENTO LISO COM DUAS D</t>
  </si>
  <si>
    <t>PINTURA INTERNA COM ESMALTE CATALISAVEL(EPOXI),SISTEMA TINTO</t>
  </si>
  <si>
    <t>PREPARO DE MADEIRA NOVA,INCLUSIVE LIXAMENTO,LIMPEZA,UMA DEMA</t>
  </si>
  <si>
    <t>PINTURA INTERNA OU EXTERNA SOBRE MADEIRA,COM TINTA A OLEO BR</t>
  </si>
  <si>
    <t>PINTURA INTERNA OU EXTERNA SOBRE MADEIRA NOVA,COM TINTA A OL</t>
  </si>
  <si>
    <t>REPINTURA INTERNA OU EXTERNA SOBRE MADEIRA COM TINTA A OLEO</t>
  </si>
  <si>
    <t>PINTURA INTERNA OU EXTERNA SOBRE MADEIRA NOVA,COM ESMALTE SI</t>
  </si>
  <si>
    <t>REPINTURA INTERNA OU EXTERNA SOBRE MADEIRA EM BOM ESTADO COM</t>
  </si>
  <si>
    <t>PINTURA INTERNA OU EXTERNA DE ALTA CLASSE SOBRE MADEIRA NOVA</t>
  </si>
  <si>
    <t>PINTURA INTERNA OU EXTERNA SOBRE MADEIRA NOVA,COM DUAS DEMAO</t>
  </si>
  <si>
    <t>PINTURA INTERNA SOBRE MADEIRA NOVA,COM TRES DEMAOS DE ESMALT</t>
  </si>
  <si>
    <t>REPINTURA INTERNA SOBRE MADEIRA COM ESMALTE SINTETICO ALTO B</t>
  </si>
  <si>
    <t>PINTURA DE RODAPES COM TINTA A OLEO BRILHANTE,SOBRE MADEIRA</t>
  </si>
  <si>
    <t>REPINTURA DE RODAPES EM BOM ESTADO,COM ESMALTE SINTETICO ALT</t>
  </si>
  <si>
    <t>PINTURA DE RODAPES COM ESMALTE SINTETICO ALQUIDICO,SOBRE MAD</t>
  </si>
  <si>
    <t>PINTURA DE RODAPES COM TINTA SINTETICA DE USO GERAL,SOBRE MA</t>
  </si>
  <si>
    <t>PINTURA DE RODAPES COM DUAS DEMAOS,DE ALTA CLASSE,DE ESMALTE</t>
  </si>
  <si>
    <t>PINTURA LAQUEADA SOBRE MADEIRA NOVA COM VERNIZ A BASE DE NIT</t>
  </si>
  <si>
    <t>PINTURA INTERNA OU EXTERNA SOBRE FERRO COM TINTA A OLEO BRIL</t>
  </si>
  <si>
    <t>REPINTURA INTERNA OU EXTERNA SOBRE FERRO COM TINTA A OLEO BR</t>
  </si>
  <si>
    <t>PINTURA INTERNA OU EXTERNA SOBRE FERRO,COM ESMALTE SINTETICO</t>
  </si>
  <si>
    <t>REPINTURA INTERNA OU EXTERNA SOBRE FERRO EM BOM ESTADO,NAS C</t>
  </si>
  <si>
    <t>PINTURA INTERNA OU EXTERNA SOBRE FERRO GALVANIZADO OU ALUMIN</t>
  </si>
  <si>
    <t>PINTURA INTERNA OU EXTERNA SOBRE FERRO COM TINTA TIPO GRAFIT</t>
  </si>
  <si>
    <t>REPINTURA INTERNA OU EXTERNA SOBRE FERRO EM BOM ESTADO,COM T</t>
  </si>
  <si>
    <t>UMA DEMAO ADICIONAL DE PINTURA NOS SERVICOS DOS ITENS 17.017</t>
  </si>
  <si>
    <t>PRIMER CONVERTEDOR DE FERRUGEM EM FUNDO DE PROTECAO,EM DUAS</t>
  </si>
  <si>
    <t>PINTURA COM ESMALTE SINTETICO A BASE D'AGUA ALTO BRILHO OU A</t>
  </si>
  <si>
    <t>PREPARO DE SUPERFICIES NOVAS,COM REVESTIMENTO LISO,INTERIOR,</t>
  </si>
  <si>
    <t>PINTURA COM SELADOR ACRILICO,EM UMA DEMAO,SOBRE EMBOCO EXIST</t>
  </si>
  <si>
    <t>PINTURA COM TINTA LATEX,CLASSIFICACAO ECONOMICA,CONFORME ABN</t>
  </si>
  <si>
    <t>PINTURA COM TINTA LATEX,CLASSIFICACAO PREMIUM OU STANDARD,CO</t>
  </si>
  <si>
    <t>UMA DEMAO ADICIONAL DE PINTURA DE ACABAMENTO NOS SERVICOS DO</t>
  </si>
  <si>
    <t>REPINTURA COM TINTA LATEX,CLASSIFICACAO ECONOMICA,CONFORME A</t>
  </si>
  <si>
    <t>PINTURA COM TINTA LATEX,CLASSIFICACAO STANDARD OU PREMIUM,CO</t>
  </si>
  <si>
    <t>PREPARO DE SUPERFICIES NOVAS,COM REVESTIMENTO LISO INTERNO O</t>
  </si>
  <si>
    <t>PINTURA COM TINTA LATEX,CLASSIFICACAO STANDARD,CONFORME ABNT</t>
  </si>
  <si>
    <t>UMA DEMAO ADICIONAL DE PINTURA DE ACABAMENTO NO SERVICO DO I</t>
  </si>
  <si>
    <t>REPINTURA COM TINTA LATEX ACETINADA,CLASSIFICACAO PREMIUM OU</t>
  </si>
  <si>
    <t>PINTURA COM TINTA LATEX SEMIBRILHANTE,FOSCA OU ACETINADA,CLA</t>
  </si>
  <si>
    <t>REPINTURA COM TINTA LATEX SEMIBRILHANTE,FOSCA OU ACETINADA,C</t>
  </si>
  <si>
    <t>TEXTURA ACRILICA NA COR BRANCA,ACABAMENTO FOSCO,PARA INTERIO</t>
  </si>
  <si>
    <t>PINTURA A BASE DE RESINA ACRILICA SOBRE AZULEJOS E PASTILHAS</t>
  </si>
  <si>
    <t>PINTURA EM PEDRAS NATURAIS (ARDOSIA,PEDRA MINEIRA E ETC) A B</t>
  </si>
  <si>
    <t>PINTURA SOBRE TELHAS CERAMICAS,COM IMPERMEABILIZANTE INCOLOR</t>
  </si>
  <si>
    <t>PINTURA COM TINTA LATEX SEMIBRILHANTE OU FOSCA,CLASSIFICACAO</t>
  </si>
  <si>
    <t>DEMAO ADICIONAL DE PINTURA DE ACABAMENTO NOS SERVICOS DO ITE</t>
  </si>
  <si>
    <t>PINTURA COM TINTA ACRILICA ACETINADA,PARA USO HOSPITALAR,SOB</t>
  </si>
  <si>
    <t>ENVERNIZAMENTO DE MADEIRA COM VERNIZ TIPO COPAL BRILHANTE PA</t>
  </si>
  <si>
    <t>UMA DEMAO ADICIONAL DE VERNIZ DE ACABAMENTO NO SERVICO DO IT</t>
  </si>
  <si>
    <t>ENVERNIZAMENTO DE MADEIRA COM VERNIZ A BONECA USANDO GOMA LA</t>
  </si>
  <si>
    <t>ENCERAMENTO DE MADEIRA,INCLUSIVE LIXAMENTO,UMA DEMAO DE VERN</t>
  </si>
  <si>
    <t>ENVERNIZAMENTO DE TIJOLOS E CONCRETO,PARA INTERIOR,COM VERNI</t>
  </si>
  <si>
    <t>ENVERNIZAMENTO DE RODAPE DE MADEIRA COM VERNIZ TIPO COPAL BR</t>
  </si>
  <si>
    <t>ENVERNIZAMENTO DE MADEIRA EM SUPERFICIE INTERIOR,COM VERNIZ</t>
  </si>
  <si>
    <t>ENVERNIZAMENTO DE SUPERFICIE LISA DE CONCRETO OU TIJOLO APAR</t>
  </si>
  <si>
    <t>ENVERNIZAMENTO SOBRE CONCRETO APICOADO,EXTERIOR OU INTERIOR,</t>
  </si>
  <si>
    <t>PINTURA COM TINTA ANTIMOFO E BACTERICIDA BASE ACRILICA,SEMIB</t>
  </si>
  <si>
    <t>PINTURA COM RESINA HIDROFUGANTE EM DUAS DEMAOS,EM TELHA OU T</t>
  </si>
  <si>
    <t>PINTURA COM RESINA HIDROFUGANTE EM DUAS DEMAOS,EM TIJOLO APA</t>
  </si>
  <si>
    <t>PINTURA COM RESINA HIDROFUGANTE EM DUAS DEMAOS,EM PEDRAS POR</t>
  </si>
  <si>
    <t>PINTURA COM RESINA HIDROFUGANTE EM DUAS DEMAOS,EM PEDRAS NAO</t>
  </si>
  <si>
    <t>PINTURA IMUNIZANTE FUNGICIDA E INSETICIDA PARA APLICACAO EM</t>
  </si>
  <si>
    <t>PINTURA COM EMULSAO OLEOSA PARA DESMOLDAGEM DE FORMAS DE MAD</t>
  </si>
  <si>
    <t>PINTURA COM EMULSAO OLEOSA PARA DESMOLDAGEM DE FORMAS METALI</t>
  </si>
  <si>
    <t>REMOCAO DE CAIACAO EXISTENTE OU PINTURA A GESSO E COLA</t>
  </si>
  <si>
    <t>REMOCAO DE PINTURA PLASTICA E SEMELHANTES</t>
  </si>
  <si>
    <t>REMOCAO DE PINTURA A OLEO,ESMALTE ALQUIDICA E VERNIZES</t>
  </si>
  <si>
    <t>REMOCAO DE PINTURA ACRILICA,EPOXI,BORRACHA CLORADA E SEMELHA</t>
  </si>
  <si>
    <t>REMOCAO DE QUALQUER TIPO DE PINTURA EM RODAPE</t>
  </si>
  <si>
    <t>MARCACAO DE QUADRA DE ESPORTE OU VAGA DE GARAGEM COM TINTA A</t>
  </si>
  <si>
    <t>REPINTURA DE QUADRA SOBRE DEMARCACAO EXISTENTE CONFORME O IT</t>
  </si>
  <si>
    <t>PINTURA DE PISO CIMENTADO LISO COM TINTA 100% ACRILICA,INCLU</t>
  </si>
  <si>
    <t>PINTURA DE SINALIZACAO DE SOLO PARA EQUIPAMENTOS DE COMBATE</t>
  </si>
  <si>
    <t>LAVATORIO DE LOUCA BRANCA PADRAO POPULAR,MEDINDO EM TORNO DE</t>
  </si>
  <si>
    <t>LAVATORIO DE LOUCA BRANCA,PADRAO MEDIO LUXO,MEDIDAS EM TORNO</t>
  </si>
  <si>
    <t>LAVATORIO DE LOUCA BRANCA,COM COLUNA SUSPENSA,CONFORME ABNT</t>
  </si>
  <si>
    <t>LAVATORIO DE LOUCA BRANCA PADRAO MEDIO LUXO,MEDINDO EM TORNO</t>
  </si>
  <si>
    <t>CUBA DE LOUCA BRANCA,DE APOIO,PADRAO POPULAR,MEDINDO EM TORN</t>
  </si>
  <si>
    <t>CUBA DE LOUCA BRANCA,DE APOIO,PADRAO MEDIO LUXO,MEDINDO EM T</t>
  </si>
  <si>
    <t>CUBA DE LOUCA BRANCA DE SOBREPOR,PADRAO MEDIO LUXO,MEDINDO E</t>
  </si>
  <si>
    <t>CUBA DE LOUCA BRANCA,DE SOBREPOR,PADRAO POPULAR,MEDINDO EM T</t>
  </si>
  <si>
    <t>CUBA DE LOUCA BRANCA,DE EMBUTIR,PADRAO POPULAR,MEDINDO EM TO</t>
  </si>
  <si>
    <t>CUBA DE LOUCA BRANCA,DE EMBUTIR,PADRAO MEDIO LUXO,MEDINDO EM</t>
  </si>
  <si>
    <t>TANQUE DE LOUCA BRANCA,C/COLUNA E MEDIDAS EM TORNO DE (56X48</t>
  </si>
  <si>
    <t>TANQUE DE LOUCA BRANCA,C/COLUNA E MEDIDAS EM TORNO DE (60X56</t>
  </si>
  <si>
    <t>BACIA TURCA DE LOUCA BRANCA COM SIFAO INTEGRADO E MEDIDAS EM</t>
  </si>
  <si>
    <t>MICTORIO DE LOUCA BRANCA COM SIFAO INTEGRADO E MEDIDAS EM TO</t>
  </si>
  <si>
    <t>BACIA SANITARIA DE LOUCA BRANCA,COM CAIXA ACOPLADA,PADRAO PO</t>
  </si>
  <si>
    <t>BACIA SANITARIA DE LOUCA BRANCA,COM CAIXA ACOPLADA,PADRAO ME</t>
  </si>
  <si>
    <t>BACIA SANITARIA DE LOUCA BRANCA,CONVENCIONAL,PADRAO POPULAR,</t>
  </si>
  <si>
    <t>BACIA SANITARIA DE LOUCA BRANCA,CONVENCIONAL,PADRAO MEDIO LU</t>
  </si>
  <si>
    <t>BACIA SANITARIA DE LOUCA BRANCA,CONVENCIONAL,CONFORME ABNT N</t>
  </si>
  <si>
    <t>BACIA SANITARIA DE LOUCA BRANCA,COM CAIXA ACOPLADA,CONFORME</t>
  </si>
  <si>
    <t>VALVULA DE DESCARGA DE 1.1/2",REGISTRO INTEGRADO,CORPO EM LA</t>
  </si>
  <si>
    <t>VALVULA DE DESCARGA DE 1.1/4",REGISTRO INTEGRADO,CORPO EM LA</t>
  </si>
  <si>
    <t>VALVULA DE DESCARGA DE 1.1/2",COM REGISTRO INTEGRADO,CORPO E</t>
  </si>
  <si>
    <t>VALVULA DE DESCARGA DE 1.1/4",COM REGISTRO INTEGRADO,CORPO E</t>
  </si>
  <si>
    <t>VALVULA DE DESCARGA EXTERNA,ACIONAMENTO POR ALAVANCA,COM REG</t>
  </si>
  <si>
    <t>VALVULA DE FECHAMENTO AUTOMATICO,PARA MICTORIO,ACABAMENTO CR</t>
  </si>
  <si>
    <t>VALVULA DE FECHAMENTO AUTOMATICO,PARA CHUVEIRO DE AGUA FRIA</t>
  </si>
  <si>
    <t>BACIA TURCA,EM POLIESTER REFORCADO,COM FIBRA DE VIDRO,PISO A</t>
  </si>
  <si>
    <t>BACIA TURCA SINFONADO REFORCADO EM POLIESTER,COM FIBRA DE VI</t>
  </si>
  <si>
    <t>SABONETEIRA EM PLASTICO ABS,PARA SABONETE LIQUIDO.FORNECIMEN</t>
  </si>
  <si>
    <t>PORTA-TOALHA DE PAPEL EM PLASTICO ABS.FORNECIMENTO E COLOCAC</t>
  </si>
  <si>
    <t>PORTA PAPEL HIGIENICO EM PLASTICO ABS.FORNECIMENTRO E COLOCA</t>
  </si>
  <si>
    <t>ASSENTO SANITARIO DE PLASTICO,PADRAO MEDIO LUXO.FORNECIMENTO</t>
  </si>
  <si>
    <t>ASSENTO SANITARIO PLASTICO,PADRAO POPULAR.FORNECIMENTO E COL</t>
  </si>
  <si>
    <t>ASSENTO SANITARIO DE PLASTICO,INFANTIL.FORNECIMENTO E COLOCA</t>
  </si>
  <si>
    <t>ARMARIO DE BANHEIRO EM PLASTICO,LUXO,BRANCO,DE EMBUTIR,COM E</t>
  </si>
  <si>
    <t>LAVATORIO DE LOUCA BRANCA,PADRAO POPULAR,MEDINDO EM TORNO DE</t>
  </si>
  <si>
    <t>LAVATORIO DE LOUCA BRANCA,PADRAO MEDIO LUXO,MEDINDO EM TORNO</t>
  </si>
  <si>
    <t>BACIA SANITARIA DE LOUCA BRANCA,INFANTIL,INCLUSIVE ACESSORIO</t>
  </si>
  <si>
    <t>CUBA DE LOUCA BRANCA,DE SOBREPOR,PADRAO MEDIO LUXO,MEDINDO E</t>
  </si>
  <si>
    <t>TANQUE DE LOUCA BRANCA,COM COLUNA E MEDIDAS EM TORNO DE (56X</t>
  </si>
  <si>
    <t>TANQUE DE LOUCA BRANCA,COM COLUNA E MEDIDAS EM TORNO DE (60X</t>
  </si>
  <si>
    <t>MICTORIO DE LOUCA BRANCA,COM SIFAO INTEGRADO E MEDIDAS EM TO</t>
  </si>
  <si>
    <t>SABONETEIRA,DE SOBREPOR,EM METAL CROMADO.FORNECIMENTO E COLO</t>
  </si>
  <si>
    <t>SABONETEIRA DE PAREDE COM BASE METALICA E CUPULA DE VIDRO GI</t>
  </si>
  <si>
    <t>PAPELEIRA,SEM PROTETOR,DE SOBREPOR,EM METAL CROMADO.FORNECIM</t>
  </si>
  <si>
    <t>CABIDE DUPLO,DE SOBREPOR,EM METAL CROMADO.FORNECIMENTO E COL</t>
  </si>
  <si>
    <t>CABIDE SIMPLES,DE SOBREPOR,EM METAL CROMADO.FORNECIMENTO E C</t>
  </si>
  <si>
    <t>PORTA TOALHA RETO,EM METAL CROMADO(50CM).FORNECIMENTO E COLO</t>
  </si>
  <si>
    <t>CHUVEIRO ESTAMPADO,ARTICULADO,COM BRACO DE 1/2".FORNECIMENTO</t>
  </si>
  <si>
    <t>CHUVEIRO ESTAMPADO,ARTICULADO,TIPO LUXO,COM BRACO DE 1/2".FO</t>
  </si>
  <si>
    <t>BRACO EM ALUMINIO DE 1/2",PARA CHUVEIRO ELETRICO.FORNECIMENT</t>
  </si>
  <si>
    <t>CHUVEIRO PLASTICO,BRANCO,INCLUSIVE BRACO.FORNECIMENTO</t>
  </si>
  <si>
    <t>CHUVEIRO ELETRICO,EM METAL CROMADO,DE 110/220V.FORNECIMENTO</t>
  </si>
  <si>
    <t>CHUVEIRO ELETRICO,EM PLASTICO,DE 110/220V.FORNECIMENTO</t>
  </si>
  <si>
    <t>DUCHINHA MANUAL,COM REGISTRO DE PRESSAO 1/2" CROMADO,RABICHO</t>
  </si>
  <si>
    <t>CHUVEIRO ESTAMPADO,ARTICULADO,COM BRACO DE 1/2" E 1 REGISTRO</t>
  </si>
  <si>
    <t>CHUVEIRO DE LUXO,ARTICULADO,COM BRACO DE 1/2" E 2 REGISTROS</t>
  </si>
  <si>
    <t>CHUVEIRO DE PLASTICO,BRANCO,COM BRACO DE 1/2" E 1 REGISTRO D</t>
  </si>
  <si>
    <t>CHUVEIRO ELETRICO,EM METAL CROMADO,EM 110/220V,COM BRACO CRO</t>
  </si>
  <si>
    <t>CHUVEIRO ELETRICO EM PLASTICO,EM 110/220V,COM BRACO CROMADO</t>
  </si>
  <si>
    <t>CHUVEIRO COM DESVIADOR E DUCHA MANUAL,CROMADO,PARA PESSOAS C</t>
  </si>
  <si>
    <t>TORNEIRA DE PLASTICO PARA LAVATORIO,DE 1/2".FORNECIMENTO</t>
  </si>
  <si>
    <t>TORNEIRA DE PLASTICO PARA PIA,DE 1/2".FORNECIMENTO</t>
  </si>
  <si>
    <t>TORNEIRA PARA PIA OU TANQUE,1158 OU SIMILAR DE 1/2"X18CM APR</t>
  </si>
  <si>
    <t>TORNEIRA PARA PIA,TIPO PAREDE,COM AREJADOR,1157 OU SIMILAR D</t>
  </si>
  <si>
    <t>TORNEIRA PARA PIA,COM AREJADOR,TUBO MOVEL,TIPO PAREDE,1168 O</t>
  </si>
  <si>
    <t>TORNEIRA PARA PIA,COM AREJADOR,TUBO MOVEL,TIPO BANCA,1167 OU</t>
  </si>
  <si>
    <t>TORNEIRA HOSPITALAR,ACIONADA POR ALAVANCA,TIPO PAREDE,DE 1/2</t>
  </si>
  <si>
    <t>TORNEIRA PARA COZINHA,COM MISTURADOR,TIPO PAREDE,COM AREJADO</t>
  </si>
  <si>
    <t>TORNEIRA PARA PIA,COM MISTURADOR,AREJADOR,TUBO MOVEL,TIPO BA</t>
  </si>
  <si>
    <t>TORNEIRA PARA LAVATORIO TIPO BANCA 1193 OU SIMILAR DE 1/2"X9</t>
  </si>
  <si>
    <t>TORNEIRA PARA JARDIM,DE 3/4"X10CM APROXIMADAMENTE,EM METAL C</t>
  </si>
  <si>
    <t>TORNEIRA PARA JARDIM,DE 1/2"X10CM APROXIMADAMENTE,EM METAL C</t>
  </si>
  <si>
    <t>APARELHO MISTURADOR TIPO PAREDE,1878 OU SIMILAR,EM METAL CRO</t>
  </si>
  <si>
    <t>APARELHO MISTURADOR TIPO BANCA,1875 OU SIMILAR,EM METAL CROM</t>
  </si>
  <si>
    <t>TORNEIRA PARA FILTRO,1147 OU SIMILAR,DE 1/2"X13CM APROXIMADA</t>
  </si>
  <si>
    <t>TORNEIRA PARA LAVATORIO,DE PAREDE,ACIONAMENTO HIDROMECANICO</t>
  </si>
  <si>
    <t>TORNEIRA PARA LAVATORIO,DE MESA,ACIONAMENTO HIDROMECANICO CO</t>
  </si>
  <si>
    <t>TORNEIRA ELETRICA DE PVC,110/220V.FORNECIMENTO</t>
  </si>
  <si>
    <t>TORNEIRA PARA LAVATORIO,AUTOMATICA,COM SENSOR DE PRESENCA,AC</t>
  </si>
  <si>
    <t>TORNEIRA PARA LAVATORIO,DE MESA,COM ALAVANCA,ACIONAMENTO COM</t>
  </si>
  <si>
    <t>TORNEIRA DE BOIA EM PLASTICO,PARA CAIXA D'AGUA,DE 1/2".FORNE</t>
  </si>
  <si>
    <t>TORNEIRA DE BOIA EM PLASTICO,PARA CAIXA D'AGUA,DE 3/4".FORNE</t>
  </si>
  <si>
    <t>TORNEIRA DE BOIA,EM METAL,DE 3/4".FORNECIMENTO E COLOCACAO</t>
  </si>
  <si>
    <t>TORNEIRA DE BOIA,EM METAL,DE 1".FORNECIMENTO E COLOCACAO</t>
  </si>
  <si>
    <t>TORNEIRA DE BOIA,EM METAL,DE 1.1/4".FORNECIMENTO E COLOCACAO</t>
  </si>
  <si>
    <t>TORNEIRA DE BOIA,EM METAL,DE 1.1/2".FORNECIMENTO E COLOCACAO</t>
  </si>
  <si>
    <t>TORNEIRA DE BOIA,EM METAL,DE 2".FORNECIMENTO E COLOCACAO</t>
  </si>
  <si>
    <t>VALVULA DE ESCOAMENTO TIPO AMERICANA,PARA PIA DE COZINHA,162</t>
  </si>
  <si>
    <t>VALVULA DE ESCOAMENTO PARA LAVATORIO,COM LADRAO,1603 DE 1",E</t>
  </si>
  <si>
    <t>VALVULA DE ESCOAMENTO PARA LAVATORIO,SEM LADRAO,1600 DE 1",E</t>
  </si>
  <si>
    <t>VALVULA DE ESCOAMENTO PARA BANHEIRA,SEM LADRAO,1604 DE 1.1/4</t>
  </si>
  <si>
    <t>VALVULA DE ESCOAMENTO PARA TANQUE,1605 DE 1.1/4",EM METAL CR</t>
  </si>
  <si>
    <t>VALVULA DE ESCOAMENTO PARA TANQUE,1606 DE 1.1/2",EM METAL CR</t>
  </si>
  <si>
    <t>VALVULA DE ESCOAMENTO PARA LAVATORIO,EM PVC.FORNECIMENTO</t>
  </si>
  <si>
    <t>VALVULA DE ESCOAMENTO PARA PIA,EM PVC.FORNECIMENTO</t>
  </si>
  <si>
    <t>SIFAO EM METAL CROMADO,DE 1.1/2"X1.1/2".FORNECIMENTO</t>
  </si>
  <si>
    <t>SIFAO EM METAL CROMADO,DE 1.1/4"X1.1/2".FORNECIMENTO</t>
  </si>
  <si>
    <t>SIFAO EM METAL CROMADO,DE 1"X1.1/2".FORNECIMENTO</t>
  </si>
  <si>
    <t>SIFAO EM METAL CROMADO,DE 1"X1.1/4".FORNECIMENTO</t>
  </si>
  <si>
    <t>SIFAO FLEXIVEL EM PVC,DE 1"X40MM,PARA PIA OU LAVATORIO.FORNE</t>
  </si>
  <si>
    <t>SIFAO RIGIDO EM PVC,DE 1"X40MM,PARA PIA OU LAVATORIO.FORNECI</t>
  </si>
  <si>
    <t>SIFAO SANFONADO EM PVC COM ACABAMENTO CROMADO,UNIVERSAL.FORN</t>
  </si>
  <si>
    <t>SIFAO SANFONADO EM PVC, UNIVERSAL.FORNECIMENTO</t>
  </si>
  <si>
    <t>RABICHO/LIGACAO FLEXIVEL,EM METAL CROMADO,COMPRIMENTO DE 40C</t>
  </si>
  <si>
    <t>RABICHO/LIGACAO FLEXIVEL,EM METAL CROMADO,COMPRIMENTO DE 30C</t>
  </si>
  <si>
    <t>RABICHO/LIGACAO FLEXIVEL EM PLASTICO,COMPRIMENTO DE 40CM,COM</t>
  </si>
  <si>
    <t>RABICHO/LIGACAO FLEXIVEL EM PLASTICO,COMPRIMENTO DE 30CM,COM</t>
  </si>
  <si>
    <t>TUBO DE LIGACAO PARA BACIA SANITARIA,COM ANEL EXPANSOR,EM ME</t>
  </si>
  <si>
    <t>TUBO DE DESCARGA TIPO LONGO,DE 1.1/2",EM PVC,PARA CAIXA DE D</t>
  </si>
  <si>
    <t>BOLSA DE LIGACAO PARA BACIA SANITARIA.FORNECIMENTO</t>
  </si>
  <si>
    <t>MISTURADOR SIMPLES PARA CHUVEIRO,DE 3/4",COM ACABAMENTO EM M</t>
  </si>
  <si>
    <t>MISTURADOR,DE 3/4",COM FUNCIONAMENTO CONJUNTO:CHUVEIRO/BANHE</t>
  </si>
  <si>
    <t>REGISTRO DE PRESSAO,1416 DE 1/2",COM CANOPLA E VOLANTE EM ME</t>
  </si>
  <si>
    <t>REGISTRO DE PRESSAO,1416 DE 3/4",COM CANOPLA E VOLANTE EM ME</t>
  </si>
  <si>
    <t>PORTA CACAMBA,LIXEIRA,EM CHAPA DE FERRO ESMALTADA,DE 300X300</t>
  </si>
  <si>
    <t>GRELHA DE ACO INOX, 15X15CM,SISTEMA ROTATIVO,COM CAIXILHO.FO</t>
  </si>
  <si>
    <t>MISTURADOR MONOCOMANDO PARA CHUVEIRO AP/BP ALTA VAZAO 3/4",C</t>
  </si>
  <si>
    <t>AQUECEDOR A GAS DE ACUMULACAO,CAPACIDADE DE 100L,MODELO VERT</t>
  </si>
  <si>
    <t>AQUECEDOR A GAS DE ACUMULACAO,CAPACIDADE DE 200L,MODELO VERT</t>
  </si>
  <si>
    <t>AQUECEDOR A GAS DE ACUMULACAO,CAPACIDADE DE 250L,MODELO VERT</t>
  </si>
  <si>
    <t>AQUECEDOR A GAS DE ACUMULACAO,CAPACIDADE DE 300L,MODELO VERT</t>
  </si>
  <si>
    <t>AQUECEDOR A GAS DE PASSAGEM,RESIDENCIAL,EM CHAPA ESMALTADA,B</t>
  </si>
  <si>
    <t>FOGAO A GAS RESIDENCIAL,BRANCO,COM 4 BOCAS.FORNECIMENTO</t>
  </si>
  <si>
    <t>FOGAO A GAS RESIDENCIAL,BRANCO,COM 6 BOCAS.FORNECIMENTO</t>
  </si>
  <si>
    <t>FOGAO A GAS,INDUSTRIAL,COM 6 BOCAS,FORNO,GRELHA DE (30X30)CM</t>
  </si>
  <si>
    <t>FOGAO A GAS,INDUSTRIAL,COM 4 BOCAS,FORNO,GRELHA DE (30X30)CM</t>
  </si>
  <si>
    <t>FOGAO A GAS,INDUSTRIAL,COM 3 BOCAS,SEM FORNO,GRELHA DE (30X3</t>
  </si>
  <si>
    <t>FOGAO A GAS,INDUSTRIAL,COM 2 BOCAS,SEM FORNO,GRELHA DE (30X3</t>
  </si>
  <si>
    <t>COIFA DE ACO INOX AISI 304,NAS DIMENSOES (2,30X1,30X0,60)M (</t>
  </si>
  <si>
    <t>COIFA DE ACO INOX AISI 304,NAS DIMENSOES (1,80X1,30X0,60)M (</t>
  </si>
  <si>
    <t>COIFA DE ACO INOX AISI 304,NAS DIMENSOES (1,30X1,30X0,60)M (</t>
  </si>
  <si>
    <t>FILTROS INERCIAIS (50X50)CM DE ACO INOX 304 (COIFA DE COCCAO</t>
  </si>
  <si>
    <t>FILTROS INERCIAIS (40X50)CM DE ACO INOX 304 (COIFA DE COCCAO</t>
  </si>
  <si>
    <t>PORTA CACAMBA,LIXEIRA,DE ACO INOXIDAVEL,CHAPA 18.304,MEDINDO</t>
  </si>
  <si>
    <t>TANQUE DE ACO INOXIDAVEL,EM CHAPA 22.304,MEDINDO APROXIMADAM</t>
  </si>
  <si>
    <t>TANQUE INDUSTRIAL EM ACO INOXIDAVEL AISI 304,PARA LAVAGEM DE</t>
  </si>
  <si>
    <t>BANCA DE ACO INOXIDAVEL,MEDINDO APROXIMADAMENTE (2,00X0,55)M</t>
  </si>
  <si>
    <t>BANCA DE ACO INOXIDAVEL,MEDINDO APROXIMADAMENTE(2,00X0,55)M,</t>
  </si>
  <si>
    <t>CUBA DE ACO INOXIDAVEL,MEDINDO APROXIMADAMENTE (500X400X200)</t>
  </si>
  <si>
    <t>CUBA DUPLA DE ACO INOXIDAVEL,MEDINDO APROXIMADAMENTE (820X34</t>
  </si>
  <si>
    <t>BANCA SECA DE ACO INOXIDAVEL,COM LARGURA APROXIMADA DE 0,55M</t>
  </si>
  <si>
    <t>MICTORIO COLETIVO DE ACO INOXIDAVEL,COM SECAO DE (580X300)MM</t>
  </si>
  <si>
    <t>MICTORIO COLETIVO DE ACO INOXIDAVEL,COM SECAO DE (380X250)MM</t>
  </si>
  <si>
    <t>MICTORIO COLETIVO EM ACO INOXIDAVEL AISI 304,MEDINDO APROXIM</t>
  </si>
  <si>
    <t>LAVATORIO COLETIVO DE ACO INOXIDAVEL COM 1.000MM DE SECAO EM</t>
  </si>
  <si>
    <t>LAVATORIO INDUSTRIAL EM ACO INOXIDAVEL AISI 304,MEDINDO APRO</t>
  </si>
  <si>
    <t>SECADOR DE MAOS EM ACO INOXIDAVEL,COM SISTEMA FOTO-CELULAR B</t>
  </si>
  <si>
    <t>BARRA DE APOIO PARA LAVATORIO DE CENTRO,EM ACO INOXIDAVEL AI</t>
  </si>
  <si>
    <t>BARRA DE APOIO EM ACO INOXIDAVEL AISI 304,TUBO DE 1.1/4",INC</t>
  </si>
  <si>
    <t>BARRA DE APOIO EM ACO INOXIDAVEL AISI 304,TUBO DE 1.1/4",EM</t>
  </si>
  <si>
    <t>BARRA DE APOIO RETRATIL(ARTICULADA)EM ACO INOXIDAVEL AISI 30</t>
  </si>
  <si>
    <t>BARRA DE APOIO(PUXADOR HORIZONTAL/VERTICAL)EM ACO INOXIDAVEL</t>
  </si>
  <si>
    <t>BARRA DE APOIO FIXA AO PISO,EM ACO INOXIDAVEL AISI 304,TUBO</t>
  </si>
  <si>
    <t>BARRA DE APOIO LATERAL,PISO PAREDE,EM ACO INOXIDAVEL AISI 30</t>
  </si>
  <si>
    <t>BANCO ARTICULADO,COM CANTOS ARREDONDADOS E SUPERFICIE ANTIDE</t>
  </si>
  <si>
    <t>CORRIMAO DUPLO EM TUBO DE ACO INOX COM DIAMETRO DE 1.1/2",BA</t>
  </si>
  <si>
    <t>CORRIMAO DUPLO INTERMEDIARIO EM TUBO DE ACO INOX COM DIAMETR</t>
  </si>
  <si>
    <t>CORRIMAO SIMPLES EM TUBO DE ACO INOX COM DIAMETRO DE 1.1/2",</t>
  </si>
  <si>
    <t>GRELHA DE RETORNO,COM REGISTRO,EM ALUMINIO ANODIZADO,MEDINDO</t>
  </si>
  <si>
    <t>GRELHA PARA PORTA,COM MOLDURA DUPLA,EM ALUMINIO ANODIZADO,ME</t>
  </si>
  <si>
    <t>GRELHA DE INSUFLAMENTO DE AR,DE DUPLA DEFLEXAO,EM ALUMINIO A</t>
  </si>
  <si>
    <t>DIFUSOR PARA INSUFLAMENTO DE AR,EM ALUMINIO ANODIZADO,COM CA</t>
  </si>
  <si>
    <t>DIFUSOR DE ALTA INDUCAO,EM ALUMINIO ANODIZADO,MEDINDO (600X6</t>
  </si>
  <si>
    <t>TOMADA DE AR EM VENEZIANA,DE ALUMINIO ANODIZADO,COM TELA DE</t>
  </si>
  <si>
    <t>FILTRO PARA USO DOMESTICO COM CARCACA ATOXICA EM POLIPROPILE</t>
  </si>
  <si>
    <t>FULTRO PARA USO DOMESTICO COM CARCACA ATOXICA EM POLIPROPILE</t>
  </si>
  <si>
    <t>APROVEITAMENTO DE AGUA DE CHUVA (AAC) P/AREA DE TELHADO ATE</t>
  </si>
  <si>
    <t>APROVEITAMENTO AGUA CHUVA (AAC) P/AREA DE TELHADO ATE 1500M2</t>
  </si>
  <si>
    <t>CORTINA DIVISORIA HOSPITALAR,SEM EMENDAS,CONFECCIONADA EM VI</t>
  </si>
  <si>
    <t>DIVISORIA MOVEL,PARA AMBIENTE HOSPITALAR,SANFONADA,EM PVC,FI</t>
  </si>
  <si>
    <t>BIOMBO MOVEL,COM RODIZIOS,RETO,EM CHUMBO LAMINADO REVESTIDO</t>
  </si>
  <si>
    <t>PAINEL PARA DIVISORIA BLINDADA (DESTINADA A DELIMITACAO DE A</t>
  </si>
  <si>
    <t>SUPORTE PARA PORTA SORO DE TETO,FIXO,COM 4 GANCHOS.FORNECIME</t>
  </si>
  <si>
    <t>PASSA-CHASSIS DE 2 PORTAS,CONSTRUIDO EM CHAPA DE ACO TRATADO</t>
  </si>
  <si>
    <t>BANCADA DE ACO INOX (AISI 304) PARA BEBES,MEDINDO (1,20X0,60</t>
  </si>
  <si>
    <t>MESA DE ACO INOX (AISI 304) PARA BEBES,MEDINDO (1,20X0,60X1,</t>
  </si>
  <si>
    <t>TANQUE PARA EXPURGO EM ACO INOXIDAVEL.FORNECIMENTO</t>
  </si>
  <si>
    <t>LAVATORIO CIRURGICO EM ACO INOXIDAVEL,MEDINDO APROXIMADAMENT</t>
  </si>
  <si>
    <t>SABONETEIRA AUTOMATICA EM ACO INOX,ACIONADA POR SENSOR.FORNE</t>
  </si>
  <si>
    <t>CAIXA DE DESCARGA DE PLASTICO EXTERNA.FORNECIMENTO</t>
  </si>
  <si>
    <t>CAIXA DE DESCARGA DE PLASTICO,DE EMBUTIR,COM ESPELHO CROMADO</t>
  </si>
  <si>
    <t>RESERVATORIO APOIADO PARA ARMAZENAMENTO DE AGUA POTAVEL OU P</t>
  </si>
  <si>
    <t>RESERVATORIO PRFV POLIESTER REFORCADO FIBRA VIDRO,CAPAC.5000</t>
  </si>
  <si>
    <t>RESERVATORIO PRFV POLIESTER REFORCADO FIBRA VIDRO,CAPAC.1000</t>
  </si>
  <si>
    <t>RESERVATORIO PRFV POLIESTER REFORCADO FIBRA VIDRO,CAPAC.2000</t>
  </si>
  <si>
    <t>RESERVATORIO PRFV POLIESTER REFORCADO FIBRA VIDRO,CAPAC.3000</t>
  </si>
  <si>
    <t>RESERVATORIO METALICO,PADRAO SABESP OU SIMILAR,C/CAPAC.P/50M</t>
  </si>
  <si>
    <t>RESERVATORIO METALICO,PADRAO SABESP OU SIMILAR,CAPAC.100M3,P</t>
  </si>
  <si>
    <t>BEBEDOURO OU LAVATORIO DE CONCRETO,FUNDIDO NO LOCAL,COM SECA</t>
  </si>
  <si>
    <t>MESA DE CONCRETO ARMADO,APARENTE,DE 0,80M DE LARGURA E 6CM D</t>
  </si>
  <si>
    <t>ESTRUTURA RECURVADA DE CONCRETO ARMADO,FUNDIDO NO LOCAL,PARA</t>
  </si>
  <si>
    <t>BANCA DE CONCRETO APARENTE,COM 0,60M DE LARGURA E 0,06M DE E</t>
  </si>
  <si>
    <t>MICTORIO DE CONCRETO,FUNDIDO NO LOCAL,COM SECAO EM CALHA PRI</t>
  </si>
  <si>
    <t>TANQUE PARA LAVAGEM DE PANELOES,MEDINDO (80X60X50)CM,CONCRET</t>
  </si>
  <si>
    <t>BALCAO PARA PASSAGEM DE ALIMENTOS,EM CONCRETO APARENTE,GUARN</t>
  </si>
  <si>
    <t>BANCA DE APOIO DE PANELAS,COM BASE DE ALVENARIA DE TIJOLO MA</t>
  </si>
  <si>
    <t>BALCAO DE ATENDIMENTO EM CONCRETO APARENTE,JANELA GUILHOTINA</t>
  </si>
  <si>
    <t>BALCAO DE ATENDIMENTO EM CONCRETO APARENTE,COM PASSAGEM,JANE</t>
  </si>
  <si>
    <t>TANQUE DE ALVENARIA DE TIJOLO E CAIXA DE DECANTACAO,MEDINDO</t>
  </si>
  <si>
    <t>CASA DE MAQUINA DE INCENDIO,EM ALVENARIA,MEDINDO(1,50X1,50)M</t>
  </si>
  <si>
    <t>BEBEDOURO PURIFICADOR,DE COLUNA,COM ACESSIBILIDADE,CONFORME</t>
  </si>
  <si>
    <t>BEBEDOURO PURIFICADOR,DE COLUNA,EM ACO INOXIDAVEL,MODELO PRE</t>
  </si>
  <si>
    <t>BEBEDOURO EM ACO INOXIDAVEL,MODELO INDUSTRIAL,COM 4 TORNEIRA</t>
  </si>
  <si>
    <t>BEBEDOURO ELETRICO,110/220V,DE MESA,PARA GARRAFAO (EXCLUSIVE</t>
  </si>
  <si>
    <t>CAMARA FRIGORIFICA P/CADAVERES,C/2 LUGARES,TEMPERATURA PROJE</t>
  </si>
  <si>
    <t>CAMARA FRIGORIFICA P/CADAVERES,C/4 LUGARES,TEMPERATURA PROJE</t>
  </si>
  <si>
    <t>CAMARA FRIGORIFICA P/CADAVERES,C/6 LUGARES,TEMPERATURA PROJE</t>
  </si>
  <si>
    <t>CAMARA FRIGORIFICA P/CADAVERES,C/8 LUGARES,TEMPERATURA PROJE</t>
  </si>
  <si>
    <t>CAMARA FRIGORIFICA P/CADAVERES,C/12 LUGARES,TEMPERATURA PROJ</t>
  </si>
  <si>
    <t>MESA DE AUTOPSIA OU NECROPSIA COM LAVATORIO E RECIPIENTE PAR</t>
  </si>
  <si>
    <t>APARELHO DE AR CONDICIONADO TIPO JANELA DE 27.000BTU/H,FRIO,</t>
  </si>
  <si>
    <t>APARELHO DE AR CONDICIONADO TIPO JANELA DE 18.000BTU/H,FRIO,</t>
  </si>
  <si>
    <t>APARELHO DE AR CONDICIONADO TIPO JANELA DE 12.000BTU/H,FRIO,</t>
  </si>
  <si>
    <t>APARELHO DE AR CONDICIONADO TIPO JANELA DE 10.000BTU/H,FRIO,</t>
  </si>
  <si>
    <t>APARELHO DE AR CONDICIONADO TIPO JANELA DE 7.500BTU/H,FRIO,M</t>
  </si>
  <si>
    <t>LUMINARIA DE EMERGENCIA DE SOBREPOR,EM PLASTICO,EQUIPADA COM</t>
  </si>
  <si>
    <t>PLACA DE SINALIZACAO AUTONOMA,EM LED,PERSONALIZADA (NAO FUME</t>
  </si>
  <si>
    <t>LANTERNA DE SEGURANCA,TIPO GIRATORIA,PARA CAMARA ESCURA,COM</t>
  </si>
  <si>
    <t>PRISMA BICOLOR DE SINALIZACAO PARA PORTAS DE SALA DE RAIO-X.</t>
  </si>
  <si>
    <t>BALIZADOR DE EMBUTIR EM ALUMINIO PINTADO,PARA UMA LAMPADA LE</t>
  </si>
  <si>
    <t>BALIZADOR TIPO POSTE EM ALUMINIO PINTADO,PARA UMA LAMPADA LE</t>
  </si>
  <si>
    <t>LUMINARIA FECHADA (REFLETOR),PARA ILUMINACAO DE QUADRAS DE E</t>
  </si>
  <si>
    <t>LUMINARIA A PROVA DE GASES,VAPORES E POS,HERMETICA,COM LENTE</t>
  </si>
  <si>
    <t>LUMINARIA A PROVA DE EXPLOSAO,PARA USO EM LOCAIS QUE TENHAM</t>
  </si>
  <si>
    <t>PROJETOR RETANGULAR PARA ILUMINACAO DE QUADRAS DE ESPORTE,PA</t>
  </si>
  <si>
    <t>LUMINARIA PARA SINALIZACAO DE GARAGEM,DUPLA,CORPO EM ALUMINI</t>
  </si>
  <si>
    <t>LUMINARIA DECORATIVA,PARA ILUMINACAO PUBLICA E ESTACIONAMENT</t>
  </si>
  <si>
    <t>LUMINARIA DE SOBREPOR,FIXADA EM LAJE OU FORRO,TIPO CALHA,CHA</t>
  </si>
  <si>
    <t>LUMINARIA FLUORESCENTE TUBULAR DE SOBREPOR,2X16W(INCLUSIVE L</t>
  </si>
  <si>
    <t>LUMINARIA FLUORESCENTE TUBULAR DE SOBREPOR,2X32W(INCLUSIVE L</t>
  </si>
  <si>
    <t>LUMINARIA FLUORESCENTE TUBULAR DE EMBUTIR,2X16W(INCLUSIVE LA</t>
  </si>
  <si>
    <t>LUMINARIA FLUORESCENTE TUBULAR DE EMBUTIR,2X32W(INCLUSIVE LA</t>
  </si>
  <si>
    <t>LUMINARIA DE EMBUTIR,FIXADA EM GESSO,PARA LAMPADA LED DE 25W</t>
  </si>
  <si>
    <t>LUMINARIA TIPO SPOT,DIRECIONAL,EXCLUSIVE LAMPADA.FORNECIMENT</t>
  </si>
  <si>
    <t>LUMINARIA DE EMBUTIR DIRECIONAVEL,PARA LAMPADA TIPO DICROICA</t>
  </si>
  <si>
    <t>ARANDELA EM ALUMINIO E VIDRO,COM BASE PARA FIXACAO,EXCLUSIVE</t>
  </si>
  <si>
    <t>ARANDELA TIPO "MEIA-LUA",VIDRO ACETINADO,COR BRANCA,EXCLUSIV</t>
  </si>
  <si>
    <t>GLOBO ESFERICO,PLAFONIER REPUXADO DE ALUMINIO COM DIFUSOR EM</t>
  </si>
  <si>
    <t>GLOBO ESFERICO EM PLASTICO,DE (10X15)CM E PLAFONIER EM ALUMI</t>
  </si>
  <si>
    <t>LUMINARIA DE SOBREPOR, FIXADA EM LAJE OU FORRO, TIPO CALHA,</t>
  </si>
  <si>
    <t>LUMINARIA LED TUBULAR DE SOBREPOR, 2X9W (INCLUSIVE LAMPADAS)</t>
  </si>
  <si>
    <t>LUMINARIA LED TUBULAR DE SOBREPOR, 2X18W (INCLUSIVE LAMPADAS</t>
  </si>
  <si>
    <t>LUMINARIA LED TUBULAR DE EMBUTIR, 2X9W (INCLUSIVE LAMPADAS)</t>
  </si>
  <si>
    <t>LUMINARIA LED TUBULAR DE EMBUTIR,2X9W (INCLUSIVE LAMPADAS),C</t>
  </si>
  <si>
    <t>LUMINARIA LED TUBULAR DE EMBUTIR, 2X18W (INCLUSIVE LAMPADAS)</t>
  </si>
  <si>
    <t>LUMINARIA LED TUBULAR DE EMBUTIR,2X18W (INCLUSIVE LAMPADAS),</t>
  </si>
  <si>
    <t>LUMINARIA QUADRADA LED TUBULAR DE EMBUTIR,4X9W (INCLUSIVE LA</t>
  </si>
  <si>
    <t>TRANSFORMADOR DE DISTRIBUICAO DE 30KVA,ABRIGADA,CLASSE 15KV,</t>
  </si>
  <si>
    <t>TRANSFORMADOR DE DISTRIBUICAO DE 45KVA,ABRIGADA,CLASSE 15KV,</t>
  </si>
  <si>
    <t>TRANSFORMADOR DE DISTRIBUICAO DE 75KVA,ABRIGADA,CLASSE 15KV,</t>
  </si>
  <si>
    <t>TRANSFORMADOR DE DISTRIBUICAO DE 112,5KVA,ABRIGADA,CLASSE 15</t>
  </si>
  <si>
    <t>TRANSFORMADOR DE DISTRIBUICAO DE 150KVA,ABRIGADA,CLASSE 15KV</t>
  </si>
  <si>
    <t>TRANSFORMADOR DE DISTRIBUICAO DE 225KVA,ABRIGADA,CLASSE 15KV</t>
  </si>
  <si>
    <t>TRANSFORMADOR DE DISTRIBUICAO DE 300KVA,ABRIGADA,CLASSE 15KV</t>
  </si>
  <si>
    <t>TRANSFORMADOR DE DISTRIBUICAO DE 500KVA,ABRIGADA,CLASSE 15KV</t>
  </si>
  <si>
    <t>TRANSFORMADOR DE DISTRIBUICAO DE 750KVA,ABRIGADA,CLASSE 15KV</t>
  </si>
  <si>
    <t>TRANSFORMADOR DE DISTRIBUICAO DE 1.000KVA,ABRIGADA,CLASSE 15</t>
  </si>
  <si>
    <t>TRANSFORMADOR DE DISTRIBUICAO DE 75KVA,TIPO PEDESTAL,CLASSE</t>
  </si>
  <si>
    <t>TRANSFORMADOR DE DISTRIBUICAO DE 112,5KVA,TIPO PEDESTAL,CLAS</t>
  </si>
  <si>
    <t>TRANSFORMADOR DE DISTRIBUICAO DE 150KVA,TIPO PEDESTAL,CLASSE</t>
  </si>
  <si>
    <t>TRANSFORMADOR DE DISTRIBUICAO DE 300KVA,TIPO PEDESTAL,CLASSE</t>
  </si>
  <si>
    <t>TRANSFORMADOR DE DISTRIBUICAO DE 500KVA,TIPO PEDESTAL,CLASSE</t>
  </si>
  <si>
    <t>TRANSFORMADOR DE DISTRIBUICAO DE 750KVA,TIPO PEDESTAL,CLASSE</t>
  </si>
  <si>
    <t>TRANSFORMADOR DE DISTRIBUICAO DE 1.000KVA,TIPO PEDESTAL,CLAS</t>
  </si>
  <si>
    <t>GRUPO GERADOR ABERTO,PARA ENERGIA DE EMERGENCIA,TRIFASICO,22</t>
  </si>
  <si>
    <t>GRUPO GERADOR ABERTO,PARA ENERGIA DE EMERGENCIA,TRIFASICO,38</t>
  </si>
  <si>
    <t>GRUPO GERADOR ABERTO, PARA ENERGIA DE EMERGENCIA,TRIFASICO,2</t>
  </si>
  <si>
    <t>GRUPO GERADOR ABERTO PARA ENERGIA DE EMERGENCIA,TRIFASICO,38</t>
  </si>
  <si>
    <t>GRUPO GERADOR ABERTO PARA ENERGIA DE EMERGENCIA,TRIFASICO,22</t>
  </si>
  <si>
    <t>BOMBA HIDRAULICA CENTRIFUGA,COM MOTOR ELETRICO,POTENCIA DE 1</t>
  </si>
  <si>
    <t>BOMBA HIDRAULICA CENTRIFUGA,COM MOTOR ELETRICO,POTENCIA DE 0</t>
  </si>
  <si>
    <t>BOMBA HIDRAULICA CENTRIFUGA,COM MOTOR ELETRICO,POTENCIA DE 3</t>
  </si>
  <si>
    <t>BOMBA HIDRAULICA CENTRIFUGA,COM MOTOR ELETRICO,POTENCIA DE 2</t>
  </si>
  <si>
    <t>BOMBA HIDRAULICA CENTRIFUGA,COM MOTOR ELETRICO,POTENCIA DE 5</t>
  </si>
  <si>
    <t>BOMBA HIDRAULICA CENTRIFUGA,COM MOTOR ELETRICO,POTENCIA DE 7</t>
  </si>
  <si>
    <t>BOMBA CENTRIFUGA SUBMERSA,PARA AGUAS SERVIDAS,DE 0,5CV,110/2</t>
  </si>
  <si>
    <t>BOMBA CENTRIFUGA SUBMERSA,PARA AGUAS SERVIDAS,DE 1CV,110/220</t>
  </si>
  <si>
    <t>BOMBA CENTRIFUGA SUBMERSA,PARA AGUAS SERVIDAS,DE 2CV,220V.FO</t>
  </si>
  <si>
    <t>BOMBA CENTRIFUGA SUBMERSA,PARA AGUAS SERVIDAS,DE 3CV,220/380</t>
  </si>
  <si>
    <t>BOMBA CENTRIFUGA SUBMERSA,PARA AGUAS SERVIDAS,DE 4CV,220/380</t>
  </si>
  <si>
    <t>BOMBA CENTRIFUGA SUBMERSA(ROBUSTA)PARA AGUAS FECAIS(ESGOTOS</t>
  </si>
  <si>
    <t>BOMBA AUTOASPIRANTE,PARA AGUA LIMPA,DE 1/4CV.FORNECIMENTO E</t>
  </si>
  <si>
    <t>BOMBA AUTO-ASPIRANTE,PARA AGUA LIMPA,DE 0,5CV.FORNECIMENTO E</t>
  </si>
  <si>
    <t>BOMBA AUTO-ASPIRANTE,PARA AGUA LIMPA,DE 1CV.FORNECIMENTO E C</t>
  </si>
  <si>
    <t>CONDICIONADOR DE AR TIPO SPLIT 9000 BTU'S COMPREENDENDO 1 CO</t>
  </si>
  <si>
    <t>CONDICIONADOR DE AR TIPO SPLIT 12000 BTU'S COMPREENDENDO 1 C</t>
  </si>
  <si>
    <t>CONDICIONADOR DE AR TIPO SPLIT 18000 BTU'S COMPREENDENDO 1 C</t>
  </si>
  <si>
    <t>CONDICIONADOR DE AR TIPO SPLIT 24000 BTU'S COMPREENDENDO 1 C</t>
  </si>
  <si>
    <t>CONDICIONADOR DE AR TIPO SPLIT 30000 BTU'S COMPREENDENDO 1 C</t>
  </si>
  <si>
    <t>CONDICIONADOR DE AR TIPO SPLIT 36000 BTU'S COMPREENDENDO 1 C</t>
  </si>
  <si>
    <t>CONDICIONADOR DE AR TIPO SPLIT 48000 BTU'S COMPREENDENDO 1 C</t>
  </si>
  <si>
    <t>CONDICIONADOR DE AR TIPO SPLIT 60000 BTU'S COMPREENDENDO 1 C</t>
  </si>
  <si>
    <t>CORTINA DE AR COM DUAS VELOCIDADES,PARA VAO DE 1,50M.FORNECI</t>
  </si>
  <si>
    <t>EQUIPAMENTO CHILLER (RESFRIADOR DE LIQUIDOS),CONDENSACAO A A</t>
  </si>
  <si>
    <t>EQUIPAMENTO FAN-COIL,PARA TRATAMENTO DE AR,EM CONCEITO MODUL</t>
  </si>
  <si>
    <t>GELADEIRA TIPO COMERCIAL,COM 4 PORTAS EM SERVICO E 25 PES CU</t>
  </si>
  <si>
    <t>FREEZER HORIZONTAL,EM CHAPA DE ACO PINTADO,TAMPA UNICA,CAPAC</t>
  </si>
  <si>
    <t>FREEZER HORIZONTAL,EM CHAPA DE ACO PINTADO,COM 2 TAMPAS,CAPA</t>
  </si>
  <si>
    <t>PORTA FRIGORIFICA GIRATORIA PARA RESFRIADOS,MEDINDO (800X180</t>
  </si>
  <si>
    <t>PORTA FRIGORIFICA GIRATORIA PARA CONGELADOS,MEDINDO (800X180</t>
  </si>
  <si>
    <t>EXTINTOR DE INCENDIO PORTATIL,COM CARGA DE AGUA-PRESSURIZADA</t>
  </si>
  <si>
    <t>EXTINTOR DE INCENDIO EQUIPADO SOBRERRODAS,COM CARGA DE DIOXI</t>
  </si>
  <si>
    <t>EXTINTOR DE INCENDIO PORTATIL,COM CARGA DE DIOXIDO DE CARBON</t>
  </si>
  <si>
    <t>EXTINTOR DE INCENDIO PORTATIL,COM CARGA DE PO QUIMICO,CLASSE</t>
  </si>
  <si>
    <t>ABRIGO PARA EXTINTOR DE INCENDIO PORTATIL,MEDINDO (85X40X30)</t>
  </si>
  <si>
    <t>ABRIGO PARA EXTINTOR DE INCENDIO PORTATIL,MEDINDO (75X30X25)</t>
  </si>
  <si>
    <t>SUPORTE DE SOLO PARA EXTINTOR DE INCENDIO PORTATIL,TIPO TRIP</t>
  </si>
  <si>
    <t>BOTIJAO DE GAS ENGARRAFADO(GLP),CAPACIDADE PARA 13KG.O CUSTO</t>
  </si>
  <si>
    <t>BOTIJAO DE GAS ENGARRAFADO(GLP),CAPACIDADE PARA 45KG.O CUSTO</t>
  </si>
  <si>
    <t>SISTEMA DE PRESSURIZACAO,COM 02 BOMBAS CENTRIFUGAS DE 5CV/22</t>
  </si>
  <si>
    <t>SISTEMA DE PRESSURIZACAO,COM 02 BOMBAS DE 7,5CV/220V,INCLUSI</t>
  </si>
  <si>
    <t>SISTEMA DE PRESSURIZACAO,COM 02 BOMBAS DE 10CV/220V,INCLUSIV</t>
  </si>
  <si>
    <t>EXAUSTOR TUBO AXIAL,ACIONAMENTO DIRETO,DIAMETRO DE 300MM,HEL</t>
  </si>
  <si>
    <t>EXAUSTOR TUBO AXIAL,ACIONAMENTO DIRETO,DIAMETRO DE 400MM,HEL</t>
  </si>
  <si>
    <t>EXAUSTOR TUBO AXIAL,ACIONAMENTO DIRETO,DIAMETRO DE 500MM,HEL</t>
  </si>
  <si>
    <t>EXAUSTOR TUBO AXIAL,ACIONAMENTO DIRETO,DIAMETRO DE 600MM,HEL</t>
  </si>
  <si>
    <t>EXAUSTOR TUBO AXIAL,ACIONAMENTO DIRETO,DIAMETRO DE 800MM,HEL</t>
  </si>
  <si>
    <t>EXAUSTOR TUBO AXIAL,ACIONAMENTO DIRETO,DIAMETRO DE 1000MM,HE</t>
  </si>
  <si>
    <t>MICRO EXAUSTOR,INCLUSIVE VENEZIANAS,ADAPTADOR E TUBO FLEXIVE</t>
  </si>
  <si>
    <t>EXAUSTORES CENTRIFUGOS,TIPO LIMIT LOAD,SIMPLES ASPIRACAO E A</t>
  </si>
  <si>
    <t>EXAUSTOR CENTRIFUGO DE SIMPLES ASPIRACAO,ROTOR "SIROCCO" DE</t>
  </si>
  <si>
    <t>EXAUSTOR EOLICO GIRATORIO, DIAMETRO DE 24",COM VAZAO ATE 400</t>
  </si>
  <si>
    <t>FILTRO ELETROSTATICO P/EXAUSTAO MECANICA,TIPO PENNEY,MODELO</t>
  </si>
  <si>
    <t>FILTRO DE CARVAO ATIVADO,PARA SISTEMA DE EXAUSTAO,NAS DIMENS</t>
  </si>
  <si>
    <t>DAMPER CORTA FOGO MEDINDO (200X200)MM,ACIONAMENTO AUTOMATICO</t>
  </si>
  <si>
    <t>DAMPER CORTA FOGO MEDINDO (250X200)MM,ACIONAMENTO AUTOMATICO</t>
  </si>
  <si>
    <t>DAMPER CORTA FOGO MEDINDO (250X250)MM,ACIONAMENTO AUTOMATICO</t>
  </si>
  <si>
    <t>DAMPER CORTA FOGO MEDINDO (300X300)MM,ACIONAMENTO AUTOMATICO</t>
  </si>
  <si>
    <t>DAMPER CORTA FOGO MEDINDO (350X350)MM,ACIONAMENTO AUTOMATICO</t>
  </si>
  <si>
    <t>DAMPER CORTA FOGO MEDINDO (350X450)MM,ACIONAMENTO AUTOMATICO</t>
  </si>
  <si>
    <t>DAMPER CORTA FOGO MEDINDO (400X200)MM,ACIONAMENTO AUTOMATICO</t>
  </si>
  <si>
    <t>DAMPER CORTA FOGO MEDINDO (800X400)MM,ACIONAMENTO AUTOMATICO</t>
  </si>
  <si>
    <t>DAMPER CORTA FOGO MEDINDO (1000X500)MM,ACIONAMENTO AUTOMATIC</t>
  </si>
  <si>
    <t>DAMPER DE REGULAGEM MANUAL,COM LAMINAS OPOSTAS,MEDINDO EM TO</t>
  </si>
  <si>
    <t>REGISTRO DE REGULAGEM DE VAZAO DE AR (50 A 700M3/H).FORNECIM</t>
  </si>
  <si>
    <t>CAIXA DE VENTILACAO COM VENTILADOR CENTRIFUGO,VAZAO EM TORNO</t>
  </si>
  <si>
    <t>VENTILADOR DE TETO,COM 3 PAS EM ACO GALVANIZADO,INCLUSIVE IN</t>
  </si>
  <si>
    <t>VENTILADOR DE TETO COM LUMINARIA,3 PAS DE MADEIRA,INCLUSIVE</t>
  </si>
  <si>
    <t>VENTILADOR DE PAREDE,OSCILANTE,DIAMETRO 24",MOTOR DE 1 A 6HP</t>
  </si>
  <si>
    <t>CENTRAL DE GRAVACAO DIGITAL DE CFTV PARA 16 CANAIS.FORNECIME</t>
  </si>
  <si>
    <t>MESA CONTROLADORA PARA CAMERAS PTZ(CONTROL KEYBOARD).FORNECI</t>
  </si>
  <si>
    <t>MONITOR LCD 19",WIDESCREEN.FORNECIMENTO</t>
  </si>
  <si>
    <t>MONITOR LCD 22",WIDESCREEN.FORNECIMENTO</t>
  </si>
  <si>
    <t>MINI CAMERA,COM DOME,LENTE PADRAO 3,6MM.FORNECIMENTO</t>
  </si>
  <si>
    <t>MINI CAMERA COM DOME E INFRAVERMELHO.FORNECIMENTO</t>
  </si>
  <si>
    <t>CAMERA PTZ(MOVIMENTO HORIZONTAL,VERTICAL E ZOOM).FORNECIMENT</t>
  </si>
  <si>
    <t>CAMERA PROFISSIONAL("DAY-NIGHT"),EQUIPADA COM LENTE VARIFOCA</t>
  </si>
  <si>
    <t>SONOFLETOR ACUSTICO DE EMBUTIR COMPLETO,CASADOR DE IMPEDANCI</t>
  </si>
  <si>
    <t>DETECTOR TERMICO ANALOGICO COM BASE,PARA SISTEMA DE ALARME C</t>
  </si>
  <si>
    <t>DETECTOR OTICO DE FUMACA ANALOGICO COM BASE,PARA SISTEMA DE</t>
  </si>
  <si>
    <t>SIRENE AUDIOVISUAL,PARA SISTEMA DE ALARME CONTRA INCENDIO.FO</t>
  </si>
  <si>
    <t>DETECTOR DE GAS COMBUSTIVEL (GLP/GN) COM ALARME A 30CM DO PI</t>
  </si>
  <si>
    <t>DETECTOR DE INCENDIO,COMPOSTO DE CENTRAL DE ALARME ENDERECAV</t>
  </si>
  <si>
    <t>ACIONADOR TIPO "QUEBRE VIDRO",INCLUSIVE SENSOR DE ALARME E C</t>
  </si>
  <si>
    <t>ALARME DE EMERGENCIA AUDIOVISUAL,SEM FIO,SIRENE EXTERNA E BO</t>
  </si>
  <si>
    <t>TERMOSTATO DIGITAL,COM DOIS ESTAGIOS E UMA VELOCIDADE,DE 15°</t>
  </si>
  <si>
    <t>ELEVADOR ESP.P/CADEIRA RODAS,CAPAC.3 PASSAG.(225KG),VELOC.15</t>
  </si>
  <si>
    <t>ELEVADOR HIDRAULICO,CAPAC.6 PASSAG.(450KG),VELOC.APROX.36M/M</t>
  </si>
  <si>
    <t>ELEVADOR HIDRAULICO,CAPAC.8 PASSAG.(600KG),VELOC.APROX.36M/M</t>
  </si>
  <si>
    <t>PLATAFORMA PARA TRANSPORTE VERTICAL,PERCURSO DE 4,00M,CAPACI</t>
  </si>
  <si>
    <t>ELEVADOR ELETRICO S/CASA MAQUINAS,VELOC.APROX.90M/MIN,CAPAC.</t>
  </si>
  <si>
    <t>POSTE DE CONCRETO,COM SECAO CIRCULAR,COM 5,00M DE COMPRIMENT</t>
  </si>
  <si>
    <t>POSTE DE CONCRETO,COM SECAO CIRCULAR,COM 7,00M DE COMPRIMENT</t>
  </si>
  <si>
    <t>POSTE DE CONCRETO,COM SECAO CIRCULAR,COM 9,00M DE COMPRIMENT</t>
  </si>
  <si>
    <t>POSTE DE CONCRETO,COM SECAO CIRCULAR,COM 11,00M DE COMPRIMEN</t>
  </si>
  <si>
    <t>POSTE DE CONCRETO,COM SECAO CIRCULAR,COM 14,00M DE COMPRIMEN</t>
  </si>
  <si>
    <t>CENTRAL DE AR COMPRIMIDO MEDICINAL,ISENTO DE OLEO,SISTEMA DU</t>
  </si>
  <si>
    <t>CENTRAL DE VACUO MEDICINAL,ISENTO DE OLEO,SISTEMA DUPLEX,C/R</t>
  </si>
  <si>
    <t>PAINEL DE ALARME MEDICINAL AR COMPRIMIDO,OXIDO NITROSO,DIOXI</t>
  </si>
  <si>
    <t>ESTACAO DE CHAMADA DE BANHEIRO,COM INTERRUPTOR DE EMBUTIR.FO</t>
  </si>
  <si>
    <t>ESTACAO DE CHAMADA DE LEITO,COM INTERRUPTOR DE EMBUTIR COM C</t>
  </si>
  <si>
    <t>SINALEIRO DE SOBREPOR PORTA DE ENFERMARIA,SALAS CIRURGICAS E</t>
  </si>
  <si>
    <t>CENTRAL DE ATENDIMENTO PARA POSTO DE ENFERMAGEM,SALAS CIRURG</t>
  </si>
  <si>
    <t>PAINEL MODULAR GASES MEDIC.P/LEITO HOSPITALAR,COMPR.1,0</t>
  </si>
  <si>
    <t>PAINEL MODULAR GASES MEDICINAIS P/LEITO HOSPITALAR,COMPR.1,4</t>
  </si>
  <si>
    <t>SISTEMA ININTERRUPTO DE ENERGIA (NO BREAK), COM CAPACIDADE D</t>
  </si>
  <si>
    <t>SISTEMA INITERRUPTO DE ENERGIA (NO BREAK),COM CAPACIDADE DE</t>
  </si>
  <si>
    <t>SISTEMA ININTERRUPTO DE ENERGIA (NO BREAK),COM CAPACIDADE DE</t>
  </si>
  <si>
    <t>VOLTIMETRO SELETOR,PARA QUADROS ELETRICOS COM LINHAS TRIFASI</t>
  </si>
  <si>
    <t>AMPERIMETRO SELETOR,PARA QUADROS ELETRICOS COM LINHAS TRIFAS</t>
  </si>
  <si>
    <t>TERMOMETRO CAPELA,RETO,DE 0 A 50°C.FORNECIMENTO E COLOCACAO</t>
  </si>
  <si>
    <t>MANOMETRO,DE 0 A 150PSI (14KGF/CM2).FORNECIMENTO E COLOCACAO</t>
  </si>
  <si>
    <t>PRATELEIRA DE MARMORE BRANCO NACIONAL,COM 30CM DE LARGURA E</t>
  </si>
  <si>
    <t>CONSOLE DE MARMORE BRANCO NACIONAL,EM CANTONEIRA,MEDINDO 30X</t>
  </si>
  <si>
    <t>BANCA SECA DE MARMORE BRANCO NACIONAL,COM 3CM DE ESPESSURA E</t>
  </si>
  <si>
    <t>BANCA DE MARMORE BRANCO NACIONAL,COM 3CM DE ESPESSURA,COM AB</t>
  </si>
  <si>
    <t>FRONTISPICIO DE MARMORE BRANCO NACIONAL,COM SECAO DE 5X2CM,I</t>
  </si>
  <si>
    <t>FRONTISPICIO DE MARMORE BRANCO NACIONAL,COM SECAO DE 10X2CM,</t>
  </si>
  <si>
    <t>BANCA SECA DE GRANITO PRETO,COM 2CM DE ESPESSURA E 60CM DE L</t>
  </si>
  <si>
    <t>BANCA DE GRANITO PRETO,COM 2CM DE ESPESSURA,COM ABERTURA PAR</t>
  </si>
  <si>
    <t>FRONTISPICIO DE GRANITO PRETO,COM SECAO DE 5X2CM,INCLUSIVE R</t>
  </si>
  <si>
    <t>FRONTISPICIO DE GRANITO PRETO,COM SECAO DE 10X2CM,INCLUSIVE</t>
  </si>
  <si>
    <t>BANCA SECA DE GRANITO CINZA CORUMBA,COM 2CM DE ESPESSURA E 6</t>
  </si>
  <si>
    <t>BANCA DE GRANITO CINZA CORUMBA,COM 2CM DE ESPESSURA,COM ABER</t>
  </si>
  <si>
    <t>FRONTISPICIO DE GRANITO CINZA CORUMBA,COM SECAO DE 5X2CM,INC</t>
  </si>
  <si>
    <t>FRONTISPICIO DE GRANITO CINZA CORUMBA,COM SECAO DE 10X2CM,</t>
  </si>
  <si>
    <t>BANCA SECA DE GRANITO CINZA ANDORINHA,COM 2CM DE ESPESSURA E</t>
  </si>
  <si>
    <t>BANCA DE GRANITO CINZA ANDORINHA,COM 2CM DE ESPESSURA,COM AB</t>
  </si>
  <si>
    <t>FRONTISPICIO DE GRANITO CINZA ANDORINHA,COM SECAO DE 5X2CM,I</t>
  </si>
  <si>
    <t>FRONTISPICIO DE GRANITO CINZA ANDORINHA,COM SECAO DE 10X2CM,</t>
  </si>
  <si>
    <t>BANCA SECA DE GRANITO BRANCO ITAUNAS,COM 2CM DE ESPESSURA E</t>
  </si>
  <si>
    <t>BANCA DE GRANITO BRANCO ITAUNAS,COM 2CM DE ESPESSURA,COM ABE</t>
  </si>
  <si>
    <t>FRONTISPICIO DE GRANITO BRANCO ITAUNAS,COM SECAO DE 5X2CM,IN</t>
  </si>
  <si>
    <t>FRONTISPICIO DE GRANITO BRANCO ITAUNAS,COM SECAO DE 10X2CM,I</t>
  </si>
  <si>
    <t>BANCA DE MARMORE SINTETICO,MEDINDO 120X50CM,COM CUBA DO MESM</t>
  </si>
  <si>
    <t>BANCA DE MARMORE SINTETICO,MEDINDO 100X50CM,COM CUBA DO MESM</t>
  </si>
  <si>
    <t>BANCA DE MARMORE SINTETICO,MEDINDO 150X50CM,COM CUBA DO MESM</t>
  </si>
  <si>
    <t>DOMUS ACRILICO,MEDINDO 1,50X1,50M,INCLUINDO NESTA MEDIDA A V</t>
  </si>
  <si>
    <t>TABELA DE BASQUETE EM COMPENSADO NAVAL,TAMANHO OFICIAL,COM A</t>
  </si>
  <si>
    <t>POSTE PARA VOLEIBOL EM TUBO DE FERRO GALVANIZADO,COM CATRACA</t>
  </si>
  <si>
    <t>TRAVE DESMONTAVEL PARA FUTEBOL DE SALAO,EM TUBO DE FERRO GAL</t>
  </si>
  <si>
    <t>APARELHO DE GINASTICA,EXECUTADO EM PECAS VERTICAIS DE MACARA</t>
  </si>
  <si>
    <t>ESTRUTURA PARA BASQUETE,DE FERRO GALVANIZADO PINTADO,FIXA,CO</t>
  </si>
  <si>
    <t>BALIZA DE FUTEBOL DE CAMPO,TAMANHO OFICIAL(7,32X2.44M),EXCLU</t>
  </si>
  <si>
    <t>RESERVATORIO TERMICO DE BAIXA PRESSAO,PARA SISTEMA DE AQUECI</t>
  </si>
  <si>
    <t>COLETOR SOLAR PARA AQUECIMENTO DE AGUA,MEDINDO (1X2)M,CONFOR</t>
  </si>
  <si>
    <t>COLETOR SOLAR PARA AQUECIMENTO DE AGUA,MEDINDO (1X1)M,CONFOR</t>
  </si>
  <si>
    <t>REATOR ELETRONICO DE ALTO FATOR DE POTENCIA(AFP&gt;=0,92)PARA L</t>
  </si>
  <si>
    <t>REATOR PARA LAMPADA DE VAPOR METALICO DE 150W,220V,PARA USO</t>
  </si>
  <si>
    <t>REATOR PARA LAMPADA DE VAPOR METALICO DE 250W,220V,PARA USO</t>
  </si>
  <si>
    <t>REATOR PARA LAMPADA DE VAPOR METALICO DE 400W,220V,PARA USO</t>
  </si>
  <si>
    <t>REATOR PARA LAMPADA DE VAPOR SODIO DE 400W,220V.FORNECIMENTO</t>
  </si>
  <si>
    <t>BRACO PARA ILUMINACAO DE RUAS,EM TUBO DE ACO GALVANIZADO COM</t>
  </si>
  <si>
    <t>CINTA CIRCULAR DE ACO GALVANIZADO,DE APROXIMADAMENTE 120MM,P</t>
  </si>
  <si>
    <t>SUPORTE PARA LAMPADA FLUORESCENTE.FORNECIMENTO E COLOCACAO</t>
  </si>
  <si>
    <t>RELE FOTOELETRICO,PARA COMANDO DE ILUMINACAO EXTERNA,NA TENS</t>
  </si>
  <si>
    <t>RETIRADA E RECOLOCACAO DE APARELHOS DE ILUMINACAO,INCLUSIVE</t>
  </si>
  <si>
    <t>RECARGA PARA EXTINTOR DE INCENDIO TIPO AGUA PRESSURIZADA,DE</t>
  </si>
  <si>
    <t>RECARGA PARA EXTINTOR DE INCENDIO,PO QUIMICO,DE 4KG</t>
  </si>
  <si>
    <t>RECARGA PARA EXTINTOR DE INCENDIO,PO QUIMICO,DE 6KG</t>
  </si>
  <si>
    <t>RECARGA PARA EXTINTOR DE INCENDIO,GAS CARBONICO,DE 4KG</t>
  </si>
  <si>
    <t>RECARGA PARA EXTINTOR DE INCENDIO,GAS CARBONICO,DE 6KG</t>
  </si>
  <si>
    <t>CAMINHAO COM CARROCERIA FIXA,NO TOCO,CAPACIDADE DE 3,5T,EXCL</t>
  </si>
  <si>
    <t>CAMINHAO COM CARROCERIA FIXA,NO TOCO,CAPACIDADE DE 7,5T,EXCL</t>
  </si>
  <si>
    <t>CAMINHAO BASCULANTE,NO TOCO,DE 5,00M3,EXCLUSIVE DEPRECIACAO,</t>
  </si>
  <si>
    <t>CAMIONETE PICK-UP,COM CABINE SIMPLES E CACAMBA,TIPO LEVE,MOT</t>
  </si>
  <si>
    <t>CAMINHAO COM CARROCERIA FIXA,NO TOCO,CAPACICADE DE 3,5T,INCL</t>
  </si>
  <si>
    <t>CAMINHAO COM CARROCERIA FIXA,NO TOCO,CAPACIDADE DE 3,5T,INCL</t>
  </si>
  <si>
    <t>CAMINHAO COM CARROCERIA FIXA,NO TOCO,CAPACIDADE DE 7,5T,INCL</t>
  </si>
  <si>
    <t>CAMINHAO COM CARROCERIA FIXA,TRUCADO,CAPACIDADE DE 12T,INCLU</t>
  </si>
  <si>
    <t>CAMINHAO BASCULANTE,NO TOCO,CAPACIDADE DE 4,00M3,INCLUSIVE M</t>
  </si>
  <si>
    <t>CAMINHAO BASCULANTE,NO TOCO,CAPACIDADE DE 5,00M3,INCLUSIVE M</t>
  </si>
  <si>
    <t>CAMINHAO BASCULANTE,NO TOCO,CAPACIDADE DE 7,00M3,INCLUSIVE M</t>
  </si>
  <si>
    <t>CAMINHAO BASCULANTE,NO TOCO,CAPACIDADE DE 10,00M3,INCLUSIVE</t>
  </si>
  <si>
    <t>CAMINHAO BASCULANTE DO TIPO PESADO (FORA DE ESTRADA),CAPACID</t>
  </si>
  <si>
    <t>CAMINHAO BASCULANTE DO TIPO MEDIO-PESADO,TRUCADO,CAPACIDADE</t>
  </si>
  <si>
    <t>CAMINHAO BASCULANTE TIPO PESADO,TRACADO,6X4,CAPACIDADE DE 18</t>
  </si>
  <si>
    <t>CAMINHAO TANQUE,CAPACIDADE DE 6.000L,INCLUSIVE MOTORISTA</t>
  </si>
  <si>
    <t>CAMINHAO TANQUE,CAPACIDADE DE 10.000L,INCLUSIVE MOTORISTA</t>
  </si>
  <si>
    <t>CAMINHAO TANQUE,CAPACIDADE DE 15.000L,INCLUSIVE MOTORISTA</t>
  </si>
  <si>
    <t>CAMINHAO TANQUE,CAPACIDADE DE 20.000L,INCLUSIVE MOTORISTA</t>
  </si>
  <si>
    <t>CAMINHAO TANQUE,CAPACIDADE DE 30.000L,INCLUSIVE MOTORISTA</t>
  </si>
  <si>
    <t>CAMINHAO BETONEIRA,CAPACIDADE DE 5,00M3,INCLUSIVE MOTORISTA</t>
  </si>
  <si>
    <t>CAMINHAO BETONEIRA,CAPACIDADE DE 7,00M3,INCLUSIVE MOTORISTA</t>
  </si>
  <si>
    <t>CARRETA PARA TRANSPORTE PESADO,CAPACIDADE PARA CARGA UTIL DE</t>
  </si>
  <si>
    <t>MICRO-ONIBUS COM CAPACIDADE MINIMA DE 15 LUGARES,MOTOR DIESE</t>
  </si>
  <si>
    <t>VEICULO DE PASSEIO,5 PASSAGEIROS,4 PORTAS,MOTOR BICOMBUSTIVE</t>
  </si>
  <si>
    <t>VEICULO DE PASSEIO,5 PASSAGEIROS,MOTOR BICOMBUSTIVEL (GASOLI</t>
  </si>
  <si>
    <t>CAMIONETE TIPO PICK-UP,COM CABINE SIMPLES E CACAMBA,TIPO LEV</t>
  </si>
  <si>
    <t>CAMIONETA TIPO PICK-UP COM CABINE DUPLA E CACAMBA,MOTOR DIES</t>
  </si>
  <si>
    <t>MOTOCICLETA,125 CILINDRADAS X/E,EXCLUSIVE MOTORISTA</t>
  </si>
  <si>
    <t>GUINDASTE SOBRE RODAS,MEIA LANCA,CAPACIDADE DE 6T,INCLUSIVE</t>
  </si>
  <si>
    <t>GUINDASTE SOBRE RODAS,CAPACIDADE DE 15T,RAIO DE CURVA DE 4,6</t>
  </si>
  <si>
    <t>GUINDASTE ARTICULADO,SOBRE CAMINHAO DIESEL(INCLUSIVE ESTE),M</t>
  </si>
  <si>
    <t>GUINDASTE TIPO GRUA,COM CAPACIDADE DE CARGA DE 1200KG,VELOCI</t>
  </si>
  <si>
    <t>PORTICO ROLANTE MOTORIZADO (OU ELETRICO),COM VAO DE 20M E AL</t>
  </si>
  <si>
    <t>GUINDAUTO COM CAPACIDADE MAXIMA DE CARGA EM TORNO DE 3,5T A</t>
  </si>
  <si>
    <t>GUINDAUTO COM CAPACIDADE MAXIMA DE CARGA EM TORNO DE 4T A AP</t>
  </si>
  <si>
    <t>GUINDAUTO COM CAPACIDADE MAXIMA DE CARGA EM TORNO DE 10,5T A</t>
  </si>
  <si>
    <t>GUINDAUTO COM CAPACIDADE MAXIMA DE CARGA EM TORNO DE 15,5T A</t>
  </si>
  <si>
    <t>EMPILHADEIRA EQUIPADA COM RODAGEM PNEUMATICA,CAPACIDADE DE 2</t>
  </si>
  <si>
    <t>EMPILHADEIRA EQUIPADA COM RODAGEM PNEUMATICA,CAPACIDADE DE 3</t>
  </si>
  <si>
    <t>EMPILHADEIRA EQUIPADA COM RODAGEM PNEUMATICA,CAPACIDADE DE 4</t>
  </si>
  <si>
    <t>EMPILHADEIRA EQUIPADA COM RODAGEM PNEUMATICA,CAPACIDADE DE 5</t>
  </si>
  <si>
    <t>EMPILHADEIRA EQUIPADA COM RODAGEM PNEUMATICA,CAPACIDADE DE 7</t>
  </si>
  <si>
    <t>PLATAFORMA PANTOGRAFICA CAPAC.TRABALHO ATE 10M ALTURA,CAPAC.</t>
  </si>
  <si>
    <t>CAMIONETA TIPO PICK-UP,COM CABINE SIMPLES E CACAMBA,TIPO LEV</t>
  </si>
  <si>
    <t>VEICULOS DE PASSEIO,5 PASSAGEIROS,MOTOR BICOMBUSTIVEL (GASOL</t>
  </si>
  <si>
    <t>MOTOCICLETA,125 CILINDRADAS X/E,EXCLUSIVE MOTORISTA E COMBUS</t>
  </si>
  <si>
    <t>MAQUINA FRESADORA A FRIO,LARGURA DE FRESAGEM DE 1,00M,INCLUS</t>
  </si>
  <si>
    <t>DUMPER,CARGA SOLIDA DE 1.000L,INCLUSIVE OPERADOR</t>
  </si>
  <si>
    <t>DUMPER,CARGA SOLIDA 1.000L,INCLUSIVE OPERADOR</t>
  </si>
  <si>
    <t>ESCAVADEIRA HIDRAULICA DE ESTEIRA, COM PESO OPERACIONAL EM T</t>
  </si>
  <si>
    <t>ESCAVADEIRA HIDRAULICA DE ESTEIRA BRACO ALONGADO (MODELO LON</t>
  </si>
  <si>
    <t>MOTONIVELADORA COM PESO OPERACIONAL EM TORNO DE 18T, MOTOR D</t>
  </si>
  <si>
    <t>PA CARREGADEIRA DE PNEUS,COM PESO OPERACIONAL EM TORNO DE 23</t>
  </si>
  <si>
    <t>GRADE DE DISCO,ARMADURA LEVE,COM 20 (VINTE) DISCOS,PESO DE 1</t>
  </si>
  <si>
    <t>TRATOR DE PNEUS COM MOTOR DIESEL DE 61CV,INCLUSIVE OPERADOR</t>
  </si>
  <si>
    <t>TRATOR DE ESTEIRAS COM MOTOR DIESEL EM TORNO DE 80CV,COM LAM</t>
  </si>
  <si>
    <t>TRATOR DE ESTEIRAS COM MOTOR DIESEL EM TORNO DE 140CV,COM LA</t>
  </si>
  <si>
    <t>TRATOR DE ESTEIRAS COM MOTOR DIESEL EM TORNO DE 200CV,COM LA</t>
  </si>
  <si>
    <t>TRATOR DE ESTEIRAS COM MOTOR DIESEL EM TORNO DE 335CV,SEM LA</t>
  </si>
  <si>
    <t>TRATOR DE ESTEIRAS COM MOTOR DIESEL EM TORNO DE 335CV,COM LA</t>
  </si>
  <si>
    <t>TRATOR DE ESTEIRAS COM MOTOR DIESEL EM TORNO DE 335CV,COM ES</t>
  </si>
  <si>
    <t>RETROESCAVADEIRA, COM PESO OPERACIONAL EM TORNO DE 7T, MOTOR</t>
  </si>
  <si>
    <t>PA CARREGADEIRA DE PNEUS COM PESO OPERACIONAL EM TORNO DE 12</t>
  </si>
  <si>
    <t>PA CARREGADEIRA DE PNEUS COM PESO OPERACIONAL EM TORNO DE 18</t>
  </si>
  <si>
    <t>MINI PA CARREGADEIRA,DE RODAS,CARGA OPERACIONAL EM TORNO DE</t>
  </si>
  <si>
    <t>ROMPEDOR HIDRAULICO ADAPTAVEL A RETRO-ESCAVADEIRA(EXCLUSIVE</t>
  </si>
  <si>
    <t>ROMPEDOR HIDRAULICO ADAPTAVEL A ESCAVADEIRA HIDRAULICA(EXCLU</t>
  </si>
  <si>
    <t>ROMPEDOR PNEUMATICO DE 32,6KG DE PESO,CONSUMO DE AR 38,8L/S,</t>
  </si>
  <si>
    <t>PERFURATRIZ DE 26KG DE PESO(PARA USO SUBTERRANEO),CONSUMO DE</t>
  </si>
  <si>
    <t>PERFURATRIZ DE 23,5KG DE PESO(PARA SERVICOS DE FURACAO DE FO</t>
  </si>
  <si>
    <t>ARADO REVERSIVEL DE DISCO ADAPTAVEL A TRATOR PARA PREPARO DE</t>
  </si>
  <si>
    <t>VALETADEIRA MOTOR DIESEL DE 135HP,INCLUSIVE OPERADOR</t>
  </si>
  <si>
    <t>ROCADEIRA DESLOCAVEL ADAPTAVEL A TRATOR PARA PREPARO DE TERR</t>
  </si>
  <si>
    <t>GUINCHO CARREGADOR ADAPTAVEL A TRATOR PARA TRANSPORTE DE MAD</t>
  </si>
  <si>
    <t>SOCADOR PNEUMATICO,9,8KG DE PESO,DIAMETRO DO PISTAO DE 25,4M</t>
  </si>
  <si>
    <t>ROLO COMPACTADOR TANDEM,DE 6 A 9T,MOTOR DIESEL DE 55CV,INCLU</t>
  </si>
  <si>
    <t>ROLO COMPACTADOR TANDEM,DE 6 A 9T,INCLUSIVE OPERADOR</t>
  </si>
  <si>
    <t>COMPACTADOR VIBRATORIO,COM TAMBOR PE-DE-CARNEIRO,AUTOPROPULS</t>
  </si>
  <si>
    <t>ROLO ESTATICO DE 3 RODAS,PARA COMPACTACAO DE ASFALTO COM ESP</t>
  </si>
  <si>
    <t>ROLO VIBRATORIO LISO,DE 7T,AUTOPROPULSOR,LARGURA TOTAL DE 2,</t>
  </si>
  <si>
    <t>ROLO ESTATICO DE 7 RODAS,AUTOPROPELIDO,PARA COMPACTACAO DE</t>
  </si>
  <si>
    <t>ROLO COMPACTADOR VIBRATORIO,AUTOPROPELIDO PARA REPARO DE PAV</t>
  </si>
  <si>
    <t>ROLO ESTATICO DE 9 RODAS,AUTOPROPELIDO,PARA COMPACTACAO DE A</t>
  </si>
  <si>
    <t>ROLO COMPACTADOR PE-DE-CARNEIRO DUPLO,REBOCAVEL,C/2 TAMBORES</t>
  </si>
  <si>
    <t>USINA PRE-MISTURADORA DE SOLOS P/ESTABILIZACAO DE BASES,C/CA</t>
  </si>
  <si>
    <t>USINA MOVEL PARA MISTURA DE ASFALTO CONTINUA,COM CAPACIDADE</t>
  </si>
  <si>
    <t>USINA PARA MISTURA A FRIO,COM CAPACIDADE PARA 50T/H,COMPREEN</t>
  </si>
  <si>
    <t>SISTEMA DE AQUECIMENTO COM UM TANQUE FIXO DE 30000 LITROS PA</t>
  </si>
  <si>
    <t>PULVIMISTURADOR,LARGURA DE MISTURADOR DE 2,50M,TRACIONADO PO</t>
  </si>
  <si>
    <t>DISTRIBUIDOR DE BETUME(ASFALTO) REBOCAVEL,MOTOR A GASOLINA,P</t>
  </si>
  <si>
    <t>DISTRIBUIDOR DE BETUME(ASFALTO) SOB PRESSAO,MOTOR A GASOLINA</t>
  </si>
  <si>
    <t>ESPALHADOR DE AGREGADOS,REBOCAVEL,CAPACIDADE RASA DE 1,30M3,</t>
  </si>
  <si>
    <t>VIBRO ACABADORA DE ASFALTO,SOBRE ESTEIRA,COM EXTENSAO PARA P</t>
  </si>
  <si>
    <t>VIBRO ACABADORA DE ASFALTO,SOBRE RODAS,CAPACIDADE DO SILO DE</t>
  </si>
  <si>
    <t>MAQUINAS DE JUNTAS(SERRA DE CONCRETO) MOTOR A GASOLINA PARTI</t>
  </si>
  <si>
    <t>VASSOURA MECANICA,REBOCAVEL,LARGURA DE TRABALHO DE 2,44MM,EX</t>
  </si>
  <si>
    <t>VASSOURA MECANICA,REBOCAVEL,LARGURA DE TRABALHO DE 2,44M,EXC</t>
  </si>
  <si>
    <t>VASSOURA MECANICA,COM ASPIRACAO (SUCCAO) E ESCOVA,CAPACIDADE</t>
  </si>
  <si>
    <t>DISTRIBUIDOR (ESPARGIDOR) DE ASFALTO (BMB),MOTOR DIESEL,POTE</t>
  </si>
  <si>
    <t>MISTURADOR DE ASLFATO X BORRACHA,EXCLUSIVE OPERADOR</t>
  </si>
  <si>
    <t>MISTURADOR DE ASFALTO X BORRACHA,EXCLUSIVE OPERADOR</t>
  </si>
  <si>
    <t>RECUPERADOR DE ESTRADAS,INCLUSIVE OPERADOR</t>
  </si>
  <si>
    <t>CAMINHAO PARA MICROREVESTIMENTO ASFALTICO A FRIO,EQUIPADO CO</t>
  </si>
  <si>
    <t>SOQUETE VIBRATORIO DE 78KG,EXCLUSIVE OPERADOR</t>
  </si>
  <si>
    <t>RECICLADORA DE ASFALTO A FRIO SOBRE RODAS,LARGURA DE FRESAGE</t>
  </si>
  <si>
    <t>DISCO ELETRICO,PARA COMPACTAR E DESEMPENAR PISOS DE CONCRETO</t>
  </si>
  <si>
    <t>ALISADORA PARA ACABAMENTO DE PISOS DE CONCRETO,MOTOR A GASOL</t>
  </si>
  <si>
    <t>DESEMPENADEIRA ELETRICA PARA ACABAMENTO DE PISOS DE CONCRETO</t>
  </si>
  <si>
    <t>MAQUINA DE DEMARCACAO DE FAIXAS A FRIO PARA USO RODOVIARIO E</t>
  </si>
  <si>
    <t>MAQUINA DE DEMARCACAO DE FAIXAS,COM FUSOR APLICADOR E FUSOR</t>
  </si>
  <si>
    <t>EXTRUSORA DE GUIAS E SARJETAS SEM FORMAS,EXCLUSIVE OPERADOR</t>
  </si>
  <si>
    <t>MAQUINA POLIDORA,12A,220V,EXCLUSIVE ESMERIL E OPERADOR</t>
  </si>
  <si>
    <t>BETONEIRA PARA 320L DE MISTURA SECA,DE CARREGAMENTO MECANICO</t>
  </si>
  <si>
    <t>BETONEIRA PARA 600L DE MISTURA SECA,DE CARREGAMENTO MECANICO</t>
  </si>
  <si>
    <t>MISTURADOR HORIZONTAL DE CONCRETO PARA 1.000L DE MISTURA SEC</t>
  </si>
  <si>
    <t>USINA DE CONCRETO C/DOSADOR,MISTURADOR,CAPACIDADE 4 AGREGADO</t>
  </si>
  <si>
    <t>USINA DE CONCRETO C/DOSADOR,CAPACIDADE 4 AGREGADOS,SILO DE C</t>
  </si>
  <si>
    <t>USINA DE CONCRETO C/DOSADOR,CAPACIDADE 5 AGREGADOS,SILO DE C</t>
  </si>
  <si>
    <t>REGUA VIBRATORIA SIMPLES,COM MOTOR A GASOLINA,COM ATE 3,00M,</t>
  </si>
  <si>
    <t>VIBRADOR DE IMERSAO,TUBO DE 48X480MM,COM MANGOTE DE 5,00M DE</t>
  </si>
  <si>
    <t>REGUA VIBRADORA DUPLA,COM MOTOR A GASOLINA 4 TEMPOS,COM ATE</t>
  </si>
  <si>
    <t>CONJUNTO PARA PROJECAO DE CONCRETO,EXCLUSIVE OPERADOR</t>
  </si>
  <si>
    <t>BOMBA DE ARGAMASSA,COM UNIDADE MISTURADORA E BOMBEADORA ACOP</t>
  </si>
  <si>
    <t>BATE-ESTACAS TIPO MARTELO HIDRAULICO VIBRATORIO,ACOPLADO EM</t>
  </si>
  <si>
    <t>BATE-ESTACAS,TIPO MARTELO HIDRAULICO,ACOPLADO EM EQUIPAMENTO</t>
  </si>
  <si>
    <t>MOTOBOMBA AUTOESCORVANTE,PARA BOMBEAMENTO DE AGUAS LIMPAS OU</t>
  </si>
  <si>
    <t>BOMBA SUBMERSA COM MOTOR ELETRICO,PARA POCOS PROFUNDOS,EXCLU</t>
  </si>
  <si>
    <t>BOMBA CENTRIFUGA SUBMERSIVEL PARA BOMBEAMENTO DE AGUAS SERVI</t>
  </si>
  <si>
    <t>ESCAVADEIRA SOBRE ESTEIRAS,VERSAO CLAM-SHELL,COM CAPACIDADE</t>
  </si>
  <si>
    <t>ESCAVADEIRA SOBRE ESTEIRAS,VERSAO DRAGLINE OU CLAM-SHELL,COM</t>
  </si>
  <si>
    <t>CUSTO HORARIO CORRIDO DE UTILIZACAO DE EQUIPAMENTO DE JATO D</t>
  </si>
  <si>
    <t>CUSTO HORARIO CORRIDO DE UTILIZACAO DE EQUIPAMENTO COMBINADO</t>
  </si>
  <si>
    <t>CUSTO HORARIO CORRIDO DE UTILIZACAO DE EQUIPAMENTOS HIDROJAT</t>
  </si>
  <si>
    <t>ESCAVADEIRA HIDRAULICA MODELO ANFIBIA,PESO OPERACIONAL EM TO</t>
  </si>
  <si>
    <t>ESCAVADEIRA HIDRAULICA,MODELO ANFIBIA,PESO OPERACIONAL EM TO</t>
  </si>
  <si>
    <t>COMPRESSOR DE AR,PORTATIL E REBOCAVEL,PRESSAO DE TRABALHO DE</t>
  </si>
  <si>
    <t>COMPRESSOR DE AR,ESTACIONARIO,PRESSAO DE TRABALHO DE APROXIM</t>
  </si>
  <si>
    <t>GERADOR MONOFASICO,POTENCIA MAXIMA DE 2,5KVA(2500W),VOLTAGEM</t>
  </si>
  <si>
    <t>GRUPO GERADOR ABERTO,TRANSPORTAVEL SOBRE RODAS,TRIFASICO,220</t>
  </si>
  <si>
    <t>GRUPO GERADOR ABERTO,TRANSPORTAVEL,SOBRE RODAS,TRIFASICO,220</t>
  </si>
  <si>
    <t>MAQUINA DE SOLDA A ARCO,DE 375A,COM MOTOR ELETRICO,EXCLUSIVE</t>
  </si>
  <si>
    <t>MAQUINA DE SOLDA A ARCO,DE 375A,COM MOTOR DIESEL,EXCLUSIVE O</t>
  </si>
  <si>
    <t>CONJUNTO MOVEL DE BRITAGEM,DE CIRCUITO FECHADO,CAPACIDADE DE</t>
  </si>
  <si>
    <t>CILINDRO HIDRAULICO DE 100T,COMANDO A DISTANCIA,MANGUEIRA DE</t>
  </si>
  <si>
    <t>CILINDRO HIDRAULICO DE 300T,COMANDO A DISTANCIA,MANGUEIRA DE</t>
  </si>
  <si>
    <t>TALHA GUINCHO MANUAL COM CAPACIDADE DE ICAMENTO DE 1.500KG E</t>
  </si>
  <si>
    <t>TALHA GUINCHO MANUAL COM CAPACIDADE DE ICAMENTO DE 4.000KG E</t>
  </si>
  <si>
    <t>SERRA CIRCULAR,EXCLUSIVE OPERADOR</t>
  </si>
  <si>
    <t>ESTACAO TOTAL,COM PRECISAO ANGULAR DE 1" A 2",ALCANCE MINIMO</t>
  </si>
  <si>
    <t>RESISTIVIMETRO PARA APLICACOES AMBIENTAIS,FAIXA CORRENTE AUT</t>
  </si>
  <si>
    <t>MOTOSSERRA PARA ABATE,DESGALHAMENTO E TORAGEM DE ARVORES,EXC</t>
  </si>
  <si>
    <t>ROCADEIRA COSTAL MOTORIZADA PARA PREPARO DE TERRENO,EXCLUSIV</t>
  </si>
  <si>
    <t>ROTATIVA PARA EXECUCAO DE POCOS PROFUNDOS,SOBRE CAMINHAO DE</t>
  </si>
  <si>
    <t>RETIFICADOR DE SOLDA,ELETRICO,DE 430A</t>
  </si>
  <si>
    <t>EQUIPAMENTO P/VIDEO INSPECAO NO INTERIOR DE COLETORES GALERI</t>
  </si>
  <si>
    <t>EQUIPAMENTO P/VIDEO INSPECAO NO INTERIOR DE COLETORES E GALE</t>
  </si>
  <si>
    <t>MAQUINA DE SOLDA POR TERMOFUSAO PARA GEOMEMBRANAS PEAD COM E</t>
  </si>
  <si>
    <t>ESPALHAMENTO DE SOLO PARA FINS DE EXECUCAO DE ATERRO COMPACT</t>
  </si>
  <si>
    <t>ESPALHAMENTO DE SOLO,COM MOTONIVELADORA,SEM FINALIDADE DE EX</t>
  </si>
  <si>
    <t>REGULARIZACAO E COMPACTACAO DE SUBLEITO,DE ACORDO COM AS "IN</t>
  </si>
  <si>
    <t>CAMINHO DE SERVICO,REALIZADO MECANICAMENTE,INCLUSIVE ESCAVAC</t>
  </si>
  <si>
    <t>ESPALHAMENTO E COMPACTACAO DE SOLOS,EM CAMADAS,PARA COMPLEME</t>
  </si>
  <si>
    <t>ATERRO COMPACTADO EM CAMADAS DE NO MAXIMO 20CM,PARA EXECUCAO</t>
  </si>
  <si>
    <t>RECOMPOSICAO MECANIZADA DE ATERRO,EXCLUSIVE ESCAVACAO E TRAN</t>
  </si>
  <si>
    <t>REMOCAO DE MATERIAL SOLTO(1ª CATEGORIA),PROVENIENTE DE DESLI</t>
  </si>
  <si>
    <t>EXECUCAO DE "TAPA-PANELA",COM MATERIAL DE 1ª CATEGORIA,COMPA</t>
  </si>
  <si>
    <t>COMBATE A EXSUDACAO,COMPREENDENDO ESPALHAMENTO MANUAL E COMP</t>
  </si>
  <si>
    <t>BASE PARA REMENDO PROFUNDO(BRITA,SOLO X BRITA,SOLO ESTABILIZ</t>
  </si>
  <si>
    <t>EXECUCAO DE "TAPA-BURACO",UTILIZANDO MISTURA BETUMINOSA,MEDI</t>
  </si>
  <si>
    <t>RECOMPOSICAO DE REVESTIMENTO PRIMARIO,MEDIDO PELO VOLUME COM</t>
  </si>
  <si>
    <t>ATERRO COMPACTADO MECANICAMENTE,EM ACOSTAMENTO,INCLUSIVE ESP</t>
  </si>
  <si>
    <t>RECUPERACAO DE BASE/CBUQ,EM ESPUMA ASFALTICA,"IN SITU",EM RO</t>
  </si>
  <si>
    <t>RECUPERACAO DE PAVIMENTO COM RECICLAGEM DE BASE,INCORPORANDO</t>
  </si>
  <si>
    <t>RECOMPOSICAO DE CBUQ,EXCLUSIVE FORNECIMENTO E TRANSPORTE DOS</t>
  </si>
  <si>
    <t>RECOMPOSICAO ESTRUTURAL DE PAVIMENTO (COM REPARO DE BASE)CBU</t>
  </si>
  <si>
    <t>RECOMPOSICAO DE CAMINHO DE SERVICO</t>
  </si>
  <si>
    <t>ATERRO COMPACTADO MECANICAMENTE,EM CAMADAS DE 20CM,INCLUINDO</t>
  </si>
  <si>
    <t>ATERRO COMPACTADO MECANICAMENTE,EM CAMADAS DE 20CM,INCLUSIVE</t>
  </si>
  <si>
    <t>LIMPEZA DE JAZIDAS</t>
  </si>
  <si>
    <t>LIMPEZA DE SUPERFICIES COM MOTONIVELADORA</t>
  </si>
  <si>
    <t>PATROLAMENTO DE SUBLEITO DE RODOVIAIS</t>
  </si>
  <si>
    <t>REMOCAO (CARGA) DE TERRA OU ENTULHO COM RETROESCAVADEIRA COM</t>
  </si>
  <si>
    <t>ESCARIFICACAO E LEVANTAMENTO DE BASE E REVESTIMENTO,INCLUSIV</t>
  </si>
  <si>
    <t>ESCAVACAO DE SOLO MOLE COM MOTONIVELADORA</t>
  </si>
  <si>
    <t>ESCARIFICACAO DE SOLO COM MOTONIVELADORA</t>
  </si>
  <si>
    <t>LIMPEZA MECANIZADA DE SARJETA E MEIO-FIO,COM UTILIZACAO DE V</t>
  </si>
  <si>
    <t>ROCADA MECANICA,COM UTILIZACAO DE ROCADEIRA MECANICA,EXCLUSI</t>
  </si>
  <si>
    <t>VARRECAO DE PISTA COM VASSOURA MECANICA</t>
  </si>
  <si>
    <t>DESOBSTRUCAO E LIMPEZA DE RUAS</t>
  </si>
  <si>
    <t>LIMPEZA DE RUA COM AR COMPRIMIDO</t>
  </si>
  <si>
    <t>DESOBSTRUCAO E LIMPEZA DE PISTA PARA EMBUTIMENTO DE FIACAO</t>
  </si>
  <si>
    <t>LIMPEZA DE PISTA,COM UTILIZACAO DE COMPRESSOR DE AR,PARA EXE</t>
  </si>
  <si>
    <t>LIMPEZA DE PISTA,COM UTILIZACAO DE COMPRESSOR DE AR,CAMINHAO</t>
  </si>
  <si>
    <t>SUB-BASE ESTABILIZADA,SEM MISTURA DE MATERIAIS,DE ACORDO COM</t>
  </si>
  <si>
    <t>BASE ESTABILIZADA,SEM MISTURA DE MATERIAIS,DE ACORDO COM AS</t>
  </si>
  <si>
    <t>SUB-BASE ESTABILIZADA GRANULOMETRICAMENTE,COM MISTURA DE 2 O</t>
  </si>
  <si>
    <t>BASE ESTABILIZADA GRANULOMETRICAMENTE,COM MISTURA DE 2 OU MA</t>
  </si>
  <si>
    <t>BASE DE SOLO BETUME COM MISTURA EM USINA,COMPREENDENDO AS OP</t>
  </si>
  <si>
    <t>BASE DE SOLO BETUME COM MISTURA NA PISTA,COMPREENDENDO AS OP</t>
  </si>
  <si>
    <t>BASE DE SOLO-CIMENTO,EXECUTADO "IN SITU",COMPREENDENDO AS OP</t>
  </si>
  <si>
    <t>BASE DE SOLO-CIMENTO,MISTURADO NA USINA,COMPREENDENDO AS OPE</t>
  </si>
  <si>
    <t>SUB-BASE DE SOLO MELHORADO COM CIMENTO,DE ACORDO COM A INSTR</t>
  </si>
  <si>
    <t>CONTENCAO DE TERRAS COM SACOS DE ANIAGEM PREENCHIDOS COM SOL</t>
  </si>
  <si>
    <t>BASE DE SOLO ESTABILIZADO COM MISTURA NA USINA(SOLO+BRITA),C</t>
  </si>
  <si>
    <t>BASE DE SOLO ESTABILIZADO COM MISTURA(SOLO+BRITA),COMPREENDE</t>
  </si>
  <si>
    <t>BASE DE BRITA GRADUADA,MEDIDA APOS A COMPACTACAO,EXCLUSIVE O</t>
  </si>
  <si>
    <t>BASE DE BRITA CORRIDA,MEDIDA APOS A COMPACTACAO,EXCLUSIVE O</t>
  </si>
  <si>
    <t>BASE "TELFORD",MEDIDA APOS A COMPACTACAO,EXCLUSIVE O FORNECI</t>
  </si>
  <si>
    <t>BASE DE MACADAME HIDRAULICO,DE ACORDO COM A INSTRUCAO TECNIC</t>
  </si>
  <si>
    <t>BASE DE BRITA GRADUADA,COM ADICAO DE 1% DE CIMENTO,MEDIDA AP</t>
  </si>
  <si>
    <t>SUB-BASE DE BRITA CORRIDA,MEDIDA APOS A COMPACTACAO,EXCLUSIV</t>
  </si>
  <si>
    <t>BASE DE AGREGADO SIDERURGICO (ESCORIA DE ACIARIA),MEDIDA APO</t>
  </si>
  <si>
    <t>BASE DE MACADAME BETUMINOSO(BASE NEGRA),DE ACORDO COM AS "IN</t>
  </si>
  <si>
    <t>REVESTIMENTO DO TIPO "PRE-MISTURADO A FRIO",DE ACORDO COM AS</t>
  </si>
  <si>
    <t>REVESTIMENTO TIPO "PRE-MISTURADO A FRIO" DE ACORDO COM AS "I</t>
  </si>
  <si>
    <t>REVESTIMENTO TIPO "PRE-MISTURADO A FRIO" DE ACORDO COM A "IN</t>
  </si>
  <si>
    <t>REVESTIMENTO EM CONCRETO BETUMINOSO USINADO A QUENTE,DE GRAN</t>
  </si>
  <si>
    <t>REVESTIMENTO DO TIPO "PRE-MISTURADO AREIA-BETUME A FRIO",DE</t>
  </si>
  <si>
    <t>REVESTIMENTO DO TIPO "PRE-MISTURADO AREIA-BETUME A QUENTE",D</t>
  </si>
  <si>
    <t>CAPA SELANTE,EXCLUSIVE O FORNECIMENTO E TRANSPORTE DOS MATER</t>
  </si>
  <si>
    <t>REVESTIMENTO DO TIPO "LAMA ASFALTICA FINA",DE ACORDO COM AS</t>
  </si>
  <si>
    <t>REVESTIMENTO DO TIPO "LAMA ASFALTICA GROSSA",DE ACORDO COM A</t>
  </si>
  <si>
    <t>CAMADA POROSA DE ATRITO EM CBUQ MODIFICADO POR POLIMERO,NIVE</t>
  </si>
  <si>
    <t>REVESTIMENTO DO TIPO "TRATAMENTO SUPERFICIAL DUPLO",POR PENE</t>
  </si>
  <si>
    <t>REVESTIMENTO DO TIPO "TRATAMENTO SUPERFICIAL TRIPLO" POR PEN</t>
  </si>
  <si>
    <t>REVESTIMENTO EM PLACAS DE CONCRETO,DE ACORDO COM AS "INSTRUC</t>
  </si>
  <si>
    <t>RECOMPOSICAO DE PLACA DE CONCRETO,INCLUSIVE CORRECAO DE SUPO</t>
  </si>
  <si>
    <t>LIMPEZA DE JUNTAS DE PAVIMENTO DE CONCRETO UTILIZANDO AR COM</t>
  </si>
  <si>
    <t>EXECUCAO DE BANQUETA DE SOLO,EM ATERRO,MEDIDO PELO VOLUME DE</t>
  </si>
  <si>
    <t>LIMPEZA MANUAL DE VALAS DE PROTECAO</t>
  </si>
  <si>
    <t>CAPINA MANUAL EM SERVICOS RODOVIARIOS</t>
  </si>
  <si>
    <t>LIMPEZA MANUAL DE MEIOS-FIOS E SARJETAS</t>
  </si>
  <si>
    <t>RETIRADA(EXTRACAO) DE BALIZADORES DANIFICADOS E ASSENTAMENTO</t>
  </si>
  <si>
    <t>RECOLOCACAO DE PLACA DE SINALIZACAO</t>
  </si>
  <si>
    <t>LIMPEZA MANUAL DE PONTES,CONSTANDO DE VARREDURA E REMOCAO DE</t>
  </si>
  <si>
    <t>REMOCAO MANUAL DE MATERIAL SOLTO (1ªCATEGORIA),PROVENIENTE D</t>
  </si>
  <si>
    <t>RECOMPOSICAO MANUAL DE ATERRO,EXCLUSIVE ESCAVACAO E TRANSPOR</t>
  </si>
  <si>
    <t>LIMPEZA MANUAL DE CAIXA DE RALO</t>
  </si>
  <si>
    <t>REMOCAO DE DEFENSAS METALICAS,EXCLUSIVE TRANSPORTE</t>
  </si>
  <si>
    <t>RECUPERACAO DE MEIO-FIO COM ARGAMASSA DE CIMENTO E AREIA</t>
  </si>
  <si>
    <t>LIMPEZA DE CAIXA COLETORA</t>
  </si>
  <si>
    <t>LIMPEZA DE DESCIDA D'AGUA EM DEGRAUS</t>
  </si>
  <si>
    <t>LIMPEZA DE BUEIRO DE GREIDE</t>
  </si>
  <si>
    <t>LIMPEZA DE BUEIRO DE GROTA</t>
  </si>
  <si>
    <t>LIMPEZA MANUAL DE SAIDAS DE AGUA</t>
  </si>
  <si>
    <t>CAMADA DE BLOQUEIO(COLCHAO),ESPALHADO E COMPRIMIDO MECANICAM</t>
  </si>
  <si>
    <t>ESPALHAMENTO COM MOTONIVELADORA E COMPACTACAO MECANICA DE MI</t>
  </si>
  <si>
    <t>RECOMPOSICAO PARCIAL DE CERCA DE ARAME FARPADO E MOIRAO,CONS</t>
  </si>
  <si>
    <t>RECOMPOSICAO TOTAL DE CERCA DE ARAME FARPADO E MOIRAO DE CON</t>
  </si>
  <si>
    <t>SARJETA DE CORTE TRIANGULAR,COM COBERTURA VEGETAL,MEDINDO 1,</t>
  </si>
  <si>
    <t>VALETA DE PROTECAO,DE CORTE TRAPEZOIDAL,REVESTIMENTO VEGETAL</t>
  </si>
  <si>
    <t>VALETA DE PROTECAO,DE CORTE OU ATERRO,SEM REVESTIMENTO(0,40M</t>
  </si>
  <si>
    <t>VALETA DE PROTECAO DE CORTE OU ATERRO(0,40M3/M),INCLUSIVE RE</t>
  </si>
  <si>
    <t>SARJETA DE CORTE OU BANQUETAS EM TALUDES ESCALONADOS,FORMA T</t>
  </si>
  <si>
    <t>VALETA DE PROTECAO DE CORTE OU DE ATERRO,TRAPEZOIDAL,REVESTI</t>
  </si>
  <si>
    <t>BANQUETA PARA ATERRO,TRIANGULAR,DE CONCRETO SIMPLES COM 0,08</t>
  </si>
  <si>
    <t>SARJETA DE CORTE EM SOLO,FORMA TRAPEZOIDAL,EM CONCRETO SIMPL</t>
  </si>
  <si>
    <t>SARJETA DE CORTE,FORMA TRIANGULAR,EM CONCRETO SIMPLES,COM 0,</t>
  </si>
  <si>
    <t>SARJETA DE CORTE EM SOLO,FORMA TRAPEZOIDAL,EM CONCRETO ARMAD</t>
  </si>
  <si>
    <t>SARJETA DE CORTE EM SOLO,FORMA RETANGULAR,EM CONCRETO ARMADO</t>
  </si>
  <si>
    <t>SARJETA DE CORTE EM ROCHA,FORMA TRAPEZOIDAL,EM CONCRETO ARMA</t>
  </si>
  <si>
    <t>DESCIDA D'AGUA,RETANGULAR(RAPIDO)EM CONCRETO ARMADO,COM 0,10</t>
  </si>
  <si>
    <t>DESCIDA D'AGUA,EM DEGRAUS,FORMA RETANGULAR EM CONCRETO ARMAD</t>
  </si>
  <si>
    <t>SAIDA D'AGUA,DE UM SO LADO,COM 0,70M DE BASE,FORMANDO DE UM</t>
  </si>
  <si>
    <t>SAIDA D'AGUA,DE DOIS LADOS,COM 0,70M DE BASE,FORMANDO DE UM</t>
  </si>
  <si>
    <t>CAIXA COLETORA PRISMATICA RETANGULAR,EM CONCRETO ARMADO DE 0</t>
  </si>
  <si>
    <t>CAIXA COLETORA,EM BLOCOS DE CONCRETO,COM DIMENSOES INTERNAS</t>
  </si>
  <si>
    <t>SAIDA D'AGUA PARA DRENOS TRANSVERSAIS,EM CONCRETO ARMADO,COM</t>
  </si>
  <si>
    <t>DISSIPADOR DE ENERGIA TIPO,EM CONCRETO ARMADO,MEDINDO 1,70X1</t>
  </si>
  <si>
    <t>DISSIPADOR DE ENERGIA TIPO,EM CONCRETO ARMADO,MEDINDO 1,90X1</t>
  </si>
  <si>
    <t>DISSIPADOR DE ENERGIA TIPO,EM CONCRETO ARMADO,MEDINDO 2,10X1</t>
  </si>
  <si>
    <t>TAMPA PARA CAIXA COLETORA,EM CONCRETO ARMADO,INCLUSIVE TODOS</t>
  </si>
  <si>
    <t>DISSIPADOR DE ENERGIA EM PEDRA ARGAMASSADA,INCLUSIVE MATERIA</t>
  </si>
  <si>
    <t>DRENO PROFUNDO PARA CORTE EM SOLO,TRAPEZOIDAL,MEDINDO 0,60M</t>
  </si>
  <si>
    <t>DRENO PROFUNDO PARA CORTE EM SOLO,TRAPEZOIDAL,MEDINDO 0,65M</t>
  </si>
  <si>
    <t>DRENO PROFUNDO PARA CORTE EM SOLO,TRAPEZOIDAL,MEDINDO 0,70M</t>
  </si>
  <si>
    <t>DRENO PROFUNDO PARA CORTE EM ROCHA,TRAPEZOIDAL,MEDINDO 0,30M</t>
  </si>
  <si>
    <t>DRENO PROFUNDO PARA CORTE EM ROCHA,TRAPEZOIDAL,MEDINDO 0,40M</t>
  </si>
  <si>
    <t>DRENO PROFUNDO PARA CORTE EM ROCHA,TRAPEZOIDAL,MEDINDO 0,50M</t>
  </si>
  <si>
    <t>DRENO RASO COM PEDRA BRITADA E MANTA GEOTEXTIL,INCLUSIVE ESC</t>
  </si>
  <si>
    <t>DRENO RASO COM PEDRA BRITADA,INCLUSIVE ESCAVACAO E FORNECIME</t>
  </si>
  <si>
    <t>DEFENSA METALICA,MODELO SEMI-MALEAVEL SIMPLES,GALVANIZADA,CO</t>
  </si>
  <si>
    <t>DEFENSA METALICA,MODELO SEMI-MALEAVEL DUPLA,GALVANIZADA,CONS</t>
  </si>
  <si>
    <t>DEFENSA METALICA,MODELO MALEAVEL SIMPLES,GALVANIZADA,CONSTIT</t>
  </si>
  <si>
    <t>DEFENSA METALICA,MODELO MALEAVEL DUPLA,GALVANIZADA,CONSTITUI</t>
  </si>
  <si>
    <t>BOCA PARA BUEIRO SIMPLES,MULTI-PLATE CIRCULAR,COM 1,90M DE D</t>
  </si>
  <si>
    <t>BOCA PARA BUEIRO DUPLO,MULTI-PLATE CIRCULAR,COM 1,90M DE DIA</t>
  </si>
  <si>
    <t>BOCA PARA BUEIRO TRIPLO,MULTI-PLATE CIRCULAR,COM 1,90M DE DI</t>
  </si>
  <si>
    <t>BOCA PARA BUEIRO SIMPLES,MULTI-PLATE CIRCULAR,COM 2,30M DE D</t>
  </si>
  <si>
    <t>BOCA PARA BUEIRO DUPLO,MULTI-PLATE CIRCULAR,COM 2,30M DE DIA</t>
  </si>
  <si>
    <t>BOCA PARA BUEIRO TRIPLO,MULTI-PLATE CIRCULAR,COM 2,30M DE DI</t>
  </si>
  <si>
    <t>BOCA PARA BUEIRO SIMPLES,MULTI-PLATE CIRCULAR,COM 2,65M DE D</t>
  </si>
  <si>
    <t>BOCA PARA BUEIRO DUPLO,MULTI-PLATE CIRCULAR,COM 2,65M DE DIA</t>
  </si>
  <si>
    <t>BOCA PARA BUEIRO TRIPLO,MULTI-PLATE CIRCULAR,COM 2,65M DE DI</t>
  </si>
  <si>
    <t>BOCA PARA BUEIRO SIMPLES,MULTI-PLATE CIRCULAR,COM 3,05M DE D</t>
  </si>
  <si>
    <t>BOCA PARA BUEIRO DUPLO,MULTI-PLATE CIRCULAR,COM 3,05M DE DIA</t>
  </si>
  <si>
    <t>BOCA PARA BUEIRO TRIPLO,MULTI-PLATE CIRCULAR,COM 3,05M DE DI</t>
  </si>
  <si>
    <t>BOCA PARA BUEIRO SIMPLES,MULTI-PLATE LENTICULAR,COM 1,85M DE</t>
  </si>
  <si>
    <t>BOCA PARA BUEIRO DUPLO,MULTI-PLATE LENTICULAR,COM 1,85M DE V</t>
  </si>
  <si>
    <t>BOCA PARA BUEIRO TRIPLO,MULTI-PLATE LENTICULAR,COM 1,85M DE</t>
  </si>
  <si>
    <t>BOCA PARA BUEIRO SIMPLES,MULTI-PLATE LENTICULAR,COM 2,20M DE</t>
  </si>
  <si>
    <t>BOCA PARA BUEIRO DUPLO,MULTI-PLATE LENTICULAR,COM 2,20M DE V</t>
  </si>
  <si>
    <t>BOCA PARA BUEIRO TRIPLO,MULTI-PLATE LENTICULAR,COM 2,20M DE</t>
  </si>
  <si>
    <t>BOCA PARA BUEIRO SIMPLES,MULTI-PLATE LENTICULAR,COM 2,85M DE</t>
  </si>
  <si>
    <t>BOCA PARA BUEIRO DUPLO,MULTI-PLATE LENTICULAR,COM 2,85M DE V</t>
  </si>
  <si>
    <t>BOCA PARA BUEIRO TRIPLO,MULTI-PLATE LENTICULAR,COM 2,85M DE</t>
  </si>
  <si>
    <t>BOCA PARA BUEIRO SIMPLES TUBULAR DE CONCRETO,DIAMETRO DE 0,4</t>
  </si>
  <si>
    <t>BOCA PARA BUEIRO SIMPLES TUBULAR DE CONCRETO,DIAMETRO DE 0,6</t>
  </si>
  <si>
    <t>BOCA PARA BUEIRO SIMPLES TUBULAR DE CONCRETO,DIAMETRO DE 0,8</t>
  </si>
  <si>
    <t>BOCA PARA BUEIRO SIMPLES TUBULAR DE CONCRETO,DIAMETRO DE 1,0</t>
  </si>
  <si>
    <t>BOCA PARA BUEIRO SIMPLES TUBULAR DE CONCRETO,DIAMETRO DE 1,2</t>
  </si>
  <si>
    <t>BOCA PARA BUEIRO SIMPLES TUBULAR DE CONCRETO,DIAMETRO DE 1,5</t>
  </si>
  <si>
    <t>BOCA PARA BUEIRO SIMPLES TUBULAR DE CONCRETO,DIAMETRO DE 2,0</t>
  </si>
  <si>
    <t>BOCA PARA BUEIRO DUPLO TUBULAR DE CONCRETO,DIAMETRO DE 0,40M</t>
  </si>
  <si>
    <t>BOCA PARA BUEIRO DUPLO TUBULAR DE CONCRETO,DIAMETRO DE 0,60M</t>
  </si>
  <si>
    <t>BOCA PARA BUEIRO DUPLO TUBULAR DE CONCRETO,DIAMETRO DE 0,80M</t>
  </si>
  <si>
    <t>BOCA PARA BUEIRO DUPLO TUBULAR DE CONCRETO,DIAMETRO DE 1,00M</t>
  </si>
  <si>
    <t>BOCA PARA BUEIRO DUPLO TUBULAR DE CONCRETO,DIAMETRO DE 1,20M</t>
  </si>
  <si>
    <t>BOCA PARA BUEIRO DUPLO TUBULAR DE CONCRETO,DIAMETRO DE 1,50M</t>
  </si>
  <si>
    <t>BOCA PARA BUEIRO DUPLO TUBULAR DE CONCRETO,DIAMETRO DE 2,00M</t>
  </si>
  <si>
    <t>BOCA PARA BUEIRO TRIPLO TUBULAR DE CONCRETO,DIAMETRO DE 0,40</t>
  </si>
  <si>
    <t>BOCA PARA BUEIRO TRIPLO TUBULAR DE CONCRETO,DIAMETRO DE 0,60</t>
  </si>
  <si>
    <t>BOCA PARA BUEIRO TRIPLO TUBULAR DE CONCRETO,DIAMETRO DE 0,80</t>
  </si>
  <si>
    <t>BOCA PARA BUEIRO TRIPLO TUBULAR DE CONCRETO,DIAMETRO DE 1,00</t>
  </si>
  <si>
    <t>BOCA PARA BUEIRO TRIPLO TUBULAR DE CONCRETO,DIAMETRO DE 1,20</t>
  </si>
  <si>
    <t>BOCA PARA BUEIRO TRIPLO TUBULAR DE CONCRETO,DIAMETRO DE 1,50</t>
  </si>
  <si>
    <t>BOCA PARA BUEIRO TRIPLO TUBULAR DE CONCRETO,DIAMETRO DE 2,00</t>
  </si>
  <si>
    <t>BUEIRO SIMPLES TUBULAR,DE CONCRETO SIMPLES(PS-1),DIAMETRO DE</t>
  </si>
  <si>
    <t>BUEIRO SIMPLES TUBULAR DE CONCRETO SIMPLES(PS-1),DIAMETRO DE</t>
  </si>
  <si>
    <t>BUEIRO DUPLO TUBULAR,DE CONCRETO SIMPLES(PS-1),DIAMETRO DE 0</t>
  </si>
  <si>
    <t>BUEIRO TRIPLO TUBULAR,DE CONCRETO SIMPLES(PS-1),DIAMETRO DE</t>
  </si>
  <si>
    <t>PASSAGEM DE GADO,CONSTITUIDA DE CHAPAS GALVANIZADAS,COM ESPE</t>
  </si>
  <si>
    <t>PASSAGEM DE GADO,CONSTITUIDA DE CHAPAS COM REVESTIMENTO EPOX</t>
  </si>
  <si>
    <t>PASSAGEM INFERIOR,CONSTITUIDA DE CHAPAS GALVANIZADAS COM ESP</t>
  </si>
  <si>
    <t>PASSAGEM INFERIOR,CONSTITUIDA DE CHAPAS COM REVESTIMENTO EPO</t>
  </si>
  <si>
    <t>PASSAGEM INFERIOR,CONSTITUIDA DE CHAPAS GALVANIZADAS,COM ESP</t>
  </si>
  <si>
    <t>PASSAGEM INFERIOR,CONSTITUIDA DE CHAPAS COM RESVESTIMENTO EP</t>
  </si>
  <si>
    <t>BUEIRO SIMPLES CIRCULAR,CONSTITUIDO DE CHAPAS GALVANIZADAS C</t>
  </si>
  <si>
    <t>BUEIRO SIMPLES CIRCULAR,CONSTITUIDO DE CHAPAS COM REVESTIMEN</t>
  </si>
  <si>
    <t>BUEIRO SIMPLES CIRCULAR,CONSTITUIDO DE CHAPAS GALVANIZADAS,C</t>
  </si>
  <si>
    <t>BUEIRO SIMPLES CIRCULAR,CONSTITUIDO DE CHAPAS COM RESVESTIME</t>
  </si>
  <si>
    <t>BUEIRO SIMPLES LENTICULAR,CONSTITUIDO DE CHAPAS GALVANIZADAS</t>
  </si>
  <si>
    <t>BUEIRO SIMPLES LENTICULAR,CONSTITUIDO DE CHAPAS COM REVESTIM</t>
  </si>
  <si>
    <t>BUEIRO SIMPLES LENTICULAR,CONTITUIDO DE CHAPAS GALVANIZADAS,</t>
  </si>
  <si>
    <t>BUEIRO SIMPLES EM ARCO,CONSTITUIDO DE CHAPAS GALVANIZADAS CO</t>
  </si>
  <si>
    <t>BUEIRO SIMPLES EM ARCO,CONSTITUIDO DE CHAPAS COM REVESTIMENT</t>
  </si>
  <si>
    <t>BUEIRO SIMPLES EM ARCO,CONSTITUIDO DE CHAPAS GALVANIZADAS,CO</t>
  </si>
  <si>
    <t>TUNNEL LINER,PARA PROCESSO NAO DESTRUTIVO,CIRCULAR,CONSTITUI</t>
  </si>
  <si>
    <t>PASSAGEM DE GADO,CONSTITUIDA DE CHAPAS GALVANIZADAS OU REVES</t>
  </si>
  <si>
    <t>PASSAGEM INFERIOR CONSTITUIDA DE CHAPAS GALVANIZADAS OU REVE</t>
  </si>
  <si>
    <t>BUEIRO SIMPLES CIRCULAR,CONSTITUIDO DE CHAPAS GALVANIZADAS O</t>
  </si>
  <si>
    <t>BUEIRO SIMPLES EM ARCO,CONSTITUIDO DE CHAPAS GALVANIZADAS OU</t>
  </si>
  <si>
    <t>BRITAGEM DE ROCHA,APROVEITAMENTO DA ESCAVACAO DE MATERIAL DE</t>
  </si>
  <si>
    <t>EXTRACAO DE ROCHA EM EXPLORACAO DE PEDREIRA,EXCLUSIVE BRITAG</t>
  </si>
  <si>
    <t>FRAGMENTACAO,CARGA,TRANSPORTE E BRITAGEM DE ROCHA JA EXTRAID</t>
  </si>
  <si>
    <t>EXTRACAO DE AREIA DE RIO,POR MEIO DE DRAGAGEM,INCLUSIVE CARG</t>
  </si>
  <si>
    <t>AREIA,INCLUSIVE TRANPORTE,PARA REGIAO METROPOLITANA DO RIO D</t>
  </si>
  <si>
    <t>CIMENTO PORTLAND CP-II-32,INCLUSIVE TRANSPORTE.FORNECIMENTO</t>
  </si>
  <si>
    <t>CASCALHINHO(PEDRA ZERO),INCLUSIVE TRANSPORTE,PARA REGIAO MET</t>
  </si>
  <si>
    <t>PEDRA BRITADA Nº1,INCLUSIVE TRANSPORTE,PARA REGIAO METROPOLI</t>
  </si>
  <si>
    <t>PEDRA BRITADA Nº2,INCLUSIVE TRANSPORTE,PARA REGIAO METROPOLI</t>
  </si>
  <si>
    <t>PEDRA BRITADA Nº3,INCLUSIVE TRANSPORTE,PARA REGIAO METROPOLI</t>
  </si>
  <si>
    <t>BRITA CORRIDA,INCLUSIVE TRANSPORTE,PARA REGIAO METROPOLITANA</t>
  </si>
  <si>
    <t>PO-DE-PEDRA, INCLUSIVE TRANSPORTE PARA REGIAO METROPOLITANA</t>
  </si>
  <si>
    <t>BRITA GRADUADA,INCLUSIVE TRANSPORTE,PARA REGIAO METROPOLITAN</t>
  </si>
  <si>
    <t>BRITA GRADUADA COM ADICAO DE 1% DE CIMENTO,INCLUSIVE TRANSPO</t>
  </si>
  <si>
    <t>AREIA INDUSTRIAL MEDIA,CONFORME ABNT NBR 7211,INCLUSIVE TRAN</t>
  </si>
  <si>
    <t>AREIA INDUSTRIAL FINA,CONFORME ABNT NBR 7211,INCLUSIVE TRANS</t>
  </si>
  <si>
    <t>PEDRA-DE-MAO,INCLUSIVE TRANSPORTE,PARA REGIAO METROPOLITANA</t>
  </si>
  <si>
    <t>PO-DE-PEDRA,SEM CONSIDERAR O TRANSPORTE DA PEDREIRA ATE O LO</t>
  </si>
  <si>
    <t>CONCRETO BETUMINOSO USINADO A QUENTE.PREPARO E FORNECIMENTO</t>
  </si>
  <si>
    <t>CONCRETO BETUMINOSO USINADO A QUENTE,EXCLUSIVE FORNECIMENTO</t>
  </si>
  <si>
    <t>CONCRETO BETUMINOSO USINADO A QUENTE,EXCLUSIVE PREPARO,INCLU</t>
  </si>
  <si>
    <t>CONCRETO BETUMINOSO USINADO A QUENTE,MASSA MUITO FINA.PREPAR</t>
  </si>
  <si>
    <t>CONCRETO BETUMINOSO USINADO A QUENTE,MASSA MUITO FINA.FORNEC</t>
  </si>
  <si>
    <t>LAMA ASFALTICA,FINA,INCLUSIVE TRANSPORTE.CUSTO SOMENTE DOS M</t>
  </si>
  <si>
    <t>LAMA ASFALTICA,GROSSA,INCLUSIVE TRANSPORTE.CUSTO SOMENTE DOS</t>
  </si>
  <si>
    <t>CAMADA POROSA DE ATRITO EM CBUQ,MODIFICADO POR POLIMERO,INCL</t>
  </si>
  <si>
    <t>CONCRETO BETUMINOSO USINADO A QUENTE TIPO "BINDER",EXCLUSIVE</t>
  </si>
  <si>
    <t>IMPRIMACAO,INCLUSIVE TRANSPORTE.CUSTO SOMENTE DOS MATERIAIS.</t>
  </si>
  <si>
    <t>PINTURA DE LIGACAO,INCLUSIVE TRANSPORTE.CUSTO SOMENTE DOS MA</t>
  </si>
  <si>
    <t>PRE-MISTURADO A FRIO.PREPARO E FORNECIMENTO</t>
  </si>
  <si>
    <t>TRATAMENTO SUPERFICIAL SIMPLES,INCLUSIVE TRANSPORTE.CUSTO SO</t>
  </si>
  <si>
    <t>TRATAMENTO SUPERFICIAL DUPLO,INCLUSIVE TRANSPORTE.CUSTO SOME</t>
  </si>
  <si>
    <t>TRATAMENTO SUPERFICIAL TRIPLO,INCLUSIVE TRANSPORTE.CUSTO SOM</t>
  </si>
  <si>
    <t>EMULSAO ASFALTICA CATIONICA,TIPO RR-2C,INCLUSIVE TRANSPORTE.</t>
  </si>
  <si>
    <t>EMULSAO ASFALTICA CATIONICA,TIPO RL-1C,INCLUSIVE TRANSPORTE.</t>
  </si>
  <si>
    <t>EMULSAO ASFALTICA CATIONICA RR-1C,INCLUSIVE TRANSPORTE.CUSTO</t>
  </si>
  <si>
    <t>EMULSAO ASFALTICA CATIONICA,TIPO RM-1C,INCLUSIVE TRANSPORTE.</t>
  </si>
  <si>
    <t>ASFALTO DILUIDO,TIPO CM-30,INCLUSIVE TRANSPORTE.CUSTO SOMENT</t>
  </si>
  <si>
    <t>MATERIAL BETUMINOSO,TIPO CIMENTO ASFALTICO CAP-30/45,INCLUSI</t>
  </si>
  <si>
    <t>MATERIAL BETUMINOSO,TIPO CIMENTO ASFALTICO CAP-50/70,INCLUSI</t>
  </si>
  <si>
    <t>SAIBRO,INCLUSIVE TRANSPORTE.FORNECIMENTO</t>
  </si>
  <si>
    <t>SAIBRO,EXCLUSIVE TRANSPORTE,INCLUSIVE CARGA NO CAMINHAO</t>
  </si>
  <si>
    <t>PINTURA COM CAL,DE GUARDA-CORPO,GUARDA-RODA E MURETA DE PROT</t>
  </si>
  <si>
    <t>PO-DE-BORRACHA GRANULADO(DENSIDADE ENTRE 0,3 E 0,4),INCLUSIV</t>
  </si>
  <si>
    <t>PINTURA DE MEIO-FIO COM CAL,COM UMA DEMAO</t>
  </si>
  <si>
    <t>PINTURA COM TINTA A BASE DE PVA,DE GUARDA-CORPO,GUARDA-RODA</t>
  </si>
  <si>
    <t>DEFENSAS METALICAS:RECUPERACAO E ASSENTAMENTO COM RETIRADA,P</t>
  </si>
  <si>
    <t>EMULSAO ASFALTICA CATIONICA,TIPO RR-2C,EXCLUSIVE TRANSPORTE.</t>
  </si>
  <si>
    <t>EMULSAO ASFALTICA CATIONICA,TIPO RL-1C,EXCLUSIVE TRANSPORTE.</t>
  </si>
  <si>
    <t>EMULSAO ASFALTICA CATIONICA,TIPO RR-1C,EXCLUSIVE TRANSPORTE.</t>
  </si>
  <si>
    <t>EMULSAO ASFALTICA CATIONICA,TIPO RM-1C,EXCLUSIVE TRANSPORTE.</t>
  </si>
  <si>
    <t>ASFALTO DILUIDO,TIPO CM-30,EXCLUSIVE TRANSPORTE.CUSTO SOMENT</t>
  </si>
  <si>
    <t>MATERIAL BETUMINOSO,TIPO CIMENTO ASFALTICO CAP-30/45,EXCLUSI</t>
  </si>
  <si>
    <t>MATERIAL BETUMINOSO,TIPO CIMENTO ASFALTICO CAP-50/70,EXCLUSI</t>
  </si>
  <si>
    <t>CASCALHINHO (PEDRA ZERO) PARA REGIAO DE CAMPOS,EXCLUSIVE TRA</t>
  </si>
  <si>
    <t>PEDRA BRITADA 1,2 E 3 PARA REGIAO DE CAMPOS,EXCLUSIVE TRANPO</t>
  </si>
  <si>
    <t>BRITA CORRIDA PARA REGIAO DE CAMPOS,EXCLUSIVE TRANSPORTE,INC</t>
  </si>
  <si>
    <t>PO-DE-PEDRA,PARA REGIAO DE CAMPOS,EXCLUSIVE TRANSPORTE,INCLU</t>
  </si>
  <si>
    <t>PEDRA-DE-MAO PARA REGIAO DE CAMPOS,EXCLUSIVE TRANSPORTE,INCL</t>
  </si>
  <si>
    <t>AREIA PARA A REGIAO DE CAMPOS DOS GOYTACAZES,EXCLUSIVE TRANS</t>
  </si>
  <si>
    <t>CASCALHINHO (PEDRA ZERO) PARA REGIAO DE ITAPERUNA,EXCLUSIVE</t>
  </si>
  <si>
    <t>PEDRA BRITADA 1 PARA REGIAO DE ITAPERUNA,EXCLUSIVE TRANSPORT</t>
  </si>
  <si>
    <t>PO-DE-PEDRA PARA REGIAO DE ITAPERUNA,EXCLUSIVE TRANSPORTE,IN</t>
  </si>
  <si>
    <t>PEDRA-DE-MAO PARA REGIAO DE ITAPERUNA,EXCLUSIVE TRANSPORTE,I</t>
  </si>
  <si>
    <t>AREIA PARA A REGIAO DE ITAPERUNA,EXCLUSIVE TRANSPORTE,INCLUS</t>
  </si>
  <si>
    <t>CASCALHINHO (PEDRA ZERO) PARA REGIAO DE MACAE,EXCLUSIVE TRAN</t>
  </si>
  <si>
    <t>PEDRA BRITADA 1, 2 E 3 PARA REGIAO DE MACAE,EXCLUSIVE TRANSP</t>
  </si>
  <si>
    <t>BRITA CORRIDA PARA REGIAO DE MACAE,EXCLUSIVE TRANSPORTE,INCL</t>
  </si>
  <si>
    <t>PO-DE-PEDRA PARA REGIAO DE MACAE,EXCLUSIVE TRANSPORTE,INCLUS</t>
  </si>
  <si>
    <t>PEDRA-DE-MAO PARA REGIAO DE MACAE,EXCLUSIVE TRANSPORTE,INCLU</t>
  </si>
  <si>
    <t>AREIA PARA A REGIAO DE MACAE,EXCLUSIVE TRANSPORTE,INCLUSIVE</t>
  </si>
  <si>
    <t>CASCALHINHO (PEDRA ZERO) PARA REGIAO DE NOVA FRIBURGO,EXCLUS</t>
  </si>
  <si>
    <t>PEDRA BRITADA 1, 2 E 3 PARA REGIAO DE NOVA FRIBURGO,EXCLUSIV</t>
  </si>
  <si>
    <t>BRITA CORRIDA PARA REGIAO DE NOVA FRIBURGO,EXCLUSIVE TRANSPO</t>
  </si>
  <si>
    <t>PO-DE-PEDRA PARA REGIAO DE NOVA FRIBURGO,EXCLUSIVE TRANSPORT</t>
  </si>
  <si>
    <t>PEDRA-DE-MAO PARA REGIAO DE NOVA FRIBURGO,EXCLUSIVE TRANSPOR</t>
  </si>
  <si>
    <t>AREIA PARA A REGIAO DE NOVA FRIBURGO,EXCLUSIVE TRANSPORTE,IN</t>
  </si>
  <si>
    <t>CASCALHINHO (PEDRA ZERO) PARA REGIAO DE BARRA MANSA,EXCLUSIV</t>
  </si>
  <si>
    <t>PEDRA BRITADA 1, 2 E 3 PARA REGIAO DE BARRA MANSA,EXCLUSIVE</t>
  </si>
  <si>
    <t>BRITA CORRIDA PARA REGIAO DE BARRA MANSA,EXCLUSIVE TRANSPORT</t>
  </si>
  <si>
    <t>PO-DE-PEDRA PARA REGIAO DE BARRA MANSA,EXCLUSIVE TRANSPORTE,</t>
  </si>
  <si>
    <t>PEDRA-DE-MAO PARA REGIAO DE BARRA MANSA,EXCLUSIVE TRANSPORTE</t>
  </si>
  <si>
    <t>AREIA PARA REGIAO DE BARRA MANSA,EXCLUSIVE TRANSPORTE,INCLUS</t>
  </si>
  <si>
    <t>PEDRA BRITADA Nº3 PARA REGIAO METROPOLITANA DO RIO DE JANEIR</t>
  </si>
  <si>
    <t>PEDRA BRITADA Nº2,PARA REGIAO METROPOLITANA DO RIO DE JANEIR</t>
  </si>
  <si>
    <t>PEDRA BRITADA Nº1,PARA REGIAO METROPOLITANA DO RIO DE JANEIR</t>
  </si>
  <si>
    <t>PEDRA BRITADA Nº0,PARA REGIAO METROPOLITANA DO RIO DE JANEIR</t>
  </si>
  <si>
    <t>BRITA CORRIDA PARA REGIAO METROPOLITANA DO RIO DE JANEIRO,EX</t>
  </si>
  <si>
    <t>PEDRA-DE-MAO PARA REGIAO METROPOLITANA DO RIO DE JANEIRO,EXC</t>
  </si>
  <si>
    <t>AREIA PARA REGIAO METROPOLITANA DO RIO DE JANEIRO,EXCLUSIVE</t>
  </si>
  <si>
    <t>PO-DE-PEDRA PARA REGIAO METROPOLITANA DO RIO DE JANEIRO,EXCL</t>
  </si>
  <si>
    <t>AREIA INDUSTRIAL MEDIA PARA REGIAO METROPOLITANA DO RIO DE J</t>
  </si>
  <si>
    <t>AREIA INDUSTRIAL FINA PARA REGIAO METROPOLITANA DO RIO DE JA</t>
  </si>
  <si>
    <t>CONSTRUCAO DE FAIXA DELIMITADORA (VIBRADOR) EM CONCRETO SIMP</t>
  </si>
  <si>
    <t>SONORIZADOR DE CONCRETO MOLDADO NO LOCAL,MEDINDO (10,5X5,0)M</t>
  </si>
  <si>
    <t>NARIZ DE INTERSECAO EM CONCRETO SIMPLES,CONFORME PROJETO DER</t>
  </si>
  <si>
    <t>ONDULACAO EM CONCRETO(QUEBRA-MOLA)MOLDADA NO LOCAL,MEDINDO(1</t>
  </si>
  <si>
    <t>BARREIRA PRE-MOLDADA EXTERNA,EM CONCRETO ARMADO(FCK=25MPA,AC</t>
  </si>
  <si>
    <t>BARREIRA DUPLA PRE-MOLDADA INTERNA(DIVISORIA DE PISTA),EM CO</t>
  </si>
  <si>
    <t>GUARDA-CORPO EM CONCRETO ARMADO(FCK=15MPA,ACO CA-50),FORMADO</t>
  </si>
  <si>
    <t>GUARDA-CORPO EM PILARES DE CONCRETO E BARRA DE ACO HORIZONTA</t>
  </si>
  <si>
    <t>GUARDA-CORPO COM 0,90M DE ALTURA,FORMADO POR DUAS LINHAS DE</t>
  </si>
  <si>
    <t>MURETA DIVISORIA DE TRAFEGO,EM CONCRETO SIMPLES,TIPO AVENIDA</t>
  </si>
  <si>
    <t>FORMA METALICA PARA MURETA DIVISORIA DE TRAFEGO,TIPO AVENIDA</t>
  </si>
  <si>
    <t>PROTECAO DE ESCORAMENTO PARA "LATERAL DE PISTA" (NAVIO),MEDI</t>
  </si>
  <si>
    <t>PROTECAO DE ESCORAMENTO PARA "CENTRO DE PISTA" (NAVIO),MEDIN</t>
  </si>
  <si>
    <t>PROTECAO PARA VEICULOS,EM VERGALHOES,PRESOS A ESTRUTURA EXIS</t>
  </si>
  <si>
    <t>PONTE BRANCA,EM MADEIRA,SOBRE ESTACAS DE EUCALIPTO.FORNECIME</t>
  </si>
  <si>
    <t>ASSENTAMENTO DE POSTE DE CONCRETO,CIRCULAR,RETO DE 9,00M,COM</t>
  </si>
  <si>
    <t>ASSENTAMENTO DE POSTE DE CONCRETO,CIRCULAR,RETO DE 11,00M,CO</t>
  </si>
  <si>
    <t>ASSENTAMENTO DE POSTE DE CONCRETO,CIRCULAR,RETO DE 12,00M CO</t>
  </si>
  <si>
    <t>ASSENTAMENTO DE POSTE DE CONCRETO,CIRCULAR,RETO DE 13,00M,CO</t>
  </si>
  <si>
    <t>ASSENTAMENTO DE POSTE DE CONCRETO,CIRCULAR,RETO DE 17,00M,CO</t>
  </si>
  <si>
    <t>ASSENTAMENTO DE POSTE RETO,DE ACO DE 3,50 ATE 6,00M,COM ENGA</t>
  </si>
  <si>
    <t>ASSENTAMENTO DE POSTE RETO,DE ACO DE 7,00 ATE 11,00M,COM ENG</t>
  </si>
  <si>
    <t>ASSENTAMENTO DE POSTE RETO,DE ACO DE 13,00 ATE 20,00M,COM EN</t>
  </si>
  <si>
    <t>ASSENTAMENTO DE POSTE CURVO,DE ACO DE 7,00M,DE 1 BRACO,COM E</t>
  </si>
  <si>
    <t>ASSENTAMENTO DE POSTE CURVO,DE ACO DE 7,00M,DE 2 BRACOS,COM</t>
  </si>
  <si>
    <t>ASSENTAMENTO DE POSTE CURVO,DE ACO DE 8,00 ATE 12,00M,DE 1 B</t>
  </si>
  <si>
    <t>ASSENTAMENTO DE POSTE CURVO,DE ACO DE 8,00 ATE 12,00M,DE 2 B</t>
  </si>
  <si>
    <t>ASSENTAMENTO DE POSTE DE MADEIRA CIRCULAR DE 7,00M ATE 11,00</t>
  </si>
  <si>
    <t>ASSENTAMENTO DE POSTE DE CONCRETO,CIRCULAR RETO DE 23,00M,EM</t>
  </si>
  <si>
    <t>ASSENTAMENTO DE POSTE DE CONCRETO,CIRCULAR RETO DE 33,00M,EM</t>
  </si>
  <si>
    <t>ASSENTAMENTO DE POSTE RETO,DE ACO DE 3,50 ATE 6,00M,COM FLAN</t>
  </si>
  <si>
    <t>ASSENTAMENTO DE POSTE RETO,DE ACO DE 7,00 ATE 9,00M,COM FLAN</t>
  </si>
  <si>
    <t>ASSENTAMENTO DE POSTE RETO,DE ACO DE 13,00 ATE 20,00M,COM FL</t>
  </si>
  <si>
    <t>ASSENTAMENTO DE POSTE CURVO,DE 1 BRACO,DE ACO DE 8,00 ATE 9,</t>
  </si>
  <si>
    <t>ASSENTAMENTO DE POSTE CURVO,DE 1 BRACO,DE ACO DE 10,00 ATE 1</t>
  </si>
  <si>
    <t>ASSENTAMENTO DE POSTE CURVO,DE 2 BRACOS,DE ACO DE 8,00 ATE 9</t>
  </si>
  <si>
    <t>ASSENTAMENTO DE POSTE CURVO,DE 2 BRACOS,DE ACO DE 10,00 ATE</t>
  </si>
  <si>
    <t>POSTE DE CONCRETO COM SECAO CIRCULAR,RETO,COM 9,00M DE COMPR</t>
  </si>
  <si>
    <t>POSTE DE CONCRETO COM SECAO CIRCULAR,RETO,COM 11,00M DE COMP</t>
  </si>
  <si>
    <t>POSTE DE CONCRETO COM SECAO CIRCULAR,RETO,COM 12,00M DE COMP</t>
  </si>
  <si>
    <t>POSTE DE CONCRETO,COM SECAO CIRCULAR,RETO,COM 13,00M DE COMP</t>
  </si>
  <si>
    <t>POSTE DE CONCRETO,COM SECAO CIRCULAR,RETO,COM 17,00M DE COMP</t>
  </si>
  <si>
    <t>POSTE DE CONCRETO,COM SECAO CIRCULAR,RETO,COM 22,50M DE COMP</t>
  </si>
  <si>
    <t>POSTE DE ACO,RETO,CONICO CONTINUO,ALTURA DE 3,50M,SEM SAPATA</t>
  </si>
  <si>
    <t>POSTE DE ACO,RETO,CONICO CONTINUO,ALTURA DE 3,50M,COM SAPATA</t>
  </si>
  <si>
    <t>POSTE DE ACO,RETO,CONICO CONTINUO,ALTURA DE 4,50M,SEM SAPATA</t>
  </si>
  <si>
    <t>POSTE DE ACO,RETO,CONICO CONTINUO,ALTURA DE 4,50M,COM SAPATA</t>
  </si>
  <si>
    <t>POSTE DE ACO,RETO,CONICO CONTINUO,ALTURA DE 9,00M,SEM SAPATA</t>
  </si>
  <si>
    <t>POSTE DE ACO,RETO,CONICO CONTINUO,ALTURA DE 9,00M,COM SAPATA</t>
  </si>
  <si>
    <t>POSTE DE ACO,RETO,CONICO CONTINUO,ALTURA DE 15,00M,COM SAPAT</t>
  </si>
  <si>
    <t>POSTE DE ACO,CURVO,CONICO CONTINUO,SIMPLES,ALTURA DE 9M,PROJ</t>
  </si>
  <si>
    <t>POSTE DE ACO,CURVO,CONICO CONTINUO,DUPLO,ALTURA DE 9M,PROJEC</t>
  </si>
  <si>
    <t>POSTE DE ACO,RETO,CONICO CONTINUO OU ESCALONADO,ALTURA DE 7M</t>
  </si>
  <si>
    <t>RETIRADA DE POSTE DE CONCRETO OU ACO,DE 3,50 A 9,00M</t>
  </si>
  <si>
    <t>RETIRADA DE POSTE DE CONCRETO OU ACO,DE 10,00 A 12,00M</t>
  </si>
  <si>
    <t>RETIRADA DE POSTE DE CONCRETO OU ACO, DE 13,00 A 15,00M</t>
  </si>
  <si>
    <t>RETIRADA DE POSTE DE CONCRETO OU ACO,DE 16,00 A 23,00M</t>
  </si>
  <si>
    <t>RETIRADA DE CONJUNTO DE CHAVES,FUSIVEIS E FERRAGENS EM LINHA</t>
  </si>
  <si>
    <t>RETIRADA DE CONJUNTO DE FERRAGENS EM LINHA DE 13,2KV</t>
  </si>
  <si>
    <t>RETIRADA DE CONJUNTO DE FERRAGENS EM LINHA DE B.T.</t>
  </si>
  <si>
    <t>RETIRADA DE TRANSFORMADORES DE 5 ATE 112,5KVA</t>
  </si>
  <si>
    <t>RETIRADA DE CONJUNTO DE ATERRAMENTO</t>
  </si>
  <si>
    <t>RETIRADA DE REDE AEREA DE 13,2KV(LANCE)</t>
  </si>
  <si>
    <t>RETIRADA DE REDE AEREA DE B.T.(LANCE)</t>
  </si>
  <si>
    <t>RETIRADA DE LUMINARIA EM ALTURA DE 4,00 A 9,00M</t>
  </si>
  <si>
    <t>RETIRADA DE LUMINARIA EM ALTURA DE 10,00 A 12,00M</t>
  </si>
  <si>
    <t>RETIRADA DE LUMINARIA EM ALTURA DE 13,00 A 15,00M</t>
  </si>
  <si>
    <t>RETIRADA DE LUMINARIA EM ALTURA DE 16,00 ATE 23,00M</t>
  </si>
  <si>
    <t>RETIRADA DE LUMINARIA EM ALTURA DE 30,00M</t>
  </si>
  <si>
    <t>RETIRADA DE LUMINARIA,INSTALADA EM CORDOALHA,TETO OU PAREDE</t>
  </si>
  <si>
    <t>RETIRADA DE PROJETOR,INSTALADO EM TETO,PISO,PAREDE OU POSTE</t>
  </si>
  <si>
    <t>RETIRADA DE BRACO PADRAO RIOLUZ,PARA FIXACAO DE LUMINARIAS</t>
  </si>
  <si>
    <t>RETIRADA DE REATOR PARA LAMPADA DE DESCARGA INSTALADO ATE 7,</t>
  </si>
  <si>
    <t>RETIRADA DE REATOR PARA LAMPADA DE DESCARGA,INSTALADO DE 8,0</t>
  </si>
  <si>
    <t>RETIRADA DE REATOR PARA LAMPADA DE DESCARGA,INSTALADO EM CAI</t>
  </si>
  <si>
    <t>SUBSTITUICAO DE LAMPADA E LAVAGEM DO REFRATOR,EXCLUSIVE LAMP</t>
  </si>
  <si>
    <t>RETIRADA OU SUBSTITUICAO DE RELE FOTOELETRICO INDIVIDUAL,INS</t>
  </si>
  <si>
    <t>RETIRADA DE EQUIPAMENTO DE COMANDO DE CIRCUITO</t>
  </si>
  <si>
    <t>RETIRADA DE CONDUTORES SINGELOS OU MULTIPLOS,INSTALADOS EM L</t>
  </si>
  <si>
    <t>RETIRADA DE NUCLEO,PARA FIXACAO DE LUMINARIAS,INSTALADO EM T</t>
  </si>
  <si>
    <t>RETIRADA DE LAMPADA E ACONDICIONAMENTO EM CAIXA DE PAPELAO,</t>
  </si>
  <si>
    <t>RETIRADA DE POSTE DE MADEIRA</t>
  </si>
  <si>
    <t>POSTE DE ACO,CONTINUO,CURVO,CONICO,SIMPLES,SEM BASE,COM JANE</t>
  </si>
  <si>
    <t>POSTE DE ACO,CONTINUO,CURVO,CONICO,SIMPLES,COM BASE,COM JANE</t>
  </si>
  <si>
    <t>POSTE DE ACO,CONTINUO,CURVO,CONICO,DUPLO,SEM BASE,COM JANELA</t>
  </si>
  <si>
    <t>POSTE DE ACO,CONTINUO,CURVO,CONICO,DUPLO,COM BASE,COM JANELA</t>
  </si>
  <si>
    <t>POSTE DE ACO,CONTINUO,RETO,CONICO,SIMPLES,COM FLANGE DE ACO</t>
  </si>
  <si>
    <t>POSTE DE ACO,CONTINUO,RETO,CONICO,SIMPLES,COM ENGASTAMENTO D</t>
  </si>
  <si>
    <t>POSTE DE FERRO FUNDIDO,TIPO H-1,DE 4,50M DE ALTURA UTIL,EQUI</t>
  </si>
  <si>
    <t>POSTE DE FERRO FUNDIDO,TIPO H-3,DE 4,50M DE ALTURA UTIL,EQUI</t>
  </si>
  <si>
    <t>PINTURA DE POSTE RETO DE ACO,DE 3,50 A 6,00M,COM DUAS DEMAOS</t>
  </si>
  <si>
    <t>PINTURA DE POSTE RETO DE ACO,DE 7,00 ATE 9,00M,COM DUAS DEMA</t>
  </si>
  <si>
    <t>PINTURA DE POSTE RETO DE ACO,DE 10,00 ATE 15,00M,COM DUAS DE</t>
  </si>
  <si>
    <t>PINTURA DE POSTE RETO DE ACO,DE 16,00 ATE 20,00M,COM DUAS DE</t>
  </si>
  <si>
    <t>PINTURA DE POSTE CURVO,DE ACO,COM 1 BRACO,DE 7,00 ATE 10,00M</t>
  </si>
  <si>
    <t>PINTURA DE POSTE CURVO DE ACO,COM 1 BRACO,DE 11,00 ATE 15,00</t>
  </si>
  <si>
    <t>PINTURA DE POSTE CURVO DE ACO,COM 2 BRACOS,DE 7,00 A 10,00M,</t>
  </si>
  <si>
    <t>PINTURA DE POSTE CURVO DE ACO,COM 2 BRACOS,DE 11,00 A 15,00M</t>
  </si>
  <si>
    <t>PINTURA DE POSTE ORNAMENTAL DE 4,50M DE ALTURA UTIL,COM DUAS</t>
  </si>
  <si>
    <t>PINTURA DE POSTE ORNAMENTAL DE 4,50M DE ALTURA UTIL,TIPO H-1</t>
  </si>
  <si>
    <t>PINTURA DE POSTE RETO,DE ACO,DE 3,50 A 6,00M,COM UMA DEMAO D</t>
  </si>
  <si>
    <t>PINTURA DE POSTE RETO,DE ACO,DE 7,00 A 9,00M,COM UMA DEMAO D</t>
  </si>
  <si>
    <t>PINTURA DE POSTE RETO,DE ACO,DE 10,00 A 15,00M,COM UMA DEMAO</t>
  </si>
  <si>
    <t>PINTURA DE POSTE RETO,DE ACO,DE 16,00 A 20,00M,COM UMA DEMAO</t>
  </si>
  <si>
    <t>PINTURA DE POSTE CURVO,DE ACO,DE 8,00 A 9,00M,COM 1 BRACO CO</t>
  </si>
  <si>
    <t>PINTURA DE POSTE CURVO,DE ACO,DE 8,00 A 9,00M,COM 2 BRACOS C</t>
  </si>
  <si>
    <t>PINTURA DE PROJETOR PRJ-01,CONFORME PROJETO NºA4-1188-PD,RIO</t>
  </si>
  <si>
    <t>PINTURA DE LUMINARIA LRJ-16,CONFORME PROJETO NºA4-1682-PD,RI</t>
  </si>
  <si>
    <t>PINTURA DE BASE SIMPLES PARA LUMINARIA LRJ-16,PROJETO RIOLUZ</t>
  </si>
  <si>
    <t>PINTURA EM BASE DUPLA PARA LUMINARIA LRJ-16,PROJETO RIOLUZ,C</t>
  </si>
  <si>
    <t>PINTURA EM BASE TRIPLA PARA LUMINARIA LRJ-16,PROJETO RIOLUZ,</t>
  </si>
  <si>
    <t>PINTURA EM BASE QUADRUPLA PARA LUMINARIA LRJ-16,PROJETO RIOL</t>
  </si>
  <si>
    <t>PINTURA EM CONJUNTO DE LUMINARIAS 4 PETALAS LRJ-11 OU LRJ-13</t>
  </si>
  <si>
    <t>PINTURA EM SUPORTE PARA LUMINARIA LRJ-11 OU LRJ-13,CONFORME</t>
  </si>
  <si>
    <t>PINTURA EM LUMINARIA LRJ-01,CONFORME PROJETO NºA4-1176-PD,RI</t>
  </si>
  <si>
    <t>PINTURA DE POSTE RETO,DE ACO,DE 4,50 A 6,00M,COM TINTA DE AC</t>
  </si>
  <si>
    <t>PINTURA DE POSTE RETO,DE ACO,DE 7,00 A 9,00M,COM TINTA DE AC</t>
  </si>
  <si>
    <t>PINTURA DE POSTE RETO,DE ACO,DE 10,00 A 15,00M,COM TINTA DE</t>
  </si>
  <si>
    <t>PINTURA DE POSTE RETO,DE ACO,DE 16,00 A 20,00M,COM TINTA DE</t>
  </si>
  <si>
    <t>PINTURA DE POSTE CURVO,DE ACO,DE 9,00M,COM 1 BRACO,COM TINTA</t>
  </si>
  <si>
    <t>PINTURA DE POSTE CURVO,DE ACO,DE 9,00M,COM 2 BRACOS,COM TINT</t>
  </si>
  <si>
    <t>PINTURA DE POSTE CURVO,DE ACO,DE 12,00M,COM 1 BRACO,COM TINT</t>
  </si>
  <si>
    <t>PINTURA DE POSTE CURVO,DE ACO,DE 12,00M,COM 2 BRACOS,COM TIN</t>
  </si>
  <si>
    <t>PINTURA DE BRACO COM 2 DEMAOS DE TINTA FENOLICA</t>
  </si>
  <si>
    <t>FUNDACAO SIMPLES DE CONCRETO PRE-MOLDADO,PROJETO RIOLUZ,COM</t>
  </si>
  <si>
    <t>FUNDACAO SIMPLES DE CONCRETO PRE-MOLDADO,PROJETO RIOLUZ COM</t>
  </si>
  <si>
    <t>FUNDACAO ESPECIAL PARA FIXACAO DE POSTE DE CONCRETO,CIRCULAR</t>
  </si>
  <si>
    <t>FUNDACAO ESPECIAL PARA FIXACAO DE POSTE DE ACO,RETO OU CURVO</t>
  </si>
  <si>
    <t>FUNDACAO PARA POSTE RETO,DE ACO,DE 3,50 A 6,00M,EM TERRENO D</t>
  </si>
  <si>
    <t>FUNDACAO PARA POSTE RETO,DE ACO,DE 7,00 A 9,00M,EM TERRENO D</t>
  </si>
  <si>
    <t>FUNDACAO PARA POSTE RETO,DE ACO,DE 10,00 A 15,00M,EM TERRENO</t>
  </si>
  <si>
    <t>FUNDACAO PARA POSTE CURVO,DE ACO,DE 8,00 A 9,00M,DE 1 OU 2 B</t>
  </si>
  <si>
    <t>FUNDACAO PARA POSTE DE CONCRETO,CIRCULAR,ATE 12,00M DE ALTUR</t>
  </si>
  <si>
    <t>FUNDACAO PARA POSTE DE CONCRETO,CIRCULAR,DE 13,00M DE ALTURA</t>
  </si>
  <si>
    <t>CHUMBADORES DE ACO,PARA FIXACAO DE POSTE RETO OU CURVO,DE AC</t>
  </si>
  <si>
    <t>ARMACAO SECUNDARIA VERTICAL,COMPLETA,PARA UMA REDE DE B.T.,E</t>
  </si>
  <si>
    <t>ARMACAO SECUNDARIA VERTICAL,DE 4(QUATRO)ESTRIBOS,COMPLETA,PA</t>
  </si>
  <si>
    <t>ARMACAO SECUNDARIA VERTICAL,DE 3(TRES)ESTRIBOS,COMPLETA,PARA</t>
  </si>
  <si>
    <t>CONJUNTO PARA FIXACAO DE REDE 13,8KV,TRIFASICA,EXCLUSIVE FOR</t>
  </si>
  <si>
    <t>FERRAGENS SINGELAS,PARA 1 LINHA,DE 13,8KV,BIFASICA TRIANGULA</t>
  </si>
  <si>
    <t>CONJUNTO PARA FIXACAO DE REDE 13,8KV,TRIFASICA,HORIZONTAL,PO</t>
  </si>
  <si>
    <t>FERRAGENS SINGELAS E 2 CHAVES FUSIVEIS,EM 1 LINHA DE 13,8KV,</t>
  </si>
  <si>
    <t>FERRAGENS SINGELAS E 3 CHAVES FUSIVEIS,EM 1 LINHA DE 13,8KV,</t>
  </si>
  <si>
    <t>CHAVES FUSIVEIS(TRES),EM 1 LINHA DE 13,8KV,HORIZONTAL,POSTE</t>
  </si>
  <si>
    <t>FERRAGENS SINGELAS,PARA 2 LINHAS,DE 25KV,HORIZONTAIS,POSTE A</t>
  </si>
  <si>
    <t>TRANSFORMADOR DE 5 A 112,5KVA,SOB LINHA DE 13,8KV,EXCLUSIVE</t>
  </si>
  <si>
    <t>SUPORTE PARA MONTAGEM DE TRANSFORMADOR EM POSTE.FORNECIMENTO</t>
  </si>
  <si>
    <t>ATERRAMENTO DE CAIXA HAND-HOLE</t>
  </si>
  <si>
    <t>ATERRAMENTO DE POSTE DE ACO,INCLUSIVE FORNECIMENTO DOS MATER</t>
  </si>
  <si>
    <t>ATERRAMENTO DE TAMPAO,INCLUSIVE FORNECIMENTO DOS MATERIAIS</t>
  </si>
  <si>
    <t>CONJUNTO DE ATERRAMENTO PARA TRANSFORMADOR(VER DESENHO A2-13</t>
  </si>
  <si>
    <t>CONJUNTO PARA ATERRAMENTO DE REDE DE B.T.(VER DESENHO A2-134</t>
  </si>
  <si>
    <t>HASTE PARA ATERRAMENTO,DE 5/8"(16MM),COM 2,40M DE COMPRIMENT</t>
  </si>
  <si>
    <t>HASTE PARA ATERRAMENTO,DE 5/8" (16MM),COM 3,00M DE COMPRIMEN</t>
  </si>
  <si>
    <t>HASTE PARA ATERRAMENTO,DE 3/4" (19MM),COM 2,40M DE COMPRIMEN</t>
  </si>
  <si>
    <t>HASTE PARA ATERRAMENTO,DE 3/4" (19MM),COM 3,00M DE COMPRIMEN</t>
  </si>
  <si>
    <t>HASTE PARA ATERRAMENTO,COM 2,40M A 3,00M DE COMPRIMENTO.COLO</t>
  </si>
  <si>
    <t>REDE DE 13,8KV,AEREA,COM 2(DOIS)CONDUTORES DE COBRE,EXCLUSIV</t>
  </si>
  <si>
    <t>REDE DE 13,8KV,AEREA,COM 3(TRES)CONDUTORES DE COBRE,EXCLUSIV</t>
  </si>
  <si>
    <t>REDE DE 13,8KV,AEREA,COM 2 CONDUTORES DE ALUMINIO,EXCLUSIVE</t>
  </si>
  <si>
    <t>REDE DE 13,8KV,AEREA,COM 3 CONDUTORES DE ALUMINIO,EXCLUSIVE</t>
  </si>
  <si>
    <t>REDE DE B.T.,AEREA,COM 1(UM)CONDUTOR DE COBRE,EXCLUSIVE FORN</t>
  </si>
  <si>
    <t>REDE DE B.T.,AEREA,COM 2(DOIS)CONDUTORES DE COBRE,EXCLUSIVE</t>
  </si>
  <si>
    <t>REDE DE B.T.,AEREA,COM 3(TRES)CONDUTORES DE COBRE,EXCLUSIVE</t>
  </si>
  <si>
    <t>REDE DE B.T.,AEREA,COM 4(QUATRO)CONDUTORES DE COBRE,EXCLUSIV</t>
  </si>
  <si>
    <t>REDE DE B.T.,AEREA,COM 3(TRES)CONDUTORES DE ALUMINIO,EXCLUSI</t>
  </si>
  <si>
    <t>REDE DE B.T.,AEREA,COM 4(QUATRO)CONDUTORES DE ALUMINIO,EXCLU</t>
  </si>
  <si>
    <t>REDE DE B.T.,AEREA,COM 1(UM)CONDUTOR DE ALUMINIO,EXCLUSIVE F</t>
  </si>
  <si>
    <t>REDE DE B.T.,AEREA,COM 2(DOIS)CONDUTORES DE ALUMINIO,EXCLUSI</t>
  </si>
  <si>
    <t>REDE B.T.,AEREA,COM CABO MULTIPLEX OU SIMILAR,DE ALUMINIO,EX</t>
  </si>
  <si>
    <t>ISOLADOR DE BAIXA TENSAO(BT),TIPO CARRETEL,NA COR MARROM,MED</t>
  </si>
  <si>
    <t>ISOLADOR TIPO PINO,13,8KV.FORNECIMENTO</t>
  </si>
  <si>
    <t>MUFLA TERMINAL PARA CABO SINGELO 50MM2,15KV.FORNECIMENTO</t>
  </si>
  <si>
    <t>LUMINARIA LED,LEDRJ-01/50V,CORPO ALUM.INJETADO/EXTRUDADO,INS</t>
  </si>
  <si>
    <t>LUMINARIA LED,LEDRJ-02,CORPO ALUM.INJETADO/EXTRUDADO,INST.PO</t>
  </si>
  <si>
    <t>LUMINARIA LED,LEDRJ-03,CORPO ALUM.INJETADO/EXTRUDADO,INST.PO</t>
  </si>
  <si>
    <t>LUMINARIA LED,LEDRJ-04,CORPO ALUM.INJETADO/EXTRUDADO,INST.PO</t>
  </si>
  <si>
    <t>LUMINARIA LED,LEDRJ-05,CORPO ALUM.INJETADO/EXTRUDADO,P/INST.</t>
  </si>
  <si>
    <t>LUMINARIA LED,LEDRJ-06,CORPO ALUM.INJETADO/EXTRUDADO,INST.PO</t>
  </si>
  <si>
    <t>LUMINARIA LED,LEDRJ-07,CORPO ALUM.INJETADO/EXTRUDADO,INST.PO</t>
  </si>
  <si>
    <t>BRACO,PADRAO RIOLUZ,COM 0,57M OU 1,77M DE PROJECAO HORIZONTA</t>
  </si>
  <si>
    <t>BRACO,PADRAO RIOLUZ,DE 1,50M ATE 2,50M DE PROJECAO HORIZONTA</t>
  </si>
  <si>
    <t>BRACO,PADRAO RIOLUZ,DE 2,60M ATE 3,50M DE PROJECAO HORIZONTA</t>
  </si>
  <si>
    <t>LUMINARIA COM LAMPADA DE DESCARGA,COM OU SEM REATOR INTEGRAD</t>
  </si>
  <si>
    <t>LUMINARIA ABERTA COM LAMPADA DE DESCARGA,SEM REATOR INTEGRAD</t>
  </si>
  <si>
    <t>LUMINARIA FECHADA COM LAMPADA DE DESCARGA,COM REATOR INTEGRA</t>
  </si>
  <si>
    <t>LUMINARIA FECHADA COM LAMPADA DE DESCARGA,SEM REATOR INTEGRA</t>
  </si>
  <si>
    <t>BASE PARA TOPO DE POSTE,EM POSTE RETO(ACO OU CONCRETO),PARA</t>
  </si>
  <si>
    <t>COMANDO DE CIRCUITO,PADRAO RIOLUZ,EXCLUSIVE O FORNECIMENTO D</t>
  </si>
  <si>
    <t>CONDUITE FLEXIVEL GALVANIZADO,COM DIAMETRO DE 63MM(2.1/2"),P</t>
  </si>
  <si>
    <t>BASE PARA SUSTENTACAO DE POSTE DE ACO RETO DE ATE 7,00M,MODE</t>
  </si>
  <si>
    <t>BASE PARA SUSTENTACAO DE POSTE DE ACO RETO DE 8,00 ATE 12,00</t>
  </si>
  <si>
    <t>UM CONDUTOR SINGELO EM LINHA DE DUTOS,EXCLUSIVE FORNECIMENTO</t>
  </si>
  <si>
    <t>2(DOIS)CONDUTORES SINGELOS EM LINHA DE DUTOS,EXCLUSIVE FORNE</t>
  </si>
  <si>
    <t>3(TRES)CONDUTORES SINGELOS EM LINHA DE DUTOS,EXCLUSIVE FORNE</t>
  </si>
  <si>
    <t>4(QUATRO)CONDUTORES SINGELOS EM LINHA DE DUTOS,EXCLUSIVE FOR</t>
  </si>
  <si>
    <t>UM CABO BIFASICO,EM LINHA DE DUTOS,EXCLUSIVE FORNECIMENTO DO</t>
  </si>
  <si>
    <t>UM CABO TRIFASICO,EM LINHA DE DUTOS,EXCLUSIVE FORNECIMENTO D</t>
  </si>
  <si>
    <t>ARAME DE FERRO GALVANIZADO,SECAO 2MM2(12AWG),EMBUCHADO COM P</t>
  </si>
  <si>
    <t>ANILHA DE NYLON PARA INDENTIFICACAO DE CONDUTOR XLPE DE 25 A</t>
  </si>
  <si>
    <t>ANILHA DE NYLON PARA IDENTIFICACAO DE CONDUTOR XLPE DE 50 A</t>
  </si>
  <si>
    <t>CABO DE COBRE FLEXIVEL DE 750V,SECAO DE 1X1,5MM2,PVC/70°C.FO</t>
  </si>
  <si>
    <t>CABO DE COBRE FLEXIVEL DE 750V,SECAO DE 2X1,5MM2,PVC/70°C.FO</t>
  </si>
  <si>
    <t>CABO DE COBRE FLEXIVEL DE 750V,SECAO DE 3X1,5MM2,PVC/70ºC.FO</t>
  </si>
  <si>
    <t>CABO DE COBRE FLEXIVEL DE 750V,SECAO DE 3X2,5MM2,PVC/70°C.FO</t>
  </si>
  <si>
    <t>CABO DE COBRE FLEXIVEL DE 750V,SECAO DE 2X4,0MM2,PVC/70°C.FO</t>
  </si>
  <si>
    <t>CABO DE COBRE FLEXIVEL DE 750V,SECAO DE 2X6,0MM2,PVC/70°C.FO</t>
  </si>
  <si>
    <t>CABO DE COBRE FLEXIVEL DE 750V,SECAO DE 3X4,0MM2,PVC/70°C.FO</t>
  </si>
  <si>
    <t>CABO DE COBRE FLEXIVEL DE 750V,SECAO DE 4X4,0MM2,PVC/70°C.FO</t>
  </si>
  <si>
    <t>CABO DE COBRE FLEXIVEL DE 750V,SECAO DE 3X6,0MM2,PVC/70°C.FO</t>
  </si>
  <si>
    <t>CABO DE COBRE FLEXIVEL DE 750V,SECAO DE 3X10,0MM2,PVC/70°C.F</t>
  </si>
  <si>
    <t>CABO DE COBRE FLEXIVEL DE 750V,SECAO DE 4X10,0MM2,PVC/70°.FO</t>
  </si>
  <si>
    <t>CABO DE COBRE FLEXIVEL DE 750V,SECAO DE 1X16,0MM2,PVC/70°.FO</t>
  </si>
  <si>
    <t>CABO DE COBRE RIGIDO,DE 1KV,SECAO DE 6,00MM2,PVC/70ºC,CONFOR</t>
  </si>
  <si>
    <t>CABO DE COBRE RIGIDO,DE 1KV,SECAO DE 16MM2,PVC/70ºC,CONFORME</t>
  </si>
  <si>
    <t>CABO DE COBRE RIGIDO,DE 1KV,SECAO DE 25MM2,PVC/70ºC,CONFORME</t>
  </si>
  <si>
    <t>CABO DE COBRE RIGIDO,DE 1KV,SECAO DE 35MM2,PVC/70ºC,CONFORME</t>
  </si>
  <si>
    <t>CABO DE COBRE RIGIDO,DE 1KV,SECAO DE 50MM2,PVC/70ºC,CONFORME</t>
  </si>
  <si>
    <t>CABO DE COBRE RIGIDO,SECAO DE 10MM2,FORMADO POR CONDUTORES E</t>
  </si>
  <si>
    <t>CABO DE COBRE RIGIDO,SECAO DE 25MM2,FORMADO POR CONDUTORES E</t>
  </si>
  <si>
    <t>CABO DE COBRE RIGIDO,SECAO DE 50MM2,FORMADO POR CONDUTORES E</t>
  </si>
  <si>
    <t>CABO DE COBRE RIGIDO,SECAO DE 70MM2,FORMADO POR CONDUTORES E</t>
  </si>
  <si>
    <t>CABO DE COBRE RIGIDO,SECAO DE 25MM2, 8,7 A 15KV,ISOLADO EPR/</t>
  </si>
  <si>
    <t>CABO DE COBRE RIGIDO,SECAO DE 3X1X50MM2,TRIPLEXADO,20KV,ISOL</t>
  </si>
  <si>
    <t>CABO DE ALUMINIO NU SEM ALMA DE ACO (CA),SECAO 2 AWG (Ø=7,41</t>
  </si>
  <si>
    <t>CABO DE ALUMINIO NU COM ALMA DE ACO (CAA),SECAO 1/0 AWG(Ø=9,</t>
  </si>
  <si>
    <t>CABO DE ALUMINIO,SECAO DE 50MM2,FORMADO POR CONDUTORES EM FI</t>
  </si>
  <si>
    <t>CABO DE ALUMINIO,SECAO DE 16MM2,FORMADO POR CONDUTORES EM FI</t>
  </si>
  <si>
    <t>CABO DE ALUMINIO,SECAO DE 35MM2,FORMADO POR CONDUTORES EM FI</t>
  </si>
  <si>
    <t>ALCA PRE-FORMADA PARA CABO DE 35MM2.FORNECIMENTO E COLOCACAO</t>
  </si>
  <si>
    <t>CONECTOR PARAFUSO FENDIDO COM RABICHO,EM BRONZE,PARA ATERRAM</t>
  </si>
  <si>
    <t>CONECTOR PARA HASTE DE ATERRAMENTO DE PARA-RAIO,COM UMA DESC</t>
  </si>
  <si>
    <t>CONECTOR TIPO ESTRIBO APARAFUSADO,PARA CONDUTOR DE ALUMINIO,</t>
  </si>
  <si>
    <t>CONECTOR TIPO CUNHA,EM LIGA DE COBRE ESTANHADO,PARA A FIXACA</t>
  </si>
  <si>
    <t>CONECTOR PERFURANTE P/REDE SUBTERRANEA,TENSAO DE APLICACAO:0</t>
  </si>
  <si>
    <t>GRAMPO DE LINHA VIVA EM BRONZE FUNDIDO,ACABAMENTO ESTANHADO</t>
  </si>
  <si>
    <t>CHAVE FUSIVEL,UNIPOLAR,ACIONAMENTO POR COMANDO DE VARA DE MA</t>
  </si>
  <si>
    <t>ELO-FUSIVEL,TIPO H,DE 1A.FORNECIMENTO</t>
  </si>
  <si>
    <t>ELO-FUSIVEL,TIPO K,100A,15KV.FORNECIMENTO</t>
  </si>
  <si>
    <t>ELO-FUSIVEL,TIPO K,200A,15KV.FORNECIMENTO</t>
  </si>
  <si>
    <t>FUSIVEL NH,TAMANHO 01,CORRENTE NOMINAL DE 36A.FORNECIMENTO</t>
  </si>
  <si>
    <t>FUSIVEL NH,TAMANHO 00,CORRENTE NOMINAL DE 125A.FORNECIMENTO</t>
  </si>
  <si>
    <t>FUSIVEL NH,TAMANHO 00,CORRENTE NOMINAL DE 160A.FORNECIMENTO</t>
  </si>
  <si>
    <t>DISJUNTOR TERMOMAGNETICO,BIPOLAR DE 20A.FORNECIMENTO</t>
  </si>
  <si>
    <t>DISJUNTOR TERMOMAGNETICO,TRIPOLAR DE 40A.FORNECIMENTO</t>
  </si>
  <si>
    <t>DISJUNTOR TERMOMAGNETICO,TRIPOLAR DE 100A.FORNECIMENTO</t>
  </si>
  <si>
    <t>BASE EXTERNA PARA RELE FOTOELETRICO.FORNECIMENTO</t>
  </si>
  <si>
    <t>RELE FOTOELETRONICO PARA ILUMINACAO PUBLICA,TIPO FAIL-OFF,TE</t>
  </si>
  <si>
    <t>RELE TEMPORIZADO,COEL,TIPO RTQD.FORNECIMENTO</t>
  </si>
  <si>
    <t>RELE TEMPORIZADO,TIPO FLT 01/NF.FORNECIMENTO</t>
  </si>
  <si>
    <t>RELE FOTOELETRICO INDIVIDUAL,COM BASE EM POSTE (ACO OU CONCR</t>
  </si>
  <si>
    <t>RELE FOTOELETRICO INDIVIDUAL,COM BASE,EM PONTA DE BRACO OU P</t>
  </si>
  <si>
    <t>RELE FOTOELETRICO INDIVIDUAL,COM BASE EM POSTE(ACO OU CONCRE</t>
  </si>
  <si>
    <t>CAIXA HAND-HOLE EM ALVENARIA DE TIJOLOS MACICOS DE 7X10X20CM</t>
  </si>
  <si>
    <t>CAIXA HAND-HOLE,PRE-MOLDADA,EM ANEL DE CONCRETO,CONFORME PRO</t>
  </si>
  <si>
    <t>CAIXA DE CONCRETO PARA FIXACAO DE PROJETOR,COM TAMPA DE TELA</t>
  </si>
  <si>
    <t>CAIXA DE ALVENARIA COM BASE DE CONCRETO PARA FIXACAO DE PROJ</t>
  </si>
  <si>
    <t>CAIXA DE PASSAGEM,RETANGULAR,DE ALVENARIA COM TAMPA DE CONCR</t>
  </si>
  <si>
    <t>CAIXA HERMETICA PARA CHAVE FACA TRIFASICA.COLOCACAO</t>
  </si>
  <si>
    <t>TAMPAO DE FERRO FUNDIDO DUCTIL (NODULAR),ARTICULADO,TIPO ESP</t>
  </si>
  <si>
    <t>TAMPAO DE FERRO FUNDIDO DUCTIL (NODULAR),ARTICULADO,DN 300MM</t>
  </si>
  <si>
    <t>TAMPAO DE FERRO FUNDIDO DUCTIL (NODULAR),ARTICULADO,DN 600MM</t>
  </si>
  <si>
    <t>TAMPAO PARA VEDACAO DE DUTOS ESPIRALADOS FLEXIVEIS EM POLIET</t>
  </si>
  <si>
    <t>ELETRODUTO DE FERRO GALVANIZADO,TIPO PESADO DIAMETRO DE 25MM</t>
  </si>
  <si>
    <t>ELETRODUTO DE FERRO GALVANIZADO,TIPO PESADO,DIAMETRO DE 38MM</t>
  </si>
  <si>
    <t>ELETRODUTO DE FERRO GALVANIZADO,TIPO PESADO,DIAMETRO DE 50MM</t>
  </si>
  <si>
    <t>ELETRODUTO DE FERRO GALVANIZADO,TIPO PESADO,DIAMETRO DE 75MM</t>
  </si>
  <si>
    <t>CURVA LONGA DE 90° PARA ELETRODUTO,DE ACO GALVANIZADO,DE 25M</t>
  </si>
  <si>
    <t>CURVA LONGA DE 90° PARA ELETRODUTO,DE ACO GALVANIZADO,DE 50M</t>
  </si>
  <si>
    <t>CURVA LONGA DE 90° PARA ELETRODUTO,DE ACO GALVANIZADO,DE 75M</t>
  </si>
  <si>
    <t>LUVA PARA ELETRODUTO,DE ACO GALVANIZADO,DE 25MM(1").FORNECIM</t>
  </si>
  <si>
    <t>LUVA PARA ELETRODUTO,DE ACO GALVANIZADO,DE 38MM(1 1/2").FORN</t>
  </si>
  <si>
    <t>LUVA PARA ELETRODUTO,DE ACO GALVANIZADO,DE 50MM(2").FORNECIM</t>
  </si>
  <si>
    <t>LUVA PARA ELETRODUTO,DE ACO GALVANIZADO,DE 75MM(3").FORNECIM</t>
  </si>
  <si>
    <t>ELETRODUTO DE PVC RIGIDO,ROSQUEAVEL,DE 19MM(3/4").FORNECIMEN</t>
  </si>
  <si>
    <t>ELETRODUTO DE PVC RIGIDO,ROSQUEAVEL,DE 32MM(1 1/4").FORNECIM</t>
  </si>
  <si>
    <t>ELETRODUTO DE PVC RIGIDO,ROSQUEAVEL,DE 75MM(3").FORNECIMENTO</t>
  </si>
  <si>
    <t>CURVA LONGA DE 90° PARA ELETRODUTO,DE PVC RIGIDO,ROSQUEAVEL,</t>
  </si>
  <si>
    <t>LUVA PARA ELETRODUTO,DE PVC RIGIDO,ROSQUEAVEL,DE 25MM(1").FO</t>
  </si>
  <si>
    <t>LUVA PARA ELETRODUTO,DE PVC RIGIDO,ROSQUEAVEL,DE 32MM(1 1/4"</t>
  </si>
  <si>
    <t>LUVA PARA ELETRODUTO,DE PVC RIGIDO,ROSQUEAVEL,DE 50MM(2").FO</t>
  </si>
  <si>
    <t>LUVA PARA ELETRODUTO,DE PVC RIGIDO,ROSQUEAVEL,DE 75MM(3").FO</t>
  </si>
  <si>
    <t>CONDUITE FLEXIVEL GALVANIZADO,DE 19MM(3/4").FORNECIMENTO E C</t>
  </si>
  <si>
    <t>BOX CURVO DE ALUMINIO DE 38MM(1 1/2").FORNECIMENTO</t>
  </si>
  <si>
    <t>BOX CURVO DE ALUMINIO COM BUCHA E ARRUELA DE 50MM(2").FORNEC</t>
  </si>
  <si>
    <t>BOX CURVO DE ALUMINIO COM BUCHA E ARRUELA DE 75MM(3").FORNEC</t>
  </si>
  <si>
    <t>CHAPA DE FERRO GALVANIZADO NO 24,DE(1X2)M.FORNECIMENTO</t>
  </si>
  <si>
    <t>EQUIPAMENTOS DE COMANDO DE CIRCUITO,PADRAO RIOLUZ,EXCLUSIVE</t>
  </si>
  <si>
    <t>CONJUNTO PARA MONTAGEM DE INDICADOR VISUAL DE DIRECAO DE VEN</t>
  </si>
  <si>
    <t>FONTE DE EMERGENCIA(NO BREAK),COM POTENCIA DE 2KVA,220V/220V</t>
  </si>
  <si>
    <t>LAMPADA MULTIVAPOR METALICO (MVM) DE 35W,PAR30.FORNECIMENTO</t>
  </si>
  <si>
    <t>LAMPADA DE MULTIVAPOR METALICO (MVM) DE 70W,BULBO OVOIDE.FOR</t>
  </si>
  <si>
    <t>LAMPADA DE MULTIVAPOR METALICO (MVM) DE 150W,BULBO OVOIDE.FO</t>
  </si>
  <si>
    <t>LAMPADA DE MULTIVAPOR METALICO (MVM) DE 250W,BULBO OVOIDE.FO</t>
  </si>
  <si>
    <t>LAMPADA MULTIVAPOR METALICO (MVM) DE 400W,BULBO OVOIDE.FORNE</t>
  </si>
  <si>
    <t>LAMPADA DE MULTIVAPOR METALICO (MVM) DE 250W,BULBO TUBULAR.F</t>
  </si>
  <si>
    <t>LAMPADA DE MULTIVAPOR METALICO (MVM) DE 400W,BULBO TUBULAR.F</t>
  </si>
  <si>
    <t>LAMPADA A VAPOR DE SODIO,ALTA PRESSAO,POTENCIA DE 70W,BASE E</t>
  </si>
  <si>
    <t>LAMPADA A VAPOR DE SODIO,ALTA PRESSAO,POTENCIA DE 100W,BASE</t>
  </si>
  <si>
    <t>LAMPADA A VAPOR DE SODIO,ALTA PRESSAO,POTENCIA DE 150W,BASE</t>
  </si>
  <si>
    <t>LAMPADA A VAPOR DE SODIO,ALTA PRESSAO,POTENCIA DE 250W,BASE</t>
  </si>
  <si>
    <t>LAMPADA A VAPOR DE SODIO,ALTA PRESSAO,POTENCIA DE 400W,BASE</t>
  </si>
  <si>
    <t>REATOR EXTERNO PARA LAMPADA VAPOR DE SODIO DE 70W,IGNITOR CO</t>
  </si>
  <si>
    <t>REATOR EXTERNO PARA LAMPADA VAPOR DE SODIO DE 100W,IGNITOR C</t>
  </si>
  <si>
    <t>REATOR EXTERNO PARA LAMPADA VAPOR DE SODIO DE 150W,IGNITOR C</t>
  </si>
  <si>
    <t>REATOR EXTERNO PARA LAMPADA VAPOR DE SODIO DE 250W,IGNITOR C</t>
  </si>
  <si>
    <t>REATOR EXTERNO PARA LAMPADA VAPOR DE SODIO DE 400W,IGNITOR C</t>
  </si>
  <si>
    <t>REATOR INTERNO/INTEGRADO PARA LAMPADA VAPOR DE SODIO DE 70W,</t>
  </si>
  <si>
    <t>REATOR INTERNO/INTEGRADO PARA LAMPADA VAPOR DE SODIO DE 150W</t>
  </si>
  <si>
    <t>REATOR INTERNO/INTEGRADO PARA LAMPADA VAPOR DE SODIO DE 250W</t>
  </si>
  <si>
    <t>REATOR INTERNO/INTEGRADO PARA LAMPADA VAPOR DE SODIO DE 400W</t>
  </si>
  <si>
    <t>REATOR EXTERNO PARA LAMPADA VAPOR METALICO DE 70W,IGNITOR CO</t>
  </si>
  <si>
    <t>REATOR EXTERNO PARA LAMPADA VAPOR METALICO DE 100W,IGNITOR C</t>
  </si>
  <si>
    <t>REATOR EXTERNO PARA LAMPADA VAPOR METALICO DE 150W,IGNITOR C</t>
  </si>
  <si>
    <t>REATOR EXTERNO PARA LAMPADA VAPOR METALICO DE 250W,IGNITOR C</t>
  </si>
  <si>
    <t>REATOR EXTERNO PARA LAMPADA VAPOR METALICO DE 400W,IGNITOR C</t>
  </si>
  <si>
    <t>REATOR TIPO INTERNO/INTEGRADO PARA LAMPADA VAPOR METALICO DE</t>
  </si>
  <si>
    <t>LUMINARIA EQUIPADA COM LAMPADA DE DESCARGA E ACESSORIOS,EM C</t>
  </si>
  <si>
    <t>LUMINARIA EQUIPADA COM LAMPADA DE DESCARGA E ACESSORIOS,EM T</t>
  </si>
  <si>
    <t>PROJETORES (DOIS) EQUIPADOS COM LAMPADAS DE DESCARGA,FIXADOS</t>
  </si>
  <si>
    <t>PROJETORES (DOIS) EQUIPADOS COM LAMPADA DE DESCARGA,FIXADOS</t>
  </si>
  <si>
    <t>PROJETORES(TRES)EQUIPADOS COM LAMPADAS DE DESCARGA,FIXADOS E</t>
  </si>
  <si>
    <t>PROJETORES(QUATRO)EQUIPADOS COM LAMPADA DE DESCARGA,FIXADOS</t>
  </si>
  <si>
    <t>PROJETOR FIXADO EM BANDEJA ATRAVES DE CHUMBADORES DE ACO INO</t>
  </si>
  <si>
    <t>REATOR,PADRAO RIOLUZ,PARA LAMPADA DE DESCARGA,EM POSTE DE AC</t>
  </si>
  <si>
    <t>REATOR,PADRAO RIOLUZ,PARA LAMPADA DE DESCARGA EM POSTE(ACO O</t>
  </si>
  <si>
    <t>REATOR PARA LAMPADA DE DESCARGA EM TETO,PISO OU PAREDE,INCLU</t>
  </si>
  <si>
    <t>REATOR COM IGNITOR EM BANDEJA,EXCLUSIVE REATOR.COLOCACAO</t>
  </si>
  <si>
    <t>FITA ISOLANTE AUTO-FUSAO,DE 19MMX10M.FORNECIMENTO</t>
  </si>
  <si>
    <t>FITA ISOLANTE PLASTICA ADESIVA,DE 19MMX20M.FORNECIMENTO</t>
  </si>
  <si>
    <t>ARRUELA EM ALUMINIO DE(13X2)MM.FORNECIMENTO</t>
  </si>
  <si>
    <t>ARRUELA DE PRESSAO DE(13X2,5)MM.FORNECIMENTO</t>
  </si>
  <si>
    <t>CHUMBADOR EM ACO CARBONO,COM DIAMETRO DE 7/8",COMPRIMENTO DE</t>
  </si>
  <si>
    <t>CHUMBADOR DE ACO INOXIDAVEL 304,TEC BOLT,TBM 12.100,COMPRIME</t>
  </si>
  <si>
    <t>CHUMBADOR DE EXPANSAO DE ACO,COM DIAMETRO DE 1/2" E COMPRIME</t>
  </si>
  <si>
    <t>CINTA CIRCULAR DE ACO GALVANIZADO COM PARAFUSOS,DE APROXIMAD</t>
  </si>
  <si>
    <t>CRUZETA Q-3,DE 6 PINOS.FORNECIMENTO</t>
  </si>
  <si>
    <t>GRAMPO TIPO "U",DIAMETRO DE 5" E ROSCA DE 1/2",INCLUSIVE POR</t>
  </si>
  <si>
    <t>PARAFUSO COM CABECA SEXTAVADA DE (5/8"X1.1/2").FORNECIMENTO</t>
  </si>
  <si>
    <t>PARAFUSO COM CABECA SEXTAVADA DE(12X1,75X50)MM.FORNECIMENTO</t>
  </si>
  <si>
    <t>PARAFUSO FRANCES DE (5/8"X2.1/2").FORNECIMENTO</t>
  </si>
  <si>
    <t>PARAFUSO DE MAQUINA SEXTAVADA DE (1/2"X1.1/2").FORNECIMENTO</t>
  </si>
  <si>
    <t>PORCA SEXTAVADA,EM ACO BAIXO CARBONO (1010/1020),UNC,5/8"(16</t>
  </si>
  <si>
    <t>PORCA SEXTAVADA EM ACO BAIXO CARBONO (1010/1020),UNC,(M12X1,</t>
  </si>
  <si>
    <t>BASE DE ACO PARA SUSTENTACAO DE POSTE FIXADA POR CHUMBADOR</t>
  </si>
  <si>
    <t>CHUMBADOR PARA FIXACAO DE POSTE DE ACO CURVO DE 1 BRACO,DE 8</t>
  </si>
  <si>
    <t>CRUZETA N°2,DE 2 PINOS.FORNECIMENTO</t>
  </si>
  <si>
    <t>ARAME DE FERRO GALVANIZADO DE 12BWG, 2,76MM.FORNECIMENTO</t>
  </si>
  <si>
    <t>EXTRACAO E TRANSPORTE DE TERRA PARA SUBSTRATO,PARA ENCHIMENT</t>
  </si>
  <si>
    <t>PENEIRAMENTO E MISTURA DE TERRA PARA ENCHIMENTO DE SACOS PLA</t>
  </si>
  <si>
    <t>DESINFECCAO E ADUBACAO DA TERRA DE SUBSTRATO,PARA ENCHIMENTO</t>
  </si>
  <si>
    <t>ENCHIMENTO DOS SACOS PLASTICOS,PARA PRODUCAO DE MUDAS DE ESS</t>
  </si>
  <si>
    <t>PREPARO DOS CANTEIROS,PARA PRODUCAO DE MUDAS DE ESSENCIAS FL</t>
  </si>
  <si>
    <t>ENCANTEIRAMENTO DOS SACOS PLASTICOS,PARA PRODUCAO DE MUDAS N</t>
  </si>
  <si>
    <t>REPICAGEM E DESBASTE DAS MUDAS DE ESSENCIAS FLORESTAIS.CUSTO</t>
  </si>
  <si>
    <t>IRRIGACAO DAS MUDAS DE ESSENCIAS FLORESTAIS COM USO DE MANGU</t>
  </si>
  <si>
    <t>CAPINA MANUAL,REMOCAO E SELECAO DAS MUDAS DE ESSENCIAS FLORE</t>
  </si>
  <si>
    <t>APLICACAO DE DEFENSIVOS,EXCLUSIVE ESTE,NAS MUDAS DE ESSENCIA</t>
  </si>
  <si>
    <t>PREPARO DE ESTACAS PARA PRODUCAO DE MUDAS DE ESSENCIAS FLORE</t>
  </si>
  <si>
    <t>SACO PLASTICO PARA PRODUCAO DE MUDAS NA MEDIA DE (15X25)CM X</t>
  </si>
  <si>
    <t>SACO PLASTICO PARA PRODUCAO DE MUDAS NA MEDIA DE (20X30)CM X</t>
  </si>
  <si>
    <t>SACO PLASTICO PARA PRODUCAO DE MUDAS NA MEDIA DE (28X35)CM X</t>
  </si>
  <si>
    <t>MUDAS DE ARVORES NATIVAS,TIPO PAU BRASIL OU SIMILAR,COM APRO</t>
  </si>
  <si>
    <t>MUDAS DE ESPECIES VEGETAIS EXOTICAS,TIPO ACACIA,TAMARINDO OU</t>
  </si>
  <si>
    <t>MUDAS DE ESPECIES VEGETAIS NATIVAS TIPO PAU BRASIL OU SIMILA</t>
  </si>
  <si>
    <t>CONSTRUCAO MANUAL DE ACEIROS E TRILHAS</t>
  </si>
  <si>
    <t>ROCADA MANUAL DE VEGETACAO DENSA COM FOICE</t>
  </si>
  <si>
    <t>ROCADA MANUAL DE VEGETACAO LEVE COM FOICE</t>
  </si>
  <si>
    <t>DESTOCA COM ENXADAO</t>
  </si>
  <si>
    <t>CONSTRUCAO DE ESTRADAS DE CIRCULACAO COM TRATOR DE ESTEIRAS</t>
  </si>
  <si>
    <t>ROCADO DE VEGETACAO COM ROCADEIRA COSTAL MOTORIZADA,INCLUSIV</t>
  </si>
  <si>
    <t>ROCADO DE VEGETACAO COM TRATOR DE PNEUS E ROCADEIRA</t>
  </si>
  <si>
    <t>ENLEIRAMENTO MECANICO DE VEGETACAO COM TRATOR DE ESTEIRAS</t>
  </si>
  <si>
    <t>ARACAO DO SOLO A 20CM DE PROFUNDIDADE COM TRATOR DE PNEUS E</t>
  </si>
  <si>
    <t>GRADEACAO DO SOLO COM TRATOR DE PNEUS E GRADE DE DISCOS</t>
  </si>
  <si>
    <t>PREPARO DE PIQUETES DE BAMBU DE 1,00M DE ALTURA,PARA ALINHAM</t>
  </si>
  <si>
    <t>ALINHAMENTO E MARCACAO DE COVAS</t>
  </si>
  <si>
    <t>ABERTURA OU CAPINA DE FAIXAS DE 1,00M DE LARGURA</t>
  </si>
  <si>
    <t>DISTRIBUICAO DE MUDAS EXOTICAS DE ESSENCIAS FLORESTAIS.CUSTO</t>
  </si>
  <si>
    <t>DISTRIBUICAO DE MUDAS NATIVAS DE ESSENCIAS FLORESTAIS.CUSTO</t>
  </si>
  <si>
    <t>PLANTIO DE MUDAS EXOTICAS DE ESSENCIAS FLORESTAIS ATE 0,30M</t>
  </si>
  <si>
    <t>PLANTIO DE MUDAS NATIVAS DE ESSENCIAS FLORESTAIS ATE 1,00M D</t>
  </si>
  <si>
    <t>COLOCACAO DE COBERTURA MORTA (MULCH) AO REDOR DAS PLANTAS</t>
  </si>
  <si>
    <t>ABERTURA DE COVA DE 30X30X30CM,EM BANQUETA,EM ENCOSTA,INCLUS</t>
  </si>
  <si>
    <t>ABERTURA DE COVA DE 15X15X15CM,INCLUINDO INCORPORACAO DE EST</t>
  </si>
  <si>
    <t>ABERTURA DE COVA DE 20X20X20CM,INCLUINDO INCORPORACAO DE EST</t>
  </si>
  <si>
    <t>ABERTURA DE COVA DE 30X30X30CM,INCLUINDO INCORPORACAO DE EST</t>
  </si>
  <si>
    <t>ABERTURA DE COVA DE 40X40X40CM,INCLUINDO INCORPORACAO DE EST</t>
  </si>
  <si>
    <t>ADUBACAO E CALAGEM,USANDO ADUBO ORGANICO/MINERAL,EM MUDAS PL</t>
  </si>
  <si>
    <t>CAPINA DE ACEIRO EM ENCOSTA EM AREA PREVIAMENTE ROCADA,EM FA</t>
  </si>
  <si>
    <t>CAPINA DE VEGETACAO GRAMINEA EM AREA DE ENCOSTA EM CURVA DE</t>
  </si>
  <si>
    <t>LIMPEZA MANUAL DE MATERIAIS DIVERSOS EM AREA DE MANGUEZAL(LI</t>
  </si>
  <si>
    <t>PLANTIO DE GRAMA EM PLACAS,EM ENCOSTA,TIPO SAO CARLOS,BATATA</t>
  </si>
  <si>
    <t>PLANTIO E ADUBACAO DE MUDAS EM ENCOSTA,DE APROXIMADAMENTE 30</t>
  </si>
  <si>
    <t>PLANTIO DE MUDAS DE VEGETACAO ARBUSTIVA,EXCLUSIVE O FORNECIM</t>
  </si>
  <si>
    <t>PLANTIO DE MUDAS DE VEGETACAO CACTACEAS,EXCLUSIVE O FORNECIM</t>
  </si>
  <si>
    <t>PLANTIO DE MUDAS DE VEGETACAO REPTANTE,EXCLUSIVE O FORNECIME</t>
  </si>
  <si>
    <t>PLANTIO DE MUDA DE ESPECIE DE MANGUEZAL,DE 50 A 70CM DE ALTU</t>
  </si>
  <si>
    <t>APLICACAO DE FORMICIDA GRANULADA.FORNECIMENTO E APLICACAO</t>
  </si>
  <si>
    <t>APLICACAO DE HERBICIDA ROUND UP.FORNECIMENTO E APLICACAO</t>
  </si>
  <si>
    <t>CAPINA QUIMICA COM HERBICIDA EM FAIXAS.FORNECIMENTO E APLICA</t>
  </si>
  <si>
    <t>APLICACAO DE CALCARIO DOLOMITICO NO SOLO,POR COVA.FORNECIMEN</t>
  </si>
  <si>
    <t>APLICACAO DE ADUBO ORGANICO PARA MUDAS NATIVAS DE ESSENCIAS</t>
  </si>
  <si>
    <t>APLICACAO DE ADUBO QUIMICO SUPERFOSFATO SIMPLES PARA MUDAS N</t>
  </si>
  <si>
    <t>APLICACAO DE ADUBO QUIMICO (NPK),6:30:6,PARA MUDAS EXOTICAS,</t>
  </si>
  <si>
    <t>APLICACAO DE ADUBO,EXCLUSIVE O FORNECIMENTO,CUSTO VALIDO PAR</t>
  </si>
  <si>
    <t>ADUBACAO DIFERENCIADA EM ESPECIES VEGETAIS DE QUALQUER NATUR</t>
  </si>
  <si>
    <t>ADUBACAO QUIMICA COM FORMULA COMPLETA (NPK-10-10-10)EM GOLAS</t>
  </si>
  <si>
    <t>CONTROLE QUIMICO DE ESPECIES VEGETAIS DE QUALQUER NATUREZA.F</t>
  </si>
  <si>
    <t>COROAMENTO DAS PLANTAS COM 1,00M DE DIAMETRO.CUSTO VALIDO PA</t>
  </si>
  <si>
    <t>MANUTENCAO DE ACEIROS</t>
  </si>
  <si>
    <t>ARRANCAMENTO E REPLANTIO DE ARBUSTO COM ATE 2M DE ALTURA</t>
  </si>
  <si>
    <t>PODA DE ESPECIES VEGETAIS DE BAIXO NIVEL DE DIFICULDADE,EXCL</t>
  </si>
  <si>
    <t>PODA DE ESPECIES VEGETAIS DE MEDIO NIVEL DE DIFICULDADE,EXCL</t>
  </si>
  <si>
    <t>PODA DE ESPECIES VEGETAIS DE ALTO NIVEL DE DIFICULDADE,EXCLU</t>
  </si>
  <si>
    <t>REMOCAO DE ESPECIES VEGETAIS,PORTE MUDA (ATE 2M DE ALTURA),</t>
  </si>
  <si>
    <t>REMOCAO DE ESPECIES VEGETAIS,PORTE PEQUENO (ENTRE 2M E 4M DE</t>
  </si>
  <si>
    <t>REMOCAO DE ESPECIES VEGETAIS,PORTE MEDIO (ENTRE 4M E 6M DE</t>
  </si>
  <si>
    <t>REMOCAO DE ESPECIES VEGETAIS,PORTE GRANDE (ACIMA DE 6M DE AL</t>
  </si>
  <si>
    <t>TRANSPLANTE DE VEGETAIS DE PORTE PEQUENO (ENTRE 2M E 4M DE</t>
  </si>
  <si>
    <t>DENDROCIRURGIA EM ESPECIES VEGETAIS DE QUALQUER NATUREZA</t>
  </si>
  <si>
    <t>PINCELAMENTO EM LESAO DE ESPECIES VEGETAIS DE QUALQUER NATUR</t>
  </si>
  <si>
    <t>RETUTORAMENTO DE ESPECIES VEGETAIS DE QUALQUER NATUREZA</t>
  </si>
  <si>
    <t>TRATAMENTO DE ARVORES COM LESOES ACIMA DE 0,50M²,COMPREENDEN</t>
  </si>
  <si>
    <t>TRATAMENTO DE ARVORES COM LESOES ATE 0.50M2,COMPREENDENDO:RA</t>
  </si>
  <si>
    <t>TRATAMENTO FITOSSANITARIO EM ARVORES,COMPREENDENDO:EXECUCAO</t>
  </si>
  <si>
    <t>TRATAMENTO FITOSSANITARIO PARA O COMBATE A SECA DE ARVORES,C</t>
  </si>
  <si>
    <t>ABATE DE ARVORES COM MACHADO.CUSTO VALIDO PARA CADA 100 UNID</t>
  </si>
  <si>
    <t>DESGALHAMENTO COM MACHADO.CUSTO VALIDO PARA CADA 100 UNIDADE</t>
  </si>
  <si>
    <t>TORAGEM COM MACHADO (TORETE DE 1,20M).CUSTO VALIDO PARA CADA</t>
  </si>
  <si>
    <t>ABATER,DESGALHAR E TORAR COM MACHADO,SEM EMPILHAR</t>
  </si>
  <si>
    <t>ABATER,DESGALHAR E TORAR COM MACHADO,COM EMPILHAMENTO MANUAL</t>
  </si>
  <si>
    <t>ABATER,DESGALHAR E DESTOPAR COM MACHADO.CUSTO VALIDO PARA CA</t>
  </si>
  <si>
    <t>DESCASCAMENTO MANUAL COM FACAO</t>
  </si>
  <si>
    <t>EXTRACAO DE MADEIRA COM ARGOLAO (1 PESSOA),DISTANCIA DE 150,</t>
  </si>
  <si>
    <t>EXTRACAO DE MADEIRA POR TRANSPORTE PRIMARIO MANUAL (TORETE</t>
  </si>
  <si>
    <t>ARRASTE MANUAL DE VAROES,DISTANCIA DE 100,00M</t>
  </si>
  <si>
    <t>EMPILHAMENTO MANUAL DE TORETES</t>
  </si>
  <si>
    <t>ABATE DE ARVORES COM MOTOSSERRA.CUSTO VALIDO PARA CADA 100 U</t>
  </si>
  <si>
    <t>DESGALHAMENTO COM MOTOSSERRA.CUSTO VALIDO PARA CADA 100 UNID</t>
  </si>
  <si>
    <t>TORAGEM COM MOTOSSERRA (TORETE DE 1,20M).CUSTO VALIDO PARA C</t>
  </si>
  <si>
    <t>ABATER COM MOTOSSERRA,DESGALHAR COM MACHADO E TORAR COM MOTO</t>
  </si>
  <si>
    <t>ABATER,DESGALHAR E DESTOCAR COM MOTOSSERRA.CUSTO VALIDO PARA</t>
  </si>
  <si>
    <t>TRANSPORTE PRIMARIO DE MADEIRA COM TRATOR DE PNEUS E GUINCHO</t>
  </si>
  <si>
    <t>TACO DE CANELA 2,5 X 10 X 10CM</t>
  </si>
  <si>
    <t>ACO CA-50,DIAM. DE 5/8" A 1" (MEDIA)</t>
  </si>
  <si>
    <t>ACO CA-50,DIAMETRO DE 32MM (1.1/4"),MEDIA</t>
  </si>
  <si>
    <t>ACO CA-50 B, DIAM. DE 1/4" E 1/2" (MEDIA)</t>
  </si>
  <si>
    <t>PREPARO CHAPA ACO 16 P/PLACA SINALIZACAO VERTICAL,INCL.CORTE</t>
  </si>
  <si>
    <t>PINTURA A PISTOLA S/PLACA ACO 16,C/PRIMER SINT.SURFACE SINT.</t>
  </si>
  <si>
    <t>REVESTIMENTO DE PLACAS DE ACO P/SINALIZACAO VERTICAL C/PELIC</t>
  </si>
  <si>
    <t>MONTAGEM PLACA ACO P/SINALIZACAO VERTICAL POSTE CONCR.ARMADO</t>
  </si>
  <si>
    <t>PECA DE MACARAMDUBA DE 3"X3" PARA FIX.DAS PLACAS DE SINALIZA</t>
  </si>
  <si>
    <t>FIXACAO DE PLACAS DE SINALIZACAO DE RODOVIAS C/PARAFUSO 5/16</t>
  </si>
  <si>
    <t>REVESTIMENTOS PLACAS ACO P/SINALIZ.VERT.C/PELICULA REFL.GRAU</t>
  </si>
  <si>
    <t>REVESTIMENTOS PLACAS ACO P/SINALIZACAO VERT.C/PELICULA REFL.</t>
  </si>
  <si>
    <t>FORMA DE MAD. P/MOLDAGEM</t>
  </si>
  <si>
    <t>VAC-ALL ASPIRADORA MEC.ARMAZENAGEM 8,6M3.</t>
  </si>
  <si>
    <t>WAGON DRILL.</t>
  </si>
  <si>
    <t>USINA DE SOLOS CAPACIDADE 540T/H,MOTOR 100CV.</t>
  </si>
  <si>
    <t>ESCAVADEIRA DE ESTEIRA CLAM-SHELL,0,38M3.</t>
  </si>
  <si>
    <t>ESCAVADEIRA DE ESTEIRA CLAM-SHELL, 0,57M3.</t>
  </si>
  <si>
    <t>ESCAVADEIRA DE ESTEIRA DRAGLINE, 0,76M3.</t>
  </si>
  <si>
    <t>ARRUELA BORR.P/FLANGE 350MM.</t>
  </si>
  <si>
    <t>ARRUELA BORR.P/FLANGE 400MM.</t>
  </si>
  <si>
    <t>ARRUELA BORR.P/FLANGE 500MM.</t>
  </si>
  <si>
    <t>ARRUELA BORR.P/FLANGE 600MM.</t>
  </si>
  <si>
    <t>ARRUELA BORR.P/FLANGE 700MM.</t>
  </si>
  <si>
    <t>ARRUELA BORR.P/FLANGE 800MM.</t>
  </si>
  <si>
    <t>ARRUELA BORR.P/FLANGE 900MM.</t>
  </si>
  <si>
    <t>ARRUELA BORR.P/FLANGE 1000MM.</t>
  </si>
  <si>
    <t>ARRUELA BORR.P/FLANGE 1200MM.</t>
  </si>
  <si>
    <t>PARAFUSO P/FLANGE 24X100MM.</t>
  </si>
  <si>
    <t>PARAFUSO P/FLANGE 27X120MM.</t>
  </si>
  <si>
    <t>PARAFUSO P/FLANGE 30X130MM.</t>
  </si>
  <si>
    <t>PARAFUSO P/FLANGE 33X130MM.</t>
  </si>
  <si>
    <t>PARAFUSO P/FLANGE 36X140MM.</t>
  </si>
  <si>
    <t>PARAFUSO P/FLANGE 39X150MM.</t>
  </si>
  <si>
    <t>PARAFUSO P/FLANGE 45X180MM.</t>
  </si>
  <si>
    <t>ARRUELA BORRACHA PARA FLANGE 450MM</t>
  </si>
  <si>
    <t>ARRUELA DE BORRACHA PARA FLANGE 1400MM</t>
  </si>
  <si>
    <t>ARRUELA DE BORRACHA PARA FLANGE 1500MM</t>
  </si>
  <si>
    <t>DESGASTE DE DENTES E PORTA DENTES</t>
  </si>
  <si>
    <t>PINUS EM PECAS DE 3,75 X 22,50CM (1.1/2"X9")</t>
  </si>
  <si>
    <t>PINUS EM PECAS DE 7,50 X 11,25CM (3"X4.1/2")</t>
  </si>
  <si>
    <t>PINUS EM PECAS DE 7,50 X 15,00CM (3"X6")</t>
  </si>
  <si>
    <t>PINUS EM PECAS DE 7,50 X 22,50CM (3"X9")</t>
  </si>
  <si>
    <t>PINUS EM PECAS DE 2,50X22,50CM, (1"X9")</t>
  </si>
  <si>
    <t>PINUS,PECA 1 X 7CM</t>
  </si>
  <si>
    <t>PINUS,PECA 2,5 X 5CM</t>
  </si>
  <si>
    <t>PINUS,PECA 2,5 X 10CM.</t>
  </si>
  <si>
    <t>PECA DE PINUS,P/M3</t>
  </si>
  <si>
    <t>CUSTO HORARIO P/ESCAV., CONCRETAGEM E POSICIONAMENTO DA GAIO</t>
  </si>
  <si>
    <t>TUBO DE CONCRETO,DIAMETRO DE 500MM,INCLUSIVE FORNECIMENTO</t>
  </si>
  <si>
    <t>LIMPEZA MANUAL DE GALERIA CIRCULAR</t>
  </si>
  <si>
    <t>COMPOSICAO BASICA - ENSAIO DE LABORATORIO</t>
  </si>
  <si>
    <t>PERFURACAO MANUAL, PRODUCAO MEDIA BRUTA EM TORNO DE 2,00M/H</t>
  </si>
  <si>
    <t>PERFURACAO MANUAL, PRODUCAO MEDIA BRUTA EM TORNO DE 0,50M/H</t>
  </si>
  <si>
    <t>CUSTO HORARIO PRODUTIVO - DIAMANTE</t>
  </si>
  <si>
    <t>FASE DE CAMPO PARA LOCACAO DE ESTRADAS COM OROGRAFIA NAO ACI</t>
  </si>
  <si>
    <t>NIVEL DE EIXO-ESTRADA EM TER. DE OROGRAFIA NAO ACIDENTADA E</t>
  </si>
  <si>
    <t>NIVEL OFF-SETS EM TERRENO DE OROGRAFIA NAO ACIDENTADA E VEGE</t>
  </si>
  <si>
    <t>LEVANTAMENTO DE SECAO DE ESTRADA EM TERRENO DE OROGRAFIA NAO</t>
  </si>
  <si>
    <t>LOCACAO DE OFF-SET EM TERRENO DE OROGRAFIA NAO ACIDENTADA E</t>
  </si>
  <si>
    <t>FASE DE ESCRITORIO P/LOCACAO DE ESTRADAS C/OROGRAFIA NAO ACI</t>
  </si>
  <si>
    <t>CUSTO HORARIO PRODUTIVO - WIDIA SOLO</t>
  </si>
  <si>
    <t>CUSTO HORARIO PRODUTIVO - WIDIA ALT.</t>
  </si>
  <si>
    <t>CUSTO HORARIO PRODUTIVO - WIDIA ROCHA</t>
  </si>
  <si>
    <t>CUSTO HORARIO PRODUTIVO DE PERCUSSAO</t>
  </si>
  <si>
    <t>CUSTO HORARIO PRODUTIVO P/PERF. C/EQUIP. TIPO WAGON DRILL, I</t>
  </si>
  <si>
    <t>CUSTO HORARIO IMPRODUTIVO - WAGON DRILL</t>
  </si>
  <si>
    <t>CUSTO HORARIO PRODUTIVO P/PERF. C/EQUIP. TIPO ROC-600, INCL.</t>
  </si>
  <si>
    <t>CUSTO IMPRODUTIVO - WAGON DRILL</t>
  </si>
  <si>
    <t>JANELAS DE CORRER C/ 2 FOLHAS, DE 150 X 150 X 3,5CM</t>
  </si>
  <si>
    <t>JANELA DE CORRER C/ 4 FOLHAS, DE 200 X 150 X 3,5CM</t>
  </si>
  <si>
    <t>JANELA GUILHOTINA DE CEDRO, DE 100 X 150 X 3CM</t>
  </si>
  <si>
    <t>JANELA GUILHOTINA DE CEDRO, DE 120 X 150 X 3CM</t>
  </si>
  <si>
    <t>JANELA GUILHOTINA DE CEDRO, DE 150 X 150 X 3CM</t>
  </si>
  <si>
    <t>PORTA DE FRISOS, DE 80 X 210 X 3,5CM</t>
  </si>
  <si>
    <t>CORTE E REMOCAO DO PAV., APICOAMENTO DA LAJE, FORMAS E CONCR</t>
  </si>
  <si>
    <t>VALOR P/CUSTO DE MATERIA PRIMA NACIONAL</t>
  </si>
  <si>
    <t>HORA PRODUTIVA (CP) DE CHASSIS DE CAMINHAO 7,5T, C/MOTORISTA</t>
  </si>
  <si>
    <t>HORA IMPRODUTIVA C/MOTOR FUNCIONANDO (CF) DE CHASSIS DE CAMI</t>
  </si>
  <si>
    <t>HORA IMPRODUTIVA C/MOTOR PARADO (CI) DE CHASSIS DE CAMINHAO</t>
  </si>
  <si>
    <t>TELA GALVANIZADA 7,5</t>
  </si>
  <si>
    <t>ARAME GALVANIZADO Nº 10</t>
  </si>
  <si>
    <t>SISMOGRAFO, CONTROLE DE BARULHO, CONTROLE DE PARTICULAS, CON</t>
  </si>
  <si>
    <t>SINALIZACAO, LIMP. E CONSERVACAO DA AREA ADJACENTE, COMLURB,</t>
  </si>
  <si>
    <t>PERFIL "H" DE ACO CARBONO, P/USOS GERAIS, PADRAO AMERICANO,</t>
  </si>
  <si>
    <t>PERFIL "U" DE ACO CARBONO, P/USOS GERAIS, PADRAO AMERICANO,</t>
  </si>
  <si>
    <t>BARRA CHATA DE ACO CARBONO, P/USOS GERAIS, PADRAO AMERICANO,</t>
  </si>
  <si>
    <t>IMPLANTACAO DE PLACAS DE SINALIZACAO VERTICAL EM RODOVIAS,IN</t>
  </si>
  <si>
    <t>USINAGEM DE BRITA PARA OBTENSAO DE BRITA GRADUADA SENDO O PR</t>
  </si>
  <si>
    <t>FORMA METALICA PARA CONCRETO,COM FORNECIMENTO,CONFECCAO,MONT</t>
  </si>
  <si>
    <t>MEIO FIO DE CONC. SIMPLES(FCK=15 MPA), MOLDADO NO LOCAL, TIP</t>
  </si>
  <si>
    <t>ALUGUEL HORARIO PRODUTIVO DE LAMA ASFALTICA COMPREENDENDO A-</t>
  </si>
  <si>
    <t>DISTANCIOMETRO ELETRONICO ACOPLADO A TEODOLITO.</t>
  </si>
  <si>
    <t>NIVEL WILD-NA-Z</t>
  </si>
  <si>
    <t>FORN E COLOC. EM ENCOSTA DE MARCOS TOPOGRAFICOS DE CONCRETO</t>
  </si>
  <si>
    <t>BASE DE BRITA CORRIDA INCLUSIVE FORNECIMENTO DOS MATERIAIS</t>
  </si>
  <si>
    <t>REVESTIMENTO D/CONCRETO BETUMINOSO USINADO A QUENTE COM 5CM</t>
  </si>
  <si>
    <t>REGULARIZACAO DE SUB-LEITO DE ACORDO COM O DER-RJ EXCLUSIVE</t>
  </si>
  <si>
    <t>IMPRIMACAO DE BASE DE PAVIMENTACAO DE ACORDO COM AS INSTRUCO</t>
  </si>
  <si>
    <t>PAVIMENTACAO COM PARALELEPIPEDOS SENDO REJUNTAMENTO COM BETU</t>
  </si>
  <si>
    <t>PAVIMENTACAO COM PARALELEPIPEDOS (EXCLUSIVE TRANSPORTE DO PA</t>
  </si>
  <si>
    <t>CAPA SELANTE C/APLICACAO ASFALTO NIPROPORCAO 1,1 A 1,4 LITRO</t>
  </si>
  <si>
    <t>PINTURA DE LIGACAO DE ACORDO COM AS INSTRUCOES PARA EXECUCAO</t>
  </si>
  <si>
    <t>MEIO-FIO RETO DE CONCRETO SIMPLES(FCK=15MPa)DE 0,15M NA BASE</t>
  </si>
  <si>
    <t>MEIO-FIO CONCRETO SIMPLES(FCK=13,5MPa)TIPO DER-RJ,0,15M BASE</t>
  </si>
  <si>
    <t>CUSTO PRUDUTIVO DE PARALISACAO,DESLOC.OU INST.DE EQUIPAMENTO</t>
  </si>
  <si>
    <t>CUSTO IMPRODUTIVO PARALISACAO,DESLOCAMENTOS/INSTALACAO DE</t>
  </si>
  <si>
    <t>MOLDAGEM E COLETA DE CORPO DE PROVA DE CONCRETO,EXEC.POR FIR</t>
  </si>
  <si>
    <t>MOLDAGEM E COLETA DE CORPO DE PROVA,CONSIDERANDO O TRANSPORT</t>
  </si>
  <si>
    <t>MOLDAGEM E COLETA DE CORPO DE PROVA DE CONCRETO EXECUTADO</t>
  </si>
  <si>
    <t>CONFECCAO DE RAMPA DE TERRA PARA SUBIDA E DESCIDA DE EQUIPAM</t>
  </si>
  <si>
    <t>REVESTIMENTO TIPO LAMA ASFALTICA FINA CONFORME INSTRUCAO DER</t>
  </si>
  <si>
    <t>BARRA ACO CA-25 REDONDA SEM SALIENCIA OU MOSSA, DIAMETRO DE</t>
  </si>
  <si>
    <t>LIMPEZA SUPERFICIE METALICA,EM PONTES,VIADUTOS OU ESTRUTURA</t>
  </si>
  <si>
    <t>ASSENTAMENTO DE TUBULACAO DE CHAPA DE ACO DE 1/4" ESPESSURA</t>
  </si>
  <si>
    <t>TUBO CA-1 CONC.ARM.P/GALERIAS AGUAS PLUVIAIS COM 1,00M DIAM.</t>
  </si>
  <si>
    <t>CRAVACAO DE PERFIL DE ACO I DE 10" E 12"</t>
  </si>
  <si>
    <t>CRAVACAO DE ESTACA DE EUCALIPTO COM DIAMETRO 25CM,EXCLUSIVE</t>
  </si>
  <si>
    <t>PERFURACAO ROTATIVA COM COROA DE WIDIA EM SOLO, DIAMETRO,NX,</t>
  </si>
  <si>
    <t>TUBO CONCRETO SIMPLES CLASSE C-1 P/COLETOR AGUAS PLUVIAIS DE</t>
  </si>
  <si>
    <t>TUBO CONCRETO SIMPLES CLASSE C-1 P/AGUAS PLUVIAIS DE 0,60M</t>
  </si>
  <si>
    <t>TUBO CA-1 CONC.ARMADO P/GALERIAS AGUAS PLUVIAIS C/0,80M DIAM</t>
  </si>
  <si>
    <t>CAIBRO 2"X3"</t>
  </si>
  <si>
    <t>TACO DE ALVENARIA (2,5X10X20)CM.</t>
  </si>
  <si>
    <t>PINTURA INTERNA/EXTERN.SOBRE FERRO C/TINTA ALQUIDICA ESMALT.</t>
  </si>
  <si>
    <t>MACARANDUBA APARELHADA DE 3" X 9"</t>
  </si>
  <si>
    <t>MACARANDUBA APARELHADA 1,5 X 4,0CM</t>
  </si>
  <si>
    <t>MACARANDUBA APARELHADA DE 2,0 X 10,0CM</t>
  </si>
  <si>
    <t>MACARANDUBA APARELHADA DE 1 1/2" x 3"</t>
  </si>
  <si>
    <t>MACARANDUBA APARELHADA DE 3" X 12"</t>
  </si>
  <si>
    <t>MACARANDUBA APARELHADA DE 3" X 3"</t>
  </si>
  <si>
    <t>MACARANDUBA APARELHADA DE 3" X 4 1/2"</t>
  </si>
  <si>
    <t>MACARANDUBA APARELHADA DE 3" X 6"</t>
  </si>
  <si>
    <t>MACARANDUBA APARELHADA DE 2" X 3"</t>
  </si>
  <si>
    <t>FABRICACAO DE ESCAMA DE CONCRETO ARMADO PARA SOLO REFORCADO</t>
  </si>
  <si>
    <t>MONTAGEM DE ESCAMAS DE CONCRETO</t>
  </si>
  <si>
    <t>MOLDES METALICOS PARA SOLO REFORCADO COM FITA METALICA</t>
  </si>
  <si>
    <t>TRAVAMENTO E NIVELAMENTO DE ESCAMA DE CONCRETO ARMADO</t>
  </si>
  <si>
    <t>TRAVADOR DE MADEIRA PARA ESCAMAS DE CONCRETO ARMADO - UTILIZ</t>
  </si>
  <si>
    <t>FABRICACAO DE CONJUNTO DE MODULO METALICO,COMPRIMENTO DE 3,0</t>
  </si>
  <si>
    <t>FABRICACAO DE CONJUNTO DE MODULO METALICO,COMPRIMENTO DE 3,6</t>
  </si>
  <si>
    <t>FORMA METALICA PARA ADUELAS DE BUEIROS CELULARES DE CONCRETO</t>
  </si>
  <si>
    <t>SOLDA ELETRICA DE PERFIS METALICOS E CHAPAS DE ACO COM ELETR</t>
  </si>
  <si>
    <t>PINUS,PECA 1" X 12" E 1" X 9".</t>
  </si>
  <si>
    <t>ESTACA MANGUE</t>
  </si>
  <si>
    <t>CONCRETO DOSADO RACIONALMENTE PARA UMA RESISTENCIA A COMPRES</t>
  </si>
  <si>
    <t>DESCR2</t>
  </si>
  <si>
    <t>A PROCTOR NORMAL</t>
  </si>
  <si>
    <t>A AASHTO INTERMEDIARIA</t>
  </si>
  <si>
    <t>A AASHTO MODIFICADA</t>
  </si>
  <si>
    <t>IA PROCTOR NORMAL</t>
  </si>
  <si>
    <t>IA AASHTO INTERMEDIARIA</t>
  </si>
  <si>
    <t>IA AASHTO MODIFICADA</t>
  </si>
  <si>
    <t>RECAO DE COEFICIENTE DE RECALQUE</t>
  </si>
  <si>
    <t>PROVA</t>
  </si>
  <si>
    <t>O DE PROVA</t>
  </si>
  <si>
    <t>DADA,POR CORPO DE PROVA</t>
  </si>
  <si>
    <t>IO</t>
  </si>
  <si>
    <t>AO</t>
  </si>
  <si>
    <t>E 6",ACRESCENTAR 50% AO VALOR DESTE ITEM</t>
  </si>
  <si>
    <t>USIVAMENTE POR LAVAGEM,DIAMETRO DE 2",INCLUSIVE DESLOCAMENTO</t>
  </si>
  <si>
    <t>ERFURACAO</t>
  </si>
  <si>
    <t>COM LAMINA DE ROCHA</t>
  </si>
  <si>
    <t>MUNHOS DE SONDAGEM ROTATIVA,POR AMOSTRA REPRESENTATIVA</t>
  </si>
  <si>
    <t>URA</t>
  </si>
  <si>
    <t>DOS EM EQUIPAMENTO MINIATURA</t>
  </si>
  <si>
    <t>USIVE EMBALAGEM DE MADEIRA,EXCLUSIVE TRANSPORTE</t>
  </si>
  <si>
    <t>S,UTILIZANDO CORPOS DE PROVA COMPACTADOS EM EQUIPAMENTO MINI</t>
  </si>
  <si>
    <t>RANSPORTE</t>
  </si>
  <si>
    <t>M DO SOLO,EXCLUSIVE TRANSPORTE</t>
  </si>
  <si>
    <t>NSAIOS DE CARACTERIZACAO</t>
  </si>
  <si>
    <t>INACAO DA MASSA ESPECIFICA</t>
  </si>
  <si>
    <t>CONSTANDO DE 3 ESTAGIOS DE PRESSAO</t>
  </si>
  <si>
    <t>CONSTANDO DE 5 ESTAGIOS DE PRESSAO</t>
  </si>
  <si>
    <t>DE DILATOMETRO,EXCLUSIVE PERFURACAO</t>
  </si>
  <si>
    <t>TERIA ORGANICA</t>
  </si>
  <si>
    <t>O OU MAGNESIO,EM AGREGADO MIUDO</t>
  </si>
  <si>
    <t>O OU MAGNESIO,EM AGREGADO GRAUDO</t>
  </si>
  <si>
    <t>POR TOPO</t>
  </si>
  <si>
    <t>30CM,POR CORPO DE PROVA</t>
  </si>
  <si>
    <t>SSA DE CONCRETO,COM 5X10CM,POR CORPO DE PROVA</t>
  </si>
  <si>
    <t>COM ESFORCO ATE 5T</t>
  </si>
  <si>
    <t>COM ESFORCO DE 5 ATE 30T</t>
  </si>
  <si>
    <t>COM ESFORCO DE 30 ATE 200T</t>
  </si>
  <si>
    <t>IO DE ESCLEROMETRO,POR CORPO DE PROVA</t>
  </si>
  <si>
    <t>DE UM TRACO A PARTIR DOS GRAFICOS OBTIDOS DE MISTURAS EXPER</t>
  </si>
  <si>
    <t>ENCIONADOS NO ITEM 01.001.0130,POR TRACO</t>
  </si>
  <si>
    <t>ICIONAL AO ITEM 01.001.0130,A PARTIR DOS GRAFICOS OBTIDOS DE</t>
  </si>
  <si>
    <t>DE MAIS TRACOS A PARTIR DOS GRAFICOS OBTIDOS DE MISTURAS EX</t>
  </si>
  <si>
    <t>SAO AO FATOR AGUA-CIMENTO,COM MOLDAGEM DE 24 CORPOS-DE-PROVA</t>
  </si>
  <si>
    <t>AS DE CONCRETO ARMADO OU PROTENDIDO,ATRAVES DE ASPERSAO DE S</t>
  </si>
  <si>
    <t>E CONCRETO ARMADO OU PROTENDIDO,CONFORME NORMA DA ACI-318/31</t>
  </si>
  <si>
    <t>E CONCRETO ARMADO OU PROTENDIDO,CONFORME BOLETIM N°25 DO IPT</t>
  </si>
  <si>
    <t>RAL DE CORPOS DE PROVA CILINDRICOS DE 15X30CM,EXCLUSIVE CORP</t>
  </si>
  <si>
    <t>AMICA,EXCLUSIVE CORPO DE PROVA</t>
  </si>
  <si>
    <t>E PROVA</t>
  </si>
  <si>
    <t>R FIRMA ESPECIALIZADA,INCLUSIVE TRANSPORTE ATE 50KM</t>
  </si>
  <si>
    <t>R FIRMA ESPECIALIZADA,INCLUSIVE TRANSPORTE PARA UMA DISTANCI</t>
  </si>
  <si>
    <t>O APENAS O CONTROLE DO CONCRETO E CONSTANDO DE COLETA,MOLDAG</t>
  </si>
  <si>
    <t>AL</t>
  </si>
  <si>
    <t>ISTURA COMPACTADA,POR CORPO DE PROVA</t>
  </si>
  <si>
    <t>L DE MISTURAS BETUMINOSAS</t>
  </si>
  <si>
    <t>S</t>
  </si>
  <si>
    <t>EGO DO FRASCO DE AREIA</t>
  </si>
  <si>
    <t>ORTLAND</t>
  </si>
  <si>
    <t>DAS ARMADURAS,CONSTANDO DE COLETA DE CORPOS DE PROVA,TRANSP</t>
  </si>
  <si>
    <t>AO ESPECIFICA,NA TEMPERATURA AMBIENTE</t>
  </si>
  <si>
    <t>GRAFICOS SENDO O ESFORCO ATE 5T</t>
  </si>
  <si>
    <t>GRAFICOS,SENDO O ESFORCO DE 5 ATE 30T</t>
  </si>
  <si>
    <t>GRAFICOS SENDO O ESFORCO DE 30 ATE 200T</t>
  </si>
  <si>
    <t>DIAMETRO ATE 0,30M</t>
  </si>
  <si>
    <t>DIAMETRO ACIMA DE 0,30M</t>
  </si>
  <si>
    <t>IAMETRO DE 0,30 A 0,60M</t>
  </si>
  <si>
    <t>IAMETRO DE 0,60 A 1,20M</t>
  </si>
  <si>
    <t>IAMETRO DE 1,20 A 2,00M</t>
  </si>
  <si>
    <t>EPARO DE CONCRETO</t>
  </si>
  <si>
    <t>PROVA DE ARGAMASSA</t>
  </si>
  <si>
    <t>RUCAO(PROCESSO MECANICO OU ELETRONICO)</t>
  </si>
  <si>
    <t>GA BENKELMANN,POR PONTO</t>
  </si>
  <si>
    <t>COM 15CM DE DIAMETRO,EM PAVIMENTOS COM REVESTIMENTO BETUMINO</t>
  </si>
  <si>
    <t>COM 15CM DE DIAMETRO,EM PAVIMENTOS COM PLACAS DE CONCRETO,CO</t>
  </si>
  <si>
    <t>DE ENSAIO DO POTENCIAL ELETRICO DA ARMADURA EM RELACAO AO EL</t>
  </si>
  <si>
    <t>DE LAPIS COLORIMETRICO PARA TESTES DE PH E AVALIACAO DA FRE</t>
  </si>
  <si>
    <t>DE CRAVACAO POR AMOSTRAGEM,EM DIVERSAS LAJES E VIGAS,DE PINO</t>
  </si>
  <si>
    <t>IVEL PROFUNDO-BENCHMARK),COM CAIXA DE PROTECAO DA CABECA DA</t>
  </si>
  <si>
    <t>VES DE BENCHMARK</t>
  </si>
  <si>
    <t>TICAL,INCLUSIVE DESLOCAMENTO DENTRO DO CANTEIRO E INSTALACAO</t>
  </si>
  <si>
    <t>IZONTAL,INCLUSIVE DESLOCAMENTO DENTRO DO CANTEIRO E INSTALAC</t>
  </si>
  <si>
    <t>ICAL,INCLUSIVE DESLOCAMENTO DENTRO DO CANTEIRO E INSTALACAO</t>
  </si>
  <si>
    <t>ZONTAL,INCLUSIVE DESLOCAMENTO DENTRO DO CANTEIRO E INSTALACA</t>
  </si>
  <si>
    <t>IAMETRO AX,VERTICAL,INCLUSIVE DESLOCAMENTO DENTRO DO CANTEIR</t>
  </si>
  <si>
    <t>DIAMETRO BX,VERTICAL,INCLUSIVE DESLOCAMENTO DENTRO DO CANTEI</t>
  </si>
  <si>
    <t>DIAMETRO NX,VERTICAL,INCLUSIVE DESLOCAMENTO DENTRO DO CANTEI</t>
  </si>
  <si>
    <t>DIAMETRO H,VERTICAL,INCLUSIVE DESLOCAMENTO DENTRO DO CANTEIR</t>
  </si>
  <si>
    <t>,VERTICAL,INCLUSIVE DESLOCAMENTO DENTRO DO CANTEIRO E INSTAL</t>
  </si>
  <si>
    <t>,VERTICAL,INCLUSIVE DESLOCAMNETO DENTRO DO CANTEIRO E INSTAL</t>
  </si>
  <si>
    <t>VERTICAL,INCLUSIVE DESLOCAMENTO DENTRO DO CANTEIRO E INSTALA</t>
  </si>
  <si>
    <t>ERTICAL,INCLUSIVE DESLOCAMENTO DENTRO DO CANTEIRO E INSTALAC</t>
  </si>
  <si>
    <t>ORIZONTAL,INCLUSIVE DESLOCAMENTO DENTRO DO CANTEIRO E INSTAL</t>
  </si>
  <si>
    <t>RTICAL,INCLUSIVE DESLOCAMENTO DENTRO DO CANTEIRO E INSTALACA</t>
  </si>
  <si>
    <t>RIZONTAL,INCLUSIVE DESLOCAMENTO DENTRO DO CANTEIRO E INSTALA</t>
  </si>
  <si>
    <t>,DIAMETRO AX,VERTICAL,INCLUSIVE DESLOCAMENTO DENTRO DO CANTE</t>
  </si>
  <si>
    <t>,DIAMETRO BX,VERTICAL,INCLUSIVE DESLOCAMENTO DENTRO DO CANTE</t>
  </si>
  <si>
    <t>,DIAMETRO NX,VERTICAL,INCLUSIVE DESLOCAMENTO DENTRO DO CANTE</t>
  </si>
  <si>
    <t>,DIAMETRO H,VERTICAL,INCLUSIVE DESLOCAMENTO DENTRO DO CANTEI</t>
  </si>
  <si>
    <t>,DIAMETRO 5",VERTICAL,INCLUSIVE DESLOCAMENTO DENTRO DO CANTE</t>
  </si>
  <si>
    <t>,DIAMETRO 6",VERTICAL,INCLUSIVE DESLOCAMENTO DENTRO DO CANTE</t>
  </si>
  <si>
    <t>,DIAMETRO 8",VERTICAL,INCLUSIVE DESLOCAMENTO DENTRO DO CANTE</t>
  </si>
  <si>
    <t>,DIAMETRO 10",VERTICAL,INCLUSIVE DESLOCAMENTO DENTRO DO CANT</t>
  </si>
  <si>
    <t>,DIAMETRO 12",VERTICAL,INCLUSIVE DESLOCAMENTO DENTRO DO CANT</t>
  </si>
  <si>
    <t>,DIAMETRO 14",VERTICAL,INCLUSIVE DESLOCAMENTO DENTRO DO CANT</t>
  </si>
  <si>
    <t>,DIAMETRO 16",VERTICAL,INCLUSIVE DESLOCAMENTO DENTRO DO CANT</t>
  </si>
  <si>
    <t>AX,VERTICAL,INCLUSIVE DESLOCAMENTO DENTRO DO CANTEIRO E INST</t>
  </si>
  <si>
    <t>BX,VERTICAL,INCLUSIVE DESLOCAMENTO DENTRO DO CANTEIRO E INST</t>
  </si>
  <si>
    <t>NX,VERTICAL,INCLUSIVE DESLOCAMENTO DENTRO DO CANTEIRO E INST</t>
  </si>
  <si>
    <t>H,VERTICAL,INCLUSIVE DESLOCAMENTO DENTRO DO CANTEIRO E INSTA</t>
  </si>
  <si>
    <t>5",VERTICAL,INCLUSIVE DESLOCAMENTO DENTRO DO CANTEIRO E INST</t>
  </si>
  <si>
    <t>6",VERTICAL,INCLUSIVE DESLOCAMENTO DENTRO DO CANTEIRO E INST</t>
  </si>
  <si>
    <t>8",VERTICAL,INCLUSIVE DESLOCAMENTO DENTRO DO CANTEIRO E INST</t>
  </si>
  <si>
    <t>10",VERTICAL,INCLUSIVE DESLOCAMENTO DENTRO DO CANTEIRO E IN</t>
  </si>
  <si>
    <t>12",VERTICAL,INCLUSIVE DESLOCAMENTO DENTRO DO CANTEIRO E IN</t>
  </si>
  <si>
    <t>14",VERTICAL,INCLUSIVE DESLOCAMENTO DENTRO DO CANTEIRO E IN</t>
  </si>
  <si>
    <t>16",VERTICAL,INCLUSIVE DESLOCAMENTO DENTRO DO CANTEIRO E IN</t>
  </si>
  <si>
    <t>AO,DIAMETRO 3",INCLUSIVE DESLOCAMENTO DENTRO DO CANTEIRO E I</t>
  </si>
  <si>
    <t>AO,DIAMETRO 4.1/2",INCLUSIVE DESLOCAMENTO DENTRO DO CANTEIRO</t>
  </si>
  <si>
    <t>AO,DIAMETRO 6",INCLUSIVE DESLOCAMENTO DENTRO DO CANTEIRO E I</t>
  </si>
  <si>
    <t>AO,DIAMETRO 8",INCLUSIVE DESLOCAMENTO DENTRO DO CANTEIRO E I</t>
  </si>
  <si>
    <t>AO,DIAMETRO 10",INCLUSIVE DESLOCAMENTO DENTRO DO CANTEIRO E</t>
  </si>
  <si>
    <t>ENSAIO DE PENETRACAO,DIAMETRO 3",INCLUSIVE DESLOCAMENTO DENT</t>
  </si>
  <si>
    <t>ENSAIO DE PENETRACAO,DIAMETRO 4.1/2",INCLUSIVE DESLOCAMENTO</t>
  </si>
  <si>
    <t>ENSAIO DE PENETRACAO,DIAMETRO 6",INCLUSIVE DESLOCAMENTO DENT</t>
  </si>
  <si>
    <t>E DESLOCAMENTO DENTRO DO CANTEIRO E INSTALACAO DA SONDA EM C</t>
  </si>
  <si>
    <t>USIVE DESLOCAMENTO DENTRO DO CANTEIRO E INSTALACAO DA SONDA</t>
  </si>
  <si>
    <t>VE DESLOCAMENTO DENTRO DO CANTEIRO E INSTALACAO DA SONDA EM</t>
  </si>
  <si>
    <t>LUSIVE DESLOCAMENTO DENTRO DO CANTEIRO E INSTALACAO DA SONDA</t>
  </si>
  <si>
    <t>IVE DESLOCAMENTO DENTRO DO CANTEIRO E INSTALACAO DA SONDA EM</t>
  </si>
  <si>
    <t>OU GNAISSE,INCLUSIVE AR COMPRIMIDO</t>
  </si>
  <si>
    <t>RANITO OU GNAISSE,INCLUSIVE AR COMPRIMIDO</t>
  </si>
  <si>
    <t>/4",EM GRANITO OU GNAISSE,ADMITINDO UMA PRODUCAO MEDIA BRUTA</t>
  </si>
  <si>
    <t>A,DIAMETRO EX(35MM),INCLUSIVE DESLOCAMENTO DENTRO DO CANTEIR</t>
  </si>
  <si>
    <t>A,DIAMETRO AWG(45MM),INCLUSIVE DESLOCAMENTO DENTRO DO CANTEI</t>
  </si>
  <si>
    <t>A,DIAMETRO BWG(60MM),INCLUSIVE DESLOCAMENTO DENTRO DO CANTEI</t>
  </si>
  <si>
    <t>A,DIAMETRO NWG(75MM),INCLUSIVE DESLOCAMENTO DENTRO DO CANTEI</t>
  </si>
  <si>
    <t>A,DIAMETRO HWG(100MM),INCLUSIVE DESLOCAMENTO DENTRO DO CANTE</t>
  </si>
  <si>
    <t>A,DIAMETRO DE SW,INCLUSIVE DESLOCAMENTO DENTRO DO CANTEIRO E</t>
  </si>
  <si>
    <t>EX(35MM),INCLUSIVE DESLOCAMENTO DENTRO DO CANTEIRO E INSTAL</t>
  </si>
  <si>
    <t>AWG(45MM),INCLUSIVE DESLOCAMENTO DENTRO DO CANTEIRO E INSTA</t>
  </si>
  <si>
    <t>BWG(60MM),INCLUSIVE DESLOCAMENTO DENTRO DO CANTEIRO E INSTA</t>
  </si>
  <si>
    <t>NWG(75MM),INCLUSIVE DESLOCAMENTO DENTRO DO CANTEIRO E INSTA</t>
  </si>
  <si>
    <t>HWG(100MM),INCLUSIVE DESLOCAMENTO DENTRO DO CANTEIRO E INST</t>
  </si>
  <si>
    <t>SW, INCLUSIVE DESLOCAMENTO DENTRO DO CANTEIRO E INSTALACAO</t>
  </si>
  <si>
    <t>CHA,DIAMETRO EX(35MM),INCLUSIVE DESLOCAMENTO DENTRO DO CANTE</t>
  </si>
  <si>
    <t>CHA,DIAMETRO AWG(45MM),INCLUSIVE DESLOCAMENTO DENTRO DO CANT</t>
  </si>
  <si>
    <t>CHA,DIAMETRO BWG(60MM),INCLUSIVE DESLOCAMENTO DENTRO DO CANT</t>
  </si>
  <si>
    <t>CHA,DIAMETRO NWG(75MM),INCLUSIVE DESLOCAMENTO DENTRO DO CANT</t>
  </si>
  <si>
    <t>CHA,DIAMETRO HWG(100MM),INCLUSIVE DESLOCAMENTO DENTRO DO CAN</t>
  </si>
  <si>
    <t>CHA DIAMETRO SW,INCLUSIVE DESLOCAMENTO DENTRO DO CANTEIRO E</t>
  </si>
  <si>
    <t>RO EX(35MM),INCLUSIVE DESLOCAMENTO DENTRO DO CANTEIRO E INST</t>
  </si>
  <si>
    <t>RO AWG(45MM),INCLUSIVE DESLOCAMENTO DENTRO DO CANTEIRO E INS</t>
  </si>
  <si>
    <t>RO BWG(60MM),INCLUSIVE DESLOCAMENTO DENTRO DO CANTEIRO E INS</t>
  </si>
  <si>
    <t>RO NWG(75MM),INCLUSIVE DESLOCAMENTO DENTRO DO CANTEIRO E INS</t>
  </si>
  <si>
    <t>RO HWG(100MM),INCLUSIVE DESLOCAMENTO DENTRO DO CANTEIRO E IN</t>
  </si>
  <si>
    <t>RO SW,INCLUSIVE DESLOCAMENTO DENTRO DO CANTEIRO E INSTALACAO</t>
  </si>
  <si>
    <t>AMETRO DE 45MM(2"),INCLUSIVE DESLOCAMENTO DENTRO DO CANTEIRO</t>
  </si>
  <si>
    <t>AMETRO DE 75MM(3"),INCLUSIVE DESLOCAMENTO DENTRO DO CANTEIRO</t>
  </si>
  <si>
    <t>AMETRO DE 100MM(4"),INCLUSIVE DESLOCAMENTO DENTRO DO CANTEIR</t>
  </si>
  <si>
    <t>AMETRO DE 150MM(6"),INCLUSIVE DESLOCAMENTO DENTRO DO CANTEIR</t>
  </si>
  <si>
    <t>ESSAMENTO E INTERPRETACAO DOS PERFIS,BEM COMO A APRESENTACAO</t>
  </si>
  <si>
    <t>INHAMENTO ELETRICO,INCLUSIVE O PROCESSAMENTO E INTERPRETACAO</t>
  </si>
  <si>
    <t>XAO,UTILIZANDO MARTELO OU EXPLOSIVO COMO FONTE GERADORA DO P</t>
  </si>
  <si>
    <t>CAO,UTILIZANDO MARTELO OU EXPLOSIVO COMO FONTE GERADORA DO P</t>
  </si>
  <si>
    <t>OLO(GPR),INCLUSIVE A APRESENTACAO DO RELATORIO COM AS SECOES</t>
  </si>
  <si>
    <t>NCLUSIVE A ANALISE DE SECOES MIGRADAS E NAO MIGRADAS E APRES</t>
  </si>
  <si>
    <t>NCLUSIVE CORRECAO TOPOGRAFICA,FILTROS,GANHOS E MIGRACAO,ATRA</t>
  </si>
  <si>
    <t>SE DE SECOES MIGRADAS E NAO MIGRADAS E A APRESENTACAO DO REL</t>
  </si>
  <si>
    <t>O TOPOGRAFICA,FILTROS,GANHOS,ANALISES DE VELOCIDADE E MIGRAC</t>
  </si>
  <si>
    <t>NCLUSIVE A APRESENTACAO DE RELATORIO COM AS SECOES PROCESSAD</t>
  </si>
  <si>
    <t>TUALMENTE ATE 0.30M DE PROFUNDIDADE E AFASTAMENTO LATERAL DO</t>
  </si>
  <si>
    <t>TUAL ATE 0.30M DE PROFUNDIDADE E AFASTAMENTO LATERAL DO MATE</t>
  </si>
  <si>
    <t>A DOS RESIDUOS</t>
  </si>
  <si>
    <t>OS RESIDUOS</t>
  </si>
  <si>
    <t>OS RESIDUOS SEM DESTOCAMENTO OU REMOCAO</t>
  </si>
  <si>
    <t>M REMOCAO E AUXILIO MECANICO</t>
  </si>
  <si>
    <t>O USO APENAS DE FACAO E FOICE</t>
  </si>
  <si>
    <t>O E FOICE,TAMBEM MACHADO E MOTOSSERRA</t>
  </si>
  <si>
    <t>MATAMENTO E ALTURA MEDIA DE 0,50M</t>
  </si>
  <si>
    <t>MATAMENTO E ALTURA MEDIA DE 1,00M</t>
  </si>
  <si>
    <t>MATAMENTO E ALTURA MEDIA DE 1,50M</t>
  </si>
  <si>
    <t>M POTENCIA EM TORNO DE 200CV</t>
  </si>
  <si>
    <t>NDENDO ACERTO,RASPAGEM EVENTUALMENTE ATE 0,30M DE PROFUNDIDA</t>
  </si>
  <si>
    <t>00M DE COLETORES (INCLUSIVE ESTES)</t>
  </si>
  <si>
    <t>PELO TEMPO CORRIDO DE EMPREGO NA OBRA</t>
  </si>
  <si>
    <t>A E PELO TEMPO DE FUNCIONAMENTO</t>
  </si>
  <si>
    <t>AGEM E PERFURACAO A PERCUSSAO,COM TRANSPORTE ATE 50KM</t>
  </si>
  <si>
    <t>AGEM E PERFURACAO A PERCUSSAO,COM TRANSPORTE DE 51 A 100KM</t>
  </si>
  <si>
    <t>AGEM E PERFURACAO A PERCUSSAO,COM TRANSPORTE DE 101 A 200KM</t>
  </si>
  <si>
    <t>AGEM E PERFURACAO ROTATIVA,COM TRANSPORTE ATE 50KM</t>
  </si>
  <si>
    <t>AGEM E PERFURACAO ROTATIVA,COM TRANSPORTE DE 51 A 100KM</t>
  </si>
  <si>
    <t>AGEM E PERFURACAO ROTATIVA,COM TRANSPORTE DE 101 A 200KM</t>
  </si>
  <si>
    <t>RENO DE OROGRAFIA ACIDENTADA,VEGETACAO DENSA E EDIFICACAO DE</t>
  </si>
  <si>
    <t>RENO DE OROGRAFIA ACIDENTADA,VEGETACAO DENSA E EDIFICACAO ME</t>
  </si>
  <si>
    <t>RENO DE OROGRAFIA ACIDENTADA,VEGETACAO DENSA E EDIFICACAO LE</t>
  </si>
  <si>
    <t>RENO DE OROGRAFIA ACIDENTADA,VEGETACAO RALA E EDIFICACAO DEN</t>
  </si>
  <si>
    <t>RENO DE OROGRAFIA ACIDENTADA,VEGETACAO RALA E EDIFICACAO MED</t>
  </si>
  <si>
    <t>RENO DE OROGRAFIA ACIDENTADA,VEGETACAO RALA E EDIFICACAO LEV</t>
  </si>
  <si>
    <t>RENO DE OROGRAFIA NAO ACIDENTADA,VEGETACAO DENSA E EDIFICACA</t>
  </si>
  <si>
    <t>RENO OROGRAFIA NAO ACIDENTADA,VEGETACAO DENSA E EDIFICACAO M</t>
  </si>
  <si>
    <t>RENO DE OROGRAFIA NAO ACIDENTADA,VEGETACAO RALA E EDIFICACAO</t>
  </si>
  <si>
    <t>DE ALTURA DE SOL,PELO PROCESSO DAS DISTANCIAS ZENITAIS ABSOL</t>
  </si>
  <si>
    <t>,E DETERMINACAO DE SUA COTA POR TRANSPORTE DE COTA,DE R.N.JA</t>
  </si>
  <si>
    <t>NTO RELATIVA A 1ª ORDEM,USANDO DISTANCIOMETRO ELETRONICO EM</t>
  </si>
  <si>
    <t>ATIVO A 3ª ORDEM,EM TERRENO DE OROGRAFIA ACIDENTADA E VEGETA</t>
  </si>
  <si>
    <t>ATIVO A 3ª ORDEM,EM TERRENO DE OROGRAFIA NAO ACIDENTADA E VE</t>
  </si>
  <si>
    <t>ENO DE OROGRAFIA ACIDENTADA.O CUSTO INCLUI O DESENHO EM ESCA</t>
  </si>
  <si>
    <t>ENO DE OROGRAFIA ONDULADA.O CUSTO INCLUI O DESENHO EM ESCALA</t>
  </si>
  <si>
    <t>ENO DE OROGRAFIA NAO ACIDENTADA OU EM ESTRADA IMPLANTADA.O C</t>
  </si>
  <si>
    <t>IDENTADA E VEGETACAO DENSA.O EQUIPAMENTO CONSIDERADO E O TEO</t>
  </si>
  <si>
    <t>IDENTADA E VEGETACAO RALA.O EQUIPAMENTO CONSIDERADO E O TEOD</t>
  </si>
  <si>
    <t>O ACIDENTADA E VEGETACAO DENSA.O EQUIPAMENTO CONSIDERADO E O</t>
  </si>
  <si>
    <t>O ACIDENTADA E VEGETACAO RALA.O EQUIPAMENTO CONSIDERADO E O</t>
  </si>
  <si>
    <t>AS DE FAVELAS,EM TERRENOS DE OROGRAFIA NAO ACIDENTADA.ESTAO</t>
  </si>
  <si>
    <t>ADO EM AREAS DE FAVELAS,EM TERRENOS DE OROGRAFIA ACIDENTADA.</t>
  </si>
  <si>
    <t>GRAFIA COM DESLOCAMENTO SUPERIOR A 20KM,MEDIDO POR KM EXCEDE</t>
  </si>
  <si>
    <t>BURBANA,DESTINADA A REGULARIZACAO FUNDIARIA,PROJETOS VIARIOS</t>
  </si>
  <si>
    <t>ADO A PROJETOS VIARIOS,DE SANEAMENTO,DUTOS,LINHAS DE TRANSMI</t>
  </si>
  <si>
    <t>ESCRITORIO,COM SECOES DE LEVANTAMENTO EQUIDISTANTE DE ATE 20</t>
  </si>
  <si>
    <t>SSAO COLORIDA</t>
  </si>
  <si>
    <t>DE LOGRADOUROS PUBLICOS,COMPREENDENDO NIVELAMENTO DO EIXO D</t>
  </si>
  <si>
    <t>SER LEVANTADA,LOCADA EM RELACAO A MARCOS TOPOGRAFICOS(EXCLU</t>
  </si>
  <si>
    <t>COSTA.FORNECIMENTO E COLOCACAO</t>
  </si>
  <si>
    <t>DE DETALHES,TERRENO DE VEGETACAO LEVE,INCLUINDO SERVICOS DE</t>
  </si>
  <si>
    <t>DE DETALHES,TERRENO DE VEGETACAO DENSA,INCLUINDO SERVICOS D</t>
  </si>
  <si>
    <t>ERACAO DE LOGRADOUROS PUBLICOS</t>
  </si>
  <si>
    <t>RVAS DE NIVEL A CADA 1,00M,CONSIDERANDO TERRENO DE OROGRAFIA</t>
  </si>
  <si>
    <t>STRUCAO IT-28/80 DO DER-RJ,INCLUSIVE NIVELAMENTO E SECOES TR</t>
  </si>
  <si>
    <t>O COM A INSTRUCAO IT-28/80 DO DER-RJ,INCLUSIVE NIVELAMENTO E</t>
  </si>
  <si>
    <t>COM A INSTRUCAO IT-55/83 DO DER-RJ,COMPREENDENDO RELOCACAO,</t>
  </si>
  <si>
    <t>ROJECAO HORIZONTAL DA AREA ENVOLVENTE</t>
  </si>
  <si>
    <t>ACAO,INCLUSIVE CONSTRUCAO DESTA E SUA PRE-LOCACAO E O FORNEC</t>
  </si>
  <si>
    <t>00M2</t>
  </si>
  <si>
    <t>1501 E 3000M2. ESTE ITEM DEVE SER UTILIZADO COMO COMPLEMENTO</t>
  </si>
  <si>
    <t>DE 3000M2. ESTE ITEM DEVE SER UTILIZADO COMO COMPLEMENTO DOS</t>
  </si>
  <si>
    <t>S QUE CONCORREM EM UM POCO DE VISITA,PROFUNDIDADES ESTAS,MED</t>
  </si>
  <si>
    <t>S QUE CONCORREM EM UM POCO DE VISITA,PROFUNDIDADES ESTAS MED</t>
  </si>
  <si>
    <t>1.000M2,APRESENTADO NOS PADROES DA CONTRATANTE,INCLUSIVE AS</t>
  </si>
  <si>
    <t>.001 ATE 4.000M2,APRESENTADO NOS PADROES DA CONTRATANTE,INCL</t>
  </si>
  <si>
    <t>A DE 4.000M2,APRESENTADO NOS PADROES DA CONTRATANTE,INCLUSIV</t>
  </si>
  <si>
    <t>000M2,INCLUSIVE PROJETO BASICO,APRESENTADO NOS PADROES DA CO</t>
  </si>
  <si>
    <t>01 ATE 4000M2,INCLUSIVE PROJETO BASICO,APRESENTADO NOS PADRO</t>
  </si>
  <si>
    <t>DE 4000M2,INCLUSIVE PROJETO BASICO,APRESENTADO NOS PADROES D</t>
  </si>
  <si>
    <t>TE 1000M2,INCLUSIVE PROJETO BASICO,APRESENTADO NOS PADROES D</t>
  </si>
  <si>
    <t>E 1001 ATE 4000M2,INCLUSIVE PROJETO BASICO,APRESENTADO NOS P</t>
  </si>
  <si>
    <t>CIMA DE 4.000M2,INCLUSIVE PROJETO BASICO,APRESENTADO NOS PAD</t>
  </si>
  <si>
    <t>M2,APRESENTADO NOS PADROES DA CONTRATANTE,INCLUSIVE AS LEGAL</t>
  </si>
  <si>
    <t>ATE 3.000M2,APRESENTADO NOS PADROES DA CONTRATANTE,INCLUSIVE</t>
  </si>
  <si>
    <t>E 3.000M2,APRESENTADO NOS PADROES DA CONTRATANTE,INCLUSIVE A</t>
  </si>
  <si>
    <t>500M2,INCLUSIVE PROJETO BASICO,APRESENTADO NOS PADROES DA CO</t>
  </si>
  <si>
    <t>01 ATE 3.000M2,INCLUSIVE PROJETO BASICO,APRESENTADO NOS PADR</t>
  </si>
  <si>
    <t>A DE 3.000M2,INCLUSIVE PROJETO BASICO,APRESENTADO NOS PADROE</t>
  </si>
  <si>
    <t>2,INCLUSIVE PROJETO BASICO,APRESENTADO NOS PADROES DA CONTRA</t>
  </si>
  <si>
    <t>TE 3000M2,INCLUSIVE PROJETO BASICO,APRESENTADO NOS PADROES D</t>
  </si>
  <si>
    <t>3000M2,INCLUSIVE PROJETO BASICO,APRESENTADO NOS PADROES DA</t>
  </si>
  <si>
    <t>MINISTRATIVOS ATE 500M2,APRESENTADO NOS PADROES DA CONTRATAN</t>
  </si>
  <si>
    <t>MINISTRATIVOS DE 501 ATE 3.000M2,APRESENTADO NOS PADROES DA</t>
  </si>
  <si>
    <t>MINISTRATIVOS ACIMA DE 3.000M2,APRESENTADO NOS PADROES DA CO</t>
  </si>
  <si>
    <t>ADMINISTRATIVOS ATE 500M2,INCLUSIVE PROJETO BASICO,APRESENT</t>
  </si>
  <si>
    <t>ADMINISTRATIVOS DE 501 ATE 3.000M2,INCLUSIVE PROJETO BASICO</t>
  </si>
  <si>
    <t>ADMINISTRATIVOS ACIMA DE 3.000M2,INCLUSIVE PROJETO BASICO,A</t>
  </si>
  <si>
    <t>STRATIVOS ATE 500M2,INCLUSIVE PROJETO BASICO,APRESENTADO NOS</t>
  </si>
  <si>
    <t>STRATIVOS DE 501 ATE 3.000M2,INCLUSIVE PROJETO BASICO,APRESE</t>
  </si>
  <si>
    <t>STRATIVOS ACIMA DE 3.000M2,INCLUSIVE PROJETO BASICO,APRESENT</t>
  </si>
  <si>
    <t>S UNIFAMILIARES OU BIFAMILIARES PARA AREAS ATE 12.000M2,APRE</t>
  </si>
  <si>
    <t>S UNIFAMILIARES OU BIFAMILIARES PARA AREAS DE 12.001 ATE 36.</t>
  </si>
  <si>
    <t>S UNIFAMILIARES OU BIFAMILIARES PARA AREAS ACIMA DE 36.000M2</t>
  </si>
  <si>
    <t>ADES UNIFAMILIARES OU BIFAMILIARES TIPO PARA AREAS ATE 12.00</t>
  </si>
  <si>
    <t>ADES UNIFAMILIARES OU BIFAMILIARES TIPO PARA AREAS DE 12.001</t>
  </si>
  <si>
    <t>ADES UNIFAMILIARES OU BIFAMILIARES TIPO PARA AREAS ACIMA DE</t>
  </si>
  <si>
    <t>.000M2,APRESENTADO NOS PADROES DA CONTRATANTE,INCLUSIVE AS L</t>
  </si>
  <si>
    <t>001 ATE 12.000M2,APRESENTADO NOS PADROES DA CONTRATANTE,INCL</t>
  </si>
  <si>
    <t>DE 12.000M2,APRESENTADO NOS PADROES DA CONTRATANTE,INCLUSIV</t>
  </si>
  <si>
    <t>E 6.000M2,INCLUSIVE PROJETO BASICO,APRESENTADO NOS PADROES D</t>
  </si>
  <si>
    <t>6.001 ATE 12.000M2,INCLUSIVE PROJETO BASICO,APRESENTADO NOS</t>
  </si>
  <si>
    <t>IMA DE 12.000M2,INCLUSIVE PROJETO BASICO,APRESENTADO NOS PAD</t>
  </si>
  <si>
    <t>IOS ESCOLARES E/OU ADMINISTRATIVOS ATE 500M2,INCLUSIVE PROJE</t>
  </si>
  <si>
    <t>IOS ESCOLARES E/OU ADMINISTRATIVOS DE 501 ATE 3.000M2,INCLUS</t>
  </si>
  <si>
    <t>IOS ESCOLARES E/OU ADMINISTRATIVOS ACIMA DE 3.000M2,INCLUSIV</t>
  </si>
  <si>
    <t>IOS CULTURAIS ATE 500M2,INCLUSIVE PROJETO BASICO,APRESENTADO</t>
  </si>
  <si>
    <t>IOS CULTURAIS ACIMA DE 500M2,INCLUSIVE PROJETO BASICO,APRESE</t>
  </si>
  <si>
    <t>IOS HOSPITALARES,INCLUSIVE PROJETO BASICO,APRESENTADO NOS PA</t>
  </si>
  <si>
    <t>TACOES/EDIFICIOS ATE 500M2,INCLUSIVE PROJETO BASICO,APRESENT</t>
  </si>
  <si>
    <t>TACOES/EDIFICIOS DE 501 ATE 3.000M2,INCLUSIVE PROJETO BASICO</t>
  </si>
  <si>
    <t>TACOES/EDIFICIOS ACIMA DE 3000M2,INCLUSIVE PROJETO BASICO,AP</t>
  </si>
  <si>
    <t>TACAO/LOTEAMENTO ATE 36.000M2,INCLUSIVE PROJETO BASICO,APRES</t>
  </si>
  <si>
    <t>TACAO/LOTEAMENTO ACIMA DE 36.000M2,INCLUSIVE PROJETO BASICO,</t>
  </si>
  <si>
    <t>S E/OU ADMINISTRATIVOS ATE 500M2,INCLUSIVE PROJETO BASICO,AP</t>
  </si>
  <si>
    <t>S E/OU ADMINISTRATIVOS ACIMA DE 500M2,INCLUSIVE PROJETO BASI</t>
  </si>
  <si>
    <t>S,INCLUSIVE PROJETO BASICO,APRESENTADO NOS PADROES DA CONTRA</t>
  </si>
  <si>
    <t>ARES ATE 4.000M2,INCLUSIVE PROJETO BASICO,APRESENTADO NOS PA</t>
  </si>
  <si>
    <t>ARES ACIMA DE 4.000M2,INCLUSIVE PROJETO BASICO,APRESENTADO N</t>
  </si>
  <si>
    <t>CIOS ATE 500M2,INCLUSIVE PROJETO BASICO,APRESENTADO NOS PADR</t>
  </si>
  <si>
    <t>CIOS ACIMA DE 500M2,INCLUSIVE PROJETO BASICO,APRESENTADO NOS</t>
  </si>
  <si>
    <t>ENTO ATE 12.000M2,INCLUSIVE PROJETO BASICO,APRESENTADO NOS P</t>
  </si>
  <si>
    <t>ENTO ACIMA DE 12.000M2,INCLUSIVE PROJETO BASICO,APRESENTADO</t>
  </si>
  <si>
    <t>SCOLARES E/OU ADMINISTRATIVOS ATE 500M2,INCLUSIVE PROJETO BA</t>
  </si>
  <si>
    <t>SCOLARES E/OU ADMINISTRATIVOS ACIMA DE 500M2,INCLUSIVE PROJE</t>
  </si>
  <si>
    <t>ULTURAIS ATE 500M2,INCLUSIVE PROJETO BASICO,APRESENTADO NOS</t>
  </si>
  <si>
    <t>ULTURAIS ACIMA DE 500M2,INCLUSIVE PROJETO BASICO,APRESENTADO</t>
  </si>
  <si>
    <t>OSPITALARES,INCLUSIVE PROJETO BASICO,APRESENTADO NOS PADROES</t>
  </si>
  <si>
    <t>S/EDIFICIOS ATE 500M2,INCLUSIVE PROJETO BASICO,APRESENTADO N</t>
  </si>
  <si>
    <t>S/EDIFICIOS DE 501 ATE 3.000M2,INCLUSIVE PROJETO BASICO,APRE</t>
  </si>
  <si>
    <t>/LOTEAMENTO ATE 12.000M2,INCLUSIVE PROJETO BASICO,APRESENTAD</t>
  </si>
  <si>
    <t>/LOTEAMENTO ACIMA DE 12.000M2,INCLUSIVE PROJETO BASICO,APRES</t>
  </si>
  <si>
    <t>PLUVIAIS PARA PREDIOS ESCOLARES E/OU ADMINISTRATIVOS ATE 500</t>
  </si>
  <si>
    <t>PLUVIAIS PARA PREDIOS ESCOLARES E/OU ADMINISTRATIVOS DE 501</t>
  </si>
  <si>
    <t>PLUVIAIS PARA PREDIOS ESCOLARES E/OU ADMINISTRATIVOS ACIMA D</t>
  </si>
  <si>
    <t>PLUVIAIS PARA PREDIOS CULTURAIS,INCLUSIVE PROJETO BASICO,APR</t>
  </si>
  <si>
    <t>PLUVIAIS PARA PREDIOS HOSPITALARES ATE 4.000M2,INCLUSIVE PRO</t>
  </si>
  <si>
    <t>PLUVIAIS PARA PREDIOS HOSPITALARES ACIMA DE 4.000M2,INCLUSIV</t>
  </si>
  <si>
    <t>PLUVIAIS PARA URBANIZACAO ATE 15.000M2,INCLUSIVE PROJETO BAS</t>
  </si>
  <si>
    <t>PLUVIAIS PARA URBANIZACAO ACIMA DE 15.000M2,INCLUSIVE PROJET</t>
  </si>
  <si>
    <t>PLUVIAIS PARA HABITACAO/LOTEAMENTO ATE 12.000M2,INCLUSIVE PR</t>
  </si>
  <si>
    <t>PLUVIAIS PARA HABITACAO/LOTEAMENTO DE 12.001 ATE 36.000M2,IN</t>
  </si>
  <si>
    <t>PLUVIAIS PARA HABITACAO/LOTEAMENTO ACIMA DE 36.000M2,INCLUSI</t>
  </si>
  <si>
    <t>LARES E/OU ADMINISTRATIVOS ATE 500M2,INCLUSIVE PROJETO BASIC</t>
  </si>
  <si>
    <t>LARES E/OU ADMINISTRATIVOS DE 501 A 3.000M2,INCLUSIVE PROJET</t>
  </si>
  <si>
    <t>LARES E/OU ADMINISTRATIVOS ACIMA DE 3.000M2,INCLUSIVE PROJET</t>
  </si>
  <si>
    <t>URAIS,INCLUSIVE PROJETO BASICO,APRESENTADO NOS PADROES DA CO</t>
  </si>
  <si>
    <t>ITALARES ATE 4.000M2,INCLUSIVE PROJETO BASICO,APRESENTADO NO</t>
  </si>
  <si>
    <t>ITALARES ACIMA DE 4.000M2,INCLUSIVE PROJETO BASICO,APRESENTA</t>
  </si>
  <si>
    <t>DIFICIOS ATE 500M2,INCLUSIVE PROJETO BASICO,APRESENTADO NOS</t>
  </si>
  <si>
    <t>DIFICIOS DE 501 ATE 3.000M2,INCLUSVE PROJETO BASICO,APRESENT</t>
  </si>
  <si>
    <t>DIFICIOS ACIMA DE 3.000M2,INCLUSIVE PROJETO BASICO,APRESENTA</t>
  </si>
  <si>
    <t>ATE 15.000M2,INCLUSIVE PROJETO BASICO,APRESENTADO NOS PADROE</t>
  </si>
  <si>
    <t>ACIMA DE 15.000M2,INCLUSIVE PROJETO BASICO,APRESENTADO NOS P</t>
  </si>
  <si>
    <t>TEAMENTO ATE 12.000M2,INCLUSIVE PROJETO BASICO,APRESENTADO N</t>
  </si>
  <si>
    <t>TEAMENTO DE 12.001 ATE 36.000M2,INCLUSIVE PROJETO BASICO,APR</t>
  </si>
  <si>
    <t>TEAMENTO ACIMA DE 36.000M2,INCLUSIVE PROJETO BASICO,APRESENT</t>
  </si>
  <si>
    <t>NA DE CHAFARIZES,APRESENTADO NOS PADROES DA CONTRATANTE</t>
  </si>
  <si>
    <t>RES E/OU ADMINISTRATIVOS ATE 500M2,INCLUSIVE PROJETO BASICO,</t>
  </si>
  <si>
    <t>RES E/OU ADMINISTRATIVOS DE 501 ATE 3.000M2,INCLUSIVE PROJET</t>
  </si>
  <si>
    <t>RES E/OU ADMINISTRATIVOS ACIMA DE 3.000M2,INCLUSIVE PROJETO</t>
  </si>
  <si>
    <t>AIS ATE 3.000M2,INCLUSIVE PROJETO BASICO,APRESENTADO NOS PAD</t>
  </si>
  <si>
    <t>AIS ACIMA DE 3.000M2,INCLUSIVE PROJETO BASICO,APRESENTADO NO</t>
  </si>
  <si>
    <t>ALARES,INCLUSIVE PROJETO BASICO,APRESENTADO NOS PADROES DA C</t>
  </si>
  <si>
    <t>FICIOS ATE 500M2,INCLUSIVE PROJETO BASICO,APRESENTADO NOS PA</t>
  </si>
  <si>
    <t>FICIOS DE 501 ATE 3.000M2,INCLUSIVE PROJETO BASICO,APRESENTA</t>
  </si>
  <si>
    <t>FICIOS ACIMA DE 3.000M2,INCLUSIVE PROJETO BASICO,APRESENTADO</t>
  </si>
  <si>
    <t>E 15.000M2,INCLUSIVE PROJETO BASICO,APRESENTADO NOS PADROES</t>
  </si>
  <si>
    <t>IMA DE 15.000M2,INCLUSIVE PROJETO BASICO,APRESENTADO NOS PAD</t>
  </si>
  <si>
    <t>AMENTO ATE 12.000M2,INCLUSIVE PROJETO BASICO,APRESENTADO NOS</t>
  </si>
  <si>
    <t>AMENTO DE 12.001 ATE 36.000M2,INCLUSIVE PROJETO BASICO,APRES</t>
  </si>
  <si>
    <t>AMENTO ACIMA DE 36.000M2,INCLUSIVE PROJETO BASICO,APRESENTAD</t>
  </si>
  <si>
    <t>DOS DE MOTORES PARA CHAFARIZES,APRESENTADO NOS PADROES DA CO</t>
  </si>
  <si>
    <t>OJETO BASICO,APRESENTADO NOS PADROES DA CONTRATANTE,EM PREDI</t>
  </si>
  <si>
    <t>GEOMETRICO,CORTES,DETALHAMENTO E PERSPECTIVA) ATE 500M2,APRE</t>
  </si>
  <si>
    <t>AR SUBESTACAO,ATE 2750KVA,INCLUSIVE DETALHAMENTO DA SERRALHE</t>
  </si>
  <si>
    <t>RA PROJETO DE TRATAMENTO PAISAGISTICO EM AREA PUBLICAS,APRES</t>
  </si>
  <si>
    <t>S DE MUDAS DE ARVORES E HORTAS (GEOMETRICO,CORTES,DETALHAMEN</t>
  </si>
  <si>
    <t>ESENTADO NOS PADROES DA CONTRATANTE,INCLUSIVE AS LEGALIZACOE</t>
  </si>
  <si>
    <t>ZES,APRESENTADO NOS PADROES DA CONTRATANTE,INCLUSIVE AS LEGA</t>
  </si>
  <si>
    <t>PLANTACAO DE VIVEIROS DE MUDAS DE ARVORES E HORTAS,ATE 20.00</t>
  </si>
  <si>
    <t>ACAO),ATE 500M2,INCLUSIVE PROJETO BASICO,APRESENTADO NOS PAD</t>
  </si>
  <si>
    <t>ACAO),DE 501 ATE 3000M2,INCLUSIVE PROJETO BASICO,APRESENTADO</t>
  </si>
  <si>
    <t>ACAO),ACIMA DE 3000M2,INCLUSIVE PROJETO BASICO,APRESENTADO N</t>
  </si>
  <si>
    <t>IDADE C/AS NORMAS ESTABELECIDAS PELA RIO-AGUAS (PORTARIA O/S</t>
  </si>
  <si>
    <t>MIDADE C/AS NORMAS ESTABELECIDAS PELA RIO-AGUAS (PORTARIA O/</t>
  </si>
  <si>
    <t>NTADO NOS PADROES DA CONTRATANTE</t>
  </si>
  <si>
    <t>PRESENTADO NOS PADROES DA CONTRATANTE</t>
  </si>
  <si>
    <t>DO A ORGANIZACAO ESPACIAL E DAS ATIVIDADES,CONTEMPLANDO:SIST</t>
  </si>
  <si>
    <t>SANDO A ORGANIZACAO ESPACIAL E DAS ATIVIDADES,CONTEMPLANDO:S</t>
  </si>
  <si>
    <t>,CORTES E DETALHES) PARA TRATAMENTO PAISAGISTICO DE AREAS PU</t>
  </si>
  <si>
    <t>OLAMENTO,COM LARGURA MAXIMA DE 3M,APRESENTADO NOS PADROES DA</t>
  </si>
  <si>
    <t>/OU ESCADAS,APRESENTADO NOS PADROES DA CONTRATANTE</t>
  </si>
  <si>
    <t>ACAO VEGETAL LEGENDADA E QUANTIFICADA,EM AREAS PUBLICAS,CONS</t>
  </si>
  <si>
    <t>EM AVENIDAS CANAL,COM CALCADAS EM AMBOS OS LADOS,COM LARGURA</t>
  </si>
  <si>
    <t>EM RUAS E AVENIDAS URBANAS,COM CALCADAS EM AMBOS OS LADOS,CA</t>
  </si>
  <si>
    <t>AVENIDAS URBANAS,COM CALCADAS EM AMBOS OS LADOS E 2 FAIXAS D</t>
  </si>
  <si>
    <t>AVENIDAS URBANAS,COM CALCADAS EM AMBOS OS LADOS E 3 FAIXAS D</t>
  </si>
  <si>
    <t>AVENIDAS URBANAS,COM CALCADAS EM AMBOS OS LADOS E 4 FAIXASDE</t>
  </si>
  <si>
    <t>ROLAMENTO,COM LARGURA MAXIMA DE 1,30M,APRESENTADO NOS PADROE</t>
  </si>
  <si>
    <t>IGENIO,AR COMPRIMIDO E VACUO),INCLUSIVE PROJETO BASICO,APRES</t>
  </si>
  <si>
    <t>HA,INCLUSIVE PROJETO BASICO,APRESENTADO NOS PADROES DA CONTR</t>
  </si>
  <si>
    <t>CIAIS (PONTES,VIADUTOS E PASSARELAS) EM CONCRETO ARMADO E/OU</t>
  </si>
  <si>
    <t>ES E/OU ADMINISTRATIVOS ATE 500M2,APRESENTADO NOS PADROES DA</t>
  </si>
  <si>
    <t>ES E/OU ADMINISTRATIVOS,DE 501 ATE 3000M2,APRESENTADO NOS PA</t>
  </si>
  <si>
    <t>FOTOGRAFICO DOS SERVICOS,ACOMPANHADO DE LEGENDAS E INDICACAO</t>
  </si>
  <si>
    <t>ETOS DE INTERVENCOES LOCALIZADAS,QUANTITATIVOS E RELATORIO F</t>
  </si>
  <si>
    <t>CO EXISTENTE,PARA PREDIOS HOSPITALARES ATE 1000M2,APRESENTAD</t>
  </si>
  <si>
    <t>CO EXISTENTE,PARA PREDIOS HOSPITALARES DE 1001 ATE 4000M2,AP</t>
  </si>
  <si>
    <t>CO EXISTENTE,PARA PREDIOS HOSPITALARES ACIMA DE 4000M2,APRES</t>
  </si>
  <si>
    <t>CO EXISTENTE,PARA PREDIOS CULTURAIS ATE 500M2,APRESENTADO NO</t>
  </si>
  <si>
    <t>CO EXISTENTE,PARA PREDIOS CULTURAIS DE 501 ATE 3000M2,APRESE</t>
  </si>
  <si>
    <t>CO EXISTENTE,PARA PREDIOS CULTURAIS ACIMA DE 3000M2,APRESENT</t>
  </si>
  <si>
    <t>CO EXISTENTE,PARA PREDIOS ESCOLARES E/OU ADMINISTRATIVOS ATE</t>
  </si>
  <si>
    <t>CO EXISTENTE,PARA PREDIOS ESCOLARES E/OU ADMINISTRATIVOS DE</t>
  </si>
  <si>
    <t>CO EXISTENTE,PARA PREDIOS ESCOLARES E/OU ADMINISTRATIVOS ACI</t>
  </si>
  <si>
    <t>ADES UNIFAMILIARES OU BIFAMILIARES TIPO PARA AREAS ATE 12000</t>
  </si>
  <si>
    <t>ADES UNIFAMILIARES OU BIFAMILIARES TIPO PARA AREAS DE 12001</t>
  </si>
  <si>
    <t>CO EXISTENTE,PARA HABITACAO/EDIFICIOS ATE 6000M2,APRESENTADO</t>
  </si>
  <si>
    <t>CO EXISTENTE,PARA HABITACAO/EDIFICIOS DE 6001 ATE 12000M2,AP</t>
  </si>
  <si>
    <t>CO EXISTENTE,PARA HABITACAO/EDIFICIOS ACIMA DE 12000M2,APRES</t>
  </si>
  <si>
    <t>ESCOLARES E/OU ADMINISTRATIVOS ATE 500M2,APRESENTADO NOS PA</t>
  </si>
  <si>
    <t>ESCOLARES E/OU ADMINISTRATIVOS DE 501 ATE 3000M2,APRESENTAD</t>
  </si>
  <si>
    <t>ESCOLARES E/OU ADMINISTRATIVOS ACIMA DE 3000M2,APRESENTADO</t>
  </si>
  <si>
    <t>CULTURAIS ATE 500M2,APRESENTADO NOS PADROES DA CONTRATANTE,</t>
  </si>
  <si>
    <t>CULTURAIS ACIMA DE 500M2,APRESENTADO NOS PADROES DA CONTRAT</t>
  </si>
  <si>
    <t>HOSPITALARES,APRESENTADO NOS PADROES DA CONTRATANTE,INCLUSI</t>
  </si>
  <si>
    <t>OES/EDIFICIOS ATE 500M2,APRESENTADO NOS PADROES DA CONTRATAN</t>
  </si>
  <si>
    <t>OES/EDIFICIOS DE 501 ATE 3000M2,APRESENTADO NOS PADROES DA C</t>
  </si>
  <si>
    <t>OES/EDIFICIOS ACIMA DE 3000M2,APRESENTADO NOS PADROES DA CON</t>
  </si>
  <si>
    <t>AO/LOTEAMENTO ATE 36000M2,APRESENTADO NOS PADROES DA CONTRAT</t>
  </si>
  <si>
    <t>AO/LOTEAMENTO ACIMA DE 36000M2,APRESENTADO NOS PADROES DA CO</t>
  </si>
  <si>
    <t>NDO PROJETO BASICO EXISTENTE,PARA PREDIOS ESCOLARES E/OU ADM</t>
  </si>
  <si>
    <t>NDO PROJETO BASICO EXISTENTE,PARA PREDIOS CULTURAIS ATE 500M</t>
  </si>
  <si>
    <t>NDO PROJETO BASICO EXISTENTE,PARA PREDIOS CULTURAIS ACIMA DE</t>
  </si>
  <si>
    <t>NDO PROJETO BASICO EXISTENTE,PARA PREDIOS HOSPITALARES,APRES</t>
  </si>
  <si>
    <t>NDO PROJETO BASICO EXISTENTE,PARA HABITACOES/EDIFICIOS ATE 5</t>
  </si>
  <si>
    <t>NDO PROJETO BASICO EXISTENTE,PARA HABITACOES/EDIFICIOS DE 50</t>
  </si>
  <si>
    <t>NDO PROJETO BASICO EXISTENTE,PARA HABITACOES/EDIFICIOS ACIMA</t>
  </si>
  <si>
    <t>NDO PROJETO BASICO EXISTENTE,PARA HABITACAO/LOTEAMENTO ATE 3</t>
  </si>
  <si>
    <t>NDO PROJETO BASICO EXISTENTE,PARA HABITACAO/LOTEAMENTO ACIMA</t>
  </si>
  <si>
    <t>/OU ADMINISTRATIVOS ATE 500M2,APRESENTADO NOS PADROES DA CON</t>
  </si>
  <si>
    <t>/OU ADMINISTRATIVOS ACIMA DE 500M2,APRESENTADO NOS PADROES D</t>
  </si>
  <si>
    <t>PRESENTADO NOS PADROES DA CONTRATANTE,INCLUSIVE AS LEGALIZAC</t>
  </si>
  <si>
    <t>S ATE 4000M2,APRESENTADO NOS PADROES DA CONTRATANTE,INCLUSIV</t>
  </si>
  <si>
    <t>S ACIMA DE 4000M2,APRESENTADO NOS PADROES DA CONTRATANTE,INC</t>
  </si>
  <si>
    <t>S ATE 500M2,APRESENTADO NOS PADROES DA CONTRATANTE,INCLUSIVE</t>
  </si>
  <si>
    <t>S ACIMA DE 500M2,APRESENTADO NOS PADROES DA CONTRATANTE,INCL</t>
  </si>
  <si>
    <t>O ACIMA DE 12000M2,APRESENTADO NOS PADROES DA CONTRATANTE,IN</t>
  </si>
  <si>
    <t>O BASICO EXISTENTE,PARA PREDIOS ESCOLARES E/OU ADMINISTRATIV</t>
  </si>
  <si>
    <t>O BASICO EXISTENTE,PARA PREDIOS CULTURAIS,APRESENTADO NOS PA</t>
  </si>
  <si>
    <t>O BASICO EXISTENTE,PARA PREDIOS HOSPITALARES ATE 4000M2,APRE</t>
  </si>
  <si>
    <t>O BASICO EXISTENTE,PARA PREDIOS HOSPITALARES ACIMA DE 4000M2</t>
  </si>
  <si>
    <t>O BASICO EXISTENTE,PARA HABITACOES/EDIFICIOS ATE 500M2,APRES</t>
  </si>
  <si>
    <t>O BASICO EXISTENTE,PARA HABITACOES/EDIFICIOS ACIMA DE 500M2,</t>
  </si>
  <si>
    <t>O BASICO EXISTENTE,PARA HABITACAO/LOTEAMENTO ATE 12000M2,APR</t>
  </si>
  <si>
    <t>O BASICO EXISTENTE,PARA HABITACAO/LOTEAMENTO ACIMA DE 12000M</t>
  </si>
  <si>
    <t>LARES E/OU ADMINISTRATIVOS ATE 500M2,APRESENTADO NOS PADROES</t>
  </si>
  <si>
    <t>LARES E/OU ADMINISTRATIVOS ACIMA DE 500M2,APRESENTADO NOS PA</t>
  </si>
  <si>
    <t>URAIS ATE 500M2,APRESENTADO NOS PADROES DA CONTRATANTE,INCLU</t>
  </si>
  <si>
    <t>URAIS ACIMA DE 500M2,APRESENTADO NOS PADROES DA CONTRATANTE,</t>
  </si>
  <si>
    <t>ITALARES,APRESENTADO NOS PADROES DA CONTRATANTE,INCLUSIVE AS</t>
  </si>
  <si>
    <t>DIFICIOS ATE 500M2,APRESENTADO NOS PADROES DA CONTRATANTE,IN</t>
  </si>
  <si>
    <t>DIFICIOS DE 501 ATE 3000M2,APRESENTADO NOS PADROES DA CONTRA</t>
  </si>
  <si>
    <t>TEAMENTO ATE 12000M2,APRESENTADO NOS PADROES DA CONTRATANTE,</t>
  </si>
  <si>
    <t>TEAMENTO ACIMA DE 12000M2,APRESENTADO NOS PADROES DA CONTRAT</t>
  </si>
  <si>
    <t>PROJETO BASICO EXISTENTE,PARA PREDIOS ESCOLARES E/OU ADMINI</t>
  </si>
  <si>
    <t>PROJETO BASICO EXISTENTE,PARA PREDIOS CULTURAIS ATE 500M2,A</t>
  </si>
  <si>
    <t>PROJETO BASICO EXISTENTE,PARA PREDIOS CULTURAIS ACIMA DE 50</t>
  </si>
  <si>
    <t>PROJETO BASICO EXISTENTE,PARA PREDIOS HOSPITALARES,APRESENT</t>
  </si>
  <si>
    <t>PROJETO BASICO EXISTENTE,PARA HABITACOES/EDIFICIOS ATE 500M</t>
  </si>
  <si>
    <t>PROJETO BASICO EXISTENTE,PARA HABITACOES/EDIFICIOS DE 501 A</t>
  </si>
  <si>
    <t>PROJETO BASICO EXISTENTE,PARA HABITACAO/LOTEAMENTO ATE 1200</t>
  </si>
  <si>
    <t>PROJETO BASICO EXISTENTE,PARA HABITACAO/LOTEAMENTO ACIMA DE</t>
  </si>
  <si>
    <t>VIAIS PARA PREDIOS ESCOLARES E/OU ADMINISTRATIVOS ATE 500M2,</t>
  </si>
  <si>
    <t>VIAIS PARA PREDIOS ESCOLARES E/OU ADMINISTRATIVOS DE 501 ATE</t>
  </si>
  <si>
    <t>VIAIS PARA PREDIOS ESCOLARES E/OU ADMINISTRATIVOS ACIMA DE 3</t>
  </si>
  <si>
    <t>VIAIS PARA PREDIOS CULTURAIS,APRESENTADO NOS PADROES DA CONT</t>
  </si>
  <si>
    <t>VIAIS PARA PREDIOS HOSPITALARES ATE 4000M2,APRESENTADO NOS P</t>
  </si>
  <si>
    <t>VIAIS PARA PREDIOS HOSPITALARES ACIMA DE 4000M2,APRESENTADO</t>
  </si>
  <si>
    <t>VIAIS PARA URBANIZACAO ATE 15000M2,APRESENTADO NOS PADROES D</t>
  </si>
  <si>
    <t>VIAIS PARA URBANIZACAO ACIMA DE 15000M2,APRESENTADO NOS PADR</t>
  </si>
  <si>
    <t>VIAIS PARA HABITACAO/LOTEAMENTO ATE 12000M2,APRESENTADO NOS</t>
  </si>
  <si>
    <t>VIAIS PARA HABITACAO/LOTEAMENTO DE 12001 ATE 36000M2,APRESEN</t>
  </si>
  <si>
    <t>VIAIS PARA HABITACAO/LOTEAMENTO ACIMA DE 36000M2,APRESENTADO</t>
  </si>
  <si>
    <t>PLUVIAIS,CONSIDERANDO O PROJETO BASICO EXISTENTE,PARA PREDIO</t>
  </si>
  <si>
    <t>PLUVIAIS,CONSIDERANDO O PROJETO BASICO EXISTENTE,PARA URBANI</t>
  </si>
  <si>
    <t>PLUVIAIS,CONSIDERANDO O PROJETO BASICO EXISTENTE,PARA HABITA</t>
  </si>
  <si>
    <t>ES E/OU ADMINISTRATIVOS DE 501 ATE 3000M2,APRESENTADO NOS PA</t>
  </si>
  <si>
    <t>ES E/OU ADMINISTRATIVOS ACIMA DE 3000M2,APRESENTADO NOS PADR</t>
  </si>
  <si>
    <t>IS,APRESENTADO NOS PADROES DA CONTRATANTE,INCLUSIVE AS LEGAL</t>
  </si>
  <si>
    <t>LARES ATE 4000M2,APRESENTADO NOS PADROES DA CONTRATANTE,INCL</t>
  </si>
  <si>
    <t>LARES ACIMA DE 4000M2,APRESENTADO NOS PADROES DA CONTRATANTE</t>
  </si>
  <si>
    <t>ICIOS ATE 500M2,APRESENTADO NOS PADROES DA CONTRATANTE,INCLU</t>
  </si>
  <si>
    <t>ICIOS DE 501 ATE 3000M2,APRESENTADO NOS PADROES DA CONTRATAN</t>
  </si>
  <si>
    <t>ICIOS ACIMA DE 3000M2,APRESENTADO NOS PADROES DA CONTRATANTE</t>
  </si>
  <si>
    <t>15000M2,APRESENTADO NOS PADROES DA CONTRATANTE,INCLUSIVE AS</t>
  </si>
  <si>
    <t>MA DE 15000M2,APRESENTADO NOS PADROES DA CONTRATANTE,INCLUSI</t>
  </si>
  <si>
    <t>MENTO ATE 12000M2,APRESENTADO NOS PADROES DA CONTRATANTE,INC</t>
  </si>
  <si>
    <t>MENTO DE 12001 ATE 36000M2,APRESENTADO NOS PADROES DA CONTRA</t>
  </si>
  <si>
    <t>MENTO ACIMA DE 36000M2,APRESENTADO NOS PADROES DA CONTRATANT</t>
  </si>
  <si>
    <t>OJETO BASICO EXISTENTE,PARA PREDIOS ESCOLARES E/OU ADMINISTR</t>
  </si>
  <si>
    <t>OJETO BASICO EXISTENTE,PARA PREDIOS CULTURAIS,APRESENTADO NO</t>
  </si>
  <si>
    <t>OJETO BASICO EXISTENTE,PARA PREDIOS HOSPITALARES ATE 4000M2,</t>
  </si>
  <si>
    <t>OJETO BASICO EXISTENTE,PARA PREDIOS HOSPITALARES ACIMA DE 40</t>
  </si>
  <si>
    <t>OJETO BASICO EXISTENTE,PARA HABITACOES/EDIFICIOS ATE 500M2,A</t>
  </si>
  <si>
    <t>OJETO BASICO EXISTENTE,PARA HABITACOES/EDIFICIOS DE 501 ATE</t>
  </si>
  <si>
    <t>OJETO BASICO EXISTENTE,PARA HABITACOES/EDIFICIOS ACIMA DE 30</t>
  </si>
  <si>
    <t>OJETO BASICO EXISTENTE,PARA URBANIZACAO ATE 15000M2,APRESENT</t>
  </si>
  <si>
    <t>OJETO BASICO EXISTENTE,PARA URBANIZACAO ACIMA DE 15000M2,APR</t>
  </si>
  <si>
    <t>OJETO BASICO EXISTENTE,PARA HABITACAO/LOTEAMENTO ATE 12000M,</t>
  </si>
  <si>
    <t>OJETO BASICO EXISTENTE,PARA HABITACAO/LOTEAMENTO DE 12001 AT</t>
  </si>
  <si>
    <t>OJETO BASICO EXISTENTE,PARA HABITACAO/LOTEAMENTO ACIMA DE 36</t>
  </si>
  <si>
    <t>E/OU ADMINISTRATIVOS ATE 500M2,APRESENTADO NOS PADROES DA CO</t>
  </si>
  <si>
    <t>E/OU ADMINISTRATIVOS DE 501 ATE 3000M2,APRESENTADO NOS PADRO</t>
  </si>
  <si>
    <t>E/OU ADMINISTRATIVOS ACIMA DE 3000M2,APRESENTADO NOS PADROES</t>
  </si>
  <si>
    <t>ATE 3000M2,APRESENTADO NOS PADROES DA CONTRATANTE,INCLUSIVE</t>
  </si>
  <si>
    <t>ACIMA DE 3000M2,APRESENTADO NOS PADROES DA CONTRATANTE,INCL</t>
  </si>
  <si>
    <t>RES,APRESENTADO NOS PADROES DA CONTRATANTE,INCLUSIVE AS LEGA</t>
  </si>
  <si>
    <t>IOS ATE 500M2,APRESENTADO NOS PADROES DA CONTRATANTE,INCLUSI</t>
  </si>
  <si>
    <t>IOS DE 501 ATE 3000M2,APRESENTADO NOS PADROES DA CONTRATANTE</t>
  </si>
  <si>
    <t>IOS ACIMA DE 3000M2,APRESENTADO NOS PADROES DA CONTRATANTE,I</t>
  </si>
  <si>
    <t>5000M2,APRESENTADO NOS PADROES DA CONTRATANTE,INCLUSIVE AS L</t>
  </si>
  <si>
    <t>DE 15000M2,APRESENTADO NOS PADROES DA CONTRATANTE,INCLUSIVE</t>
  </si>
  <si>
    <t>NTO ATE 12000M2,APRESENTADO NOS PADROES DA CONTRATANTE,INCLU</t>
  </si>
  <si>
    <t>NTO DE 12001 ATE 36000M2,APRESENTADO NOS PADROES DA CONTRATA</t>
  </si>
  <si>
    <t>NTO ACIMA DE 36000M2,APRESENTADO NOS PADROES DA CONTRATANTE,</t>
  </si>
  <si>
    <t>PADROES DA CONTRATANTE,PARA PREDIOS COM AREA ATE 500M2</t>
  </si>
  <si>
    <t>PADROES DA CONTRATANTE,PARA PREDIOS COM AREA DE 501 ATE 300</t>
  </si>
  <si>
    <t>PADROES DA CONTRATANTE,PARA PREDIOS COM AREA ACIMA DE 3000M</t>
  </si>
  <si>
    <t>ETO BASICO EXISTENTE,PARA PREDIOS ESCOLARES E/OU ADMINISTRAT</t>
  </si>
  <si>
    <t>ETO BASICO EXISTENTE,PARA PREDIOS CULTURAIS ATE 3000M2,APRES</t>
  </si>
  <si>
    <t>ETO BASICO EXISTENTE,PARA PREDIOS CULTURAIS ACIMA DE 3000M2,</t>
  </si>
  <si>
    <t>ETO BASICO EXISTENTE,PARA PREDIOS HOSPITALARES,APRESENTADO N</t>
  </si>
  <si>
    <t>ETO BASICO EXISTENTE,PARA HABITACOES/EDIFICIOS ATE 500M2,APR</t>
  </si>
  <si>
    <t>ETO BASICO EXISTENTE,PARA HABITACOES/EDIFICIOS DE 501 ATE 30</t>
  </si>
  <si>
    <t>ETO BASICO EXISTENTE,PARA HABITACOES/EDIFICIOS ACIMA DE 3000</t>
  </si>
  <si>
    <t>ETO BASICO EXISTENTE,PARA URBANIZACAO ATE 15000M2,APRESENTAD</t>
  </si>
  <si>
    <t>ETO BASICO EXISTENTE,PARA URBANIZACAO ACIMA DE 15000M2,APRES</t>
  </si>
  <si>
    <t>ETO BASICO EXISTENTE,PARA HABITACAO/LOTEAMENTO ATE 12000M2,A</t>
  </si>
  <si>
    <t>ETO BASICO EXISTENTE,PARA HABITACAO/LOTEAMENTO DE 12001 ATE3</t>
  </si>
  <si>
    <t>ETO BASICO EXISTENTE,PARA HABITACAO/LOTEAMENTO ACIMA DE 3600</t>
  </si>
  <si>
    <t>O PROJETO BASICO EXISTENTE,APRESENTADO NOS PADROES DA CONTRA</t>
  </si>
  <si>
    <t>M2,APRESENTADO NOS PADROES DA CONTRATANTE</t>
  </si>
  <si>
    <t>ATE 4000M2,APRESENTADO NOS PADROES DA CONTRATANTE</t>
  </si>
  <si>
    <t>4000M2,APRESENTADO NOS PADROES DA CONTRATANTE NOS PADROES D</t>
  </si>
  <si>
    <t>000M2,CONSIDERANDO O PROJETO BASICO EXISTENTE,APRESENTADO NO</t>
  </si>
  <si>
    <t>01 ATE 4000M2,CONSIDERANDO O PROJETO BASICO EXISTENTE,APRESE</t>
  </si>
  <si>
    <t>DE 4000M2,CONSIDERANDO O PROJETO BASICO EXISTENTE,APRESENTA</t>
  </si>
  <si>
    <t>3000M2,APRESENTADO NOS PADROES DA CONTRATANTE</t>
  </si>
  <si>
    <t>00M2,APRESENTADO NOS PADROES DA CONTRATANTE</t>
  </si>
  <si>
    <t>2,CONSIDERANDO O PROJETO BASICO EXISTENTE,APRESENTADO NOS PA</t>
  </si>
  <si>
    <t>TE 3000M2,CONSIDERANDO O PROJETO BASICO EXISTENTE,APRESENTAD</t>
  </si>
  <si>
    <t>3000M2,CONSIDERANDO O PROJETO BASICO EXISTENTE,APRESENTADO</t>
  </si>
  <si>
    <t>STRATIVOS ATE 500M2,APRESENTADO NOS PADROES DA CONTRATANTE</t>
  </si>
  <si>
    <t>STRATIVOS DE 501 ATE 3000M2,APRESENTADO NOS PADROES DA CONTR</t>
  </si>
  <si>
    <t>STRATIVOS ACIMA DE 3000M2,APRESENTADO NOS PADROES DA CONTRAT</t>
  </si>
  <si>
    <t>INISTRATIVOS ATE 500M2,CONSIDERANDO O PROJETO BASICO EXISTEN</t>
  </si>
  <si>
    <t>INISTRATIVOS DE 501 ATE 3000M2,CONSIDERANDO O PROJETO BASICO</t>
  </si>
  <si>
    <t>INISTRATIVOS ACIMA DE 3000M2,CONSIDERANDO O PROJETO BASICO E</t>
  </si>
  <si>
    <t>O),ATE 500M2,APRESENTADO NOS PADROES DA CONTRATANTE,INCLUSIV</t>
  </si>
  <si>
    <t>O),DE 501 ATE 3000M2,APRESENTADO NOS PADROES DA CONTRATANTE,</t>
  </si>
  <si>
    <t>O),ACIMA DE 3000M2,APRESENTADO NOS PADROES DA CONTRATANTE,IN</t>
  </si>
  <si>
    <t>CAO),CONSIDERANDO PROJETO BASICO EXISTENTE,ATE 500M2,APRESEN</t>
  </si>
  <si>
    <t>CAO),CONSIDERANDO PROJETO BASICO EXISTENTE,DE 501 ATE 3000M2</t>
  </si>
  <si>
    <t>CAO),CONSIDERANDO PROJETO BASICO EXISTENTE,ACIMA DE 3000M2,A</t>
  </si>
  <si>
    <t>NIO,AR COMPRIMIDO E VACUO),APRESENTADO NOS PADROES DA CONTRA</t>
  </si>
  <si>
    <t>IGENIO,AR COMPRIMIDO E VACUO),CONSIDERANDO O PROJETO BASICO</t>
  </si>
  <si>
    <t>APRESENTADO NOS PADROES DA CONTRATANTE,COM AREA ATE 50M2</t>
  </si>
  <si>
    <t>APRESENTADO NOS PADROES DA CONTRATANTE,COM AREA DE 51 ATE 10</t>
  </si>
  <si>
    <t>APRESENTADO NOS PADROES DA CONTRATANTE,COM AREA ACIMA DE 100</t>
  </si>
  <si>
    <t>HA,CONSIDERANDO O PROJETO BASICO EXISTENTE,APRESENTADO NOS P</t>
  </si>
  <si>
    <t>E ENGENHARIA E ARQUITETURA,INCLUSIVE ENCARGOS SOCIAIS</t>
  </si>
  <si>
    <t>ENGENHARIA E ARQUITETURA,INCLUSIVE ENCARGOS SOCIAIS</t>
  </si>
  <si>
    <t>DE ENGENHARIA E ARQUITETURA,INCLUSIVE ENCARGOS SOCIAIS</t>
  </si>
  <si>
    <t>TORIA DE ENGENHARIA E ARQUITETURA,INCLUSIVE ENCARGOS SOCIAIS</t>
  </si>
  <si>
    <t>GENHARIA E ARQUITETURA,INCLUSIVE ENCARGOS SOCIAIS</t>
  </si>
  <si>
    <t>ICOS DE CONSULTORIA DE ENGENHARIA E ARQUITETURA,INCLUSIVE EN</t>
  </si>
  <si>
    <t>DE CONSULTORIA DE ENGENHARIA E ARQUITETURA,INCLUSIVE ENCARGO</t>
  </si>
  <si>
    <t>E CONSULTORIA DE ENGENHARIA E ARQUITETURA,INCLUSIVE ENCARGOS</t>
  </si>
  <si>
    <t>NSULTORIA DE ENGENHARIA E ARQUITETURA,INCLUSIVE ENCARGOS SOC</t>
  </si>
  <si>
    <t>SULTORIA DE ENGENHARIA E ARQUITETURA,INCLUSIVE ENCARGOS SOCI</t>
  </si>
  <si>
    <t>ENHARIA E ARQUITETURA,EXCLUSIVE ENCARGOS SOCIAIS</t>
  </si>
  <si>
    <t>ENHARIA E ARQUITETURA,INCLUSIVE ENCARGOS SOCIAIS</t>
  </si>
  <si>
    <t>OS DE CONSULTORIA DE ENGENHARIA E ARQUITETURA,INCLUSIVE ENCA</t>
  </si>
  <si>
    <t>S DE CONSULTORIA DE ENGENHARIA E ARQUITETURA,INCLUSIVE ENCAR</t>
  </si>
  <si>
    <t>ONSULTORIA DE ENGENHARIA E ARQUITETURA,INCLUSIVE ENCARGOS SO</t>
  </si>
  <si>
    <t>NHARIA E ARQUITETURA,EXCLUSIVE ENCARGOS SOCIAIS</t>
  </si>
  <si>
    <t>NHARIA E ARQUITETURA,INCLUSIVE ENCARGOS SOCIAIS</t>
  </si>
  <si>
    <t>LTORIA DE ENGENHARIA E ARQUITETURA,EXCLUSIVE ENCARGOS SOCIAI</t>
  </si>
  <si>
    <t>LTORIA DE ENGENHARIA E ARQUITETURA,INCLUSIVE ENCARGOS SOCIAI</t>
  </si>
  <si>
    <t>IA DE ENGENHARIA E ARQUITETURA,EXCLUSIVE ENCARGOS SOCIAIS</t>
  </si>
  <si>
    <t>IA DE ENGENHARIA E ARQUITETURA,INCLUSIVE ENCARGOS SOCIAIS</t>
  </si>
  <si>
    <t>ATE 1000M2,APRESENTADO NOS PADROES DA CONTRATANTE,INCLUSIVE</t>
  </si>
  <si>
    <t>DE 1001 ATE 4000M2,APRESENTADO NOS PADROES DA CONTRATANTE,I</t>
  </si>
  <si>
    <t>ACIMA DE 4000M2,APRESENTADO NOS PADROES DA CONTRATANTE,INCL</t>
  </si>
  <si>
    <t>E 500M2,APRESENTADO NOS PADROES DA CONTRATANTE,INCLUSIVE COO</t>
  </si>
  <si>
    <t>1 ATE 3000M2,APRESENTADO NOS PADROES DA CONTRATANTE,INCLUSIV</t>
  </si>
  <si>
    <t>IMA DE 3000M2,APRESENTADO NOS PADROES DA CONTRATANTE,INCLUSI</t>
  </si>
  <si>
    <t>OU ADMINISTRATIVOS ATE 500M2,APRESENTADO NOS PADROES DA CONT</t>
  </si>
  <si>
    <t>OU ADMINISTRATIVOS DE 501 ATE 3000M2,APRESENTADO NOS PADROES</t>
  </si>
  <si>
    <t>OU ADMINISTRATIVOS ACIMA DE 3000M2,APRESENTADO NOS PADROES D</t>
  </si>
  <si>
    <t>IDADES UNIFAMILIARES OU BIFAMILIARES PARA AREAS ATE 12000M2,</t>
  </si>
  <si>
    <t>DADES UNIFAMILIARES OU BIFAMILIARES PARA AREAS DE 12001 ATE</t>
  </si>
  <si>
    <t>IDADES UNIFAMILIARES OU BIFAMILIARES PARA AREAS ACIMA DE 360</t>
  </si>
  <si>
    <t>ATE 6000M2,APRESENTADO NOS PADROES DA CONTRATANTE,INCLUSIVE</t>
  </si>
  <si>
    <t>DE 6001 ATE 12000M2,APRESENTADO NOS PADROES DA CONTRATANTE,I</t>
  </si>
  <si>
    <t>ACIMA DE 12000M2,APRESENTADO NOS PADROES DA CONTRATANTE,INCL</t>
  </si>
  <si>
    <t>ATE 1000M2,CONSTANDO DE PLANTAS DE FORMA,ARMACAO E DETALHES,</t>
  </si>
  <si>
    <t>DE 1001 ATE 4000M2,CONSTANDO DE PLANTAS DE FORMA,ARMACAO E D</t>
  </si>
  <si>
    <t>ACIMA DE 4000M2,CONSTANDO DE PLANTAS DE FORMA,ARMACAO E DETA</t>
  </si>
  <si>
    <t>500M2,CONSTANDO DE PLANTAS DE FORMA,ARMACAO E DETALHES,APRES</t>
  </si>
  <si>
    <t>501 ATE 3000M2, CONSTANDO DE PLANTAS DE FORMA,ARMACAO E DETA</t>
  </si>
  <si>
    <t>A DE 3000M2,CONSTANDO DE PLANTAS DE FORMA,ARMACAO E DETALHES</t>
  </si>
  <si>
    <t>ADMINISTRATIVOS ATE 500M2,CONSTANDO DE PLANTAS DE FORMA,ARM</t>
  </si>
  <si>
    <t>ADMINISTRATIVOS DE 501 ATE 3000M2,CONSTANDO DE PLANTAS DE</t>
  </si>
  <si>
    <t>ADMINISTRATIVOS ACIMA DE 3000M2,CONSTANDO DE PLANTAS DE FOR</t>
  </si>
  <si>
    <t>EDIOS ESCOLARES E/OU ADMINISTRATIVOS ATE 500M2,APRESENTADO</t>
  </si>
  <si>
    <t>EDIOS ESCOLARES E/OU ADMINISTRATIVOS DE 501 ATE 3000M2,APRES</t>
  </si>
  <si>
    <t>EDIOS ESCOLARES E/OU ADMINISTRATIVOS ACIMA DE 3000M2,APRESEN</t>
  </si>
  <si>
    <t>EDIOS CULTURAIS ATE 500M2,APRESENTADO NOS PADROES DA CONTRAT</t>
  </si>
  <si>
    <t>EDIOS CULTURAIS ACIMA DE 500M2,APRESENTADO NOS PADROES DA CO</t>
  </si>
  <si>
    <t>EDIOS HOSPITALARES,APRESENTADO NOS PADROES DA CONTRATANTE</t>
  </si>
  <si>
    <t>BITACOES/EDIFICIOS ATE 500M2,APRESENTADO NOS PADROES DA CONT</t>
  </si>
  <si>
    <t>BITACOES/EDIFICIOS DE 501 ATE 3000M2,APRESENTADO NOS PADROES</t>
  </si>
  <si>
    <t>BITACOES/EDIFICIOS ACIMA DE 3000M2,APRESENTADO NOS PADROES D</t>
  </si>
  <si>
    <t>BITACAO/LOTEAMENTO ATE 36000M2,APRESENTADO NOS PADROES DA CO</t>
  </si>
  <si>
    <t>BITACAO/LOTEAMENTO ACIMA DE 36000M2,APRESENTADO NOS PADROES</t>
  </si>
  <si>
    <t>RES E/OU ADMINISTRATIVOS ATE 500M2,APRESENTADO NOS PADROES</t>
  </si>
  <si>
    <t>RES E/OU ADMINISTRATIVOS ACIMA DE 500M2,APRESENTADO NOS PADR</t>
  </si>
  <si>
    <t>AIS,APRESENTADO NOS PADROES DA CONTRATANTE</t>
  </si>
  <si>
    <t>ALARES ATE 4000M2,APRESENTADO NOS PADROES DA CONTRATANTE</t>
  </si>
  <si>
    <t>ALARES ACIMA DE 4000M2,APRESENTADO NOS PADROES DA CONTRATANT</t>
  </si>
  <si>
    <t>FICIOS ATE 500M2,APRESENTADO NOS PADROES DA CONTRATANTE</t>
  </si>
  <si>
    <t>FICIOS ACIMA DE 500M2,APRESENTADO NOS PADROES DA CONTRATANTE</t>
  </si>
  <si>
    <t>AMENTO ATE 12000M2,APRESENTADO NOS PADROES DA CONTRATANTE</t>
  </si>
  <si>
    <t>AMENTO ACIMA DE 12000M2,APRESENTADO NOS PADROES DA CONTRATAN</t>
  </si>
  <si>
    <t>ESCOLARES E/OU ADMINISTRATIVOS ACIMA DE 500M2,APRESENTADO</t>
  </si>
  <si>
    <t>CULTURAIS ATE 500M2,APRESNTADO NOS PADROES DA CONTRATANTE</t>
  </si>
  <si>
    <t>HOSPITALARES,APRESENTADO NOS PADROES DA CONTRATANTE</t>
  </si>
  <si>
    <t>AO/LOTEAMENTO ATE 12000M2,APRESENTADO NOS PADROES DA CONTRAT</t>
  </si>
  <si>
    <t>AO/LOTEAMENTO ACIMA DE 12000M2,APRESENTADO NOS PADROES DA CO</t>
  </si>
  <si>
    <t>S PLUVIAIS PARA PREDIOS ESCOLARES E/OU ADMINISTRATIVOS ATE</t>
  </si>
  <si>
    <t>S PLUVIAIS PARA PREDIOS ESCOLARES E/OU ADMINISTRATIVOS DE</t>
  </si>
  <si>
    <t>S PLUVIAIS PARA PREDIOS ESCOLARES E/OU ADMINISTRATIVOS ACIMA</t>
  </si>
  <si>
    <t>S PLUVIAIS PARA PREDIOS CULTURAIS,APRESENTADO NOS PADROES DA</t>
  </si>
  <si>
    <t>S PLUVIAIS PARA PREDIOS HOSPITALARES ATE 4000M2,APRESENTADO</t>
  </si>
  <si>
    <t>S PLUVIAIS PARA PREDIOS HOSPITALARES ACIMA DE 4000M2,APRESEN</t>
  </si>
  <si>
    <t>S PLUVIAIS PARA HABITACAO/LOTEAMENTO ATE 12000M2,APRESENTADO</t>
  </si>
  <si>
    <t>S PLUVIAIS PARA HABITACAO/LOTEAMENTO DE 12001 ATE 36000M2,AP</t>
  </si>
  <si>
    <t>S PLUVIAIS PARA HABITACAO/LOTEAMENTO ACIMA DE 36000M2,APRESE</t>
  </si>
  <si>
    <t>COLARES E/OU ADMINISTRATIVOS ATE 500M2,APRESENTADO NOS PADRO</t>
  </si>
  <si>
    <t>COLARES E/OU ADMINISTRATIVOS DE 501 A 3000M2,APRESENTADO NOS</t>
  </si>
  <si>
    <t>COLARES E/OU ADMINISTRATIVOS ACIMA DE 3000M2,APRESENTADO NOS</t>
  </si>
  <si>
    <t>LTURAIS,APRESENTADO NOS PADROES DA CONTRATANTE</t>
  </si>
  <si>
    <t>SPITALARES ATE 4000M2,APRESENTADO NOS PADROES DA CONTRATANTE</t>
  </si>
  <si>
    <t>SPITALARES ACIMA DE 4000M2,APRESENTADO NOS PADROES DA CONTRA</t>
  </si>
  <si>
    <t>/EDIFICIOS ATE 500M2,APRESENTADO NOS PADROES DA CONTRATANTE</t>
  </si>
  <si>
    <t>/EDIFICIOS DE 501 ATE 3000M2,APRESENTADO NOS PADROES DA CONT</t>
  </si>
  <si>
    <t>/EDIFICIOS ACIMA DE 3000M2,APRESENTADO NOS PADROES DA CONTRA</t>
  </si>
  <si>
    <t>LOTEAMENTO ATE 12000M2,APRESENTADO NOS PADROES DA CONTRATANT</t>
  </si>
  <si>
    <t>LOTEAMENTO DE 12001 ATE 36000M2,APRESENTADO NOS PADROES DA</t>
  </si>
  <si>
    <t>LOTEAMENTO ACIMA DE 36000M2,APRESENTADO NOS PADROES DA CONTR</t>
  </si>
  <si>
    <t>LARES E/OU ADMINISTRATIVOS DE 501 ATE 3000M2,APRESENTADO NOS</t>
  </si>
  <si>
    <t>LARES E/OU ADMINISTRATIVOS ACIMA DE 3000M2,APRESENTADO NOS</t>
  </si>
  <si>
    <t>URAIS ATE 3000M2,APRESENTADO NOS PADROES DA CONTRATANTE</t>
  </si>
  <si>
    <t>URAIS ACIMA DE 3000M2,APRESENTADO NOS PADROES DA CONTRATANTE</t>
  </si>
  <si>
    <t>ITALARES,APRESENTADO NOS PADROES DA CONTRATANTE</t>
  </si>
  <si>
    <t>DIFICIOS ATE 500M2,APRESENTADO NOS PADROES DA CONTRATANTE</t>
  </si>
  <si>
    <t>DIFICIOS ACIMA DE 3000M2,APRESENTADO NOS PADROES DA CONTRATA</t>
  </si>
  <si>
    <t>TEAMENTO ATE 12000M2,APRESENTADO NOS PADROES DA CONTRATANTE</t>
  </si>
  <si>
    <t>TEAMENTO DE 12001 ATE 36000M2,APRESENTADO NOS PADROES DA CON</t>
  </si>
  <si>
    <t>TEAMENTO ACIMA DE 36000M2,APRESENTADO NOS PADROES DA CONTRAT</t>
  </si>
  <si>
    <t>COM AREA ATE 500M2,APRESENTADO NOS PADROES DA CONTRATANTE</t>
  </si>
  <si>
    <t>COM AREA DE 501 ATE 3000M2,APRESENTADO NOS PADROES DA CONTR</t>
  </si>
  <si>
    <t>ACIMA DE 3000M2,APRESENTADO NOS PADROES DA CONTRATANTE</t>
  </si>
  <si>
    <t>IZACAO) ATE 500M2,APRESENTADO NOS PADROES DA CONTRATANTE</t>
  </si>
  <si>
    <t>IZACAO) DE 501 ATE 3000M2,APRESENTADO NOS PADROES DA CONTRAT</t>
  </si>
  <si>
    <t>IZACAO) ACIMA DE 3000M2,APRESENTADO NOS PADROES DA CONTRATAN</t>
  </si>
  <si>
    <t>(OXIGENIO,AR COMPRIMIDO E VACUO),COM AREA ATE 1000M2,APRESEN</t>
  </si>
  <si>
    <t>(OXIGENIO, AR COMPRIMIDO E VACUO),COM AREA DE 1001 ATE 4000M</t>
  </si>
  <si>
    <t>(OXIGENIO,AR COMPRIMIDO E VACUO),COM AREA ACIMA DE 4000M2,AP</t>
  </si>
  <si>
    <t>INHA,COM AREA ATE 50M2,APRESENTADO NOS PADROES DA CONTRATANT</t>
  </si>
  <si>
    <t>INHA,COM AREA DE 51 ATE 100M2,APRESENTADO NOS PADROES DA CON</t>
  </si>
  <si>
    <t>INHA,COM AREA ACIMA DE 100M2,APRESENTADO NOS PADROES DA CONT</t>
  </si>
  <si>
    <t>PROJETOS E CONSULTORIA</t>
  </si>
  <si>
    <t>COMPENSADA,RESINADA,LISA,DE COLAGEM FENOLICA,A PROVA D`AGUA,</t>
  </si>
  <si>
    <t>A COMPENSADA,RESINADA,LISA,DE COLAGEM FENOLICA,A PROVA D'AGU</t>
  </si>
  <si>
    <t>AIS DE ACO GALVANIZADO,ESPESSURA DE 0,5MM,ESTAS COM 4 VEZES</t>
  </si>
  <si>
    <t>AIS DE ACO GALVANIZADO,ESPESSURA DE 0,5MM,ESTAS COM 2 VEZES</t>
  </si>
  <si>
    <t>A DE 3ª DE 1"X9" E 1"X12" PREGADAS EM PECAS DE MADEIRA DE 3ª</t>
  </si>
  <si>
    <t>3ª,COBERTURA DE TELHAS DE FIBROCIMENTO DE 6MM,E INSTALACOES,</t>
  </si>
  <si>
    <t>ISA,COLAGEM FENOLICA,PROVA D`AGUA, COM 10MM ESP.PISO E ESTRU</t>
  </si>
  <si>
    <t>ISA,COLAGEM FENOLICA,PROVA D'AGUA, COM 10MM ESP.PISO E ESTRU</t>
  </si>
  <si>
    <t>ITO DE MATERIAIS,PISO DE TABUAS DE MADEIRA DE 3ª SOBRE ESTAQ</t>
  </si>
  <si>
    <t>SO TABUAS MAD.3ª,2,50M ACIMA DO SOLO SOBRE ESTAQUEAMENTO PEC</t>
  </si>
  <si>
    <t>FENOLICA,PROVA D'AGUA,2,44X1,22M,9MM ESP.PISO/ESTRUT.MAD.3ª</t>
  </si>
  <si>
    <t>PESSURA,RESINADA,SIMPLES,REAPROVEITAMENTO DE 2 VEZES,PISO EM</t>
  </si>
  <si>
    <t>2 EXECUTADO COM TABUAS DE MADEIRA DE 3ª,E TELHAS ONDULADAS D</t>
  </si>
  <si>
    <t>DE 2 UNIDADES E 4,00M2 EXECUTADO COM TABUAS DE MADEIRA DE 3ª</t>
  </si>
  <si>
    <t>EDINDO APROX.2,30M LARGURA,6,00M COMPRIMENTO E 2,50M ALTURA,</t>
  </si>
  <si>
    <t>,MED.APROX.2,30M LARG.6,00M COMPR.E 2,50M ALT.CHAPAS ACO C/N</t>
  </si>
  <si>
    <t>O,MED.APROX.2,30M LARG.6,00M COMPR.2,50M ALT.CHAPAS ACO NERV</t>
  </si>
  <si>
    <t>URA,6,00M COMPR.E 2,50M ALT.CHAPAS ACO NERVURAS TRAPEZOIDAIS</t>
  </si>
  <si>
    <t>1,56M LARGURA E 1,16M PROFUNDIDADE,INCLUSIVE INSTALACAO E RE</t>
  </si>
  <si>
    <t>,ESTRUTURADO EM MADEIRA,COBERTURA DE TELHAS DE CIMENTO SEM A</t>
  </si>
  <si>
    <t>3"X3" DE MADEIRA DE 3ª,C/1,50M DE COMPRIMENTO,FICANDO 0,50M</t>
  </si>
  <si>
    <t>3"X3" DE MADEIRA DE 3ª,COM 1,50M DE COMPRIMENTO,FICANDO 0,5</t>
  </si>
  <si>
    <t>EGUNDO DESCRICAO DO ITEM 02.011.0001,EXCETO MATERIAIS</t>
  </si>
  <si>
    <t>A COR LARANJA OU AMARELA,CONSIDERANDO 2 VEZES DE UTILIZACAO,</t>
  </si>
  <si>
    <t>A COR LARANJA OU AMARELA,CONSIDERANDO 1 VEZ DE UTILIZACAO,IN</t>
  </si>
  <si>
    <t>ESGOTAMENTO SANITARIO EM CANTEIRO DE OBRAS,INCLUSIVE ESCAVA</t>
  </si>
  <si>
    <t>ETRICA,EM BAIXA TENSAO,PARA CANTEIRO DE OBRAS,M3-CHAVE 100A,</t>
  </si>
  <si>
    <t>CLUSIVE MEDICAO,POSTE E TODOS OS MATERIAIS ELETRICOS NECESSA</t>
  </si>
  <si>
    <t>,INCLUSIVE MEDICAO,POSTE E TODOS OS MATERIAIS ELETRICOS NECE</t>
  </si>
  <si>
    <t>NCLUSIVE MEDICAO,POSTE E TODOS OS MATERIAIS ELETRICOS NECESS</t>
  </si>
  <si>
    <t>UPORTES DE MADEIRA.FORNECIMENTO E COLOCACAO</t>
  </si>
  <si>
    <t>ONSTITUIDA POR LONA E IMPRESSAO DIGITAL,INCLUSIVE SUPORTES D</t>
  </si>
  <si>
    <t>ONSTITUIDA POR LONA E IMPRESSAO DIGITAL,EXCLUSIVE SUPORTE DE</t>
  </si>
  <si>
    <t>RESOLUCAO DA PREFEITURA-RJ,COMPREENDENDO FORNECIMENTO,COLOCA</t>
  </si>
  <si>
    <t>,DE ACORDO COM A RESOLUCAO DA PREFEITURA-RJ,COMPREENDENDO FO</t>
  </si>
  <si>
    <t>INDO 10,00M DE VAO E 4,50M DE ALTURA(VIGA EM "I" 8" E COLUNA</t>
  </si>
  <si>
    <t>DO 19,00M DE VAO E 4,50M DE ALTURA(VIGA EM "I" 8" E 3 COLUNA</t>
  </si>
  <si>
    <t>ACORDO COM A RESOLUCAO DA PREFEITURA-RJ, COMPREENDENDO FORNE</t>
  </si>
  <si>
    <t>NEIS DE FITA REFLETIVA PADRAO ENGENHARIA COM ALTURA DE 1,32M</t>
  </si>
  <si>
    <t>DE ALTA INTENSIDADE E UM PISCA ALERTA COM CELULA FOTO-ELETRI</t>
  </si>
  <si>
    <t>ALUGUEL),NA COR BRANCA,COM PAINEIS DE FITA REFLETIVA NAS DIM</t>
  </si>
  <si>
    <t>LERTA) PARA ADAPTACAO EM CONES, CAVALETES E BARREIRAS</t>
  </si>
  <si>
    <t>AS COM PELICULA REFLETIVA GRAU TECNICO</t>
  </si>
  <si>
    <t>A DESVIO DO TRAFEGO EM OBRAS NA VIA PUBLICA,DE ACORDO COM A</t>
  </si>
  <si>
    <t>(AREIA,ARGILA OU PICARRA),ATE 1,50M DE PROFUNDIDADE,EXCLUSIV</t>
  </si>
  <si>
    <t>REIA,ARGILA OU PICARRA),ENTRE 1,50 E 3,00M DE PROFUNDIDADE,E</t>
  </si>
  <si>
    <t>REIA,ARGILA OU PICARRA),ENTRE 3,00 E 4,50M DE PROFUNDIDADE,E</t>
  </si>
  <si>
    <t>REIA,ARGILA OU PICARRA),ENTRE 4,50 E 6,00M DE PROFUNDIDADE,E</t>
  </si>
  <si>
    <t>REIA,ARGILA OU PICARRA),ENTRE 6,00 E 7,50M DE PROFUNDIDADE,E</t>
  </si>
  <si>
    <t>RIA(MOLEDO OU ROCHA DECOMPOSTA),ATE 1,50M DE PROFUNDIDADE,EX</t>
  </si>
  <si>
    <t>RIA(MOLEDO OU ROCHA DECOMPOSTA),ENTRE 1,50 E 3,00M DE PROFUN</t>
  </si>
  <si>
    <t>RIA(MOLEDO OU ROCHA DECOMPOSTA),ENTRE 3,00 E 4,50M DE PROFUN</t>
  </si>
  <si>
    <t>RIA(MOLEDO OU ROCHA DECOMPOSTA),ENTRE 4,50 E 6,00M DE PROFUN</t>
  </si>
  <si>
    <t>RIA(MOLEDO OU ROCHA DECOMPOSTA),ENTRE 6,00 E 7,50M DE PROFUN</t>
  </si>
  <si>
    <t>O DE PEDRA DE MAO OU ARGILA RIJA,ATE 1,50M DE PROFUNDIDADE,E</t>
  </si>
  <si>
    <t>O DE PEDRA DE MAO OU ARGILA RIJA,ENTRE 1,50 E 3,00M DE PROFU</t>
  </si>
  <si>
    <t>O DE PEDRA DE MAO OU ARGILA RIJA,ENTRE 3,00 E 4,50M DE PROFU</t>
  </si>
  <si>
    <t>O DE PEDRA DE MAO OU ARGILA RIJA,ENTRE 4,50 E 6,00M DE PROFU</t>
  </si>
  <si>
    <t>O DE PEDRA DE MAO OU ARGILA RIJA,ENTRE 6,00 E 7,50M DE PROFU</t>
  </si>
  <si>
    <t>ADE,EXCLUSIVE ESCORAMENTO E ESGOTAMENTO</t>
  </si>
  <si>
    <t>PROFUNDIDADE,EXCLUSIVE ESCORAMENTO E ESGOTAMENTO</t>
  </si>
  <si>
    <t>E MAXIMO DE 0,064M3,PARA REDUCAO A PEDRA DE MAO,REFERINDO-SE</t>
  </si>
  <si>
    <t>VA),COM VOLUME ATE 1,00M3,INCLUSIVE REDUCAO A PEDRA DE MAO.</t>
  </si>
  <si>
    <t>ECOMPOSTA).VALEM A FORMULA E AS OBSERVACOES DO ITEM 03.001.0</t>
  </si>
  <si>
    <t>VOLUME MAXIMO DE 0,064M3,PARA REDUCAO A PEDRA DE MAO,REFERI</t>
  </si>
  <si>
    <t>0,50M DE PROFUNDIDADE COM REMOCAO ATE 1 DAM</t>
  </si>
  <si>
    <t>A PROFUNDIDADES MAIORES QUE 0,50M COM REMOCAO ATE 1 DAM</t>
  </si>
  <si>
    <t>TEGORIA(AREIA,ARGILA OU PICARRA),INTEIRAMENTE SECO,EM SERVIC</t>
  </si>
  <si>
    <t>LIGACAO PREDIAL DE ESGOTO SANITARIO</t>
  </si>
  <si>
    <t>LIGACAO DE AGUA POTAVEL</t>
  </si>
  <si>
    <t>A LIGACAO DE AGUA POTAVEL</t>
  </si>
  <si>
    <t>1,50M DE PROFUNDIDADE,EM BECOS DE ATE 2,00M DE LARGURA COM</t>
  </si>
  <si>
    <t>RE 1,50 E 3,00M DE PROFUNDIDADE,EM BECOS DE ATE 2,00M DE LAR</t>
  </si>
  <si>
    <t>RE 3,00 E 4,50M DE PROFUNDIDADE,EM BECOS DE ATE 2,00M DE LAR</t>
  </si>
  <si>
    <t>ROFUNDIDADE,EM BECOS DE ATE 2,00M DE LARGURA,EM FAVELAS,EXCL</t>
  </si>
  <si>
    <t>DE ENTRE 1,50 E 3,00M,EM BECOS DE ATE 2,00M DE LARGURA,EM FA</t>
  </si>
  <si>
    <t>RAMENTO E ESGOTAMENTO MANUAL</t>
  </si>
  <si>
    <t>LEDO OU ROCHA DECOMPOSTA),ATE 1,50M DE PROFUNDIDADE,FURACAO</t>
  </si>
  <si>
    <t>EDO OU ROCHA DECOMPOSTA),ENTRE 1,50 E 3,00M DE PROFUNDIDADE,</t>
  </si>
  <si>
    <t>EDO OU ROCHA DECOMPOSTA),ENTRE 3,00 E 4,50M DE PROFUNDIDADE,</t>
  </si>
  <si>
    <t>EDO OU ROCHA DECOMPOSTA),ENTRE 4,50 E 6,00M DE PROFUNDIDADE,</t>
  </si>
  <si>
    <t>EDO OU ROCHA DECOMPOSTA),ENTRE 6,00 E 7,50M DE PROFUNDIDADE,</t>
  </si>
  <si>
    <t>HA VIVA),ATE 1,50M DE PROFUNDIDADE,FURACAO A BARRA MINA,INCL</t>
  </si>
  <si>
    <t>HA VIVA),ENTRE 1,50 E 3,00M DE PROFUNDIDADE,FURACAO A BARRA</t>
  </si>
  <si>
    <t>HA VIVA),ENTRE 3,00 E 4,50M DE PROFUNDIDADE,FURACAO A BARRA</t>
  </si>
  <si>
    <t>HA VIVA),ENTRE 4,50 E 6,00M DE PROFUNDIDADE,FURACAO A BARRA</t>
  </si>
  <si>
    <t>HA VIVA),ENTRE 6,00 E 7,50M DE PROFUNDIDADE,FURACAO A BARRA</t>
  </si>
  <si>
    <t>DECOMPOSTA),A CEU ABERTO,FURACAO A BARRA MINA</t>
  </si>
  <si>
    <t>U ABERTO,FURACAO A BARRA MINA</t>
  </si>
  <si>
    <t>IVA),COM VOLUME DE 1,00 A 20,00M3,SENDO OS FUROS ABERTOS A B</t>
  </si>
  <si>
    <t>EDIANAMENTE DECOMPOSTA),COM VOLUME DE 1,00 A 20,00M3,SENDO O</t>
  </si>
  <si>
    <t>LASTING),A CEU ABERTO,EM AREA URBANA,SENDO A PERFURACAO A AR</t>
  </si>
  <si>
    <t>DECOMPOSTA)EM TALUDES,VALA/CAVA,ATE 1,50M DE PROFUNDIDADE,SE</t>
  </si>
  <si>
    <t>DECOMPOSTA)EM TALUDES,VALA/CAVA,ENTRE 1,50 E 3,00M DE PROFUN</t>
  </si>
  <si>
    <t>DECOMPOSTA)EM TALUDES,VALA/CAVA,ENTRE 3,00 E 4,50M DE PROFUN</t>
  </si>
  <si>
    <t>DECOMPOSTA)EM TALUDES,VALA/CAVA,ENTRE 4,50 E 6,00M DE PROFUN</t>
  </si>
  <si>
    <t>DECOMPOSTA)EM TALUDES,VALA/CAVA,ENTRE 6,00 E 7,50M DE PROFUN</t>
  </si>
  <si>
    <t>U ABERTO,SENDO A PERFURACAO A AR COMPRIMIDO,INCLUSIVE TRANSP</t>
  </si>
  <si>
    <t>LUDES,VALA/CAVA,ATE 1,50M DE PROFUNDIDADE,SENDO A PERFURACAO</t>
  </si>
  <si>
    <t>LUDES,VALA/CAVA,ENTRE 1,50 E 3,00M DE PROFUNDIDADE,SENDO A P</t>
  </si>
  <si>
    <t>LUDES,VALA/CAVA,ENTRE 3,00 E 4,50M DE PROFUNDIDADE,SENDO A P</t>
  </si>
  <si>
    <t>LUDES,VALA/CAVA,ENTRE 4,50 E 6,00M DE PROFUNDIDADE,SENDO A P</t>
  </si>
  <si>
    <t>LUDES,VALA/CAVA,ENTRE 6,00 E 7,50M DE PROFUNDIDADE,SENDO A P</t>
  </si>
  <si>
    <t>U ABERTO,SENDO A PERFURACAO A AR COMPRIMIDO,INCLUSIVE CARGA</t>
  </si>
  <si>
    <t>DECOMPOSTA),A CEU ABERTO,SENDO A PERFURACAO A AR COMPRIMIDO,</t>
  </si>
  <si>
    <t>VA),COM VOLUME DE 1,00 A 50,00M3,SENDO A PERFURACAO A AR COM</t>
  </si>
  <si>
    <t>ME DE 1,00 A 50,00M3,SENDO A PERFURACAO A AR COMPRIMIDO,INCL</t>
  </si>
  <si>
    <t>ME DE 1,00 A 50,00M3,SENDO A AR COMPRIMIDO TANTO A PERFURACA</t>
  </si>
  <si>
    <t>UME DE 1,00 A 50,00M3,SENDO A PERFURACAO A AR COMPRIMIDO E A</t>
  </si>
  <si>
    <t>ECOMPOSTA),COM EQUIPAMENTO A AR COMPRIMIDO,SEM UTILIZACAO DE</t>
  </si>
  <si>
    <t>STA),COM EQUIPAMENTO A AR COMPRIMIDO,SEM UTILIZACAO DE EXPLO</t>
  </si>
  <si>
    <t>EQUIPAMENTO A AR COMPRIMIDO E ENCUNHAMENTO GENERALIZADO,SEM</t>
  </si>
  <si>
    <t>ENTO A AR COMPRIMIDO E SERRACAO COM BROCAS,SEGUIDA DE ENCUNH</t>
  </si>
  <si>
    <t>EQUIPAMENTO A AR COMPRIMIDO,A CEU ABERTO,SEM UTILIZACAO DE</t>
  </si>
  <si>
    <t>ENTO A AR COMPRIMIDO,A CEU ABERTO,SEM UTILIZACAO DE EXPLOSIV</t>
  </si>
  <si>
    <t>ECOMPOSTA),COM EQUIPAMENTO A AR COMPRIMIDO,A CEU ABERTO,SEM</t>
  </si>
  <si>
    <t>STA),COM EQUIPAMENTO A AR COMPRIMIDO,A CEU ABERTO,SEM UTILIZ</t>
  </si>
  <si>
    <t>EQUIPAMENTO A AR COMPRIMIDO,COM VOLUME ATE 1,00M3,SEM UTILI</t>
  </si>
  <si>
    <t>DE EXPLOSIVOS,COM ROMPEDOR A AR COMPRIMIDO</t>
  </si>
  <si>
    <t>A FINALIDADE DE IMPEDIR PROPAGACAO DE VIBRACOES DECORRENTES</t>
  </si>
  <si>
    <t>CAMADAS DE 20CM,ATE UMA ALTURA MAXIMA DE 80CM,PARA SUPORTE</t>
  </si>
  <si>
    <t>M CAMADAS DE 20CM DE MATERIAL APILOADO,PROVENIENTE DE JAZIDA</t>
  </si>
  <si>
    <t>CAMINHAO BASCULANTE,MOVIMENTACAO A 1 TIRO DE PA,ESPALHAMENT</t>
  </si>
  <si>
    <t>POTENCIA EM TORNO DE 80CV COM LAMINA,EM CAMADAS DE 20CM DE M</t>
  </si>
  <si>
    <t>POTENCIA EM TORNO DE 140CV COM LAMINA,EM CAMADAS DE 20CM DE</t>
  </si>
  <si>
    <t>POTENCIA EM TORNO DE 335CV COM LAMINA,EM CAMADAS DE 20CM DE</t>
  </si>
  <si>
    <t>ADEIRA,EM CAMADAS DE 20CM DE MATERIAL ADENSADO,REGADO POR CA</t>
  </si>
  <si>
    <t>O,CARGA,TRANSPORTE A 1KM EM CAMINHAO BASCULANTE E DESCARGA,C</t>
  </si>
  <si>
    <t>O,CARGA,TRANSPORTE A 2KM EM CAMINHAO BASCULANTE E DESCARGA,C</t>
  </si>
  <si>
    <t>O,CARGA,TRANSPORTE A 3KM EM CAMINHAO BASCULANTE E DESCARGA,C</t>
  </si>
  <si>
    <t>O,CARGA,TRANSPORTE A 4KM EM CAMINHAO BASCULANTE E DESCARGA,C</t>
  </si>
  <si>
    <t>O,CARGA,TRANSPORTE A 5KM EM CAMINHAO BASCULANTE E DESCARGA,C</t>
  </si>
  <si>
    <t>O,CARGA,TRANSPORTE A 10KM EM CAMINHAO BASCULANTE E DESCARGA,</t>
  </si>
  <si>
    <t>O,CARGA,TRANSPORTE A 15KM EM CAMINHAO BASCULANTE E DESCARGA,</t>
  </si>
  <si>
    <t>O,CARGA,TRANSPORTE A 20KM EM CAMINHAO BASCULANTE E DESCARGA,</t>
  </si>
  <si>
    <t>O,CARGA,TRANSPORTE A 25KM EM CAMINHAO BASCULANTE E DESCARGA,</t>
  </si>
  <si>
    <t>O,CARGA,TRANSPORTE A 30KM EM CAMINHAO BASCULANTE E DESCARGA,</t>
  </si>
  <si>
    <t>DOR PNEUMATICO(SAPO),INCLUSIVE COMPRESSOR</t>
  </si>
  <si>
    <t>ES,EXECUTADOS EM CAMADAS DE 20CM DE MATERIAL SOLTO DE BOA QU</t>
  </si>
  <si>
    <t>DO VIBRO COMPACTADOR PORTATIL,EXCLUSIVE MATERIAL</t>
  </si>
  <si>
    <t>0CV,EXCLUSIVE COMPACTACAO E MATERIAL</t>
  </si>
  <si>
    <t>E ESPESSURA MAXIMA,COM MATERIAL DE BOA QUALIDADE,EXCLUSIVE</t>
  </si>
  <si>
    <t>E ESPESSURA MAXIMA,EM BECOS DE ATE 2,50M DE LARGURA,EM FAVEL</t>
  </si>
  <si>
    <t>OMPACTACAO VIBRATORIA,EXCLUSIVE MATERIAL</t>
  </si>
  <si>
    <t>170CV,ESPALHAMENTO COM TRATOR DE ESTEIRAS 80CV E COMPACTADO</t>
  </si>
  <si>
    <t>DO MATERIAL E COMPACTACAO MANUAL</t>
  </si>
  <si>
    <t>DO MATERIAL E COMPACTACAO MANUAL,EM BECOS DE ATE 2,50M DE L</t>
  </si>
  <si>
    <t>TERIAL E COMPACTACAO MANUAL</t>
  </si>
  <si>
    <t>TERIAL E COMPACTACAO MANUAL,EM BECOS DE ATE 2,50M DE LARGURA</t>
  </si>
  <si>
    <t>MATERIAL E COMPACTACAO MANUAL</t>
  </si>
  <si>
    <t>MATERIAL E COMPACTACAO MANUAL,EM BECOS DE ATE 2,50M DE LARGU</t>
  </si>
  <si>
    <t>EGORIA COM PEDRAS,INSTALACOES PREDIAIS OU OUTROS REDUTORES D</t>
  </si>
  <si>
    <t>EGORIA,ATE 1,50M DE PROFUNDIDADE,UTILIZANDO RETRO-ESCAVADEIR</t>
  </si>
  <si>
    <t>EGORIA,ENTRE 1,50 E 3,00M DE PROFUNDIDADE,UTILIZANDO RETRO-E</t>
  </si>
  <si>
    <t>IA COM PEDRAS,INSTALACOES PREDIAIS OU OUTROS REDUTORES DE PR</t>
  </si>
  <si>
    <t>IA,ATE 1,50M DE PROFUNDIDADE,UTILIZANDO RETRO-ESCAVADEIRA,EX</t>
  </si>
  <si>
    <t>IA,ENTRE 1,50 E 3,00M DE PROFUNDIDADE,UTILIZANDO RETRO-ESCAV</t>
  </si>
  <si>
    <t>EGORIA COM PEDRAS,INSTALACOES PREDIAIS,OU OUTROS REDUTORES D</t>
  </si>
  <si>
    <t>EGORIA,ATE 1,50M DE PROFUNDIDADE,UTILIZANDO ESCAVADEIRA HIDR</t>
  </si>
  <si>
    <t>EGORIA,ENTRE 1,50 E 3,00M DE PROFUNDIDADE,UTILIZANDO ESCAVAD</t>
  </si>
  <si>
    <t>EGORIA,ENTRE 3,00 E 4,50M DE PROFUNDIDADE,UTILIZANDO ESCAVAD</t>
  </si>
  <si>
    <t>EGORIA,ENTRE 4,50 E 6,00M DE PROFUNDIDADE,UTILIZANDO ESCAVAD</t>
  </si>
  <si>
    <t>IA,ATE 1,50M DE PROFUNDIDADE,UTILIZANDO ESCAVADEIRA HIDRAULI</t>
  </si>
  <si>
    <t>IA,ENTRE 1,50 E 3,00M DE PROFUNDIDADE,UTILIZANDO ESCAVADEIRA</t>
  </si>
  <si>
    <t>IA,ENTRE 3,00 E 4,50M DE PROFUNDIDADE,UTILIZANDO ESCAVADEIRA</t>
  </si>
  <si>
    <t>IA,ENTRE 4,50 E 6,00M DE PROFUNDIDADE,UTILIZANDO ESCAVADEIRA</t>
  </si>
  <si>
    <t>ATEGORIA,UTILIZANDO ESCAVADEIRA HIDRAULICA DE 0,78M3</t>
  </si>
  <si>
    <t>TILIZANDO ESCAVADEIRA HIDRAULICA DE 0,78M3</t>
  </si>
  <si>
    <t>OU ROCHA MUITO DECOMPOSTA),UTILIZANDO ESCAVADEIRA HIDRAULIC</t>
  </si>
  <si>
    <t>LETADEIRA DE 135HP,INCLUSIVE CAMINHAO</t>
  </si>
  <si>
    <t>O DE 200CV,EM MATERIAL DE 1ªCATEGORIA,COM TRANSPORTE ENTRE 5</t>
  </si>
  <si>
    <t>O DE 200CV,EM MATERIAL DE 1ªCATEGORIA,COM TRANSPORTE A 50,00</t>
  </si>
  <si>
    <t>O DE 200CV,EM MATERIAL DE 1ªCATEGORIA,COM TRANSPORTE A 15,00</t>
  </si>
  <si>
    <t>EM MATERIAL DE 1ªCATEGORIA,COM TRANSPORTE A 20,00M</t>
  </si>
  <si>
    <t>O DE 200CV,EM MATERIAL DE 2ªCATEGORIA,SEM USO PREVIO DE ESCA</t>
  </si>
  <si>
    <t>AVACAO,MEDIDO NO CORTE,COM TRATOR COM POTENCIA EM TORNO DE 2</t>
  </si>
  <si>
    <t>AVACAO,MEDIDO NO CORTE,COM TRATOR COM POTENCIA EM TORNO DE 8</t>
  </si>
  <si>
    <t>R DE LAMINA COM POTENCIA EM TORNO DE 80CV.MEDIDO PELO VOLUME</t>
  </si>
  <si>
    <t>R DE LAMINA COM POTENCIA EM TORNO DE 140CV.MEDIDO PELO VOLUM</t>
  </si>
  <si>
    <t>R DE LAMINA COM POTENCIA EM TORNO DE 200CV.MEDIDO PELO VOLUM</t>
  </si>
  <si>
    <t>TORNO DE 140CV.MEDIDO PELO VOLUME SOLTO</t>
  </si>
  <si>
    <t>ORNO DE 140CV.MEDIDO PELO VOLUME SOLTO</t>
  </si>
  <si>
    <t>5CV</t>
  </si>
  <si>
    <t>O DE 80CV,EM MATERIAL DE 1ªCATEGORIA,NOS SERVICOS DE TERRACE</t>
  </si>
  <si>
    <t>TOR DE LAMINA COM POTENCIA EM TORNO DE 335CV,INCLUSIVE CARGA</t>
  </si>
  <si>
    <t>TOR DE LAMINA COM POTENCIA EM TORNO DE 200CV,INCLUSIVE CARGA</t>
  </si>
  <si>
    <t>TOR DE LAMINA E ESCARIFICADOR COM POTENCIA EM TORNO DE 335CV</t>
  </si>
  <si>
    <t>TILIZANDO ESCAVADEIRA,SOBRE ESTEIRAS,VERSAO CLAM-SHELL,COM C</t>
  </si>
  <si>
    <t>,ATE 4,50M DE PROFUNDIDADE,MEDIDA A PARTIR DO PLANO DE ESTAC</t>
  </si>
  <si>
    <t>,ENTRE 4,50 E 9,00M DE PROFUNDIDADE,MEDIDA A PARTIR DO PLANO</t>
  </si>
  <si>
    <t>IZANDO MOTO-ESCAVO-TRANSPORTADOR,TRATOR(PUSHER) E MOTONIVELA</t>
  </si>
  <si>
    <t>IZANDO MOTO-ESCAVO-TRANSPORTADOR,TRATOR(PUSHER),MOTONIVELADO</t>
  </si>
  <si>
    <t>IZANDO MOTO-ESCAVO-TRAMSPORTADOR,TRATOR(PUSHER),MOTONIVELADO</t>
  </si>
  <si>
    <t>AS DE CARGA E DESCARGA,TANTO DE ESPERA DO CAMINHAO COMO DO S</t>
  </si>
  <si>
    <t>AS DE CARGA E DESCARGA,TANTO DE ESPERA DA CARRETA COMO DO SE</t>
  </si>
  <si>
    <t>AS DE CARGA E DESCARGA TANTO DE ESPERA DO SERVENTE E MANOBRA</t>
  </si>
  <si>
    <t>EXCLUSIVE CARGA E DESCARGA(VIDE ITEM 04.013.0015)</t>
  </si>
  <si>
    <t>ARGA E DESCARGA(VIDE ITEM 04.014.0091) E O CUSTO HORARIO DOS</t>
  </si>
  <si>
    <t>DISTANCIA ATE 3KM,INCLUSIVE CARGA E DESCARGA</t>
  </si>
  <si>
    <t>,DISTANCIA ATE 3KM,INCLUSIVE CARGA E DESCARGA</t>
  </si>
  <si>
    <t>DOS,PEDRA-DE-MAO,PARALELOS,TERRA E ESCOMBROS),COMPREENDENDO</t>
  </si>
  <si>
    <t>DOS,PEDRA-DE-MAO,PARALELOS,TERRA,ESCOMBROS,ETC),COMPREENDEND</t>
  </si>
  <si>
    <t>LHAS,CIMENTO E AGREGADOS EM SACOS,EM CAMINHAO DE CARROCERIA</t>
  </si>
  <si>
    <t>MAIS DE UM SERVENTE PARA CADA PECA:VERGALHOES,VIGAS DE MADEI</t>
  </si>
  <si>
    <t>HAO DE CARROCERIA FIXA A OLEO DIESEL,COM CAPACIDADE UTIL DE</t>
  </si>
  <si>
    <t>IAMETRO,EM CAMINHAO DE CARROCERIA FIXA A OLEO DIESEL,COM CAP</t>
  </si>
  <si>
    <t>DIAMETRO,EM CAMINHAO DE CARROCERIA FIXA A OLEO DIESEL,COM CA</t>
  </si>
  <si>
    <t>MINHAO DE CARROCERIA FIXA A OLEO DIESEL,COM CAPACIDADE UTIL</t>
  </si>
  <si>
    <t>ROS DE 5 A 15CM,EM CAMINHAO DE CARROCERIA FIXA A OLEO DIESEL</t>
  </si>
  <si>
    <t>ROS DE 20, 25 E 30CM,EM CAMINHAO DE CARROCERIA FIXA A OLEO D</t>
  </si>
  <si>
    <t>AMETRO DE 40CM,INCLUSIVE O TEMPO DE CARGA E DESCARGA E MANOB</t>
  </si>
  <si>
    <t>AMETRO DE 60 A 80CM,INCLUSIVE O TEMPO DE CARGA E DESCARGA E</t>
  </si>
  <si>
    <t>IAL A GRANEL,UTILIZANDO CAMINHAO BASCULANTE A OLEO DIESEL,CO</t>
  </si>
  <si>
    <t>CAPACIDADE,UTILIZANDO CAMINHAO BASCULANTE A OLEO DIESEL,COM</t>
  </si>
  <si>
    <t>SPESAS COM O CAMINHAO,COMPREENDENDO TEMPO COM ESPERA E OPERA</t>
  </si>
  <si>
    <t>2.006</t>
  </si>
  <si>
    <t>VE O CUSTO HORARIO DO EQUIPAMENTO DURANTE A OPERACAO</t>
  </si>
  <si>
    <t>R COM 5M3 DE CAPACIDADE,INCLUSIVE CARREGAMENTO,TRANSPORTE E</t>
  </si>
  <si>
    <t>ILIZACAO DO MESMO EM SERVICO E MEDIA MENSAL PERCORRIDA ATE</t>
  </si>
  <si>
    <t>ILIZACAO DO MESMO EM SERVICO E MEDIA MENSAL PERCORRIDA ENTRE</t>
  </si>
  <si>
    <t>ILIZACAO DO MESMO EM SERVICO E MEDIA MENSAL PERCORRIDA ATE 1</t>
  </si>
  <si>
    <t>TILIZACAO DO MESMO EM SERVICO E MEDIA MENSAL PERCORRIDA ATE</t>
  </si>
  <si>
    <t>TILIZACAO DO MESMO EM SERVICO E MEDIA MENSAL PERCORRIDA ENTR</t>
  </si>
  <si>
    <t>ESCARGA MECANICA</t>
  </si>
  <si>
    <t>DE GUINDASTE NA DESCARGA</t>
  </si>
  <si>
    <t>TE DE 10M3 OU 15T</t>
  </si>
  <si>
    <t>TE DE 8,00M3 OU 12T</t>
  </si>
  <si>
    <t>TE DE 5,00M3 OU 7,5T</t>
  </si>
  <si>
    <t>CERIA FIXA,DE 8,00M3 OU 12T</t>
  </si>
  <si>
    <t>ECAO VERTICAL DO ANDAIME,EXCLUSIVE CARGA,DESCARGA E TEMPO DE</t>
  </si>
  <si>
    <t>MPO DE ESPERA DO CAMINHAO (VIDE ITEM 04.021.0015)</t>
  </si>
  <si>
    <t>L E SILO OU ELEVADOR DE CABINE ABERTA COM PLATAFORMA,AMBOS C</t>
  </si>
  <si>
    <t>E ESPERA DO CAMINHAO,CONSIDERANDO-SE A AREA DE PROJECAO VERT</t>
  </si>
  <si>
    <t>DE ESPERA DO CAMINHAO</t>
  </si>
  <si>
    <t>DE ESPERA DO CAMINHAO REFERENTE AO ITEM 04.020.0136</t>
  </si>
  <si>
    <t>OM MARTELO PESANDO ATE 1,5T,COM OU SEM TORRE,INCLUSIVE HORAS</t>
  </si>
  <si>
    <t>OM MARTELO PESANDO ATE 2,5T,COM TORRE,INCLUSIVE HORAS IMPROD</t>
  </si>
  <si>
    <t>IPO "FRANKI"(MAQUINA XVII) COM TORRE,COM OU SEM TUBULACAO NE</t>
  </si>
  <si>
    <t>IPO "FRANKI"(MAQUINA XIII) COM TORRE,COM OU SEM TUBULACAO NE</t>
  </si>
  <si>
    <t>L DENTRO DO CANTEIRO DE SERVICO</t>
  </si>
  <si>
    <t>GAS E LAJES,EM ESTRUTURA APRESENTANDO POSICAO ESPECIAL,INCLU</t>
  </si>
  <si>
    <t>EMPILHAMENTO LATERAL DENTRO DO CANTEIRO DE SERVICO</t>
  </si>
  <si>
    <t>AMENTO DENTRO DO CANTEIRO DE SERVICO</t>
  </si>
  <si>
    <t>ENTO E SAIBRO</t>
  </si>
  <si>
    <t>PAREDE</t>
  </si>
  <si>
    <t>M PAREDE,EXCLUSIVE A CAMADA DE ASSENTAMENTO</t>
  </si>
  <si>
    <t>IVA TELA DE POLIESTER.VIDE ITEM 05.001.0162</t>
  </si>
  <si>
    <t>IVA CAMADA DE ARGAMASSA DE ASSENTAMENTO,INCLUSIVE EMPILHAMEN</t>
  </si>
  <si>
    <t>IMPERMEABILIZANTE EM RESERVATORIOS OU OUTRA SUPERFICIE DE CO</t>
  </si>
  <si>
    <t>XECUCAO DO MESMO,EXCLUSIVE ESTA REEXECUCAO</t>
  </si>
  <si>
    <t>U MARMORE EM PAREDE,INCLUSIVE EMPILHAMENTO LATERAL DENTRO DO</t>
  </si>
  <si>
    <t>ASSA DE ASSENTAMENTO,INCLUSIVE EMPILHAMENTO LATERAL DENTRO D</t>
  </si>
  <si>
    <t>ETO,INCLUSIVE EMPILHAMENTO LATERAL DENTRO DO CANTEIRO DE SER</t>
  </si>
  <si>
    <t>M DE ESPESSURA</t>
  </si>
  <si>
    <t>ONCRETO,OU PASSEIO DE CONCRETO,INCLUSIVE EMPILHAMENTO LATERA</t>
  </si>
  <si>
    <t>USIVE EMPILHAMENTO LATERAL DENTRO DO CANTEIRO DE SERVICO</t>
  </si>
  <si>
    <t>RESPECTIVA CAMADA DE ARGAMASSA DE ASSENTAMENTO,INCLUSIVE EM</t>
  </si>
  <si>
    <t>ARIZADORA OU DE ASSENTAMENTO DE TACOS,CERAMICAS E AZULEJOS,C</t>
  </si>
  <si>
    <t>MPILHAMENTO LATERAL DENTRO DO CANTEIRO DE SERVICO</t>
  </si>
  <si>
    <t>E EMPILHAMENTO LATERAL DENTRO DO CANTEIRO DE SERVICO</t>
  </si>
  <si>
    <t>CERAMICOS,VIGOTAS,ARMACAO E CAMADA DE CAPEAMENTO,INCLUSIVE</t>
  </si>
  <si>
    <t>SENTAMENTO(CONTRAPISO)</t>
  </si>
  <si>
    <t>CAO ESPECIAL SOBRE O TERRENO OU PLANO HORIZONTAL DE TRABALHO</t>
  </si>
  <si>
    <t>,ESTRUTURA OU MADEIRAMENTO,MEDIDA PELA AREA REAL DE COBERTUR</t>
  </si>
  <si>
    <t>ONDULADA,INCLUSIVE MADEIRAMENTO,MEDIDO O CONJUNTO PELA AREA</t>
  </si>
  <si>
    <t>ONDULADA,EXCLUSIVE MADEIRAMENTO,MEDIDA PELA AREA REAL DA COB</t>
  </si>
  <si>
    <t>AL DE COBERTURA,EXCLUSIVE MADEIRAMENTO</t>
  </si>
  <si>
    <t>M 90CM DE LARGURA,INCLUSIVE MADEIRAMENTO,MEDIDO O CONJUNTO P</t>
  </si>
  <si>
    <t>M 90CM DE LARGURA,OU METALICA,MEDIDA PELA AREA REAL DE COBER</t>
  </si>
  <si>
    <t>M 43 OU 49CM DE LARGURA,INCLUSIVE MADEIRAMENTO,MEDIDO PELA A</t>
  </si>
  <si>
    <t>M 43 OU 49CM DE LARGURA,EXCLUSIVE MADEIRAMENTO,MEDIDO PELA A</t>
  </si>
  <si>
    <t>NTO,MEDIDO O CONJUNTO PELA AREA REAL DE COBERTURA</t>
  </si>
  <si>
    <t>ENTO,MEDIDO O CONJUNTO PELA AREA REAL DE COBERTURA</t>
  </si>
  <si>
    <t>NTES</t>
  </si>
  <si>
    <t>ARMADO,VISANDO EXPOSICAO DA ARMADURA,USANDO CINZEL,PONTEIRO</t>
  </si>
  <si>
    <t>ASSENTAMENTO</t>
  </si>
  <si>
    <t>HIMENTO EM BANHEIROS,ETC</t>
  </si>
  <si>
    <t>S DE AGLOMERADO PRENSADO OU SEMELHANTES,INCLUSIVE O ENGRADAM</t>
  </si>
  <si>
    <t>DE ALTURA,REFERINDO-SE O CUSTO AO MATERIAL SOLTO</t>
  </si>
  <si>
    <t>M DE DISTANCIA,REFERINDO-SE O CUSTO AO MATERIAL SOLTO</t>
  </si>
  <si>
    <t>DISTANCIA</t>
  </si>
  <si>
    <t>RADO,INTERTRAVADO,PRE-FABRICADO</t>
  </si>
  <si>
    <t>S DE AGLOMERADO PRENSADO OU SEMELHANTES,EXCLUSIVE O ENGRADAM</t>
  </si>
  <si>
    <t>SENTAMENTO</t>
  </si>
  <si>
    <t>EMELHANTES</t>
  </si>
  <si>
    <t>A DE RESIDUO DE COLA COM PALHA DE ACO</t>
  </si>
  <si>
    <t>AMADA DE ASSENTAMENTO</t>
  </si>
  <si>
    <t>MATERIAL</t>
  </si>
  <si>
    <t>OURO(BECO) DE ATE 2,00M,EM FAVELAS</t>
  </si>
  <si>
    <t>DE 5,00M</t>
  </si>
  <si>
    <t>OLA NA PAREDE</t>
  </si>
  <si>
    <t>SIVE RETIRADA DA COLA</t>
  </si>
  <si>
    <t>VE RETIRADA DA COLA</t>
  </si>
  <si>
    <t>SADAS OU SEMELHANTES</t>
  </si>
  <si>
    <t>MOLDADAS,PRENSADAS OU SEMELHANTES</t>
  </si>
  <si>
    <t>EXCLUSIVE ESCAVACAO E REATERRO</t>
  </si>
  <si>
    <t>,EXCLUSIVE ESCAVACAO E REATERRO</t>
  </si>
  <si>
    <t>M,EXCLUSIVE ESCAVACAO E REATERRO</t>
  </si>
  <si>
    <t>ORTE</t>
  </si>
  <si>
    <t>RAZEPES CHUMBADOS EM PISOS OU PAREDES,SEM APROVEITAMENTO DO</t>
  </si>
  <si>
    <t>O OU OUTROS</t>
  </si>
  <si>
    <t>IAMETRO DE 0,70 A 1,50M,INCLUSIVE EMPILHAMENTO LATERAL DENTR</t>
  </si>
  <si>
    <t>IAMETRO DE 0,10 A 0,30M,INCLUSIVE EMPILHAMENTO LATERAL DENTR</t>
  </si>
  <si>
    <t>IAMETRO DE 0,40 A 0,60M,INCLUSIVE EMPILHAMENTO LATERAL DENTR</t>
  </si>
  <si>
    <t>OU RASGO EM ALVENARIA</t>
  </si>
  <si>
    <t>INCLUSIVE EMPILHAMENTO LATERAL DENTRO DO CANTEIRO DE SERVICO</t>
  </si>
  <si>
    <t>URVOS,INCLUSIVE EMPILHAMENTO LATERAL DENTRO DO CANTEIRO DE S</t>
  </si>
  <si>
    <t>AL DENTRO DO CANTEIRO DE SERVICO</t>
  </si>
  <si>
    <t>E 1,00M DE ALTURA E ATE 0,80M DE LARGURA</t>
  </si>
  <si>
    <t>ADO,INCLUSIVE DESLIGAMENTOS ELETRICOS,EXCLUSIVE EQUIPAMENTO</t>
  </si>
  <si>
    <t>CLUSIVE EQUIPAMENTO PARA CARGA E DESCARGA EM CAMINHAO E TRAN</t>
  </si>
  <si>
    <t>O LATERAL DENTRO DO CANTEIRO DE SERVICO,EXCLUSIVE CAMADA DE</t>
  </si>
  <si>
    <t>ECTIVA ARGAMASSA DE ASSENTAMENTO,SEM REAPROVEITAMENTO DO MAT</t>
  </si>
  <si>
    <t>XTERNO)</t>
  </si>
  <si>
    <t>A DE CIMENTO E SAIBRO,NO TRACO 1:6,COM REMOCAO DA BASE EXIST</t>
  </si>
  <si>
    <t>EM CARRINHOS,A 10,00M DE DISTANCIA,INCLUSIVE CARGA A PA</t>
  </si>
  <si>
    <t>EM CARRINHOS,A 20,00M DE DISTANCIA,INCLUSIVE CARGA A PA</t>
  </si>
  <si>
    <t>EM CARRINHOS,A 30,00M DE DISTANCIA,INCLUSIVE CARGA A PA</t>
  </si>
  <si>
    <t>EM CARRINHOS,A 60,00M DE DISTANCIA,INCLUSIVE CARGA A PA</t>
  </si>
  <si>
    <t>EM CARRINHOS,A 100,00M DE DISTANCIA,INCLUSIVE CARGA A PA</t>
  </si>
  <si>
    <t>EM CARRINHOS,A 150,00M DE DISTANCIA,INCLUSIVE CARGA A PA</t>
  </si>
  <si>
    <t>EM CARRINHOS,A 200,00M DE DISTANCIA,INCLUSIVE CARGA A PA</t>
  </si>
  <si>
    <t>RVICO INTEIRAMENTE MANUAL,EM OBRAS PREDIAIS,INCLUSIVE CARGA</t>
  </si>
  <si>
    <t>ERVICO INTEIRAMENTE MANUAL,EM OBRAS PREDIAIS,INCLUSIVE CARGA</t>
  </si>
  <si>
    <t>ANUAL,INCLUSIVE CARGA E DESCARGA</t>
  </si>
  <si>
    <t>MANUAL,INCLUSIVE CARGA E DESCARGA</t>
  </si>
  <si>
    <t>VE CARGA A PA,EM FAVELAS</t>
  </si>
  <si>
    <t>CARGA E DESCARGA</t>
  </si>
  <si>
    <t>E CARGA E DESCARGA</t>
  </si>
  <si>
    <t>FICO,SERVICO INTEIRAMENTE MANUAL,ENCOSTA ACIMA,INCLUSIVE CAR</t>
  </si>
  <si>
    <t>FICO,SERVICO INTEIRAMENTE MANUAL,ENCOSTA ABAIXO,INCLUSIVE CA</t>
  </si>
  <si>
    <t>TA ACIMA,INCLUSIVE CARGA E DESCARGA</t>
  </si>
  <si>
    <t>TA ABAIXO,INCLUSIVE CARGA E DESCARGA</t>
  </si>
  <si>
    <t>VE CARGA E DESCARGA EM CESTO TIPO COMLURB(MUDA E LIXO)</t>
  </si>
  <si>
    <t>X0,45M,PARA DESCIDA DE ESCOMBROS,COM COLOCACAO</t>
  </si>
  <si>
    <t>35M,PARA DESCIDA DE ESCOMBROS,COM COLOCACAO</t>
  </si>
  <si>
    <t>DE 3ª</t>
  </si>
  <si>
    <t>DE UM PAVIMENTO ELEVADO ATE O TERREO,UTILIZANDO ELEVADOR</t>
  </si>
  <si>
    <t>DE UM PAVIMENTO ELEVADO ATE O TERREO,UTILIZANDO A ESCADA DO</t>
  </si>
  <si>
    <t>ATORIOS OU CAIXAS ENTERRADAS,UTILIZANDO PROCESSOS DE SUSPENS</t>
  </si>
  <si>
    <t>BERTURAS E SIMILARES</t>
  </si>
  <si>
    <t>ESCADA ATE 2 PAVIMENTOS,EXCLUSIVE ANDAIMES</t>
  </si>
  <si>
    <t>),INCLUSIVE O USO DE ESCADA ATE 2 PAVIMENTOS,EXCLUSIVE ANDAI</t>
  </si>
  <si>
    <t>CIDA),INCLUSIVE O USO DE ESCADA ATE 2 PAVIMENTOS,EXCLUSIVE A</t>
  </si>
  <si>
    <t>USO DE ESCADA ATE 2 PAVIMENTOS,EXCLUSIVE ANDAIMES</t>
  </si>
  <si>
    <t>E ESCOVACAO COM ESCOVA DE ACO</t>
  </si>
  <si>
    <t>DE</t>
  </si>
  <si>
    <t>,INCLUSIVE DESINFECCAO,CONFORME APROVACAO PELA COMISSAO ESTA</t>
  </si>
  <si>
    <t>2000L,INCLUSIVE DESINFECCAO,CONFORME APROVACAO PELA COMISSA</t>
  </si>
  <si>
    <t>20000L,INCLUSIVE DESINFECCAO,CONFORME APROVACAO PELA COMISS</t>
  </si>
  <si>
    <t>A 60000L,INCLUSIVE DESINFECCAO,CONFORME APROVACAO PELA COMIS</t>
  </si>
  <si>
    <t>SPELHO DE 15CM,FACE E ARESTA</t>
  </si>
  <si>
    <t>S HORIZONTAIS SUPERIORES (TETOS)</t>
  </si>
  <si>
    <t>S VERTICAIS</t>
  </si>
  <si>
    <t>ORRECAO DE FALHAS</t>
  </si>
  <si>
    <t>CLUSIVE CORRECAO DE FALHAS</t>
  </si>
  <si>
    <t>DIAMETRO ATE 1/2"</t>
  </si>
  <si>
    <t>DIAMETRO DE 5/8"</t>
  </si>
  <si>
    <t>DIAMETRO DE 3/4"</t>
  </si>
  <si>
    <t>DIAMETRO DE 1"</t>
  </si>
  <si>
    <t>DIAMETRO DE 1.1/2"</t>
  </si>
  <si>
    <t>MADO,INCLUSIVE O PINO E 0,50M DE FITA PERFURADA.FORNECIMENTO</t>
  </si>
  <si>
    <t>X0,25X0,12M,INCLUSIVE ARREMATES DE RECOMPOSICAO</t>
  </si>
  <si>
    <t>X0,45X0,15M,INCLUSIVE ARREMATES DE RECOMPOSICAO</t>
  </si>
  <si>
    <t>X1,00X0,15M,INCLUSIVE ARREMATES DE RECOMPOSICAO</t>
  </si>
  <si>
    <t>EGULARES,REFERINDO-SE O CUSTO AO MATERIAL SOLTO</t>
  </si>
  <si>
    <t>E ACO,APOS RETIRADA DO CAPEAMENTO,EXCLUSIVE ESTE</t>
  </si>
  <si>
    <t>AGUA PURA E ESCOVACAO COM ESCOVA DE ACO,UTILIZANDO MANGUEIRA</t>
  </si>
  <si>
    <t>O ESTUQUE COM ADESIVO,CIMENTO BRANCO E CORANTE,SENDO 2 POLIM</t>
  </si>
  <si>
    <t>UE COM ADESIVO,CIMENTO BRANCO E CORANTE,SENDO 2 POLIMENTOS M</t>
  </si>
  <si>
    <t>COM ADESIVO,CIMENTO BRANCO E CORANTE,SENDO 2 POLIMENTOS MEC</t>
  </si>
  <si>
    <t>REVESTIMENTO COM ESTUQUE DE CIMENTO E ADESIVO,INCLUSIVE ESTE</t>
  </si>
  <si>
    <t>E CRAQUELE DE PINTURA</t>
  </si>
  <si>
    <t>ICOS DE DEMOLICAO DE CONCRETO</t>
  </si>
  <si>
    <t>LVULAS E SIMILARES,COM JUNTAS FLANGEADAS.CUSTO POR JUNTA DE</t>
  </si>
  <si>
    <t>ENTOS DE CONCRETO SIMPLES,INCLUSIVE EMPILHAMENTO LATERAL DEN</t>
  </si>
  <si>
    <t>MENTOS DE CONCRETO ARMADO,INCLUSIVE EMPILHAMENTO LATERAL DEN</t>
  </si>
  <si>
    <t>RETO SIMPLES,EXCETO PISOS OU PAVIMENTOS,INCLUSIVE EMPILHAMEN</t>
  </si>
  <si>
    <t>RETO ARMADO,EXCETO PISOS OU PAVIMENTOS,INCLUSIVE EMPILHAMENT</t>
  </si>
  <si>
    <t>E CONCRETO ASFALTICO,COM 5CM DE ESPESSURA,INCLUSIVE EMPILHAM</t>
  </si>
  <si>
    <t>E CONCRETO ASFALTICO,COM 10CM DE ESPESSURA,INCLUSIVE EMPILHA</t>
  </si>
  <si>
    <t>E CONCRETO ASFALTICO,COM 5CM DE ESPESSURA,EM FAIXAS DE ATE 1</t>
  </si>
  <si>
    <t>E CONCRETO ASFALTICO,COM 10CM DE ESPESSURA,EM FAIXAS DE ATE</t>
  </si>
  <si>
    <t>E CONCRETO SIMPLES,COM 15CM DE ESPESSURA,INCLUSIVE EMPILHAME</t>
  </si>
  <si>
    <t>E CONCRETO SIMPLES,COM 20CM DE ESPESSURA,INCLUSIVE EMPILHAME</t>
  </si>
  <si>
    <t>E CONCRETO SIMPLES,COM 15CM DE ESPESSURA,EM FAIXAS DE ATE 1,</t>
  </si>
  <si>
    <t>E CONCRETO SIMPLES,COM 20CM DE ESPESSURA,EM FAIXAS DE ATE 1,</t>
  </si>
  <si>
    <t>O,VISANDO A EXPOSICAO OU RETIRADA DE ARMADURA</t>
  </si>
  <si>
    <t>ADO COM ESPESSURA ATE 10CM,INCLUSIVE EMPILHAMENTO LATERAL DE</t>
  </si>
  <si>
    <t>ME CIMENTADO,INCLUSIVE EMPILHAMENTO LATERAL DENTRO DO CANTEI</t>
  </si>
  <si>
    <t>ME BETUMINOSO,INCLUSIVE EMPILHAMENTO LATERAL DENTRO DO CANTE</t>
  </si>
  <si>
    <t>SISTENCIA MOLDADO NO LOCAL,COM ESPESSURA DE 0,80CM,INCLUSIVE</t>
  </si>
  <si>
    <t>RESISTENCIA PRE-MOLDADO,COM ESPESSURA DE ATE 3CM E RESPECTIV</t>
  </si>
  <si>
    <t>NDO QUEDA DE MACO DE 750KG,ADAPTADO A UMA ESCAVADEIRA DE 0,7</t>
  </si>
  <si>
    <t>ILIZANDO QUEDA DE MACO DE 750KG,ADAPTADO A UMA ESCAVADEIRA D</t>
  </si>
  <si>
    <t>ALELEPIPEDOS REJUNTADOS COM ARGAMASSA DE CIMENTO E AREIA,INC</t>
  </si>
  <si>
    <t>ERRO FUNDIDO (TAMPA E TELAR)</t>
  </si>
  <si>
    <t>INHAO DE TRILHO DE BONDE</t>
  </si>
  <si>
    <t>CADA COMPOSTA DE TIJOLOS CERAMICOS,VIGOTAS,ARMACAO E CAMADA</t>
  </si>
  <si>
    <t>VADEIRA,DE CONCRETO ARMADO,PISOS,ALVENARIA E ESQUADRIAS,INCL</t>
  </si>
  <si>
    <t>O A ESCAVADEIRA,INCLUSIVE EMPILHAMENTO LATERAL DENTRO DO CAN</t>
  </si>
  <si>
    <t>RGALHOES E/OU PERFIS LEVES DE ACO,MEDIDAS PELO PESO REMOVIDO</t>
  </si>
  <si>
    <t>METALICAS DE PERFIS PESADOS DE ACO,MEDIDAS PELO PESO REMOVID</t>
  </si>
  <si>
    <t>METALICAS OU SIMILARES DE CHAPAS DE ACO,MEDIDAS PELO PESO RE</t>
  </si>
  <si>
    <t>XOES,REGISTROS,VALVULAS E SIMILARES COM JUNTAS FLANGEADAS,CU</t>
  </si>
  <si>
    <t>XOES,REGISTROS,VALVULAS E SIMILARES COM JUNTAS FLANGEADAS CU</t>
  </si>
  <si>
    <t>EMOLICAO DE CAMADA DE ASFALTO E CONCRETO,MOVIMENTACAO E CONC</t>
  </si>
  <si>
    <t>ARDIM COM VARIACAO DE MOVIMENTACAO ATE 0,50M,CONSIDERANDO DE</t>
  </si>
  <si>
    <t>ETALICOS SUPLEMENTARES,EXCLUSIVE CERCA PROTETORA</t>
  </si>
  <si>
    <t>METALICOS SUPLEMENTARES, INCLUSIVE CERCA PROTETORA</t>
  </si>
  <si>
    <t>E,EXCLUSIVE TRANSPORTE DO MATERIAL RETIRADO</t>
  </si>
  <si>
    <t>E,COM TRANSPORTE DO MATERIAL RETIRADO ATE 10KM DE DISTANCIA,</t>
  </si>
  <si>
    <t>IAS(AREIA MOLHADA,LODO),COM CARGA MANUAL E DESCARGA MECANICA</t>
  </si>
  <si>
    <t>IAL RETIRADO ATE 10KM DE DISTANCIA,INCLUSIVE CARGA MANUAL E</t>
  </si>
  <si>
    <t>IAL RETIRADO ATE 20KM DE DISTANCIA,INCLUSIVE CARGA MANUAL E</t>
  </si>
  <si>
    <t>IAL RETIRADO ATE 30KM DE DISTANCIA,INCLUSIVE CARGA MANUAL E</t>
  </si>
  <si>
    <t>,COM TRANSPORTE DO MATERIAL RETIRADO ATE 10KM DE DISTANCIA,I</t>
  </si>
  <si>
    <t>,COM TRANSPORTE DO MATERIAL RETIRADO ATE 20KM DE DISTANCIA,I</t>
  </si>
  <si>
    <t>,COM TRANSPORTE DO MATERIAL RETIRADO ATE 30KM DE DISTANCIA,I</t>
  </si>
  <si>
    <t>VA DE PIACAVA</t>
  </si>
  <si>
    <t>RAS SEMELHANTES,UTILIZANDO LIXADEIRA E RASPADEIRA,ADMITINDO</t>
  </si>
  <si>
    <t>TAS SEMELHANTES,UTILIZANDO LIXADEIRA E RASPADEIRA,ADMITINDO</t>
  </si>
  <si>
    <t>VA</t>
  </si>
  <si>
    <t>RRO,COM REMOCAO DE SUCESSIVAS CAMADAS DE TINTAS,EXCLUSIVE RE</t>
  </si>
  <si>
    <t>A QUENTE COM PRESSAO MINIMA DE 2400LB,SOLVENTE E ESCOVA DE P</t>
  </si>
  <si>
    <t>A PRESSURIZADA OU AR,EM CONDICOES QUE PERMITAM UM RENDIMENTO</t>
  </si>
  <si>
    <t>FERRO,BRONZE,MARMORE,GRANITO,RESINA,ETC EXCLUSIVE RETIRADA E</t>
  </si>
  <si>
    <t>FORNECIMENTO E APLICACAO</t>
  </si>
  <si>
    <t>TALICAS,UTILIZANDO ESCOVA DE ACO DE 30CM DE CABO,CONSIDERAND</t>
  </si>
  <si>
    <t>METALICAS,UTILIZANDO LIXADEIRA ELETRICA,CONSIDERANDO A AREA</t>
  </si>
  <si>
    <t>ETO COM JATO DE MATERIAL ABRASIVO METALICO,SEGUIDO DE AGUA O</t>
  </si>
  <si>
    <t>OU ACO COM JATO DE MATERIAL ABRASIVO METALICO,SEGUIDO DE AG</t>
  </si>
  <si>
    <t>OU ACO COM JATO DE MATERIAL ABRASIVO METALICO,SEGUIDO DE AGU</t>
  </si>
  <si>
    <t>RRO,BRONZE,MARMORE,GRANITO,ACO CORTEN,PINTURA AUTOMOTIVA,RES</t>
  </si>
  <si>
    <t>3",1"X9" E 1"X12",CONSIDERANDO-SE O APROVEITAMENTO DA MADEIR</t>
  </si>
  <si>
    <t>DE 3"X3",1"X9" E 1"X12",CONSIDERANDO-SE O APROVEITAMENTO DA</t>
  </si>
  <si>
    <t>20 VEZES,PASSARELA DE MADEIRA DE 1ª,COM APROVEITAMENTO DA MA</t>
  </si>
  <si>
    <t>A DE 1ª,COM APROVEITAMENTO DA MADEIRA 20 VEZES,INCLUSIVE MOV</t>
  </si>
  <si>
    <t>A DE 1ª,COM APROVEITAMENTO DA MADEIRA 10 VEZES,INCLUSIVE MOV</t>
  </si>
  <si>
    <t>OVEITAMENTO DA  MADEIRA 20 VEZES,EXCLUSIVE ANDAIME OU OUTRO</t>
  </si>
  <si>
    <t>OVEITAMENTO DA MADEIRA 40 VEZES,EXCLUSIVE ANDAIME OU OUTRO S</t>
  </si>
  <si>
    <t>OVEITAMENTO DA MADEIRA 60 VEZES,EXCLUSIVE ANDAIME OU OUTRO S</t>
  </si>
  <si>
    <t>OVEITAMENTO DA MADEIRA 80 VEZES,EXCLUSIVE ANDAIME OU OUTRO S</t>
  </si>
  <si>
    <t>AO MEDIA ATE 45°,COM 0,80M DE LARGURA,CONSIDERANDO 30% DE AP</t>
  </si>
  <si>
    <t>AO MEDIA SUPERIOR A 45°,COM 0,80M DE LARGURA,CONSIDERANDO 30</t>
  </si>
  <si>
    <t>60)M,INCLUSIVE FORNECIMENTO DO CABO,MONTAGEM E DESMONTAGEM D</t>
  </si>
  <si>
    <t>DE ACO DE 3/8",INCLUSIVE PLATAFORMA DE MADEIRA E PERFURACAO</t>
  </si>
  <si>
    <t>DA SOMENTE NOS EXTREMOS.FORNECIMENTO E COLOCACAO</t>
  </si>
  <si>
    <t>DA SOMENTE NOS EXTREMOS,UTILIZACAO DE 2 VEZES,INCLUSIVE COST</t>
  </si>
  <si>
    <t>ANDAIME,EXCLUSIVE ESTE.FORNECIMENTO E COLOCACAO</t>
  </si>
  <si>
    <t>ANDAIME,EXCLUSIVE ESTE,COM UTILIZACAO DE 2 VEZES,INCLUSIVE C</t>
  </si>
  <si>
    <t>,AMARRADA EM ANDAIME,EXCLUSIVE ESTE.FORNECIMENTO E COLOCACAO</t>
  </si>
  <si>
    <t>DE (5X5)CM,FIO DE 2,5MM,COM RESISTENCIA DE 350KG/M2.FORNECIM</t>
  </si>
  <si>
    <t>E 1ª,EM PECAS DE 3"X6" E 1"X12",COM 2,00M DE LARGURA,COM APR</t>
  </si>
  <si>
    <t>APENAS O FORNECIMENTO DA TELA (VIDE ITENS 05.005.0062 E 05.</t>
  </si>
  <si>
    <t>ENTE NOS EXTREMOS,EXCLUSIVE TELA (VIDE ITEM 05.005.0060 PARA</t>
  </si>
  <si>
    <t>ANDAIME,EXCLUSIVE TELA(VIDE ITEM 05.005.0060 PARA FORNECIMEN</t>
  </si>
  <si>
    <t>AS,CONSIDERANDO-SE A AREA DA PROJECAO VERTICAL DO ANDAIME E</t>
  </si>
  <si>
    <t>UGUEL DOS RODIZIOS,TRANSPORTE DOS ELEMENTOS DA TORRE,PLATAFO</t>
  </si>
  <si>
    <t>RGAS OU PESSOAS,COM TORRE DE 25,00M DE ALTURA,SENDO 16,00M D</t>
  </si>
  <si>
    <t>RODIZIOS</t>
  </si>
  <si>
    <t>A 4 RODIZIOS</t>
  </si>
  <si>
    <t>0 A 6,00M DE EXTENSAO,CABOS COM 30M COM PLATAFORMA,TELA PROT</t>
  </si>
  <si>
    <t>A 8 METROS DE EXTENSAO,CABOS COM 30 METROS,COM PLATAFORMA,TE</t>
  </si>
  <si>
    <t>O TUBULAR,INCLUSIVE TRANSPORTE,CARGA E DESCARGA,EXCLUSIVE AN</t>
  </si>
  <si>
    <t>NBR 14751,INCLUSIVE KIT DE SEGURANCA COMPLETO,EXCLUSIVE MON</t>
  </si>
  <si>
    <t>NSIDERANDO-SE A AREA VERTICAL RECOBERTA</t>
  </si>
  <si>
    <t>DO-SE EXTENSAO HORIZONTAL DAS FACHADAS E/OU EMPENAS</t>
  </si>
  <si>
    <t>S 05.006.0003 E 05.006.0004</t>
  </si>
  <si>
    <t>POR BALANCIM</t>
  </si>
  <si>
    <t>O-SE UMA VEZ A AREA TRABALHADA,EM PROJECAO VERTICAL</t>
  </si>
  <si>
    <t>NDO-SE UMA VEZ A AREA TRABALHADA,EM PROJECAO VERTICAL</t>
  </si>
  <si>
    <t>LA</t>
  </si>
  <si>
    <t>IPO TORRE</t>
  </si>
  <si>
    <t>PAREDE,COM SILOS HORIZONTAIS PARA TRES AGREGADOS.</t>
  </si>
  <si>
    <t>VERTICAL,COM SILOS PARA 45,00M3 DE AGREGADOS E 30T DE CIMEN</t>
  </si>
  <si>
    <t>XIMADAMENTE 180,00M,INCLUSIVE O PREPARO DO TERRENO,EXCLUSIVE</t>
  </si>
  <si>
    <t>ANDO-SE A EXTENSAO HORIZONTAL DAS FACHADAS E/OU EMPENAS</t>
  </si>
  <si>
    <t>AR,COM 10CM DE ALTURA,ASSENTE COM ARGAMASSA DE CIMENTO E ARE</t>
  </si>
  <si>
    <t>AR,COM 15CM DE ALTURA,ASSENTE COM ARGAMASSA DE CIMENTO E ARE</t>
  </si>
  <si>
    <t>AR,COM 30CM DE ALTURA,ASSENTE COM ARGAMASSA DE CIMENTO E ARE</t>
  </si>
  <si>
    <t>ANSPORTE.FORNECIMENTO</t>
  </si>
  <si>
    <t>TRANSPORTE.FORNECIMENTO</t>
  </si>
  <si>
    <t>O,UTILIZANDO BOMBA ACIONADA POR MOTOR A GASOLINA,DIAMETRO DE</t>
  </si>
  <si>
    <t>MPO DE FUNCIONAMENTO</t>
  </si>
  <si>
    <t>MPO DE FUNCIONAMENTO,DEVENDO SER USADO COMO SEU COMPLEMENTO,</t>
  </si>
  <si>
    <t>ALAGAMENTO,USANDO MOTOR ELETRICO EM BOMBA DE 3HP,DIAMETRO DE</t>
  </si>
  <si>
    <t>E 1,00M DE PROFUNDIDADE),INCLUSIVE FORNECIMENTO DOS MATERIAI</t>
  </si>
  <si>
    <t>1,00M DE PROFUNDIDADE),INCLUSIVE FORNECIMENTO DOS MATERIAIS</t>
  </si>
  <si>
    <t>ALTERNADOS LONGITUDINALMENTE,DIAMETRO DE 1,80MM,DISTANCIA E</t>
  </si>
  <si>
    <t>ALTERNADOS LONGITUDINALMENTE,DIAMETRO DE 6,35MM,DISTANCIA EN</t>
  </si>
  <si>
    <t>,SOBRE VALAS EM TRAVESSIAS,COMPREENDENDO COLOCACAO,USO E RET</t>
  </si>
  <si>
    <t>,SOBRE VALAS EM TRAVESSIAS,COMPREENDENDO SOMENTE A COLOCACAO</t>
  </si>
  <si>
    <t>KV-220/127V,30KVA</t>
  </si>
  <si>
    <t>KV-220/127V,45KVA</t>
  </si>
  <si>
    <t>KV-220/127V,75KVA</t>
  </si>
  <si>
    <t>KV-220/127V,112,5KVA</t>
  </si>
  <si>
    <t>KV-220/127V,150KVA</t>
  </si>
  <si>
    <t>KV-220/127KV,225KVA</t>
  </si>
  <si>
    <t>KV-220/127V,300KVA</t>
  </si>
  <si>
    <t>POR 2(DUAS) COLUNAS TUBULARES,1(UMA) VIGA TRELICADA E CHUMB</t>
  </si>
  <si>
    <t>CAO VERTICAL,COMPOSTO POR 1(UMA) COLUNA TUBULAR,1(UMA) VIGA</t>
  </si>
  <si>
    <t>O VERTICAL,COMPOSTO POR 1(UMA) COLUNA TUBULAR,2(DUAS) VIGAS</t>
  </si>
  <si>
    <t>A VERTICAL,COMPOSTO POR 1(UMA) COLUNA TUBULAR,2(DUAS) VIGAS</t>
  </si>
  <si>
    <t>A QUIMICAMENTE,INCLUSIVE PINTURA COM METAL PRIMER NAS DUAS F</t>
  </si>
  <si>
    <t>SE DE RESINAS NATURAIS E/OU SINTETICAS,EM VIAS RODOVIARIAS,A</t>
  </si>
  <si>
    <t>SE DE RESINAS NATURAIS E/OU SINTETICAS,EM VIAS URBANAS,APLIC</t>
  </si>
  <si>
    <t>NTA TERMOPLASTICA A BASE DE RESINAS NATURAIS E/OU SINTETICAS</t>
  </si>
  <si>
    <t>CRILICA,EM VIAS RODOVIARIAS,CONFORME ABNT NBR 12935 E NORMA</t>
  </si>
  <si>
    <t>CRILICA,EM VIAS URBANAS,CONFORME ABNT NBR 12935 E NORMA DNIT</t>
  </si>
  <si>
    <t>NTA A BASE DE RESINA ACRILICA,EM VIAS RODOVIARIAS,COM UTILIZ</t>
  </si>
  <si>
    <t>NTA A BASE DE RESINA ACRILICA,EM VIAS URBANAS,COM UTILIZACAO</t>
  </si>
  <si>
    <t>A DE POLIESTER,COM ELEMENTOS REFLETIVOS E PINO DE FIXACAO.FO</t>
  </si>
  <si>
    <t>UM CORPO A BASE DE RESINAS DE POLIESTER E FILERIZANTES MINE</t>
  </si>
  <si>
    <t>US REFLETORES CONTEM 50 ESFERAS DE VIDRO LAPIDADO E ESPELHAD</t>
  </si>
  <si>
    <t>REFLETORES CONTEM 50 ESFERAS DE VIDRO LAPIDADO E ESPELHADO,</t>
  </si>
  <si>
    <t>ORPO A BASE DE RESINAS DE POLIESTER E FILERIZANTES MINERAIS,</t>
  </si>
  <si>
    <t>ONTEM 50 ESFERAS DE VIDRO LAPIDADO E ESPELHADO,INCRUSTADOS E</t>
  </si>
  <si>
    <t>NTEM 50 ESFERAS DE VIDRO LAPIDADO E ESPELHADO,INCRUSTADOS EM</t>
  </si>
  <si>
    <t>X100X19,5MM,PINO DE ACO PARA MAIOR FIXACAO NO PAVIMENTO E SE</t>
  </si>
  <si>
    <t>00X19,5MM,PINO DE ACO PARA MAIOR FIXACAO NO PAVIMENTO E SEUS</t>
  </si>
  <si>
    <t>TUIDOS DE RESINAS DE POLIESTER SINTETICO E FILERIZANTES MINE</t>
  </si>
  <si>
    <t>O EM PISOS E ESPELHOS,AMARELO,MEDINDO (7X3)CM,ESPESSURA APRO</t>
  </si>
  <si>
    <t>O EM PISOS E ESPELHOS,AMARELO,MEDINDO (20X3)CM,ESPESSURA APR</t>
  </si>
  <si>
    <t>RNAS E EXTERNAS,COM LARGURA DE 50MM.FORNECIMENTO E COLOCACAO</t>
  </si>
  <si>
    <t>M AREAS COM INTERFERENCIA TIPO TRILHOS OU TAMPOES,COM ESPESS</t>
  </si>
  <si>
    <t>M AREAS SEM INTERFERENCIA,COM ESPESSURA DE ATE 5CM,INCLUSIVE</t>
  </si>
  <si>
    <t>M AREAS SEM INTERFERENCIA,COM ESPESSURA DE ATE 10CM,INCLUSIV</t>
  </si>
  <si>
    <t>EM AREAS SEM INTERFERENCIA,COM ESPESSURA DE ATE 10CM,INCLUSI</t>
  </si>
  <si>
    <t>DE ESPESSURA,PARA SERVICO DE ASSENTAMENTO DE TUBULACAO OU P</t>
  </si>
  <si>
    <t>DE ESPESSURA,PARA SERVICO DE ASSENTAMENTO DE TUBULACAO OU PE</t>
  </si>
  <si>
    <t>4" DE ESPESSURA,UTILIZANDO CONVERSOR ELETROMOTORIZADO,E ADMI</t>
  </si>
  <si>
    <t>1/4" DE ESPESSURA,UTILIZANDO MAQUINA DE SOLDA A OLEO DIESEL</t>
  </si>
  <si>
    <t>5/16" DE ESPESSURA,UTILIZANDO CONVERSOR ELETROMOTORIZADO,E</t>
  </si>
  <si>
    <t>5/16" DE ESPESSURA,UTILIZANDO MAQUINA DE SOLDA A OLEO DIESE</t>
  </si>
  <si>
    <t>3/8" DE ESPESSURA,UTILIZANDO CONVERSOR ELETROMOTORIZADO,E A</t>
  </si>
  <si>
    <t>3/8" DE ESPESSURA,UTILIZANDO MAQUINA DE SOLDA A OLEO DIESEL</t>
  </si>
  <si>
    <t>1/2" DE ESPESSURA,UTILIZANDO CONVERSOR ELETROMOTORIZADO,E A</t>
  </si>
  <si>
    <t>1/2" DE ESPESSURA,UTILIZANDO MAQUINA DE SOLDA A OLEO DIESEL</t>
  </si>
  <si>
    <t>ESPESSURA DE 1/4"</t>
  </si>
  <si>
    <t>ESPESSURA DE 5/16"</t>
  </si>
  <si>
    <t>ESPESSURA DE 3/8"</t>
  </si>
  <si>
    <t>ESPESSURA DE 1/2"</t>
  </si>
  <si>
    <t>",UTILIZANDO CONVERSOR ELETRICO,INCLUSIVE CORTE E/OU CHANFRO</t>
  </si>
  <si>
    <t>UTILIZANDO CONVERSOR ELETRICO,INCLUSIVE CORTE E/OU CHANFRO D</t>
  </si>
  <si>
    <t>/4",UTILIZANDO CONVERSOR ELETRICO,INCLUSIVE CORTE E/OU CHANF</t>
  </si>
  <si>
    <t>/2",UTILIZANDO CONVERSOR ELETRICO,INCLUSIVE CORTE E/OU CHANF</t>
  </si>
  <si>
    <t>GADA,INCLUSIVE FORNECIMENTO DESTA</t>
  </si>
  <si>
    <t>RUMADA,INCLUSIVE FORNECIMENTO DESTA</t>
  </si>
  <si>
    <t>S REGULARES,REFERINDO-SE O CUSTO AO MATERIAL SOLTO,EXCLUSIVE</t>
  </si>
  <si>
    <t>COM 2,00M DE ALTURA LIVRE E 0,50M ENTERRADOS,ESPACADOS DE 3,</t>
  </si>
  <si>
    <t>3"X3",COM 1,50M DE ALTURA LIVRE E 0,50M ENTERRADOS,ESPACADO</t>
  </si>
  <si>
    <t>RMANDO QUADROS DE 2,00X2,00M,COM TRAVESSA INFERIOR A 12,5CM</t>
  </si>
  <si>
    <t>MENTO DE 2,50M,ESPACADOS DE 3,00M,CRAVADOS 0,50M NO SOLO,COM</t>
  </si>
  <si>
    <t>A DE 2,90M MAIS 0,44M DE PONTA INCLINADA,ESPACOS DE 3,00M,CR</t>
  </si>
  <si>
    <t>DA,ALTURA DE 2,90 MAIS 0,44M DE PONTA INCLINADA,ESPACADOS DE</t>
  </si>
  <si>
    <t>MENTO DE 2,50M,ESPACADOS DE 3,00M, CRAVADOS 0,50M NO SOLO,CO</t>
  </si>
  <si>
    <t>2,50M E 0,70M CRAVADO NO SOLO C/CONCRETO FCK=15MPA,ESPACADOS</t>
  </si>
  <si>
    <t>ALTURA LIVRE,0,50M ENTERRADOS,ESPACADOS DE 3,00M,COM 4 FIOS</t>
  </si>
  <si>
    <t>LV.N°12 REVESTIDO PVC,MALHA LOSANGULAR (75X75)MM,PARTE SUP.C</t>
  </si>
  <si>
    <t>,COMPRIMENTO RETO DE 2,90M MAIS 0,44M DE PONTA INCLINADA,ESP</t>
  </si>
  <si>
    <t>TURA,PREGADOS SOBRE SARRAFOS HORIZONTAIS DE (5X5)CM,A CADA 8</t>
  </si>
  <si>
    <t>IZADO,DE 2MM DE ESPESSURA,EXCLUSIVE ESTICADORES E POSTES.FOR</t>
  </si>
  <si>
    <t>IZADO,DE 2MM DE ESPESSURA,INCLUSIVE FORNECIMENTO E ASSENTAME</t>
  </si>
  <si>
    <t>DE 12,30M,COM DIAMETRO DE 0,15M,ALTURA VARIAVEL DE 1M A 1,5</t>
  </si>
  <si>
    <t>S DE ACO DE 2.1/2"X2.1/2",FINCADAS SOBRE MURO EXISTENTE A CA</t>
  </si>
  <si>
    <t>AMARRACAO,MEDIDO PELO PESO INCORPORADO DE ARAME FARPADO.FOR</t>
  </si>
  <si>
    <t>E 3 A 4CM,COM MONTANTES ESPACADOS DE 1,50M,INCLUSIVE ESCAVAC</t>
  </si>
  <si>
    <t>L.FORNECIMENTO E COLOCACAO</t>
  </si>
  <si>
    <t>450MM,MODELO SIMPLES,LAMINAS DE 30MM COM 54 ESPIRAIS E 22 L</t>
  </si>
  <si>
    <t>450MM,MODELO DUPLO,LAMINAS DE 30MM COM 54 ESPIRAIS E 22 LAM</t>
  </si>
  <si>
    <t>U SOALHO DE MADEIRA,COM UMA DEMAO DE CERA</t>
  </si>
  <si>
    <t>QUIDA A BASE DE UREIA-FORMOL,EM TACOS OU SOALHO DE MADEIRA</t>
  </si>
  <si>
    <t>M DE ESPESSURA,COM INSCRICAO EM PLOTTER.FORNECIMENTO E COLOC</t>
  </si>
  <si>
    <t>DO (0,40X0,60)M,COM 6MM DE ESPESSURA,EM ALTO RELEVO.FORNECIM</t>
  </si>
  <si>
    <t>0)M.FORNECIMENTO E COLOCACAO</t>
  </si>
  <si>
    <t>AVACAO POSITIVA E NEGATIVA,ACABAMENTO NAS BORDAS POR ABRASAO</t>
  </si>
  <si>
    <t>)CM.FORNECIMENTO E COLOCACAO</t>
  </si>
  <si>
    <t>FEMININO,DE (39X19)CM.FORNECIMENTO E COLOCACAO</t>
  </si>
  <si>
    <t>OM AS DIMENSOES DE (35X50)CM,EXCLUSIVE PEDESTAL DE CONCRETO.</t>
  </si>
  <si>
    <t>OM AS DIMENSOES DE(35X50)CM,INCLUSIVE PEDESTAL DE CONCRETO.F</t>
  </si>
  <si>
    <t>X15)CM,ACO ESCOVADO C/IMPRESSAO EM CORROSAO A ACIDO EM BAIXO</t>
  </si>
  <si>
    <t>CENDIO,PARA SAIDA DE EMERGENCIA,EM PVC ANTICHAMA,DIMENSOES A</t>
  </si>
  <si>
    <t>CENDIO,PARA INDICACAO DE NUMERO DE PAVIMENTOS,EM PVC ANTICHA</t>
  </si>
  <si>
    <t>CENDIO,PARA INDICACAO CONTINUADA DE ROTA DE FUGA,EM PVC ANTI</t>
  </si>
  <si>
    <t>CENDIO,PARA EQUIPAMENTOS DE COMBATE A INCENDIO E ALARME,EM P</t>
  </si>
  <si>
    <t>CENDIO,DE PROIBICAO,EM PVC ANTICHAMA,FORMA CIRCULAR,DIAMETRO</t>
  </si>
  <si>
    <t>CENDIO,DE ALERTA,EM PVC ANTICHAMA,FORMA TRIANGULAR,DIMENSAO</t>
  </si>
  <si>
    <t>A,ESPESSURA DE 2CM,COM PINOS PARA FIXACAO.FORNECIMENTO E COL</t>
  </si>
  <si>
    <t>A,ESPESSURA DE 3CM,COM PINOS PARA FIXACAO.FORNECIMENTO E COL</t>
  </si>
  <si>
    <t>A,ESPESSURA DE 4CM,COM PINOS PARA FIXACAO.FORNECIMENTO E COL</t>
  </si>
  <si>
    <t>PINOS PARA FIXACAO.FORNECIMENTO E COLOCACAO</t>
  </si>
  <si>
    <t>M,COM PINOS PARA FIXACAO.FORNECIMENTO E COLOCACAO</t>
  </si>
  <si>
    <t>COM PINOS PARA FIXACAO.FORNECIMENTO E COLOCACAO</t>
  </si>
  <si>
    <t>IFICACAO DE IMOVEL EM LOGRADOURO.FORNECIMENTO E COLOCACAO</t>
  </si>
  <si>
    <t>CAO DE MARCADOR,DE LUZ OU GAS OU OUTRO,EM CONJUNTO HABITACIO</t>
  </si>
  <si>
    <t>MEDINDO (8X25)CM,CONFORME ABNT NBR 9050.FORNECIMENTO E COLOC</t>
  </si>
  <si>
    <t>VO,MEDINDO APROXIMADAMENTE (54X39)CM,PARA SINALIZACAO E LOCA</t>
  </si>
  <si>
    <t>X3)CM,PARA SINALIZACAO DE CORRIMAO,CONFORME ABNT NBR 9050.FO</t>
  </si>
  <si>
    <t>S E PISOS,COM 0,15MM DE ESPESSURA,REUTILIZADO 5 VEZES,INCLUS</t>
  </si>
  <si>
    <t>RA IMPERMEABILIZACAO DE SOLO,MEDIDA PELA AREA COBERTA,INCLUS</t>
  </si>
  <si>
    <t>IETILENO ROTOMOLDADO COM PROTECAO UV,CAPACIDADE APROXIMADA D</t>
  </si>
  <si>
    <t>ENTO,ADMITINDO-SE SUA UTILIZACAO 6 VEZES,PARA EXECUCAO DE PR</t>
  </si>
  <si>
    <t>ENTO,ADMITINDO-SE SUA UTILIZACAO 4 VEZES,P/EXEC.DE PRANCHADA</t>
  </si>
  <si>
    <t>ENTO,ADMITINDO-SE SUA UTILIZACAO 5 VEZES,PARA EXECUCAO DE PR</t>
  </si>
  <si>
    <t>ENTO,ADMITINDO-SE SUA UTILIZACAO 3 VEZES,PARA EXEC.DE PRANCH</t>
  </si>
  <si>
    <t>ADEIRA DE 3ª E PERFIL METALICO "H" DE 6"X6",REUTILIZADOS EM</t>
  </si>
  <si>
    <t>DADE COM PRANCHAS DE MADEIRA,ESTACAS E LONGARINAS DE ACO I D</t>
  </si>
  <si>
    <t>PROFUNDIDADE ATE 4,00M.O CUSTO INCLUI O FORNECIMENTO,EXECUC</t>
  </si>
  <si>
    <t>PROFUNDIDADE ATE 5,00M.O CUSTO INCLUI O FORNECIMENTO,EXECUC</t>
  </si>
  <si>
    <t>PROFUNDIDADE ATE 6,00M.O CUSTO INCLUI O FORNECIMENTO,EXECUC</t>
  </si>
  <si>
    <t>PROFUNDIDADE ATE 4,00M.CUSTO INCLUI FORNECIMENTO,EXECUCAO E</t>
  </si>
  <si>
    <t>PROFUNDIDADE ATE 5,00M.CUSTO INCLUI FORNECIMENTO,EXECUCAO E</t>
  </si>
  <si>
    <t>PROFUNDIDADE ATE 6,00M.CUSTO INCLUI FORNECIMENTO,EXECUCAO E</t>
  </si>
  <si>
    <t>A 2,50M,PROFUNDIDADE DE 1,50M A 3,00M,INCLUSIVE MOVIMENTACA</t>
  </si>
  <si>
    <t>A 2,50M,PROFUNDIDADE DE 3,01M A 4,50M,INCLUSIVE MOVIMENTACA</t>
  </si>
  <si>
    <t>A 2,50M,PROFUNDIDADE DE 4,51M A 6,00M,INCLUSIVE MOVIMENTACA</t>
  </si>
  <si>
    <t>LA SUPERFICIE UTIL COBRINDO AS PAREDES DAS CAVAS OU VALAS</t>
  </si>
  <si>
    <t>XE,VALAS ATE 3,00M DE LARGURA,MEDIDA APENAS SUPERFICIE UTIL</t>
  </si>
  <si>
    <t>XE,CAIXAS ATE 4,00M VAO,MEDIDA SUPERFICIE UTIL COBRINDO PARE</t>
  </si>
  <si>
    <t>AS MADEIRA 3"X9",S/ENCAIXE,VALAS ATE 3,00M LARGURA,MEDIDA SU</t>
  </si>
  <si>
    <t>AS MADEIRA 3"X9",S/ENCAIXE,CAIXAS ATE 4,00M VAO,MEDIDA SUPER</t>
  </si>
  <si>
    <t>DE MADEIRA DE 3ª DE 3"X9",SERRADO,SEM ENCAIXE,EM VALAS ATE 3</t>
  </si>
  <si>
    <t>DE MADEIRA DE 3ª DE 3"X9",SERRADO,SEM ENCAIXE,EM VALAS DE AT</t>
  </si>
  <si>
    <t>ACAO,ATE 8,00M DE PROFUNDIDADE,APOIADA EM PERFIS,EXCLUSIVE E</t>
  </si>
  <si>
    <t>ACAO,ATE 6,00M DE PROFUNDIDADE,APOIADA EM PERFIS,EXCLUSIVE E</t>
  </si>
  <si>
    <t>CURSOS D'AGUA COM SACOS DE AREIA</t>
  </si>
  <si>
    <t>HOES EM PECAS DE MADEIRA DE 3ª DE 3"X9",CRAVACAO E RETIRADA</t>
  </si>
  <si>
    <t>GUIA(VIGA,LONGARINA),EM TRABALHOS DE ESCORAMENTO E CONGENERE</t>
  </si>
  <si>
    <t>RABALHOS DE ESCORAMENTO E CONGENERES,SOLDADA SOBRE CONSOLOS</t>
  </si>
  <si>
    <t>TRABALHOS DE ESCORAMENTO E CONGENERES,SOLDADA SOBRE CONSOLO</t>
  </si>
  <si>
    <t>HOS DE ESCORAMENTO E CONGENERES,TENDO COMPRIMENTO DE 2,50 A</t>
  </si>
  <si>
    <t>O CIVIL E CONDICOES HIGIENICAS E SANITARIAS ADEQUADAS</t>
  </si>
  <si>
    <t>L E CONDICOES HIGIENICAS E SANITARIAS ADEQUADAS</t>
  </si>
  <si>
    <t>LOGICOS,CONFORME CONVENCAO DO TRABALHO PARA CONSTRUCAO CIVIL</t>
  </si>
  <si>
    <t>A ELETR.MAT.LIMPEZA ESCRITORIO,COMPUTADORES LICENCA OBRA,MOV</t>
  </si>
  <si>
    <t>VIL</t>
  </si>
  <si>
    <t>ARGOS SOCIAIS</t>
  </si>
  <si>
    <t>AIS</t>
  </si>
  <si>
    <t>SOCIAIS</t>
  </si>
  <si>
    <t>IS</t>
  </si>
  <si>
    <t>IAIS</t>
  </si>
  <si>
    <t>GOS SOCIAIS</t>
  </si>
  <si>
    <t>S SOCIAIS</t>
  </si>
  <si>
    <t>RGOS SOCIAIS</t>
  </si>
  <si>
    <t>PROJETOS OU SUPERVISOR DE OBRAS,INCLUSIVE ENCARGOS SOCIAIS</t>
  </si>
  <si>
    <t>CIAIS</t>
  </si>
  <si>
    <t>OCIAIS</t>
  </si>
  <si>
    <t>ENCARGOS SOCIAIS</t>
  </si>
  <si>
    <t>CARGOS SOCIAIS</t>
  </si>
  <si>
    <t>RANDO APENAS O CUSTO APOS A JORNADA NORMAL DE TRABALHO.</t>
  </si>
  <si>
    <t>ERANDO APENAS O CUSTO APOS A JORNADA NORMAL DE TRABALHO.</t>
  </si>
  <si>
    <t>TO</t>
  </si>
  <si>
    <t>TOS</t>
  </si>
  <si>
    <t>DERANDO APENAS O CUSTO APOS A JORNADA NORMAL DE TRABALHO.</t>
  </si>
  <si>
    <t>IDERANDO APENAS O CUSTO APOS A JORNADA NORMAL DE TRABALHO.</t>
  </si>
  <si>
    <t>ENTO DESTES,PARA COLETOR DE AGUAS PLUVIAIS,COM DIAMETRO DE 2</t>
  </si>
  <si>
    <t>ENTO DESTES,PARA COLETOR DE AGUAS PLUVIAIS,COM DIAMETRO DE 3</t>
  </si>
  <si>
    <t>ENTO DESTES,PARA COLETOR DE AGUAS PLUVIAIS,COM DIAMETRO DE 4</t>
  </si>
  <si>
    <t>ENTO DESTES,PARA COLETOR DE AGUAS PLIVIAIS,COM DIAMETRO DE 5</t>
  </si>
  <si>
    <t>ENTO DESTES,PARA COLETOR DE AGUAS PLUVIAIS,COM DIAMETRO DE 6</t>
  </si>
  <si>
    <t>ES,PARA COLETOR DE AGUAS PLUVIAIS,COM DIAMETRO DE 300MM,ATER</t>
  </si>
  <si>
    <t>ES,PARA COLETOR DE AGUAS PLUVIAIS,COM DIAMETRO DE 400MM,ATER</t>
  </si>
  <si>
    <t>ES,PARA COLETOR DE AGUAS PLUVIAIS,COM DIAMETRO DE 500MM,ATER</t>
  </si>
  <si>
    <t>ES,PARA COLETOR DE AGUAS PLUVIAIS,COM DIAMETRO DE 600MM,ATER</t>
  </si>
  <si>
    <t>ES,PARA COLETOR DE AGUAS PLUVIAIS,COM DIAMETRO DE 700MM,ATER</t>
  </si>
  <si>
    <t>ES,PARA COLETOR DE AGUAS PLUVIAIS,COM DIAMETRO DE 800MM,ATER</t>
  </si>
  <si>
    <t>ES,PARA COLETOR DE AGUAS PLUVIAIS,COM DIAMETRO DE 900MM,ATER</t>
  </si>
  <si>
    <t>ES,PARA COLETOR DE AGUAS PLUVIAIS,COM DIAMETRO DE 1000MM,ATE</t>
  </si>
  <si>
    <t>ES,PARA COLETOR DE AGUAS PLUVIAIS,COM DIAMETRO DE 1100MM,ATE</t>
  </si>
  <si>
    <t>ES,PARA COLETOR DE AGUAS PLUVIAIS,COM DIAMETRO DE 1200MM,ATE</t>
  </si>
  <si>
    <t>ES,PARA COLETOR DE AGUAS PLUVIAIS,COM DIAMETRO DE 1500MM,ATE</t>
  </si>
  <si>
    <t>ES,PARA COLETOR DE AGUAS PLUVIAIS,COM DIAMETRO DE 1750MM,ATE</t>
  </si>
  <si>
    <t>ES,PARA COLETOR DE AGUAS PLUVIAIS,COM DIAMETRO DE 2000MM,ATE</t>
  </si>
  <si>
    <t>DE BORRACHA,EXCLUSIVE FORNECIMENTO DESTES(TUBOS E JUNTAS),PA</t>
  </si>
  <si>
    <t>DE BORRACHA,EXCLUSIVE FORNECIMENTO DESTES(TUBOS E JUNTAS).PA</t>
  </si>
  <si>
    <t>NE BORRACHA,EXCLUSIVE FORNECIMENTO DESTES(TUBOS E JUNTAS),PA</t>
  </si>
  <si>
    <t>NEL DE BORRACHA,EXCLUSIVE FORNECIMENTO DESTES (TUBOS E JUNTA</t>
  </si>
  <si>
    <t>ESTES,COM DIAMETRO DE 100MM,ATERRO E SOCA ATE A ALTURA DA GE</t>
  </si>
  <si>
    <t>ESTES,COM DIAMETRO DE 150MM,ATERRO E SOCA ATE A ALTURA DA GE</t>
  </si>
  <si>
    <t>ESTES,COM DIAMETRO DE 200MM,ATERRO E SOCA ATE A ALTURA DA GE</t>
  </si>
  <si>
    <t>ESTES,COM DIAMETRO DE 250MM,ATERRO E SOCA ATE A ALTURA DA GE</t>
  </si>
  <si>
    <t>ESTES,COM DIAMETRO DE 300MM,ATERRO E SOCA ATE A ALTURA DA GE</t>
  </si>
  <si>
    <t>A ALTURA DA GERATRIZ SUPERIOR DO TUBO,CONSIDERANDO O MATERIA</t>
  </si>
  <si>
    <t>M JUNTA ARGAMASSADA,DIAMETRO DE 100MM</t>
  </si>
  <si>
    <t>M JUNTA ARGAMASSADA,DIAMETRO DE 150MM</t>
  </si>
  <si>
    <t>M JUNTA ARGAMASSADA,DIAMETRO DE 200MM</t>
  </si>
  <si>
    <t>M JUNTA ARGAMASSADA,DIAMETRO DE 250MM</t>
  </si>
  <si>
    <t>JUNTA ARGAMASSADA,DIAMETRO DE 100MM</t>
  </si>
  <si>
    <t>JUNTA ARGAMASSADA,DIAMETRO DE 150MM</t>
  </si>
  <si>
    <t>JUNTA ARGAMASSADA,DIAMETRO DE 200MM</t>
  </si>
  <si>
    <t>JUNTA ARGAMASSADA,DIAMETRO DE 250MM</t>
  </si>
  <si>
    <t>JUNTA ARGAMASSADA,DIAMETRO DE 75MM</t>
  </si>
  <si>
    <t>ARA AGUAS PLUVIAIS,ATERRO E SOCA ATE A ALTURA DA GERATRIZ SU</t>
  </si>
  <si>
    <t>ETOR DE ESGOTOS,COM DIAMETRO NOMINAL DE 100MM,ATERRO E SOCA</t>
  </si>
  <si>
    <t>ETOR DE ESGOTOS,COM DIAMETRO NOMINAL DE 150MM,ATERRO E SOCA</t>
  </si>
  <si>
    <t>ETOR DE ESGOTOS,COM DIAMETRO NOMINAL DE 200MM,ATERRO E SOCA</t>
  </si>
  <si>
    <t>ETOR DE ESGOTOS,COM DIAMETRO NOMINAL DE 250MM,ATERRO E SOCA</t>
  </si>
  <si>
    <t>ETOR DE ESGOTOS,COM DIAMETRO NOMINAL DE 300MM,ATERRO E SOCA</t>
  </si>
  <si>
    <t>ETOR DE ESGOTOS,COM DIAMETRO NOMINAL DE 350MM,ATERRO E SOCA</t>
  </si>
  <si>
    <t>ETOR DE ESGOTOS,COM DIAMETRO NOMINAL DE 400MM,ATERRO E SOCA</t>
  </si>
  <si>
    <t>OM DIAMETRO NOMINAL DE 50MM,COMPREENDENDO CARGA E DESCARGA,A</t>
  </si>
  <si>
    <t>OM DIAMETRO NOMINAL DE 75MM,COMPREENDENDO CARGA E DESCARGA,A</t>
  </si>
  <si>
    <t>OM DIAMETRO NOMINAL DE 100MM,COMPREENDENDO CARGA E DESCARGA,</t>
  </si>
  <si>
    <t>OM DIAMETRO NOMINAL DE 150MM,COMPREENDENDO CARGA E DESCARGA,</t>
  </si>
  <si>
    <t>OM DIAMETRO NOMINAL DE 200MM,COMPREENDENDO CARGA E DESCARGA,</t>
  </si>
  <si>
    <t>OM DIAMETRO NOMINAL DE 250MM,COMPREENDENDO CARGA E DESCARGA,</t>
  </si>
  <si>
    <t>OM DIAMETRO NOMINAL DE 300MM,COMPREENDENDO CARGA E DESCARGA,</t>
  </si>
  <si>
    <t>OM DIAMETRO NOMINAL DE 400MM,COMPREENDENDO CARGA E DESCARGA,</t>
  </si>
  <si>
    <t>OM DIAMETRO NOMINAL DE 500MM,COMPREENDENDO CARGA E DESCARGA,</t>
  </si>
  <si>
    <t>LASTICA,COM DIAMETRO NOMINAL DE 50MM,EXCLUSIVE PECAS E JUNTA</t>
  </si>
  <si>
    <t>LASTICA,COM DIAMETRO NOMINAL DE 75MM,EXCLUSIVE PECAS E JUNTA</t>
  </si>
  <si>
    <t>LASTICA,COM DIAMETRO NOMINAL DE 100MM,EXCLUSIVE PECAS E JUNT</t>
  </si>
  <si>
    <t>LASTICA,COM DIAMETRO NOMINAL DE 150MM,EXCLUSIVE PECAS E JUNT</t>
  </si>
  <si>
    <t>LASTICA,COM DIAMETRO NOMINAL DE 200MM,EXCLUSIVE PECAS E JUNT</t>
  </si>
  <si>
    <t>LASTICA,COM DIAMETRO NOMINAL DE 250MM,EXCLUSIVE PECAS E JUNT</t>
  </si>
  <si>
    <t>LASTICA,COM DIAMETRO NOMINAL DE 300MM,EXCLUSIVE PECAS E JUNT</t>
  </si>
  <si>
    <t>LASTICA,COM DIAMETRO NOMINAL DE 350MM,EXCLUSIVE PECAS E JUNT</t>
  </si>
  <si>
    <t>LASTICA,COM DIAMETRO NOMINAL DE 400MM,EXCLUSIVE PECAS E JUNT</t>
  </si>
  <si>
    <t>LASTICA,COM DIAMETRO NOMINAL DE 500MM,EXCLUSIVE PECAS E JUNT</t>
  </si>
  <si>
    <t>O DESTE,INCLUSIVE MONTAGEM DAS CONEXOES E MATERIAIS PARA VED</t>
  </si>
  <si>
    <t>RES QUE 0,70 X 0,70M,INCLUSIVE OS MATERIAIS NECESSARIOS A MO</t>
  </si>
  <si>
    <t>0.70 X 0.70M,INCLUSIVE OS MATERIAIS NECESSARIOS A MONTAGEM,E</t>
  </si>
  <si>
    <t>PORTA,ADUFA,VALVULA OU REGISTRO,INCLUSIVE OS MATERIAIS NECES</t>
  </si>
  <si>
    <t>LUSIVE FORNECIMENTO DOS PARAFUSOS DE FIXACAO</t>
  </si>
  <si>
    <t>LUSIVE FORNECIMENTO DE PARAFUSOS DE FIXACAO</t>
  </si>
  <si>
    <t>CLUSIVE FORNECIMENTO DE PARAFUSOS DE FIXACAO</t>
  </si>
  <si>
    <t>USIVE FORNECIMENTO DOS PARAFUSOS DE FIXACAO</t>
  </si>
  <si>
    <t>USIVE FORNECIMENTO DE PARAFUSOS DE FIXACAO</t>
  </si>
  <si>
    <t>O EM PEDESTAIS DE COMANDO OU MANOBRA</t>
  </si>
  <si>
    <t>M,ASSENTADO COM ARGAMASSA DE CIMENTO E AREIA,NO TRACO 1:4 EM</t>
  </si>
  <si>
    <t>0 X 0,50M ATE 1,00 X 1,00M,ASSENTADO C0M ARGAMASSA DE CIMENT</t>
  </si>
  <si>
    <t>IMA DE 0,60M E ATE 1,00M,ASSENTADO COM ARGASSA DE CIMENTO E</t>
  </si>
  <si>
    <t>0,40 A 0,60M,ASSENTADO COM ARGAMASSA DE CIMENTO E AREIA,NO</t>
  </si>
  <si>
    <t>0,60M E ATE 225KG,ASSENTADO COM ARGAMASSA DE CIMENTO E AREI</t>
  </si>
  <si>
    <t>E 1,60M,ASSENTADO COM ARGAMASSA DE CIMENTO E AREIA,NO TRACO</t>
  </si>
  <si>
    <t>MINIMA DE 2,00M,ASSENTADO COM ARGAMASSA DE CIMENTO E AREIA,N</t>
  </si>
  <si>
    <t>NIMA DE 4,00M,ASSENTADO COM ARGAMASSA DE CIMENTO E AREIA,NO</t>
  </si>
  <si>
    <t>LO,ASSENTADO COM ARGAMASSA DE CIMENTO E AREIA,NO TRACO 1:4 E</t>
  </si>
  <si>
    <t>O CEDAE,ASSENTADA COM ARGAMASSA DE CIMENTO E AREIA,NO TRACO</t>
  </si>
  <si>
    <t>A,PARA SISTEMAS DE ESCOAMENTO FORCADO DE AGUA OU ESGOTO,COMP</t>
  </si>
  <si>
    <t>A,INSTALACAO AEREA,PARA SISTEMAS DE ESCOAMENTO FORCADO DE AG</t>
  </si>
  <si>
    <t>A,PARA SISTEMAS DE ESCOAMENTO LIVRE DE AGUA OU ESGOTOS,COMPR</t>
  </si>
  <si>
    <t>S DE ESCOAMENTO LIVRE DE AGUA OU ESGOTOS,COMPREENDENDO CARGA</t>
  </si>
  <si>
    <t>ETRO DE 50MM,EXCLUSIVE CONEXOES E JUNTAS ELASTICAS.CUSTO POR</t>
  </si>
  <si>
    <t>ETRO DE 75MM,EXCLUSIVE CONEXOES E JUNTAS ELASTICAS.CUSTO POR</t>
  </si>
  <si>
    <t>ETRO DE 100MM,EXCLUSIVE CONEXOES E JUNTAS ELASTICAS.CUSTO PO</t>
  </si>
  <si>
    <t>ETRO DE 150MM,EXCLUSIVE CONEXOES E JUNTAS ELASTICAS.CUSTO PO</t>
  </si>
  <si>
    <t>ETRO DE 200MM,EXCLUSIVE CONEXOES E JUNTAS ELASTICAS.CUSTO PO</t>
  </si>
  <si>
    <t>ETRO DE 250MM,EXCLUSIVE CONEXOES E JUNTAS ELASTICAS.CUSTO PO</t>
  </si>
  <si>
    <t>ETRO DE 300MM,EXCLUSIVE CONEXOES E JUNTAS ELASTICAS.CUSTO PO</t>
  </si>
  <si>
    <t>ETRO DE 350MM,EXCLUSIVE CONEXOES E JUNTAS ELASTICAS.CUSTO PO</t>
  </si>
  <si>
    <t>ETRO DE 400MM,EXCLUSIVE CONEXOES E JUNTAS ELASTICAS.CUSTO PO</t>
  </si>
  <si>
    <t>ETRO DE 450MM,EXCLUSIVE CONEXOES E JUNTAS ELASTICAS.CUSTO PO</t>
  </si>
  <si>
    <t>ETRO DE 500MM,EXCLUSIVE CONEXOES E JUNTAS ELASTICAS.CUSTO PO</t>
  </si>
  <si>
    <t>ETRO DE 600MM,EXCLUSIVE CONEXOES E JUNTAS ELASTICAS.CUSTO PO</t>
  </si>
  <si>
    <t>,COM DIAMETRO DE 700MM,EXCLUSIVE CONEXOES E JUNTAS ELASTICAS</t>
  </si>
  <si>
    <t>,COM DIAMETRO DE 800MM,EXCLUSIVE CONEXOES E JUNTAS ELASTICAS</t>
  </si>
  <si>
    <t>,COM DIAMETRO DE 900MM,EXCLUSIVE CONEXOES E JUNTAS ELASTICAS</t>
  </si>
  <si>
    <t>,COM DIAMETRO DE 1000MM,EXCLUSIVE CONEXOES E JUNTAS ELASTICA</t>
  </si>
  <si>
    <t>,COM DIAMETRO DE 1200MM,EXCLUSIVE CONEXOES E JUNTAS ELASTICA</t>
  </si>
  <si>
    <t>RO FUNDIDO,COM JUNTAS MECANICAS OU FLANGEADAS,EXCLUSIVE MATE</t>
  </si>
  <si>
    <t>0MM.CUSTO POR PECA</t>
  </si>
  <si>
    <t>50 A 300MM. CUSTO POR PECA</t>
  </si>
  <si>
    <t>00 A 600MM.CUSTO POR PECA</t>
  </si>
  <si>
    <t>PARA DN ATE 100MM</t>
  </si>
  <si>
    <t>PARA DN ACIMA DE 100MM ATE 250MM</t>
  </si>
  <si>
    <t>PARA DN ACIMA DE 250MM ATE 400MM</t>
  </si>
  <si>
    <t>PARA DN ACIMA DE 400MM ATE 500MM</t>
  </si>
  <si>
    <t>PARA DN ACIMA DE 500MM ATE 600MM</t>
  </si>
  <si>
    <t>RO DE 100MM.CUSTO POR PECA</t>
  </si>
  <si>
    <t>RO DE 150MM.CUSTO POR PECA</t>
  </si>
  <si>
    <t>RO DE 200MM.CUSTO POR PECA</t>
  </si>
  <si>
    <t>RO DE 250MM.CUSTO POR PECA</t>
  </si>
  <si>
    <t>RO DE 300MM.CUSTO POR PECA</t>
  </si>
  <si>
    <t>RO DE 350MM.CUSTO POR PECA</t>
  </si>
  <si>
    <t>RO DE 400MM.CUSTO POR PECA</t>
  </si>
  <si>
    <t>RO DE 450MM.CUSTO POR PECA</t>
  </si>
  <si>
    <t>RO DE 500MM. CUSTO POR PECA</t>
  </si>
  <si>
    <t>RO DE 600MM.CUSTO POR PECA</t>
  </si>
  <si>
    <t>RO DE 700MM.CUSTO POR PECA</t>
  </si>
  <si>
    <t>RO DE 800MM.CUSTO POR PECA</t>
  </si>
  <si>
    <t>RO DE 900MM.CUSTO POR PECA</t>
  </si>
  <si>
    <t>RO DE 1000MM.CUSTO POR PECA</t>
  </si>
  <si>
    <t>RO DE 1200MM.CUSTO POR PECA</t>
  </si>
  <si>
    <t>RO DE 1400MM.CUSTO POR PECA</t>
  </si>
  <si>
    <t>RO DE 1500MM.CUSTO POR PECA</t>
  </si>
  <si>
    <t>A PECA,COM DIAMETRO DE 150MM.CUSTO POR PECA</t>
  </si>
  <si>
    <t>A PECA,COM DIAMETRO DE 200MM.CUSTO POR PECA</t>
  </si>
  <si>
    <t>A PECA,COM DIAMETRO DE 250MM.CUSTO POR PECA</t>
  </si>
  <si>
    <t>A PECA,COM DIAMETRO DE 300MM.CUSTO POR PECA</t>
  </si>
  <si>
    <t>A PECA,COM DIAMETRO DE 350MM.CUSTO POR PECA</t>
  </si>
  <si>
    <t>A PECA,COM DIAMETRO DE 400MM.CUSTO POR PECA</t>
  </si>
  <si>
    <t>A PECA,COM DIAMETRO DE 450MM.CUSTO POR PECA</t>
  </si>
  <si>
    <t>A PECA,COM DIAMETRO DE 500MM.CUSTO POR PECA</t>
  </si>
  <si>
    <t>A PECA,COM DIAMETRO DE 600MM.CUSTO POR PECA</t>
  </si>
  <si>
    <t>A PECA,COM DIAMETRO DE 700MM.CUSTO POR PECA</t>
  </si>
  <si>
    <t>A PECA,COM DIAMETRO DE 800MM.CUSTO POR PECA</t>
  </si>
  <si>
    <t>A PECA,COM DIAMETRO DE 900MM.CUSTO POR PECA</t>
  </si>
  <si>
    <t>A PECA,COM DIAMETRO DE 1000MM.CUSTO POR PECA</t>
  </si>
  <si>
    <t>A PECA,COM DIAMETRO DE 1200MM.CUSTO POR PECA</t>
  </si>
  <si>
    <t>A PECA,COM DIAMETRO DE 1300MM.CUSTO POR PECA</t>
  </si>
  <si>
    <t>A PECA,COM DIAMETRO DE 1500MM.CUSTO POR PECA</t>
  </si>
  <si>
    <t>A PECA,COM DIAMETRO DE 2000MM.CUSTO POR PECA</t>
  </si>
  <si>
    <t>A PECA,COM DIAMETRO DE 2500MM.CUSTO POR PECA</t>
  </si>
  <si>
    <t>IVE TESTE HIDROSTATICO,EXCLUSIVE SOLDA DAS JUNTAS E FORNECIM</t>
  </si>
  <si>
    <t>MM,INCLUSIVE TESTE HIDROSTATICO,EXCLUSIVE SOLDA DAS JUNTAS E</t>
  </si>
  <si>
    <t>125MM,INCLUSIVE TESTE HIDROSTATICO,EXCLUSIVE SOLDA DAS JUNTA</t>
  </si>
  <si>
    <t>180MM,INCLUSIVE TESTE HIDROSTATICO,EXCLUSIVE SOLDA DAS JUNT</t>
  </si>
  <si>
    <t>225MM,INCLUSIVE TESTE HIDROSTATICO,EXCLUSIVE SOLDA DAS JUNT</t>
  </si>
  <si>
    <t>280MM,INCLUSIVE TESTE HIDROSTATICO,EXCLUSIVE SOLDA DAS JUNT</t>
  </si>
  <si>
    <t>355MM,INCLUSIVE TESTE HIDROSTATICO,EXCLUSIVE SOLDA DAS JUNT</t>
  </si>
  <si>
    <t>450MM,INCLUSIVE TESTE HIDROSTATICO,EXCLUSIVE SOLDA DAS JUNT</t>
  </si>
  <si>
    <t>560MM,INCLUSIVE TESTE HIDROSTATICO,EXCLUSIVE SOLDA DAS JUNT</t>
  </si>
  <si>
    <t>800MM,INCLUSIVE TESTE HIDROSTATICO,EXCLUSIVE SOLDA DAS JUNT</t>
  </si>
  <si>
    <t>1000MM,INCLUSIVE TESTE HIDROSTATICO,EXCLUSIVE SOLDA DAS JUN</t>
  </si>
  <si>
    <t>A 1200MM,INCLUSIVE TESTE HIDROSTATICO,EXCLUSIVE SOLDA DAS JU</t>
  </si>
  <si>
    <t>OM JUNTA ELASTICA,PARA ESGOTO SANITARIO,COM DIAMETRO DE 400M</t>
  </si>
  <si>
    <t>OM JUNTA ELASTICA,PARA ESGOTO SANITARIO,COM DIAMETRO DE 500M</t>
  </si>
  <si>
    <t>OM JUNTA ELASTICA,PARA ESGOTO SANITARIO,COM DIAMETRO DE 600M</t>
  </si>
  <si>
    <t>OM JUNTA ELASTICA,PARA ESGOTO SANITARIO,COM DIAMETRO DE 700M</t>
  </si>
  <si>
    <t>OM JUNTA ELASTICA,PARA ESGOTO SANITARIO,COM DIAMETRO DE 800M</t>
  </si>
  <si>
    <t>OM JUNTA ELASTICA,PARA ESGOTO SANITARIO,COM DIAMETRO DE 900M</t>
  </si>
  <si>
    <t>OM JUNTA ELASTICA,PARA ESGOTO SANITARIO,COM DIAMETRO DE 1000</t>
  </si>
  <si>
    <t>OM JUNTA ELASTICA,PARA ESGOTO SANITARIO,COM DIAMETRO DE 1200</t>
  </si>
  <si>
    <t>OM JUNTA ELASTICA,PARA ESGOTO SANITARIO,COM DIAMETRO DE 1500</t>
  </si>
  <si>
    <t>O DE 300MM,INCLUSIVE ACERTO DE FUNDO DE VALA.FORNECIMENTO E</t>
  </si>
  <si>
    <t>O DE 400MM,INCLUSIVE ACERTO DE FUNDO DE VALA.FORNECIMENTO E</t>
  </si>
  <si>
    <t>ERNO DE 500MM,INCLUSIVE ACERTO DE FUNDO DE VALA.FORNECIMENTO</t>
  </si>
  <si>
    <t>O DE 600MM,INCLUSIVE ACERTO DE FUNDO DE VALA.FORNECIMENTO E</t>
  </si>
  <si>
    <t>O DE 800MM,INCLUSIVE ACERTO DE FUNDO DE VALA.FORNECIMENTO E</t>
  </si>
  <si>
    <t>O DE 1000MM,INCLUSIVE ACERTO DE FUNDO DE VALA.FORNECIMENTO E</t>
  </si>
  <si>
    <t>PARA COLETOR DE AGUAS PLUVIAIS,COM DIAMETRO DE 200MM,ATERRO</t>
  </si>
  <si>
    <t>PARA COLETOR DE AGUAS PLUVIAIS,COM DIAMETRO DE 300MM,ATERRO</t>
  </si>
  <si>
    <t>PARA COLETOR DE AGUAS PLUVIAIS,COM DIAMETRO DE 400MM,ATERRO</t>
  </si>
  <si>
    <t>PARA COLETOR DE AGUAS PLUVIAIS,COM DIAMETRO DE 500MM,ATERRO</t>
  </si>
  <si>
    <t>PARA COLETOR DE AGUAS PLUVIAIS,COM DIAMETRO DE 600MM,ATERRO</t>
  </si>
  <si>
    <t>ARA GALERIAS DE AGUAS PLUVIAIS,COM DIAMETRO DE 300MM,ATERRO</t>
  </si>
  <si>
    <t>ARA GALERIAS DE AGUAS PLUVIAIS,COM DIAMETRO DE 400MM,ATERRO</t>
  </si>
  <si>
    <t>ARA GALERIAS DE AGUAS PLUVIAIS,COM DIAMETRO DE 500MM,ATERRO</t>
  </si>
  <si>
    <t>ARA GALERIAS DE AGUAS PLUVIAIS,COM DIAMETRO DE 600MM,ATERRO</t>
  </si>
  <si>
    <t>ARA GALERIAS DE AGUAS PLUVIAIS,COM DIAMETRO DE 700MM,ATERRO</t>
  </si>
  <si>
    <t>ARA GALERIAS DE AGUAS PLUVIAIS,COM DIAMETRO DE 800MM,ATERRO</t>
  </si>
  <si>
    <t>ARA GALERIAS DE AGUAS PLUVIAIS,COM DIAMETRO DE 900MM,ATERRO</t>
  </si>
  <si>
    <t>ARA GALERIAS DE AGUAS PLUVIAIS,COM DIAMETRO DE 1000MM,ATERRO</t>
  </si>
  <si>
    <t>ARA GALERIAS DE AGUAS PLUVIAIS,COM DIAMETRO DE 1100MM,ATERRO</t>
  </si>
  <si>
    <t>ARA GALERIAS DE AGUAS PLUVIAIS,COM DIAMETRO DE 1200MM,ATERRO</t>
  </si>
  <si>
    <t>ARA GALERIAS DE AGUAS PLUVIAIS,COM DIAMETRO DE 1500MM,ATERRO</t>
  </si>
  <si>
    <t>ARA GALERIAS DE AGUAS PLUVIAIS,COM DIAMETRO DE 2000MM,ATERRO</t>
  </si>
  <si>
    <t>ECAO EM "U",MEDIDO PELA AREA DO PERIMETRO INTERNO DA SECAO V</t>
  </si>
  <si>
    <t>ARMADO,PARA VAOS ATE 5,00M.FORNECIMENTO E ASSENTAMENTO</t>
  </si>
  <si>
    <t>ONCR.ARMADO PROTENDIDO,30MPA,FUNDO C/6M E 8,80T,PAREDE 6,00M</t>
  </si>
  <si>
    <t>ONCR.ARMADO PROTENDIDO,30MPA,PAREDE C/6M,PESO 4,90T E TAMPA</t>
  </si>
  <si>
    <t>ONCR.ARMADO PROTENDIDO,30MPA,PAREDE C/6,00M,PESO 7,40T E TAM</t>
  </si>
  <si>
    <t>ONCR.ARMADO PROTENDIDO,30MPA,PAREDE C/6,00M,PESO 12,00T E TA</t>
  </si>
  <si>
    <t>.ARMADO PROTENDIDO,30MPA,2 FUNDOS 6M,PESO 8,80T,PAREDE C/6,0</t>
  </si>
  <si>
    <t>PROTENDIDO,30MPA,PAREDE C/6,00M,PESO 4,90T E TAMPA C/2,00M,P</t>
  </si>
  <si>
    <t>PROTENDIDO,30MPA,PAREDE C/6,00M,PESO 7,40T E TAMPA C/2,00M,P</t>
  </si>
  <si>
    <t>E PROTENDIDO,30MPA,PAREDE C/6,00M,PESO 12,00T E TAMPA C/2,0</t>
  </si>
  <si>
    <t>O E PROTENDIDO,30MPA,3 FUNDOS 6,00M,8,80T,PAREDE C/6,60M,PES</t>
  </si>
  <si>
    <t>O E PROTENDIDO,30MPA,PAREDE C/6,00M,PESO 4,9T E TAMPA C/2,00</t>
  </si>
  <si>
    <t>O E PROTENDIDO,30MPA,PAREDE C/6,00M,PESO 7,40T E TAMPA C/2,0</t>
  </si>
  <si>
    <t>O E PROTENDIDO,30MPA,PAREDE C/6,00M,PESO 12,00T E TAMPA C/2,</t>
  </si>
  <si>
    <t>INTERNAS DE (1,00X1,00)M (BXH) RECOBRIMENTO COM 2CM,EXCLUSIV</t>
  </si>
  <si>
    <t>INTERNAS DE (1,50X1,00)M (BXH) RECOBRIMENTO COM 2CM,EXCLUSIV</t>
  </si>
  <si>
    <t>INTERNAS DE (2,00X1,20)M (BXH) RECOBRIMENTO COM 2CM,EXCLUSIV</t>
  </si>
  <si>
    <t>INTERNAS DE (2,00X1,50)M (BXH) RECOBRIMENTO COM 2CM,EXCLUSIV</t>
  </si>
  <si>
    <t>INTERNAS DE (2,50X1,50)M (BXH) RECOBRIMENTO COM 2CM,EXCLUSIV</t>
  </si>
  <si>
    <t>INTERNAS DE (2,50X2,00)M (BXH) RECOBRIMENTO COM 2CM,EXCLUSIV</t>
  </si>
  <si>
    <t>INTERNAS DE (3,00X2,00)M (BXH) RECOBRIMENTO COM 2CM,EXCLUSIV</t>
  </si>
  <si>
    <t>INTERNAS DE (3,50X2,00)M (BXH) RECOBRIMENTO COM 2CM,EXCLUSIV</t>
  </si>
  <si>
    <t>ESGOTO SANITARIO E AGUAS PLUVIAIS,ATERRO E SOCA ATE A ALTURA</t>
  </si>
  <si>
    <t>O DE 150MM,INCLUSIVE BASE,CAIXA DE PROTECAO E TAMPA EM CONCR</t>
  </si>
  <si>
    <t>ISITA,EXECUTADA COM CONEXOES CERAMICAS,COM DIAMETRO DE 150MM</t>
  </si>
  <si>
    <t>O DE 100MM,INCLUSIVE BASE,CAIXA DE PROTECAO E TAMPA EM CONCR</t>
  </si>
  <si>
    <t>ISITA,EXECUTADA COM CONEXOES CERAMICAS,COM DIAMETRO DE 100MM</t>
  </si>
  <si>
    <t>TRO DE 100MM,INCLUSIVE BASE,CAIXA DE PROTECAO E TAMPA EM CON</t>
  </si>
  <si>
    <t>DE ATE 1,00M,PARA POCOS DE VISITA DE ESGOTO SANITARIO,CONFO</t>
  </si>
  <si>
    <t>EM CERAMICA,COM DIAMETRO DE 100MM,PARA POCOS DE VISITA DE E</t>
  </si>
  <si>
    <t>A EM CERAMICA,COM DIAMETRO DE 150MM,PARA POCOS DE VISITA DE</t>
  </si>
  <si>
    <t>A EM CERAMICA,COM DIAMETRO DE 200MM,PARA POCOS DE VISITA DE</t>
  </si>
  <si>
    <t>A EM CERAMICA,COM DIAMETRO DE 250MM,PARA POCOS DE VISITA DE</t>
  </si>
  <si>
    <t>A EM CERAMICA,COM DIAMETRO DE 300MM,PARA POCOS DE VISITA DE</t>
  </si>
  <si>
    <t>ANITARIO,COM DIAMETRO DE 100MM E SERVICOS DE LIGACAO NA CAIX</t>
  </si>
  <si>
    <t>ANITARIO,COM DIAMETRO DE 150MM E SERVICOS DE LIGACAO NA CAIX</t>
  </si>
  <si>
    <t>E BOLSA,TIPO ESGOTO,INCLUSIVE FORNECIMENTO DO MATERIAL PARA</t>
  </si>
  <si>
    <t>E BOLSA,COM QUALQUER DEFLEXAO,INCLUSIVE FORNECIMENTO DO MAT</t>
  </si>
  <si>
    <t>PONTA E BOLSA,INCLUSIVE FORNECIMENTO DO MATERIAL PARA REJUNT</t>
  </si>
  <si>
    <t>SGOTO OU STANDARD,INCLUSIVE FORNECIMENTO DO MATERIAL PARA RE</t>
  </si>
  <si>
    <t>STANDARD,INCLUSIVE FORNECIMENTO DO MATERIAL PARA REJUNTAMEN</t>
  </si>
  <si>
    <t>IAL E DRENAGEM PLUVIAL,CONFORME ABNT NBR 9651,REVESTIDO INTE</t>
  </si>
  <si>
    <t>IAL E DRENAGEM PLUVIAL,CONFORME ABNT 9651,REVESTIDO INTERNAM</t>
  </si>
  <si>
    <t>IAL E DRENAGEM PLUVIAL,CONFORME ABNT NBR 9651,REVETIDO INTER</t>
  </si>
  <si>
    <t>IAL E DRENAGEM PLUVIAL,CONFORME ABNR NBR 9651,REVESTIDO INTE</t>
  </si>
  <si>
    <t>LIZACAO DE AGUA,PONTA/BOLSA,CLASS.MIN.=A FE 42012,INCL.JUNTA</t>
  </si>
  <si>
    <t>CLASSE K-9,PONTA/BOLSA,REVEST.EXT.C/ZINCO METALICO E PINT.BE</t>
  </si>
  <si>
    <t>CLASSE K-7,CONFORME ABNT NBR 7675,PONTA/BOLSA,REVEST.EXT.COM</t>
  </si>
  <si>
    <t>CLASSE K-7,CONFORME ABNT NBR 7675,PONTA/BOLSA,REVEST.EXT.C/Z</t>
  </si>
  <si>
    <t>CLASSE K-7,CONFORME ANBT NBR 7675,PONTA/BOLSA,REVEST.EXT.C/Z</t>
  </si>
  <si>
    <t>CLASSE K-7,COFORME ABNT NBR 7675,PONTA/BOLSA,REVEST.EXT.C/ZI</t>
  </si>
  <si>
    <t>1,00M,PARA POCOS DE VISITA DE ESGOTO SANITARIO,CONFORME PAD</t>
  </si>
  <si>
    <t>A EM PVC,COM DIAMETRO DE 100MM,PARA POCOS DE VISITA DE ESGOT</t>
  </si>
  <si>
    <t>1,00MM,PARA POCOS DE VISITA DE ESGOTO SANITARIO,CONFORME PA</t>
  </si>
  <si>
    <t>A EM PVC,COM DIAMETRO DE 150MM,PARA POCOS DE VISITA DE ESGOT</t>
  </si>
  <si>
    <t>1,00M, PARA POCOS DE VISITA DE ESGOTO SANITARIO,CONFORME PA</t>
  </si>
  <si>
    <t>A EM PVC,COM DIAMETRO DE 200MM,PARA POCOS DE VISITA DE ESGOT</t>
  </si>
  <si>
    <t>DA EM PVC,COM DIAMETRO DE 250MM,PARA POCOS DE VISITA DE ESGO</t>
  </si>
  <si>
    <t>A EM PVC,COM DIAMETRO DE 300MM,PARA POCOS DE VISITA DE ESGOT</t>
  </si>
  <si>
    <t>NTO OU CONEXOES DE FºFº OU ACO,COM FLANGES CLASSE PN-10,INCL</t>
  </si>
  <si>
    <t>NTO OU CONEXOES DE FºFº OU ACO,COM FLANGES,CLASSE PN-10,INCL</t>
  </si>
  <si>
    <t>NTO OU CONEXOES DE FERRO FUNDIDO OU ACO,COM FLANGES CLASSE P</t>
  </si>
  <si>
    <t>NTO OU CONEXOES DE FºFº OU ACO,COM FLANGES CLASSE PN-16,INCL</t>
  </si>
  <si>
    <t>NTO OU CONEXOES DE FºFº OU ACO,COM FLANGES,CLASSE PN-16,INCL</t>
  </si>
  <si>
    <t>.0131 ATE 06.011.0149,06.011.0411 ATE 06.011.0427),POR METRO</t>
  </si>
  <si>
    <t>ALVULAS DE RETENCAO,VENTOSAS,HIDRANTES,ETC,COM FLANGES CLASS</t>
  </si>
  <si>
    <t>ALVULAS DE RETENCAO,VENTOSAS,HIDRANTES,ETC,COM FLANGES,CLASS</t>
  </si>
  <si>
    <t>LVULAS DE RETENCAO,VENTOSAS,HIDRANTES,ETC,COM FLANGES CLASSE</t>
  </si>
  <si>
    <t>CLASSE PN-10,INCLUSIVE O FORNECIMENTO DOS MATERIAIS PARA AS</t>
  </si>
  <si>
    <t>CLASSE PN-16,INCLUSIVE O FORNECIMENTO DOS MATERIAIS PARA AS</t>
  </si>
  <si>
    <t>RETENCAO OU SIMILARES,TIPO WAFER(MONTAGEM ENTRE FLANGES ADJA</t>
  </si>
  <si>
    <t>ALVULAS DE RETENCAO,VENTOSAS,ETC,COM FLANGES CLASSE PN-10,IN</t>
  </si>
  <si>
    <t>LETOR DE AGUAS PLUVIAIS DE 0,40M DE DIAMETRO COM PAREDES DE</t>
  </si>
  <si>
    <t>LETOR DE AGUAS PLUVIAIS DE 0,50M DE DIAMETRO COM PAREDES DE</t>
  </si>
  <si>
    <t>LETOR DE AGUAS PLUVIAIS DE 0,60M DE DIAMETRO COM PAREDES DE</t>
  </si>
  <si>
    <t>LETOR DE AGUAS PLUVIAIS DE 0,70M DE DIAMETRO COM PAREDES DE</t>
  </si>
  <si>
    <t>LETOR DE AGUAS PLUVIAIS DE 0,80M DE DIAMETRO COM PAREDES DE</t>
  </si>
  <si>
    <t>LETOR DE AGUAS PLUVIAIS DE 0,90M DE DIAMETRO COM PAREDES DE</t>
  </si>
  <si>
    <t>LETOR DE AGUAS PLUVIAIS DE 1,00M DE DIAMETRO COM PAREDES DE</t>
  </si>
  <si>
    <t>LETOR DE AGUAS PLUVIAIS DE 1,10M DE DIAMETRO COM PAREDES DE</t>
  </si>
  <si>
    <t>LETOR DE AGUAS PLUVIAIS DE 1,20M DE DIAMETRO COM PAREDES DE</t>
  </si>
  <si>
    <t>LETOR DE AGUAS PLUVIAIS DE 0,40 A 0,50M DE DIAMETRO COM PARE</t>
  </si>
  <si>
    <t>RA TUBULACAO DE FºFº COM 0,60M DE DIAMETRO,SENDO AS PAREDES</t>
  </si>
  <si>
    <t>RA TUBULACAO DE FºFº COM 0,55M DE DIAMETRO,SENDO AS PAREDES</t>
  </si>
  <si>
    <t>RA TUBULALAO DE FºFº COM 0,50M DE DIAMETRO,SENDO AS PAREDES</t>
  </si>
  <si>
    <t>RA TUBULACAO DE FºFº COM 0,45M DE DIAMETRO,SENDO AS PAREDES</t>
  </si>
  <si>
    <t>RA TUBULACAO DE FºFº COM 0,40M DE DIAMETRO,SENDO AS PAREDES</t>
  </si>
  <si>
    <t>CO E PROFUNDIDADE DE 1,10X1,10X1,20M,DIAMETRO DA GALERIA DE</t>
  </si>
  <si>
    <t>CO E PROFUNDIDADE DE 1,10X1,10X1,50M,E DIAMETRO DA GALERIA D</t>
  </si>
  <si>
    <t>CO E PROFUNDIDADE DE 1,10X1,10X1,80M,E DIAMETRO DA GALERIA D</t>
  </si>
  <si>
    <t>CO E PROFUNDIDADE DE 1,10X1,10X2,10M,E DIAMETRO DA GALERIA D</t>
  </si>
  <si>
    <t>CO E PROFUNDIDADE DE 1,10X1,10X2,40M,E DIAMETRO DA GALERIA D</t>
  </si>
  <si>
    <t>CO E PROFUNDIDADE DE 1,10X1,10X2,70M,E DIAMETRO DA GALERIA D</t>
  </si>
  <si>
    <t>CO E PROFUNDIDADE DE 1,10X1,10X3,00M,E DIAMETRO DA GALERIA D</t>
  </si>
  <si>
    <t>CO E PROFUNDIDADE DE 1,10X1,10X3,30M,E DIAMETRO DA GALERIA D</t>
  </si>
  <si>
    <t>CO E PROFUNDIDADE DE 1,10X1,10X3,60M,E DIAMETRO DA GALERIA D</t>
  </si>
  <si>
    <t>CO E PROFUNDIDADE DE 1,10X1,10X3,90M,E DIAMETRO DA GALERIA D</t>
  </si>
  <si>
    <t>CO E PROFUNDIDADE DE 1,10X1,10X4,20M,E DIAMETRO DA GALERIA D</t>
  </si>
  <si>
    <t>CO E PROFUNDIDADE DE 1,10X1,10X4,50M,E DIAMETRO DA GALERIA D</t>
  </si>
  <si>
    <t>CO E PROFUNDIDADE DE 1,10X1,10X4,80M,E DIAMETRO DA GALERIA D</t>
  </si>
  <si>
    <t>CO E PROFUNDIDADE DE 1,10X1,10X5,10M,E DIAMETRO DA GALERIA D</t>
  </si>
  <si>
    <t>CO E PROFUNDIDADE DE 1,10X1,10X5,40M,E DIAMETRO DA GALERIA D</t>
  </si>
  <si>
    <t>CO E PROFUNDIDADE DE 1,10X1,10X5,70M,E DIAMETRO DA GALERIA D</t>
  </si>
  <si>
    <t>CO E PROFUNDIDADE DE 1,10X1,10X6,00M,E DIAMETRO DA GALERIA D</t>
  </si>
  <si>
    <t>CO E PROFUNDIDADE DE 1,20X1,20X1,50M,E DIAMETRO DA GALERIA D</t>
  </si>
  <si>
    <t>CO E PROFUNDIDADE DE 1,20X1,20X1,80M,E DIAMETRO DA GALERIA D</t>
  </si>
  <si>
    <t>CO E PROFUNDIDADE DE 1,20X1,20X2,10M,E DIAMETRO DA GALERIA D</t>
  </si>
  <si>
    <t>CO E PROFUNDIDADE DE 1,20X1,20X2,40M,E DIAMETRO DA GALERIA D</t>
  </si>
  <si>
    <t>CO E PROFUNDIDADE DE 1,20X1,20X2,70M,E DIAMETRO DA GALERIA D</t>
  </si>
  <si>
    <t>CO E PROFUNDIDADE DE 1,20X1,20X3,00M,E DIAMETRO DA GALERIA D</t>
  </si>
  <si>
    <t>CO E PROFUNDIDADE DE 1,20X1,20X3,30M,E DIAMETRO DA GALERIA D</t>
  </si>
  <si>
    <t>CO E PROFUNDIDADE DE 1,20X1,20X3,60M,E DIAMETRO DA GALERIA D</t>
  </si>
  <si>
    <t>CO E PROFUNDIDADE DE 1,20X1,20X3,90M,E DIAMETRO DA GALERIA D</t>
  </si>
  <si>
    <t>CO E PROFUNDIDADE DE 1,20X1,20X4,20M,E DIAMETRO DA GALERIA D</t>
  </si>
  <si>
    <t>CO E PROFUNDIDADE DE 1,20X1,20X4,50M,E DIAMETRO DA GALERIA D</t>
  </si>
  <si>
    <t>CO E PROFUNDIDADE DE 1,20X1,20X4,80M,E DIAMETRO DA GALERIA D</t>
  </si>
  <si>
    <t>CO E PROFUNDIDADE DE 1,20X1,20X5,10M,E DIAMETRO DA GALERIA D</t>
  </si>
  <si>
    <t>CO E PROFUNDIDADE DE 1,20X1,20X5,40M,E DIAMETRO DA GALERIA D</t>
  </si>
  <si>
    <t>CO E PROFUNDIDADE DE 1,20X1,20X5,70M,E DIAMETRO DA GALERIA D</t>
  </si>
  <si>
    <t>CO E PROFUNDIDADE DE 1,20X1,20X6,00M,E DIAMETRO DA GALERIA D</t>
  </si>
  <si>
    <t>CO E PROFUNDIDADE DE 1,30X1,30X1,50M,E DIAMETRO DA GALERIA D</t>
  </si>
  <si>
    <t>CO E PROFUNDIDADE DE 1,30X1,30X1,80M,E DIAMETRO DA GALERIA D</t>
  </si>
  <si>
    <t>CO E PROFUNDIDADE DE 1,30X1,30X2,10M,E DIAMETRO DA GALERIA D</t>
  </si>
  <si>
    <t>CO E PROFUNDIDADE DE 1,30X1,30X2,40M,E DIAMETRO DA GALERIA D</t>
  </si>
  <si>
    <t>CO E PROFUNDIDADE DE 1,30X1,30X2,70M,E DIAMETRO DA GALEIRA D</t>
  </si>
  <si>
    <t>CO E PROFUNDIDADE DE 1,30X1,30X3,00M,E DIAMETRO DA GALERIA D</t>
  </si>
  <si>
    <t>CO E PROFUNDIDADE DE 1,30X1,30X3,30M,E DIAMETRO DA GALERIA D</t>
  </si>
  <si>
    <t>CO E PROFUNDIDADE DE 1,30X1,30X3,60M,E DIAMETRO DA GALERIA D</t>
  </si>
  <si>
    <t>CO E PROFUNDIDADE DE 1,30X1,30X3,90M,E DIAMETRO DA GALERIA D</t>
  </si>
  <si>
    <t>CO E PROFUNDIDADE DE 1,30X1,30X4,20M,E DIAMETRO DA GALERIA D</t>
  </si>
  <si>
    <t>CO E PROFUNDIDADE DE 1,30X1,30X4,50M,E DIAMETRO DA GALERIA D</t>
  </si>
  <si>
    <t>CO E PROFUNDIDADE DE 1,30X1,30X4,80M,E DIAMETRO DA GALERIA D</t>
  </si>
  <si>
    <t>CO E PROFUNDIDADE DE 1,30X1,30X5,10M,E DIAMETRO DA GALERIA D</t>
  </si>
  <si>
    <t>CO E PROFUNDIDADE DE 1,30X1,30X5,40M,E DIAMETRO DA GALEIRA D</t>
  </si>
  <si>
    <t>CO E PROFUNDIDADE DE 1,30X1,30X5,70M,E DIAMETRO DA GALERIA D</t>
  </si>
  <si>
    <t>CO E PROFUNDIDADE DE 1,30X1,30X6,00M,E DIAMETRO DA GALERIA D</t>
  </si>
  <si>
    <t>CO E PROFUNDIDADE DE 1,40X1,40X1,80M,E DIAMETRO DA GALERIA D</t>
  </si>
  <si>
    <t>CO E PROFUNDIDADE DE 1,40X1,40X2,10M,E DIAMETRO DA GALERIA D</t>
  </si>
  <si>
    <t>CO E PROFUNDIDADE DE 1,40X1,40X2,40M,E DIAMETRO DA GALERIA D</t>
  </si>
  <si>
    <t>CO E PROFUNDIDADE DE 1,40X1,40X2,70M,E DIAMETRO DA GALERIA D</t>
  </si>
  <si>
    <t>CO E PROFUNDIDADE DE 1,40X1,40X3,00M,E DIAMETRO DA GALERIA D</t>
  </si>
  <si>
    <t>CO E PROFUNDIDADE DE 1,40X1,40X3,30M,E DIAMETRO DA GALERIA D</t>
  </si>
  <si>
    <t>CO E PROFUNDIDADE DE 1,40X1,40X3,60M,E DIAMETRO DA GALERIA D</t>
  </si>
  <si>
    <t>CO E PRODUNDIDADE DE 1,40X1,40X3,90M,E DIAMETRO DA GALERIA D</t>
  </si>
  <si>
    <t>CO E PROFUNDIDADE DE 1,40X1,40X4,20M,E DIAMETRO DA GALERIA D</t>
  </si>
  <si>
    <t>CO E PROFUNDIDADE DE 1,40X1,40X4,50M,E DIAMETRO DA GALERIA D</t>
  </si>
  <si>
    <t>CO E PROFUNDIDADE DE 1,40X1,40X4,80M,E DIAMETRO DA GALERIA D</t>
  </si>
  <si>
    <t>CO E PROFUNDIDADE DE 1,40X1,40X5,10M,E DIAMETRO DA GALERIA D</t>
  </si>
  <si>
    <t>CO E PROFUNDIDADE DE 1,40X1,40X5,40M,E DIAMETRO DA GALERIA D</t>
  </si>
  <si>
    <t>CO E PROFUNDIDADE DE 1,40X1,40X5,70M,E DIAMETRO DA GALERIA D</t>
  </si>
  <si>
    <t>CO E PROFUNDIDADE DE 1,40X1,40X6,00M,E DIAMETRO DA GALERIA D</t>
  </si>
  <si>
    <t>CO E PROFUNDIDADE DE 1,50X1,50X1,80M,E DIAMETRO DA GALERIA D</t>
  </si>
  <si>
    <t>CO E PROFUNDIDADE DE 1,50X1,50X2,10M,E DIAMETRO DA GALERIA D</t>
  </si>
  <si>
    <t>CO E PROFUNDIDADE DE 1,50X1,50X2,40M,E DIAMETRO DA GALERIA D</t>
  </si>
  <si>
    <t>CO E PROFUNDIDADE DE 1,50X1,50X2,70M,E DIAMETRO DA GALERIA D</t>
  </si>
  <si>
    <t>CO E PROFUNDIDADE DE 1,50X1,50X3,00M,E DIAMETRO DA GALERIA D</t>
  </si>
  <si>
    <t>CO E PROFUNDIDADE DE 1,50X1,50X3,30M,E DIAMETRO DA GALERIA D</t>
  </si>
  <si>
    <t>CO E PROFUNDIDADE DE 1,50X1,50X3,60M,E DIAMETRO DA GALERIA D</t>
  </si>
  <si>
    <t>CO E PROFUNDIDADE DE 1,50X1,50X3,90M,E DIAMETRO DA GALERIA D</t>
  </si>
  <si>
    <t>CO E PROFUNDIDADE DE 1,50X1,50X4,20M,E DIAMETRO DA GALERIA D</t>
  </si>
  <si>
    <t>CO E PROFUNDIDADE DE 1,50X1,50X4,50M,E DIAMETRO DA GALERIA D</t>
  </si>
  <si>
    <t>CO E PROFUNDIDADE DE 1,50X1,50X4,80M,E DIAMETRO DA GALERIA D</t>
  </si>
  <si>
    <t>CO E PROFUNDIDADE DE 1,50X1,50X5,10M,E DIAMETRO DA GALERIA D</t>
  </si>
  <si>
    <t>CO E PROFUNDIDADE DE 1,50X1,50X5,40M,E DIAMETRO DA GALERIA D</t>
  </si>
  <si>
    <t>CO E PROFUNDIDADE DE 1,50X1,50X5,70M,E DIAMETRO DA GALERIA D</t>
  </si>
  <si>
    <t>CO E PROFUNDIDADE DE 1,50X1,50X6,00M,E DIAMETRO DA GALERIA D</t>
  </si>
  <si>
    <t>CO E PROFUNDIDADE DE 1,60X1,60X1,80M,E DIAMETRO DA GALERIA D</t>
  </si>
  <si>
    <t>CO E PROFUNDIDADE DE 1,60X1,60X2,10M,E DIAMETRO DA GALERIA D</t>
  </si>
  <si>
    <t>CO E PROFUNDIDADE DE 1,60X1,60X2,40M,E DIAMETRO DA GALERIA D</t>
  </si>
  <si>
    <t>CO E PROFUNDIDADE DE 1,60X1,60X2,70M,E DIAMETRO DA GALERIA D</t>
  </si>
  <si>
    <t>CO E PROFUNDIDADE DE 1,60X1,60X3,00M,E DIAMETRO DA GALERIA D</t>
  </si>
  <si>
    <t>CO E PROFUNDIDADE DE 1,60X1,60X3,30M,E DIAMETRO DA GALERIA D</t>
  </si>
  <si>
    <t>CO E PROFUNDIDADE DE 1,60X1,60X3,60M,E DIAMETRO DA GALERIA D</t>
  </si>
  <si>
    <t>CO E PROFUNDIDADE DE 1,60X1,60X3,90M,E DIAMETRO DA GALERIA D</t>
  </si>
  <si>
    <t>CO E PROFUNDIDADE DE 1,60X1,60X4,20M,E DIAMETRO DA GALERIA D</t>
  </si>
  <si>
    <t>CO E PROFUNDIDADE DE 1,60X1,60X4,50M,E DIAMETRO DA GALERIA D</t>
  </si>
  <si>
    <t>CO E PROFUNDIDADE DE 1,60X1,60X4,80M,E DIAMETRO DA GALERIA D</t>
  </si>
  <si>
    <t>CO E PROFUNDIDADE DE 1,60X1,60X5,10M,E DIAMETRO DA GALERIA D</t>
  </si>
  <si>
    <t>CO E PROFUNDIDADE DE 1,60X1,60X5,40M,E DIAMETRO DA GALERIA D</t>
  </si>
  <si>
    <t>CO E PROFUNDIDADE DE 1,60X1,60X5,70M,E DIAMETRO DA GALERIA D</t>
  </si>
  <si>
    <t>CO E PROFUNDIDADE DE 1,60X1,60X6,00M,E DIAMETRO DA GALERIA D</t>
  </si>
  <si>
    <t>CO E PROFUNDIDADE DE 1,70X1,70X1,80M,E DIAMETRO DA GALERIA D</t>
  </si>
  <si>
    <t>CO E PROFUNDIDADE DE 1,70X1,70X2,10M,E DIAMETRO DA GALERIA D</t>
  </si>
  <si>
    <t>CO E PROFUNDIDADE DE 1,70X1,70X2,40M,E DIAMETRO DA GALERIA D</t>
  </si>
  <si>
    <t>CO E PROFUNDIDADE DE 1,70X1,70X2,70M,E DIAMETRO DA GALERIA D</t>
  </si>
  <si>
    <t>CO E PROFUNDIDADE DE 1,70X1,70X3,00M,E DIAMETRO DA GALERIA D</t>
  </si>
  <si>
    <t>CO E PROFUNDIDADE DE 1,70X1,70X3,30M,E DIAMETRO DA GALERIA D</t>
  </si>
  <si>
    <t>CO E PROFUNDIDADE DE 1,70X1,70X3,60M,E DIAMETRO DA GALERIA D</t>
  </si>
  <si>
    <t>CO E PROFUNDIDADE DE 1,70X1,70X3,90M,E DIAMETRO DA GALERIA D</t>
  </si>
  <si>
    <t>CO E PROFUNDIDADE DE 1,70X1,70X4,20M,E DIAMETRO DA GALERIA D</t>
  </si>
  <si>
    <t>CO E PROFUNDIDADE DE 1,70X1,70X4,50M,E DIAMETRO DA GALERIA D</t>
  </si>
  <si>
    <t>CO E PROFUNDIDADE DE 1,70X1,70X4,80M,E DIAMETRO DA GALERIA D</t>
  </si>
  <si>
    <t>CO E PROFUNDIDADE DE 1,70X1,70X5,10M,E DIAMETRO DA GALERIA D</t>
  </si>
  <si>
    <t>CO E PROFUNDIDADE DE 1,70X1,70X5,40M,E DIAMETRO DA GALERIA D</t>
  </si>
  <si>
    <t>CO E PROFUNDIDADE DE 1,70X1,70X5,70M,E DIAMETRO DA GALERIA D</t>
  </si>
  <si>
    <t>CO E PROFUNDIDADE DE 1,70X1,70X6,00M,E DIAMETRO DA GALERIA D</t>
  </si>
  <si>
    <t>CO E PROFUNDIDADE DE 2,00X2,00X2,40M,E DIAMETRO DA GALERIA D</t>
  </si>
  <si>
    <t>CO E PROFUNDIDADE DE 2,00X2,00X2,70M,E DIAMETRO DA GALERIA D</t>
  </si>
  <si>
    <t>CO E PROFUNDIDADE DE 2,00X2,00X3,00M,E DIAMETRO DA GALERIA D</t>
  </si>
  <si>
    <t>CO E PROFUNDIDADE DE 2,00X2,00X3,30M,E DIAMETRO DA GALERIA D</t>
  </si>
  <si>
    <t>CO E PROFUNDIDADE DE 2,00X2,00X3,60M,E DIAMETRO DA GALERIA D</t>
  </si>
  <si>
    <t>CO E PROFUNDIDADE DE 2,00X2,00X3,90M,E DIAMETRO DA GALERIA D</t>
  </si>
  <si>
    <t>CO E PROFUNDIDADE DE 2,00X2,00X4,20M,E DIAMETRO DA GALERIA D</t>
  </si>
  <si>
    <t>CO E PROFUNDIDADE DE 2,00X2,00X4,50M,E DIAMETRO DA GALERIA D</t>
  </si>
  <si>
    <t>CO E PROFUNDIDADE DE 2,00X2,00X4,80M,E DIAMETRO DA GALERIA D</t>
  </si>
  <si>
    <t>CO E PROFUNDIDADE DE 2,00X2,00X5,10M,E DIAMETRO DA GALERIA D</t>
  </si>
  <si>
    <t>CO E PROFUNDIDADE DE 2,00X2,00X5,40M,E DIAMETRO DA GALERIA D</t>
  </si>
  <si>
    <t>CO E PROFUNDIDADE DE 2,00X2,00X5,70M,E DIAMETRO DA GALERIA D</t>
  </si>
  <si>
    <t>CO E PROFUNDIDADE DE 2,00X2,00X6,00M,E DIAMETRO DA GALERIA D</t>
  </si>
  <si>
    <t>AREDES DE UMA VEZ(0,20M),1,20X1,20X1,40M,SENDO AS PAREDES EX</t>
  </si>
  <si>
    <t>AREDES DE UMA VEZ(0,20M),DE 1,30X1,30X1,40M,SENDO AS PAREDES</t>
  </si>
  <si>
    <t>AREDES DE UMA VEZ(0,20M),DE 1,40X1,40X1,50M,SENDO AS PAREDES</t>
  </si>
  <si>
    <t>AREDES DE UMA VEZ(0,20M),DE 1,50X1,50X1,60M,SENDO AS PAREDES</t>
  </si>
  <si>
    <t>AREDES DE UMA VEZ(0,20M),DE 1,60X1,60X1,70M,SENDO AS PAREDES</t>
  </si>
  <si>
    <t>M PAREDES DE UMA VEZ(0,20M),DE 0,40X0,40X0,60M,EXCLUSIVE TAM</t>
  </si>
  <si>
    <t>M PAREDES DE UMA VEZ(0,20M),DE 0,40X0,60X0,60M,EXCLUSIVE TAM</t>
  </si>
  <si>
    <t>M PAREDES DE UMA VEZ(0,20M),DE 0,60X0,60X0,80M,EXCLUSIVE TAM</t>
  </si>
  <si>
    <t>M PAREDES DE UMA VEZ(0,20M),DE 0,60X0,60X1,00M,EXCLUSIVE TAM</t>
  </si>
  <si>
    <t>M PAREDES DE UMA VEZ(0,20M),DE 1,00X1,00X1,00M,EXCLUSIVE TAM</t>
  </si>
  <si>
    <t>M PAREDES DE UMA VEZ (0,20M),DE 0,40X0,40X0,60M,UTILIZANDO A</t>
  </si>
  <si>
    <t>M PAREDES DE UMA VEZ(0,20M),DE 0,40X0,60X0,60M,UTILIZANDO AR</t>
  </si>
  <si>
    <t>M PAREDES DE UMA VEZ(0,20M),DE 0,60X0,60X0,80M,UTILIZANDO AR</t>
  </si>
  <si>
    <t>M PAREDES DE UMA VEZ(0,20M),DE 0,60X0,60X1,00M,UTILIZANDO AR</t>
  </si>
  <si>
    <t>M PAREDES DE UMA VEZ(0,20M),DE 1,00X1,00X1,00M,UTILIZANDO AR</t>
  </si>
  <si>
    <t>AREDES DE UMA VEZ (0,20M),DE (0,90X1,20X1,50)M (MEDIDAS EXTE</t>
  </si>
  <si>
    <t>AREDES DE UMA VEZ(0,20M),DE (0,30X0,90X0,90)M,PARA AGUAS PLU</t>
  </si>
  <si>
    <t>DE UMA VEZ (0,20M),DE (0,30X0,90X0,90)M,P/AGUAS PLUVIAIS,UT</t>
  </si>
  <si>
    <t>VEZ (0,20M),(0,30X0,90X0,90)M,P/AGUAS PLUVIAIS,UTILIZANDO AR</t>
  </si>
  <si>
    <t>CO(7X10X20CM),EM PAREDES DE 1 VEZ(0,20M),DIMENSOES INTERNAS</t>
  </si>
  <si>
    <t>ICO(7X10X20CM),EM PAREDES DE 1 VEZ(0,20M),DIMENSOES INTERNAS</t>
  </si>
  <si>
    <t>CONCRETO(20X20X40CM) PREENCHIDOS COM CONCRETO DE 20MPA,EM PA</t>
  </si>
  <si>
    <t>),PAREDES 0,20M DE ESP.C/1,20X1,20X1,40M,P/COLETOR AGUAS PLU</t>
  </si>
  <si>
    <t>),EM PAREDES DE 0,20M DE ESP.C/1,30X1,30X1,40M,P/COLETOR DE</t>
  </si>
  <si>
    <t>),PAREDES DE 0,20M DE ESP.C/1,40X1,40X1,50M,P/COLETOR AGUAS</t>
  </si>
  <si>
    <t>),EM PAREDES DE 0,20M DE ESP.C/1,50X1,50X1,60M,P/COLETOR DE</t>
  </si>
  <si>
    <t>),EM PAREDES DE 0,20M DE ESP.C/1,60X1,60X1,70M,P/COLETOR DE</t>
  </si>
  <si>
    <t>),EM PAREDES DE 0,20M DE ESP.C/1,70X1,70X1,80M,P/COLETOR DE</t>
  </si>
  <si>
    <t>),EM PAREDES DE 0,20M DE ESP.C/2,00X2,00X2,10M,P/COLETOR DE</t>
  </si>
  <si>
    <t>DE 0,20M DE ESP.,(0,30X0,90X0,90)M,P/AGUAS PLUVIAIS,SENDO P</t>
  </si>
  <si>
    <t>0,20M DE ESP.,(0,90X1,20X1,50)M,P/AGUAS PLUVIAIS,SENDO PARE</t>
  </si>
  <si>
    <t>RNAS DE 0,40X0,90M (GRELHA) E 1,10X0,54M (CAIXILHO).FORNECIM</t>
  </si>
  <si>
    <t>AS DE 0,40X0,90M (GRELHA) E 1,10X0,54M (CAIXILHO).EXCLUSIVE</t>
  </si>
  <si>
    <t>RNAS DE 0,30X0,90M(GRELHA) E 1,00X0,40M(CAIXILHO),PARA CAIXA</t>
  </si>
  <si>
    <t>,CIRCULAR,DN 600MM,COM TAMPA PARA ACESSO DE MANUTENCAO E SOB</t>
  </si>
  <si>
    <t>DO APROXIMADAMENTE (20X20)CM,ARTICULADO,CLASSE B125,CONFORME</t>
  </si>
  <si>
    <t>XA DE INSPECAO OU SEMELHANTE,MEDINDO APROXIMADAMENTE (60X50)</t>
  </si>
  <si>
    <t>ULAR,ARTICULADA,DIMENSOES APROXIMADAS DE (30X90)CM,CLASSE C-</t>
  </si>
  <si>
    <t>ULAR,ARTICULADA,DIMENSOES APROXIMADAS DE (30X90)CM,CLASSE B-</t>
  </si>
  <si>
    <t>OS DE VISITA ESPECIAIS,TIPO TS (TRES SECOES),ARTICULADO,ABER</t>
  </si>
  <si>
    <t>XA TIPO R1,PADRAO TELEBRAS,CLASSE B125,CONFORME ABNT NBR 101</t>
  </si>
  <si>
    <t>XA TIPO R2,PADRAO TELEBRAS,CLASSE B125,CONFORME ABNT NBR 101</t>
  </si>
  <si>
    <t>XA TIPO R3,PADRAO TELEBRAS,CLASSE B125,CONFORME ABNT NBR 101</t>
  </si>
  <si>
    <t>0)CM,CONFORME ABNT NBR 10160.FORNECIMENTO E ASSENTAMENTO</t>
  </si>
  <si>
    <t>00)CM,CONFORME ABNT NBR 10160.FORNECIMENTO E ASSENTAMENTO</t>
  </si>
  <si>
    <t>G,PADRAO CEDAE(T-34),CARGA MINIMA PARA TESTE 6T,RESISTENCIA</t>
  </si>
  <si>
    <t>M CAPACIDADE DE CARGA DE 15T,PARA REGISTRO PADRAO CEDAE,ASSE</t>
  </si>
  <si>
    <t>MENTO E COLOCACAO</t>
  </si>
  <si>
    <t>ETO,EXCLUSIVE ESTE),ARTICULADO,TIPO PESADO,DE 0,60M DE DIAME</t>
  </si>
  <si>
    <t>ETO,EXCLUSIVE ESTE),ARTICULADO,TIPO LEVE,DE 0,60M DE DIAMETR</t>
  </si>
  <si>
    <t>S SANITARIOS,SEGUNDO ESPECIFICACOES DA CEDAE,INCLUSIVE DEGRA</t>
  </si>
  <si>
    <t>CEDAE,DE ANEIS PRE-MOLDADOS COM DIAMETRO DE 600MM,INCLUSIVE</t>
  </si>
  <si>
    <t>CEDAE,DE ANEIS PRE-MOLDADOS COM DIAMETRO DE 1100MM,INCLUSIV</t>
  </si>
  <si>
    <t>CEDAE,DE ANEIS PRE-MOLDADOS COM DIAMETRO DE 1500MM,INCLUSIV</t>
  </si>
  <si>
    <t>CEDAE,DE ANEIS PRE-MOLDADOS COM DIAMETRO DE 2000MM,INCLUSIV</t>
  </si>
  <si>
    <t>E 600MM,SEM DEGRAUS,MEDIDA PELA ALTURA UTIL,INCLUSIVE MAO-DE</t>
  </si>
  <si>
    <t>E 1100MM,SEM DEGRAUS,MEDIDA PELA ALTURA UTIL,INCLUSIVE MAO-D</t>
  </si>
  <si>
    <t>E 1500MM,SEM DEGRAUS,MEDIDA PELA ALTURA UTIL,INCLUSIVE MAO-D</t>
  </si>
  <si>
    <t>E 2000MM,SEM DEGRAUS,MEDIDA PELA ALTURA UTIL,INCLUSIVE MAO-D</t>
  </si>
  <si>
    <t>E 600MM,COM DEGRAUS,MEDIDA PELA ALTURA UTIL,INCLUSIVE MAO-DE</t>
  </si>
  <si>
    <t>E 1100MM,COM DEGRAUS,MEDIDA PELA ALTURA UTIL,INCLUSIVE MAO-D</t>
  </si>
  <si>
    <t>E 1500MM,COM DEGRAUS,MEDIDA PELA ALTURA UTIL,INCLUSIVE MAO-D</t>
  </si>
  <si>
    <t>E 2000MM,COM DEGRAUS,MEDIDA PELA ALTURA UTIL,INCLUSIVE MAO-D</t>
  </si>
  <si>
    <t>E,PARA REGISTROS ATE 200MM</t>
  </si>
  <si>
    <t>E,PARA REGISTROS DE DIAMETRO DE 250 A 600MM</t>
  </si>
  <si>
    <t>E PARA VENTOSAS</t>
  </si>
  <si>
    <t>ARA CAIXAS DE INSPECAO E SIMILARES,DIAMETRO INTERNO DE 2,00M</t>
  </si>
  <si>
    <t>ARA CAIXAS DE INSPECAO E SIMILARES,DIAMETRO INTERNO DE 1,20M</t>
  </si>
  <si>
    <t>ARA CAIXAS DE INSPECAO E SIMILARES,DIAMETRO INTERNO DE 1,50M</t>
  </si>
  <si>
    <t>ARA CAIXAS DE INSPECAO E SIMILARES,DIAMETRO INTERNO DE 2,50M</t>
  </si>
  <si>
    <t>ARA CAIXAS DE INSPECAO E SIMILARES,DIAMETRO INTERNO DE 3,00M</t>
  </si>
  <si>
    <t>ALVANIZADO,COM PONTAS LISAS,INCLUSIVE SOLDA DAS JUNTAS,EXCLU</t>
  </si>
  <si>
    <t>ALVANIZADOS,COM PONTAS LISAS,INCLUSIVE SOLDA DAS JUNTAS,EXCL</t>
  </si>
  <si>
    <t>" DE ESPESSURA,COM 6,00M DE COMPRIMENTO E 150MM DE DIAMETRO.</t>
  </si>
  <si>
    <t>" DE ESPESSURA,COM 6,00M DE COMPRIMENTO E 200MM DE DIAMETRO,</t>
  </si>
  <si>
    <t>" DE ESPESSURA,COM 6,00M DE COMPRIMENTO E 250MM DE DIAMETRO,</t>
  </si>
  <si>
    <t>" DE ESPESSURA,COM 6,00M DE COMPRIMENTO E 300MM DE DIAMETRO,</t>
  </si>
  <si>
    <t>" DE ESPESSURA,COM 6,00M DE COMPRIMENTO E 350MM DE DIAMETRO,</t>
  </si>
  <si>
    <t>" DE ESPESSURA,COM 6,00M DE COMPRIMENTO E 400MM DE DIAMETRO,</t>
  </si>
  <si>
    <t>" DE ESPESSURA,COM 6,00M DE COMPRIMENTO E 450MM DE DIAMETRO,</t>
  </si>
  <si>
    <t>" DE ESPESSURA,COM 6,00M DE COMPRIMENTO E 500MM DE DIAMETRO,</t>
  </si>
  <si>
    <t>DE ESPESSURA,COM 6,00M DE COMPRIMENTO E 150MM DE DIAMETRO,I</t>
  </si>
  <si>
    <t>DE ESPESSURA,COM 6,00M DE COMPRIMENTO E 200MM DE DIAMETRO,I</t>
  </si>
  <si>
    <t>DE ESPESSURA,COM 6,00M DE COMPRIMENTO E 250MM DE DIAMETRO,I</t>
  </si>
  <si>
    <t>DE ESPESSURA,COM 6,00M DE COMPRIMENTO E 300MM DE DIAMETRO,I</t>
  </si>
  <si>
    <t>DE ESPESSURA,COM 6,00M DE COMPRIMENTO E 350MM DE DIAMETRO,I</t>
  </si>
  <si>
    <t>DE ESPESSURA,COM 6,00M DE COMPRIMENTO E 400MM DE DIAMETRO,I</t>
  </si>
  <si>
    <t>DE ESPESSURA,COM 6,00M DE COMPRIMENTO E 450MM DE DIAMETRO,I</t>
  </si>
  <si>
    <t>DE ESPESSURA,COM 6,00M DE COMPRIMENTO E 500MM DE DIAMETRO,I</t>
  </si>
  <si>
    <t>DE ESPESSURA,COM 6,00M DE COMPRIMENTO E 600MM DE DIAMETRO,I</t>
  </si>
  <si>
    <t>DE ESPESSURA,COM 6,00M DE COMPRIMENTO E 700MM DE DIAMETRO,I</t>
  </si>
  <si>
    <t>DE ESPESSURA,COM 6,00M DE COMPRIMENTO E 800MM DE DIAMETRO,I</t>
  </si>
  <si>
    <t>" DE ESPESSURA,COM 6,00M DE COMPRIMENTO E 600MM DE DIAMETRO,</t>
  </si>
  <si>
    <t>" DE ESPESSURA,COM 6,00M DE COMPRIMENTO E 700MM DE DIAMETRO,</t>
  </si>
  <si>
    <t>" DE ESPESSURA,COM 6,00M DE COMPRIMENTO E 800MM DE DIAMETRO,</t>
  </si>
  <si>
    <t>" DE ESPESSURA,COM 6,00M DE COMPRIMENTO E 900MM DE DIAMETRO,</t>
  </si>
  <si>
    <t>" DE ESPESSURA,COM 6,00M DE COMPRIMENTO E 1000MM DE DIAMETRO</t>
  </si>
  <si>
    <t>" DE ESPESSURA,COM 6,00M DE COMPRIMENTO E 1200MM DE DIAMETRO</t>
  </si>
  <si>
    <t>DE ESPESSURA,COM 6,00M DE COMPRIMENTO E 900MM DE DIAMETRO,I</t>
  </si>
  <si>
    <t>DE ESPESSURA,COM 6,00M DE COMPRIMENTO E 1000MM DE DIAMETRO,</t>
  </si>
  <si>
    <t>DE ESPESSURA,COM 6,00M DE COMPRIMENTO E 1200MM DE DIAMETRO,</t>
  </si>
  <si>
    <t>DE ESPESSURA,COM 6,00M DE COMPRIMENTO E 1300MM DE DIAMETRO,</t>
  </si>
  <si>
    <t>DE ESPESSURA,COM 6,00M DE COMPRIMENTO E 1500MM DE DIAMETRO,</t>
  </si>
  <si>
    <t>DE ESPESSURA,COM 6,00M DE COMPRIMENTO E 2000MM DE DIAMETRO,</t>
  </si>
  <si>
    <t>DE ESPESSURA,COM 6,00M DE COMPRIMENTO E 2500MM DE DIAMETRO,</t>
  </si>
  <si>
    <t>DE ESPESSURA,COM 6,00M DE COMPRIMENTO E 500MM DE DIAMETRO,IN</t>
  </si>
  <si>
    <t>DE ESPESSURA,COM 6,00M DE COMPRIMENTO E 1750MM DE DIAMETRO,</t>
  </si>
  <si>
    <t>DE ESPESSURA,COM 6,00M DE COMPRIMENTO E 1800MM DE DIAMETRO,</t>
  </si>
  <si>
    <t>" DE ESPESSURA,COM 12,00M DE COMPRIMENTO E 150MM DE DIAMETRO</t>
  </si>
  <si>
    <t>" DE ESPESSURA,COM 12,00M DE COMPRIMENTO E 200MM DE DIAMETRO</t>
  </si>
  <si>
    <t>" DE ESPESSURA,COM 12,00M DE COMPRIMENTO E 250MM DE DIAMETRO</t>
  </si>
  <si>
    <t>" DE ESPESSURA,COM 12,00M DE COMPRIMENTO E 300MM DE DIAMETRO</t>
  </si>
  <si>
    <t>" DE ESPESSURA,COM 12,00M DE COMPRIMENTO E 350MM DE DIAMETRO</t>
  </si>
  <si>
    <t>" DE ESPESSURA,COM 12,00M DE COMPRIMENTO E 400MM DE DIAMETRO</t>
  </si>
  <si>
    <t>" DE ESPESSURA COM 12,00M DE COMPRIMENTO E 450MM DE DIAMETRO</t>
  </si>
  <si>
    <t>" DE ESPESSURA,COM 12,00M DE COMPRIMENTO E 500MM DE DIAMETRO</t>
  </si>
  <si>
    <t>DE ESPESSURA,COM 12,00M DE COMPRIMENTO E 150MM DE DIAMETRO,</t>
  </si>
  <si>
    <t>DE ESPESSURA,COM 12,00M DE COMPRIMENTO E 200MM DE DIAMETRO,</t>
  </si>
  <si>
    <t>DE ESPESSURA,COM 12,00M DE COMPRIMENTO E 250MM DE DIAMETRO,</t>
  </si>
  <si>
    <t>DE ESPESSURA,COM 12,00M DE COMPRIMENTO E 300MM DE DIAMETRO,</t>
  </si>
  <si>
    <t>DE ESPESSURA,COM 12,00M DE COMPRIMENTO E 350MM DE DIAMETRO,</t>
  </si>
  <si>
    <t>DE ESPESSURA,COM 12,00M DE COMPRIMENTO E 400MM DE DIAMETRO,</t>
  </si>
  <si>
    <t>DE ESPESSURA,COM 12,00M DE COMPRIMENTO E 450MM DE DIAMETRO,</t>
  </si>
  <si>
    <t>DE ESPESSURA,COM 12,00M DE COMPRIMENTO E 500MM DE DIAMETRO,</t>
  </si>
  <si>
    <t>DE ESPESSURA,COM 12,00M DE COMPRIMENTO E 600MM DE DIAMETRO,</t>
  </si>
  <si>
    <t>DE ESPESSURA,COM 12,00M DE COMPRIMENTO E 700MM DE DIAMETRO,</t>
  </si>
  <si>
    <t>DE ESPESSURA,COM 12,00M DE COMPRIMENTO E 800MM DE DIAMETRO,</t>
  </si>
  <si>
    <t>" DE ESPESSURA,COM 12,00M DE COMPRIMENTO E 450MM DE DIAMETRO</t>
  </si>
  <si>
    <t>" DE ESPESSURA,COM 12,00M DE COMPRIMENTO E 600MM DE DIAMETRO</t>
  </si>
  <si>
    <t>" DE ESPESSURA,COM 12,00M DE COMPRIMENTO E 700MM DE DIAMETRO</t>
  </si>
  <si>
    <t>" DE ESPESSURA,COM 12,00M DE COMPRIMENTO E 800MM DE DIAMETRO</t>
  </si>
  <si>
    <t>" DE ESPESSURA,COM 12,00M DE COMPRIMENTO E 900MM DE DIAMETRO</t>
  </si>
  <si>
    <t>" DE ESPESSURA,COM 12,00M DE COMPRIMENTO E 1000MM DE DIAMETR</t>
  </si>
  <si>
    <t>" DE ESPESSURA,COM 12,00M DE COMPRIMENTO E 1200MM DE DIAMETR</t>
  </si>
  <si>
    <t>DE ESPESSURA,COM 12,00M DE COMPRIMENTO E 900MM DE DIAMETRO,</t>
  </si>
  <si>
    <t>DE ESPESSURA,COM 12,00M DE COMPRIMENTO E 1000MM DE DIAMETRO</t>
  </si>
  <si>
    <t>DE ESPESSURA,COM 12,00M DE COMPRIMENTO E 1200MM DE DIAMETRO</t>
  </si>
  <si>
    <t>DE ESPESSURA,COM 12,00M DE COMPRIMENTO E 1300MM DE DIAMETRO</t>
  </si>
  <si>
    <t>DE ESPESSURA,COM 12,00M DE COMPRIMENTO E 1500MM DE DIAMETRO</t>
  </si>
  <si>
    <t>DE ESPESSURA,COM 12,00M DE COMPRIMENTO E 2000MM DE DIAMETRO</t>
  </si>
  <si>
    <t>DE ESPESSURA,COM 12,00M DE COMPRIMENTO E 2500MM DE DIAMETRO</t>
  </si>
  <si>
    <t>DE ESPESSURA,COM 12,00M DE COMPRIMENTO E 1750MM DE DIAMETRO</t>
  </si>
  <si>
    <t>DE ESPESSURA,COM 12,00M DE COMPRIMENTO E 1800MM DE DIAMETRO</t>
  </si>
  <si>
    <t>2" DE DIAMETRO,INCLUSIVE SOLDA, EXCLUSIVE FORNECIMENTO DAS</t>
  </si>
  <si>
    <t>3" DE DIAMETRO,INCLUSIVE SOLDA, EXCLUSIVE FORNECIMENTO DAS</t>
  </si>
  <si>
    <t>4" DE DIAMETRO,INCLUSIVE SOLDA, EXCLUSIVE FORNECIMENTO DAS</t>
  </si>
  <si>
    <t>ESPESSURA,POR JUNTA SOLDADA,DE 150MM DE DIAMETRO,INCLUSIVE</t>
  </si>
  <si>
    <t>ESPESSURA,POR JUNTA SOLDADA,DE 200MM DE DIAMETRO,INCLUSIVE</t>
  </si>
  <si>
    <t>ESPESSURA,POR JUNTA SOLDADA,DE 250MM DE DIAMETRO,INCLUSIVE</t>
  </si>
  <si>
    <t>ESPESSURA,POR JUNTA SOLDADA,DE 300MM DE DIAMETRO,INCLUSIVE</t>
  </si>
  <si>
    <t>ESPESSURA,POR JUNTA SOLDADA,DE 350MM DE DIAMETRO,INCLUSIVE</t>
  </si>
  <si>
    <t>ESPESSURA,POR JUNTA SOLDADA,DE 400MM DE DIAMETRO,INCLUSIVE</t>
  </si>
  <si>
    <t>ESPESSURA,POR JUNTA SOLDADA,DE 450MM DE DIAMETRO,INCLUSIVE</t>
  </si>
  <si>
    <t>ESPESSURA,POR JUNTA SOLDADA,DE 500MM DE DIAMETRO,INCLUSIVE</t>
  </si>
  <si>
    <t>ESPESSURA,POR JUNTA SOLDADA,DE 150MM DE DIAMETRO,INCLUSIVE S</t>
  </si>
  <si>
    <t>ESPESSURA,POR JUNTA SOLDADA,DE 200MM DE DIAMETRO,INCLUSIVE S</t>
  </si>
  <si>
    <t>ESPESSURA,POR JUNTA SOLDADA,DE 250MM DE DIAMETRO,INCLUSIVE S</t>
  </si>
  <si>
    <t>ESPESSURA,POR JUNTA SOLDADA,DE 300MM DE DIAMETRO,INCLUSIVE S</t>
  </si>
  <si>
    <t>ESPESSURA,POR JUNTA SOLDADA,DE 350MM DE DIAMETRO,INCLUSIVE S</t>
  </si>
  <si>
    <t>ESPESSURA,POR JUNTA SOLDADA,DE 400MM DE DIAMETRO,INCLUSIVE S</t>
  </si>
  <si>
    <t>ESPESSURA,POR JUNTA SOLDADA,DE 450MM DE DIAMETRO,INCLUSIVE S</t>
  </si>
  <si>
    <t>ESPESSURA,POR JUNTA SOLDADA,DE 500MM DE DIAMETRO,INCLUSIVE S</t>
  </si>
  <si>
    <t>ESPESSURA,POR JUNTA SOLDADA,DE 600MM DE DIAMETRO,INCLUSIVE S</t>
  </si>
  <si>
    <t>ESPESSURA,POR JUNTA SOLDADA,DE 700MM DE DIAMETRO,INCLUSIVE S</t>
  </si>
  <si>
    <t>ESPESSURA,POR JUNTA SOLDADA,DE 800MM DE DIAMETRO,INCLUSIVE S</t>
  </si>
  <si>
    <t>ESPESSURA,POR JUNTA SOLDADA,DE 600MM DE DIAMETRO,INCLUSIVE</t>
  </si>
  <si>
    <t>ESPESSURA,POR JUNTA SOLDADA,DE 700MM DE DIAMETRO,INCLUSIVE</t>
  </si>
  <si>
    <t>ESPESSURA,POR JUNTA SOLDADA,DE 800MM DE DIAMETRO,INCLUSIVE</t>
  </si>
  <si>
    <t>ESPESSURA,POR JUNTA SOLDADA,DE 900MM DE DIAMETRO,INCLUSIVE</t>
  </si>
  <si>
    <t>ESPESSURA,POR JUNTA SOLDADA,DE 1000MM DE DIAMETRO,INCLUSIVE</t>
  </si>
  <si>
    <t>ESPESSURA,POR JUNTA SOLDADA,DE 1200MM DE DIAMETRO,INCLUSIVE</t>
  </si>
  <si>
    <t>ESPESSURA,POR JUNTA SOLDADA,DE 900MM DE DIAMETRO,INCLUSIVE S</t>
  </si>
  <si>
    <t>ESPESSURA,POR JUNTA SOLDADA,DE 1300MM DE DIAMETRO,INCLUSIVE</t>
  </si>
  <si>
    <t>ESPESSURA,POR JUNTA SOLDADA,DE 1500MM DE DIAMETRO,INCLUSIVE</t>
  </si>
  <si>
    <t>ESPESSURA,POR JUNTA SOLDADA,DE 2000MM DE DIAMETRO,INCLUSIVE</t>
  </si>
  <si>
    <t>ESPESSURA,POR JUNTA SOLDADA,DE 2500MM DE DIAMETRO,INCLUSIVE</t>
  </si>
  <si>
    <t>ESPESSURA,POR JUNTA SOLDADA,DE 1750MM DE DIAMETRO,INCLUSIVE</t>
  </si>
  <si>
    <t>ESPESSURA,POR JUNTA SOLDADA,DE 1800MM DE DIAMETRO,INCLUSIVE</t>
  </si>
  <si>
    <t>PA DE ACO SOLDADO COM ESPESSURA DE 3/16" E DIAMETRO DE 150MM</t>
  </si>
  <si>
    <t>PA DE ACO SOLDADO COM ESPESSURA DE 3/16" E DIAMETRO DE 200MM</t>
  </si>
  <si>
    <t>PA DE ACO SOLDADO COM ESPESSURA DE 3/16" E DIAMETRO DE 250MM</t>
  </si>
  <si>
    <t>PA DE ACO SOLDADO COM ESPESSURA DE 3/16" E DIAMETRO DE 300MM</t>
  </si>
  <si>
    <t>PA DE ACO SOLDADO COM ESPESSURA DE 3/16" E DIAMETRO DE 400MM</t>
  </si>
  <si>
    <t>PA DE ACO SOLDADO COM ESPESSURA DE 3/16" E DIAMETRO DE 450MM</t>
  </si>
  <si>
    <t>PA DE ACO SOLDADO COM ESPESSURA DE 3/16" E DIAMETRO DE 500MM</t>
  </si>
  <si>
    <t>PA DE ACO SOLDADO COM ESPESSURA DE 3/16" E DIAMETRO DE 600MM</t>
  </si>
  <si>
    <t>PA DE ACO SOLDADO COM ESPESSURA DE 3/16" E DIAMETRO DE 700MM</t>
  </si>
  <si>
    <t>PA DE ACO SOLDADO COM ESPESSURA DE 1/4" E DIAMETRO DE 150MM,</t>
  </si>
  <si>
    <t>PA DE ACO SOLDADO COM ESPESSURA DE 1/4" E DIAMETRO DE 200MM,</t>
  </si>
  <si>
    <t>PA DE ACO SOLDADO COM ESPESSURA DE 1/4" E DIAMETRO DE 250MM,</t>
  </si>
  <si>
    <t>PA DE ACO SOLDADO COM ESPESSURA DE 1/4" E DIAMETRO DE 300MM,</t>
  </si>
  <si>
    <t>PA DE ACO SOLDADO COM ESPESSURA DE 1/4" E DIAMETRO DE 350MM,</t>
  </si>
  <si>
    <t>PA DE ACO SOLDADO COM ESPESSURA DE 1/4" E DIAMETRO DE 400MM,</t>
  </si>
  <si>
    <t>PA DE ACO SOLDADO COM ESPESSURA DE 1/4" E DIAMETRO DE 450MM,</t>
  </si>
  <si>
    <t>PA DE ACO SOLDADO COM ESPESSURA DE 1/4" E DIAMETRO DE 500MM,</t>
  </si>
  <si>
    <t>PA DE ACO SOLDADO COM ESPESSURA DE 1/4" E DIAMETRO DE 600MM,</t>
  </si>
  <si>
    <t>PA DE ACO SOLDADO COM ESPESSURA DE 1/4" E DIAMETRO DE 700MM,</t>
  </si>
  <si>
    <t>PA DE ACO SOLDADO COM ESPESSURA DE 1/4" E DIAMETRO DE 800MM,</t>
  </si>
  <si>
    <t>PA DE ACO SOLDADO COM ESPESSURA DE 5/16" E DIAMETRO DE 300MM</t>
  </si>
  <si>
    <t>PA DE ACO SOLDADO COM ESPESSURA DE 5/16" E DIAMETRO DE 350MM</t>
  </si>
  <si>
    <t>PA DE ACO SOLDADO COM ESPESSURA DE 5/16" E DIAMETRO DE 400MM</t>
  </si>
  <si>
    <t>PA DE ACO SOLDADO COM ESPESSURA DE 5/16" E DIAMETRO DE 450MM</t>
  </si>
  <si>
    <t>PA DE ACO SOLDADO COM ESPESSURA DE 5/16" E DIAMETRO DE 500MM</t>
  </si>
  <si>
    <t>PA DE ACO SOLDADO COM ESPESSURA DE 5/16" E DIAMETRO DE 600MM</t>
  </si>
  <si>
    <t>PA DE ACO SOLDADO COM ESPESSURA DE 5/16" E DIAMETRO DE 700MM</t>
  </si>
  <si>
    <t>PA DE ACO SOLDADO COM ESPESSURA DE 5/16" E DIAMETRO DE 800MM</t>
  </si>
  <si>
    <t>PA DE ACO SOLDADO COM ESPESSURA DE 5/16" E DIAMETRO DE 900MM</t>
  </si>
  <si>
    <t>PA DE ACO SOLDADO COM ESPESSURA DE 5/16" E DIAMETRO DE 1000M</t>
  </si>
  <si>
    <t>PA DE ACO SOLDADO COM ESPESSURA DE 5/16" E DIAMETRO DE 1200M</t>
  </si>
  <si>
    <t>PA DE ACO SOLDADO COM ESPESSURA DE 3/8" E DIAMETRO DE 300MM,</t>
  </si>
  <si>
    <t>PA DE ACO SOLDADO COM ESPESSURA DE 3/8" E DIAMETRO DE 350MM,</t>
  </si>
  <si>
    <t>PA DE ACO SOLDADO COM ESPESSURA DE 3/8" E DIAMETRO DE 400MM,</t>
  </si>
  <si>
    <t>PA DE ACO SOLDADO COM ESPESSURA DE 3/8" E DIAMETRO DE 450MM,</t>
  </si>
  <si>
    <t>PA DE ACO SOLDADO COM ESPESSURA DE 3/8" E DIAMETRO DE 500MM,</t>
  </si>
  <si>
    <t>PA DE ACO SOLDADO COM ESPESSURA DE 3/8" E DIAMETRO DE 600MM,</t>
  </si>
  <si>
    <t>PA DE ACO SOLDADO COM ESPESSURA DE 3/8" E DIAMETRO DE 700MM,</t>
  </si>
  <si>
    <t>PA DE ACO SOLDADO COM ESPESSURA DE 3/8" E DIAMETRO DE 800MM,</t>
  </si>
  <si>
    <t>PA DE ACO SOLDADO COM ESPESSURA DE 3/8" E DIAMETRO DE 900MM,</t>
  </si>
  <si>
    <t>PA DE ACO SOLDADO COM ESPESSURA DE 3/8" E DIAMETRO DE 1000MM</t>
  </si>
  <si>
    <t>PA DE ACO SOLDADO COM ESPESSURA DE 3/8" E DIAMETRO DE 1200MM</t>
  </si>
  <si>
    <t>PA DE ACO SOLDADO COM ESPESSURA DE 3/8" E DIAMETRO DE 1300MM</t>
  </si>
  <si>
    <t>PA DE ACO SOLDADO COM ESPESSURA DE 3/8" E DIAMETRO DE 1500MM</t>
  </si>
  <si>
    <t>PA DE ACO SOLDADO COM ESPESSURA DE 3/8" E DIAMETRO DE 2000MM</t>
  </si>
  <si>
    <t>PA DE ACO SOLDADO COM ESPESSURA DE 3/8" E DIAMETRO DE 2500MM</t>
  </si>
  <si>
    <t>PA DE ACO SOLDADO COM ESPESSURA DE 1/2" E DIAMETRO DE 500MM,</t>
  </si>
  <si>
    <t>PA DE ACO SOLDADO COM ESPESSURA DE 1/2" E DIAMETRO DE 600MM,</t>
  </si>
  <si>
    <t>PA DE ACO SOLDADO COM ESPESSURA DE 1/2" E DIAMETRO DE 700MM,</t>
  </si>
  <si>
    <t>PA DE ACO SOLDADO POR ESPESSURA DE 1/2" E DIAMETRO DE 800MM,</t>
  </si>
  <si>
    <t>PA DE ACO SOLDADO COM ESPESSURA DE 1/2" E DIAMETRO DE 900MM,</t>
  </si>
  <si>
    <t>PA DE ACO SOLDADO COM ESPESSURA DE 1/2" E DIAMETRO DE 1000MM</t>
  </si>
  <si>
    <t>PA DE ACO SOLDADO COM ESPESSURA DE 1/2" E DIAMETRO DE 1200MM</t>
  </si>
  <si>
    <t>PA DE ACO SOLDADO COM ESPESSURA DE 1/2" E DIAMETRO DE 1500MM</t>
  </si>
  <si>
    <t>PA DE ACO SOLDADO COM ESPESSURA DE 1/2" E DIAMETRO DE 1750MM</t>
  </si>
  <si>
    <t>PA DE ACO SOLDADO COM ESPESSURA DE 1/2" E DIAMETRO DE 1800MM</t>
  </si>
  <si>
    <t>PA DE ACO SOLDADO COM ESPESSURA DE 1/2" E DIAMETRO DE 2000MM</t>
  </si>
  <si>
    <t>PA DE ACO SOLDADO COM ESPESSURA DE 1/2" E DIAMETRO DE 2500MM</t>
  </si>
  <si>
    <t>PA DE ACO SOLDADO COM ESPESSURA DE 5/8" E DIAMETRO DE 1800MM</t>
  </si>
  <si>
    <t>PA DE ACO SOLDADO COM ESPESSURA DE 5/8" E DIAMETRO DE 2000MM</t>
  </si>
  <si>
    <t>PA DE ACO SOLDADO COM ESPESSURA DE 5/8" E DIAMETRO DE 2500MM</t>
  </si>
  <si>
    <t>LDADO EM TUBO DUCTIL COM ELETRODO ESPECIAL,INCLUSIVE FURACAO</t>
  </si>
  <si>
    <t>DADO EM TUBO DUCTIL COM ELETRODO ESPECIAL,INCLUSIVE FURACAO</t>
  </si>
  <si>
    <t>A PECA,COM DIAMETRO DE 150MM. CUSTO POR PECA</t>
  </si>
  <si>
    <t>A PECA,COM DIAMETRO DE 200MM. CUSTO POR PECA</t>
  </si>
  <si>
    <t>A PECA,COM DIAMETRO DE 250MM. CUSTO POR PECA</t>
  </si>
  <si>
    <t>A PECA,COM DIAMETRO DE 300MM. CUSTO POR PECA</t>
  </si>
  <si>
    <t>A PECA,COM DIAMETRO DE 350MM. CUSTO POR PECA</t>
  </si>
  <si>
    <t>A PECA,COM DIAMETRO DE 400MM. CUSTO POR PECA</t>
  </si>
  <si>
    <t>A PECA,COM DIAMETRO DE 450MM. CUSTO POR PECA</t>
  </si>
  <si>
    <t>A PECA,COM DIAMETRO DE 500MM. CUSTO POR PECA</t>
  </si>
  <si>
    <t>A PECA,COM DIAMETRO DE 600MM. CUSTO POR PECA</t>
  </si>
  <si>
    <t>A PECA,COM DIAMETRO DE 700MM. CUSTO POR PECA</t>
  </si>
  <si>
    <t>A PECA,COM DIAMETRO DE 800MM. CUSTO POR PECA</t>
  </si>
  <si>
    <t>A PECA,COM DIAMETRO DE 900MM. CUSTO POR PECA</t>
  </si>
  <si>
    <t>A PECA,COM DIAMETRO DE 1000MM. CUSTO POR PECA</t>
  </si>
  <si>
    <t>A PECA,COM DIAMETRO DE 1200MM. CUSTO POR PECA</t>
  </si>
  <si>
    <t>A PECA,COM DIAMETRO DE 1300MM. CUSTO POR PECA</t>
  </si>
  <si>
    <t>A PECA,COM DIAMETRO DE 1500MM. CUSTO POR PECA</t>
  </si>
  <si>
    <t>A PECA,COM DIAMETRO DE 2000MM. CUSTO POR PECA</t>
  </si>
  <si>
    <t>A PECA,COM DIAMETRO DE 2500MM. CUSTO POR PECA</t>
  </si>
  <si>
    <t>TORAS DE ACO,COM DIAMETRO DE 300MM</t>
  </si>
  <si>
    <t>TORAS DE ACO,COM DIAMETRO DE 400MM</t>
  </si>
  <si>
    <t>TORAS DE ACO,COM DIAMETRO DE 500MM</t>
  </si>
  <si>
    <t>TORAS DE ACO,COM DIAMETRO DE 600MM</t>
  </si>
  <si>
    <t>TORAS DE ACO,COM DIAMETRO DE 700MM</t>
  </si>
  <si>
    <t>TORAS DE ACO,COM DIAMETRO DE 800MM</t>
  </si>
  <si>
    <t>TORAS DE ACO,COM DIAMETRO DE 900MM</t>
  </si>
  <si>
    <t>TORAS DE ACO,COM DIAMETRO DE 1000MM</t>
  </si>
  <si>
    <t>TORAS DE ACO,COM DIAMETRO DE 1200MM</t>
  </si>
  <si>
    <t>TORAS DE ACO,COM DIAMETRO DE 1500MM</t>
  </si>
  <si>
    <t>TORAS DE ACO,COM DIAMETRO DE 1750MM</t>
  </si>
  <si>
    <t>TORAS DE ACO,COM DIAMETRO DE 2000MM</t>
  </si>
  <si>
    <t>EM TUBOS DE ACO,COM DIAMETRO DE 300MM</t>
  </si>
  <si>
    <t>EM TUBOS DE ACO,COM DIAMETRO DE 400MM</t>
  </si>
  <si>
    <t>EM TUBOS DE ACO,COM DIAMETRO DE 500MM</t>
  </si>
  <si>
    <t>EM TUBOS DE ACO,COM DIAMETRO DE 600MM</t>
  </si>
  <si>
    <t>EM TUBOS DE ACO,COM DIAMETRO DE 700MM</t>
  </si>
  <si>
    <t>EM TUBOS DE ACO,COM DIAMETRO DE 800MM</t>
  </si>
  <si>
    <t>EM TUBOS DE ACO,COM DIAMETRO DE 900MM</t>
  </si>
  <si>
    <t>EM TUBOS DE ACO,COM DIAMETRO DE 1000MM</t>
  </si>
  <si>
    <t>EM TUBOS DE ACO,COM DIAMETRO DE 1200MM</t>
  </si>
  <si>
    <t>EM TUBOS DE ACO,COM DIAMETRO DE 1500MM</t>
  </si>
  <si>
    <t>EM TUBOS DE ACO,COM DIAMETRO DE 1750MM</t>
  </si>
  <si>
    <t>EM TUBOS DE ACO,COM DIAMETRO DE 2000MM</t>
  </si>
  <si>
    <t>AL DEFINITIVO DA TRAVESSIA,COM UTILIZACAO DIRETA DE GUINDAST</t>
  </si>
  <si>
    <t>31,00 A 50,00M,NO LOCAL DEFINITIVO DA TRAVESSIA,COM UTILIZA</t>
  </si>
  <si>
    <t>S CANTONEIRA 4 X 4",SOLDADOS,PARA FIXACAO SUSPENSA DE TUBULA</t>
  </si>
  <si>
    <t>ESGOTO,COM DIAMETRO DE 100MM, INCLUSIVE FORNECIMENTO DO MATE</t>
  </si>
  <si>
    <t>ESGOTO,COM DIAMETRO DE 150MM, INCLUSIVE FORNECIMENTO DO MATE</t>
  </si>
  <si>
    <t>ESGOTO,COM DIAMETRO DE 200MM, INCLUSIVE FORNECIMENTO DO MATE</t>
  </si>
  <si>
    <t>ESGOTO,COM DIAMETRO DE 250MM, INCLUSIVE FORNECIMENTO DO MATE</t>
  </si>
  <si>
    <t>TO,COM DIAMETRO DE 100MM,INCLUSIVE FORNECIMENTO DO MATERIAL</t>
  </si>
  <si>
    <t>TO,COM DIAMETRO DE 150MM,INCLUSIVE FORNECIMENTO DO MATERIAL</t>
  </si>
  <si>
    <t>TO,COM DIAMETRO DE 200MM,INCLUSIVE FORNECIMENTO DO MATERIAL</t>
  </si>
  <si>
    <t>TO,COM DIAMETRO DE 250MM,INCLUSIVE FORNECIMENTO DO MATERIAL</t>
  </si>
  <si>
    <t>IVE ARGAMASSA DE CIMENTO E AREIA NO TRACO 1:4.FORNECIMENTO E</t>
  </si>
  <si>
    <t>NNEL LINE),COM CABECOTE PARA TERRA,SEM CONTROLE DIRECIONAL,</t>
  </si>
  <si>
    <t>NNEL LINE),COM CABECOTE PARA ROCHA,SEM CONTROLE DIRECIONAL,</t>
  </si>
  <si>
    <t>A ELASTICA,CONFORME ABNT NBR 15.319,DN=400MM.FORNECIMENTO</t>
  </si>
  <si>
    <t>A ELASTICA,CONFORME ABNT NBR 15.319,DN=500MM.FORNECIMENTO</t>
  </si>
  <si>
    <t>A ELASTICA,CONFORME ABNT NBR 15.319,DN=600MM.FORNECIMENTO</t>
  </si>
  <si>
    <t>A ELASTICA,CONFORME ABNT NBR 15.319,DN=700MM.FORNECIMENTO</t>
  </si>
  <si>
    <t>A ELASTICA,CONFORME ABNT NBR 15.319,DN=800MM.FORNECIMENTO</t>
  </si>
  <si>
    <t>A ELASTICA,CONFORME ABNT NBR 15.319,DN=900MM.FORNECIMENTO</t>
  </si>
  <si>
    <t>A ELASTICA,CONFORME ABNT NBR 15.319,DN=1000MM.FORNECIMENT</t>
  </si>
  <si>
    <t>A ELASTICA,CONFORME NBR 15.319/06,DN=1200MM.FORNECIMENTO</t>
  </si>
  <si>
    <t>A ELASTICA,CONFORME ABNT NBR 15.319,DN=1500MM.FORNECIMENT</t>
  </si>
  <si>
    <t>A ELASTICA,CONFORME ABNT NBR 15.319,DN=2000MM.FORNECIMENT</t>
  </si>
  <si>
    <t>ILENO DE ALTA DENSIDADE(PEAD),PARA PROTECAO DE CONDUTORES EL</t>
  </si>
  <si>
    <t>LIETILENO DE ALTA DENSIDADE(PEAD),PARA PROTECAO DE CONDUTORE</t>
  </si>
  <si>
    <t>ILETO DE ALTA DENSIDADE(PEAD),PARA PROTECAO DE CONDUTORES EL</t>
  </si>
  <si>
    <t>O DE ALTA DENSIDADE(PEAD),P/PROTECAO DE CONDUTORES ELET.EM I</t>
  </si>
  <si>
    <t>ILENO DE ALTA DENSIDADE(PEAD),P/PROTECAO DE CONDUTORES ELETR</t>
  </si>
  <si>
    <t>O DE ALTA DENSIDADE(PEAD),P/PROTECAO DE CONDUTORES ELETRICOS</t>
  </si>
  <si>
    <t>O DE ALTA DENSIDADE(PEAD),PARA PROTECAO DE CONDUTORES ELETRI</t>
  </si>
  <si>
    <t>)CM,FIO COM DIAMETRO NOMINAL DO ARAME DE 2,7MM,GALVANIZADO E</t>
  </si>
  <si>
    <t>)CM,FIO COM DIAMETRO NOMINAL DO ARAME DE 2,4MM,GALVANIZADO E</t>
  </si>
  <si>
    <t>NOMINAL DO ARAME DE 2,4MM,GALVANIZADO EM LIGA ZN/AL REVESTI</t>
  </si>
  <si>
    <t>6X8)CM,FIO COM DIAMETRO NOMINAL DO ARAME DE 2MM,GALVANIZADO</t>
  </si>
  <si>
    <t>,PERFURADO OU NAO,ASSENTADOS EM DRENOS DE PEDRA BRITADA,INCL</t>
  </si>
  <si>
    <t>LUSIVE TELA DE NYLON E FORNECIMENTO DOS MATERIAIS,EXCLUSIVE</t>
  </si>
  <si>
    <t>NECIMENTO DO TUBO E MATERIAL DRENANTE</t>
  </si>
  <si>
    <t>FORNECIMENTO DO TUBO,EXCLUSIVE PERFURACAO E COLAGEM</t>
  </si>
  <si>
    <t>RIA ESPECIFICA,INCLUSIVE FORNECIMENTO DO MATERIAL</t>
  </si>
  <si>
    <t>TADO EM PRISMAS DE 0,25 X O,25M DE SECAO,CHEIOS DE BRITA 3,</t>
  </si>
  <si>
    <t>PREENCHIDA ATE 0,30M COM PEDRA BRITADA,INCLUINDO REATERRO</t>
  </si>
  <si>
    <t>FORNECIMENTO DO MATERIAL</t>
  </si>
  <si>
    <t>FORNECIMENTO E ESPALHAMENTO</t>
  </si>
  <si>
    <t>AO DE LAJES</t>
  </si>
  <si>
    <t>BILIZACAO DE LAJES</t>
  </si>
  <si>
    <t>DESTA</t>
  </si>
  <si>
    <t>TRANSPORTE,CARGA,DESCARGA E COLOCACAO COM ESCAVADEIRA</t>
  </si>
  <si>
    <t>OU IGUAL A 0,30M,EM TALUDE DE BARRAGEM,INCLUSIVE O FORNECIME</t>
  </si>
  <si>
    <t>CURSOS D'AGUA,COM SACOS DE AREIA EMPILHADOS,INCLUSIVE FORNEC</t>
  </si>
  <si>
    <t>O COM BRITA Nº3</t>
  </si>
  <si>
    <t>GRANULOMETRIA DE 1/8" A 3/8"</t>
  </si>
  <si>
    <t>GRANULOMETRIA DE 3/8" A 3/4"</t>
  </si>
  <si>
    <t>GRANULOMETRIA DE 3/4" A 1.1/2"</t>
  </si>
  <si>
    <t>M TRANSPORTE HORIZONTAL E CONSIDERADO PARA PROFUNDIDADE DE V</t>
  </si>
  <si>
    <t>TRANSPORTE HORIZONTAL E CONSIDERADO PARA PROFUNDIDADE DE VA</t>
  </si>
  <si>
    <t>DIAMETRO,APOIADA NUM ARCO DE 90°</t>
  </si>
  <si>
    <t>BILIZANTE,APLICACAO EM CONTENCAO DE FLUIDOS E RESIDUOS,CONFO</t>
  </si>
  <si>
    <t>MPERMEABILIZANTE,APLICACAO EM CONTENCAO DE FLUIDOS E RESIDUO</t>
  </si>
  <si>
    <t>ACAO</t>
  </si>
  <si>
    <t>CIMENTO E COLOCACAO</t>
  </si>
  <si>
    <t>ECIMENTO E COLOCACAO</t>
  </si>
  <si>
    <t>ORNECIMENTO E COLOCACAO</t>
  </si>
  <si>
    <t>COLOCACAO</t>
  </si>
  <si>
    <t>SISTENCIA A TRACAO A FAIXA LARGA NA RUPTURA DE 8KN/M E AO PU</t>
  </si>
  <si>
    <t>SISTENCIA A TRACAO A FAIXA LARGA NA RUPTURA DE 10KN/M E AO P</t>
  </si>
  <si>
    <t>SISTENCIA A TRACAO A FAIXA LARGA NA RUPTURA DE 16KN/M E AO P</t>
  </si>
  <si>
    <t>SISTENCIA A TRACAO A FAIXA LARGA NA RUPTURA DE 21KN/M E AO P</t>
  </si>
  <si>
    <t>SISTENCIA A TRACAO A FAIXA LARGA NA RUPTURA DE 31KN/M E AO P</t>
  </si>
  <si>
    <t>LONGITUDINAL A TRACAO DE 35KN/M E RESISTENCIA TRANSVERSAL DE</t>
  </si>
  <si>
    <t>LONGITUDINAL A TRACAO DE 40KN/M E RESISTENCIA TRANSVERSAL DE</t>
  </si>
  <si>
    <t>LONGITUDINAL A TRACAO DE 55KN/M E RESISTENCIA TRANVERSAL DE</t>
  </si>
  <si>
    <t>LONGITUDINAL A TRACAO DE 60KN/M E RESISTENCIA TRANSVERSAL DE</t>
  </si>
  <si>
    <t>LONGITUDINAL A TRACAO DE 80KN/M E RESISTENCIA TRANSVERSAL DE</t>
  </si>
  <si>
    <t>LONGITUDINAL A TRACAO DE 90KN/M E RESISTENCIA TRANSVERSAL DE</t>
  </si>
  <si>
    <t>LONGITUDINAL A TRACAO DE 110KN/M E RESISTENCIA TRANSVERSAL D</t>
  </si>
  <si>
    <t>LONGITUDINAL A TRACAO DE 120KN/M E RESISTENCIA TRANSVERSAL D</t>
  </si>
  <si>
    <t>LONGITUDINAL A TRACAO DE 150KN/M E RESISTENCIA TRANSVERSAL D</t>
  </si>
  <si>
    <t>LONGITUDINAL A TRACAO DE 200KN/M.FORNECIMENTO E COLOCACAO</t>
  </si>
  <si>
    <t>LONGITUDINAL A TRACAO DE 300KN/M.FORNECIMENTO E COLOCACAO</t>
  </si>
  <si>
    <t>LONGITUDINAL A TRACAO DE 400KN/M.FORNECIMENTO E COLOCACAO</t>
  </si>
  <si>
    <t>RIGIDEZ DE 700KN/M A 5% DE DEFORMACAO. FORNECIMENTO E COLOCA</t>
  </si>
  <si>
    <t>RIGIDEZ DE 1000 KN/M A 5% DE DEFORMACAO. FORNECIMENTO E COLO</t>
  </si>
  <si>
    <t>RIGIDEZ DE 1600KN/M A 5% DE DEFORMACAO. FORNECIMENTO E COLOC</t>
  </si>
  <si>
    <t>RIGIDEZ DE 2200KN/M A 5% DE DEFORMACAO. FORNECIMENTO E COLO</t>
  </si>
  <si>
    <t>RIGIDEZ DE 3000KN/M A 5% DE DEFORMACAO. FORNECIMENTO E COLO</t>
  </si>
  <si>
    <t>RIGIDEZ DE 4000KN/M A 5% DE DEFORMACAO. FORNECIMENTO E COLO</t>
  </si>
  <si>
    <t>RIGIDEZ DE 6000KN/M A 5% DE DEFORMACAO. FORNECIMENTO E COLO</t>
  </si>
  <si>
    <t>RIGIDEZ DE 8000KN/M A 5% DE DEFORMACAO. FORNECIMENTO E COLO</t>
  </si>
  <si>
    <t>TIR DE FILAMENTOS DE POLIESTER DE ALTA TENACIDADE,C/REVESTIM</t>
  </si>
  <si>
    <t>L COM 12MM DE ESPESSURA,FABRICADO COM FILAMENTOS DE POLIPROP</t>
  </si>
  <si>
    <t>IDIMENSIONAL COM 11MM DE ESPESSURA,FABRICADO COM FILAMENTOS</t>
  </si>
  <si>
    <t>IMENSIONAL COM 11MM DE ESPESSURA,FABRICADO COM FILAMENTOS DE</t>
  </si>
  <si>
    <t>IMENSIONAL COM 16MM DE ESPESSURA,FABRICADO COM FILAMENTOS DE</t>
  </si>
  <si>
    <t>IDIMENSIONAL COM 16MM DE ESPESSURA,FABRICADO COM FILAMENTOS</t>
  </si>
  <si>
    <t>L COM 11MM DE ESPESSURA,FABRICADO COM FILAMENTOS DE POLIPROP</t>
  </si>
  <si>
    <t>GEOMANTA TRIDIMENSIONAL,ESPESSURA DE 11MM,FABRICADO COM FILA</t>
  </si>
  <si>
    <t>OM REVESTIMENTO EM GEOTEXTIL NAO TECIDO DE POLIESTER EM UM D</t>
  </si>
  <si>
    <t>ICIAL COM ESPESSURA DE 10MM,FLEXIVEL,TRIDIMENSIONAL,COM MAIS</t>
  </si>
  <si>
    <t>ILTRO DE TRANSICAO DE MANTA GEOTEXTIL,INCLUINDO FORNECIMENTO</t>
  </si>
  <si>
    <t>TA GEOTEXTIL,EQUIPAMENTOS,EXCLUSIVE:MALHA METALICA(VIDE FAMI</t>
  </si>
  <si>
    <t>DUPLA TORCAO,DE ZINCO-ALUMINIO COM DIAMETRO DE 2,70MM,REVES</t>
  </si>
  <si>
    <t>DUPLA TORCAO,DE ZINCO-ALUMINIO COM DIAMETRO DE 2.70MM,REVES</t>
  </si>
  <si>
    <t>DE ZINCO-ALUMINIO COM DIAMETRO 2,70MM,REVESTIDA DE PVC COM D</t>
  </si>
  <si>
    <t>ACO DE 1/2",DIAMETRO DE 1,00M,EM TRECHOS SOLDADOS,P/EXECUCAO</t>
  </si>
  <si>
    <t>ACO DE 1/2",DIAMETRO DE 1,20M,EM TRECHOS SOLDADOS,P/EXECUCAO</t>
  </si>
  <si>
    <t>ACO DE 1/2",DIAMETRO DE 1,50M,EM TRECHOS SOLDADOS,P/EXECUCAO</t>
  </si>
  <si>
    <t>RO DE 1,00M,A PARTIR DE POCO DE CRAVACAO POR MACACO,EXCLUSIV</t>
  </si>
  <si>
    <t>RO DE 1,20M,A PARTIR DE POCO DE CRAVACAO POR MACACO,EXCLUSIV</t>
  </si>
  <si>
    <t>RO DE 1,50M,A PARTIR DE POCO DE CRAVACAO POR MACACO,EXCLUSIV</t>
  </si>
  <si>
    <t>RO DE 2,00M,A PARTIR DE POCO DE CRAVACAO POR MACACO,EXCLUSIV</t>
  </si>
  <si>
    <t>RO DE 2,50M,A PARTIR DE POCO DE CRAVACAO POR MACACO,EXCLUSIV</t>
  </si>
  <si>
    <t>TUNEIS EM TRAVESSIAS SUBTERRANEAS E A TUBULACAO ASSENTADA D</t>
  </si>
  <si>
    <t>L A 7,5%,EM PESO),INCLUSIVE FORNECIMENTO DOS MATERIAIS,DOSAG</t>
  </si>
  <si>
    <t>CANALIZACAO DE AGUA,PONTA/BOLSA,REVESTIDO INTERNAMENTE EM PO</t>
  </si>
  <si>
    <t>SOB PRESSAO,CLASSE K-9,PONTA/BOLSA,CONFORME ABNT NBR 7675,RE</t>
  </si>
  <si>
    <t>SIB PRESSAO,CLASSE K-9,PONTA/BOLSA,CONFORME ABNT NBR 7675,RE</t>
  </si>
  <si>
    <t>SOB PRESSAO CLASSE K-7,CONFORME ABNT NBR 7675,PONTA/BOLSA,RE</t>
  </si>
  <si>
    <t>SOB PRESSAO,CLASSE K-7,CONFORME ABNT NBR 7675,PONTA/BOLSA,RE</t>
  </si>
  <si>
    <t>SOB PRESSAO OU GRAVITARIO,CONFORME ABNT NBR 15420,PONTA/BOLS</t>
  </si>
  <si>
    <t>E PRESSAO PN-10,ESPESSURA CLASSE K-9,PARA AGUA,CONFORME ABNT</t>
  </si>
  <si>
    <t>E PRESSAO PN-10,ESPESSURA CLASSE K-12,PARA AGUA,CONFORME ABN</t>
  </si>
  <si>
    <t>PRESSAO PN-16,ESPESSURA CLASSE K-9,PARA AGUA,CONFORME ABNT N</t>
  </si>
  <si>
    <t>PRESSAO PN-16,ESPESSURA CLASSE K-12,PARA AGUA,CONFORME ABNT</t>
  </si>
  <si>
    <t>S,ESPESSURA CLASSE K-14,CLASSE DE PRESSAO PN-16,PARA AGUA,CO</t>
  </si>
  <si>
    <t>ESSURA CLASSE K-9,CLASSE DE PRESSAO PN-10,PARA AGUA,CONFORME</t>
  </si>
  <si>
    <t>ESSURA CLASSE K-12,CLASSE DE PRESSAO PN-10,PARA AGUA,CONFORM</t>
  </si>
  <si>
    <t>ESSURA CLASSE K-9,CLASSE DE PRESSAO PN-16,PARA AGUA,CONFORME</t>
  </si>
  <si>
    <t>ESSURA CLASSE K-12,CLASSE DE PRESSAO PN-16,PARA AGUA,CONFORM</t>
  </si>
  <si>
    <t>LANGE SOLDADO,ESPESSURA CLASSE K-9,CLASSE DE PRESSAO PN-10,P</t>
  </si>
  <si>
    <t>LANGE SOLDADOS,ESPESSURA CLASSE K-9,CLASSE DE PRESSAO PN-10,</t>
  </si>
  <si>
    <t>LANGE ROSCADOS,ESPESSURA CLASSE K-12,CLASSE DE PRESSAO PN-10</t>
  </si>
  <si>
    <t>LANGE SOLDADOS,ESPESSURA CLASSE K-9,CLASSE DE PRESSAO PN-16,</t>
  </si>
  <si>
    <t>LANGE ROSCADOS,ESPESSURA CLASSE K-12,CLASSE DE PRESSAO PN-16</t>
  </si>
  <si>
    <t>AO EM TUBOS COM FLANGES SOLDADOS,CLASSE K-9,PN-10,PARA AGUA,</t>
  </si>
  <si>
    <t>AO EM TUBOS COM FLANGES ROSCADOS,CLASSE K-12,PN-10,PARA AGUA</t>
  </si>
  <si>
    <t>AO EM TUBOS COM FLANGES SOLDADOS,CLASSE K-9,PN-16,PARA AGUA,</t>
  </si>
  <si>
    <t>AO EM TUBOS COM FLANGES ROSCADOS,CLASSE K-12,PN-16,PARA AGUA</t>
  </si>
  <si>
    <t>AO EM TUBOS COM FLANGES INTEGRAL FUNDIDOS,CLASSE K-14,PN-16,</t>
  </si>
  <si>
    <t>A CLASSE K-9,CLASSE DE PRESSAO PN-10,REVESTIDO INTERNAMENTE</t>
  </si>
  <si>
    <t>A CLASSE K-12,CLASSE DE PRESSAO PN-10,REVESTIDO INTERNAMENTE</t>
  </si>
  <si>
    <t>A CLASSE K-9,CLASSE DE PRESSAO PN-16,REVESTIDO INTERNAMENTE</t>
  </si>
  <si>
    <t>A CLASSE K-9,CLASSE DE PRESSAO PN-16,REVESTIDO EXTERNAMENTE</t>
  </si>
  <si>
    <t>A CLASSE K-12,CLASSE DE PRESSAO PN-16,REVESTIDO INTERNAMENTE</t>
  </si>
  <si>
    <t>S,ESPESSURA CLASSE K-14,CLASSE DE PRESSAO PN-16,REVESTIDO IN</t>
  </si>
  <si>
    <t>ESSURA CLASSE K-9,CLASSE DE PRESSAO PN-10,REVESTIDO INTERNAM</t>
  </si>
  <si>
    <t>ESSURA CLASSE K-12,CLASSE DE PRESSAO PN-10,REVESTIDO INTERNA</t>
  </si>
  <si>
    <t>ESSURA CLASSE K-9,CLASSE DE PRESSAO PN-16,REVESTIDO INTERNAM</t>
  </si>
  <si>
    <t>ESSURA CLASSE K-12,CLASSE DE PRESSAO PN-16,REVESTIDO INTERNA</t>
  </si>
  <si>
    <t>LANGE SOLDADO,ESPESSURA CLASSE K-9,CLASSE DE PRESSAO PN-10,R</t>
  </si>
  <si>
    <t>SSURA CLASSE K-12,CLASSE DE PRESSAO PN-10,REVESTIDO INTERNAM</t>
  </si>
  <si>
    <t>AO EM TUBOS COM FLANGES SOLDADOS,CLASSE K-9,PN-10,REVESTIMEN</t>
  </si>
  <si>
    <t>AO EM TUBOS COM FLANGES ROSCADOS,CLASSE K-12,PN-10,REVESTIME</t>
  </si>
  <si>
    <t>AO EM TUBOS COM FLANGES SOLDADOS,CLASSE K-9,PN-16,REVESTIMEN</t>
  </si>
  <si>
    <t>AO EM TUBOS COM FLANGES ROSCADOS,CLASSE K-12,PN-16,REVESTIME</t>
  </si>
  <si>
    <t>CONFORME ABNT NBR 15561,CLASSE PN-4/5,SDR 32,25,DE=160MM.FOR</t>
  </si>
  <si>
    <t>CONFORME ABNT NBR 15561,CLASSE PN-4/5,SDR 32,25,DE=200MM.FOR</t>
  </si>
  <si>
    <t>CONFORME ABNT NBR 15561,CLASSE PN-4/5,SDR 32,25,DE=250MM.FOR</t>
  </si>
  <si>
    <t>CONFORME ABNT NBR 15561,CLASSE PN-4/5,SDR 32,25,DE=280MM.FOR</t>
  </si>
  <si>
    <t>CONFORME ABNT NBR 15561,CLASSE PN-4/5,SDR 32,25,DE=400MM.FOR</t>
  </si>
  <si>
    <t>CONFORME ABNT NBR 15561,CLASSE PN-4/5,SDR 32,25,DE=450MM.FOR</t>
  </si>
  <si>
    <t>CONFORME ABNT NBR 15561,CLASSE PN-4/5,SDR 32,25,DE=500MM.FOR</t>
  </si>
  <si>
    <t>CONFORME ABNT NBR 15561,CLASSE PN-4/5,SDR 32,25,DE=630MM.FOR</t>
  </si>
  <si>
    <t>CONFORME ABNT NBR 15561,CLASSE PN-4/5,SDR 32,25,DE=800MM.FOR</t>
  </si>
  <si>
    <t>CONFORME ABNT NBR 15561,CLASSE PN-4/5,SDR 32,25,DE=900MM.FOR</t>
  </si>
  <si>
    <t>CONFORME ABNT NBR 15561,CLASSE PN-4/5,SDR 32,25,DE=1000MM.FO</t>
  </si>
  <si>
    <t>CONFORME ABNT NBR 15561,CLASSE PN-4/5,SDR 32,25,DE=1200MM.FO</t>
  </si>
  <si>
    <t>CONFORME ABNT NBR 15561,CLASSE PN-10/12,5,SDR 13,6,DE=110MM.</t>
  </si>
  <si>
    <t>CONFORME ABNT NBR 15561,CLASSE PN-10/12,5,SDR 13,6,DE=160MM.</t>
  </si>
  <si>
    <t>CONFORME ABNT NBR 15561,CLASSE PN-10/12,5,SDR 13,6,DE=200MM.</t>
  </si>
  <si>
    <t>CONFORME ABNT NBR 15561,CLASSE PN-10/12,5,SDR 13,6,DE=250MM.</t>
  </si>
  <si>
    <t>CONFORME ABNT NBR 15561,CLASSE PN-10/12,5,SDR 13,6,DE=315MM.</t>
  </si>
  <si>
    <t>CONFORME ABNT NBR 15561,CLASSE PN-10/12,5,SDR 13,6,DE=400MM.</t>
  </si>
  <si>
    <t>CONFORME ABNT NBR 15561,CLASSE PN-10/12,5,SDR 13,6,DE=500MM.</t>
  </si>
  <si>
    <t>CONFORME ABNT NBR 15561,CLASSE PN-10/12,5,SDR 13,6,DE=630MM.</t>
  </si>
  <si>
    <t>CONFORME ABNT NBR 15561,CLASSE PN-10/12,5,SDR 13,6,DE=800MM.</t>
  </si>
  <si>
    <t>/100,CONFORME ABNT NBR 15561,CLASSE PN-4/5,SDR 32,25,DE=160M</t>
  </si>
  <si>
    <t>/100,CONFORME ABNT NBR 15561,CLASSE PN-4/5,SDR 32,25,DE=200M</t>
  </si>
  <si>
    <t>/100,CONFORME ABNT NBR 15561,CLASSE PN-4/5,SDR 32,25,DE=250M</t>
  </si>
  <si>
    <t>/100,CONFORME ABNT NBR 15561,CLASSE PN-4/5,SDR 32,25,DE=280M</t>
  </si>
  <si>
    <t>/100,CONFORME ABNT NBR 15561,CLASSE PN-4/5,SDR 32,25,DE=400M</t>
  </si>
  <si>
    <t>/100,CONFORME ABNT NBR 15561,CLASSE PN-4/5,SDR 32,25,DE=450M</t>
  </si>
  <si>
    <t>/100,CONFORME ABNT NBR 15561,CLASSE PN-4/5,SDR 32,25,DE=500M</t>
  </si>
  <si>
    <t>/100,CONFORME ABNT NBR 15561,CLASSE PN-4/5,SDR 32,25,DE=630M</t>
  </si>
  <si>
    <t>/100,CONFORME ABNT NBR 15561,CLASSE PN-4/5,SDR 32,25,DE=800M</t>
  </si>
  <si>
    <t>/100,CONFORME ABNT NBR 15561,CLASSE PN-4/5,SDR 32,25,DE=900M</t>
  </si>
  <si>
    <t>/100,CONFORME ABNT NBR 15561,CLASSE PN-4/5,SDR 32,25,DE=1000</t>
  </si>
  <si>
    <t>/100,CONFORME ABNT NBR 15561,CLASSE PN-4/5,SDR 32,25,DE=1200</t>
  </si>
  <si>
    <t>/100,CONFORME ABNT NBR 15561,CLASSE PN-10/12,5,SDR 13,6,DE=1</t>
  </si>
  <si>
    <t>/100,CONFORME ABNT NBR 15561,CLASSE PN-10/12,5,SDR 13,6,DE=2</t>
  </si>
  <si>
    <t>/100,CONFORME ABNT NBR 15561,CLASSE PN-10/12,5,SDR 13,6,DE=3</t>
  </si>
  <si>
    <t>/100,CONFORME ABNT NBR 15561,CLASSE PN-10/12,5,SDR 13,6,DE=4</t>
  </si>
  <si>
    <t>/100,CONFORME ABNT NBR 15561,CLASSE PN-10/12,5,SDR 13,6,DE=5</t>
  </si>
  <si>
    <t>/100,CONFORME ABNT NBR 15561,CLASSE PN-10/12,5,SDR 13,6,DE=6</t>
  </si>
  <si>
    <t>/100,CONFORME ABNT NBR 15561,CLASSE PN-10/12,5,SDR 13,6,DE=8</t>
  </si>
  <si>
    <t>ESINA PE80/100,CONFORME ABNT NBR 15561,CLASSE PN-10/12,5,SDR</t>
  </si>
  <si>
    <t>UNTA ELASTICA,PARA ESGOTO SANITARIO,COM DIAMETRO DE 400MM,IN</t>
  </si>
  <si>
    <t>UNTA ELASTICA,PARA ESGOTO SANITARIO,COM DIAMETRO DE 500MM,IN</t>
  </si>
  <si>
    <t>UNTA ELASTICA,PARA ESGOTO SANITARIO,COM DIAMETRO DE 600MM,IN</t>
  </si>
  <si>
    <t>UNTA ELASTICA,PARA ESGOTO SANITARIO,COM DIAMETRO DE 700MM,IN</t>
  </si>
  <si>
    <t>UNTA ELASTICA,PARA ESGOTO SANITARIO,COM DIAMETRO DE 800MM,IN</t>
  </si>
  <si>
    <t>UNTA ELASTICA,PARA ESGOTO SANITARIO,COM DIAMETRO DE 900MM,IN</t>
  </si>
  <si>
    <t>UNTA ELASTICA,PARA ESGOTO SANITARIO,COM DIAMETRO DE 1000MM,I</t>
  </si>
  <si>
    <t>UNTA ELASTICA,PARA ESGOTO SANITARIO,COM DIAMETRO DE 1200MM,I</t>
  </si>
  <si>
    <t>UNTA ELASTICA,PARA ESGOTO SANITARIO,COM DIAMETRO DE 1500MM,I</t>
  </si>
  <si>
    <t>PLUVIAIS,COM DIAMETRO DE  300MM,JUNTA DE ARGAMASSA. FORNECIM</t>
  </si>
  <si>
    <t>PLUVIAIS,COM DIAMETRO DE  400MM,JUNTA DE ARGAMASSA. FORNECIM</t>
  </si>
  <si>
    <t>PLUVIAIS,COM DIAMETRO DE  500MM,JUNTA DE ARGAMASSA. FORNECIM</t>
  </si>
  <si>
    <t>PLUVIAIS,COM DIAMETRO DE  600MM,JUNTA DE ARGAMASSA. FORNECIM</t>
  </si>
  <si>
    <t>PLUVIAIS,COM DIAMETRO DE  700MM,JUNTA DE ARGAMASSA. FORNECIM</t>
  </si>
  <si>
    <t>PLUVIAIS,COM DIAMETRO DE  800MM,JUNTA DE ARGAMASSA. FORNECIM</t>
  </si>
  <si>
    <t>PLUVIAIS,COM DIAMETRO DE  900MM,JUNTA DE ARGAMASSA. FORNECIM</t>
  </si>
  <si>
    <t>PLUVIAIS,COM DIAMETRO DE 1000MM,JUNTA DE ARGAMASSA. FORNECIM</t>
  </si>
  <si>
    <t>PLUVIAIS,COM DIAMETRO DE 1200MM,JUNTA DE ARGAMASSA. FORNECIM</t>
  </si>
  <si>
    <t>PLUVIAIS,COM DIAMETRO DE 1500MM,JUNTA DE ARGAMASSA. FORNECIM</t>
  </si>
  <si>
    <t>PLUVIAIS, COM DIAMETRO DE 300MM, JUNTA DE ARGAMASSA. FORNECI</t>
  </si>
  <si>
    <t>PLUVIAIS,COM DIAMETRO DE 400MM,JUNTA DE ARGAMASSA. FORNECIME</t>
  </si>
  <si>
    <t>PLUVIAIS,COM DIAMETRO DE 700MM,JUNTA DE ARGAMASSA.FORNECIMEN</t>
  </si>
  <si>
    <t>AGUAS,COM DIAMETRO NOMINAL DE 50MM, INCLUSIVE ANEL DE BORRA</t>
  </si>
  <si>
    <t>AGUAS,COM DIAMETRO NOMINAL DE 75MM, INCLUSIVE ANEL DE BORRA</t>
  </si>
  <si>
    <t>AGUAS,COM DIAMETRO NOMINAL DE 100MM,INCLUSIVE ANEL DE BORRA</t>
  </si>
  <si>
    <t>AGUAS,COM DIAMETRO NOMINAL DE  50MM,INCLUSIVE ANEL DE BORRA</t>
  </si>
  <si>
    <t>AGUAS,COM DIAMETRO NOMINAL DE  75MM,INCLUSIVE ANEL DE BORRA</t>
  </si>
  <si>
    <t>AMETRO NOMINAL DE 50MM,INCLUSIVE ANEL DE BORRACHA.FORNECIMEN</t>
  </si>
  <si>
    <t>AMETRO NOMINAL DE 75MM,INCLUSIVE ANEL DE BORRACHA.FORNECIMEN</t>
  </si>
  <si>
    <t>AMETRO NOMINAL DE 100MM,INCLUSIVE ANEL DE BORRACHA.FORNECIME</t>
  </si>
  <si>
    <t>AMETRO NOMINAL DE 50MM. FORNECIMENTO</t>
  </si>
  <si>
    <t>50MM,INCLUSIVE ANEL DE BORRACHA. FORNECIMENTO</t>
  </si>
  <si>
    <t>75MM,INCLUSIVE ANEL DE BORRACHA.FORNECIMENTO</t>
  </si>
  <si>
    <t>100MM,INCLUSIVE ANEL DE BORRACHA.FORNECIMENTO</t>
  </si>
  <si>
    <t>OMINAIS DE 50MMX50MM,INCLUSIVE ANEIS DE BORRACHA.FORNECIMENT</t>
  </si>
  <si>
    <t>OMINAIS DE 75MMX50MM,INCLUSIVE ANEIS DE BORRACHA.FORNECIMENT</t>
  </si>
  <si>
    <t>OMINAIS DE 75MMX75MM,INCLUSIVE ANEIS DE BORRACHA.FORNECIMENT</t>
  </si>
  <si>
    <t>OMINAIS DE 100MMX100MM,INCLUSIVE ANEIS DE BORRACHA.FORNECIME</t>
  </si>
  <si>
    <t>TRO NOMINAL DE 50MM,INCLUSIVE ANEL DE BORRACHA.FORNECIMENTO</t>
  </si>
  <si>
    <t>RO NOMINAL DE 75MM,INCLUSIVE ANEL DE BORRACHA.FORNECIMENTO</t>
  </si>
  <si>
    <t>TRO NOMINAL DE 100MM,INCLUSIVE ANEL DE BORRACHA.FORNECIMENTO</t>
  </si>
  <si>
    <t>NOMINAL DE 50MM,INCLUSIVE ANEL DE BORRACHA.FORNECIMENTO</t>
  </si>
  <si>
    <t>NOMINAL DE 75MM,INCLUSIVE ANEL DE BORRACHA.FORNECIMENTO</t>
  </si>
  <si>
    <t>NOMINAL DE 100MM,INCLUSIVE ANEL DE BORRACHA.FORNECIMENTO</t>
  </si>
  <si>
    <t>NOMINAL DE 75MM, INCLUSIVE ANEL DE BORRACHA. FORNECIMENTO</t>
  </si>
  <si>
    <t>NOMINAL DE 100MM,INCLUSIVE ANEL DE BORRACHA. FORNECIMENTO</t>
  </si>
  <si>
    <t>NOMINAL DE 50MM, INCLUSIVE ANEL DE BORRACHA. FORNECIMENTO</t>
  </si>
  <si>
    <t>NOMINAL DE 75MM,INCLUSIVE ANEL DE BORRACHA. FORNECIMENTO</t>
  </si>
  <si>
    <t>NOMINAL DE 50MM. FORNECIMENTO</t>
  </si>
  <si>
    <t>NOMINAL DE 75MM. FORNECIMENTO</t>
  </si>
  <si>
    <t>NOMINAL DE 100MM. FORNECIMENTO</t>
  </si>
  <si>
    <t>NOMINAL DE 50MM,INCLUSIVE ANEIS DE BORRACHA. FORNECIMENTO</t>
  </si>
  <si>
    <t>NOMINAL DE 75MM, INCLUSIVE ANEIS DE BORRACHA. FORNECIMENTO</t>
  </si>
  <si>
    <t>NOMINAL DE 100MM, INCLUSIVE ANEIS DE BORRACHA. FORNECIMENTO</t>
  </si>
  <si>
    <t>MINAL DE 50MM,INCLUSIVE ANEIS DE BORRACHA. FORNECIMENTO</t>
  </si>
  <si>
    <t>MINAL DE 75MM, INCLUSIVE ANEIS DE BORRACHA. FORNECIMENTO</t>
  </si>
  <si>
    <t>MINAL DE 100MM, INCLUSIVE ANEIS DE BORRACHA. FORNECIMENTO</t>
  </si>
  <si>
    <t>INAIS DE 75MMX50MM,INCLUSIVE ANEL DE BORRACHA.FORNECIMENTO</t>
  </si>
  <si>
    <t>INAIS DE 100MMX50MM,INCLUSIVE ANEL DE BORRACHA. FORNECIMENTO</t>
  </si>
  <si>
    <t>NOMINAIS DE 100MMX75MM,INCLUSIVE ANEL DE BORRACHA.FORNECIMEN</t>
  </si>
  <si>
    <t>S DE 50MMX50MM,INCLUSIVE ANEIS DE BORRACHA.FORNECIMENTO</t>
  </si>
  <si>
    <t>S DE 75MMX50MM, INCLUSIVE ANEIS DE BORRACHA. FORNECIMENTO</t>
  </si>
  <si>
    <t>S DE 75MMX75MM, INCLUSIVE ANEIS DE BORRACHA. FORNECIMENTO</t>
  </si>
  <si>
    <t>S DE 100MMX50MM, INCLUSIVE ANEIS DE BORRACHA. FORNECIMENTO</t>
  </si>
  <si>
    <t>S DE 100MMX75MM, INCLUSIVE ANEIS DE BORRACHA. FORNECIMENTO</t>
  </si>
  <si>
    <t>S DE 100MMX100MM, INCLUSIVE ANEIS DE BORRACHA. FORNECIMENTO</t>
  </si>
  <si>
    <t>PARA DISTRIBUIDOR PBA COM DN=50MM.FORNECIMENTO</t>
  </si>
  <si>
    <t>PARA DISTRIBUIDOR PBA COM DN=75MM.FORNECIMENTO</t>
  </si>
  <si>
    <t>ETRO NOMINAL DE 100MM,INCLUSIVE ANEL DE BORRACHA.FORNECIMENT</t>
  </si>
  <si>
    <t>ETRO NOMINAL DE 150MM,INCLUSIVE ANEL DE BORRACHA.FORNECIMENT</t>
  </si>
  <si>
    <t>ETRO NOMINAL DE 200MM,INCLUSIVE ANEL DE BORRACHA.FORNECIMENT</t>
  </si>
  <si>
    <t>ETRO NOMINAL DE 250MM,INCLUSIVE ANEL DE BORRACHA.FORNECIMENT</t>
  </si>
  <si>
    <t>ETRO NOMINAL DE 300MM,INCLUSIVE ANEL DE BORRACHA.FORNECIMENT</t>
  </si>
  <si>
    <t>ETRO NOMINAL DE 400MM,INCLUSIVE ANEL DE BORRACHA.FORNECIMENT</t>
  </si>
  <si>
    <t>ETRO NOMINAL DE 500MM,INCLUSIVE ANEL DE BORRACHA.FORNECIMENT</t>
  </si>
  <si>
    <t>RO NOMINAL DE 100MM,INCLUSIVE ANEIS DE BORRACHA.FORNECIMENTO</t>
  </si>
  <si>
    <t>RO NOMINAL DE 150MM,INCLUSIVE ANEIS DE BORRACHA.FORNECIMENTO</t>
  </si>
  <si>
    <t>RO NOMINAL DE 200MM,INCLUSIVE ANEIS DE BORRACHA.FORNECIMENTO</t>
  </si>
  <si>
    <t>RO NOMINAL DE 250MM,INCLUSIVE ANEIS DE BORRACHA.FORNECIMENTO</t>
  </si>
  <si>
    <t>RO NOMINAL DE 300MM,INCLUSIVE ANEIS DE BORRACHA.FORNECIMENTO</t>
  </si>
  <si>
    <t>1/2".FORNECIMENTO</t>
  </si>
  <si>
    <t>3/4".FORNECIMENTO</t>
  </si>
  <si>
    <t>1".FORNECIMENTO</t>
  </si>
  <si>
    <t>1.1/2".FORNECIMENTO</t>
  </si>
  <si>
    <t>2".FORNECIMENTO</t>
  </si>
  <si>
    <t>3".FORNECIMENTO</t>
  </si>
  <si>
    <t>4".FORNECIMENTO</t>
  </si>
  <si>
    <t>20MM.FORNECIMENTO</t>
  </si>
  <si>
    <t>25MM.FORNECIMENTO</t>
  </si>
  <si>
    <t>32MM.FORNECIMENTO</t>
  </si>
  <si>
    <t>40MM.FORNECIMENTO</t>
  </si>
  <si>
    <t>50MM.FORNECIMENTO</t>
  </si>
  <si>
    <t>60MM.FORNECIMENTO</t>
  </si>
  <si>
    <t>75MM.FORNECIMENTO</t>
  </si>
  <si>
    <t>85MM.FORNECIMENTO</t>
  </si>
  <si>
    <t>110MM.FORNECIMENTO</t>
  </si>
  <si>
    <t>AMETRO NOMINAL DE 150MM,INCLUSIVE ANEL DE BORRACHA.FORNECIME</t>
  </si>
  <si>
    <t>AMETRO NOMINAL DE 200MM,INCLUSIVE ANEL DE BORRACHA.FORNECIME</t>
  </si>
  <si>
    <t>AMETRO NOMINAL DE 250MM,INCLUSIVE ANEL DE BORRACHA.FORNECIME</t>
  </si>
  <si>
    <t>AMETRO NOMINAL DE 300MM,INCLUSIVE ANEL DE BORRACHA.FORNECIME</t>
  </si>
  <si>
    <t>AMETRO NOMINAL DE 350MM,INCLUSIVE ANEL DE BORRACHA.FORNECIME</t>
  </si>
  <si>
    <t>AMETRO NOMINAL DE 400MM,INCLUSIVE ANEL DE BORRACHA.FORNECIME</t>
  </si>
  <si>
    <t>45º,PB,COM DIAMETRO NOMINAL DE 100MM,INCLUSIVE ANEL DE BORRA</t>
  </si>
  <si>
    <t>45º,PB,COM DIAMETRO NOMINAL DE 150MM,INCLUSIVE ANEL DE BORRA</t>
  </si>
  <si>
    <t>90º,PB,COM DIAMETRO NOMINAL DE 100MM,INCLUSIVE ANEL DE BORRA</t>
  </si>
  <si>
    <t>90º,PB,COM DIAMETRO NOMINAL DE 150MM,INCLUSIVE ANEL DE BORRA</t>
  </si>
  <si>
    <t>45º,BBB,COM DIAMETRO NOMINAL DE 100MM, INCLUSIVE ANEIS DE B</t>
  </si>
  <si>
    <t>45º,BBB,COM DIAMETRO NOMINAL DE 150MM,INCLUSIVE ANEIS DE BO</t>
  </si>
  <si>
    <t>DIAMETRO NOMINAL DE 100MM. FORNECIMENTO</t>
  </si>
  <si>
    <t>,CONFORME ABNT NBR 10569,DE 150MMX100MM,INCLUSIVE ANEL DE BO</t>
  </si>
  <si>
    <t>NBR 10569,BBB,COM DIAMETRO NOMINAL DE 100MM,INCLUSIVE ANEIS</t>
  </si>
  <si>
    <t>ABNT NBR 10569,COM DIAMETRO NOMINAL DE 100MM.FORNECIMENTO</t>
  </si>
  <si>
    <t>ABNT NBR 10569,COM DIAMETRO NOMINAL DE 150MM.FORNECIMENTO</t>
  </si>
  <si>
    <t>VE JUNTAS,COM DIAMETRO DE 300MM. FORNECIMENTO</t>
  </si>
  <si>
    <t>VE JUNTAS,COM DIAMETRO DE 400MM. FORNECIMENTO</t>
  </si>
  <si>
    <t>VE JUNTAS,COM DIAMETRO DE 500MM. FORNECIMENTO</t>
  </si>
  <si>
    <t>VE JUNTAS,COM DIAMETRO DE 600MM. FORNECIMENTO</t>
  </si>
  <si>
    <t>VE JUNTAS,COM DIAMETRO DE 700MM. FORNECIMENTO</t>
  </si>
  <si>
    <t>VE JUNTAS,COM DIAMETRO DE 800MM. FORNECIMENTO</t>
  </si>
  <si>
    <t>VE JUNTAS,COM DIAMETRO DE 900MM. FORNECIMENTO</t>
  </si>
  <si>
    <t>VE JUNTAS,COM DIAMETRO DE 1000MM. FORNECIMENTO</t>
  </si>
  <si>
    <t>VE JUNTAS,COM DIAMETRO DE 1100MM. FORNECIMENTO</t>
  </si>
  <si>
    <t>VE JUNTAS,COM DIAMETRO DE 1200MM. FORNECIMENTO</t>
  </si>
  <si>
    <t>VE JUNTAS,COM DIAMETRO DE 1500MM. FORNECIMENTO</t>
  </si>
  <si>
    <t>VE JUNTAS,COM DIAMETRO DE 1800MM. FORNECIMENTO</t>
  </si>
  <si>
    <t>VE JUNTAS,COM DIAMETRO DE 2000MM. FORNECIMENTO</t>
  </si>
  <si>
    <t>VE JUNTAS,COM DIAMETRO DE 2500MM. FORNECIMENTO</t>
  </si>
  <si>
    <t>VE JUNTAS,COM DIAMETRO DE 3000MM. FORNECIMENTO</t>
  </si>
  <si>
    <t>NOMINAL 50MM. FORNECIMENTO</t>
  </si>
  <si>
    <t>NOMINAL 75MM. FORNECIMENTO</t>
  </si>
  <si>
    <t>NOMINAL 100MM. FORNECIMENTO</t>
  </si>
  <si>
    <t>MINAL DE 50MM. FORNECIMENTO</t>
  </si>
  <si>
    <t>MINAL DE 75MM. FORNECIMENTO</t>
  </si>
  <si>
    <t>MINAL DE 100MM. FORNECIMENTO</t>
  </si>
  <si>
    <t>TARIO,COM DIAMETRO DE 100MM. FORNECIMENTO</t>
  </si>
  <si>
    <t>TARIO,COM DIAMETRO DE 150MM. FORNECIMENTO</t>
  </si>
  <si>
    <t>TARIO,COM DIAMETRO DE 200MM. FORNECIMENTO</t>
  </si>
  <si>
    <t>TARIO,COM DIAMETRO DE 250MM. FORNECIMENTO</t>
  </si>
  <si>
    <t>TARIO,COM DIAMETRO DE 300MM. FORNECIMENTO</t>
  </si>
  <si>
    <t>A ATE 5CV,COMPREENDENDO TODOS OS SERVICOS DE MANUSEIO,ALINHA</t>
  </si>
  <si>
    <t>A ACIMA DE 5CV,ATE 15CV,COMPREENDENDO TODOS OS SERVICOS DE M</t>
  </si>
  <si>
    <t>A ACIMA DE 15CV,ATE 40CV,COMPREENDENDO TODOS OS SERVICOS DE</t>
  </si>
  <si>
    <t>A ACIMA DE 40CV,ATE 100CV,COMPREENDENDO TODOS OS SERVICOS DE</t>
  </si>
  <si>
    <t>A ACIMA DE 100CV,ATE 400CV, COMPREENDENDO TODOS OS SERVICOS</t>
  </si>
  <si>
    <t>A ACIMA DE 400CV,ATE 1000CV,COMPREENDENDO TODOS OS SERVICOS</t>
  </si>
  <si>
    <t>ATE 5CV,INCLUSIVE FORNECIMENTO DE MATERIAIS PARA FIXACAO E</t>
  </si>
  <si>
    <t>ACIMA DE 5CV,ATE 15CV, INCLUSIVE FORNECIMENTO DE MATERIAIS</t>
  </si>
  <si>
    <t>ACIMA DE 15CV,ATE 40CV,INCLUSIVE FORNECIMENTO DE MATERIAIS</t>
  </si>
  <si>
    <t>ACIMA DE 40CV,ATE 100CV,INCLUSIVE FORNECIMENTO DE MATERIAIS</t>
  </si>
  <si>
    <t>ACIMA DE 100CV, ATE 400CV, INCLUSIVE FORNECIMENTO DE MATERI</t>
  </si>
  <si>
    <t>ACIMA 400CV,ATE 1000CV,INCLUSIVE FORNECIMENTO DE MATERIAIS</t>
  </si>
  <si>
    <t>BTERRANEO(PADRAO CEDAE),COMPREENDENDO OS SERVICOS DE MANUSEI</t>
  </si>
  <si>
    <t>E. 0,9MM A 1MM, C.U. 1,7MM. FORNECIMENTO</t>
  </si>
  <si>
    <t>E 16 A 45 (1,20 A 0,35)MM,COM TAMANHO EFETIVO DE GRAOS DE 0,</t>
  </si>
  <si>
    <t>A 3/4" (38,1 A 19,1)MM. FORNECIMENTO</t>
  </si>
  <si>
    <t>3/8" (19,1 A 9,5)MM.FORNECIMENTO</t>
  </si>
  <si>
    <t>1/4" (9,5 A 6,4)MM. FORNECIMENTO</t>
  </si>
  <si>
    <t>1/8" (6,4 A 3,2)MM.FORNECIMENTO</t>
  </si>
  <si>
    <t>MANUAL</t>
  </si>
  <si>
    <t>:3,PREPARO MANUAL</t>
  </si>
  <si>
    <t>PREPARO MANUAL</t>
  </si>
  <si>
    <t>RO MANUAL</t>
  </si>
  <si>
    <t>NICO</t>
  </si>
  <si>
    <t>MECANICO</t>
  </si>
  <si>
    <t>:3,PREPARO MECANICO</t>
  </si>
  <si>
    <t>O 1:1:10</t>
  </si>
  <si>
    <t>O 1:1:8</t>
  </si>
  <si>
    <t>O 1:1:12</t>
  </si>
  <si>
    <t>PARO MECANICO</t>
  </si>
  <si>
    <t>RO MECANICO</t>
  </si>
  <si>
    <t>BOMBA</t>
  </si>
  <si>
    <t>0MPA,CONFORME ABNT NBR 6122,UTILIZANDO BOMBA DE ARGAMASSA CO</t>
  </si>
  <si>
    <t>ME,UTILIZANDO EQUIPAMENTO DE AR COMPRIMIDO,INCLUSIVE FORNECI</t>
  </si>
  <si>
    <t>CA OU OUTROS MATERIAIS QUIMICOS,EXCLUSIVE O FORNECIMENTO DOS</t>
  </si>
  <si>
    <t>INCLUSIVE PREPARO DO LOCAL E EXCLUSIVE FORNECIMENTO DA RESIN</t>
  </si>
  <si>
    <t>,INCLUSIVE PREPARO DO LOCAL,PERFURACAO E VEDACAO E O FORNECI</t>
  </si>
  <si>
    <t>INCLUSIVE PREPARO DO LOCAL E FORNECIMENTO DE MATERIAL.CUSTO</t>
  </si>
  <si>
    <t>IVO A BASE DE RESINA SINTETICA DE ALTA ADERENCIA</t>
  </si>
  <si>
    <t>IVO A BASE DE RESINA ACRILICA</t>
  </si>
  <si>
    <t>DO O MACADAME</t>
  </si>
  <si>
    <t>MEDIDA APOS A COMPACTACAO</t>
  </si>
  <si>
    <t>O DISTRIBUIDORA DE AGREGADOS,MEDIDA APOS A COMPACTACAO,INCLU</t>
  </si>
  <si>
    <t>PACTACAO E FORNECIMENTO DO MATERIAL</t>
  </si>
  <si>
    <t>EDIDA APOS A COMPACTACAO</t>
  </si>
  <si>
    <t>IS,MEDIDA APOS A COMPACTACAO</t>
  </si>
  <si>
    <t>A EXECUCAO",DO DER-RJ.O CUSTO INDENIZA AS OPERACOES DE EXECU</t>
  </si>
  <si>
    <t>A DE 2 OU MAIS MATERIAIS,DE ACORDO COM AS "INSTRUCOES PARA E</t>
  </si>
  <si>
    <t>ORDO COM AS "INSTRUCOES PARA EXECUCAO",DO DER-RJ,EXCLUSIVE E</t>
  </si>
  <si>
    <t>M ADITIVO (ESTABILIZADOR LIQUIDO DE SOLOS),EXCLUSIVE FORNECI</t>
  </si>
  <si>
    <t>,INCLUSIVE FORNECIMENTO DOS MATERIAIS,MEDIDA APOS A COMPACTA</t>
  </si>
  <si>
    <t>NSTRUCAO CIVIL,INCLUSIVE FORNECIMENTO DOS MATERIAIS,MEDIDO A</t>
  </si>
  <si>
    <t>OPERACOES DE EXECUCAO NA PISTA,INCLUSIVE TRANSPORTE DA AGUA</t>
  </si>
  <si>
    <t>CUSTO INDENIZA AS OPERACOES DE EXECUCAO NA USINA E NA PISTA,</t>
  </si>
  <si>
    <t>RADOS NA USINA.O CUSTO INDENIZA A EXECUCAO NA USINA E NA PIS</t>
  </si>
  <si>
    <t>ESCAVACAO,TRANSPORTE DO SOLO E TRANSPORTE DA MISTURA,MAS INC</t>
  </si>
  <si>
    <t>,TRACO 1:15,DE ACORDO COM AS "INSTRUCOES PARA EXECUCAO",DO D</t>
  </si>
  <si>
    <t>,TRACO 1:19,DE ACORDO COM AS "INSTRUCOES PARA EXECUCAO",DO D</t>
  </si>
  <si>
    <t>,TRACO 1:24,DE ACORDO COM AS "INSTRUCOES PARA EXECUCAO",DO D</t>
  </si>
  <si>
    <t>DE BETUME ADERENTE SOBRE COLCHAO DE AREIA,INCLUSIVE FORNECI</t>
  </si>
  <si>
    <t>DO BETUME ADERENTE SOBRE COLCHAO DE PO-DE-PEDRA,INCLUSIVE F</t>
  </si>
  <si>
    <t>ALELEPIPEDOS E FORNECIMENTO DE PO-DE-PEDRA,E REJUNTAMENTO CO</t>
  </si>
  <si>
    <t>ALELEPIPEDOS E FORNECIMENTO DE AREIA,E REJUNTAMENTO COM BETU</t>
  </si>
  <si>
    <t>CLUSIVE FORNECIMENTO DO MATERIAL</t>
  </si>
  <si>
    <t>CASCALHINHO,EXCLUSIVE O FORNECIMENTO DO BETUME</t>
  </si>
  <si>
    <t>CASCALHINHO,COM FORNECIMENTO DE TODOS OS MATERIAIS</t>
  </si>
  <si>
    <t>O E AREIA NO TRACO 1:3,COM FORNECIMENTO DE TODOS OS MATERIAI</t>
  </si>
  <si>
    <t>DO BETUME ADERENTE SOBRE COLCHAO DE PO-DE-PEDRA, INCLUSIVE</t>
  </si>
  <si>
    <t>MOS E FORNECIMENTO DE PO-DE-PEDRA,E REJUNTAMENTO COM ARGAMAS</t>
  </si>
  <si>
    <t>FO BETUME ADERENTE SOBRE COLCHAO DE PO-DE-PEDRA,INCLUSIVE F</t>
  </si>
  <si>
    <t>MOS E FORNECIMENTO DO PO-DE-PEDRA,EXCLUSIVE REJUNTAMENTO</t>
  </si>
  <si>
    <t>A E REJUNTAMENTO COM ARGAMASSA DE CIMENTO E AREIA, NO TRACO</t>
  </si>
  <si>
    <t>A E REJUNTAMENTO COM BETUME E CASCALHINHO,INCLUSIVE FORNECIM</t>
  </si>
  <si>
    <t>JUNTAMENTO DO MESMO MATERIAL,INCLUSIVE FORNECIMENTO DE TODOS</t>
  </si>
  <si>
    <t>A,BASE DE 10CM DE CONCRETO MAGRO FCK=10MPA E REJUNTAMENTO CO</t>
  </si>
  <si>
    <t>DE CONCRETO FCK=10MPA,INCLUSIVE ESTA,REJUNTAMENTO DE ARGAMAS</t>
  </si>
  <si>
    <t>E PO-DE-PEDRA,INCLUSIVE FORNECIMENTO DO PO-DE-PEDRA E BASE D</t>
  </si>
  <si>
    <t>E ESPESSURA,FORNECIMENTO E ASSENTAMENTO COM REJUNTAMENTO DE</t>
  </si>
  <si>
    <t>OGRAMO COM ANGULO DE 83º,SUPERFICIES SEM POLIMENTO COM CHANF</t>
  </si>
  <si>
    <t>NECIMENTO E ASSENTAMENTO COM REJUNTAMENTO DE ARGAMASSA DE CI</t>
  </si>
  <si>
    <t>LES",DE ACORDO COM AS "INSTRUCOES PARA EXECUCAO",DO DER-RJ,I</t>
  </si>
  <si>
    <t>O" DE ACORDO COM AS "INSTRUCOES PARA EXECUCAO",DO DER-RJ,INC</t>
  </si>
  <si>
    <t>LO",DE ACORDO COM AS "INSTRUCOES PARA EXECUCAO",DO DER-RJ,IN</t>
  </si>
  <si>
    <t>ACORDO COM AS "INSTRUCOES PARA EXECUCAO",DO DER-RJ.O CUSTO</t>
  </si>
  <si>
    <t>O",DO DER-RJ.O CUSTO INDENIZA AS OPERACOES DE EXECUCAO,FORNE</t>
  </si>
  <si>
    <t>DE 0,7 A 1,5L/M2,DISTRIBUICAO DE AGREGADO(5 A 15KG/M2)E COM</t>
  </si>
  <si>
    <t>SFALTICO USINADO A QUENTE,SEM IMPRIMACAO OU PINTURA DE LIGAC</t>
  </si>
  <si>
    <t>ODIFICADA COM POLIMEROS,CONSUMO POR M2 ENTRE 10 KG A 12KG,EM</t>
  </si>
  <si>
    <t>FRESAGEM DA TRINCA,LIMPEZA COM JATO DE AR COMPRIMIDO E SELAG</t>
  </si>
  <si>
    <t>OM POLIMERO (SBS) E FIBRAS,ESPESSURA DE 1CM,INCLUSIVE FORNEC</t>
  </si>
  <si>
    <t>DE ESPESSURA,EXECUTADO EM 2 CAMADAS,SENDO A INFERIOR DE LIG</t>
  </si>
  <si>
    <t>M DE ESPESSURA,EXECUTADO EM 2 CAMADAS,SENDO A INFERIOR DE LI</t>
  </si>
  <si>
    <t>DO EM UMA CAMADA,DE ACORDO COM AS INSTRUCOES/ESPECIFICACOES</t>
  </si>
  <si>
    <t>DO DE USINA,EXECUTADO EM UMA CAMADA,DE ACORDO COM AS INSTRUC</t>
  </si>
  <si>
    <t>ASFALTO"),ESPESSURA DE 3,4CM,NIVELAMENTO ELETRONICO,INCLUSIV</t>
  </si>
  <si>
    <t>ASFALTO"),ESPESSURA DE 4CM,NIVELAMENTO ELETRONICO,INCLUSIVE</t>
  </si>
  <si>
    <t>TIPO "TERMINAL BLEND",UTILIZANDO ATE 15% DE BORRACHA GRANULA</t>
  </si>
  <si>
    <t>VE FORNECIMENTO DOS MATERIAIS</t>
  </si>
  <si>
    <t>LIGANTE DE ASFALTO-BORRACHA,APLICADO A APROXIMADAMENTE 170°</t>
  </si>
  <si>
    <t>NDO BMB,APLICADO A APROXIMADAMENTE 170°C, COM VISCOSIDADE DE</t>
  </si>
  <si>
    <t>ENTE,COM 5CM DE ESPESSURA,EXECUTADO COM VIBROACABADORA COM C</t>
  </si>
  <si>
    <t>ENTE COM 7CM DE ESPESSURA,EXECUTADO COM VIBROACABADORA COM C</t>
  </si>
  <si>
    <t>TRANSPORTE DOS MATERIAIS,EXCLUSIVE EMULSAO</t>
  </si>
  <si>
    <t>E TRANSPORTE DOS MATERIAIS,EXCLUSIVE EMULSAO</t>
  </si>
  <si>
    <t>BAIXO DE 140°C E COMPACTACAO ABAIXO DE 90°C(TEMPERATURA MORN</t>
  </si>
  <si>
    <t>0% DE BMB,ESPALHAMENTO E COMPACTACAO,COM RESULTADO DE "GRIP</t>
  </si>
  <si>
    <t>,5% DE BMB,ESPALHAMENTO E COMPACTACAO,COM RESULTADO DE "GRIP</t>
  </si>
  <si>
    <t>SFALTO-BORRACHA E BRITA 1,ESPALHAMENTO E COMPACTACAO,COM RES</t>
  </si>
  <si>
    <t>ASFALTO-BORRACHA E BRITA 1,ESPALHAMENTO E COMPACTACAO,COM RE</t>
  </si>
  <si>
    <t>GRADED",CONSIDERANDO APENAS A USINAGEM</t>
  </si>
  <si>
    <t>ITU" TIPO "FIELD BLEND",COM UTILIZACAO DE BORRACHA RECICLADA</t>
  </si>
  <si>
    <t>END",IMPORTADO,COM UTILIZACAO DE BORRACHA RECICLADA COMO POL</t>
  </si>
  <si>
    <t>ADICAO DE CAP 50/70,CIMENTO PORTLAND E AGUA E TODOS OS MATER</t>
  </si>
  <si>
    <t>O FEITO EM FAIXA,INCLUSIVE MATERIAIS</t>
  </si>
  <si>
    <t>CUCAO",DO DER-RJ.O CUSTO INDENIZA AS OPERACOES DE EXECUCAO,F</t>
  </si>
  <si>
    <t>CAO",DO DER-RJ.O CUSTO INDENIZA AS OPERACOES DE EXECUCAO,FOR</t>
  </si>
  <si>
    <t>5MPA,DE ACORDO EM AS "INSTRUCOES PARA EXECUCAO" DO DER-RJ.O</t>
  </si>
  <si>
    <t>PA,DE ACORDO COM AS "INSTRUCOES PARA EXECUCAO",DO DER-RJ. O</t>
  </si>
  <si>
    <t>5MPA,COLORIDO C/OXIDO FERRO VERMELHO SINTETICO,JUNTAS SERRAD</t>
  </si>
  <si>
    <t>CAMADA,EXCLUSIVE FORNECIMENTO DO SAIBRO,SENDO A CAMADA MEDI</t>
  </si>
  <si>
    <t>CAMADA,INCLUSIVE FORNECIMENTO DO SAIBRO,SENDO A CAMADA MEDI</t>
  </si>
  <si>
    <t>CAMADA,COM SAIBRO MELHORADO COM CIMENTO, SENDO A PROPORCAO</t>
  </si>
  <si>
    <t>AMADA,EXCLUSIVE O FORNECIMENTO DO SAIBRO,SENDO A CAMADA MEDI</t>
  </si>
  <si>
    <t>AMADA,INCLUSIVE O FORNECIMENTO DO SAIBRO,SENDO A CAMADA MEDI</t>
  </si>
  <si>
    <t>URA,INCLUSIVE EQUIPAMENTOS,MAO DE OBRA E ESTABILIZADOR LIQUI</t>
  </si>
  <si>
    <t>IPO ENCAIXE(MACHO E FEMEA),EXCLUSIVE BARRAS DE LIGACAO(LIGAD</t>
  </si>
  <si>
    <t>USIVE BARRA DE LIGACAO(LIGADORES)</t>
  </si>
  <si>
    <t>MACHO E FEMEA,EXCLUSIVE PASSADORES</t>
  </si>
  <si>
    <t>ESTIMENTO DE CONCRETO,INCLUSIVE LIGADORES</t>
  </si>
  <si>
    <t>TOS DE PLACAS DE CONCRETO,COM 5CM DE PROFUNDIDADE</t>
  </si>
  <si>
    <t>UIDO CM-30,EXCLUSIVE CORTE,BARRAS DE LIGACAO E DE TRANSFEREN</t>
  </si>
  <si>
    <t>DAS,COR NATURAL,COM ESPESSURA DE 6CM,RESISTENCIA A COMPRESSA</t>
  </si>
  <si>
    <t>DAS,COR NATURAL,COM ESPESSURA DE 8CM,RESISTENCIA A COMPRESSA</t>
  </si>
  <si>
    <t>DAS,COR NATURAL,COM ESPESSURA DE 10CM,RESISTENCIA A COMPRESS</t>
  </si>
  <si>
    <t>DAS,COLORIDO,COM ESPESSURA DE 6CM,RESISTENCIA A COMPRESSAO D</t>
  </si>
  <si>
    <t>DAS,COLORIDO,COM ESPESSURA DE 8CM,RESISTENCIA A COMPRESSAO D</t>
  </si>
  <si>
    <t>DAS,COLORIDO,COM ESPESSURA DE 10CM,RESISTENCIA A COMPRESSAO</t>
  </si>
  <si>
    <t>PEDRA,AREIA OU MATERIAL EQUIVALENTE,COM FORNECIMENTO DE TODO</t>
  </si>
  <si>
    <t>DESTE,COM LIMPEZA DE REJUNTE ADERENTE,SOBRE COLCHAO DE PO-DE</t>
  </si>
  <si>
    <t>DESTE,COM LIMPEZA DA ARGAMASSA ADERENTE,SOBRE COLCHAO DE PO-</t>
  </si>
  <si>
    <t>EXECUCAO",DO DER-RJ.O CUSTO INDENIZA AS OPERACOES DE EXECUCA</t>
  </si>
  <si>
    <t>AO",DO DER-RJ,EXCLUSIVE ESCAVACAO,CARGA,TRANPORTE E FORNECIM</t>
  </si>
  <si>
    <t>,EXCLUSIVE ESCAVACAO,CARGA E TRANSPORTE DE MATERIAIS</t>
  </si>
  <si>
    <t>O EXISTENTE,COM CAMADA DE CONCRETO BETUMINOSO,DE ACORDO COM</t>
  </si>
  <si>
    <t>E MAO DE OBRA),CONSIDERADO NESTE ITEM: A)CONCRETO ASFALTICO</t>
  </si>
  <si>
    <t>OES PARA EXECUCAO",DO DER-RJ</t>
  </si>
  <si>
    <t>O",DO DER-RJ</t>
  </si>
  <si>
    <t>INSTRUCOES PARA EXECUCAO" DO DER-RJ</t>
  </si>
  <si>
    <t>,TIPO DER-RJ,MEDINDO 0,15M NA BASE E COM ALTURA DE 0,45M,REJ</t>
  </si>
  <si>
    <t>L,TIPO DER-RJ,MEDINDO 0,15M NA BASE E COM ALTURA DE 0,45M,RE</t>
  </si>
  <si>
    <t>DER-RJ,MEDINDO 0,15M NA BASE E COM ALTURA DE 0,45M,REJUNTAM</t>
  </si>
  <si>
    <t>,TIPO DER-RJ,MEDINDO 0,15M NA BASE E COM ALTURA DE 0,30M,REJ</t>
  </si>
  <si>
    <t>L,TIPO DER-RJ,MEDINDO 0,15M NA BASE E COM ALTURA DE 0,30M,RE</t>
  </si>
  <si>
    <t>DER-RJ,MEDINDO 0,15M NA BASE E COM ALTURA DE 0,30M,REJUNTAM</t>
  </si>
  <si>
    <t>15MPA,MOLDADO NO LOCAL,TIPO DER-RJ,MEDINDO 0,65M DE BASE E C</t>
  </si>
  <si>
    <t>MPA,MOLDADO NO LOCAL,TIPO DER-RJ,MEDINDO 0,65M DE BASE E COM</t>
  </si>
  <si>
    <t>MPA,PRE-MOLDADO,TIPO DER-RJ,MEDINDO 0,65M DE BASE E COM ALTU</t>
  </si>
  <si>
    <t>15MPA,PRE-MOLDADO,TIPO DER-RJ,MEDINDO 0,65M DE BASE E COM AL</t>
  </si>
  <si>
    <t>35MPA,MOLDADO NO LOCAL,TIPO DER-RJ,MEDINDO 0,65M DE BASE E C</t>
  </si>
  <si>
    <t>35MPA,PRE-MOLDADO,TIPO DER-RJ,MEDINDO 0,65M DE BASE E COM AL</t>
  </si>
  <si>
    <t>IDO FCK=35MPA,MOLDADO NO LOCAL,TIPO DER-RJ,MEDINDO 0,65M DE</t>
  </si>
  <si>
    <t>DO FCK=35MPA,MOLDADO NO LOCAL,TIPO DER-RJ,MEDINDO 0,65M DE</t>
  </si>
  <si>
    <t>DO FCK=35MPA,PRE-MOLDADO,TIPO DER-RJ,MEDINDO 0,65M DE BASE E</t>
  </si>
  <si>
    <t>IDO FCK=35MPA,PRE-MOLDADO,TIPO DER-RJ,MEDINDO 0,65M DE BASE</t>
  </si>
  <si>
    <t>15MPA,MOLDADO NO LOCAL,TIPO DER-RJ,MEDINDO 0,45M DE BASE E</t>
  </si>
  <si>
    <t>MPA,MOLDADO NO LOCAL,TIPO DER-RJ,MEDINDO 0,45M DE BASE E 0,3</t>
  </si>
  <si>
    <t>15MPA,PRE-MOLDADO,TIPO DER-RJ,MEDINDO 0,45M DE BASE E 0,30M</t>
  </si>
  <si>
    <t>MPA,PRE-MOLDADO,TIPO DER-RJ,MEDINDO 0,45M DE BASE E 0,30M DE</t>
  </si>
  <si>
    <t>5MPA,MOLDADO NO LOCAL,TIPO DER-RJ,MEDINDO 0,45M DE BASE E 0,</t>
  </si>
  <si>
    <t>35MPA,PRE-MOLDADO,TIPO DER-RJ,MEDINDO 0,45M DE BASE E 0,30M</t>
  </si>
  <si>
    <t>IDO FCK=35MPA,MOLDADO NO LOCAL,TIPO DER-RJ,MEDINDO 0,45M DE</t>
  </si>
  <si>
    <t>DO FCK=35MPA,MOLDADOS NO LOCAL,TIPO DER-RJ,MEDINDO 0,45M DE</t>
  </si>
  <si>
    <t>IDO FCK=35MPA,PRE-MOLDADO,TIPO DER-RJ,MEDINDO 0,45M DE BASE</t>
  </si>
  <si>
    <t>DO FCK=35MPA,PRE-MOLDADO,TIPO DER-RJ,MEDINDO 0,45M DE BASE E</t>
  </si>
  <si>
    <t>TACAO EM PARALELOS,EM LOGRADOURO COM DECLIVIDADE DO GREIDE M</t>
  </si>
  <si>
    <t>E CONCRETO(FCK=11MPA),INCLUSIVE ESTA,REJUNTAMENTO DE ARGAMAS</t>
  </si>
  <si>
    <t>ACTADO(H=30CM);B)BASE DE BRITA GRADUADA(H=20CM);C)IMPRIMACAO</t>
  </si>
  <si>
    <t>PACTADO(H=30CM);B)BASE DE BRITA CORRIDA(H=20CM);C)PAVIMENTAC</t>
  </si>
  <si>
    <t>PACTADO(H=30CM);B)BASE DE BRITA CORRIDA(H=10CM);C)PAVIMENTAC</t>
  </si>
  <si>
    <t>MENTO E 60CM DE ALTURA,CONSTANDO DE UM CORRIMAO DE 10X15CM,F</t>
  </si>
  <si>
    <t>POR QUADROS RETANGULARES DE(1,90X0,50)M SUSTENTADOS POR 2 MO</t>
  </si>
  <si>
    <t>RA-RJ,PARA VIADUTOS,MOLDADOS NO LOCAL,COMPREENDENDO VIGAS LO</t>
  </si>
  <si>
    <t>RA-RJ,CONSTANDO DE MONTANTES SUSTENTANDO VIGAS EM FORMA DE T</t>
  </si>
  <si>
    <t>PARADO EM USINA DOSADORA TIPO VERTICAL,DOSADO P/FCK=25MPA E</t>
  </si>
  <si>
    <t>A TRAPEZOIDAL,TIPO NEW JERSEY,COM 15CM DE TOPO,38CM DE BASE</t>
  </si>
  <si>
    <t>MIDO MECANICAMENTE,MEDIDA APOS COMPACTACAO</t>
  </si>
  <si>
    <t>MIDO MANUALMENTE,MEDIDA APOS COMPACTACAO</t>
  </si>
  <si>
    <t>ECANICAMENTE,MEDIDA APOS COMPACTACAO</t>
  </si>
  <si>
    <t>MANUALMENTE,MEDIDA APOS COMPACTACAO</t>
  </si>
  <si>
    <t>DO COM AS INSTRUCOES/ESPECIFICACOES DO CONTRATANTE,CONSIDERA</t>
  </si>
  <si>
    <t>A PARA ASSENTAMENTO DE TUBULACAO,INCLUSIVE REMOCAO DE ATE 20</t>
  </si>
  <si>
    <t>ADO "IN LOCO",ATRAVES DE MAQUINA ESPECIAL,MEDINDO EM TORNO D</t>
  </si>
  <si>
    <t>OLDADO "IN LOCO",ATRAVES DE MAQUINA ESPECIAL,MEDINDO EM TORN</t>
  </si>
  <si>
    <t>DE MAQUINA ESPECIAL,MEDINDO EM TORNO DE 0,17M DE BASE E 0,3</t>
  </si>
  <si>
    <t>DE MAQUINA ESPECIAL,MEDINDO EM TORNO DE 0,15M DE BASE E 0,3</t>
  </si>
  <si>
    <t>CO",ATRAVES DE MAQUINA ESPECIAL,MEDINDO EM TORNO DE 0,17M DE</t>
  </si>
  <si>
    <t>)CM,ASSENTES EM CAMADAS DE AREIA GROSSA DE 2CM,EXCLUSIVE PRE</t>
  </si>
  <si>
    <t>5)CM,ASSENTES EM CAMADAS DE AREIA GROSSA DE 2CM,EXCLUSIVE PR</t>
  </si>
  <si>
    <t>SANTO AGOSTINHO,INCLUSIVE COMPRA E ARRANCAMENTO NO LOCAL DE</t>
  </si>
  <si>
    <t>SANTO AGOSTINHO,EXCLUSIVE TRANSPORTE</t>
  </si>
  <si>
    <t>9.001.0001,INCLUSIVE TRANSPORTE MANUAL ENCOSTA ACIMA</t>
  </si>
  <si>
    <t>ENTO DA GRAMA E TRANSPORTE,EXCLUSIVE PREPARO DO TERRENO E O</t>
  </si>
  <si>
    <t>9.001.0020,INCLUSIVE TRANSPORTE MANUAL ENCOSTA ACIMA</t>
  </si>
  <si>
    <t>LUSIVE FORNECIMENTO DA GRAMA E TRANSPORTE,EXCLUSIVE PREPARO</t>
  </si>
  <si>
    <t>ENTO DA GRAMA,EXCLUSIVE TRANSPORTE,PREPARO DO TERRENO E MATE</t>
  </si>
  <si>
    <t>NALISE DO SOLO,CORRECAO DO PH,PREPARO TERRENO(ESCARIFICACAO</t>
  </si>
  <si>
    <t>NALISE DO SOLO,CORRECAO DO PH,PREPARO DE TERRENO (ESCARIFICA</t>
  </si>
  <si>
    <t>NALISE DO SOLO,CORRECAO DE PH,PREPARO DE TERRENO (ESCARIFICA</t>
  </si>
  <si>
    <t>INA,DICONDRA,TRAPOERABA,ETC,EXCLUSIVE FORNECIMENTO</t>
  </si>
  <si>
    <t>ILIA,ETC,EXCLUSIVE FORNECIMENTO</t>
  </si>
  <si>
    <t>OU SIMILAR,COM APROXIMADAMENTE 60CM DE ALTURA.FORNECIMENTO E</t>
  </si>
  <si>
    <t>MENTO,NA COR VERDE,INCLUSIVE MAO DE OBRA ESPECIALIZADA PARA</t>
  </si>
  <si>
    <t>PECIE,EM LOGRADOURO PUBLICO,INCLUSIVE TRANSPORTE,TERRA PRETA</t>
  </si>
  <si>
    <t>OM 12 UNIDADES POR METRO QUADRADO,EXCLUSIVE O FORNECIMENTO</t>
  </si>
  <si>
    <t>COM 9 UNIDADES POR METRO QUADRADO,EXCLUSIVE O FORNECIMENTO</t>
  </si>
  <si>
    <t>COM 6 UNIDADES POR METRO QUADRADO,EXCLUSIVE O FORNECIMENTO</t>
  </si>
  <si>
    <t>E FORNECIMENTO</t>
  </si>
  <si>
    <t>/M2,EXCLUSIVE FORNECIMENTO DA PLANTA</t>
  </si>
  <si>
    <t>S/M2,EXCLUSIVE FORNECIMENTO DA PLANTA</t>
  </si>
  <si>
    <t>IBRO E 5CM DE TERRA ESTRUMADA,EXCLUSIVE FORNECIMENTO DA GRAM</t>
  </si>
  <si>
    <t>CLUSIVE ESTE</t>
  </si>
  <si>
    <t>R,COM APROXIMADAMENTE 60CM DE ALTURA.FORNECIMENTO</t>
  </si>
  <si>
    <t>APROXIMADAMENTE 60CM DE ALTURA.FORNECIMENTO</t>
  </si>
  <si>
    <t>BUSTO DRACENA DE MADAGASCAR (DRACAENA MARGINATA),ARBUSTO CLU</t>
  </si>
  <si>
    <t>BUSTO AZALEA (RHODODENDRON SIMSII),ARBUSTO BANANA DE MACACO/</t>
  </si>
  <si>
    <t>APROXIMADAMENTE 2,00M DE ALTURA.FORNECIMENTO</t>
  </si>
  <si>
    <t>APROXIMADAMENTE 3,00M DE ALTURA.FORNECIMENTO</t>
  </si>
  <si>
    <t>APROXIMADAMENTE 3,50M DE ALTURA.FORNECIMENTO</t>
  </si>
  <si>
    <t>APROXIMADAMENTE 4,00M DE ALTURA.FORNECIMENTO</t>
  </si>
  <si>
    <t>ALMEIRA FENIX (PHOENIX ROEBELENII) OU SIMILAR.FORNECIMENTO</t>
  </si>
  <si>
    <t>ALMEIRA RABO-DE-RAPOSA (WODYETIA BOFURCATA),JERIVA (SYAGRUS</t>
  </si>
  <si>
    <t>BAMBU (BAMBUSA MULTIPLEX) OU SIMILAR.FORNECIMENTO</t>
  </si>
  <si>
    <t>BUSTO JASMIM DO CABO (GARDENIA JASMINOIDES) OU SIMILAR,CONSI</t>
  </si>
  <si>
    <t>BUSTO ALLAMANDA (ALAMANDA SP) OU SIMILAR,CONSIDERANDO 8 MUDA</t>
  </si>
  <si>
    <t>BUSTO ORQUIDEA BAMBU (ARUNDINA BAMBUSIFOLIA) OU SIMILAR,CONS</t>
  </si>
  <si>
    <t>BUSTO JASMIM ESTRELA (JASMINUM NITIDUM) OU SIMILAR,CONSIDERA</t>
  </si>
  <si>
    <t>BUSTO HELICONIA PAPAGAIO (HELICONIA PSITTACORUM) OU SIMILAR,</t>
  </si>
  <si>
    <t>BUSTO CAMARAO AMARELO (PACHYSTACHYS LUTEA),CAMARAO VERMELHO</t>
  </si>
  <si>
    <t>RRACAO MARANTA CINZA (CTENANTHE SETOSA) OU SIMILAR E CONSIDE</t>
  </si>
  <si>
    <t>RRACAO ERICA (CUPHEA GRACILIS),RABO DE GATO (ACALYPHA REPTAN</t>
  </si>
  <si>
    <t>RRACAO AJUGA (AJUGA REPTANS),DOLAR (PLECTRANTHUS VERTICILLAT</t>
  </si>
  <si>
    <t>RRACAO LIRIO AMARELO (HEMEROCALLIS FLAVA),MARANTA OU SIMILAR</t>
  </si>
  <si>
    <t>RRACAO BARBA-DE-SERPENTE (OPHIOPOGON JABURAN) OU SIMILAR,CON</t>
  </si>
  <si>
    <t>ES DE(1,00X1,00X0,60)M.FORNECIMENTO</t>
  </si>
  <si>
    <t>ES DE(1,28X1,28X0,90)M.FORNECIMENTO</t>
  </si>
  <si>
    <t>0M,COM 3 MONTANTES ESPACADOS DE 2,00M,EXECUTADOS C/TUBOS DE</t>
  </si>
  <si>
    <t>PA EXPANDIDA DE 3/16",DECAPADA,FOSFATIZADA,PINTADA A "PRIMER</t>
  </si>
  <si>
    <t>DE 1"X1/4",CHUMBADA NO SOLO COM HASTES DE 30CM,ESPACADAS DE</t>
  </si>
  <si>
    <t>DO DE 2",CHUMBADOS EM BLOCOS DE CONCRETO,INCLUSIVE DEMOLICAO</t>
  </si>
  <si>
    <t>STALACAO</t>
  </si>
  <si>
    <t>DE ACO DE (3"X1/4"),COM MONTANTES DO MESMO MATERIAL,DISTANCI</t>
  </si>
  <si>
    <t>.FORNECIMENTO E COLOCACAO</t>
  </si>
  <si>
    <t>O EM ACO REDONDO LISO DE 1/2",SUPERPOSTOS DE 10CM, SOLDADOS</t>
  </si>
  <si>
    <t>E COLOCACAO</t>
  </si>
  <si>
    <t>ENTORES EM AREA DE MANGUEZAL,COM SECAO DE DIAMETRO DE 15CM,A</t>
  </si>
  <si>
    <t>NCLUSIVE ESCAVACAO E REATERRO.FORNECIMENTO E COLOCACAO</t>
  </si>
  <si>
    <t>CALCADAS,APICOADO,INCLUSIVE ESCAVACAO E REATERRO.FORNECIMENT</t>
  </si>
  <si>
    <t>SIVE ESCAVACAO E REATERRO.FORNECIMENTO E COLOCACAO</t>
  </si>
  <si>
    <t>O DE CALCADAS,INCLUSIVE ESCAVACAO E REATERRO.FORNECIMENTO E</t>
  </si>
  <si>
    <t>DO,ATE 20CM DE PROFUNDIDADE</t>
  </si>
  <si>
    <t>ALIZADA</t>
  </si>
  <si>
    <t>A)_</t>
  </si>
  <si>
    <t>A E DESCARGA,EXCLUSIVE O FORNECIMENTO DO MATERIAL</t>
  </si>
  <si>
    <t>ANO)</t>
  </si>
  <si>
    <t>VEZES POR ANO)</t>
  </si>
  <si>
    <t>UGUESA(196 VEZES POR ANO)</t>
  </si>
  <si>
    <t>POR ANO)</t>
  </si>
  <si>
    <t>RTUGUESA(104 VEZES POR ANO)</t>
  </si>
  <si>
    <t>POUCO DENSA,COM RETIRADA OU QUEIMA DE RESIDUOS</t>
  </si>
  <si>
    <t>EZES AO ANO)</t>
  </si>
  <si>
    <t>LIMPEZAS DIVERSAS,A SER FEITA EM CAMINHAO C/NO MINIMO 4,00M3</t>
  </si>
  <si>
    <t>E FORNECIMENTO DA AGUA</t>
  </si>
  <si>
    <t>E O FORNECIMENTO DA AGUA</t>
  </si>
  <si>
    <t>VE O FORNECIMENTO DA AGUA</t>
  </si>
  <si>
    <t>O DE AGUA</t>
  </si>
  <si>
    <t>,COM ALTURA ATE 3,00M,DIAMETRO EM TORNO DE 15CM,COM AUXILIO</t>
  </si>
  <si>
    <t>,COM ALTURA DE 3,00 A 5,00M E DIAMETRO EM TORNO DE 25CM,COM</t>
  </si>
  <si>
    <t>,COM ALTURA ACIMA DE 5,00M E DIAMETRO EM TORNO DE 50CM, COM</t>
  </si>
  <si>
    <t>AS E RAMOS SECOS,RETIRADA DE PARASITAS, LIMPEZA E REPLANTIO</t>
  </si>
  <si>
    <t>ES E ENTORNOS,SEM ESVAZIAMENTO,EXCLUSIVE TRANSPORTE</t>
  </si>
  <si>
    <t>ENTULHO</t>
  </si>
  <si>
    <t>MOCAO DE ENTULHO</t>
  </si>
  <si>
    <t>TAS</t>
  </si>
  <si>
    <t>E RECOLHIMENTO DO ENTULHO (24 VEZES POR ANO)</t>
  </si>
  <si>
    <t>E 1ª CATEGORIA,A CEU ABERTO,ATE A PROFUNDIDADE DE 0,10M</t>
  </si>
  <si>
    <t>ADAS COM PEDRA PORTUGUESA(2 VEZES POR ANO)</t>
  </si>
  <si>
    <t>ZADA,EM GRAMADOS(1 VEZ POR ANO)</t>
  </si>
  <si>
    <t>IMENTO</t>
  </si>
  <si>
    <t>ALTURA E ATE 15CM DE DIAMETRO, INCLUSIVE ESCAVACAO E REGA DU</t>
  </si>
  <si>
    <t>DE ALTURA E ATE 20CM DE DIAMETRO,INCLUSIVE ESCAVACAO E REGA</t>
  </si>
  <si>
    <t>ALTURA E MAIS DE 20CM DE DIAMETRO,INCLUSIVE ESCAVACAO E REGA</t>
  </si>
  <si>
    <t>ROCADEIRA COSTAL</t>
  </si>
  <si>
    <t>ANSPORTE</t>
  </si>
  <si>
    <t>CAO</t>
  </si>
  <si>
    <t>CAMADAS DE 8CM DE ESPESSURA,MEDIDA APOS A COMPRESSAO,SENDO A</t>
  </si>
  <si>
    <t>AO DE 3:1,EM CAMADAS DE 15CM,MEDIDA APOS A COMPACTACAO,INCLU</t>
  </si>
  <si>
    <t>M,MEDIDA APOS A COMPACTACAO,INCLUSIVE ESPALHAMENTO E REGA</t>
  </si>
  <si>
    <t>MPACTACAO</t>
  </si>
  <si>
    <t>NO LOCAL,INCLUSIVE ESCAVACAO E REATERRO</t>
  </si>
  <si>
    <t>M,INCLUSIVE ESCAVACAO E REATERRO</t>
  </si>
  <si>
    <t>,INCLUSIVE ESCAVACAO E REATERRO</t>
  </si>
  <si>
    <t>LARGURA E 10CM DE ESPESSURA, SOBRE DOIS APOIOS DO MESMO MATE</t>
  </si>
  <si>
    <t>SURA,SOBRE DOIS APOIOS DO MESMO MATERIAL,C/SECAO DE 10X30CM</t>
  </si>
  <si>
    <t>E ALTURA,APOIADO EM 2 BLOCOS DE CONCRETO DE 0,10X0,30X0,40M</t>
  </si>
  <si>
    <t>REVESTIDOS COM ARGAMASSA DE CIMENTO E AREIA,NO TRACO 1:4. A</t>
  </si>
  <si>
    <t>(200X50X50)CM</t>
  </si>
  <si>
    <t>CONCRETO FCK=18MPA,C/REFORCO INTERNO DE MALHA DE VERGALHAO</t>
  </si>
  <si>
    <t>URA E 2,00M DE COMPRIMENTO,COM DOIS PES DO MESMO MATERIAL,AL</t>
  </si>
  <si>
    <t>5)CM E COMPRIMENTO DE 2,00M,PRESAS COM PARAFUSOS DE PORCA NO</t>
  </si>
  <si>
    <t>EM ESTRUTURA DE (7,50X3,75)CM,CONFORME DETALHE Nº 6026/EMOP</t>
  </si>
  <si>
    <t>DE MACARANDUBA DE (7X22)CM,FIXADAS EM 2(DOIS) APOIOS DE CONC</t>
  </si>
  <si>
    <t>MA) PECA DE MACARANDUBA DE (30X7)CM,FIXADA EM 02(DOIS) APOIO</t>
  </si>
  <si>
    <t>AO DE(15X4,5)CM E COMPRIMENTO DE 2,20M,PRESA COM PARAFUSOS E</t>
  </si>
  <si>
    <t>DE(5,5X3,75)CM E COMPRIMENTO DE 2M,PRESAS COM PARAFUSOS DE</t>
  </si>
  <si>
    <t>DE(3X1,5)CM E COMPRIMENTO DE 1M,PRESAS COM PARAFUSOS DE POR</t>
  </si>
  <si>
    <t>,NA COR NATURAL,TENDO NO CENTRO TABULEIRO DE XADREZ EM MARMO</t>
  </si>
  <si>
    <t>ONO 3/16",DECAPADA,FOSFATIZADA,FORMANDO PAINEIS MODULADOS,FI</t>
  </si>
  <si>
    <t>)MM,PRESA A ARMACAO DE TUBOS GALV.,C/ELEMENTOS HORIZ.E VERTI</t>
  </si>
  <si>
    <t>,00M,DIAM.2",ALTURA 3,00M LIVRES SOBRE O SOLO,FIXADOS PRISMA</t>
  </si>
  <si>
    <t>E A CADA 3,00M,EM TELA GALV.Nº12 E MALHA LOSANGO DE 5CM,FIXA</t>
  </si>
  <si>
    <t>CADA 3,00M,EM TELA GALV.Nº12 E MALHA LOSANGO DE 5CM,FIXADA</t>
  </si>
  <si>
    <t>ADO N°12,COM MALHA QUADRANGULAR DE (25X25)MM,FORMANDO QUADRO</t>
  </si>
  <si>
    <t>DE ALTURA, EM TUBO GALVANIZADO DE 2" HORIZONTAL E MONTANTES</t>
  </si>
  <si>
    <t>LV.2",C/ALT.LIVRE 5,30M,FICANDO 0,70M ENTERRADOS PRISMAS CON</t>
  </si>
  <si>
    <t>OLDADAS ENTRE SI,CONSTITUINDO MALHAS 5X15CM,FIO 3MM,SOLDADA</t>
  </si>
  <si>
    <t>O DE 7,5CM,COM ALTURA DE 2,00M MAIS 0,30M DE ABA INCLINADA A</t>
  </si>
  <si>
    <t>O DE 7,5CM,COM ALTURA DE 4,00M MAIS 0,30M DE ABA INCLINADA A</t>
  </si>
  <si>
    <t>O DE 7,5CM,COM ALTURA DE 2,00M SOBRE MURETA DE ALVENARIA REV</t>
  </si>
  <si>
    <t>E 7,5CM,C/ALTURA DE 1,70M MAIS 0,30M DE ABA INCLINADA A 45º.</t>
  </si>
  <si>
    <t>SANGULAR DE (50X50)MM,FIXADA TUBOS DE FERRO GALV.(EXTERNA E</t>
  </si>
  <si>
    <t>HA LOSANGULAR (50X50)MM,FIXADA EM TUBOS DE FERRO GALV.(EXTER</t>
  </si>
  <si>
    <t>ANGULAR (50X50)MM,FIXADA TUBOS FERRO GALVANIZADO (EXTERNA E</t>
  </si>
  <si>
    <t>NGULAR (50X50)MM,FIXADA TUBOS FERRO GALV.(EXTERNA E INTERNAM</t>
  </si>
  <si>
    <t>DE (50X50)MM,FIXADA EM TUBOS DE FERRO GALVANIZADO (EXTERNA</t>
  </si>
  <si>
    <t>OSANGULAR (50X50)MM,FIXADA EM TUBOS DE FERRO GALVANIZADO (EX</t>
  </si>
  <si>
    <t>OSANGULAR (50X50)MM,FIXADA EM TUBOS FERRO GALVANIZADO (EXTER</t>
  </si>
  <si>
    <t>LOSANGULAR (50X50)MM,FIXADA EM TUBOS FERRO GALVANIZADO (EXT</t>
  </si>
  <si>
    <t>,PRESA ARMACAO TUBOS GALV.(EXTERNA E INTERNAMENTE),C/ELEM.HO</t>
  </si>
  <si>
    <t>ULAR (50X50)MM,FIXADA EM TUBOS FERRO GALVANIZADO (EXTERNA E</t>
  </si>
  <si>
    <t>,DIAM.2" ESP.PAREDE 1/8",ALTURA 3,00M LIVRES SOBRE SOLO,FIXA</t>
  </si>
  <si>
    <t>AM.2" ESP.PAREDE 1/8",ALT.3M LIVRES SOBRE SOLO,FIXADOS PRISM</t>
  </si>
  <si>
    <t>(EXTERNA E INTERNAMENTE) 2" ESP.PAREDE 1/8",ALT.LIVRE 5,30M,</t>
  </si>
  <si>
    <t>(EXTERN.E INTERNAMENTE),C/DIAMETRO INTERNO DE 2" E ESPESSURA</t>
  </si>
  <si>
    <t>(EXTERNA E INTERNAMENTE),COM DIAMETRO INTERNO NO 2.1/2" E ES</t>
  </si>
  <si>
    <t>(EXTERN.E INTERNAMENTE),COM DIAMETRO INTERNO DE 3" E ESPESSU</t>
  </si>
  <si>
    <t>OSANGULAR DE (75X75)MM,FIXADA COM ARAME GALVANIZADO A ARMACA</t>
  </si>
  <si>
    <t>DE LETRAS E NUMEROS COLORIDOS EM BAIXO RELEVO.FORNECIMENTO E</t>
  </si>
  <si>
    <t>MENTE) DE 1" E 2" E ESPESSURA DE PAREDE DE 1/8",CHUMBADOS EM</t>
  </si>
  <si>
    <t>EXTERNA E INTERNAMENTE) DE 1.1/2" E 4" E ESPESSURA DE PAREDE</t>
  </si>
  <si>
    <t>TERNA E INTERNAMENTE) DE 1" E ESPESSURA PAREDE DE 1/8" HORIZ</t>
  </si>
  <si>
    <t>(EXTERNA E INTERNAMENTE) DE 2" E ESPESSURA DE PAREDE DE 1/8"</t>
  </si>
  <si>
    <t>DE 2.1/2",2"E 1"E ESP.PAREDE 1/8",COMP.DE 2 BALANCOS SIMPL.</t>
  </si>
  <si>
    <t>GALV.,FIXADAS POR MEIO DE BRACAD.C/TRAVESSAO DE TUBO FERRO</t>
  </si>
  <si>
    <t>GALV.FIXAD. P/MEIO DE BRACAD.C/ TRAVESSAO TUBOS FERRO GALV.</t>
  </si>
  <si>
    <t>LAMENTOS, PARAFUSOS, BARRAS, ETC., INCLUSIVE DESMONTAGEM DA</t>
  </si>
  <si>
    <t>DE 3",2" E 3/4"E ESPESSURA DE PAREDE DE 1/8",PINTURA COM UMA</t>
  </si>
  <si>
    <t>ADA OU EUCALIPTO AUTOCLAVADO,DEGRAUS EM TUBO DE FERRO GALVAN</t>
  </si>
  <si>
    <t>E TUBOS DE FERRO GALVANIZADO(EXT.E INTERNAMENTE) DE 3/4"E 2"</t>
  </si>
  <si>
    <t>TUBOS DE FERRO GALVANIZADO(EXT.E INTERNAMENTE)DE 3/4" E 2"</t>
  </si>
  <si>
    <t>TRANSPORTE E DESMONTAGEM DA DANIFICADA.FORNECIMENTO E COLOCA</t>
  </si>
  <si>
    <t>S FIXAS EM TUBO DE FERRO GALVANIZADO (EXTERNA E INTERNAMENTE</t>
  </si>
  <si>
    <t>FIXADAS EM TUBO DE FERRO GALVANIZADO(EXT.E INTERNAMENTE) DE</t>
  </si>
  <si>
    <t>XTERNA E INTERNAMENTE) DE 1" HORIZONTAIS E VERTICAIS DE 1.1/</t>
  </si>
  <si>
    <t>DO(EXTERNA E INTERNAMENTE) DE 2" E ESPESSURA DE PAREDE DE 1/</t>
  </si>
  <si>
    <t>DO (EXTERNA E INTERNAMENTE) DE 2" E ESPESSURA DE PAREDE DE 1</t>
  </si>
  <si>
    <t>BRACADEIRAS,ROLAMENTOS,ETC., PINTURA E TRANSPORTE COM DESMON</t>
  </si>
  <si>
    <t>DE FERRO GALVANIZADO COM DIAMETRO DE 2" E ESPESSURA DE PARED</t>
  </si>
  <si>
    <t>MACICAS DE BORRACHA,CAPACIDADE PARA 500L.FORNECIMENTO</t>
  </si>
  <si>
    <t>CICAS DE BORRACHA,CAPACIDADE PARA 240L.FORNECIMENTO</t>
  </si>
  <si>
    <t>CICAS DE BORRACHA,CAPACIDADE PARA 120L.FORNECIMENTO</t>
  </si>
  <si>
    <t>IN),CAPACIDADE PARA 50L,MEDINDO(75,50X34,50X43,50)CM.FORNECI</t>
  </si>
  <si>
    <t>DIAMETRO ENTRE 30CM E 40CM E ALTURA ENTRE 30CM E 35CM,INCLU</t>
  </si>
  <si>
    <t>M LADOS ENTRE 34CM E 40CM E ALTURA ENTRE 28CM E 34CM,INCLUSI</t>
  </si>
  <si>
    <t>DIAMETRO ENTRE 41CM E 50CM E ALTURA ENTRE 36CM E 40CM, INCLU</t>
  </si>
  <si>
    <t>OMBRIT,MODELO COMLURB.FORNECIMENTO</t>
  </si>
  <si>
    <t>RO DE 25CM,INCLUSIVE FORNECIMENTO DA ESTACA</t>
  </si>
  <si>
    <t>RO E AREIA,NO TRACO 1:2:3,TENDO 0,35 A 0,45M DE LARGURA</t>
  </si>
  <si>
    <t>RO E AREIA,NO TRACO 1:2:3,TENDO 0,60 A 0,80M DE LARGURA</t>
  </si>
  <si>
    <t>IVE FORNECIMENTO E UM CORTE AO MACARICO E PERDAS DO PERFIL,E</t>
  </si>
  <si>
    <t>TO,UM CORTE AO MACARICO E PERDAS,EXCLUSIVE EMENDAS TRANSVERS</t>
  </si>
  <si>
    <t>,INCLUSIVE FORNECIMENTO,UM CORTE AO MACARICO E PERDAS,EXCLUS</t>
  </si>
  <si>
    <t>O,UM CORTE AO MACARICO E PERDAS,EXCLUSIVE EMENDAS TRANSVERSA</t>
  </si>
  <si>
    <t>,UM CORTE AO MACARICO E PERDAS,EXCLUSIVE EMENDAS TRANSVERSAI</t>
  </si>
  <si>
    <t>ARGAMASSA DE CIMENTO E AREIA,COM RESISTENCIA DE 20MPA,CONFOR</t>
  </si>
  <si>
    <t>ARGAMASSA DE CIMENTO E AREIA,COM RESISTENCIA DE 20MPA,CONFO</t>
  </si>
  <si>
    <t>E ARGAMASSA DE CIMENTO E AREIA,COM RESISTENCIA DE 20MPA,CONF</t>
  </si>
  <si>
    <t>TINUA,DIAMETRO DE 400MM,CAPACIDADE DE CARGA DE 60T A 80T,INC</t>
  </si>
  <si>
    <t>TINUA,DIAMETRO DE 500MM,CAPACIDADE DE CARGA DE 81T A 130T,IN</t>
  </si>
  <si>
    <t>TINUA,DIAMETRO DE 600MM,CAPACIDADE DE CARGA DE 131T A 150T,I</t>
  </si>
  <si>
    <t>ARRASAMENTO,EXCLUSIVE EMENDAS,CRAVACAO E TRANSPORTE DE BATE-</t>
  </si>
  <si>
    <t>PARTIR DA COTA DE ARRASAMENTO,EXCLUSIVE EMENDAS,CRAVACAO E T</t>
  </si>
  <si>
    <t>ESTACAS (VIDE TRANSPORTE NA FAMILIA 04.025),MEDIDA A PARTIR</t>
  </si>
  <si>
    <t>E-ESTACA(VIBE TRANSPORTE NA FAMILIA 04.025),MEDIDA A PARTIR</t>
  </si>
  <si>
    <t>HO DE COMPRESSAO AXIAL DE ATE 250KN(25TF)</t>
  </si>
  <si>
    <t>HO DE COMPRESSAO AXIAL DE ATE 350KN(35TF)</t>
  </si>
  <si>
    <t>HO DE COMPRESSAO AXIAL DE ATE 450KN(45TF)</t>
  </si>
  <si>
    <t>HO DE COMPRESSAO AXIAL DE ATE 600KN(60TF)</t>
  </si>
  <si>
    <t>HO DE COMPRESSAO AXIAL DE ATE 750KN(75TF)</t>
  </si>
  <si>
    <t>HO DE COMPRESSAO AXIAL DE ATE 950KN(95TF)</t>
  </si>
  <si>
    <t>HO DE COMPRESSAO AXIAL DE ATE 1300KN(130TF)</t>
  </si>
  <si>
    <t>HO DE COMPRESSAO AXIAL DE ATE 1700KN(170TF)</t>
  </si>
  <si>
    <t>ANDARD",COM DIAMETRO DE 350MM,PROFUNDIDADE ATE 16,00M,CAPACI</t>
  </si>
  <si>
    <t>ANDARD",COM DIAMETRO DE 400MM,PROFUNDIDADE ATE 16,00M,CAPACI</t>
  </si>
  <si>
    <t>ANDARD",COM DIAMETRO DE 450MM,PROFUNDIDADE ATE 16,00M,CAPACI</t>
  </si>
  <si>
    <t>ANDARD",COM DIAMETRO DE 520MM,PROFUNDIDADE ATE 16,00M,CAPACI</t>
  </si>
  <si>
    <t>ANDARD",COM DIAMETRO DE 600MM,PROFUNDIDADE ATE 16,00M,CAPACI</t>
  </si>
  <si>
    <t>ANDARD",COM DIAMETRO DE 350MM,PROFUNDIDADE ACIMA DE 16,00M E</t>
  </si>
  <si>
    <t>ANDARD",COM DIAMETRO DE 400MM,PROFUNDIDADE ACIMA DE 16,00M E</t>
  </si>
  <si>
    <t>ANDARD",COM DIAMETRO DE 450MM,PROFUNDIDADE ACIMA DE 16,00M E</t>
  </si>
  <si>
    <t>ANDARD",COM DIAMETRO DE 520MM,PROFUNDIDADE ACIMA DE 16,00M E</t>
  </si>
  <si>
    <t>ANDARD",COM DIAMETRO DE 600MM,PROFUNDIDADE ACIMA DE 16,00M E</t>
  </si>
  <si>
    <t>RRASAMENTO),DE TUBULACAO NECESSARIA PARA EXECUCAO DE ESTACA</t>
  </si>
  <si>
    <t>50MM(ATE 270L)</t>
  </si>
  <si>
    <t>00MM(ATE 360L)</t>
  </si>
  <si>
    <t>50MM(ATE 450L)</t>
  </si>
  <si>
    <t>20MM(ATE 600L)</t>
  </si>
  <si>
    <t>00MM(ATE 750L)</t>
  </si>
  <si>
    <t>TENDO 1,40M DE DIAMETRO EXTERNO E PLANO DA BASE ATE 4,50M DE</t>
  </si>
  <si>
    <t>TENDO 1,40M DE DIAMETRO EXTERNO E PLANO DA BASE ENTRE 4,50 E</t>
  </si>
  <si>
    <t>TENDO 1,50M DE DIAMETRO EXTERNO E PLANO DA BASE ATE 4,50M DE</t>
  </si>
  <si>
    <t>TENDO 1,50M DE DIAMETRO EXTERNO E PLANO DA BASE ENTRE 4,50 E</t>
  </si>
  <si>
    <t>TENDO 1,60M DE DIAMETRO EXTERNO E PLANO DA BASE ATE 4,50M DE</t>
  </si>
  <si>
    <t>TENDO 1,60M DE DIAMETRO EXTERNO E PLANO DA BASE ENTRE 4,50 E</t>
  </si>
  <si>
    <t>TENDO 1,80M DE DIAMETRO EXTERNO E PLANO DA BASE ATE 4,50M DE</t>
  </si>
  <si>
    <t>TENDO 1,80M DE DIAMETRO EXTERNO E PLANO DA BASE ENTRE 4,50 E</t>
  </si>
  <si>
    <t>TENDO 2,00M DE DIAMETRO EXTERNO E PLANO DA BASE ATE 4,50M DE</t>
  </si>
  <si>
    <t>TENDO 2,00M DE DIAMETRO EXTERNO E PLANO DA BASE ENTRE 4,50 E</t>
  </si>
  <si>
    <t>TENDO 2,00M DE DIAMETRO EXTERNO E PLANO DE BASE ENTRE 4,50 E</t>
  </si>
  <si>
    <t>AL DE 1ª CATEGORIA,ESTANDO O PLANO INFERIOR DA MESMA ATE 4,5</t>
  </si>
  <si>
    <t>AL DE 1ª CATEGORIA,ESTANDO O PLANO INFERIOR DA MESMA ENTRE</t>
  </si>
  <si>
    <t>AL DE 2ª CATEGORIA,ESTANDO O PLANO INFERIOR DA MESMA ATE 4,5</t>
  </si>
  <si>
    <t>AL DE 2ª CATEGORIA,ESTANDO O PLANO INFERIOR DA MESMA ENTRE 4</t>
  </si>
  <si>
    <t>AL DE 3ª CATEGORIA,ESTANDO O PLANO INFERIOR DA MESMA ATE 4,5</t>
  </si>
  <si>
    <t>AL DE 3ª CATEGORIA,ESTANDO O PLANO INFERIOR DA MESMA ENTRE 4</t>
  </si>
  <si>
    <t>ERANDO UM CORTE AO MACARICO E SOLDAGEM DE TOPO EM TODO O PER</t>
  </si>
  <si>
    <t>CONSIDERANDO UM CORTE AO MACARICO E SOLDAGEM DE TOPO EM TODO</t>
  </si>
  <si>
    <t>,CONSIDERANDO UM CORTE AO MACARICO E SOLDAGEM DE TOPO EM TOD</t>
  </si>
  <si>
    <t>ESTACA,CONSIDERANDO UM CORTE AO MACARICO E 4 TALAS,EM BARRAS</t>
  </si>
  <si>
    <t>S DE CHAPA DE ACO E SOLDAGEM DE TOPO,COM FORNECIMENTO DE TOD</t>
  </si>
  <si>
    <t>AS DE CHAPA DE ACO E SOLDAGEM DE TOPO,COM FORNECIMENTO DE TO</t>
  </si>
  <si>
    <t>LAS DE CHAPA DE ACO E SOLDAGEM DE TOPO, COM FORNECIMENTO DE</t>
  </si>
  <si>
    <t>ALAS DE CHAPA DE ACO E SOLDAGEM DE TOPO,COM FORNECIMENTO DE</t>
  </si>
  <si>
    <t>E CABECA DE ESTACA METALICA DE PERFIL SIMPLES DE 10",INCLUSI</t>
  </si>
  <si>
    <t>E CABECA DE ESTACA METALICA DE PERFIL SIMPLES DE 12",INCLUSI</t>
  </si>
  <si>
    <t>E CABECA DE ESTACA METALICA DE PERFIL SIMPLES 15",INCLUSIVE</t>
  </si>
  <si>
    <t>E CABECA DE ESTACA METALICA DE PERFIL DUPLO DE 10",INCLUSIVE</t>
  </si>
  <si>
    <t>E CABECA DE ESTACA METALICA DE PERFIL DUPLO DE 12",INCLUSIVE</t>
  </si>
  <si>
    <t>E CABECA DE ESTACA METALICA DE PERFIL DUPLO DE 15",INCLUSIVE</t>
  </si>
  <si>
    <t>OBRE CABECA DE ESTACA DE ACO DE PERFIL SIMPLES OU DUPLO,MEDI</t>
  </si>
  <si>
    <t>COMPRESSAO AXIAL ATE 600KN</t>
  </si>
  <si>
    <t>COMPRESSAO AXIAL DE 600 A 950KN</t>
  </si>
  <si>
    <t>COMPRESSAO AXIAL DE 950 A 1.300KN</t>
  </si>
  <si>
    <t>COMPRESSAO AXIAL DE 1.300 A 1.700KN</t>
  </si>
  <si>
    <t>20M</t>
  </si>
  <si>
    <t>40M</t>
  </si>
  <si>
    <t>60M</t>
  </si>
  <si>
    <t>00M</t>
  </si>
  <si>
    <t>50M</t>
  </si>
  <si>
    <t>IMPLES</t>
  </si>
  <si>
    <t>UPLO</t>
  </si>
  <si>
    <t>RIPLO</t>
  </si>
  <si>
    <t>ENTO ATE 12,00M</t>
  </si>
  <si>
    <t>O DE 25CM</t>
  </si>
  <si>
    <t>E PERDAS.FORNECIMENTO</t>
  </si>
  <si>
    <t>.O CUSTO JA ESTA MULTIPLICADO POR 2(DOIS).FORNECIMENTO</t>
  </si>
  <si>
    <t>EMENDA LONGITUDINAL.O CUSTO JA ESTA MULTIPLICADO POR 2(DOIS)</t>
  </si>
  <si>
    <t>CIMENTO</t>
  </si>
  <si>
    <t>GITUDINAL E MULTIPLICADO POR 2(DOIS),INCLUSIVE PERDAS.FORNEC</t>
  </si>
  <si>
    <t>NGITUDINAL E MULTIPLICADO POR 2(DOIS),INCLUSIVE PERDAS.FORNE</t>
  </si>
  <si>
    <t>LONGITUDINAL E MULTIPLICADO POR 2(DOIS),INCLUSIVE PERDAS.FOR</t>
  </si>
  <si>
    <t>(SOLDADOS AO LARGO),EM TRABALHOS DE ESCORAMENTO E CONGENERES</t>
  </si>
  <si>
    <t>ACARICO,EXCLUSIVE EMENDAS,FORNECIMENTO E PERDAS DO PERFIL</t>
  </si>
  <si>
    <t>E AO MACARICO,EXCLUSIVE EMENDAS,FORNECIMENTO E PERDAS DO PER</t>
  </si>
  <si>
    <t>IAMETRO DE 150MM,COM CAPACIDADE PARA 15T,INCLUSIVE FORNECIME</t>
  </si>
  <si>
    <t>IAMETRO DE 200MM,COM CAPACIDADE PARA 20T,INCLUSIVE FORNECIME</t>
  </si>
  <si>
    <t>IAMETRO DE 250MM,COM CAPACIDADE PARA 25T,INCLUSIVE FORNECIME</t>
  </si>
  <si>
    <t>ZANDO TUBO DE PVC DEFOFO DE 150MM,COMO FORMA REMOVIVEL,SERVI</t>
  </si>
  <si>
    <t>ZANDO TUBO DE PVC DEFOFO DE 200MM,COMO FORMA REMOVIVEL,SERVI</t>
  </si>
  <si>
    <t>ZANDO TUBO DE PVC DEFOFO DE 250MM,COMO FORMA REMOVIVEL,SERVI</t>
  </si>
  <si>
    <t>ZANDO TUBO DE PVC DEFOFO DE 150MM,COMO FORMA PERDIDA,COM CAP</t>
  </si>
  <si>
    <t>ZANDO TUBO DE PVC DEFOFO DE 200MM,COMO FORMA PERDIDA,COM CAP</t>
  </si>
  <si>
    <t>ZANDO TUBO DE PVC DEFOFO DE 250MM,COMO FORMA PERDIDA,COM CAP</t>
  </si>
  <si>
    <t>RA UTIL DE 30CM E COMPRIMENTO ATE 7,00M,CONSIDERANDO-SE TODA</t>
  </si>
  <si>
    <t>E ESCAVACAO DA TRINCHEIRA,FORNECIMENTO E PREPARO DA LAMA BEN</t>
  </si>
  <si>
    <t>E ESCAVACAO DE TRINCHEIRA,FORNECIMENTO E PREPARO DA LAMA BEN</t>
  </si>
  <si>
    <t>FORNECIMENTO,PERDAS,CORTE,DOBRAGEM,MONTAGEM E SOLDAS</t>
  </si>
  <si>
    <t>STICA A COMPRESSAO DE 10MPA,COMPREENDENDO APENAS O FORNECIME</t>
  </si>
  <si>
    <t>STICA A COMPRESSAO DE 15MPA,COMPREENDENDO APENAS O FORNECIME</t>
  </si>
  <si>
    <t>STICA A COMPRESSAO DE 20MPA,COMPREENDENDO APENAS O FORNECIME</t>
  </si>
  <si>
    <t>STICA A COMPRESSAO DE 25MPA,COMPREENDENDO APENAS O FORNECIME</t>
  </si>
  <si>
    <t>STICA A COMPRESSAO DE 30MPA,COMPREENDENDO APENAS O FORNECIME</t>
  </si>
  <si>
    <t>STICA A COMPRESSAO DE 35MPA,COMPREENDENDO APENAS O FORNECIME</t>
  </si>
  <si>
    <t>STICA A COMPRESSAO DE 40MPA,COMPREENDENDO APENAS O FORNECIME</t>
  </si>
  <si>
    <t>SE DE ESTIRENO BUTADIENO(LATEX),PARA UMA RESISTENCIA CARACTE</t>
  </si>
  <si>
    <t>CO,DOSADO PARA UMA RESISTENCIA CARACTERISTICA A COMPRESSAO(F</t>
  </si>
  <si>
    <t>M3 DE CONCRETO,COMPREENDENDO APENAS O FORNECIMENTO DOS MATE</t>
  </si>
  <si>
    <t>ISTENTE A SULFATOS,COM FATOR AGUA E CIMENTO MENOR OU IGUAL A</t>
  </si>
  <si>
    <t>ENCIA CARACTERISTICA A COMPRESSAO DE 30MPA, COMPREENDENDO AP</t>
  </si>
  <si>
    <t>UMA RESISTENCIA CARACTERISTICA A COMPRESSAO DE 50MPA,COMPREE</t>
  </si>
  <si>
    <t>UMA RESISTENCIA CARACTERISTICA A COMPRESSAO DE 60MPA,COMPREE</t>
  </si>
  <si>
    <t>UMA RESISTENCIA CARACTERISTICA A COMPRESSAO DE 70MPA,COMPREE</t>
  </si>
  <si>
    <t>OM CARRINHO DE MAO,ATE 20,00M</t>
  </si>
  <si>
    <t>(DUAS) BETONEIRAS DE 600L,ADMITINDO-SE UMA PRODUCAO APROXIM</t>
  </si>
  <si>
    <t>MA BETONEIRA DE 600L,ADMITINDO-SE UMA PRODUCAO APROXIMADA DE</t>
  </si>
  <si>
    <t>MA BETONEIRA DE 320L,ADMITINDO-SE UMA PRODUCAO APROXIMADA DE</t>
  </si>
  <si>
    <t>TURA E AMASSAMENTO EM UMA BETONEIRA DE 320L,ADMITINDO-SE UMA</t>
  </si>
  <si>
    <t>H,EXCLUSIVE O FORNECIMENTO DE MATERIAIS</t>
  </si>
  <si>
    <t>00M3/H,EXCLUSIVE O FORNECIMENTO DE MATERIAIS,SENDO O TRABALH</t>
  </si>
  <si>
    <t>HORIZONTAL ATE 20,00M EM CARRINHOS,E VERTICAL ATE 10,00M CO</t>
  </si>
  <si>
    <t>IS,INCLUSIVE TRANSPORTE HORIZONTAL ATE 20,00M EM CARRINHOS,E</t>
  </si>
  <si>
    <t>PORTE HORIZONTAL ATE 20,00M EM CARRINHOS,E VERTICAL ATE 10,0</t>
  </si>
  <si>
    <t>PECIAIS,INCLUSIVE TRANSPORTE HORIZONTAL ATE 20,00M EM CARRIN</t>
  </si>
  <si>
    <t>NSPORTE HORIZONTAL ATE 20,00M EM CARRINHOS,COLOCACAO,ADENSAM</t>
  </si>
  <si>
    <t>PECIAIS,INCLUSIVE O TRANSPORTE HORIZONTAL ATE 20,00M EM CARR</t>
  </si>
  <si>
    <t>E A ACRESCIMOS NA DISTANCIA HORIZONTAL</t>
  </si>
  <si>
    <t>E A ACRESCIMOS NA DISTANCIA VERTICAL</t>
  </si>
  <si>
    <t>TE HORIZONTAL ATE 20,00M EM CARRINHOS,COLOCACAO,ADENSAMENTO</t>
  </si>
  <si>
    <t>IS,INCLUSIVE O TRANSPORTE HORIZONTAL ATE 20,00M EM CARRINHOS</t>
  </si>
  <si>
    <t>HORIZONTAL E VERTICAL,COM AUXILIO DE GUINDASTE E CACAMBAS D</t>
  </si>
  <si>
    <t>STICA A COMPRESSAO DE 10MPA,INCLUSIVE MATERIAIS,TRANSPORTE,P</t>
  </si>
  <si>
    <t>STICA A COMPRESSAO DE 15MPA,INCLUSIVE MATERIAIS,TRANSPORTE,P</t>
  </si>
  <si>
    <t>STICA A COMPRESSAO DE 20MPA,INCLUSIVE MATERIAIS,TRANSPORTE,P</t>
  </si>
  <si>
    <t>STICA A COMPRESSAO DE 25MPA,INCLUSIVE MATERIAIS,TRANSPORTE,P</t>
  </si>
  <si>
    <t>STICA A COMPRESSAO DE 30MPA,INCLUSIVE MATERIAIS,TRANSPORTE,P</t>
  </si>
  <si>
    <t>STICA A COMPRESSAO DE 35MPA,INCLUSIVE MATERIAIS,TRANSPORTE,P</t>
  </si>
  <si>
    <t>STICA A COMPRESSAO DE 40MPA,INCLUSIVE MATERIAIS,TRANSPORTE,P</t>
  </si>
  <si>
    <t>STICA A COMPRESSAO DE 15MPA,INCLUSIVE IMPERMEABILIZANTE DE P</t>
  </si>
  <si>
    <t>A RESISTENCIA CARACTERISTICA A COMPRESSAO DE 10MPA,TENDO 30%</t>
  </si>
  <si>
    <t>A RESISTENCIA CARACTERISTICA A COMPRESSAO DE 10MPA,EXCLUSIVE</t>
  </si>
  <si>
    <t>M3 DE CONCRETO,INCLUSIVE MATERIAIS,TRANSPORTE,PRODUCAO,LANC</t>
  </si>
  <si>
    <t>E BLOCOS DE CONCRETO 10X20X40CM,EM PAREDES DE 10CM,MEDIDO PE</t>
  </si>
  <si>
    <t>E BLOCOS DE CONCRETO 15X20X40CM,EM PAREDES DE 15CM,MEDIDO PE</t>
  </si>
  <si>
    <t>E BLOCOS DE CONCRETO 20X20X40CM,EM PAREDES DE 20CM,MEDIDO PE</t>
  </si>
  <si>
    <t>DO,SERVINDO 20 VEZES,TABUAS DE MADEIRA DE 3ª,COM 4CM DE ESPE</t>
  </si>
  <si>
    <t>DE 3ª,CONSIDERANDO O APROVEITAMENTO DA MADEIRA DE 3 VEZES,I</t>
  </si>
  <si>
    <t>DE 3ª,CONSIDERANDO O APROVEITAMENTO DA MADEIRA APENAS 1 VEZ</t>
  </si>
  <si>
    <t>RMADO COM PARAMENTOS PLANOS,EM LAJES,VIGAS,PAREDES,ETC,SERVI</t>
  </si>
  <si>
    <t>PARAMENTOS CURVOS,SERVINDO A MADEIRA 1,4 VEZES,INCLUSIVE DES</t>
  </si>
  <si>
    <t>ARMADO COM PARAMENTOS CURVOS,SERVINDO A MADEIRA 2 VEZES,INCL</t>
  </si>
  <si>
    <t>TO ARMADO,SERVINDO A MADEIRA 3 VEZES,INCLUSIVE ESCORAMENTO,F</t>
  </si>
  <si>
    <t>1 VEZ,PARA VIADUTO DE CONCRETO,COM ESCORAMENTO METALICO,EXC</t>
  </si>
  <si>
    <t>S,PARA VIADUTO DE CONCRETO,COM ESCORAMENTO METALICO,EXCLUSIV</t>
  </si>
  <si>
    <t>VEZES,PARA A MOLDAGEM DE CINTA SOBRE BALDRAME,INCLUSIVE FORN</t>
  </si>
  <si>
    <t>DO,COM MADEIRA SERRADA E DE 3ª COM ESCORAS DE MADEIRA DE REF</t>
  </si>
  <si>
    <t>3ª,TABUAS EMPREGADAS 3 VEZES,PRUMOS 4 VEZES</t>
  </si>
  <si>
    <t>DEIRA DE 3ª,TABUAS EMPREGADAS 3 VEZES,PRUMOS 4 VEZES</t>
  </si>
  <si>
    <t>GAS ISOLADAS E SEMELHANTES,ATE 5,00M DE PE DIREITO,E ATE 60C</t>
  </si>
  <si>
    <t>LICAS,COM MADEIRA DE REFLORESTAMENTO,MEDIDO PELO VOLUME DE M</t>
  </si>
  <si>
    <t>ESTAMENTO SERRADA,DE 2",POR CIMA DAS CAMBOTAS METALICAS,INCL</t>
  </si>
  <si>
    <t>,COM 30% DE APROVEITAMENTO DA MADEIRA,INCLUSIVE RETIRADA</t>
  </si>
  <si>
    <t>,COM APROVEITAMENTO DE 2 VEZES DA MADEIRA,INCLUSIVE RETIRADA</t>
  </si>
  <si>
    <t>1,50M,COM 30% DE APROVEITAMENTO DA MADEIRA,INCLUSIVE RETIRA</t>
  </si>
  <si>
    <t>1,50M,COM APROVEITAMENTO DE 2 VEZES DA MADEIRA,INCLUSIVE RE</t>
  </si>
  <si>
    <t>1,50 A 5,00M,COM 30% DE APROVEITAMENTO DA MADEIRA,INCLUSIVE</t>
  </si>
  <si>
    <t>1,50 A 5,00M,COM APROVEITAMENTO DE 2 VEZES DA MADEIRA,INCLU</t>
  </si>
  <si>
    <t>5,00M A 8,00M,COM 30% DE APROVEITAMENTO DA MADEIRA,INCLUSIV</t>
  </si>
  <si>
    <t>5,00M A 8,00M,COM APROVEITAMENTO DE 2 VEZES DA MADEIRA,INCL</t>
  </si>
  <si>
    <t>8,00M A 12,00M,COM 30% DE APROVEITAMENTO DA MADEIRA,INCLUSI</t>
  </si>
  <si>
    <t>8,00 A 12,00M,COM APROVEITAMENTO DE 2 VEZES DA MADEIRA,INCL</t>
  </si>
  <si>
    <t>DE 25CM,TRATADO COM IMUNIZANTE,EXCLUSIVE ESCAVACAO,FUNDACAO</t>
  </si>
  <si>
    <t>INAS 3"X9" E TRANSVERSINAS 3"X12",FIX.BARRAS INOX ROSQ.1,00X</t>
  </si>
  <si>
    <t>4MM,RESINADAS,E TAMBEM AS DE 20MM DE ESPESSURA,PLASTIFICADAS</t>
  </si>
  <si>
    <t>4MM,RESINADAS E TAMBEM AS DE 20MM DE ESPESSURA,PLASTIFICADAS</t>
  </si>
  <si>
    <t>PLASTIFICADAS,SERVINDO 1 VEZ PARA VIADUTOS,INCLUINDO PECAS D</t>
  </si>
  <si>
    <t>PLASTIFICADAS,SERVINDO A MADEIRA 2 VEZES PARA VIADUTOS,INCLU</t>
  </si>
  <si>
    <t>RESINADAS,PARA LAJES,SERVINDO 5 VEZES,E MADEIRA AUXILIAR SER</t>
  </si>
  <si>
    <t>RESINADAS,PARA LAJES,SERVINDO 2 VEZES,E MADEIRA AUXILIAR SER</t>
  </si>
  <si>
    <t>PLASTIFICADAS,SERVINDO 2 VEZES,E MADEIRA AUXILIAR SERVINDO 3</t>
  </si>
  <si>
    <t>TIPO CAIXA PERDIDA,COM 50CM DE LARGURA E 46CM DE ALTURA.FORN</t>
  </si>
  <si>
    <t>ADEIRA AUXILIAR,USO 1 VEZ,PARA ESTRUTURA DE PONTES E VIADUTO</t>
  </si>
  <si>
    <t>SOS,PARA LAJES DE PONTES E VIADUTOS,INCLUSIVE PECAS DE TRANS</t>
  </si>
  <si>
    <t>E DE CONFORMACAO SUPERFICIAL MINIMO(ADERENCIA)IGUAL A 1,DIAM</t>
  </si>
  <si>
    <t>E DE CONFORMACAO SUPERFICIAL MINIMO (ADERENCIA) IGUAL A 1,DI</t>
  </si>
  <si>
    <t>DE CONFORMACAO SUPERFICIAL MINIMO(ADERENCIA)IGUAL A 1,5,DIAM</t>
  </si>
  <si>
    <t>DE CONFORMACAO SUPERFICIAL MINIMO (ADERENCIA)IGUAL A 1,5,DIA</t>
  </si>
  <si>
    <t>FORMACAO SUPERFICIAL MINIMO (ADERENCIA) IGUAL A 1,5,DIAMETRO</t>
  </si>
  <si>
    <t>E DE CONFORMACAO SUPERFICIAL MINIMO (ADERENCIA) MAIOR OU IGU</t>
  </si>
  <si>
    <t>DE CONFORMACAO SUPERFICIAL MINIMO (ADERENCIA) IGUAL A 1,5,DI</t>
  </si>
  <si>
    <t>MACAO SUPERFICIAL MINIMO (ADERENCIA) IGUAL A 1,5,DIAM.6,3MM,</t>
  </si>
  <si>
    <t>MACAO SUPERFICIAL MINIMO (ADERENCIA) IGUAL A 1,5,DIAM.8MM,DE</t>
  </si>
  <si>
    <t>MACAO SUPERFICIAL MINIMO(ADERENCIA) MAIOR OU IGUAL A 10MM,DE</t>
  </si>
  <si>
    <t>RMACAO SUPERFICIAL MINIMO (ADERENCIA) IGUAL A 1,5,DIAM.ENTRE</t>
  </si>
  <si>
    <t>NFORMACAO SUPERFICIAL MINIMO (ADERENCIA) IGUAL A 1,5,DIAM.AC</t>
  </si>
  <si>
    <t>CAO SUPERFICIAL MINIMO (ADERENCIA) IGUAL A 1,5,DIAM.6,3MM,DE</t>
  </si>
  <si>
    <t>SUPERFICIAL MINIMO (ADERENCIA) IGUAL A 1,5,DIAM. 8 A 12,5MM</t>
  </si>
  <si>
    <t>SUPERFICIAL MINIMO (ADERENCIA) IGUAL A 1,5,DIAM.ACIMA DE 12</t>
  </si>
  <si>
    <t>AS DE PONTAS,COMPREENDENDO APENAS O FORNECIMENTO MEDIDO PELO</t>
  </si>
  <si>
    <t>ACO GALVANIZADO,COMPREENDENDO APENAS O FORNECIMENTO MEDIDO P</t>
  </si>
  <si>
    <t>ACO GALVANIZADO,COMPREENDENDO APENAS O FORNECIMENTO MEDIDO</t>
  </si>
  <si>
    <t>O GALVANIZADO,COMPREENDENDO APENAS O FORNECIMENTO MEDIDO PEL</t>
  </si>
  <si>
    <t>CO GALVANIZADO,COMPREENDENDO APENAS O FORNECIMENTO MEDIDO PE</t>
  </si>
  <si>
    <t>ORMAS,COMPREENDENDO CORTE,MONTAGEM,ENFIACAO NA BAINHA,BEM CO</t>
  </si>
  <si>
    <t>PREENDENDO CORTE,MONTAGEM,ENFIACAO NA BAINHA,BEM COMO FORNEC</t>
  </si>
  <si>
    <t>MPREENDENDO CORTE,MONTAGEM,ENFIACAO NA BAINHA,BEM COMO FORNE</t>
  </si>
  <si>
    <t>CO CA-25,EM BARRA REDONDA COM DIAMETRO IGUAL A 6,3MM</t>
  </si>
  <si>
    <t>ACO CA-25,EM BARRA REDONDA COM DIAMETRO IGUAL A 8MM</t>
  </si>
  <si>
    <t>ACO CA-25,EM BARRA REDONDA COM DIAMETRO MAIOR OU IGUAL A 10M</t>
  </si>
  <si>
    <t>ACO CA-60,EM FIO REDONDO,COM DIAMETRO DE 4,2 A 5MM</t>
  </si>
  <si>
    <t>ACO CA-60,EM FIO REDONDO COM DIAMETRO ACIMA DE 5MM</t>
  </si>
  <si>
    <t>ACO CA-50,EM BARRAS REDONDAS,COM DIAMETRO IGUAL A 6,3MM</t>
  </si>
  <si>
    <t>ACO CA-50,EM BARRAS REDONDAS,COM DIAMETRO DE 8 A 12,5MM</t>
  </si>
  <si>
    <t>ACO CA-50,EM BARRAS REDONDAS,COM DIAMETRO ACIMA DE 12,5MM</t>
  </si>
  <si>
    <t>INCLUSIVE TRANSPORTE HORIZONTAL E VERTICAL COM EQUIPAMENTOS</t>
  </si>
  <si>
    <t>SOLDADAS ENTRE SI,EM PECAS DE CONCRETO</t>
  </si>
  <si>
    <t>MPREENDENDO FORNECIMENTO DO CONE,DE LUVA CONE-BAINHA,DE 2,00</t>
  </si>
  <si>
    <t>OMPREENDENDO FORNECIMENTO DO CONE,DE LUVA CONE-BAINHA,DE 2,0</t>
  </si>
  <si>
    <t>COMPREENDENDO FORNECIMENTO DO CONE,DE LUVA CONE-BAINHA,DE 2,</t>
  </si>
  <si>
    <t>DA MADEIRA POR 10 VEZES</t>
  </si>
  <si>
    <t>O,MEDINDO (22X10)CM,CONFORME PROJETO TIPO Nº 6062/EMOP,FUNDI</t>
  </si>
  <si>
    <t>M,ARMADURA CRUZADA COM BARRAS DE ACO CA-25 DE 3/16",ESPACADA</t>
  </si>
  <si>
    <t>MPA,INCLUINDO MATERIAIS PARA 1,00M3 DE CONCRETO (IMPORTADO D</t>
  </si>
  <si>
    <t>MPA,INCLUINDO MATERIAIS PARA 1,00M3 DE CONCRETO(IMPORTADO DE</t>
  </si>
  <si>
    <t>RA DE 6CM EM PECAS DE ATE 90KG,INCLUSIVE COLOCACAO MANUAL NO</t>
  </si>
  <si>
    <t>RA DE 6CM EM PECAS ACIMA DE 90KG E COLOCACAO COM GUINDASTE</t>
  </si>
  <si>
    <t>RA DE 8CM EM PECAS DE ATE 90KG,INCLUSIVE COLOCACAO MANUAL NO</t>
  </si>
  <si>
    <t>RA DE 8CM EM PECAS ACIMA DE 90KG E COLOCACAO COM GUINDASTE</t>
  </si>
  <si>
    <t>RA DE 10CM EM PECAS DE ATE 90KG,INCLUSIVE COLOCACAO MANUAL N</t>
  </si>
  <si>
    <t>RA DE 10CM EM PECAS ACIMA DE 90KG E COLOCACAO COM GUINDASTE</t>
  </si>
  <si>
    <t>RA DE 10CM EM PECAS ACIMA DE 90KG,COM FUROS DE 3CM DE DIAMET</t>
  </si>
  <si>
    <t>RA DE 12CM,INCLUSIVE COLOCACAO COM GUINDASTE NO LOCAL DEFINI</t>
  </si>
  <si>
    <t>RA DE 12CM,COM FUROS DE 3CM DE DIAMETRO ESPACADOS DE 15CM EM</t>
  </si>
  <si>
    <t>RA DE 15CM,INCLUSIVE COLOCACAO COM GUINDASTE NO LOCAL DEFINI</t>
  </si>
  <si>
    <t>RA DE 15CM,COM FUROS DE 3CM DE DIAMETRO ESPACADOS DE 15CM EM</t>
  </si>
  <si>
    <t>CONCRETO(IMPORTADO DE USINA)ADENSADO E COLOCADO,14,00M2 DE</t>
  </si>
  <si>
    <t>CONCRETO(IMPORTADO DE USINA)ADENSADO E COLOCADO,12,00M2 DE</t>
  </si>
  <si>
    <t>NA PROPORCAO DE 500G POR SACO DE CIMENTO</t>
  </si>
  <si>
    <t>IONADO AO CONCRETO NA PROPORCAO DE 500G POR SACO DE CIMENTO</t>
  </si>
  <si>
    <t>PROPORCAO DE 150G POR SACO DE CIMENTO</t>
  </si>
  <si>
    <t>COM NANOTECNOLOGIA,PARA ADICAO EM CONCRETOS E ARGAMASSAS</t>
  </si>
  <si>
    <t>PREPARO,LANCAMENTO E FORNECIMENTO DOS MATERIAIS</t>
  </si>
  <si>
    <t>(30% EM PESO),INCLUSIVE PREPARO,LANCAMENTO E FORNECIMENTO</t>
  </si>
  <si>
    <t>RA DE ARGAMASSA EXPANSIVA E PEDRISCO NA PROPORCAO EM PESO DE</t>
  </si>
  <si>
    <t>O DE CHUMBADORES EM ESTRUTURAS DE CONCRETO OU SERVICOS SIMIL</t>
  </si>
  <si>
    <t>O NA PROPORCAO MEDIA DE 10%,INCLUSIVE MAO-DE-OBRA E PERDAS.P</t>
  </si>
  <si>
    <t>AS OU MAIS AGUAS,COM TRELICAS,TERCAS,TIRANTES,ETC,SOBRE APOI</t>
  </si>
  <si>
    <t>SIVE PREPARO(CORTE)DAS PECAS,CONFORME PROJETO DO DER-RJ,INCL</t>
  </si>
  <si>
    <t>UMA DEMAO PINTURA ANTIOXIDO.FORNECIMENTO E MONTAGEM</t>
  </si>
  <si>
    <t>,(VIGAS ISOLADAS,ESCORAS,PORTICOS,ETC),INCLUSIVE PERDAS.FORN</t>
  </si>
  <si>
    <t>NADO,(VIGAS ISOLADAS,ESCORAS,PORTICOS,ETC),INCLUSIVE PERDAS.</t>
  </si>
  <si>
    <t>USI-SAC,CORTEN),PARA TORRES DE ELEVADORES,ESCADAS,VIGAS E C</t>
  </si>
  <si>
    <t>USI-SAC),PARA OBRAS PREDIAIS DE ATE 04 PAVIMENTOS,PILARES,</t>
  </si>
  <si>
    <t>USI-SAC),PARA OBRAS PREDIAIS ATE 04 PAVIMENTOS,PILARES,VIGA</t>
  </si>
  <si>
    <t>USI-SAC)PARA OBRAS PREDIAIS ATE 04 PAVIMENTOS,PILARES,VIGAS</t>
  </si>
  <si>
    <t>ICACOES,PILARES,VIGAS PRINCIPAIS E SECUNDARIAS,ESCADAS,PATAM</t>
  </si>
  <si>
    <t>-SAC OU SIMILAR),PARA PONTES,VIADUTOS,PASSARELAS,CONSIDERAND</t>
  </si>
  <si>
    <t>DE ACO NECESSARIO(CHAPAS,PERFIS,ETC),INCLUSIVE FORNECIMENTO</t>
  </si>
  <si>
    <t>E -10 A +20MM,INCLUSIVE LABIOS POLIMERICOS.FORNECIMENTO E CO</t>
  </si>
  <si>
    <t>E -10 A +20MM,INCLUSIVE LABIOS POLIMERICOS,CORTE E REMOCAO D</t>
  </si>
  <si>
    <t>E -15 A +25MM,INCLUSIVE LABIOS POLIMERICOS.FORNECIMENTO E CO</t>
  </si>
  <si>
    <t>E -15 A +25MM,INCLUSIVE LABIOS POLIMERICOS,CORTE E REMOCAO D</t>
  </si>
  <si>
    <t>E -20 A +40MM,INCLUSIVE LABIOS POLIMERICOS.FORNECIMENTO E CO</t>
  </si>
  <si>
    <t>E -20 A +40MM,INCLUSIVE LABIOS POLIMERICOS,CORTE E REMOCAO D</t>
  </si>
  <si>
    <t>,ALVENARIAS,RESERVATORIOS,ETC,PARA MOVIMENTOS DE -10 A +30MM</t>
  </si>
  <si>
    <t>,ALVENARIAS,RESERVATORIOS,ETC,PARA MOVIMENTOS DE -15 A +40MM</t>
  </si>
  <si>
    <t>,ALVENARIAS,RESERVATORIOS,ETC,PARA MOVIMENTOS DE -7 A +10MM.</t>
  </si>
  <si>
    <t>,ALVENARIAS,RESERVATORIOS,ETC,PARA MOVIMENTOS DE -16 A +23MM</t>
  </si>
  <si>
    <t>,ALVENARIAS,RESERVATORIOS,ETC,PARA MOVIMENTOS DE -20 A +30MM</t>
  </si>
  <si>
    <t>METIDAS A UMA PRESSAO MEDIA E DE POUCA DEFORMACAO.FORNECIMEN</t>
  </si>
  <si>
    <t>NCLUSIVE IMPERMEABILIZANTE A FRIO.FORNECIMENTO E COLOCACAO</t>
  </si>
  <si>
    <t>EXCLUSIVE FORNECIMENTO E TRANSPORTE DAS PECAS</t>
  </si>
  <si>
    <t>CESSO E VIADUTOS OU PONTES COM SOBRECARGA RODOVIARIA,SENDO A</t>
  </si>
  <si>
    <t>E ACESSO E VIADUTOS OU PONTES COM SOBRECARGA RODOVIARIA,ALTU</t>
  </si>
  <si>
    <t>E DE ESCAVACAO,COM CHUMBADORES DE ACO CA-50,INCLUSIVE FORNEC</t>
  </si>
  <si>
    <t>,INCLUSIVE FORNECIMENTO DE MATERIAIS,FUROS COM PERFURATRIZ,E</t>
  </si>
  <si>
    <t>COMPRIMENTO TOTAL ATE 9,00M,INCLUSIVE FORNECIMENTO DE MATER</t>
  </si>
  <si>
    <t>OM COMPRIMENTO TOTAL ATE 9,00M,INCLUSIVE FORNECIMENTO DE MAT</t>
  </si>
  <si>
    <t>COMPRIMENTO TOTAL ENTRE 9,00 E 15,00M,INCLUSIVE FORNECIMENT</t>
  </si>
  <si>
    <t>OM COMPRIMENTO TOTAL ENTRE 9,00 E 15,00M,INCLUSIVE FORNECIME</t>
  </si>
  <si>
    <t>COMPRIMENTO TOTAL MAIOR QUE 15,00M,INCLUSIVE FORNECIMENTO D</t>
  </si>
  <si>
    <t>OM COMPRIMENTO TOTAL MAIOR QUE 15,00M,INCLUSIVE FORNECIMENTO</t>
  </si>
  <si>
    <t>MENTO DE MATERIAIS</t>
  </si>
  <si>
    <t>LIVIO DE PESO PROPRIO DE PECA ESTRUTURAL,INCLUSIVE FORNECIME</t>
  </si>
  <si>
    <t>ACO CA-60,COM DIAMETRO DE 3,4MM,CRUZADOS E SOLDADOS ENTRE SI</t>
  </si>
  <si>
    <t>ACO CA-60,CRUZADAS E SOLDADAS ENTRE SI,FORMANDO MALHAS QUADR</t>
  </si>
  <si>
    <t>ACO CA-60,CRUZADAS E SOLDADAS ENTRE SI,FORMANDO MALHAS RETAN</t>
  </si>
  <si>
    <t>CO CA-60,COM DIAMETRO DE 5,0MM,CRUZADOS E SOLDADOS ENTRE SI,</t>
  </si>
  <si>
    <t>NSUMO DE 355KG/M3 DE CIMENTO,ADITIVOS E PERDAS POR REFLEXAO,</t>
  </si>
  <si>
    <t>A BASE DE ESTIRENO BUTADIENO(LATEX),INCLUSIVE EQUIPAMENTO DE</t>
  </si>
  <si>
    <t>CONCRETO IMPORTADO DE USINA,COLOCACAO NAS FORMAS,ESPALHAMENT</t>
  </si>
  <si>
    <t>S,EXCLUSIVE TELA(VIDE FAMILIA 11.023)</t>
  </si>
  <si>
    <t>NECIMENTO DA TELA(VIDE FAMILIA 11.023)</t>
  </si>
  <si>
    <t>NECIMENTO DA TELA,CHAPISCO E REVESTIMENTO(VIDE FAMILIA 11.02</t>
  </si>
  <si>
    <t>0)ESPESSURA 7CM,PREPARO MANUAL P/UMA RESISTENCIA COMPRESSAO</t>
  </si>
  <si>
    <t>0)ESPESSURA 7CM,PREPARO MECANICO(BETONEIRA)P/RESISTENCIA CO</t>
  </si>
  <si>
    <t>TO ESTRUTURAL DE(19X19X39)CM,ATE 1,80M DE ALTURA,INCLUINDO B</t>
  </si>
  <si>
    <t>S,MED.(0,40X0,40X0,20)M,SEM JARDINEIRA,MONTAGEM ATRAVES ENCA</t>
  </si>
  <si>
    <t>S,MED.(0,40X0,40X0,20)M,COM JARDINEIRA,MONTAGEM ATRAVES ENCA</t>
  </si>
  <si>
    <t>X8)CM,FCK=11MPA,JUNTA DE DILATACAO DE 2CM,INCLUSIVE PREPARO</t>
  </si>
  <si>
    <t>DE 4,40M,CONSIDERANDO VIGOTAS,EPS E ARMADURA NEGATIVA,INCLUS</t>
  </si>
  <si>
    <t>E 4,10M,CONSIDERANDO VIGOTAS,EPS E ARMADURA NEGATIVA,INCLUSI</t>
  </si>
  <si>
    <t>E 5,20M,CONSIDERANDO VIGOTAS,EPS E ARMADURA NEGATIVA,INCLUSI</t>
  </si>
  <si>
    <t>E 6,20M,CONSIDERANDO VIGOTAS,EPS E ARMADURA NEGATIVA,INCLUSI</t>
  </si>
  <si>
    <t>M,PARA TRAFEGO PESADO,CAPEAMENTO DE 25CM DE ESPESSURA,FCK=35</t>
  </si>
  <si>
    <t>M,PARA TRAFEGO PESADO,CARGA PERMANENTE DE 7,50KN/M2,EXCLUSIV</t>
  </si>
  <si>
    <t>TRAFEGO PESADO,CAPEAMENTO DE 25CM DE ESPESSURA,FCK=35MPA,CA</t>
  </si>
  <si>
    <t>TRAFEGO PESADO,CARGA PERMANENTE DE 7,50KN/M2,EXCLUSIVE CAPE</t>
  </si>
  <si>
    <t>M,CAPEAMENTO DE 9CM DE ESPESSURA,FCK=25MPA,SOBRECARGA DE 2,5</t>
  </si>
  <si>
    <t>M,SOBRECARGA DE 2,5 A 3,5KN/M2,EXCLUSIVE CAPEAMENTO E ARMACA</t>
  </si>
  <si>
    <t>PRE-FABRICADAS,SOBRE LAJE PREPARADA E REGULARIZADA,EXCLUSIV</t>
  </si>
  <si>
    <t>DE FERRO DE 3 X 3/8",CHUMBADAS NO CONCRETO POR MEIO DE VERGA</t>
  </si>
  <si>
    <t>DE FERRO DE 4 X 3/8",CHUMBADAS NO CONCRETO POR MEIO DE VERGA</t>
  </si>
  <si>
    <t>O,MONTAGEM E DESMONTAGEM,SEM UTILIZACAO DE GUINDASTE,ADMITIN</t>
  </si>
  <si>
    <t>PERFURADO,COM ESPESSURA DE 0,50MM, TIPO "QUICKJET",INCLUSIV</t>
  </si>
  <si>
    <t>TIPO "STEEL DECK",COM ESPESSURA DE 0,80MM,INCLUSIVE ACESSORI</t>
  </si>
  <si>
    <t>TIPO "STEEL DECK",COM ESPESSURA DE 0,95MM,INCLUSIVE ACESSORI</t>
  </si>
  <si>
    <t>TIPO "STEEL DECK",COM ESPESSURA DE 1,25MM,INCLUSIVE ACESSORI</t>
  </si>
  <si>
    <t>VE PREPARO DO BERCO.FORNECIMENTO E COLOCACAO</t>
  </si>
  <si>
    <t>ERCO.FORNECIMENTO E COLOCACAO</t>
  </si>
  <si>
    <t>CACAO</t>
  </si>
  <si>
    <t>ENDENDO:DESLOCAMENTOS,POSICIONAMENTO,FIXACAO E RETIRADA DE C</t>
  </si>
  <si>
    <t>MAS DESLIZANTES SOBRE TRILHOS DE 7,00M DE EXTENSAO,EM TUNEL</t>
  </si>
  <si>
    <t>DE ALTA RESISTENCIA,ENERGIA DE CONTENCAO ATE 1500KJ,COM GALV</t>
  </si>
  <si>
    <t>DE ALTA RESISTENCIA,ENERGIA DE CONTENCAO ATE 3000KJ,COM GALV</t>
  </si>
  <si>
    <t>DE ACO COM CAPACIDADE DE CARGA LONGITUDINAL DE 15T/M,FORMAT</t>
  </si>
  <si>
    <t>HOSOS,MALHA COM ABERTURA DE 292X500MM,FEITA COM 3 ARAMES DE</t>
  </si>
  <si>
    <t>OR 6 FIOS DE ACO DURO DE 8MM.O CUSTO LEVA EM CONTA APENAS O</t>
  </si>
  <si>
    <t>OR 8 FIOS DE ACO DURO DE 8MM.O CUSTO LEVA EM CONTA APENAS O</t>
  </si>
  <si>
    <t>OR 10 FIOS DE ACO DURO DE 8MM.O CUSTO LEVA EM CONTA APENAS O</t>
  </si>
  <si>
    <t>OR 12 FIOS DE ACO DURO DE 8MM.O CUSTO LEVA EM CONTA APENAS O</t>
  </si>
  <si>
    <t>OR 4 CORDOALHAS DE 12,7MM.O CUSTO LEVA EM CONTA APENAS O FOR</t>
  </si>
  <si>
    <t>OR 6 CORDOALHAS DE 12,7MM.O CUSTO LEVA EM CONTA APENAS O FOR</t>
  </si>
  <si>
    <t>OR 8 CORDOALHAS DE 12,7MM.O CUSTO LEVA EM CONTA APENAS O FOR</t>
  </si>
  <si>
    <t>OR 10 CORDOALHAS DE 12,7MM.O CUSTO LEVA EM CONTA APENAS O FO</t>
  </si>
  <si>
    <t>OR 12 CORDOALHAS DE 12,7MM.O CUSTO LEVA EM CONTA APENAS O FO</t>
  </si>
  <si>
    <t>FIOS DE ACO DURO DE 8MM.O CUSTO INCLUI APENAS O FORNECIMENTO</t>
  </si>
  <si>
    <t>FIOS DE ACO DURO DE 8MM.O CUSTO INCLUI APENAS O FORNECIMENT</t>
  </si>
  <si>
    <t>CORDOALHAS DE 12,7MM.O CUSTO INCLUI APENAS O FORNECIMENTO E</t>
  </si>
  <si>
    <t>TIRANTE PARA ANCORAGEM EM ROCHA,CONSTITUIDO POR 4 CORDOALHAS</t>
  </si>
  <si>
    <t>TIRANTE PARA ANCORAGEM EM ROCHA,CONSTITUIDO POR 6 CORDOALHAS</t>
  </si>
  <si>
    <t>TIRANTE PARA ANCORAGEM EM ROCHA,CONSTITUIDO POR 8 CORDOALHAS</t>
  </si>
  <si>
    <t>TIRANTE PARA ANCORAGEM EM ROCHA,CONSTITUIDO POR 10 CORDOALHA</t>
  </si>
  <si>
    <t>TIRANTE PARA ANCORAGEM EM ROCHA,CONSTITUIDO POR 12 CORDOALHA</t>
  </si>
  <si>
    <t>RNECIMENTO DOS MATERIAIS</t>
  </si>
  <si>
    <t>E FORNECIMENTO DOS MATERIAIS</t>
  </si>
  <si>
    <t>IVE FORNECIMENTO DOS MATERIAIS</t>
  </si>
  <si>
    <t>TIRANTE PARA ANCORAGEM EM SOLO,CONSTITUIDO POR 4 CORDOALHAS</t>
  </si>
  <si>
    <t>TIRANTE PARA ANCORAGEM EM SOLO,CONSTITUIDO POR 6 CORDOALHAS</t>
  </si>
  <si>
    <t>TIRANTE PARA ANCORAGEM EM SOLO,CONSTITUIDO POR 8 CORDOALHAS</t>
  </si>
  <si>
    <t>TIRANTE PARA ANCORAGEM EM SOLO,CONSTITUIDO POR 10 CORDOALHAS</t>
  </si>
  <si>
    <t>TIRANTE PARA ANCORAGEM EM SOLO,CONSTITUIDO POR 12 CORDOALHAS</t>
  </si>
  <si>
    <t>SISTENCIA CARACTERISTICA A COMPRESSAO DE 10MPA</t>
  </si>
  <si>
    <t>SISTENCIA CARACTERISTICA A COMPRESSAO DE 15MPA</t>
  </si>
  <si>
    <t>SISTENCIA CARACTERISTICA A COMPRESSAO DE 20MPA</t>
  </si>
  <si>
    <t>SISTENCIA CARACTERISTICA A COMPRESSAO DE 25MPA</t>
  </si>
  <si>
    <t>SISTENCIA CARACTERISTICA A COMPRESSAO DE 30MPA</t>
  </si>
  <si>
    <t>SISTENCIA CARACTERISTICA A COMPRESSAO DE 35MPA</t>
  </si>
  <si>
    <t>SISTENCIA CARACTERISTICA A COMPRESSAO DE 40MPA</t>
  </si>
  <si>
    <t>RTADO DE USINA,DOSADO RACIONALMENTE PARA UMA RESISTENCIA CAR</t>
  </si>
  <si>
    <t>STICA A COMPRESSAO DE 25MPA, COM ADICAO DE 8% DE MICROSSILIC</t>
  </si>
  <si>
    <t>UMA RESISTENCIA CARACTERISTICA A COMPRESSAO DE 50MPA,PREPARO</t>
  </si>
  <si>
    <t>UMA RESISTENCIA CARACTERISTICA A COMPRESSAO DE 60MPA, PREPAR</t>
  </si>
  <si>
    <t>UMA RESISTENCIA CARACTERISTICA A COMPRESSAO DE 70MPA,PREPARO</t>
  </si>
  <si>
    <t>E 32MM,INCLUSIVE O FORNECIMENTO DA BARRA E BAINHA,PROTECAO A</t>
  </si>
  <si>
    <t>ARGA DE TRABALHO ATE 34T,DIAMETRO DE 32MM,INCLUSIVE O FORNEC</t>
  </si>
  <si>
    <t>E 32MM,INCLUSIVE O FORNECIMENTO DA BARRA,BAINHA,PROTECAO ANT</t>
  </si>
  <si>
    <t>ARGA DE TRABALHO DE 22T,DIAMETRO DE 32MM,INCLUSIVE O FORNECI</t>
  </si>
  <si>
    <t>NECIMENTO DE MATERIAIS</t>
  </si>
  <si>
    <t>ENCIA CARACTERISTICA A COMPRESSAO DE 10MPA,INCLUSIVE TRANSPO</t>
  </si>
  <si>
    <t>ENCIA CARACTERISTICA A COMPRESSAO DE 15MPA,INCLUSIVE TRANSPO</t>
  </si>
  <si>
    <t>ENCIA CARACTERISTICA A COMPRESSAO DE 20MPA,INCLUSIVE TRANSPO</t>
  </si>
  <si>
    <t>ENCIA CARACTERISTICA A COMPRESSAO DE 25MPA,INCLUSIVE TRANSPO</t>
  </si>
  <si>
    <t>ENCIA CARACTERISTICA A COMPRESSAO DE 30MPA,INCLUSIVE TRANSPO</t>
  </si>
  <si>
    <t>ENCIA CARACTERISTICA A COMPRESSAO DE 35MPA,INCLUSIVE TRANSPO</t>
  </si>
  <si>
    <t>ENCIA CARACTERISTICA A COMPRESSAO DE 40MPA,INCLUSIVE TRANSPO</t>
  </si>
  <si>
    <t>NFECCIONADA COM CONCRETO PREPARADO EM USINA DOSADORA TIPO VE</t>
  </si>
  <si>
    <t>ONFECCIONADA COM CONCRETO PREPARADO EM USINA DOSADORA TIPO V</t>
  </si>
  <si>
    <t>DE 5,00M DE TUBO EQUIPADO POR M3 DE ESCORAMENTO,PAGO PELO V</t>
  </si>
  <si>
    <t>R DENSIDADE DE TUBO,PAGO PELO COMPRIMENTO NECESSARIO,NO MESM</t>
  </si>
  <si>
    <t>TORRES DE CARGA,PARA ESTRUTURA CONVENCIONAL DE CONCRETO ARMA</t>
  </si>
  <si>
    <t>IDADE DE 5,00M DE TUBO POR M3 DE ESCORAMENTO,COMPREENDENDO T</t>
  </si>
  <si>
    <t>ALQUER DENSIDADE DE TUBO,MEDIDO PELO COMPRIMENTO NECESSARIO,</t>
  </si>
  <si>
    <t>11.050.0010,COMPREENDENDO TRANSPORTE DO MATERIAL PARA OBRA</t>
  </si>
  <si>
    <t>PROTENDIDO,CLASSE 45,PARA UMA FAIXA DE TRAFEGO COM GUARDA-R</t>
  </si>
  <si>
    <t>PROTENDIDO,CLASSE 45,PARA DUAS FAIXAS DE TRAFEGO E 7,20M DE</t>
  </si>
  <si>
    <t>PROTENDIDO,CLASSE 45,PARA UMA FAIXA DE TRAFEGO COM 3,20M DE</t>
  </si>
  <si>
    <t>PROTENDIDO,CLASSE 45,PARA DUAS FAIXAS DE TRAFEGO COM 7,20M</t>
  </si>
  <si>
    <t>PROTENDIDO,CLASSE 45,PARA DUAS FAIXAS DE TRAFEGO DE 3,60M E</t>
  </si>
  <si>
    <t>PROTENDIDO,CLASSE 45,PARA DUAS FAIXAS DE TRAFEGO DE 3,60M,D</t>
  </si>
  <si>
    <t>ONCRETO PROTENDIDO,COM 2,00M DE LARGURA UTIL E GUARDA-CORPOS</t>
  </si>
  <si>
    <t>ADO EM CONCRETO PROTENDIDO E/OU ARMADO,COM BANCO INCORPORADO</t>
  </si>
  <si>
    <t>K&gt;=30MPA,PARA OBRAS PREDIAIS ATE QUATRO PAVIMENTOS,COM PILAR</t>
  </si>
  <si>
    <t>PREENDENDO:CONFECCAO DAS PECAS,MONTAGEM E COMPACTACAO DO SOL</t>
  </si>
  <si>
    <t>2CM DE ABERTURA COM PROTECAO,ATE PROFUNDIDADE DE 1CM,EXCLUS</t>
  </si>
  <si>
    <t>E SOLDA A QUENTE,INCLUSIVE FORNECIMENTO,CORTE,DOBRAGEM E COL</t>
  </si>
  <si>
    <t>E SOLDA A FRIO,INCLUSIVE FORNECIMENTO,CORTE,DOBRAGEM E COLOC</t>
  </si>
  <si>
    <t>CAO DE SOLDA,INCLUSIVE FORNECIMENTO,CORTE,DOBRAGEM E COLOCAC</t>
  </si>
  <si>
    <t>DE CONCRETO ARMADO NOS SERVICOS DE RECUPERACAO ESTRUTURAL,EX</t>
  </si>
  <si>
    <t>ESPESSURA DE 0,165MM,INCLUSIVE LIXAMENTO DA SUPERFICIE,REGU</t>
  </si>
  <si>
    <t>50MM E ESPESSURA DE 1,20MM,INCLUSIVE LIXAMENTO DA SUPERFICI</t>
  </si>
  <si>
    <t>ADO COM ARGAMASSA CIMENTICIA PRE-DOSADA,POLIMERICA,BICOMPONE</t>
  </si>
  <si>
    <t>ADO,COM ARGAMASSA TIXOTROPICA POLIMERICA DE ALTO DESEMPENHO</t>
  </si>
  <si>
    <t>EM SERVICOS DE RECUPERACAO ESTRUTURAL,COM ARGAMASSA DE CIME</t>
  </si>
  <si>
    <t>ESPESSURAS EM SERVICOS DE RECUPERACAO ESTRUTURAL,EXCLUSIVE</t>
  </si>
  <si>
    <t>O,CAL E AREIA FINA NO TRACO 1:3:5,COM ESPESSURA DE 2MM,SOBRE</t>
  </si>
  <si>
    <t>DE MACACO PISTAO,CAPACIDADE DE 100T</t>
  </si>
  <si>
    <t>RGA MAXIMA DE ENSAIO,INCLUSIVE FORNECIMENTO DE EQUIPAMENTOS</t>
  </si>
  <si>
    <t>DE DIMENSOES APROXIMADAS DE 30X30X30 A 40X40X40CM,ASSENTES C</t>
  </si>
  <si>
    <t>,FEITAS COM ARGAMASSA DE CIMENTO,CAL E AREIA FINA,NO TRACO 1</t>
  </si>
  <si>
    <t>EITAS COM ARGAMASSA DE CIMENTO,CAL E AREIA FINA,NO TRACO 1:3</t>
  </si>
  <si>
    <t>OCOS DE DIMENSOES APROXIMADAS DE 30X30X30 A 40X40X40CM ATE 1</t>
  </si>
  <si>
    <t>BLOCOS DE DIMENSOES APROXIMADAS DE 30X30X30 A 40X40X40CM,ATE</t>
  </si>
  <si>
    <t>DE PEDRA DE MAO,ASSENTES COM ARGAMASSA DE CIMENTO,SAIBRO E A</t>
  </si>
  <si>
    <t>S DE PEDRA DE MAO,ASSENTES COM ARGAMASSA DE CIMENTO,SAIBRO E</t>
  </si>
  <si>
    <t>RGAMASSA DE CIMENTO,CAL E AREIA FINA,NO TRACO 1:3:5</t>
  </si>
  <si>
    <t>NTO E SAIBRO,NO TRACO 1:6,ATE 3,00M DE ALTURA</t>
  </si>
  <si>
    <t>NTO E SAIBRO,NO TRACO 1:6,ATE 1,50M DE ALTURA</t>
  </si>
  <si>
    <t>NTO E SAIBRO,NO TRACO 1:6,EM PAREDES DE UMA VEZ (0,20M),DE S</t>
  </si>
  <si>
    <t>NTO E SAIBRO,NO TRACO 1:6,EM PAREDES DE UMA VEZ(0,20M),DE SU</t>
  </si>
  <si>
    <t>NTO E SAIBRO,NO TRACO 1:6,EM PAREDES DE UMA VEZ(0,20M),COM V</t>
  </si>
  <si>
    <t>NTO E SAIBRO,NO TRACO 1:6,EM PAREDES DE UMA VEZ(0,20M),CORRI</t>
  </si>
  <si>
    <t>NTO E SAIBRO,NO TRACO 1:6,EM PAREDES DE MEIA VEZ(0,10M),DE S</t>
  </si>
  <si>
    <t>NTO E SAIBRO,NO TRACO 1:6,EM PAREDES DE MEIA VEZ(0,10M),COM</t>
  </si>
  <si>
    <t>NTO E SAIBRO,NO TRACO 1:6,EM PAREDES DE MEIA VEZ (0,10M),COM</t>
  </si>
  <si>
    <t>E TIJOLOS MACICOS 7X10X20CM,ASSENTES COM ARGAMASSA DE CIMENT</t>
  </si>
  <si>
    <t>DADE,DE TIJOLOS MACICOS 7X10X20CM,ASSENTES COM ARGAMASSA DE</t>
  </si>
  <si>
    <t>MACICOS DE 7X10X20CM,INCLINADOS,ASSENTES COM ARGAMASSA DE C</t>
  </si>
  <si>
    <t>MACICOS DE 7X10X20CM INCLINADOS,ASSENTES COM ARGAMASSA DE C</t>
  </si>
  <si>
    <t>EXPANDIDA</t>
  </si>
  <si>
    <t>OM ARGAMASSA DE CIMENTO E SAIBRO,NO TRACO 1:8,EM PAREDES DE</t>
  </si>
  <si>
    <t>ADA COM 20% DE TIJOLOS DE 10X20X20CM,ASSENTES COM ARGAMASSA</t>
  </si>
  <si>
    <t>ADA COM 6% DE TIJOLOS DE 10X20X20CM,ASSENTES COM ARGAMASSA D</t>
  </si>
  <si>
    <t>OM ARGAMASSA DE CIMENTO,CAL HIDRATADA ADITIVADA E AREIA,NO T</t>
  </si>
  <si>
    <t>TES,COM MEDIDAS APROXIMADAS DE 5X11X23CM,ASSENTES COM ARGAMA</t>
  </si>
  <si>
    <t>MASSA DE CIMENTO E AREIA,NO TRACO 1:8,EM PAREDES DE 0,10M DE</t>
  </si>
  <si>
    <t>MASSA DE CIMENTO E AREIA,NO TRACO 1:8,EM PAREDES DE 0,15M DE</t>
  </si>
  <si>
    <t>MASSA DE CIMENTO E AREIA,NO TRACO 1:6,EM PAREDES DE 0,20M DE</t>
  </si>
  <si>
    <t>MASSA DE CIMENTO,CAL HIDRATADA ADITIVADA E AREIA,NO TRACO 1:</t>
  </si>
  <si>
    <t>MASSA DE CIMENTO,CAL HIDRATADA ADITIVADA E AREIA NO TRACO 1:</t>
  </si>
  <si>
    <t>OM BLOCOS DE CONCRETO DE 10X20X40CM,COM ARGAMASSA DE CIMENTO</t>
  </si>
  <si>
    <t>OM BLOCOS DE CONCRETO DE 20X20X40CM,COM ARGAMASSA DE CIMENTO</t>
  </si>
  <si>
    <t>ES COM ARGAMASSA DE CIMENTO E AREIA,NO TRACO 1:8,EM PAREDES</t>
  </si>
  <si>
    <t>ES COM ARGAMASSA DE CIMENTO,CAL HIDRATADA ADITIVADA E AREIA,</t>
  </si>
  <si>
    <t>ENTES COM ARGAMASSA DE CIMENTO E AREIA,NO TRACO 1:4,LEVANDO</t>
  </si>
  <si>
    <t>DE 4,6KG,29X29X6CM,ASSENTES COMO EM 12.006.0010</t>
  </si>
  <si>
    <t>DE 9,6KG,39X39X7CM,ASSENTES COMO EM 12.006.0010</t>
  </si>
  <si>
    <t>DE 4KG,29X29X10CM,ASSENTES COMO EM 12.006.0010</t>
  </si>
  <si>
    <t>DE 6,2KG,39X21,5X15CM,ASSENTES COMO EM 12.006.0010</t>
  </si>
  <si>
    <t>DE 2,9KG,40X10X10CM,ASSENTES COMO EM 12.006.0010</t>
  </si>
  <si>
    <t>DE 11,2KG,33X33X10CM,ASSENTES COMO EM 12.006.0010</t>
  </si>
  <si>
    <t>DO APROXIMADAMENTE 50X50X5CM,FUROS QUADRADOS,ASSENTES COMO 1</t>
  </si>
  <si>
    <t>DO APROXIMADAMENTE 39X50X8CM,EM VENEZIANA,ASSENTES COMO 12.0</t>
  </si>
  <si>
    <t>X10X8CM,COM ARGAMASSA DE CIMENTO,CAL E AREIA FINA,NO TRACO 1</t>
  </si>
  <si>
    <t>X10X10CM,COM ARGAMASSA DE CIMENTO,CAL E AREIA FINA,NO TRACO</t>
  </si>
  <si>
    <t>X20X6CM,COM ARGAMASSA DE CIMENTO,CAL E AREIA FINA,NO TRACO 1</t>
  </si>
  <si>
    <t>SSENTES COM ARGAMASSA DE CIMENTO,CAL HIDRATADA E AREIA,NO TR</t>
  </si>
  <si>
    <t>MADAMENTE (12,5X25X7)CM,EM PAREDES DE 12,5CM,ESTRUTURADA COM</t>
  </si>
  <si>
    <t>DE DENSIDADE MEDIA,TIPO MDF 15MM DE ESPESSURA,ARMADA SOBRE</t>
  </si>
  <si>
    <t>(NA PARTE INFERIOR) DE DENSIDADE MEDIA,TIPO MDF,DE 15MM DE E</t>
  </si>
  <si>
    <t>O,FOLHEADO NAS 2 FACES,DE 60,70 OU 80X210CM,ESPESSURA DE 35M</t>
  </si>
  <si>
    <t>CEGO DE CHAPA DE FIBRA DE MADEIRA PRENSADA,REVESTIDO EM CHA</t>
  </si>
  <si>
    <t>VIDRO NA PARTE SUPERIOR (EXCLUSIVE ESTE),SENDO O PAINEL CHAP</t>
  </si>
  <si>
    <t>GO ATE ALTURA DE 1,10M E ACIMA DE 2,10M,COM VIDRO ENTRE 1,10</t>
  </si>
  <si>
    <t>TANTES 48MM,FIXADOS A GUIAS HORIZONTAIS 48MM,AMBOS ACO GALV.</t>
  </si>
  <si>
    <t>FIXADOS A GUIAS HORIZ.48MM,AMBOS ACO GALV.ESP.0,5MM,C/DUAS C</t>
  </si>
  <si>
    <t>TANTES 70MM,FIXADOS A GUIAS HORIZONTAIS 70MM,AMBOS ACO GALV.</t>
  </si>
  <si>
    <t>TANTES 70MM,FIX.A GUIAS HORIZONTAIS 70MM,AMBOS ACO GALV.ESP.</t>
  </si>
  <si>
    <t>RTANTES 70MM,FIXADOS A GUIAS HORIZONTAIS 70MM,AMBOS ACO GALV</t>
  </si>
  <si>
    <t>TES 70MM,GUIAS HORIZONTAIS 70MM,AMBOS ACO GALV.ESP.0,5MM,C/Q</t>
  </si>
  <si>
    <t>ANTES 90MM,A GUIAS HORIZONTAIS 90MM,AMBOS ACO GALV.C/ESP.0,5</t>
  </si>
  <si>
    <t>TES 90MM,A GUIAS HORIZONTAIS 90MM,AMBOS ACO GALV.ESP.0,5MM,C</t>
  </si>
  <si>
    <t>48MM,ESPACADOS ENTRE SI A CADA 400MM,FIX.A GUIAS HORIZONTAI</t>
  </si>
  <si>
    <t>ADOS ENTRE SI A CADA 400MM,GUIAS HORIZONTAIS 48MM,AMBOS ACO</t>
  </si>
  <si>
    <t>ESPACADAS ENTRE SI A CADA 400MM,GUIAS HORIZONTAIS 48MM,AMBOS</t>
  </si>
  <si>
    <t>ESPACADOS ENTRE SI A CADA 400MM,GUIAS HORIZONTAIS 48MM,AMBOS</t>
  </si>
  <si>
    <t>LITE CINZA CLARO,GRANA BRANCA,3CM ESPESSURA,CHUMBADA NO PISO</t>
  </si>
  <si>
    <t>NACIONAL COM 3CM DE ESPESSURA,POLIDO NAS DUAS FACES,APOIADA</t>
  </si>
  <si>
    <t>CRETO ARMADO FCK=15MPA,COM 3,5CM DE ESPESSURA,CHUMBADAS NO P</t>
  </si>
  <si>
    <t>OM 2CM DE ESPESSURA,POLIDA NAS DUAS FACES,FIXACAO PISO OU PA</t>
  </si>
  <si>
    <t>M 2CM DE ESPESSURA,POLIDA NAS DUAS FACES, FIXACAO PISO OU PA</t>
  </si>
  <si>
    <t>2CM DE ESPESSURA,POLIDA NAS DUAS FACES,FIXACAO PISO OU PARE</t>
  </si>
  <si>
    <t>COM 2CM DE ESPESSURA,POLIDA NAS DUAS FACES,FIXACAO PISO OU P</t>
  </si>
  <si>
    <t>USTICO E TERMICO,P/CONSTRUCAO DE ATE 3 PAVIMENTOS,SEM VIGA E</t>
  </si>
  <si>
    <t>NO DE POLIPROPILENO,GRAMATURA 60,COM LARGURA DE 1,40M,EM COR</t>
  </si>
  <si>
    <t>ES,ESPESSURA 14CM,COM QUALIDADE E RESISTENCIA A COMPRESSAO C</t>
  </si>
  <si>
    <t>RENTES,ESPESSURA 14CM,COM QUALIDADE E RESISTENCIA A COMPRESS</t>
  </si>
  <si>
    <t>MICOS 14X19X29CM,APARENTES,COM QUALIDADE E RESISTENCIA A COM</t>
  </si>
  <si>
    <t>A DE CIMENTO E AREIA,NO TRACO 1:3,COM 5MM DE ESPESSURA</t>
  </si>
  <si>
    <t>A DE CIMENTO E AREIA,NO TRACO 1:3,COM 5MM DE ESPESSURA E 0,7</t>
  </si>
  <si>
    <t>IA,USANDO MAQUINA MANUAL,COM ARGAMASSA DE CIMENTO E AREIA,NO</t>
  </si>
  <si>
    <t>IRADO,ESPESSURA DE 9MM,APLICADO SOBRE EMBOCO EXISTENTE</t>
  </si>
  <si>
    <t>,5CM DE ESPESSURA,INCLUSIVE CHAPISCO DE CIMENTO E AREIA,NO T</t>
  </si>
  <si>
    <t>CM DE ESPESSURA,INCLUSIVE CHAPISCO DE CIMENTO E AREIA,NO TRA</t>
  </si>
  <si>
    <t>DE ESPESSURA,INCLUSIVE CHAPISCO DE CIMENTO E AREIA,NO TRACO</t>
  </si>
  <si>
    <t>2,5CM DE ESPESSURA,COM CORANTE,APLICADO SOBRE CHAPISCO,EXCLU</t>
  </si>
  <si>
    <t>ADA E AREIA,NO TRACO 1:1:8,COM ESPESSURA DE 1,5CM,INCLUSIVE</t>
  </si>
  <si>
    <t>ADA E AREIA,NO TRACO 1:1:8,COM ESPESSURA DE 1,5CM,EXCLUSIVE</t>
  </si>
  <si>
    <t>ADA E AREIA,NO TRACO 1:1:8,COM ESPESSURA DE 2CM,INCLUSIVE CH</t>
  </si>
  <si>
    <t>ADA E AREIA,NO TRACO 1:1:8,COM ESPESSURA DE 2CM,EXCLUSIVE CH</t>
  </si>
  <si>
    <t>REOLA PARA EMBOCO,NO TRACO 1:2,COM 3CM DE ESPESSURA,INCLUSIV</t>
  </si>
  <si>
    <t>REOLA PARA EMBOCO,NO TRACO 1:4,COM 3CM DE ESPESSURA,INCLUSIV</t>
  </si>
  <si>
    <t>REOLA PARA EMBOCO,NO TRACO 1:6,COM 3CM DE ESPESSURA,INCLUSIV</t>
  </si>
  <si>
    <t>NTO,CAL HIDRATADA ADITIVADA E AREIA,NO TRACO 1:1:12,COM ESPE</t>
  </si>
  <si>
    <t>E CAL HIDRATADA COM ADICAO DE RHODOPAS PARA CONSOLIDACAO</t>
  </si>
  <si>
    <t>A,NO TRACO 1:3 COM 3CM DE ESPESSURA,ADITIVADA COM 10% DE MIC</t>
  </si>
  <si>
    <t>A,NO TRACO 1:3 COM 2CM DE ESPESSURA,ADITIVADA COM 10% DE MIC</t>
  </si>
  <si>
    <t>A,NO TRACO 1:3 COM 1CM DE ESPESSURA,ADITIVADA COM 10% DE MIC</t>
  </si>
  <si>
    <t>BRO MACIO E AREIA FINA,NO TRACO 1:2:2,COM ESPESSURA DE 3,5CM</t>
  </si>
  <si>
    <t>BRO MACIO E AREIA FINA,NO TRACO 1:3:3,COM ESPESSURA DE 2,5CM</t>
  </si>
  <si>
    <t>BRO MACIO E AREIA FINA,NO TRACO 1:3:3,COM ESPESSURA DE 3,5CM</t>
  </si>
  <si>
    <t>4,COM 2,5CM DE ESPESSURA,INCLUSIVE CHAPISCO DE CIMENTO E ARE</t>
  </si>
  <si>
    <t>6,COM 2,5CM DE ESPESSURA,INCLUSIVE CHAPISCO DE CIMENTO E ARE</t>
  </si>
  <si>
    <t>TA COM ARGAMASSA DE CIMENTO,CAL,SAIBRO MACIO E AREIA FINA,NO</t>
  </si>
  <si>
    <t>CIMENTO E AREIA TERMOTRATADA, COM ESPESSURA DE 2CM,SOBRE SU</t>
  </si>
  <si>
    <t>CIMENTO E AREIA TERMOTRATADA,ESPESSURA DE 3CM,SOBRE SUPERFIC</t>
  </si>
  <si>
    <t>CIMENTO E AREIA TERMOTRATADA,COM ESPESSURA DE 3CM,INCLUSIVE</t>
  </si>
  <si>
    <t>NTO,CAL HIDRATADA ADITIVADA E AREIA,NO TRACO 1:1:8,COM ESPES</t>
  </si>
  <si>
    <t>,EXCLUSIVE CHAPISCO,INCLUSIVE EMBOCO COM ARGAMASSA DE CIMENT</t>
  </si>
  <si>
    <t>TADA EM PO E AREIA FINA,NO TRACO 1:3:5,COM ESPESSURA DE 3MM,</t>
  </si>
  <si>
    <t>DOS,COM 5MM DE ESPESSURA,APLICADO SOBRE SUPERFICIE</t>
  </si>
  <si>
    <t>DOS,COM 3MM DE ESPESSURA,APLICADO SOBRE SUPERFICIE</t>
  </si>
  <si>
    <t>DOS,INCLUSIVE CIMENTO ADICIONADO MANUALMENTE,COM 5MM DE ESPE</t>
  </si>
  <si>
    <t>DOS,INCLUSIVE CIMENTO ADICIONADO MANUALMENTE,COM 3MM DE ESPE</t>
  </si>
  <si>
    <t>OM ESPESSURA DE 1CM,INCLUSIVE LIMPEZA,FORNECIMENTO DE TODOS</t>
  </si>
  <si>
    <t>OM ESPESSURA DE 1,5CM,INCLUSIVE LIMPEZA,FORNECIMENTO DE TODO</t>
  </si>
  <si>
    <t>13.003.0001</t>
  </si>
  <si>
    <t>.006.0025</t>
  </si>
  <si>
    <t>HIDRATADA ADITIVADA E AREIA,NO TRACO 1:1:10,ACABAMENTO CAMUR</t>
  </si>
  <si>
    <t>GAMASSA DE CIMENTO,SAIBRO MACIO E AREIA FINA,NO TRACO 1:3:3</t>
  </si>
  <si>
    <t>TA),FIXADA NO SUBSTRATO POR MEIO DE GRAMPOS DE ACO GALVANIZA</t>
  </si>
  <si>
    <t>1:3,INCLUSIVE TELA DE REFORCO BETUMINOSO</t>
  </si>
  <si>
    <t>25X25)MM,FIXADA EM ALVENARIA PARA PROTECAO DE REVESTIMENTO,E</t>
  </si>
  <si>
    <t>(2,5X2,5)CM,PLACAS DE (30X30)CM,CORES ECONOMICAS (BRANCO,BEG</t>
  </si>
  <si>
    <t>(2,5X2,5)CM,PLACAS DE (30X30)CM,CORES FORTES(VERMELHO,LARAN</t>
  </si>
  <si>
    <t>DE (5X5)CM,PLACAS DE (30X30)CM,CORES ECONOMICAS (BRANCO,BEGE</t>
  </si>
  <si>
    <t>DE (5X5)CM,PLACAS DE (30X30)CM,CORES FORTES(VERMELHO,LARANJA</t>
  </si>
  <si>
    <t>DE (5X10)CM,PLACAS DE (30X30)CM,CORES ECONOMICAS(BRANCO,BEGE</t>
  </si>
  <si>
    <t>TORNO DE (7,5X7,5)CM,ASSENTE CONFORME ITEM 13.025.0016</t>
  </si>
  <si>
    <t>TORNO DE (7,5X7,5)CM,ASSENTE CONFORME ITEM 13.025.0058</t>
  </si>
  <si>
    <t>TORNO DE (7,5X7,5)CM,EXCLUSIVE CHAPISCO,EMBOCO,NATA DE CIME</t>
  </si>
  <si>
    <t>E CERAMICAS,EXCLUSIVE ESTAS,INCLUSIVE MAO-DE-OBRA TOTAL E M</t>
  </si>
  <si>
    <t>3 X 3CM, NAS CORES AZUL,VERDE,MARROM ROSADO,CARAMELO,BEGE,CI</t>
  </si>
  <si>
    <t>3 X 3CM,NAS CORES AZUL,VERDE,MARROM ROSADO,CARAMELO,BEGE,CIN</t>
  </si>
  <si>
    <t>MENSOES DE 2 X 2CM ATE 3 X 3CM,NAS CORES VERMELHA,LARANJA E</t>
  </si>
  <si>
    <t>MENSOES DE 2 X 2CM ATE 3 X 3CM, NAS CORES VERMELHA,LARANJA E</t>
  </si>
  <si>
    <t>MENSOES DE 2 X 2CM ATE 3 X 3CM,NAS CORES AZUL,VERDE,PRETO E</t>
  </si>
  <si>
    <t>DINDO 5 X 5CM,NAS CORES AZUL E BRANCO,INCLUSIVE CHAPISCO DE</t>
  </si>
  <si>
    <t>DINDO 5 X 5CM, NAS CORES AZUL E BRANCO,EXCLUSIVE CHAPISCO,EM</t>
  </si>
  <si>
    <t>XCLUSIVE ESTES,COM NATA DE CIMENTO COMUM,SOBRE EMBOCO EXISTE</t>
  </si>
  <si>
    <t>XCLUSIVE ESTES,CONSTANDO DE CHAPISCO DE CIMENTO E AREIA,NO T</t>
  </si>
  <si>
    <t>OM PASTA DE CIMENTO BRANCO</t>
  </si>
  <si>
    <t>XCLUSIVE ESTES,COM EMBOCO(PRONTO)EM MASSA UNICA DE CIMENTO E</t>
  </si>
  <si>
    <t>XCLUSIVE:AZULEJOS,PASTILHAS OU LADRILHOS,EMBOCO,CHAPISCO E</t>
  </si>
  <si>
    <t>VE ESTES,ATE 20CM DE LARGURA,ASSENTE CONFORME ITEM 13.345.00</t>
  </si>
  <si>
    <t>SIVE ESTES, DE 20 A 30CM DE LARGURA, ASSENTE CONFORME  ITEM</t>
  </si>
  <si>
    <t>MENTE SOBRE SUPERFICIE DE AZULEJO,PASTILHA OU CERAMICA,ALISA</t>
  </si>
  <si>
    <t>EXTRA,ASSENTES COM NATA DE CIMENTO COMUM,TENDO JUNTAS CORRI</t>
  </si>
  <si>
    <t>EXTRA,ASSENTE CONFORME ITEM 13.025.0058</t>
  </si>
  <si>
    <t>PO",DE (20X9)CM,FENDIDO AO MEIO,ASSENTES C/JUNTAS REENTRANTE</t>
  </si>
  <si>
    <t>DE (20X6)CM,FENDIDO AO MEIO,ASSENTES COM JUNTAS REENTRANTES</t>
  </si>
  <si>
    <t>EM TORNO DE (20X20)CM,ASSENTE CONFORME ITEM 13.025.0016</t>
  </si>
  <si>
    <t>EM TORNO DE (20X20)CM,ASSENTE CONFORME ITEM 13.025.0058</t>
  </si>
  <si>
    <t>EM TORNO DE 20X20CM,ASSENTE COM ARGAMASSA COLANTE,REJUNTAMEN</t>
  </si>
  <si>
    <t>EM TORNO DE (10X10)CM,EM PLACA TELADA NO FORMATO EM TORNO DE</t>
  </si>
  <si>
    <t>TORNO DE (11,60X11,60X0,09)CM,ASSENTES COM ARGAMASSA DE CIME</t>
  </si>
  <si>
    <t>TORNO DE (11,60X11,60X0,09)CM,EXCLUSIVE ARGAMASSA DE ASSENT</t>
  </si>
  <si>
    <t>TORNO DE (24X11,60X0,09)CM,ASSENTES COM ARGAMASSA DE CIMENT</t>
  </si>
  <si>
    <t>TORNO DE (24X11,60X09)CM,EXCLUSIVE ARGAMASSA DE ASSENTAMENT</t>
  </si>
  <si>
    <t>TORNO DE (24X11,60X09)CM,TIPO INDUSTRIAL,ASSENTES COM ARGAMA</t>
  </si>
  <si>
    <t>TORNO DE (24X11,60X09)CM,TIPO INDUSTRIAL,EXCLUSIVE ARGAMASSA</t>
  </si>
  <si>
    <t>(32X57)CM,ASSENTE CONFORME ITEM 13.025.0016</t>
  </si>
  <si>
    <t>(32X57)CM,ASSENTE CONFORME ITEM 13.025.0058</t>
  </si>
  <si>
    <t>(32X57)CM,EXCLUSIVE CHAPISCO,EMBOCO,NATA DE CIMENTO OU ARGA</t>
  </si>
  <si>
    <t>RANITO,RETANGULARES,COM 6CM DE ESPESSURA,ACABAMENTO RUSTICO,</t>
  </si>
  <si>
    <t>RANITO,IRREGULARES,COM 6CM DE ESPESSURA,ACABAMENTO RUSTICO,</t>
  </si>
  <si>
    <t>OM ESPESSURA DE 2CM,POLIDO,ASSENTE COM GRAMPOS DE METAL E AR</t>
  </si>
  <si>
    <t>OM ESPESSURA DE 2CM,POLIDO,ASSENTE COM GRAMPOS DE LATAO,EXCL</t>
  </si>
  <si>
    <t>2CM DE ESPESSURA,ASSENTE COM ARGAMASSA DE CIMENTO, SAIBRO E</t>
  </si>
  <si>
    <t>2CM DE ESPESSURA,EXCLUSIVE ARGAMASSA,CHAPISCO E REJUNTAMENTO</t>
  </si>
  <si>
    <t>RANITO CINZA CORUMBA,2CM DE ESPESSURA,ASSENTE COMO EM 13.036</t>
  </si>
  <si>
    <t>RANITO CINZA CORUMBA,2CM DE ESPESSURA, EXCLUSIVE ARGAMASSA E</t>
  </si>
  <si>
    <t>ANITO CINZA CORUMBA,2CM DE ESPESSURA,COM 2 POLIMENTOS,ASSENT</t>
  </si>
  <si>
    <t>OS,ASSENTE COM ARGAMASSA DE CIMENTO,SAIBRO E AREIA,NO TRACO</t>
  </si>
  <si>
    <t>2 POLIMENTOS,EM 2 TIRAS,NA LARGURA,SOMADA DE 20CM, SENDO A</t>
  </si>
  <si>
    <t>S,ASSENTE COM ARGAMASSA DE CIMENTO,SAIBRO E AREIA,NO TRACO 1</t>
  </si>
  <si>
    <t>TURA EM TORNO DE 10CM E 4CM DE ESPESSURA,ASSENTE COMO EM 13.</t>
  </si>
  <si>
    <t>S POLIDAS,MEDIDAS IGUAIS OU MAIORES QUE 60X40CM,COM ESPESSUR</t>
  </si>
  <si>
    <t>S DE 2CM DE ESPESSURA,COM 2 POLIMENTOS,ASSENTES COMO EM 13.0</t>
  </si>
  <si>
    <t>S DE 2CM DE ESPESSURA, COM 2 POLIMENTOS, ASSENTES  COMO  EM</t>
  </si>
  <si>
    <t>ARMORE BRANCO NACIONAL, 3CM DE ESPESSURA, COM 2 POLIMENTOS,</t>
  </si>
  <si>
    <t>RMORE BRANCO NACIONAL, 2CM DE ESPESSURA, COM 2 POLIMENTOS, A</t>
  </si>
  <si>
    <t>1 POLIMENTO,ASSENTE COMO EM 13.045.0040</t>
  </si>
  <si>
    <t>CAS DE 2CM DE ESPESSURA, COM 2 POLIMENTOS, ASSENTE COMO EM 1</t>
  </si>
  <si>
    <t>AS DE 2CM DE ESPESSURA, COM 2 POLIMENTOS, ASSENTES COMO EM 1</t>
  </si>
  <si>
    <t>SPESSURA 2CM,ASSENTES COM 2 GRAMPOS DE LATAO DE 1/8" POR PLA</t>
  </si>
  <si>
    <t>SPESSURA DE 3CM,ASSENTES COM 2 GRAMPOS DE LATAO DE 1/8" POR</t>
  </si>
  <si>
    <t>SPESSURA 3CM,ASSENTES COM 2 GRAMPOS DE LATAO DE 1/8" POR PLA</t>
  </si>
  <si>
    <t>DRAS COM ESPESSURA DE 1,5 A 4,0CM.FORNECIMENTO E COLOCACAO</t>
  </si>
  <si>
    <t>E: MODULO DE SUBSTRATO RIGIDO PARA RETENCAO DE SUBSTRATO NUT</t>
  </si>
  <si>
    <t>O,EM MANTA DE LA DE VIDRO REVESTIDA COM FOLHA DE ALUMINIO</t>
  </si>
  <si>
    <t>RA, ASSENTE SOBRE COMPENSADO DE MADEIRA DE 6MM, INCLUSIVE EN</t>
  </si>
  <si>
    <t>),TRACO 1:1:1, PARA PAREDES DE SALAS RADIOLOGICAS(APARELHOS</t>
  </si>
  <si>
    <t>SENDO DUAS LAMINAS ALUM.C/0,3MM ESP.,PINTURA PVDF (FLUOR CAR</t>
  </si>
  <si>
    <t>COMPOSTO,SENDO DUAS LAMINAS DE ALUM.C/0,21MM ESP.,PINTURA EM</t>
  </si>
  <si>
    <t>S DE 10CM DE LARGURA,EXCLUSIVE ENTARUGAMENTO.FORNECIMENTO E</t>
  </si>
  <si>
    <t>MADEIRA,FEITO COM REGUAS DE 10CM DE LARGURA,EXCLUSIVE ENTARU</t>
  </si>
  <si>
    <t>X0,90M,COM 3MM DE ESPESSURA.FORNECIMENTO E COLOCACAO</t>
  </si>
  <si>
    <t>/2"X3",COM SECAO TRAPEZOIDAL</t>
  </si>
  <si>
    <t>ADO DE 50CM</t>
  </si>
  <si>
    <t>OU SUPERIOR A 8MM, ENCAIXADOS ENTRE SI, INCLUSIVE RODAFORRO</t>
  </si>
  <si>
    <t>BRA, PRESAS COM 6 ESBIRROS DE CANHAMO, EMBEBIDAS EM NATA DE</t>
  </si>
  <si>
    <t>ENCAIXE, PRESAS COM 4 TIRANTES DE ARAME E REJUNTADAS. FORNE</t>
  </si>
  <si>
    <t>ALIZADA,PRENSADA COM CIMENTO,COM 25MM DE ESPESSURA,TERMOACUS</t>
  </si>
  <si>
    <t>PELICULAS DE PVC MICROPERFURADAS,SOBRE PERFIS METALICOS,COM</t>
  </si>
  <si>
    <t>O DE (62X62)CM,MALHA MEDINDO APROXIMADAMENTE 5X5CM,FIXADO CO</t>
  </si>
  <si>
    <t>SARRAFOS DE MADEIRA DE (2X10)CM,ESPACADOS DE 50CM.FORNECIME</t>
  </si>
  <si>
    <t>EM SARRAFOS DE MADEIRA DE (2X10)CM,ESPACADOS DE 50CM.FORNECI</t>
  </si>
  <si>
    <t>MENTO MATE,COM ESPESSURA DE 3MM,SOBRE BASE EXISTENTE.FORNECI</t>
  </si>
  <si>
    <t>SER APLICADO SIST.DRYWALL,C/PLACA BORDA QUADRADA 625X625MM,</t>
  </si>
  <si>
    <t>ADICAO LA MINERAL,A SER APLICADO SIST.DRYWALL,C/PLACA BORDA</t>
  </si>
  <si>
    <t>ICAO DE LA MINERAL,A SER APLICADO SIST.DRYWALL,C/BORDA QUADR</t>
  </si>
  <si>
    <t>R APLICADO NO SISTEMA DRYWALL,C/PLACA BORDA QUADRADA 625X125</t>
  </si>
  <si>
    <t>ICAO LA MINERAL,A SER APLICADO SIST.DRYWALL,C/PLACA BORDA QU</t>
  </si>
  <si>
    <t>R APLICADO SISTEMA DRYWALL,C/PLACAS BORDA QUADRADA 625X1250M</t>
  </si>
  <si>
    <t>ICAO LA MINERAL,APLICADO SIST.DRYWALL,C/PLACAS BORDA QUADRAD</t>
  </si>
  <si>
    <t>HURADA,TIPO ST(STANDARD) A SER APLIC.SISTEMA DRYWALL,C/PLACA</t>
  </si>
  <si>
    <t>,TIPO STANDARD NO SISTEMA DRYWALL,LARGURA 1200MM,ESP.12,5MM,</t>
  </si>
  <si>
    <t>U(RESISTENTE A UMIDADE),APLICADO SIST.DRYWALL,LARG.1200MM,ES</t>
  </si>
  <si>
    <t>F(RESISTENTE A FOGO),APLICADO SIST.DRYWALL,LARG.1200MM,ESP.1</t>
  </si>
  <si>
    <t>ACARTONADO PERFURADA/RANHURADA,LARG.1200MM,ESP.12,5MM,C/TRAT</t>
  </si>
  <si>
    <t>SSO ACARTONADO,TIPO STANDARD,LARGURA DE 600MM,COMPRIMENTO DE</t>
  </si>
  <si>
    <t>QUADRADA DE 625X625MM,ESP.APROXIMADA 13,0MM,C/INDICE DE ABS</t>
  </si>
  <si>
    <t>QUADRADA DE 625X1250MM,ESP.APROXIMADA 13,0MM,C/INDICE DE AB</t>
  </si>
  <si>
    <t>QUADRADA DE 625X625MM,ESP.APROXIMADA 15,0MM,C/INDICE DE ABS</t>
  </si>
  <si>
    <t>QUADRADA DE 625X1250MM,ESP.APROXIMADA 15,0MM,C/INDICE DE AB</t>
  </si>
  <si>
    <t>QUADRADA DE 625X625MM,ESP.APROXIMADA 19,0MM,C/INDICE DE ABS</t>
  </si>
  <si>
    <t>REBAIXADA DE 625X625MM,ESP.APROXIMADA DE 15,0MM,C/INDICE DE</t>
  </si>
  <si>
    <t>HAPA DE GESSO),APLICADO A ALVENARIA/ESTRUTURA EXISTENTE,C/UM</t>
  </si>
  <si>
    <t>HAPA DE GESSO),APLICADO A ALVENARIA/ESTRUT.EXISTENTE,C/UMA C</t>
  </si>
  <si>
    <t>PA DE GESSO),APLICADO A ALVENARIA/ESTRUTURA EXISTENTE,C/UMA</t>
  </si>
  <si>
    <t>PERFIS DE TETO 27MM,GUIAS HORIZONTAIS 17MM,AMBOS ACO GALV.E</t>
  </si>
  <si>
    <t>PERFIS TETO DE 27MM,GUIAS HORIZONTAIS 17MM,AMBOS ACO GALV.ES</t>
  </si>
  <si>
    <t>PERFIS TETO 27MM,GUIAS HORIZONTAIS 17MM,AMBOS ACO GALV.ESP.0</t>
  </si>
  <si>
    <t>RFIS TETO 27MM,GUIAS HORIZONTAIS 17MM,AMBOS ACO GALV.ESP.0,5</t>
  </si>
  <si>
    <t>NTANTES SIMPLES 48MM,GUIAS HORIZONTAIS 48MM,AMBOS ACO GALV.E</t>
  </si>
  <si>
    <t>RADA C/MONTANTES SIMPLES 48MM,GUIAS HORIZONTAIS 48MM,AMBOS A</t>
  </si>
  <si>
    <t>TRUTURADA C/MONTANTES SIMPLES 48MM,FIXADOS A GUIAS HORIZONTA</t>
  </si>
  <si>
    <t>UTURADA C/MONTANTES SIMPLES 48MM,GUIAS HORIZONTAIS 48MM,AMBO</t>
  </si>
  <si>
    <t>UTURADA C/MONTANTES SIMPLES 70MM,GUIAS HORIZONTAIS 70MM,AMBO</t>
  </si>
  <si>
    <t>RADA C/MONTANTES SIMPLES 70MM,GUIAS HORIZONTAIS 70MM,AMBOS A</t>
  </si>
  <si>
    <t>TRUTURADA C/MONTANTES SIMPLES 90MM,GUIAS HORIZONTAIS 90MM,AM</t>
  </si>
  <si>
    <t>RUTURADA C/MONTANTES SIMPLES 90MM,GUIAS HORIZONTAIS 90MM,AMB</t>
  </si>
  <si>
    <t>URADA C/MONTANTES SIMPLES 90MM,GUIAS HORIZONTAIS 90MM,AMBOS</t>
  </si>
  <si>
    <t>RUTURADA C/MONTANTES SIMPLES AUTOPORTANTES 48MM,FIXADOS A GU</t>
  </si>
  <si>
    <t>RUTURADA C/MONTANTES SIMPLES AUTOPORTANTES DE 48MM,FIXADOS A</t>
  </si>
  <si>
    <t>ESTRUTURADA C/MONTANTES SIMPLES AUTOPORTANTES 48MM,FIXADOS A</t>
  </si>
  <si>
    <t>ESTRUTURADA C/MONTANTES SIMPLES AUTOPORTANTES 70MM,FIXADAS A</t>
  </si>
  <si>
    <t>ESTRUTURADA C/MONTANTES SIMPLES AUTOPORTANTES 70MM,FIXADOS A</t>
  </si>
  <si>
    <t>RUTURADA C/MONTANTES SIMPLES AUTOPORTANTES 70MM,FIXADOS A GU</t>
  </si>
  <si>
    <t>TURADA C/MONTANTES AUTOPORTANTES 70MM,GUIAS HORIZONTAIS 70MM</t>
  </si>
  <si>
    <t>)ESTRUTURADA C/MONTANTES SIMPLES AUTOPORTANTES 90MM,FIXADOS</t>
  </si>
  <si>
    <t>UTURADA C/MONTANTES SIMPLES AUTOPORTANTES 90MM,GUIAS HORIZON</t>
  </si>
  <si>
    <t>UTURADA C/MONTANTES SIMPLES AUTOPORTANTES 90MM,FIXADOS A GUI</t>
  </si>
  <si>
    <t>ESTRUTURADA 48MM,FIXADOS A GUIAS HORIZONTAIS 48MM,AMBOS DE A</t>
  </si>
  <si>
    <t>TURADA C/MONTANTES SIMPLES AUTOPORTANTES 48MM,FIXADOS A GUIA</t>
  </si>
  <si>
    <t>TRUTURADA C/MONTANTES SIMPLES AUTOPORTANTES 70MM,FIX.A GUIAS</t>
  </si>
  <si>
    <t>RADA C/MONTANTES SIMPLES AUTOPORTANTES 70MM,FIX.A GUIAS HORI</t>
  </si>
  <si>
    <t>TURADA C/MONTANTES SIMPLES AUTOPORTANTES 70MM,FIX.A GUIAS HO</t>
  </si>
  <si>
    <t>TRUTURADA C/MONTANTES SIMPLES AUTOPORTANTES 90MM,FIXADOS A G</t>
  </si>
  <si>
    <t>UTURADA C/MONTANTES SIMPLES AUTOPORTANTES 90MM,FIX.A GUIAS H</t>
  </si>
  <si>
    <t>TURADA C/MONTANTES SIMPLES AUTOPORTANTES 90MM,FIX.A GUIAS HO</t>
  </si>
  <si>
    <t>STRUTURADA C/MONTANTES SIMPLES AUTOPORTANTES 90MM,FIX.A GUIA</t>
  </si>
  <si>
    <t>ICIE CAMURCADA OU CONCRETO LISO,COM 2MM DE ESPESSURA,EXECUTA</t>
  </si>
  <si>
    <t>TICIA (SEM UTILIZACAO DE AMIANTO),COM ESPESSURA DE 12MM,COM</t>
  </si>
  <si>
    <t>MM DE ESPESSURA,FIXADO EM CANTONEIRAS DE ACO APARAFUSADAS,E</t>
  </si>
  <si>
    <t>1,3MM DE ESPESSURA,EM PAREDES, SOBRE REVESTIMENTO LIXADO E</t>
  </si>
  <si>
    <t>,8MM DE ESPESSURA,SOBRE PECAS DE MADEIRA AMPLAS,COMO PORTAS,</t>
  </si>
  <si>
    <t>,8MM DE ESPESSURA,SOBRE PECAS AMPLAS EM UMA SO DIMENSAO,COMO</t>
  </si>
  <si>
    <t>0,8MM DE ESPESSURA, SOBRE GAVETAS, ARMARIOS, CONSOLOS, MESAS</t>
  </si>
  <si>
    <t>ALTO IMPACTO,ANTICHAMA E LAVAVEL,ACABAMENTO TEXTURIZADO,REF</t>
  </si>
  <si>
    <t>PROXIMADAMENTE 14CM,VINIL DE ALTO IMPACTO,ANTICHAMA E LAVAVE</t>
  </si>
  <si>
    <t>E EM ALUMINIO E PVC,COM REFORCOS EM NEOPRENE E EXTERNAMENTE</t>
  </si>
  <si>
    <t>EXTURIZADO,VARIAS CORES.FORNECIMENTO E COLOCACAO</t>
  </si>
  <si>
    <t>TO E AREIA,NO TRACO 1:3,ALISADO A COLHER, SOBRE BASE EXISTEN</t>
  </si>
  <si>
    <t>TO E AREIA, NO TRACO 1:3, COM ACABAMENTO ASPERO, SOBRE BASE</t>
  </si>
  <si>
    <t>TO E AREIA,NO TRACO 1:3,ALISADO A COLHER,COM CORANTE, SOBRE</t>
  </si>
  <si>
    <t>TO E AREIA,NO TRACO 1:3,ALISADO A COLHER,COM IMPERMEABILIZAN</t>
  </si>
  <si>
    <t>TO E AREIA,NO TRACO 1:3,ALISADO A COLHER,COM JUNTAS BATIDAS</t>
  </si>
  <si>
    <t>TO E AREIA,NO TRACO 1:3,ALISADO A COLHER,COM NOVO ALISAMENTO</t>
  </si>
  <si>
    <t>DE ALTURA E 2CM DE ESPESSURA,SOBRE PAREDE EM OSSO</t>
  </si>
  <si>
    <t>DE ALTURA E 2CM DE ESPESSURA,SOBRE PAREDE EM OSSO,COM CORAN</t>
  </si>
  <si>
    <t>DE ALTURA E 2CM DE ESPESSURA,SOBRE PAREDE DE OSSO</t>
  </si>
  <si>
    <t>SA DE CIMENTO E AREIA,NO TRACO 1:3 E IMPERMEABILIZANTE DE PE</t>
  </si>
  <si>
    <t>DAS DE 1,5CM,DE ARGAMASSA DE CIMENTO E AREIA,NO TRACO 1:3 E</t>
  </si>
  <si>
    <t>SPESSURA, EM ARGAMASSA DE CIMENTO E AREIA, NO TRACO 1:3 E IM</t>
  </si>
  <si>
    <t>ESPESSURA, EM ARGAMASSA DE CIMENTO E AREIA, NO TRACO 1:3 E</t>
  </si>
  <si>
    <t>ESPESSURA, EM ARGAMASSA DE CIMENTO E AREIA, NO TRACO 1:3  E</t>
  </si>
  <si>
    <t>ASSA DE CIMENTO E AREIA,NO TRACO 1:4,NA ESPESSURA DE 1CM</t>
  </si>
  <si>
    <t>ASSA DE CIMENTO A AREIA,NO TRACO 1:4,NA ESPESSURA DE 1,5CM</t>
  </si>
  <si>
    <t>ASSA DE CIMENTO A AREIA,NO TRACO 1:4,NA ESPESSURA DE 2CM</t>
  </si>
  <si>
    <t>ASSA DE CIMNENTO E AREIA,NO TRACO 1:4,NA ESPESSURA DE 2,5CM</t>
  </si>
  <si>
    <t>ASSA DE CIMENTO E AREIA,NO TRACO 1:4,NA ESPESSURA DE 3CM</t>
  </si>
  <si>
    <t>ASSA DE CIMENTO E AREIA,NO TRACO 1:4,NA ESPESSURA DE 3,5CM</t>
  </si>
  <si>
    <t>ASSA DE CIMENTO E AREIA,NO TRACO 1:4,NA ESPESSURA DE 4CM</t>
  </si>
  <si>
    <t>ASSA DE CIMENTO E AREIA,NO TRACO 1:4,NA ESPESSURA DE 5CM</t>
  </si>
  <si>
    <t>ASSA DE CIMENTO E AREIA,NO TRACO 1:4,NA ESPESSURA DE 6CM</t>
  </si>
  <si>
    <t>ASSA DE CIMENTO E AREIA,NO TRACO 1:4,NA ESPESSURA DE 6,5CM</t>
  </si>
  <si>
    <t>ASSA DE CIMENTO E AREIA,NO TRACO 1:4,NA ESPESSURA DE 8CM</t>
  </si>
  <si>
    <t>EIA, NO TRACO 1:3, COM 2CM DE ESPESSURA, EXCLUSIVE BASE  DE</t>
  </si>
  <si>
    <t>TAMENTO DE TUBULACAO,INCLUSIVE REMOCAO DO MATERIAL SOLTO,CON</t>
  </si>
  <si>
    <t>15MPA,COM 8CM DE ESPESSURA,INCLUSIVE DEMOLICAO COM EQUIPAMEN</t>
  </si>
  <si>
    <t>ICIE EM OSSO,COM NATA DE CIMENTO SOBRE ARGAMASSA DE CIMENTO,</t>
  </si>
  <si>
    <t>CIE EM OSSO,COM NATA DE CIMENTO SOBRE ARGAMASSA DE CIMENTO,</t>
  </si>
  <si>
    <t>CIE EM OSSO, COM ARGAMASSA(PRONTA)COLANTE E REJUNTAMENTO IND</t>
  </si>
  <si>
    <t>REGULARIZACAO COM ARGAMASSA DE CIMENTO E AREIA,NO TRACO 1:4,</t>
  </si>
  <si>
    <t>EM PLACAS,EM SUPERFICIE EM OSSO,COM NATA DE CIMENTO SOBRE AR</t>
  </si>
  <si>
    <t>U GRANITO,EXCLUSIVE ESTAS,EM SUPERFICIE EM OSSO,COM NATA DE</t>
  </si>
  <si>
    <t>OGRADOUROS OU SUPERFICIES NIVELADAS,COM REJUNTAMENTO DE ARGA</t>
  </si>
  <si>
    <t>TURA, EXCLUSIVE ESTES, ASSENTES EM PAREDE EM OSSO, COM  ARGA</t>
  </si>
  <si>
    <t>DE 17CM DE ALTURA,EXCLUSIVE ESTES,ASSENTES EM PAREDE EM OSSO</t>
  </si>
  <si>
    <t>LARGURA,EXCLUSIVE ESTES,ASSENTES EM SUPERFICIE EM OSSO,COM A</t>
  </si>
  <si>
    <t>RGURA,EXCLUSIVE ESTES,ASSENTES EM SUPERFICIE EM OSSO,COM ARG</t>
  </si>
  <si>
    <t>ARGURA,EXCLUSIVE ESTES,ASSENTES EM SUPERFICIE EM OSSO COM AR</t>
  </si>
  <si>
    <t>CM DE LARGURA,EXCLUSIVE ESTES,ASSENTES EM PAREDE EM OSSO,COM</t>
  </si>
  <si>
    <t>URA, EXCLUSIVE ESTES, ASSENTES EM PAREDE EM OSSO, COM  ARGA</t>
  </si>
  <si>
    <t>MEDIDAS EM TORNO DE (45X45)CM,COM RESISTENCIA A ABRASAO P.E.</t>
  </si>
  <si>
    <t>MEDIDAS EM TORNO DE (20X20)CM E 6,5MM DE ESPESSURA,COM RESIS</t>
  </si>
  <si>
    <t>S,COM MEDIDAS EM TORNO DE (11,6X24)CM COM ESPESSURA DE 9MM,A</t>
  </si>
  <si>
    <t>S,COM MEDIDAS EM TORNO DE (11,6X24)CM,COM ESPESSURA DE 9MM,A</t>
  </si>
  <si>
    <t>M MEDIDAS EM TORNO DE (45X45)CM,RESISTENCIA A ABRASAO P.E.I.</t>
  </si>
  <si>
    <t>DIDAS EM TORNO DE (45X45)CM,RESISTENCIA A ABRASAO P.E.I.-IV,</t>
  </si>
  <si>
    <t>NS,COM ARGAMASSA DE CIMENTO E AREIA,NO TRACO 1:3,SOBRE BASE</t>
  </si>
  <si>
    <t>NS,ASSENTES EM SUPERFICIE EM OSSO,COM ARGAMASSA COLANTE E RE</t>
  </si>
  <si>
    <t>E CONFORME ITEM 13.025.0016</t>
  </si>
  <si>
    <t>ES CONFORME ITEM 13.025.0058</t>
  </si>
  <si>
    <t>ORME ITEM 13.025.0016</t>
  </si>
  <si>
    <t>FORME ITEM 13.025.0058</t>
  </si>
  <si>
    <t>MAO-DE-OBRA TOTAL E MATERIAIS DE ASSENTAMENTO E REJUNTAMENTO</t>
  </si>
  <si>
    <t>ORDA RETIFICADO,NO FORMATO (60X60)CM,PARA USO EM AREAS COMER</t>
  </si>
  <si>
    <t>ORDA RETIFICADO,NO FORMATO (90X90)CM,PARA USO EM AREAS COMER</t>
  </si>
  <si>
    <t>ORDA RETIFICADO,NO FORMATO (120X120)CM,PARA USO EM AREAS COM</t>
  </si>
  <si>
    <t>ORDA RETIFICADO,NO FORMATO (60X120)CM,PARA USO EM AREAS COME</t>
  </si>
  <si>
    <t>ORDA RETIFICADO,NO FORMATO (20X120)CM,PARA USO EM AREAS COME</t>
  </si>
  <si>
    <t>SSENTE CONFORME ITEM 13.025.0058.FEITO A PARTIR DE PLACA DE</t>
  </si>
  <si>
    <t>CONFORME ITEM 13.025.0058.FEITO A PARTIR DE PLACA DE PORCEL</t>
  </si>
  <si>
    <t>S CONFORME ITEM 13.330.0010</t>
  </si>
  <si>
    <t>S CONFORME ITEM 13.330.0015</t>
  </si>
  <si>
    <t>VE ARGAMASSA E REJUNTAMENTO</t>
  </si>
  <si>
    <t>HIDRAULICO),PARA ACESSIBILIDADE,CONFORME ABNT NBR 16537,ASS</t>
  </si>
  <si>
    <t>RAULICO),PARA ACESSIBILIDADE,CONFORME ABNT NBR 16537,ASSENTE</t>
  </si>
  <si>
    <t>E TERRENO NIVELADO,COM AS JUNTAS TOMADAS COM ARGAMASSA DE CI</t>
  </si>
  <si>
    <t>CM DE ESPESSURA,COM 2 POLIMENTOS,ASSENTE EM SUPERFICIE EM OS</t>
  </si>
  <si>
    <t>E ESPESSURA, COM 2 POLIMENTOS,ASSENTE EM PAREDE EM OSSO, COM</t>
  </si>
  <si>
    <t>E ESPESSURA,COM 2 POLIMENTOS,ASSENTE EM PAREDE EM OSSO,EXCLU</t>
  </si>
  <si>
    <t>S,ASSENTE COMO EM 13.345.0015</t>
  </si>
  <si>
    <t>S,EXCLUSIVE NATA DE CIMENTO,ARGAMASSA E REJUNTAMENTO</t>
  </si>
  <si>
    <t>RA PORTAS DE 2 FOLHAS,ASSENTE COMO EM 13.345.0015</t>
  </si>
  <si>
    <t>RA PORTAS DE 2 FOLHAS,EXCLUSIVE NATA DE CIMENTO,ARGAMASSA E</t>
  </si>
  <si>
    <t>1 POLIMENTO,ASSENTE COMO EM 13.345.0020</t>
  </si>
  <si>
    <t>1 POLIMENTO, EXCLUSIVE NATA DE CIMENTO,ARGAMASSA,CHAPISCO E</t>
  </si>
  <si>
    <t>OLIMENTO,ASSENTE COMO EM 13.345.0015</t>
  </si>
  <si>
    <t>POLIMENTO,EXCLUSIVE NATA DE CIMENTO,ARGAMASSA E REJUNTAMENTO</t>
  </si>
  <si>
    <t>COM ESPESSURA DE 2CM,POLIDO,ASSENTE EM SUPERFICIE EM OSSO,CO</t>
  </si>
  <si>
    <t>COM ESPESSURA DE 2CM,POLIDO,ASSENTE EM SUPERFICIE EM OSSO,EX</t>
  </si>
  <si>
    <t>E ESPESSURA,ASSENTE EM PAREDE EM OSSO,COM ARGAMASSA DE CIMEN</t>
  </si>
  <si>
    <t>E ESPESSURA,ASSENTE EM PAREDE EM OSSO,EXCLUSIVE NATA DE CIME</t>
  </si>
  <si>
    <t>NTE COMO EM 13.348.0010</t>
  </si>
  <si>
    <t>USIVE NATA DE CIMENTO,ARGAMASSA E REJUNTAMENTO</t>
  </si>
  <si>
    <t>SSENTADO COMO NO ITEM 13.348.0010</t>
  </si>
  <si>
    <t>XCLUSIVE NATA DE CIMENTO,ARGAMASSA E REJUNTAMENTO</t>
  </si>
  <si>
    <t>15 A 18CM,ASSENTADO COM NATA DE CIMENTO SOBRE ARGAMASSA DE</t>
  </si>
  <si>
    <t>15 A 18CM,EXCLUSIVE NATA DE CIMENTO, ARGAMASSA E REJUNTAMEN</t>
  </si>
  <si>
    <t>DE 28CM,ASSENTADO COM NATA DE CIMENTO SOBRE ARGAMASSA DE CI</t>
  </si>
  <si>
    <t>DE 28CM,EXCLUSIVE NATA DE CIMENTO,ARGAMASSA E REJUNTAMENTO</t>
  </si>
  <si>
    <t>LIMENTOS,LARGURA DE 13CM,ASSENTADO COM ARGAMASSA DE CIMENTO,</t>
  </si>
  <si>
    <t>LIMENTOS,LARGURA DE 13CM,EXCLUSIVE ARGAMASSA E REJUNTAMENTO</t>
  </si>
  <si>
    <t>LIMENTOS,LARGURA DE 15CM,ASSENTADO COM ARGAMASSA DE CIMENTO,</t>
  </si>
  <si>
    <t>LIMENTOS,LARGURA DE 15CM,EXCLUSIVE ARGAMASSA E REJUNTAMENTO</t>
  </si>
  <si>
    <t>LIMENTOS,LARGURA DE 25CM,ASSENTADO COM ARGAMASSA DE CIMENTO,</t>
  </si>
  <si>
    <t>LIMENTOS,LARGURA DE 25CM,EXCLUSIVE ARGAMASSA E REJUNTAMENTO</t>
  </si>
  <si>
    <t>URA DE 2CM,COM 2 POLIMENTOS,ASSENTES EM SUPERFICIE EM OSSO,C</t>
  </si>
  <si>
    <t>URA DE 2CM,COM 2 POLIMENTOS,ASSENTES EM SUPERFICIE EM OSSO,E</t>
  </si>
  <si>
    <t>S ACIMA DE 30X30CM,COM ESPESSURA DE 2CM,COM 2 POLIMENTOS,ASS</t>
  </si>
  <si>
    <t>S ACIMA DE 30X30CM,COM 2CM DE ESPESSURA,COM 2 POLIMENTOS,ASS</t>
  </si>
  <si>
    <t>A,COM 2 POLIMENTOS,ASSENTE EM PAREDE EM OSSO, COM ARGAMASSA</t>
  </si>
  <si>
    <t>A,COM 2 POLIMENTOS, ASSENTE EM PAREDE EM OSSO, EXCLUSIVE CHA</t>
  </si>
  <si>
    <t>COMO EM 13.365.0010</t>
  </si>
  <si>
    <t>VE NATA DE CIMENTO,ARGAMASSA E REJUNTAMENTO</t>
  </si>
  <si>
    <t>O,ASSENTE COMO EM 13.365.0020</t>
  </si>
  <si>
    <t>O,EXCLUSIVE CHAPISCO,ARGAMASSA,REJUNTAMENTO E NATA DE CIMENT</t>
  </si>
  <si>
    <t>SSENTE COMO EM 13.365.0010</t>
  </si>
  <si>
    <t>EXCLUSIVE NATA DE CIMENTO,ARGAMASSA E REJUNTAMENTO</t>
  </si>
  <si>
    <t>ESSURA DE 2CM,POLIDO E LUSTRADO, ASSENTE COM ARGAMASSA COLAN</t>
  </si>
  <si>
    <t>ESSURA DE 2CM,POLIDO E LUSTRADO,EXCLUSIVE ARGAMASSA COLANTE</t>
  </si>
  <si>
    <t>ESPESSURA,ASSENTE EM PAREDE EM OSSO,COM ARGAMASSA DE CIMENTO</t>
  </si>
  <si>
    <t>ESPESSURA,ASSENTE EM PAREDE EM OSSO,EXCLUSIVE NATA DE CIMENT</t>
  </si>
  <si>
    <t>ESPESSURA DE 2CM,COM POLIMENTO ASSENTE EM SUPERFICIE EM OSSO</t>
  </si>
  <si>
    <t>GURA DE 30CM, COM POLIMENTO, ASSENTE EM SUPERFICIE EM OSSO,</t>
  </si>
  <si>
    <t>LARGURA DE 20CM,POLIDO E ASSENTE COMO EM 13.365.0083</t>
  </si>
  <si>
    <t>LARGURA DE 20CM,POLIDO,ASSENTE EM PAREDE EM OSSO,EXCLUSIVE N</t>
  </si>
  <si>
    <t>GURA E ESPESSURA DE 2CM, ASSENTE EM PAREDE EM OSSO, COM ARGA</t>
  </si>
  <si>
    <t>GURA E ESPESSURA DE 2CM,ASSENTE EM PAREDE EM OSSO,EXCLUSIVE</t>
  </si>
  <si>
    <t>E 15 A 18CM,ASSENTADO COM NATA DE CIMENTO SOBRE ARGAMASSA DE</t>
  </si>
  <si>
    <t>E 15 A 18CM,EXCLUSIVE NATA DE CIMENTO,ARGAMASSA E REJUNTAMEN</t>
  </si>
  <si>
    <t>DE 28CM, ASSENTADO COM NATA DE CIMENTO SOBRE ARGAMASSA DE CI</t>
  </si>
  <si>
    <t>MENTOS,LARGURA DE 13CM, ASSENTE EM SUPERFICIE EM OSSO,COM NA</t>
  </si>
  <si>
    <t>MENTOS,LARGURA DE 13CM, EXCLUSIVE NATA DE CIMENTO,ARGAMASSA</t>
  </si>
  <si>
    <t>MENTOS,LARGURA DE 15CM, ASSENTE EM SUPERFICIE EM OSSO,COM NA</t>
  </si>
  <si>
    <t>MENTOS,LARGURA DE 15CM, EXCLUSIVE NATA DE CIMENTO,ARGAMASSA</t>
  </si>
  <si>
    <t>MENTOS,LARGURA DE 25CM, ASSENTE EM SUPERFICIE EM OSSO,COM NA</t>
  </si>
  <si>
    <t>MENTOS,LARGURA DE 25CM,ASSENTE EM SUPERFICIE EM OSSO,EXCLUSI</t>
  </si>
  <si>
    <t>PLACAS,ESPESSURA DE 2CM,ASSENTE EM SUPERFICIE EM OSSO,COM NA</t>
  </si>
  <si>
    <t>PLACAS,ESPESSURA DE 2CM,ASSENTE EM SUPERFICIE EM OSSO,EXCLUS</t>
  </si>
  <si>
    <t>DE 2CM DE ESPESSURA, ACABAMENTO POLIDO, ASSENTADO SOBRE TERR</t>
  </si>
  <si>
    <t>DE 2CM DE ESPESSURA,ACABAMENTO POLIDO,ASSENTADO SOBRE TERREN</t>
  </si>
  <si>
    <t>ASILIA,EM PLACA DE 2CM DE ESPESSURA,ACABAMENTO POLIDO,ASSENT</t>
  </si>
  <si>
    <t>ASILIA,EM PLACA DE 2CM DE ESPESSURA,ACABAMENTO POLIDO,EXCLUS</t>
  </si>
  <si>
    <t>ME, FORMANDO QUADROS DE 1,00X1,00M, COM SARRAFOS DE MADEIRA</t>
  </si>
  <si>
    <t>UME, FORMANDO QUADROS DE 1,50X1,50M,COM SARRAFOS DE MADEIRA</t>
  </si>
  <si>
    <t>OLUME,FORMANDO QUADROS DE 1,50X1,50M,COM SARRAFOS DE MADEIRA</t>
  </si>
  <si>
    <t>X10CM DE CONCRETO FCK=10MPA,JUNTA DE 2CM, INCLUSIVE PREPARO</t>
  </si>
  <si>
    <t>X10CM DE CONCRETO FCK=10MPA,JUNTA DE 2CM,COM ARMACAO DE TELA</t>
  </si>
  <si>
    <t>X10CM DE CONCRETO FCK=10MPA,JUNTA DE 8CM PLANTADA DE GRAMA,</t>
  </si>
  <si>
    <t>CK=10MPA,COM INTERSTICIOS DE 5CM,ASSENTE COM ARGAMASSA DE CI</t>
  </si>
  <si>
    <t>PERMEABILIZACAO,COM PLACAS DE 60X60X2,5CM,FUNDIDAS E REVESTI</t>
  </si>
  <si>
    <t>TRACO 1:3:3 EM VOLUME, FORMANDO QUADROS DE 1,00X1,00M, COM</t>
  </si>
  <si>
    <t>TRACO 1:2:3 EM VOLUME, FORMANDO QUADROS DE 1,50X1,50M, COM</t>
  </si>
  <si>
    <t>ENCIA,ALISADO MECANICAMENTE,COM ESPESSURA DE 8 A 10CM,SOBRE</t>
  </si>
  <si>
    <t>GUA VIBRATORIA,ESPESSURA 10CM,SOBRE TERRENO ACERTADO E SOBRE</t>
  </si>
  <si>
    <t>M REGUA VIBRATORIA,ESPESSURA DE 10CM,SOBRE TERRENO ACERTADO</t>
  </si>
  <si>
    <t>MONOLITICO,JUNTA FRIA,ALISADO C/REGUA VIBRATORIA,ESP.10CM,</t>
  </si>
  <si>
    <t>A VIBRATORIA,ESPESSURA 15CM, SOBRE TERRENO ACERTADO E SOBRE</t>
  </si>
  <si>
    <t>M REGUA VIBRATORIA,ESPESSURA DE 15CM,SOBRE TERRENO ACERTADO</t>
  </si>
  <si>
    <t>GUA VIBRATORIA,ESPESSURA 20CM,SOBRE TERRENO ACERTADO E SOBRE</t>
  </si>
  <si>
    <t>M REGUA VIBRATORIA,ESPESSURA DE 20CM,SOBRE TERRENO ACERTADO</t>
  </si>
  <si>
    <t>M DE ESPESSURA,NO TRACO 1:3:4,COM IMPERMEABILIZANTE DE PEGA</t>
  </si>
  <si>
    <t>CM DE ESPESSURA,NO TRACO 1:3:4,COM IMPERMEABILIZANTE DE PEGA</t>
  </si>
  <si>
    <t>A MEDIA,DE ARGAMASSA DE CIMENTO E AREIA GROSSA,NO TRACO 1:4;</t>
  </si>
  <si>
    <t>DE ESPESSURA,TERMINANDO EM CANTO RETO JUNTO AO PISO,FEITO CO</t>
  </si>
  <si>
    <t>EM OFICINA E ASSENTADOS NA OBRA, FEITO O MARMORITE COM GRANI</t>
  </si>
  <si>
    <t>EM OFICINA E ASSENTADOS NA OBRA,FEITO O MARMORITE COM GRANIL</t>
  </si>
  <si>
    <t>NA E ASSENTADO NA OBRA,COM OU SEM REBAIXO,FEITO COM GRANILHA</t>
  </si>
  <si>
    <t>URA DE CAMADA DE MARMORITE E LASTRO DE ARGAMASSA COM 4CM DE</t>
  </si>
  <si>
    <t>URA DE CAMADA DE MARMORITE E LASTRO DE ARGAMSSA  COM 4CM DE</t>
  </si>
  <si>
    <t>LOCACAO</t>
  </si>
  <si>
    <t>OM 5X5CM</t>
  </si>
  <si>
    <t>RACO 1:1:3 COM 2,5X2,5CM</t>
  </si>
  <si>
    <t>RACO 1:1:3 COM 2X2,5CM</t>
  </si>
  <si>
    <t>MASSA DE CIMENTO E AGREGADOS MINERAIS,COM ESPESSURA DE 0,8CM</t>
  </si>
  <si>
    <t>OS MINERAIS, COM 10CM DE ALTURA, NA COR NATURAL DO CIMENTO,</t>
  </si>
  <si>
    <t>OS MINERAIS,COM 10CM DE ALTURA,NA COR PRETA,INCLUSIVE 3 POLI</t>
  </si>
  <si>
    <t>OS MINERAIS, COM 10CM DE ALTURA, NA COR VERMELHA,INCLUSIVE 3</t>
  </si>
  <si>
    <t>LHO,EM ARGAMASSA DE CIMENTO E AGREGADOS MINERAIS,NA COR NATU</t>
  </si>
  <si>
    <t>LHO,EM ARGAMASSA DE CIMENTO E AGREGADOS MINERAIS, NA COR PRE</t>
  </si>
  <si>
    <t>LHO, EM ARGAMASSA DE CIMENTO E AGREGADOS MINERAIS,NA COR VER</t>
  </si>
  <si>
    <t>IBROPRENSADA A 350T,MEDINDO(40X40X3)CM,CONFECCIONADA C/AGREG</t>
  </si>
  <si>
    <t>ADAS,VIBROPRENSADA A 350T,MEDINDO (40X40X3)CM,CONFECCIONADA</t>
  </si>
  <si>
    <t>LDADAS,VIBROPRENSADA A 350T,MEDINDO (10X40X3)CM,CONFECCIONAD</t>
  </si>
  <si>
    <t>MOGENEO,PADRAO LISO,COM 2MM DE ESPESSURA,PARA ALTO TRAFEGO,A</t>
  </si>
  <si>
    <t>GENEO,PADRAO RISCADO,COM 3,2MM DE ESPESSURA,PARA ALTO TRAFEG</t>
  </si>
  <si>
    <t>GENEO,PADRAO RISCADO,COM 2MM DE ESPESSURA,PARA ALTO TRAFEGO,</t>
  </si>
  <si>
    <t>TO,HOMOGENEO,COM 2MM DE ESPESSURA,REFORCO EM POLIURETANO ULT</t>
  </si>
  <si>
    <t>TO,HOMOGENEO,COM 2MM DE ESPESSURA,PARA ALTO TRAFEGO,CONDUTIV</t>
  </si>
  <si>
    <t>TO,HETEROGENEO,COM 2MM DE ESPESSURA,REFORCO EM POLIURETANO U</t>
  </si>
  <si>
    <t>TO,HETEROGENEO,COM 3MM DE ESPESSURA,REFORCO EM POLIURETANO U</t>
  </si>
  <si>
    <t>O E COLOCACAO</t>
  </si>
  <si>
    <t>ISOS VINILICOS.FORNECIMENTO E COLOCACAO</t>
  </si>
  <si>
    <t>TURA,PARA PISOS VINILICOS.FORNECIMENTO E COLOCACAO</t>
  </si>
  <si>
    <t>IMENTO E COLOCACAO</t>
  </si>
  <si>
    <t>ICOS FLEXIVEIS.FORNECIMENTO E ASSENTAMENTO</t>
  </si>
  <si>
    <t>ICO,EXCLUSIVE O FORNECIMENTO DO PISO,INCLUSIVE COLA</t>
  </si>
  <si>
    <t>FEGO,COM ESPESSURA DE 6 A 7MM,SOBRE BASE EXISTENTE.FORNECIME</t>
  </si>
  <si>
    <t>FEGO,COM ESPESSURA DE 10MM,SOBRE BASE EXISTENTE.FORNECIMENTO</t>
  </si>
  <si>
    <t>ALTO TRAFEGO,COM ESPESSURA APROXIMADA DE 5MM,SOBRE BASE EXIS</t>
  </si>
  <si>
    <t>EM FIBRA DE NYLON,PARA ALTO TRAFEGO,COM ESPESSURA DE 8 A 9MM</t>
  </si>
  <si>
    <t>TRAFEGO LEVE A MODERADO,COM ESPESSURA DE 5 A 6MM,SOBRE BASE</t>
  </si>
  <si>
    <t>CABAMENTO RESINADO,PARA TRAFEGO LEVE A MODERADO,COM ESPESSUR</t>
  </si>
  <si>
    <t>ICHADOS E INCRUSTADOS COM PEDRISCOS, ASSENTES COM ARGAMASSA</t>
  </si>
  <si>
    <t>URA,2CM DE ESPESSURA,PREGADO SOBRE REGUAS DE MADEIRA DE 1.1/</t>
  </si>
  <si>
    <t>DO SOBRE BARROTEAMENTO OU REGUAS DE MADEIRA A CADA 50CM,EXCL</t>
  </si>
  <si>
    <t>NTRAPISO DE CIMENTO E AREIA,NO TRACO 1:3,EXCLUSIVE O CONTRAP</t>
  </si>
  <si>
    <t>0)CM,DE ALVENARIA DE TIJOLOS MACICOS OU OUTRO,EXCLUSIVE OS P</t>
  </si>
  <si>
    <t>TIDOS NA ALVENARIA</t>
  </si>
  <si>
    <t>EMBUTIDOS NA ALVENARIA</t>
  </si>
  <si>
    <t>LEADO,FIXADO COMO EM 13.398.0020</t>
  </si>
  <si>
    <t>E SAIBRO,NO TRACO 1:5,INCLUSIVE ACERTO DO TERRENO.FORNECIMEN</t>
  </si>
  <si>
    <t>MENTE 40% DE PEDRA PRETA E 60% DE PEDRA BRANCA, ASSENTADO SO</t>
  </si>
  <si>
    <t>E SAIBRO,NO TRACO 1:5,EXCLUSIVE ACERTO DO TERRENO.FORNECIMEN</t>
  </si>
  <si>
    <t>NTE 25% DE PEDRA PRETA,25% DE PEDRA VERMELHA E 50% DE PEDRA</t>
  </si>
  <si>
    <t>E SAIBRO,NO TRACO 1:5,INCLUSIVE ACERTO DO TERRENO,EM FAIXA.</t>
  </si>
  <si>
    <t>E CIMENTO E SAIBRO,NO TRACO 1:5,INCLUSIVE ACERTO DO TERRENO,</t>
  </si>
  <si>
    <t>COM FAROFA DE CIMENTO E SAIBRO,NO TRACO 1:5, INCLUSIVE FORNE</t>
  </si>
  <si>
    <t>X58CM,COM 2CM DE ESPESSURA,ASSENTE COM ARGAMASSA DE CIMENTO,</t>
  </si>
  <si>
    <t>X58CM,COM 2CM DE ESPESSURA,EXCLUSIVE ARGAMASSA.FORNECIMENTO</t>
  </si>
  <si>
    <t>ENTE COM ARGAMASSA DE CIMENTO,AREIA E SAIBRO,NO TRACO 1:2:2,</t>
  </si>
  <si>
    <t>EXCLUSIVE ARGAMASSA E REJUNTAMENTO</t>
  </si>
  <si>
    <t>DE 1CM DE ESPESSURA,ASSENTE SOBRE SUPERFICIE EM OSSO COM AR</t>
  </si>
  <si>
    <t>DE 1CM DE ESPESSURA,EXCLUSIVE ARGAMASSA</t>
  </si>
  <si>
    <t>TORNO DE 1CM DE ESPESSURA,ASSENTE SOBRE SUPERFICIE EM OSSO</t>
  </si>
  <si>
    <t>RNO DE 1CM DE ESPESSURA,EXCLUSIVE ARGAMASSA</t>
  </si>
  <si>
    <t>SO COM ARGAMASSA DE CIMENTO,SAIBRO E AREIA,NO TRACO 1:2:2 E</t>
  </si>
  <si>
    <t>O COM ARGAMASSA DE CIMENTO,SAIBRO E AREIA,NO TRACO 1:2:2 E C</t>
  </si>
  <si>
    <t>COM 3,0MM DE ESPESSURA,TEXTURA DA SUPERFICIE PASTILHADA,COLO</t>
  </si>
  <si>
    <t>GURA,SUPERFICIE GRAO DE ARROZ,COM 3,00MM DE ESPESSURA,COLOCA</t>
  </si>
  <si>
    <t>CM DE ESPESSURA,TEXTURA DA SUPERFICIE LISA,COLOCADO COM COLA</t>
  </si>
  <si>
    <t>20CM,PISO COM 30CM,TEXTURA DA SUPERFICIE PASTILHADA,COLOCAD</t>
  </si>
  <si>
    <t>ME ABNT NBR 16537,MEDINDO (25X25)CM,ESPESSURA DE 5MM,COLADO</t>
  </si>
  <si>
    <t>BNT NBR 16537,MEDINDO (25X25)CM,ESPESSURA DE 5MM,COLADO SOBR</t>
  </si>
  <si>
    <t>AMADA MANTA PRE-FABR.PARTICULAS BORR.SBR AGLUTINADAS POLIURE</t>
  </si>
  <si>
    <t>A MANTA PRE-FABR.PARTICULAS BORR.SBR AGLUTINADAS POLIURETANO</t>
  </si>
  <si>
    <t>BORRACHA EPDM,AGLUTINADAS C/POLIURETANO MDI,DE ALTO IMPACTO,</t>
  </si>
  <si>
    <t>REINAMENTOS E COMPETICOES NAO OFICIAIS DE ATLETISMO,COMPOSTA</t>
  </si>
  <si>
    <t>M CONCRETO CELULAR,REVESTIDO COM LAMINADO MELAMINICO,MEDINDO</t>
  </si>
  <si>
    <t>ENTO,MEDINDO APROXIMADAMENTE (60X60X2)CM,PARA AREAS INTERNAS</t>
  </si>
  <si>
    <t>RCO ESTRUTURAL,LIXADO,MONOCOLOR TONS DE CINZA,MED.APROX.(60X</t>
  </si>
  <si>
    <t>EFORCO ESTRUTURAL,POLIDO,MONOCOLOR TONS CINZA,MED.APROX.(60X</t>
  </si>
  <si>
    <t>ROXIMADAMENTE (50X50X2)CM,PARA CIRCULACAO DE PEDESTRES E DE</t>
  </si>
  <si>
    <t>BAMENTO RUSTICO,NA COR CINZA,INCLUSIVE CONTRAPISO COM ESPESS</t>
  </si>
  <si>
    <t>BAMENTO RUSTICO,NA COR VERMELHA,INCLUSIVE CONTRAPISO COM ESP</t>
  </si>
  <si>
    <t>CABAMENTO RUSTICO, NA COR CINZA, EXCLUSIVE  CONTRAPISO, COM</t>
  </si>
  <si>
    <t>ABAMENTO RUSTICO,NA COR VERMELHA,EXCLUSIVE CONTRAPISO COM ES</t>
  </si>
  <si>
    <t>20X40CM, CAPEAMENTO COM ARGAMASSA DE CIMENTO E AREIA, NO TRA</t>
  </si>
  <si>
    <t>R DE 10X30X60CM,CAPEAMENTO COM ARGAMASSA DE CIMENTO E AREIA,</t>
  </si>
  <si>
    <t>ER,DUAS FOLHAS MOVEIS,DE (1,20X1,20)M,EXCLUSIVE VIDROS,INCLU</t>
  </si>
  <si>
    <t>ER,DUAS FOLHAS MOVEIS EM VENEZIANAS E DUAS FOLHAS MOVEIS EM</t>
  </si>
  <si>
    <t>ER,QUATRO FOLHAS,SENDO DUAS FIXAS E DUAS MOVEIS,DE (2,00X1,2</t>
  </si>
  <si>
    <t>ER,QUATRO FOLHAS,SENDO DUAS FIXAS E DUAS MOVEIS,DE (3,20X2,0</t>
  </si>
  <si>
    <t>ETAR,TIPO MAXIM-AR,COM UMA FOLHA DE (0,80X0,80)M,EXCLUSIVE V</t>
  </si>
  <si>
    <t>,UMA FOLHA COM TRAVESSA INTERMEDIARIA,DE (0,80X2,10)M,EXCLUS</t>
  </si>
  <si>
    <t>,UMA FOLHA COM TRAVESSA INTERMEDIARIA,DE (0,70X2,10)M,EXCLUS</t>
  </si>
  <si>
    <t>,UMA FOLHA COM TRAVESSA INTERMEDIARIA,DE (0,60X2,10)M,EXCLUS</t>
  </si>
  <si>
    <t>R,DUAS FOLHAS MOVEIS COM TRAVESSA INTERMEDIARIA,DE (1,60X2,1</t>
  </si>
  <si>
    <t>R,DUAS FOLHAS MOVEIS COM TRAVESSA INTERMEDIARIA,DE (1,40X2,1</t>
  </si>
  <si>
    <t>R,QUATRO FOLHAS COM TRAVESSA INTERMEDIARIA,SENDO DUAS FIXAS</t>
  </si>
  <si>
    <t>IOS (PARAFUSOS,BUCHAS,PUXADOR E TRINCO).FORNECIMENTO E COLOC</t>
  </si>
  <si>
    <t>/FECHAMENTO AUTOMATICO ATRAVES DE MOLAS HELICOIDAIS SOBREPOS</t>
  </si>
  <si>
    <t>1,80X2,10)M,COM FECHAMENTO POR GRAVIDADE,SEM USO DE MOLAS,VI</t>
  </si>
  <si>
    <t>A DE ALUMINIO NATURAL.FORNECIMENTO E COLOCACAO</t>
  </si>
  <si>
    <t>LUMINIO NATURAL.FORNECIMENTO E COLOCACAO</t>
  </si>
  <si>
    <t>A DE ACO GALVANIZADO.FORNECIMENTO E COLOCACAO</t>
  </si>
  <si>
    <t>CO GALVANIZADO.FORNECIMENTO E COLOCACAO</t>
  </si>
  <si>
    <t>A DE ACO PRE-PINTADO.FORNECIMENTO E COLOCACAO</t>
  </si>
  <si>
    <t>CO PRE-PINTADO.FORNECIMENTO E COLOCACAO</t>
  </si>
  <si>
    <t>RFIS EM FERRO GALVANIZADO,INCLUSIVE FERRAGENS.FORNECIMENTO E</t>
  </si>
  <si>
    <t>ENTO E COLOCACAO</t>
  </si>
  <si>
    <t>ORNO EM BARRAS DE 1.1/4"X5/16", GUARNICAO EM  CANTONEIRA DE</t>
  </si>
  <si>
    <t>BARRAS 1.1/4"X5/16",GUARNICAO EM CANTONEIRA 1.1/2"X1/8",INFE</t>
  </si>
  <si>
    <t>0CM,CONTORNO DO MESMO MATERIAL,REVESTIDA COM CHAPA DE FERRO</t>
  </si>
  <si>
    <t>CM,CONTORNO DO MESMO MATERIAL, REVESTIDA COM CHAPA DE FERRO</t>
  </si>
  <si>
    <t>EM ACO GALVANIZADO NATURAL CHAPA N°22.FORNECIMENTO E COLOCAC</t>
  </si>
  <si>
    <t>FURADA (TRANSVISION).FORNECIMENTO E COLOCACAO</t>
  </si>
  <si>
    <t>ENTRE EIXOS CORRENDO TRES BARRAS HORIZONTAIS DE 1.3/4"X1/2",</t>
  </si>
  <si>
    <t>S FOLHAS,QUADRO E MARCO DE BARRAS E CANTONEIRAS,REVESTIDA DE</t>
  </si>
  <si>
    <t>TURA DE TUBOS DE FERRO GALVANIZADO DE 1.1/2",C/2,50 A 3,00M</t>
  </si>
  <si>
    <t>CHAPA DE FERRO GALVANIZADO Nº16,ATE 0,80M DE ALTURA,COM GUAR</t>
  </si>
  <si>
    <t>LTURA,COM GUARNICAO EM CANTONEIRA DE 3/4"X1/8" E VISOR DE 20</t>
  </si>
  <si>
    <t>90M.FORNECIMENTO E COLOCACAO</t>
  </si>
  <si>
    <t>M),CLASSE P-60,EM CHAPA DE ACO,TENDO BATENTE DO MESMO MATERI</t>
  </si>
  <si>
    <t>CM,CLASSE P-90,EM CHAPA DE ACO,TENDO BATENTE DO MESMO MATERI</t>
  </si>
  <si>
    <t>CM,CLASSE P-120,EM CHAPA DE ACO,TENDO BATENTE DO MESMO MATER</t>
  </si>
  <si>
    <t>0X5)CM,CLASSE P-60,EM CHAPA DE ACO,TENDO BATENTE DO MESMO MA</t>
  </si>
  <si>
    <t>0X5)CM,CLASSE P-90,EM CHAPA DE ACO,TENDO BATENTE DO MESMO MA</t>
  </si>
  <si>
    <t>0X5)CM,CLASSE P-120,EM CHAPA DE ACO,TENDO BATENTE DO MESMO M</t>
  </si>
  <si>
    <t>,50M E LARGURA DE 1,00 A 3,00M,FORMADO P/BARRAS VERTICAIS DE</t>
  </si>
  <si>
    <t>COM ALTURA ENTRE 2M E 3M E AREA TOTAL DE 6M2 A 9M2,EXCLUSIVE</t>
  </si>
  <si>
    <t>/16",REVESTIDA COM CANTONEIRA DE 3/4"X1/8" E CHAPA GALVANIZA</t>
  </si>
  <si>
    <t>2"X3/8",ESPACADAS DE 10CM E HORIZONTAIS SUPERIOR E INFERIOR</t>
  </si>
  <si>
    <t>,00M,EM BARRAS DE 2"X3/8",ESPACADAS DE 10CM,CORRENDO TRES FA</t>
  </si>
  <si>
    <t>PACADAS DE 10CM, ENTRE EIXOS, CONTORNO E MARCO EM BARRAS DE</t>
  </si>
  <si>
    <t>LVANIZADO Nº12,MALHA LOSANGULAR DE (50X50)MM,FIXADA EM TUBO</t>
  </si>
  <si>
    <t>1/2",COM DUAS FOLHAS DE ABRIR,FECHAMENTO COM TELA DE ARAME G</t>
  </si>
  <si>
    <t>TE CADA LADO EM TUBO FERRO GALV.3" E ALT.3M,SENDO CADA FL.FO</t>
  </si>
  <si>
    <t>1/2",COM DUAS FOLHAS DE ABRIR, FECHAMENTO EM CHAPA DE FERRO</t>
  </si>
  <si>
    <t>BARRAS VERTICAIS EM ACO REDONDO DE 1/2",ESPACADOS DE 15CM,C</t>
  </si>
  <si>
    <t>BARRAS VERTICAIS EM ACO REDONDO DE 3/4",ESPACAMENTO ENTRE E</t>
  </si>
  <si>
    <t>L,EM BARRAS VERTICAIS DE FERRO COM DIAMETRO DE 3/4",COM ESPA</t>
  </si>
  <si>
    <t>ERTICAIS EM ACO COM DIAMETRO DE 3/4", ESPACAMENTO ENTRE EIXO</t>
  </si>
  <si>
    <t>OIS QUADROS COM DOIS TRAVAMENTOS HORIZONTAIS EM TUBO DE FERR</t>
  </si>
  <si>
    <t>FERRO GALVANIZADO COM COSTURA DE 2.1/2",ESPACADOS A CADA 13</t>
  </si>
  <si>
    <t>S QUADRADAS HORIZONTAIS E DUAS BARRAS VERTICAIS NOS EXTREMOS</t>
  </si>
  <si>
    <t>RMADAS QUADRO FERRO GALV.2",2 VERT.E 4 HORIZ.,7 BARRAS VERT.</t>
  </si>
  <si>
    <t>ACO GALV.(GRAMATURA MIN.40G/M2),MALHA RETANG.(200X50)MM E F</t>
  </si>
  <si>
    <t>ES AGRESSIVOS,EXECUT.PAINEL ACO GALV.(GRAMATURA MIN.40G/M2),</t>
  </si>
  <si>
    <t>L ACO GALV.(GRAMATURA MIN.40G/M2),MALHA RETANG.(200X50)MM E</t>
  </si>
  <si>
    <t>AGRESSIVOS,EXECT.PAINEL ACO GALV.(GRAMATURA MIN.40G/M2),MAL</t>
  </si>
  <si>
    <t>,COM UMA BASCULA EM CANTONEIRA DE 5/8"X1/8",COM ALAVANCA DE</t>
  </si>
  <si>
    <t>", PARA AREA MAIOR QUE 0,50M2 E MENOR QUE 3,75M2,EM UM, DOIS</t>
  </si>
  <si>
    <t>ONTALMENTE,ENQUADRADOS EM ESTRUTURA DE MADEIRA,SENDO OS MODU</t>
  </si>
  <si>
    <t>O TIPO "L" DE 3/4"X3/4"X1/8",PERFIL "T" DE 3/4"X1/8",FIXADO</t>
  </si>
  <si>
    <t>1,20)M,CONSTITUINDO-SE CADA MODULO POR 2 MONTANTES DE 1,20M</t>
  </si>
  <si>
    <t>"U" DE 3/4",COM ALTURA ATE 2,20M,CORRENDO SOBRE CANALETAS E</t>
  </si>
  <si>
    <t>CADA 2,00M E BARRAS CHATAS DE 1.1/2"X3/8" A CADA 10CM, INTER</t>
  </si>
  <si>
    <t>CADA 10CM,QUATRO BARRAS HORIZONTAIS DE 2"X3/8" CHUMBADAS NO</t>
  </si>
  <si>
    <t>EM VERGALHOES DE 3/8" E CONTORNO EM CANTONEIRA DE 1".FORNECI</t>
  </si>
  <si>
    <t>DE 5/8" E ESPACADAS DE 12,5CM,CENTRO A CENTRO, SOLDADAS EM</t>
  </si>
  <si>
    <t>NDIDA DE ACO CARBONO GALVANIZADO,DE 1,50X1,93M COM ESPESSURA</t>
  </si>
  <si>
    <t>CADA 0,075M,SOLDADAS EM PERFIL I DE 4"X2.5/8"(ALMA 1CM),PROT</t>
  </si>
  <si>
    <t>10CM,ENTRE EIXOS,E HORIZONTAIS DE 1.3/4"X1/2" A CADA 50CM,</t>
  </si>
  <si>
    <t>TELA DE ARAME GALVANIZADO Nº12,MALHA QUADRANGULAR DE (25X25)</t>
  </si>
  <si>
    <t>AS DE 10CM,FIXADAS EM BARRAS CHATAS DE 2"X3/8".FORNECIMENTO</t>
  </si>
  <si>
    <t>MONTANTES EM ACO REDONDO 2" E 2 BARRAS  CHATAS DE (2"X5/8")</t>
  </si>
  <si>
    <t>S DE 2,00M,COM 1,80M DE ALTURA.INCLUSIVE PINTURA.FORNECIMENT</t>
  </si>
  <si>
    <t>EM BARRA QUADRADA DE 2" E 2 BARRAS CHATAS DE 2"X1/2" HORIZON</t>
  </si>
  <si>
    <t>M BARRAS VERTICAIS QUADRADAS DE 1"X1",FIXADAS EM BLOCOS DE C</t>
  </si>
  <si>
    <t>S DE 5/8" E ESPACADAS DE 12,50CM, SOLDADAS EM DUAS BARRAS,SU</t>
  </si>
  <si>
    <t>M ALTURA UTIL DE 2,00M,ESPACADOS DE 17CM DE CENTRO A CENTRO</t>
  </si>
  <si>
    <t>M ALTURA UTIL DE 3,30M,ESPACADOS DE 13CM,CHUMBADOS EM CINTA</t>
  </si>
  <si>
    <t>A DE 1,00M,TENDO 9 BARRAS QUADRADAS DE 3/8" ESPACADOS DE 12C</t>
  </si>
  <si>
    <t>A DE 1,20M, TENDO 14 FERROS REDONDOS DE 1/2" ESPACADOS 14CM</t>
  </si>
  <si>
    <t>1,50M,14 BARRAS VERTICAIS DE 1.1/4" EQUIDISTANTES,2 BARRAS</t>
  </si>
  <si>
    <t>,15 BARRAS VERTICAIS 3/4" EQUIDISTANTES,UM MONTANTE DE FERRO</t>
  </si>
  <si>
    <t>DE 2,60M,BARRA REDONDA DE 5/8",BARRA CHATA DE 1.1/2"X1/4",T</t>
  </si>
  <si>
    <t>2,72M,15 BARRAS VERTICAIS DE 3/4" EQUIDISTANTES,UM MONTANTE</t>
  </si>
  <si>
    <t>2,00M,EM TELA DE CHAPA DE METAL EXPANDIDO,MALHA LOSANGULAR D</t>
  </si>
  <si>
    <t>A PORTANTE 25X2MM,FIO 5,MONTANTES 2120X76X8MM,PARAFUSOS,PINT</t>
  </si>
  <si>
    <t>MATURA MINIMA 40G/M2),MALHA RETANGULAR 200X50MM E FIO ACO DI</t>
  </si>
  <si>
    <t>PAINEL ACO GALV.SOLDADO(GRAMATURA MINIMA 40G/M2),MALHA RETAN</t>
  </si>
  <si>
    <t>PAINEL ACO GALV.SOLDADO(GRAMATURA MINIMA 40G/M2),MALHA RETA</t>
  </si>
  <si>
    <t>LTURA,COM 4 MONTANTES DE BARRAS DE 2"X3/4",CHUMBADOS NO CONC</t>
  </si>
  <si>
    <t>M COM MONTANTES EM CHAPA DE ACO USI-SAC 350, CHUMBADO NO CON</t>
  </si>
  <si>
    <t>PRIMENTO,COM DOIS TUBOS DE 2" NA HORIZONTAL,PILARETES DE CON</t>
  </si>
  <si>
    <t>PRIMENTO,COM UM TUBO DE 3" E DOIS DE 1.1/4" NA HORIZONTAL,PI</t>
  </si>
  <si>
    <t>EM TUBO DE 1",UMA TRAVESSA SUPERIOR EM TUBO DE 2" E DUAS TR</t>
  </si>
  <si>
    <t>O Nº12,MALHA LOSANGULAR DE (50X50)MM,FIXADA EM TUBOS DE FERR</t>
  </si>
  <si>
    <t>MODULOS DE 2,20M DE COMPRIMENTO E 1,00M DE ALTURA, COM 3 MON</t>
  </si>
  <si>
    <t>OS 2,20M DE COMPRIMENTO E 1,10M DE ALT.,C/MONTANTES SOLDADOS</t>
  </si>
  <si>
    <t>NTES EM TUBO DE ACO GALVANIZADO DE 3", PERFIL RETANGULAR GAL</t>
  </si>
  <si>
    <t>1/4",BARRA SUPERIOR COM ALTURA DE 92CM E BARRA INFERIOR COM</t>
  </si>
  <si>
    <t>DIAMETRO DE 1.1/4",BARRA SUPERIOR COM ALTURA DE 92CM E BARRA</t>
  </si>
  <si>
    <t>1.1/4",FIXADO NA PAREDE POR CHUMBADORES.FORNECIMENTO E COLOC</t>
  </si>
  <si>
    <t>DO,FORMADA DE BARRAS QUADRADAS DE 3/8",CHUMBADAS NA ALVENARI</t>
  </si>
  <si>
    <t>Nº12,MALHA QUADRANGULAR DE (25X25)MM,FIXADA EM GRADE DE FER</t>
  </si>
  <si>
    <t>IS DE 5/8"X1/8",TELA DE ARAME GALVANIZADO,FIO 12,MALHA QUADR</t>
  </si>
  <si>
    <t>DE ALTURA.FORNECIMENTO E COLOCACAO</t>
  </si>
  <si>
    <t>X1/4".FORNECIMENTO E COLOCACAO</t>
  </si>
  <si>
    <t>"X3/4"X1/8".FORNECIMENTO E COLOCACAO</t>
  </si>
  <si>
    <t>S DE FERRO DE 1.1/2"X1/4",SENDO OS DEGRAUS EM FERRO REDONDO</t>
  </si>
  <si>
    <t>RAUS ESPACADOS DE 30CM.FORNECIMENTO E COLOCACAO</t>
  </si>
  <si>
    <t>ONEIRA DE FERRO DE 1.1/4"X1/8".FORNECIMENTO E COLOCACAO</t>
  </si>
  <si>
    <t>M MEDIDAS EM TORNO DE (50X33)CM,COM CAPACIDADE DE PESO MAXIM</t>
  </si>
  <si>
    <t>PINTURA ELETROSTATICA PRETA,TRATAMENTO ANTIFERRUGEM.FORNECIM</t>
  </si>
  <si>
    <t>S EM 2 BARRAS HORIZONTAIS DE 2.1/2"X5/8",EXCLUSIVE ESTAS,INC</t>
  </si>
  <si>
    <t>DE FERRO DE 2"X3/8".FORNECIMENTO E COLOCACAO</t>
  </si>
  <si>
    <t>2 BARRAS QUADRADAS DE 1" EM PARARELO,COM 2 MONTANTES EM TUB</t>
  </si>
  <si>
    <t>DE FERRO DE 1.1/2"X1.1/2"X3/16".FORNECIMENTO E COLOCACAO</t>
  </si>
  <si>
    <t>CM,LARGURA DE 20CM E COMPRIMENTO DE 30CM.FORNECIMENTO E COLO</t>
  </si>
  <si>
    <t>DE FERRO,EXCLUSIVE ESTE.FORNECIMENTO E COLOCACAO</t>
  </si>
  <si>
    <t>BARRA REDONDA DE 1.1/4", EXCLUSIVE ESTA.FORNECIMENTO E COLO</t>
  </si>
  <si>
    <t>DE 1,10M E 10CM DE ALTURA DE VIRADA.FORNECIMENTO E COLOCACA</t>
  </si>
  <si>
    <t>LTURA DE VIRADA.FORNECIMENTO E COLOCACAO</t>
  </si>
  <si>
    <t>OBRE,EM 4 FOLHAS,SENDO 2 FOLHAS EXTERNAS EM VENEZIANA E AS 2</t>
  </si>
  <si>
    <t>PO VENEZIANA,PINTADA COM TINTA PRIMER,COM LARGURA E ALTURA A</t>
  </si>
  <si>
    <t>M ALMOFADA E DIVISOES HORIZONTAIS,PINTADA COM TINTA PRIMER,C</t>
  </si>
  <si>
    <t>ADRICULADA,PINTADA COM TINTA PRIMER,COM LARGURA E ALTURA APR</t>
  </si>
  <si>
    <t>M BASCULANTE EM CIMA E VENEZIANA EMBAIXO,PINTADA COM TINTA P</t>
  </si>
  <si>
    <t>M DUAS FOLHAS,QUADRICULADA,PINTADA COM TINTA PRIMER,COM LARG</t>
  </si>
  <si>
    <t>M QUATRO FOLHAS,QUADRICULADA,PINTURA COM TINTA PRIMER,COM LA</t>
  </si>
  <si>
    <t>,DE 1 SECAO COM 1 BASCULA,MEDINDO 0,40X0,60M,PRE-PINTADA,COM</t>
  </si>
  <si>
    <t>,DE 1 SECAO COM 2 BASCULAS,MEDINDO 0,60X0,60M,PRE-PINTADA,CO</t>
  </si>
  <si>
    <t>,DE 1 SECAO COM 2 BASCULAS,MEDINDO 0,60X0,80M,PRE-PINTADA,CO</t>
  </si>
  <si>
    <t>,DE 1 SECAO COM 2 BASCULAS,MEDINDO 0,60X1,00M,PRE-PINTADA,CO</t>
  </si>
  <si>
    <t>,DE 1 SECAO COM 2 BASCULAS,MEDINDO 0,60X1,20M,PRE-PINTADA,CO</t>
  </si>
  <si>
    <t>,DE 1 SECAO COM 3 BASCULAS,MEDINDO 0,80X0,80M,PRE-PINTADA,CO</t>
  </si>
  <si>
    <t>,DE 1 SECAO COM 4 BASCULAS,MEDINDO 1,00X1,00M,PRE-PINTADA,CO</t>
  </si>
  <si>
    <t>,DE 1 SECAO COM 4 BASCULAS,MEDINDO 1,00X1,20M,PRE-PINTADA,CO</t>
  </si>
  <si>
    <t>MEDINDO APROXIMADAMENTE (1,00X1,50)M,PRE-PINTADA,COMPLETA,CO</t>
  </si>
  <si>
    <t>MEDINDO APROXIMADAMENTE (1,00X1,20)M,PRE-PINTADA,COMPLETA,CO</t>
  </si>
  <si>
    <t>MEDINDO APROXIMADAMENTE (1,20X2,00)M,COM 2 FOLHAS FIXAS E 2</t>
  </si>
  <si>
    <t>MEDINDO APROXIMADAMENTE (1,20X1,50)M,PRE-PINTADA,COMPLETA,SE</t>
  </si>
  <si>
    <t>MEDINDO APROXIMADAMENTE (1,20X2,00)M,PRE-PINTADA,COMPLETA,SE</t>
  </si>
  <si>
    <t>EDINDO 0,40X0,60X0,05 M,COM BAGUETE EXTERNO,COM GRADE ELO,PR</t>
  </si>
  <si>
    <t>EDINDO 0,60X0,60X0,05M,COM MASSA EXTERNA QUADRICULADA,COM GR</t>
  </si>
  <si>
    <t>EDINDO 0,60X0,60M,COM MASSA EXTERNA QUADRICULADA,COM GRADE,P</t>
  </si>
  <si>
    <t>EDINDO 1,00X,60X0,05M,COM MASSA EXTERNA QUADRICULADA,COM GRA</t>
  </si>
  <si>
    <t>COM BANDEIRA BASCULANTE,MEDINDO APROXIMADAMENTE (1,00X1,50)M</t>
  </si>
  <si>
    <t>EDINDO 1,40X0,60M,2 FOLHAS,COM GRADE ELO,PRE-PINTADA,INCLUSI</t>
  </si>
  <si>
    <t>EDINDO 0,40X0,60M,COM MASSA EXTERNA QUADRICULADA,COM GRADE I</t>
  </si>
  <si>
    <t>EDINDO 0,60X0,80M,COM MASSA EXTERNA QUADRICULADA,COM GRADE I</t>
  </si>
  <si>
    <t>EDINDO 1,20X0,60M,COM MASSA EXTERNA QUADRICULADA,COM GRADE I</t>
  </si>
  <si>
    <t>4 FOLHAS,COM BANDEIRA BASCULANTE,MEDINDO APROXIMADAMENTE (1,</t>
  </si>
  <si>
    <t>MEDINDO APROXIMADAMENTE (1,00X1,50)M,MASSA EXTERNA QUADRICUL</t>
  </si>
  <si>
    <t>-AR,MEDINDO 1,40X1,20M,COM GRADE ELO,COMPOSTO POR 2 MODULOS</t>
  </si>
  <si>
    <t>-AR,MEDINDO 2,40X0,60M,COMPOSTO PARA 4 MODULOS DE 0,60X0,60M</t>
  </si>
  <si>
    <t>COM 6 FOLHAS,MEDINDO 1,20X2,00M,COM POSTIGO PARA VIDRO INTER</t>
  </si>
  <si>
    <t>COM 6 FOLHAS,MEDINDO APROXIMADAMENTE (1,20X1,50)M,COM POSTIG</t>
  </si>
  <si>
    <t>-AR,MEDINDO 2,00X0,60M,COM GRADE ELO,COMPOSTO POR 1 MODULO D</t>
  </si>
  <si>
    <t>MEDINDO 2,00X1,00X0,14M,6 FOLHAS,COM GRADE QUADRICULADA,PRE-</t>
  </si>
  <si>
    <t>MADAMENTE COM 46DB,PARA ALTA FREQUENCIA,NAS DIMENSOES DE 700</t>
  </si>
  <si>
    <t>MADAMENTE COM 46DB,PARA ALTA FREQUENCIA,NAS DIMENSOES DE 800</t>
  </si>
  <si>
    <t>MADAMENTE COM 46DB,PARA ALTA FREQUENCIA,NAS DIMENSOES DE 900</t>
  </si>
  <si>
    <t>MADAMENTE COM 46DB,PARA ALTA FREQUENCIA,NAS DIMENSOES DE 100</t>
  </si>
  <si>
    <t>MADAMENTE COM 46DB,PARA ALTA FREQUENCIA,NAS DIMENSOES DE 140</t>
  </si>
  <si>
    <t>MADAMENTE COM 46DB,PARA ALTA FREQUENCIA,NAS DIMENSOES DE 160</t>
  </si>
  <si>
    <t>MADAMENTE COM 46DB,PARA ALTA FREQUENCIA,NAS DIMENSOES DE 180</t>
  </si>
  <si>
    <t>MADAMENTE COM 46DB,PARA ALTA FREQUENCIA,NAS DIMENSOES DE 200</t>
  </si>
  <si>
    <t>MADAMENTE COM 56DB,PARA ALTA FREQUENCIA,NAS DIMENSOES DE 700</t>
  </si>
  <si>
    <t>MADAMENTE COM 56DB,PARA ALTA FREQUENCIA,NAS DIMENSOES DE 800</t>
  </si>
  <si>
    <t>MADAMENTE COM 56DB,PARA ALTA FREQUENCIA,NAS DIMENSOES DE 900</t>
  </si>
  <si>
    <t>MADAMENTE COM 56DB,PARA ALTA FREQUENCIA,NAS DIMENSOES DE 100</t>
  </si>
  <si>
    <t>MADAMENTE COM 56DB,PARA ALTA FREQUENCIA,NAS DIMENSOES DE 140</t>
  </si>
  <si>
    <t>MADAMENTE COM 56DB,PARA ALTA FREQUENCIA,NAS DIMENSOES DE 160</t>
  </si>
  <si>
    <t>MADAMENTE COM 56DB,PARA ALTA FREQUENCIA,NAS DIMENSOES DE 180</t>
  </si>
  <si>
    <t>MADAMENTE COM 56DB,PARA ALTA FREQUENCIA,NAS DIMENSOES DE 200</t>
  </si>
  <si>
    <t>S DE CORRER E BANDEIRA DE 0,50M DE ALTURA COM PAINEIS BASCUL</t>
  </si>
  <si>
    <t>DE CORRER E BANDEIRA DE 0,50M DE ALTURA COM PAINEIS BASCULAN</t>
  </si>
  <si>
    <t>S FIXAS E DUAS DE CORRER E BANDEIRA DE 0,50M DE ALTURA  COM</t>
  </si>
  <si>
    <t>FIXAS E DUAS DE CORRER E BANDEIRA DE  0,50M DE ALTURA  COM</t>
  </si>
  <si>
    <t>OLHAS DE CORRER,EM PERFIS SERIE 28.FORNECIMENTO E COLOCACAO</t>
  </si>
  <si>
    <t>COM DUAS FOLHAS DE CORRER,EM PERFIS SERIE 28.FORNECIMENTO E</t>
  </si>
  <si>
    <t>OLHAS FIXAS E DUAS FOLHAS DE CORRER,EM PERFIS SERIE 28.FORNE</t>
  </si>
  <si>
    <t>M DUAS FOLHAS FIXAS E DUAS FOLHAS DE CORRER,EM PERFIS SERIE</t>
  </si>
  <si>
    <t>PAINEL PROJETANTE, PROVIDA DE HASTE  DE COMANDO, EM PERFIS</t>
  </si>
  <si>
    <t>NTE, COM PAINEL PROJETANTE, PROVIDA DE HASTE DE COMANDO, EM</t>
  </si>
  <si>
    <t>AINEL PIVOTANTE VERTICAL,EM PERFIS SERIE 28. FORNECIMENTO E</t>
  </si>
  <si>
    <t>TE,C/PAINEL PIVOTANTE VERTICAL,EM PERFIS SERIE 28.FORNECIMEN</t>
  </si>
  <si>
    <t>EM E BASCULA INFERIOR FIXA,EM PERFIS SERIE 28.FORNECIMENTO E</t>
  </si>
  <si>
    <t>COM 1 ORDEM E BASCULA INFERIOR FIXA, EM PERFIS SERIE 28. FOR</t>
  </si>
  <si>
    <t>ENS SENDO A INFERIOR FIXA,EM PERFIS SERIE 28.FORNECIMENTO E</t>
  </si>
  <si>
    <t>OM 2 ORDENS SENDO A INFERIOR FIXA,EM PERFIS SERIE 28.FORNECI</t>
  </si>
  <si>
    <t>ERFIS SERIE 28,COM 8 FOLHAS DE 120CM DE ALTURA, BANDEIRA DE</t>
  </si>
  <si>
    <t>PERFIS SERIE 28, COM 8 FOLHAS DE 120CM ALTURA, BANDEIRA DE</t>
  </si>
  <si>
    <t>EM PERFIS SERIE 28,COM 90CM DE ALTURA,EM 4 MODULOS,COM PARTE</t>
  </si>
  <si>
    <t>R,EM PERFIS SERIE 28,COM 90CM DE ALTURA,EM 4 MODULOS,COM PAR</t>
  </si>
  <si>
    <t>EM PERFIS SERIE 28,COM 50 CM DE ALTURA,EM 4 MODULOS,CONFORME</t>
  </si>
  <si>
    <t>R,PERFIS SERIE 28,COM 50CM DE ALTURA,EM 4 MODULOS, CONFORME</t>
  </si>
  <si>
    <t>PAINEL DESLIZANTE PROJETANTE,PROVIDA DE HASTE DE COMANDO,EM</t>
  </si>
  <si>
    <t>AR, COM 1 PAINEL DESLIZANTE PROJETANTE, PROVIDA DE HASTE DE</t>
  </si>
  <si>
    <t>ERIE 25,DE 80X50CM,CONFORME PROJETO Nº6009/EMOP.FORNECIMENTO</t>
  </si>
  <si>
    <t>R,EM PERFIS SERIE 25,DE 80X50CM,CONFORME PROJETO N°6009/EMOP</t>
  </si>
  <si>
    <t>O(EXCLUSIVE ESTE), INCLUSIVE BORBOLETAS,EM PERFIS SERIE 25.</t>
  </si>
  <si>
    <t>INA,PARA VIDRO(EXCLUSIVE ESTE)INCLUSIVE BORBOLETAS,EM PERFIS</t>
  </si>
  <si>
    <t>ANA,INCLUSIVE BORBOLETAS,EM PERFIS SERIE 25.FORNECIMENTO E</t>
  </si>
  <si>
    <t>INA EM VENEZIANA,INCLUSIVE BORBOLETAS EM PERFIS SERIE 25.FOR</t>
  </si>
  <si>
    <t>VENEZIANA.FORNECIMENTO E COLOCACAO</t>
  </si>
  <si>
    <t>28,EM VENEZIANA.FORNECIMENTO E COLOCACAO</t>
  </si>
  <si>
    <t>VIDRO.FORNECIMENTO E COLOCACAO</t>
  </si>
  <si>
    <t>PRETO,SERIE 28.FORNECIMENTO E COLOCACAO</t>
  </si>
  <si>
    <t>MANGUEIRA CRISTAL,DIAMETRO 3/8".FORNECIMENTO E COLOCACAO</t>
  </si>
  <si>
    <t>DIVIDINDO A ESQUADRIA EM 2 VAZIOS P/VIDRO, EM PERFIS SERIE</t>
  </si>
  <si>
    <t>APINAZIO DIVIDINDO A ESQUADRIA EM 2 VAZIOS PARA VIDRO,EM PER</t>
  </si>
  <si>
    <t>TENDO 1 CONTRAPINAZIO DIVIDINDO A ESQUADRIA EM 2 VAZIOS PARA</t>
  </si>
  <si>
    <t>DE ABRIR, TENDO 1 CONTRAPINAZIO  DIVIDINDO A ESQUADRIA EM 2</t>
  </si>
  <si>
    <t>S, TENDO 1 CONTRAPINAZIO DIVIDINDO A ESQUADRIA  EM 2 VAZIOS</t>
  </si>
  <si>
    <t>2 FOLHAS,TENDO 1 CONTRAPINAZIO DIVIDINDO A ESQUADRIA EM 2 V</t>
  </si>
  <si>
    <t>ERIE 30,C/CONTRAMARCO,CONFORME PROJETO N°6010/EMOP,EXCLUSIVE</t>
  </si>
  <si>
    <t>PERFIS SERIE 30,COM CONTRAMARCO,CONFORME PROJETO N°6010/EMOP</t>
  </si>
  <si>
    <t>NEZIANA,EXCLUSIVE FECHADURA.FORNECIMENTO E COLOCACAO</t>
  </si>
  <si>
    <t>25,EM VENEZIANA,EXCLUSIVE FECHADURA.FORNECIMENTO E COLOCACAO</t>
  </si>
  <si>
    <t>MBRI HORIZONTAL,EXCLUSIVE FECHADURA.FORNECIMENTO E COLOCACAO</t>
  </si>
  <si>
    <t>EM LAMBRI HORIZONTAL, EXCLUSIVE FECHADURA. FORNECIMENTO  E</t>
  </si>
  <si>
    <t>ANSPARENTE,4MM DE ESPESSURA,DIMENSOES 80X40CM.FORNECIMENTO E</t>
  </si>
  <si>
    <t>NEIRA DE ALUMINIO DE 1/8"X1.1/4".FORNECIMENTO E COLOCACAO</t>
  </si>
  <si>
    <t>.1/2"X1/8",FIXADA COM PARAFUSOS DE FERRO CROMADO E BUCHAS DE</t>
  </si>
  <si>
    <t>/2"X1/8", FIXADA COM PARAFUSOS DE FERRO CROMADO E BUCHAS DE</t>
  </si>
  <si>
    <t>/4"X1/8", FIXADA COM PARAFUSOS DE FERRO CROMADO E BUCHAS DE</t>
  </si>
  <si>
    <t>POSICAO VERTICAL,COM ESPACAMENTO ENTRE  ESTES TUBOS DE APRO</t>
  </si>
  <si>
    <t>E ALUMINIO ANODIZADO.FORNECIMENTO E COLOCACAO</t>
  </si>
  <si>
    <t>NTO E COLOCACAO</t>
  </si>
  <si>
    <t>OU LIXA.FORNECIMENTO E COLOCACAO</t>
  </si>
  <si>
    <t>OLOCACAO</t>
  </si>
  <si>
    <t>O</t>
  </si>
  <si>
    <t>NEIS FIXOS,EXCLUSIVE FERRAGENS.FORNECIMENTO E COLOCACAO</t>
  </si>
  <si>
    <t>MADEIRA,ALUMINIO OU FERRO.FORNECIMENTO E COLOCACAO</t>
  </si>
  <si>
    <t>RADIOLOGICAS A PROVA DE RAIO-X,NAS DIMENSOES DE(0,20X0,30)M</t>
  </si>
  <si>
    <t>RADIOLOGICAS A PROVA DE RAIO-X,NAS DIMENSOES DE(0,30X0,40)M</t>
  </si>
  <si>
    <t>RADIOLOGICAS A PROVA DE RAIO-X,NAS DIMENSOES DE(1,00X0,70)M</t>
  </si>
  <si>
    <t>4MM.FORNECIMENTO E COLOCACAO</t>
  </si>
  <si>
    <t>6MM.FORNECIMENTO E COLOCACAO</t>
  </si>
  <si>
    <t>8MM.FORNECIMENTO E COLOCACAO</t>
  </si>
  <si>
    <t>10MM.FORNECIMENTO E COLOCACAO</t>
  </si>
  <si>
    <t>ADA NAS 2 FACES,ADUELA DE 13X3CM E ALIZARES DE 5X2CM,EXCLUSI</t>
  </si>
  <si>
    <t>DA NAS 2 FACES,ADUELA DE 13X3CM E ALIZARES DE 5X2CM,EXCLUSIV</t>
  </si>
  <si>
    <t>UAS FOLHAS,FOLHEADA NAS 2 FACES,ADUELAS DE 13X3CM E ALIZARES</t>
  </si>
  <si>
    <t>EADA NAS 2 FACES,EXCLUSIVE FERRAGENS,ADUELA E ALIZARES.FORNE</t>
  </si>
  <si>
    <t>HEADA NAS 2 FACES,EXCLUSIVE FERRAGENS,ADUELA E ALIZARES.FORN</t>
  </si>
  <si>
    <t>X3,5CM,ADUELA DE 13X3CM E ALIZARES DE 5X2CM,EXCLUSIVE FERRAG</t>
  </si>
  <si>
    <t>ARCO DE 7X3,5CM,EXCLUSIVE FERRAGENS.FORNECIMENTO E COLOCACAO</t>
  </si>
  <si>
    <t>0X3,5)CM,EXCLUSIVE FERRAGENS,ADUELA E ALIZARES.FORNECIMENTO</t>
  </si>
  <si>
    <t>5CM,ADUELA DE 13X3CM E ALIZARES DE 5X2CM,EXCLUSIVE FERRAGENS</t>
  </si>
  <si>
    <t>,5)CM,EXCLUSIVE FERRAGENS,ADUELA E ALIZARES.FORNECIMENTO E C</t>
  </si>
  <si>
    <t>5CM,EXCLUSIVE FERRAGENS,ADUELA E ALIZARES.FORNECIMENTO E COL</t>
  </si>
  <si>
    <t>SANITARIO,UMA FOLHA,DE ABRIR,DE 60X210X3,5CM E MARCO 7X3CM,E</t>
  </si>
  <si>
    <t>CM,MARCO DE 7X3CM E ALIZARES 5X2CM EM UMA FACE,EXCLUSIVE FER</t>
  </si>
  <si>
    <t>CM,EXCLUSIVE FERRAGENS,ADUELA E ALIZARES.FORNECIMENTO E COLO</t>
  </si>
  <si>
    <t>,LEVE,MIOLO EM COLMEIA,PARA PINTURA,MEDINDO (80X210X3,5)CM,E</t>
  </si>
  <si>
    <t>,LEVE,MIOLO EM COLMEIA,PARA PINTURA,MEDINDO (70X210X3,5)CM,E</t>
  </si>
  <si>
    <t>,LEVE,MIOLO EM COLMEIA,PARA PINTURA,MEDINDO (60X210X3,5)CM,E</t>
  </si>
  <si>
    <t>DA NAS 2 FACES E MARCO DE 7X3CM,EXCLUSIVE FERRAGENS.FORNECIM</t>
  </si>
  <si>
    <t>ADA NAS 2 FACES E MARCO DE 7X3CM,EXCLUSIVE FERRAGENS.FORNECI</t>
  </si>
  <si>
    <t>0X3,5CM,ADUELA DE 13X3CM E ALIZARES DE 5X2CM,EXCLUSIVE FERRA</t>
  </si>
  <si>
    <t>0X3,5CM,ADUELA DE 13X3CM E CONTRAMARCO DE 11X2CM,CONFORME PR</t>
  </si>
  <si>
    <t>10X3,5CM,EM 2 FOLHAS,ADUELA DE 13X3CM E CONTRAMARCO DE 11X2C</t>
  </si>
  <si>
    <t>10X3,5)CM,EM 2 FOLHAS E BANDEIRAS DE 60CM,ADUELA DE (13X3)CM</t>
  </si>
  <si>
    <t>0X3,5,CONFORME PROJETO TIPO Nº6063/EMOP,EXCLUSIVE FERRAGENS,</t>
  </si>
  <si>
    <t>0X3,5CM,CONFORME PROJETO TIPO Nº6063/EMOP,EXCLUSIVE FERRAGEN</t>
  </si>
  <si>
    <t>M PINAZIOS DE 3CM E CORDOES DE 1X1CM,EXCLUSIVE FERRAGENS.FOR</t>
  </si>
  <si>
    <t>,5CM,EM 2 FOLHAS,MARCO DE 7X3CM E ALIZARES 5X2CM,EXCLUSIVE F</t>
  </si>
  <si>
    <t>,5CM,EM 2 FOLHAS,MARCO DE 7X3CM,EXCLUSIVE FERRAGENS.FORNECIM</t>
  </si>
  <si>
    <t>00X200X3,5CM,EM 4 FOLHAS,MARCO SIMPLES E DUPLO DE 7X3CM,EXCL</t>
  </si>
  <si>
    <t>00X200X3,5CM,EM 4 FOLHAS,MARCOS SIMPLES E DUPLOS DE 7X3CM,EX</t>
  </si>
  <si>
    <t>ES DE GAS DE 176X140CM,EM 3 FOLHAS,MARCO DE 7X3CM,EXCLUSIVE</t>
  </si>
  <si>
    <t>5CM,1 FOLHA,DE ABRIR,MARCO SIMPLES DE 7X3CM,EXCLUSIVE FERRAG</t>
  </si>
  <si>
    <t>FOLHAS,ADUELA DE 13X3CM E ALIZARES 5X2CM,EXCLUSIVE FERRAGENS</t>
  </si>
  <si>
    <t>2 FOLHAS,ADUELA DE 13X3CM E ALIZARES 5X2CM,EXCLUSIVE FERRAGE</t>
  </si>
  <si>
    <t>2 FOLHAS,ADUELA DE 13X3CM E ALIZARES DE 5X2CM,EXCLUSIVE FERR</t>
  </si>
  <si>
    <t>CO DE 7X3CM E ALIZARES DE 5X2CM EM UMA FACE,EXCLUSIVE FERRAG</t>
  </si>
  <si>
    <t>DE 13X3CM E ALIZARES DE 5X2CM,COMPLEMENTADA POR BANDEIRA FI</t>
  </si>
  <si>
    <t>5CM,PENDURADA EM ROLDANAS,CORRENDO DENTRO DE TRILHO OCO,GUIA</t>
  </si>
  <si>
    <t>5CM,EM 2 FOLHAS,PENDURADA EM ROLDANAS,CORRENDO DENTRO DE TRI</t>
  </si>
  <si>
    <t>HAS,COM VISOR EM POLICARBONATO TRANSLUCIDO DE 4MM,MEDINDO 1,</t>
  </si>
  <si>
    <t>EM POLICARBONATO TRANSLUCIDO DE 4MM,MEDINDO 1,10X0,20M,MOLA</t>
  </si>
  <si>
    <t>,MEDIO,MIOLO SEMI-SOLIDO E REQUADRO EM MADEIRA NATURAL,ACABA</t>
  </si>
  <si>
    <t>,2 FOLHAS,MEDIO,MIOLO SEMI-SOLIDO E REQUADRO EM MADEIRA NATU</t>
  </si>
  <si>
    <t>DE QUADROS DE LUZ OU ARMARIOS,INCLUSIVE GUARNICAO,EXCLUSIVE</t>
  </si>
  <si>
    <t>O,EXCLUSIVE FERRAGENS.FORNECIMENTO E COLOCACAO</t>
  </si>
  <si>
    <t>COM CAIXILHO PARA VIDRO E MARCO DUPLO,COM CAIXAS PARA CONTRA</t>
  </si>
  <si>
    <t>RCO DUPLO COM CAIXILHO PARA VIDRO,PRESOS EM BORBOLETAS,EXCLU</t>
  </si>
  <si>
    <t>ANA,VIDRO E POSTIGO) EM 2 FOLHAS E MARCO DE (7X3)CM,EXCLUSIV</t>
  </si>
  <si>
    <t>DE CORRER,EXCLUSIVE FERRAGENS.FORNECIMENTO E COLOCACAO</t>
  </si>
  <si>
    <t>ARA VIDRO,COM BANDEIRA EM CAIXILHO DE VIDRO,EXCLUSIVE FERRAG</t>
  </si>
  <si>
    <t>ENDO 2 DE CORRER,PARA VIDRO,COM BANDEIRA EM CAIXILHO DE VIDR</t>
  </si>
  <si>
    <t>LUSIVE GUARNICAO,EXCLUSIVE FERRAGENS.FORNECIMENTO E COLOCACA</t>
  </si>
  <si>
    <t>XCLUSIVE FERRAGENS.FORNECIMENTO E COLOCACAO</t>
  </si>
  <si>
    <t>NGASTADO 5CM NO CONCRETO,INTERCALADO POR MONTANTES DE 7,5CMX</t>
  </si>
  <si>
    <t>PECAS DE (5X5)CM,FORMANDO QUADROS DE (60X60)CM.FORNECIMENTO</t>
  </si>
  <si>
    <t>,E APOIADAS EM TRAVESSAS DE 4CM,ESPACADAS DE 10CM,FIXADAS CO</t>
  </si>
  <si>
    <t>ADO DE 1 A 2HP,INCLUSIVE ALIZAR.FORNECIMENTO E COLOCACAO</t>
  </si>
  <si>
    <t>MO MATERIAL.FORNECIMENTO E COLOCACAO</t>
  </si>
  <si>
    <t>MOLDURA E PORTA-GIZ DE MADEIRA.FORNECIMENTO E COLOCACAO</t>
  </si>
  <si>
    <t>504X123)CM,MOLDURA DE MADEIRA ENVERNIZADA,CONFORME PROJETO</t>
  </si>
  <si>
    <t>A DE FRISOS DE MADEIRA,EM 2 FOLHAS,COM UMA PRATELEIRA,CONFOR</t>
  </si>
  <si>
    <t>A,SOBRE CANTONEIRAS DE FERRO.FORNECIMENTO E COLOCACAO</t>
  </si>
  <si>
    <t>UMA FACE E NOS TOPOS,EXCLUSIVE PINTURA.FORNECIMENTO E COLOC</t>
  </si>
  <si>
    <t>PARELHADA EM UMA FACE E NOS TOPOS,EXCLUSIVE PINTURA.FORNECIM</t>
  </si>
  <si>
    <t>AULA,CONFORME PROJETO N°6015/EMOP.FORNECIMENTO E COLOCACAO</t>
  </si>
  <si>
    <t>E AULA,CONFORME PROJETO N°6016/EMOP.FORNECIMENTO E COLOCACAO</t>
  </si>
  <si>
    <t>DE ESPESSURA,EXCLUSIVE FERRAGENS,ADUELAS E ALIZARES.FORNECIM</t>
  </si>
  <si>
    <t>SPESSURA,EXCLUSIVE FERRAGENS,ADUELAS E ALIZARES.FORNECIMENTO</t>
  </si>
  <si>
    <t>DE ESPESSURA,EXCLUSIVE FERRAGENS,MARCO E ALIZAR.FORNECIMENT</t>
  </si>
  <si>
    <t>3CM DE ESPESSURA,EXCLUSIVE FERRAGENS E GUARNICAO.FORNECIMEN</t>
  </si>
  <si>
    <t>CM DE ESPESSURA,EXCLUSIVE FERRAGENS E GUARNICAO.FORNECIMENTO</t>
  </si>
  <si>
    <t>XCLUSIVE GUARNICAO.FORNECIMENTO E COLOCACAO</t>
  </si>
  <si>
    <t>LUSIVE GUARNICAO.FORNECIMENTO E COLOCACAO</t>
  </si>
  <si>
    <t>INTERVALOS DE 2,5CM E APOIADAS EM TRAVESSAS DE MADEIRA SERR</t>
  </si>
  <si>
    <t>NTE (18X2)CM,VIGAS LONGITUDINAIS DE (7,5X15)CM,TRANSVERSAIS</t>
  </si>
  <si>
    <t>1220X2440MM,COM 2,5MM DE ESPESSURA.FORNECIMENTO</t>
  </si>
  <si>
    <t>COMPRIMENTO,DIAMETRO DE 12CM.FORNECIMENTO</t>
  </si>
  <si>
    <t>COMPRIMENTO,DIAMETRO DE 15CM.FORNECIMENTO</t>
  </si>
  <si>
    <t>COMPRIMENTO,DIAMETRO DE 20CM.FORNECIMENTO</t>
  </si>
  <si>
    <t>COMPRIMENTO,DIAMETRO DE 25CM.FORNECIMENTO</t>
  </si>
  <si>
    <t>NCIPAL,CONSTANDO DE FORN.S/COLOC.(ESTA INCLUIDA NO FORN.E CO</t>
  </si>
  <si>
    <t>DA PRINCIPAL,CONSTANDO DE FORN.SEM COLOC.(ESTA INCLUIDA NO F</t>
  </si>
  <si>
    <t>,CONSTANDO FORN.S/COLOC.(ESTA INCLUIDA FORN.COLOC.DAS ESQUAD</t>
  </si>
  <si>
    <t>ONSTANDO FORN.S/COLOC.(ESTA INCLUIDA FORN.COLOC.ESQUADRIAS),</t>
  </si>
  <si>
    <t>DA DE SERVICO,CONSTANDO DE FORNECIMENTO SEM COLOCACAO (ESTA</t>
  </si>
  <si>
    <t>SERVICO,CONSTANDO DE FORN.S/COLOC.(ESTA INCLUIDA NO FORN.COL</t>
  </si>
  <si>
    <t>STANDO DE FORN.S/COLOC.(ESTA INCLUIDA NO FORN.E COLOC.DAS ES</t>
  </si>
  <si>
    <t>,CONSTANDO DE FORNECIMENTO SEM COLOCACAO (ESTA INCLUIDA NO F</t>
  </si>
  <si>
    <t>AIS OU SERVICO,CONSTANDO DE FORN.S/COLOC.(ESTA INCLUIDA NO F</t>
  </si>
  <si>
    <t>OCIAIS OU DE SERVICO,CONSTANDO DE FORN.S/COLOC.(ESTA INCLUID</t>
  </si>
  <si>
    <t>FORN.S/COLOC.(INCLUIDA FORN.COLOC.ESQUADRIAS),DE:-FECHADURA</t>
  </si>
  <si>
    <t>S,DE SALAS E QUARTOS DE HOSPITAIS,CONSTANDO DE FORNECIMENTO</t>
  </si>
  <si>
    <t>DE FORN.S/COLOC.(ESTA INCLUIDA NO FORN.E COLOC.DAS ESQUADRI</t>
  </si>
  <si>
    <t>DE FORN.S/COLOC.DE:-FECHADURA TIPO TRANQUETA,TRINCO REVERSI</t>
  </si>
  <si>
    <t>PARA BANHEIRO DE SERVICO,CONSTANDO DE FORN.S/COLOC.(ESTA INC</t>
  </si>
  <si>
    <t>ITARIOS OU CHUVEIROS COLETIVOS,CONSTANDO DE FORNECIMENTO SEM</t>
  </si>
  <si>
    <t>HEIRO,CONSTANDO DE FORNECIMENTO SEM COLOCACAO (ESTA INCLUIDA</t>
  </si>
  <si>
    <t>OU CONCRETO,ATE 3CM ESP.CONSTANDO FORN.S/COLOC.(ESTA INCLUI</t>
  </si>
  <si>
    <t>LOC.(ESTA INCLUIDA FORN.COLOC.ESQUADRIAS),DE:-FECHADURA EMBU</t>
  </si>
  <si>
    <t>OLOC.(ESTA INCLUIDA FORN.COLOC.ESQUADRIAS),DE:-FECHADURA EMB</t>
  </si>
  <si>
    <t>AMINADO VINILICO,CONSTANDO FORN.S/COLOC.(INCLUIDA FORN.COLOC</t>
  </si>
  <si>
    <t>LAMINADO VINILICO,CONSTANDO FORN.S/COLOC.(INCLUIDA FORN.COLO</t>
  </si>
  <si>
    <t>TIPO POPULAR,CONSTANDO DE FORNECIMENTO SEM COLOCACAO (ESTA I</t>
  </si>
  <si>
    <t>ECIMENTO SEM COLOCACAO (ESTA INCLUIDA NO FORNECIMENTO E COLO</t>
  </si>
  <si>
    <t>FORNEC.S/COLOC.,DE:-2,00M DE TRILHO DE ALUMINIO P/RODIZIOS,</t>
  </si>
  <si>
    <t>E FORNEC.S/COLOC.DE:-2 BORBOLETAS DE LATAO OU ZAMAK,ASAS TRI</t>
  </si>
  <si>
    <t>CONST.FORN.S/COLOC.DE:-4 ROLDANAS LATAO,DIAM.2",CADA;-4,00M</t>
  </si>
  <si>
    <t>NECIMENTO SEM COLOCACAO,DE:-2 PARES DE GONZOS DE SOBREPOR,DE</t>
  </si>
  <si>
    <t>NDO DE FORNECIMENTO S/COLOC.,DE:-1 CREMONA, C/VARA DE LATAO</t>
  </si>
  <si>
    <t>O DE FORNECIMENTO SEM COLOCACAO,DE:-4 RODIZIOS DE LATAO C/RO</t>
  </si>
  <si>
    <t>NDO 2, CONSTANDO DE FORNEC.S/COLOC.,DE:-4 RODIZIOS DE LATAO</t>
  </si>
  <si>
    <t>NA E POSTIGO,CONSTANDO FORN.S/COLOC.DE:-6 DOBRADICAS FERRO G</t>
  </si>
  <si>
    <t>O TEMPERADO DE 10MM,CONSTANDO DE FORNECIMENTO SEM COLOCACAO</t>
  </si>
  <si>
    <t>DEIRA DE VIDRO TEMPERADO DE 10MM,CONSTANDO DE FORNECIMENTO S</t>
  </si>
  <si>
    <t>NDEIRA DE VIDRO TEMPERADO DE 10MM, CONSTANDO DE FORNECIMENTO</t>
  </si>
  <si>
    <t>E 2 PAINES FIXOS LATERAIS DE VIDRO TEMPERADO DE 10MM,CONST.</t>
  </si>
  <si>
    <t>MM.FORNECIMENTO</t>
  </si>
  <si>
    <t>UNTO COMPLETO),CONSTANDO DE FORNECIMENTO SEM COLOCACAO(ESTA</t>
  </si>
  <si>
    <t>IOS,CONSTANDO DE FORNECIMENTO SEM COLOCACAO(ESTA INCLUIDA NO</t>
  </si>
  <si>
    <t>NDO DE FORNECIMENTO DAS PECAS,EXCLUSIVE DOBRADICAS:-FECHADUR</t>
  </si>
  <si>
    <t>CIMENTO DAS PECAS,EXCLUSIVE DOBRADICAS:-FECHADURA DE EMBUTIR</t>
  </si>
  <si>
    <t>REVERSIVEL,DISTANCIA DE 40 A 55MM,MACANETA TIPO ALAVANCA,COM</t>
  </si>
  <si>
    <t>RNECIMENTO DAS PECAS,EXCLUSIVE DOBRADICAS:-FECHADURA DE EMBU</t>
  </si>
  <si>
    <t>RNECIMENTO DAS PECAS:-FECHADURA DE EMBUTIR TIPO TRANQUETA,TR</t>
  </si>
  <si>
    <t>E FORNECIMENTO DAS PECAS,EXCL.DOBRADICAS:-FECHADURA DE EMBUT</t>
  </si>
  <si>
    <t>ERSIVEL,EM ACO NIQUELADO.FORNECIMENTO</t>
  </si>
  <si>
    <t>0° E DUAS CHAVES.FORNECIMENTO</t>
  </si>
  <si>
    <t>MM,EM METAL COM ACABAMENTO CROMADO,PARA PORTAS DE CORRER EM</t>
  </si>
  <si>
    <t>ROMADO,PARA PORTAO.FORNECIMENTO</t>
  </si>
  <si>
    <t>60° E DUAS CHAVES.FORNECIMENTO</t>
  </si>
  <si>
    <t>DE LATAO.FORNECIMENTO</t>
  </si>
  <si>
    <t>NTO</t>
  </si>
  <si>
    <t>ATAO.FORNECIMENTO</t>
  </si>
  <si>
    <t>5 OU 26MM,COM FECHO DE METAL CROMADO.FORNECIMENTO</t>
  </si>
  <si>
    <t>LATAO.FORNECIMENTO</t>
  </si>
  <si>
    <t>FORNECIMENTO</t>
  </si>
  <si>
    <t>NECIMENTO</t>
  </si>
  <si>
    <t>AS.FORNECIMENTO</t>
  </si>
  <si>
    <t>BOLAS DE LATAO.FORNECIMENTO</t>
  </si>
  <si>
    <t>POLIDO.FORNECIMENTO</t>
  </si>
  <si>
    <t>CA FIXA.FORNECIMENTO</t>
  </si>
  <si>
    <t>,DE 30 A 40CM DE ALTURA.FORNECIMENTO</t>
  </si>
  <si>
    <t>RICO,BOTAO C/CREMALHEIRA,ESPELHO ELIPTICO CROMADO.FORNECIMEN</t>
  </si>
  <si>
    <t>MENTO</t>
  </si>
  <si>
    <t>ECIMENTO</t>
  </si>
  <si>
    <t>TO CROMADO,POLIDO OU PINTADO.FORNECIMENTO</t>
  </si>
  <si>
    <t>BECOTE ARTICULADO.FORNECIMENTO</t>
  </si>
  <si>
    <t>COM PINTURA ELETROSTATICA, COM POTENCIA Nº3 PARA PORTAS DE</t>
  </si>
  <si>
    <t>COM PINTURA ELETROSTATICA, COM POTENCIA Nº2 PARA PORTAS DE</t>
  </si>
  <si>
    <t>COM PINTURA ELETROSTATICA,COM POTENCIA Nº4 PARA PORTAS CORTA</t>
  </si>
  <si>
    <t>CORPO DE LATAO MACICO,CILINDRO DE LATAO TREFILADO.FORNECIMEN</t>
  </si>
  <si>
    <t>ONADA POR PRESSAO DA PORTA OU DO PE.FORNECIMENTO</t>
  </si>
  <si>
    <t>RNECIMENTO</t>
  </si>
  <si>
    <t>10MM.FORNECIMENTO</t>
  </si>
  <si>
    <t>ORNECIMENTO</t>
  </si>
  <si>
    <t>CIRCULAR,COM 96MM DE COMPRIMENTO,ACABAMENTO CROMADO.FORNECI</t>
  </si>
  <si>
    <t>-CIRCULAR,COM 64MM DE COMPRIMENTO,ACABAMENTO CROMADO.FORNECI</t>
  </si>
  <si>
    <t>,COM 3,00M POR APROXIMADAMENTE 30X29MM.FORNECIMENTO</t>
  </si>
  <si>
    <t>TIPO PUSH PARA PORTAS EM MADEIRA OU METAL,SIMPLES (1 FOLHA)</t>
  </si>
  <si>
    <t>TIPO PUSH P/PORTA MADEIRA OU METAL,DUPLA(2 FOLHAS),CONFECCI</t>
  </si>
  <si>
    <t>7X3CM,DE SECAO RETANGULAR,A PORTA COMO O MARCO SERAO REVEST</t>
  </si>
  <si>
    <t>LHAS,MARCO DE 7X3CM,DE SECAO RETANGULAR,A PORTA COMO O MARCO</t>
  </si>
  <si>
    <t>O LATERAL DE MARCO 7X3CM,SENDO A FOLHA REVESTIDA DE CHAPA LA</t>
  </si>
  <si>
    <t>DE 2MM,COM ACABAMENTO EM PLACA DE FIBRA DE MADEIRA PRENSADA,</t>
  </si>
  <si>
    <t>DE 1MM,COM ACABAMENTO EM PLACA DE FIBRA DE MADEIRA PRENSADA,</t>
  </si>
  <si>
    <t>DE 0,50MM,COM ACABAMENTO EM PLACA DE FIBRA DE MADEIRA PRENSA</t>
  </si>
  <si>
    <t>DA FOLHA,COMPENSAD.20MM,REVEST.C/CHAPA LAMINADA(COMPOSTA CEL</t>
  </si>
  <si>
    <t>ARGURA DE 40CM,REVESTIMENTO COM CHAPA LAMINADA (COMPOSTA DE</t>
  </si>
  <si>
    <t>2CM E LARGURA DE 50CM,REVESTIMENTO COM CHAPA LAMINADA (COMPO</t>
  </si>
  <si>
    <t>2CM E LARGURA DE 60CM,REVESTIMENTO COM CHAPA LAMINADA (COMPO</t>
  </si>
  <si>
    <t>POR CHAPA LAMINADA (COMPOSTA DE CELULOSE COM RESINA PRENSADA</t>
  </si>
  <si>
    <t>POR CHAPA DE LAMINADO MELAMINICO NA COR BRANCA BRILHANTE,COM</t>
  </si>
  <si>
    <t>DE CHAPA DE LAMINADO MELAMINICO, 1MM DE ESPESSURA, EXCLUSIVE</t>
  </si>
  <si>
    <t>DE CHAPA DE LAMINADO MELAMINICO, 1MM DE ESPESSURA,EXCLUSIVE</t>
  </si>
  <si>
    <t>0CM,EM MADEIRA,EXCLUSIVE O FORNECIMENTO</t>
  </si>
  <si>
    <t>5CM,EM MADEIRA,EXCLUSIVE O FORNECIMENTO</t>
  </si>
  <si>
    <t>E 20CM,EM MADEIRA,EXCLUSIVE O FORNECIMENTO</t>
  </si>
  <si>
    <t>E 15CM,EM MADEIRA,EXCLUSIVE O FORNECIMENTO</t>
  </si>
  <si>
    <t>E 10CM,EM MADEIRA,EXCLUSIVE O FORNECIMENTO</t>
  </si>
  <si>
    <t>.1/2",EM MADEIRA,EXCLUSIVE O FORNECIMENTO</t>
  </si>
  <si>
    <t>.1/2"X2",EM MADEIRA,EXCLUSIVE O FORNECIMENTO</t>
  </si>
  <si>
    <t>"X3.1/2",EM MADEIRA,EXCLUSIVE O FORNECIMENTO</t>
  </si>
  <si>
    <t>"X2.1/2",EM MADEIRA,EXCLUSIVE O FORNECIMENTO</t>
  </si>
  <si>
    <t>A 1.1/2"X2",EM MADEIRA,EXCLUSIVE O FORNECIMENTO</t>
  </si>
  <si>
    <t>LA GUILHOTINA,EXCLUSIVE O FORNECIMENTO</t>
  </si>
  <si>
    <t>E O FORNECIMENTO</t>
  </si>
  <si>
    <t>EM MADEIRA,EXCLUSIVE O FORNECIMENTO</t>
  </si>
  <si>
    <t>M MADEIRA,EXCLUSIVE O FORNECIMENTO</t>
  </si>
  <si>
    <t>XCLUSIVE O FORNECIMENTO</t>
  </si>
  <si>
    <t>ABRIR,EXCLUSIVE O FORNECIMENTO</t>
  </si>
  <si>
    <t>A DE 6,00M,EQUIPADO COM ROLDANA COM FIXACAO EM PRISMA DE CON</t>
  </si>
  <si>
    <t>A DE 5,50M,EQUIPADO COM ROLDANA COM FIXACAO EM PRISMA DE CON</t>
  </si>
  <si>
    <t>DE MEIA VEZ,COM DIMENSOES DE 0,20X0,20X0,30M,ASSENTADA COM A</t>
  </si>
  <si>
    <t>DE MEIA VEZ,COM DIMENSOES DE 0,30X0,30X0,30M,ASSENTADA COM A</t>
  </si>
  <si>
    <t>DE MEIA VEZ,COM DIMENSOES DE 0,40X0,40X0,40M,ASSENTADA COM A</t>
  </si>
  <si>
    <t>DE MEIA VEZ,COM DIMENSOES DE 0,60X0,60X0,60M,ASSENTADA COM A</t>
  </si>
  <si>
    <t>DE MEIA VEZ,COM DIMENSOES DE 0,60X0,60X0,40M,ASSENTADA COM A</t>
  </si>
  <si>
    <t>DE MEIA VEZ,COM DIMENSOES DE 0,60X0,60X1,20M,ASSENTADA COM A</t>
  </si>
  <si>
    <t>DE MEIA VEZ,COM DIMENSOES DE 0,80X0,80X1,00M,ASSENTADA COM A</t>
  </si>
  <si>
    <t>DE MEIA VEZ,COM DIMENSOES DE 0,30X0,90X1,00M,ASSENTADA COM A</t>
  </si>
  <si>
    <t>2,00X0,50X1,80)M,ALVENARIA TIJOLOS MACICOS (7X10X20CM),PARED</t>
  </si>
  <si>
    <t>1,00X0,50X1,80)M,ALVENARIA TIJOLOS MACICOS (7X10X20CM),PARED</t>
  </si>
  <si>
    <t>2,00X0,50X1,10)M,ALVENARIA TIJOLOS MACICOS (7X10X20CM),PARED</t>
  </si>
  <si>
    <t>1,00X0,50X1,10)M,ALVENARIA TIJOLOS MACICOS (7X10X20CM),PARED</t>
  </si>
  <si>
    <t>2,60X1,05X1,90)M,ALVENARIA TIJOLOS MACICOS (7X10X20CM),PARED</t>
  </si>
  <si>
    <t>ADO ATE 800KCAL/MIN.E GAS NATURAL ATE 1680KCAL/MIN.,NAS DIME</t>
  </si>
  <si>
    <t>AL,ATE 16M3/H,NAS DIMENSOES INTERNAS DE (90X80X60)CM,EM ALVE</t>
  </si>
  <si>
    <t>5X0,12X0,42)M,EMBUTIDO NO MURO,REVESTIDO COM ARGAMASSA DE CI</t>
  </si>
  <si>
    <t>0)M,EM ALVENARIA DE TIJOLOS FURADOS DE (10X20X20)CM,EM PARED</t>
  </si>
  <si>
    <t>DIMENSOES (1,10X0,60X0,70)M,ALVENARIA DE TIJOLOS FURADOS DE</t>
  </si>
  <si>
    <t>(1,70X0,70X0,80)M,ALVENARIA DE TIJOLOS FURADOS DE (10X20X20)</t>
  </si>
  <si>
    <t>NARIA DE TIJOLOS FURADOS DE (10X20X20)CM,EM PAREDES DE MEIA</t>
  </si>
  <si>
    <t>NARIA DE TIJOLOS FURADOS DE (10X20X20)CM,PAREDES DE MEIA VEZ</t>
  </si>
  <si>
    <t>E INSPECAO COM 60CM DE DIAMETRO.FORNECIMENTO E COLOCACAO</t>
  </si>
  <si>
    <t>DE 30X30CM,COM TROCA DE TAMPA DE CONCRETO COM ESPESSURA DE</t>
  </si>
  <si>
    <t>DE 40X40CM,COM TROCA DE TAMPA DE CONCRETO COM ESPESSURA DE</t>
  </si>
  <si>
    <t>DE 60X60CM,COM TROCA DE TAMPA DE CONCRETO COM ESPESSURA DE</t>
  </si>
  <si>
    <t>E CONCRETO,COM DIAMETRO DE 40CM E PROFUNDIDADE TOTAL DE 60CM</t>
  </si>
  <si>
    <t>CONCRETO,COM DIAMETRO DE 60CM E PROFUNDIDADE TOTAL DE 90CM,I</t>
  </si>
  <si>
    <t>10X20CM),EM PAREDES DE UMA VEZ(0,20M),MEDINDO 0,80X0,80X0,90</t>
  </si>
  <si>
    <t>10X20CM),EM PAREDES DE UMA VEZ(0,20M),MEDINDO 1,00X1,00X0,90</t>
  </si>
  <si>
    <t>10X20CM),EM PAREDES DE UMA VEZ(0,20M),MEDINDO 1,20X1,00X0,90</t>
  </si>
  <si>
    <t>10X20CM),EM PAREDES DE UMA VEZ(0,20M),MEDINDO 1,20X1,20X0,90</t>
  </si>
  <si>
    <t>10X20CM),EM PAREDES DE UMA VEZ(0,20M),MEDINDO 1,00X1,50X0,90</t>
  </si>
  <si>
    <t>10X20CM),EM PAREDES DE UMA VEZ(0,20M),MEDINDO 1,20X1,50X0,90</t>
  </si>
  <si>
    <t>10X20CM),EM PAREDES DE UMA VEZ(0,20M),MEDINDO 1,50X1,50X0,90</t>
  </si>
  <si>
    <t>10X20CM),EM PAREDES DE UMA VEZ(0,20CM),MEDINDO 1,50X2,00X0,9</t>
  </si>
  <si>
    <t>10X20CM),EM PAREDES DE UMA VEZ(0,20M),MEDINDO 1,50X2,20X0,90</t>
  </si>
  <si>
    <t>0,60X0,35X0,50M,EM BLOCOS DE CONCRETO ESTRUTURAL DE 0,10X0,</t>
  </si>
  <si>
    <t>1,07X0,52X0,50M,EM BLOCOS DE CONCRETO ESTRUTURAL DE 0,10X0,</t>
  </si>
  <si>
    <t>1,30X1,20X1,30M,EM BLOCOS DE CONCRETO ESTRUTURAL DE 0,10X0,</t>
  </si>
  <si>
    <t>2,15X1,30X1,80M,EM BLOCOS DE CONCRETO ESTRUTURAL DE 0,10X0,2</t>
  </si>
  <si>
    <t>MOLDADO,CONSTANDO DE 4 ANEIS SUPERPOSTOS DE 50MM DE ESPESSUR</t>
  </si>
  <si>
    <t>MOLDADO,CONSTANDO DE 3 ANEIS SUPERPOSTOS,DE 50MM DE ESPESSUR</t>
  </si>
  <si>
    <t>MOLDADO,CONSTANDO DE 2 ANEIS SUPERPOSTOS,DE 50MM DE ESPESSUR</t>
  </si>
  <si>
    <t>0,60X0,60X0,70)M,INTERNAMENTE(CADA UMA),EXECUTADA EM BLOCOS</t>
  </si>
  <si>
    <t>M DE PROFUNDIDADE,EXCLUSIVE ESCAVACAO E REATERRO.FORNECIMENT</t>
  </si>
  <si>
    <t>MOLDADO,MEDINDO 2000X2000MM.FORNECIMENTO E COLOCACAO</t>
  </si>
  <si>
    <t>MOLDADO,MEDINDO 2500X2400MM.FORNECIMENTO E COLOCACAO.</t>
  </si>
  <si>
    <t>MOLDADO,MEDINDO 2500X2800MM.FORNECIMENTO E COLOCACAO</t>
  </si>
  <si>
    <t>MOLDADO,MEDINDO 3000X2000MM.FORNECIMENTO E COLOCACAO</t>
  </si>
  <si>
    <t>MOLDADO,MEDINDO 3000X2800MM.FORNECIMENTO E COLOCACAO</t>
  </si>
  <si>
    <t>OLDADO,MEDINDO 1200X1500MM.FORNECIMENTO E COLOCACAO</t>
  </si>
  <si>
    <t>E-MOLDADO,MEDINDO 1200X2000MM.FORNECIMENTO E COLOCACAO</t>
  </si>
  <si>
    <t>E-MOLDADO,MEDINDO 1200X2500MM.FORNECIMENTO E COLOCACAO</t>
  </si>
  <si>
    <t>E-MOLDADO,MEDINDO 1500X2000MM.FORNECIMENTO E COLOCACAO</t>
  </si>
  <si>
    <t>E-MOLDADO,MEDINDO 1500X2400MM.FORNECIMENTO E COLOCACAO</t>
  </si>
  <si>
    <t>E-MOLDADO,MEDINDO 2000X2000MM.FORNECIMENTO E COLOCACAO</t>
  </si>
  <si>
    <t>E-MOLDADO,MEDINDO 2000X2400MM.FORNECIMENTO E COLOCACAO</t>
  </si>
  <si>
    <t>E-MOLDADO,MEDINDO 2500X2000MM.FORNECIMENTO E COLOCACAO</t>
  </si>
  <si>
    <t>E-MOLDADO,MEDINDO 2500X2400MM.FORNECIMENTO E COLOCACAO</t>
  </si>
  <si>
    <t>E-MOLDADO,MEDINDO 2500X2800MM.FORNECIMENTO E COLOCACAO</t>
  </si>
  <si>
    <t>E-MOLDADO,MEDINDO 3000X2800MM.FORNECIMENTO E COLOCACAO</t>
  </si>
  <si>
    <t>00X2000MM.FORNECIMENTO E COLOCACAO</t>
  </si>
  <si>
    <t>NEIS DE CONCRETO PRE-MOLDADO,EXCLUSIVE FOSSA E MANILHAS.FORN</t>
  </si>
  <si>
    <t>CAS DE DERIVACAO.FORNECIMENTO E COLOCACAO</t>
  </si>
  <si>
    <t>S DE DERIVACAO.FORNECIMENTO E COLOCACAO</t>
  </si>
  <si>
    <t>PECAS DE DERIVACAO.FORNECIMENTO E COLOCACAO</t>
  </si>
  <si>
    <t>SIVE FORNECIMENTO DO APARELHO),COMPREENDENDO:8M DE TUBO DE C</t>
  </si>
  <si>
    <t>FORNECIMENTO DO APARELHO,COMPREENDENDO:25,00M DE TUBO DE FER</t>
  </si>
  <si>
    <t>LEO(EXCLUSIVE FORNECIMENTO DO APARELHO),COMPREENDENDO:5,00M</t>
  </si>
  <si>
    <t>O DE PETROLEO(EXCLUSIVE FORNECIMENTO DO APARELHO),COMPREENDE</t>
  </si>
  <si>
    <t>DO.FORNECIMENTO E COLOCACAO</t>
  </si>
  <si>
    <t>NECIMENTO E COLOCACAO</t>
  </si>
  <si>
    <t>ARA TESTE 176KG,RESISTENCIA MAXIMA DE ROMPIMENTO DE 228KG E</t>
  </si>
  <si>
    <t>ENSOES APROXIMADAS DE (15X15)CM,CONFORME ABNT NBR 10160.FORN</t>
  </si>
  <si>
    <t>ENSOES APROXIMADAS DE (50X50)CM,CONFORME ABNT NBR 10160.FORN</t>
  </si>
  <si>
    <t>,COMPOSTO DE 4 ENTRADAS DN=50MM E UMA SAIDA DN=75MM,CONFORME</t>
  </si>
  <si>
    <t>00MM,COMPOSTO DE UMA ENTRADA E UMA SAIDA DN=50MM (PVC 40MM I</t>
  </si>
  <si>
    <t>TRADA SUPERIOR DN=100MM E SAIDA VERTICAL DN=50MM,CONFORME AB</t>
  </si>
  <si>
    <t>POSTO DE ENTRADA SUPERIOR DN=100MM E SAIDA HORIZONTAL DN=50M</t>
  </si>
  <si>
    <t>ETRO INTERNO DE 1/2" ATE 1".FORNECIMENTO E COLOCACAO</t>
  </si>
  <si>
    <t>NO DIAMETRO INTERNO DE 1/2" ATE 1".FORNECIMENTO E COLOCACAO</t>
  </si>
  <si>
    <t>ETRO INTERNO DE 1.1/4" E 1.1/2".FORNECIMENTO E COLOCACAO</t>
  </si>
  <si>
    <t>NO DIAMETRO INTERNO DE 1.1/4" ATE 1.1/2".FORNECIMENTO E</t>
  </si>
  <si>
    <t>ETRO INTERNO DE 2".FORNECIMENTO E COLOCACAO</t>
  </si>
  <si>
    <t>NO DIAMETRO INTERNO DE 2".FORNECIMENTO E COLOCACAO</t>
  </si>
  <si>
    <t>ETRO INTERNO DE 2.1/2" E 3".FORNECIMENTO E COLOCACAO</t>
  </si>
  <si>
    <t>NO DIAMETRO INTERNO DE 2.1/2" E 3".FORNECIMENTO E COLOCACAO</t>
  </si>
  <si>
    <t>ETRO INTERNO DE 4" E 6".FORNECIMENTO E COLOCACAO</t>
  </si>
  <si>
    <t>NO DIAMETRO INTERNO DE 4" E 6".FORNECIMENTO E COLOCACAO</t>
  </si>
  <si>
    <t>),INCLUSIVE MATERIAIS NECESSARIOS</t>
  </si>
  <si>
    <t>ECESSARIOS</t>
  </si>
  <si>
    <t>FORNECIMENTO DO APARELHO),INCLUSIVE MATERIAIS NECESSARIOS</t>
  </si>
  <si>
    <t>RECARTILHADA,DE TUBULACOES C/DIAMETROS INTERNOS VARIAVEIS DE</t>
  </si>
  <si>
    <t>RADA,TUBULACOES C/DIAM.INTERNOS VARIAVEIS 1/2" A 2",COMPONDO</t>
  </si>
  <si>
    <t>PERFURADA,DE TUBULACOES COM DIAMETRO INTERNO VARIAVEL DE 1/2</t>
  </si>
  <si>
    <t>PERFURADA,DE TUBULACOES COM DIAMETRO INTERNO VARIAVEL DE 2"</t>
  </si>
  <si>
    <t>CESSARIOS</t>
  </si>
  <si>
    <t>,INCLUSIVE MATERIAIS NECESSARIOS</t>
  </si>
  <si>
    <t>,INCLUSIVE MATERIAIS NECESSARIOS E BRACO CROMADO</t>
  </si>
  <si>
    <t>E BRACO),INCLUSIVE MATERIAIS NECESSARIOS</t>
  </si>
  <si>
    <t>ZINCADA,COMPOSTA DE CANOPLA,PARAFUSOS E ABRACADEIRAS PROPRI</t>
  </si>
  <si>
    <t>MATERIAIS NECESSARIOS</t>
  </si>
  <si>
    <t>PARELHO),INCLUSIVE MATERIAIS NECESSARIOS</t>
  </si>
  <si>
    <t>IAIS NECESSARIOS</t>
  </si>
  <si>
    <t>AMIANTO,COM DIAMETRO DE 3"</t>
  </si>
  <si>
    <t>AMIANTO,COM DIAMETRO DE 4"</t>
  </si>
  <si>
    <t>L (SIDEWALL) DN 15MM (1/2"),TEMPERATURA 68ºC (BULBO VERMELHO</t>
  </si>
  <si>
    <t>L (SIDEWALL) DN 15MM (1/2"),TEMPERATURA 79ºC (BULBO AMARELO)</t>
  </si>
  <si>
    <t>TE,DN 15MM(1/2"),TEMPERATURA 68ºC (BULBO VERMELHO) E COEFICI</t>
  </si>
  <si>
    <t>TE,DN 15MM(1/2"),TEMPERATURA 79ºC (BULBO AMARELO) E COEFICIE</t>
  </si>
  <si>
    <t>ARA INSTALACOES DIVERSAS ENTERRRADAS,INCLUSIVE CONEXOES,EMEN</t>
  </si>
  <si>
    <t>ARA INSTALACOES DIVERSAS ENTERRADAS,INCLUSIVE CONEXOES,EMEND</t>
  </si>
  <si>
    <t>A INSTALACOES DIVERSAS ENTERRADAS,INCLUSIVE CONEXOES,EMENDAS</t>
  </si>
  <si>
    <t>,PARA INSTALACOES DIVERSAS ENTERRADAS,INCLUSIVE CONEXOES,EME</t>
  </si>
  <si>
    <t>LEFONICA E DADOS,CONSTRUIDOS EM CHAPA DE ACO PRE GALVANIZADO</t>
  </si>
  <si>
    <t>EFONICA E DADOS,CONSTRUIDOS EM CHAPA DE ACO PRE GALVANIZADO,</t>
  </si>
  <si>
    <t>RESERVATORIO DUPLO,INCLUSIVE RAMAIS PARA EXTRAVASOR E LIMPEZ</t>
  </si>
  <si>
    <t>E RASGO EM ALVENARIA.FORNECIMENTO E ASSENTAMENTO</t>
  </si>
  <si>
    <t>AO E RASGO EM ALVENARIA.FORNECIMENTO E ASSENTAMENTO</t>
  </si>
  <si>
    <t>DO APARELHO E REGISTRO),COMPREENDENDO:5,00M DE TUBO DE PVC</t>
  </si>
  <si>
    <t>RNECIMENTO DO APARELHO E REGISTRO),COMPREENDENDO 5,00M DE TU</t>
  </si>
  <si>
    <t>DO APARELHO),COMPREENDENDO:3,00M DE TUBO DE PVC DE 25MM,1,5</t>
  </si>
  <si>
    <t>DO APARELHO E RALO SIFONADO),COMPREENDENDO:3,00M DE TUBO DE</t>
  </si>
  <si>
    <t>ORNECIMENTO DO APARELHO),COMPREENDENDO:3,00M DE TUBO DE PVC</t>
  </si>
  <si>
    <t>DO APARELHO),COMPREENDENDO:3,00M DE TUBO PVC DE 25MM,3,00M</t>
  </si>
  <si>
    <t>APARELHO),COMPREENDENDO:3,00M DE TUBO PVC DE 25MM,2,00M DE T</t>
  </si>
  <si>
    <t>XCLUSIVE FORNECIMENTO DO APARELHO),COMPREENDENDO:3,00M DE TU</t>
  </si>
  <si>
    <t>IMENTO DO APARELHO),COMPREENDENDO:3,00M DE TUBO DE PVC DE 25</t>
  </si>
  <si>
    <t>CIMENTO DO APARELHO),COMPREENDENDO:3,00M DE TUBO DE PVC DE 2</t>
  </si>
  <si>
    <t>RNECIMENTO DO APARELHO),COMPREENDENDO:3,00M DE TUBO DE PVC 2</t>
  </si>
  <si>
    <t>SIVE FORNECIMENTO DO APARELHO),COMPREENDENDO:3,00M DE TUBO D</t>
  </si>
  <si>
    <t>IVE FORNECIMENTO DO APARELHO),COMPREENDENDO:3,00M DE TUBO DE</t>
  </si>
  <si>
    <t>RNECIMENTO DO APARELHO),COMPREENDENDO:2,00M DE TUBO DE PVC D</t>
  </si>
  <si>
    <t>NECIMENTO DO APARELHO),COMPREENDENDO:3,00M DE TUBO DE PVC SO</t>
  </si>
  <si>
    <t>RNECIMENTO DO APARELHO),COMPREENDENDO:3,00M DE TUBO DE PVC D</t>
  </si>
  <si>
    <t>NTO DO APARELHO E DA VALVULA DE DESCARGA),COMPREENDENDO:3,00</t>
  </si>
  <si>
    <t>USIVE FORNECIMENTO DA CAIXA),COMPREENDENDO:2,00M DE TUBO DE</t>
  </si>
  <si>
    <t>CLUSIVE FORNECIMENTO DA CAIXA),COMPREENDENDO:2,00M DE TUBO D</t>
  </si>
  <si>
    <t>ORNECIMENTO DA VALVULA),COMPREENDENDO:3,00M DE TUBO DE PVC D</t>
  </si>
  <si>
    <t>(EXCLUSIVE FORNECIMENTO DA TORNEIRA),COMPREENDENDO: 2,00M DE</t>
  </si>
  <si>
    <t>LVULA DE DESCARGA (EXCL.ESTES) EM PAVIMENTO ELEVADO,COMPREEN</t>
  </si>
  <si>
    <t>CAIXA ACOPLADA (EXCLUSIVE ESTES),PAVIMENTO ELEVADO,COMPREEND</t>
  </si>
  <si>
    <t>IXA DE DESCARGA (EXCLUSIVE ESTES) EM PAVIMENTO ELEVADO,COMPR</t>
  </si>
  <si>
    <t>LVULA DE DESCARGA (EXCL.ESTES) EM PAVIMENTO TERREO,COMPREEND</t>
  </si>
  <si>
    <t>IXA DE DESCARGA (EXCLUSIVE ESTES) EM PAVIMENTO TERREO,COMPRE</t>
  </si>
  <si>
    <t>ADA (EXCLUSIVE ESTES) EM PAVIMENTO TERREO,COMPREENDENDO:INST</t>
  </si>
  <si>
    <t>ESCARGA (EXCL.ESTES) EM PAVIMENTO ELEVADO,PARTE DE UM CONJUN</t>
  </si>
  <si>
    <t>E DESCARGA(EXCL.ESTES)EM PAVIMENTO ELEVADO,PARTE DE UM CONJ.</t>
  </si>
  <si>
    <t>COPLADA (EXCL.ESTES) EM PAVIMENTO ELEVADO,PARTE DE UM CONJ.D</t>
  </si>
  <si>
    <t>E DESCARGA (EXCL.ESTES)EM PAVIMENTO TERREO,PARTE DE UM CONJU</t>
  </si>
  <si>
    <t>DESCARGA (EXCL.ESTES) EM PAVIMENTO TERREO,PARTE DE UM CONJUN</t>
  </si>
  <si>
    <t>PLADA (EXCL.ESTES) EM PAVIMENTO TERREO,PARTE DE UM CONJ.DE D</t>
  </si>
  <si>
    <t>TALACAO SEMELHANTE,EM BATERIA(EXCLUSIVE FORNECIMENTO DO APAR</t>
  </si>
  <si>
    <t>HA,EM BATERIA COM 1 PONTO A CADA 50CM(EXCLUSIVE FORNECIMENTO</t>
  </si>
  <si>
    <t>IA(EXCLUSIVE FORNECIMENTO DO APARELHO E REGISTRO),ATE 4 CHUV</t>
  </si>
  <si>
    <t>IA(EXCLUSIVE FORNECIMENTO DO APARELHO E REGISTRO),ATE 8 CHUV</t>
  </si>
  <si>
    <t>DO:EFLUENTE DE 40MM SOLDAVEL EM PVC,COM 2,00M DE EXTENSAO E</t>
  </si>
  <si>
    <t>DO,COM SAIDA DE 75MM SOLDAVEL,GRELHA REDONDA E PORTA-GRELHA,</t>
  </si>
  <si>
    <t>ADO,COM TAMPA CEGA,COM 1 ENTRADA DE 40MM E SAIDA DE 50MM,COM</t>
  </si>
  <si>
    <t>COM SAIDA DE 75MM,GRELHA REDONDA E PORTA-GRELHA,COMPREENDEND</t>
  </si>
  <si>
    <t>AMPA CEGA,COM 1 ENTRADA DE 40MM E SAIDA DE 50MM,INCLUSIVE LI</t>
  </si>
  <si>
    <t>DE 50MM SOLDAVEL,COM CONEXOES</t>
  </si>
  <si>
    <t>IMENTO E ASSENTAMENTO</t>
  </si>
  <si>
    <t>MENTO E ASSENTAMENTO</t>
  </si>
  <si>
    <t>ECIMENTO E ASSENTAMENTO</t>
  </si>
  <si>
    <t>CIMENTO E ASSENTAMENTO</t>
  </si>
  <si>
    <t>RIO.FORNECIMENTO E ASSENTAMENTO</t>
  </si>
  <si>
    <t>IO.FORNECIMENTO E ASSENTAMENTO</t>
  </si>
  <si>
    <t>ENTO DO APARELHO),COMPREENDENDO:5 VARAS DE ELETRODUTO PVC DE</t>
  </si>
  <si>
    <t>ENTO DO APARELHO),COM INSTALACAO APARENTE,COMPREENDENDO:5 VA</t>
  </si>
  <si>
    <t>FORNECIMENTO DE APARELHO),COMPREENDENDO:2 VARAS DE ELETRODU</t>
  </si>
  <si>
    <t>MACHO,DIAMETRO NOMINAL DE 50MM.FORNECIMENTO</t>
  </si>
  <si>
    <t>E PRESSAO NOMINAL DE 80.FORNECIMENTO</t>
  </si>
  <si>
    <t>0MM.FORNECIMENTO</t>
  </si>
  <si>
    <t>DIM.FORNECIMENTO</t>
  </si>
  <si>
    <t>L E CAMADA DE CONCRETO PARA ASSENTAMENTO.FORNECIMENTO E COLO</t>
  </si>
  <si>
    <t>O DE VEICULOS ATE 3T,MEDINDO 200X500MM.FORNECIMENTO E COLOCA</t>
  </si>
  <si>
    <t>COS,COM UTILIZACAO DE PREGOS OU PARAFUSOS PARA FIXACAO,DIAME</t>
  </si>
  <si>
    <t>TO DO APARELHO,REGISTRO E ISOLAMENTO),COMPREENDENDO:5,00M DE</t>
  </si>
  <si>
    <t>TO DO APARELHO E ISOLAMENTO),COMPREENDENDO:8,00M DE TUBO DE</t>
  </si>
  <si>
    <t>XCLUSIVE O FORNECIMENTO DO APARELHO E ISOLAMENTO),COMPREENDE</t>
  </si>
  <si>
    <t>ECIMENTO DO APARELHO E ISOLAMENTO),COMPREENDENDO:6,00M DE TU</t>
  </si>
  <si>
    <t>NECIMENTO DO APARELHO E ISOLAMENTO),COMPREENDENDO:6,00M DE T</t>
  </si>
  <si>
    <t>IVE O FORNECIMENTO DO APARELHO E ISOLAMENTO),COMPREENDENDO:</t>
  </si>
  <si>
    <t>ORNECIMENTO DO APARELHO E ISOLAMENTO),COMPREENDENDO:6,00M DE</t>
  </si>
  <si>
    <t>COM 1 CONDENSADOR E 1 EVAPORADOR,CONFORME ABNT NBR 16655,(VI</t>
  </si>
  <si>
    <t>,COM 1 CONDENSADOR E 1 EVAPORADOR,CONFORME ABNT NBR 16655,(V</t>
  </si>
  <si>
    <t>,COM 1 CONDENSADOR E 2 EVAPORADORES,CONFORME ABNT NBR 16655,</t>
  </si>
  <si>
    <t>T CONDENSADOR/EVAPORADOR,CONFORME ABNT NBR 16655,INCLUSIVE I</t>
  </si>
  <si>
    <t>LVANIZADO,NAS DIVERSAS BITOLAS,CONFORME ABNT NBR 16401,ISOLA</t>
  </si>
  <si>
    <t>DRO,SECAO CIRCULAR DE 10CM (4").FORNECIMENTO E COLOCACAO</t>
  </si>
  <si>
    <t>DRO,SECAO CIRCULAR DE 15CM (6").FORNECIMENTO E COLOCACAO</t>
  </si>
  <si>
    <t>DRO,SECAO CIRCULAR DE 20CM (8").FORNECIMENTO E COLOCACAO</t>
  </si>
  <si>
    <t>A,CONFORME ABNT NBR 14518,PINTADOS COM TINTA RESISTENTE AO C</t>
  </si>
  <si>
    <t>HAPA DE ACO GALVANIZADO,NAS DIVERSAS BITOLAS,CONFORME ABNT N</t>
  </si>
  <si>
    <t>O GALVANIZADO,NAS DIVERSAS BITOLAS,CONFORME ABNT NBR 16401,I</t>
  </si>
  <si>
    <t>25CM,COMPREENDENDO:2 LANCES DE 15,00M DE MANGUEIRA DE FIBRA</t>
  </si>
  <si>
    <t>IPO 2,REVESTIDA INTERNAMENTE COM BORRACHA VULCANIZADA NO DIA</t>
  </si>
  <si>
    <t>A,TIPO 2,REVESTIDA INTERNAMENTE COM BORRACHA VULCANIZADA NO</t>
  </si>
  <si>
    <t>CAS COMPLEMENTARES ATE O INICIO DA TUBULACAO HORIZONTAL E FO</t>
  </si>
  <si>
    <t>RIA COM TIJOLO MACICO,PAREDE MEIA VEZ(10CM)MEDINDO 40X30X50C</t>
  </si>
  <si>
    <t>COMPRIMENTO.FORNECIMENTO E COLOCACAO</t>
  </si>
  <si>
    <t>OMPRIMENTO.FORNECIMENTO E COLOCACAO</t>
  </si>
  <si>
    <t>,COMPREENDENDO:30,00M DE CORDOALHA DE COBRE 16MM2,HASTE DE T</t>
  </si>
  <si>
    <t>RIMENTO,COM ISOLADOR.FORNECIMENTO E COLOCACAO</t>
  </si>
  <si>
    <t>,3/8"X600MM,FIXACAO COM ROSCA MECANICA E ABRACADEIRA,INCLUSI</t>
  </si>
  <si>
    <t>5KV, 350MVA.FORNECIMENTO E COLOCACAO</t>
  </si>
  <si>
    <t>DE MANOBRA,15KV-400A.FORNECIMENTO E COLOCACAO</t>
  </si>
  <si>
    <t>O DE MANOBRA,15KV-400A.FORNECIMENTO E COLOCACAO</t>
  </si>
  <si>
    <t>ANDO POR VARA DE MANOBRA,15KV-400A.FORNECIMENTO E COLOCACAO</t>
  </si>
  <si>
    <t>ANDO POR PUNHO DE MANOBRA,15KV-400A.FORNECIMENTO E COLOCACAO</t>
  </si>
  <si>
    <t>ADA EM 15KV,COM 3,00M DE COMPRIMENTO.FORNECIMENTO</t>
  </si>
  <si>
    <t>FORNECIMENTO E COLOCACAO</t>
  </si>
  <si>
    <t>DURAS.FORNECIMENTO E COLOCACAO</t>
  </si>
  <si>
    <t>A DE ALUMINIO FUNDIDO COM PORTA DE VIDRO(ACIONADA AUTOMATICA</t>
  </si>
  <si>
    <t>NETICOS UNIPOLARES,DE SOBREPOR,COM PORTA E BARRAMENTOS DE FA</t>
  </si>
  <si>
    <t>O-MAGNETICOS UNIPOLARES,DE SOBREPOR,COM PORTA E BARRAMENTOS</t>
  </si>
  <si>
    <t>NETICOS UNIPOLARES,DE EMBUTIR,COM PORTA E BARRAMENTOS DE FAS</t>
  </si>
  <si>
    <t>O-MAGNETICOS UNIPOLARES,DE EMBUTIR,COM PORTA E BARRAMENTOS D</t>
  </si>
  <si>
    <t>POLOS,INSTANTANEO,CORRENTE NOMINAL(IN)25AX240V,SENSIBILIDADE</t>
  </si>
  <si>
    <t>POLOS,INSTANTANEO,CORRENTE NOMINAL(IN) 40AX240V,SENSIBILIDAD</t>
  </si>
  <si>
    <t>POLOS,INSTANTANEO,CORRENTE NOMINAL(IN)63AX240V,SENSIBILIDADE</t>
  </si>
  <si>
    <t>POLOS,INSTANTANEO,CORRENTE NOMINAL(IN)80AX240V,SENSIBILIDADE</t>
  </si>
  <si>
    <t>POLOS,INSTANTANEO,CORRENTE NOMINAL(IN)25AX415V,SENSIBILIDADE</t>
  </si>
  <si>
    <t>POLOS,INSTANTANEO,CORRENTE NOMINAL(IN)40AX415V,SENSIBILIDADE</t>
  </si>
  <si>
    <t>POLOS,INSTANTANEO,CORRENTE NOMINAL(IN)63AX415V,SENSIBILIDADE</t>
  </si>
  <si>
    <t>POLOS,INSTANTANEO,CORRENTE NOMINAL(IN)80AX415V,SENSIBILIDADE</t>
  </si>
  <si>
    <t>POLOS,INSTANTANEO,CORRENTE NOMINAL(IN)100AX415V,SENSIBILIDAD</t>
  </si>
  <si>
    <t>POLOS,INSTANTANEO,CORRENTE NOMINAL(IN)125AX415V,SENSIBILIDAD</t>
  </si>
  <si>
    <t>E.FORNECIMENTO E INSTALACAO</t>
  </si>
  <si>
    <t>TE.FORNECIMENTO E INSTALACAO</t>
  </si>
  <si>
    <t>UCHO 10X38 ATE 32A. FORNECIMENTO E COLOCACAO</t>
  </si>
  <si>
    <t>UCHO 14X51 ATE 63A. FORNECIMENTO E COLOCACAO</t>
  </si>
  <si>
    <t>RNECIMENTO E COLOCACAO</t>
  </si>
  <si>
    <t>N,TIPO C.FORNECIMENTO E COLOCACAO</t>
  </si>
  <si>
    <t>O C.FORNECIMENTO E COLOCACAO</t>
  </si>
  <si>
    <t>IN,TIPO C.FORNECIMENTO E COLOCACAO</t>
  </si>
  <si>
    <t>TIPO C.FORNECIMENTO E COLOCACAO</t>
  </si>
  <si>
    <t>C.FORNECIMENTO E COLOCACAO</t>
  </si>
  <si>
    <t>,TIPO C.FORNECIMENTO E COLOCACAO</t>
  </si>
  <si>
    <t>CAIXA MOLDADA,TIPO C.FORNECIMENTO E COLOCACAO</t>
  </si>
  <si>
    <t>MOLDADA,TIPO C.FORNECIMENTO E COLOCACAO</t>
  </si>
  <si>
    <t>TENSAO 175V,CORRENTES APROXIMADAS DE DESCARGA NOMINAL E MAXI</t>
  </si>
  <si>
    <t>TENSAO 275V,CORRENTES APROXIMADAS DE DESCARGA NOMINAL E MAXI</t>
  </si>
  <si>
    <t>COMPREENDENDO:CHAVE MAGNETICA COM RELE TERMICO,SINALEIRA(VER</t>
  </si>
  <si>
    <t>REENDENDO:CHAVE MAGNETICA COM RELE TERMICO,SINALEIRA(VERDE E</t>
  </si>
  <si>
    <t>,COMPREENDENDO:CHAVE MAGNETICA COM RELE TERMICO,SINALEIRA(VE</t>
  </si>
  <si>
    <t>DENDO:PREPARO,CORTE E ENFIACAO EM ELETRODUTOS,NA BITOLA DE 1</t>
  </si>
  <si>
    <t>DENDO:PREPARO,CORTE E ENFIACAO EM ELETRODUTOS,NA BITOLA DE 2</t>
  </si>
  <si>
    <t>DENDO:PREPARO,CORTE E ENFIACAO EM ELETRODUTOS,NA BITOLA DE 4</t>
  </si>
  <si>
    <t>DENDO:PREPARO,CORTE E ENFIACAO EM ELETRODUTOS,NA BITOLA DE 6</t>
  </si>
  <si>
    <t>DENDO:PREPARO,CORTE E ENFIACAO EM ELETRODUTOS NA BITOLA DE 4</t>
  </si>
  <si>
    <t>DENDO:PREPARO,CORTE E ENFIACAO EM ELETRODUTOS NA BITOLA DE 1</t>
  </si>
  <si>
    <t>DENDO:PREPARO,CORTE E ENFIACAO EM ELETRODUTOS,NA BITOLA DE 3</t>
  </si>
  <si>
    <t>DENDO:PREPARO,CORTE E ENFIACAO EM ELETRODUTOS,NA BITOLA DE 5</t>
  </si>
  <si>
    <t>DENDO:PREPARO,CORTE E ENFIACAO EM ELETRODUTOS,NA BITOLA DE 7</t>
  </si>
  <si>
    <t>DENDO:PREPARO,CORTE E ENFIACAO EM ELETRODUTOS,NA BITOLA DE 9</t>
  </si>
  <si>
    <t>O DE FUMACA,BIPOLAR,2X1,5MM2,ISOLAMENTO 0,6/1KV,COMPREENDEND</t>
  </si>
  <si>
    <t>O DE FUMACA,BIPOLAR,2X2,5MM2,ISOLAMENTO 0,6/1KV,COMPREENDEND</t>
  </si>
  <si>
    <t>O DE FUMACA,BIPOLAR,2X4MM2,ISOLAMENTO 0,6/1KV,COMPREENDENDO:</t>
  </si>
  <si>
    <t>O DE FUMACA,BIPOLAR,2X6MM2,ISOLAMENTO 0,6/1KV,COMPREENDENDO:</t>
  </si>
  <si>
    <t>O DE FUMACA,BIPOLAR,2X10MM2,ISOLAMENTO 0,6/1KV,COMPREENDENDO</t>
  </si>
  <si>
    <t>O DE FUMACA,BIPOLAR,2X16MM2,ISOLAMENTO 0,6/1KV,COMPREENDENDO</t>
  </si>
  <si>
    <t>O DE FUMACA,BIPOLAR,2X25MM2,ISOLAMENTO 0,6/1KV,COMPREENDENDO</t>
  </si>
  <si>
    <t>O DE FUMACA,BIPOLAR,2X35MM2,ISOLAMENTO 0,6/1KV,COMPREENDENDO</t>
  </si>
  <si>
    <t>O DE FUMACA,UNIPOLAR,1X1,5MM2,ISOLAMENTO 0,6/1KV,COMPREENDEN</t>
  </si>
  <si>
    <t>O DE FUMACA,UNIPOLAR,1X2,5MM2,ISOLAMENTO 0,6/1KV,COMPREENDEN</t>
  </si>
  <si>
    <t>O DE FUMACA,UNIPOLAR,1X4MM2,ISOLAMENTO 0,6/1KV,COMPREENDENDO</t>
  </si>
  <si>
    <t>O DE FUMACA,UNIPOLAR,1X6MM2,ISOLAMENTO 0,6/1KV,COMPREENDENDO</t>
  </si>
  <si>
    <t>O DE FUMACA,UNIPOLAR,1X10MM2,ISOLAMENTO 0,6/1KV,COMPREENDEND</t>
  </si>
  <si>
    <t>O DE FUMACA,UNIPOLAR,1X16MM2,ISOLAMENTO 0,6/1KV,COMPREENDEND</t>
  </si>
  <si>
    <t>O DE FUMACA,UNIPOLAR,1X25MM2,ISOLAMENTO 0,6/1KV,COMPREENDEND</t>
  </si>
  <si>
    <t>O DE FUMACA,UNIPOLAR,1X35MM2,ISOLAMENTO 0,6/1KV,COMPREENDEND</t>
  </si>
  <si>
    <t>O DE FUMACA,UNIPOLAR,1X50MM2,ISOLAMENTO 0,6/1KV,COMPREENDEND</t>
  </si>
  <si>
    <t>O DE FUMACA,UNIPOLAR,1X70MM2,ISOLAMENTO 0,6/1KV,COMPREENDEND</t>
  </si>
  <si>
    <t>O DE FUMACA,UNIPOLAR,1X95MM2,ISOLAMENTO 0,6/1KV,COMPREENDEND</t>
  </si>
  <si>
    <t>O DE FUMACA,UNIPOLAR,1X120MM2,ISOLAMENTO 0,6/1KV,COMPREENDEN</t>
  </si>
  <si>
    <t>O DE FUMACA,UNIPOLAR,1X150MM2,ISOLAMENTO 0,6/1KV,COMPREENDEN</t>
  </si>
  <si>
    <t>O DE FUMACA,UNIPOLAR,1X185MM2,ISOLAMENTO 0,6/1KV,COMPREENDEN</t>
  </si>
  <si>
    <t>O DE FUMACA,UNIPOLAR,1X240MM2,ISOLAMENTO 0,6/1KV,COMPREENDEN</t>
  </si>
  <si>
    <t>2X1,5MM2.FORNECIMENTO E COLOCACAO</t>
  </si>
  <si>
    <t>2X2,5MM2.FORNECIMENTO E COLOCACAO</t>
  </si>
  <si>
    <t>2X4MM2.FORNECIMENTO E COLOCACAO</t>
  </si>
  <si>
    <t>2X1,0MM2,POLARIZADO,BICOLOR.FORNECIMENTO E COLOCACAO</t>
  </si>
  <si>
    <t>2X1,5MM2,POLARIZADO,BICOLOR.FORNECIMENTO E COLOCACAO</t>
  </si>
  <si>
    <t>RVICO DE 8,7/15KV,COMPREENDENDO:PREPARO,CORTE E ENFIACAO EM</t>
  </si>
  <si>
    <t>COBRE NU 10MM2,EM TERRENO PLANO,EXCLUSIVE POSTES E TODOS OS</t>
  </si>
  <si>
    <t>COBRE NU 16MM2,EM TERRENO PLANO,EXCLUSIVE POSTES E TODOS OS</t>
  </si>
  <si>
    <t>COBRE NU 25MM2,EM TERRENO PLANO,EXCLUSIVE POSTES E TODOS OS</t>
  </si>
  <si>
    <t>COBRE NU 35MM2,EM TERRENO PLANO,EXCLUSIVE POSTES E TODOS OS</t>
  </si>
  <si>
    <t>1,SECAO CIRCULAR 1MM2,CONFORME ABNT NBR 5111.FORNECIMENTO E</t>
  </si>
  <si>
    <t>1,SECAO CIRCULAR 1,5MM2,CONFORME ABNT NBR 5111.FORNECIMENTO</t>
  </si>
  <si>
    <t>1,SECAO CIRCULAR 2,5MM2,CONFORME ABNT NBR 5111.FORNECIMENTO</t>
  </si>
  <si>
    <t>1,SECAO CIRCULAR 4MM2,CONFORME ABNT NBR 5111.FORNECIMENTO E</t>
  </si>
  <si>
    <t>1,SECAO CIRCULAR 6MM2,CONFORME ABNT NBR 5111.FORNECIMENTO E</t>
  </si>
  <si>
    <t>SECAO CIRCULAR DE 10MM2.FORNECIMENTO E COLOCACAO</t>
  </si>
  <si>
    <t>SECAO CIRCULAR DE 16MM2.FORNECIMENTO E COLOCACAO</t>
  </si>
  <si>
    <t>SECAO CIRCULAR DE 25MM2.FORNECIMENTO E COLOCACAO</t>
  </si>
  <si>
    <t>SECAO CIRCULAR DE 35MM2.FORNECIMENTO E COLOCACAO</t>
  </si>
  <si>
    <t>ECAO CIRCULAR DE 50MM2.FORNECIMENTO E COLOCACAO</t>
  </si>
  <si>
    <t>SECAO CIRCULAR DE 70MM2.FORNECIMENTO E COLOCACAO</t>
  </si>
  <si>
    <t>SECAO CIRCULAR DE 95MM2.FORNECIMENTO E COLOCACAO</t>
  </si>
  <si>
    <t>TUBULACOES OU PRESO EM RODAPES).FORNECIMENTO E COLOCACAO</t>
  </si>
  <si>
    <t>S).FORNECIMENTO E COLOCACAO</t>
  </si>
  <si>
    <t>S ESPECIAIS)PARA 10 PARES.FORNECIMENTO E COLOCACAO</t>
  </si>
  <si>
    <t>S ESPECIAIS)PARA 20 PARES.FORNECIMENTO E COLOCACAO</t>
  </si>
  <si>
    <t>S ESPECIAIS)PARA 30 PARES.FORNECIMENTO E COLOCACAO</t>
  </si>
  <si>
    <t>S ESPECIAIS)PARA 50 PARES.FORNECIMENTO E COLOCACAO</t>
  </si>
  <si>
    <t>S ESPECIAIS)PARA 100 PARES.FORNECIMENTO E COLOCACAO</t>
  </si>
  <si>
    <t>PARA 10 PARES.FORNECIMENTO E COLOCACAO</t>
  </si>
  <si>
    <t>PARA 20 PARES.FORNECIMENTO E COLOCACAO</t>
  </si>
  <si>
    <t>PARA 30 PARES.FORNECIMENTO E COLOCACAO</t>
  </si>
  <si>
    <t>PARA 50 PARES.FORNECIMENTO E COLOCACAO</t>
  </si>
  <si>
    <t>PARA 100 PARES.FORNECIMENTO E COLOCACAO</t>
  </si>
  <si>
    <t>PARA 200 PARES.FORNECIMENTO E COLOCACAO</t>
  </si>
  <si>
    <t>PARA 300 PARES.FORNECIMENTO E COLOCACAO</t>
  </si>
  <si>
    <t>PARA 400 PARES.FORNECIMENTO E COLOCACAO</t>
  </si>
  <si>
    <t>EREA,ATE 8KVA,MONOFASICA,INCL.CAIXA POLIMERICA P/MEDICAO DIR</t>
  </si>
  <si>
    <t>EREA,8KVA E 10KVA,BIFASICA,INCL.CAIXA POLIMERICA P/MEDICAO D</t>
  </si>
  <si>
    <t>EREA,10KVA E 24KVA,TRIFASICA,INCL.CAIXA POLIMERICA P/MEDICAO</t>
  </si>
  <si>
    <t>EREA,24KVA E 38KVA,TRIFASICA,INCL.CAIXA POLIMERICA P/MEDICAO</t>
  </si>
  <si>
    <t>EREA,38KVA E 47KVA,TRIFASICA,INCL.CAIXA POLIMERICA P/MEDICAO</t>
  </si>
  <si>
    <t>EREA,47KVA E 75KVA,TRIFASICA,INCL.CAIXA POLIMERICA P/MEDICAO</t>
  </si>
  <si>
    <t>DE AEREA,ATE 8KVA,INCL.CAIXA POLIMERICA MEDICAO DIRETA(CM1)</t>
  </si>
  <si>
    <t>AEREA,8KVA E 24KVA,INCL.CAIXA POLIMERICA P/MEDICAO DIRETA PO</t>
  </si>
  <si>
    <t>AEREA,24KVA E 38KVA,INCL.CAIXA POLIMERICA P/MEDICAO DIRETA P</t>
  </si>
  <si>
    <t>AEREA,38KVA E 57KVA,INCL.CAIXA POLIMERICA P/MEDICAO DIRETA P</t>
  </si>
  <si>
    <t>AEREA,57KVA E 76KVA,INCL.CAIXA POLIMERICA P/MEDICAO DIRETA P</t>
  </si>
  <si>
    <t>SICO DE 75KVA,13,8KV-220/127V,EXCLUSIVE CABINE DE MEDICAO</t>
  </si>
  <si>
    <t>SICO 112,5KVA,13,8KV-220/127V,EXCLUSIVE CABINE DE MEDICAO</t>
  </si>
  <si>
    <t>SICO DE 150KVA,13,8KV-220/127V,EXCLUSIVE CABINE DE MEDICAO</t>
  </si>
  <si>
    <t>SICO DE 225KVA,13,8KV-220/127V,EXCLUSIVE CABINE DE MEDICAO</t>
  </si>
  <si>
    <t>SICO DE 300KVA,13,8V-220/127V,EXCLUSIVE CABINE DE MEDICAO</t>
  </si>
  <si>
    <t>SICO DE 75KVA,13,8KV-220/127V,INCLUSIVE CABINE DE MEDICAO</t>
  </si>
  <si>
    <t>SICO DE 112,5KVA,13,8V-220/127V,INCLUSIVE CABINE DE MEDICAO</t>
  </si>
  <si>
    <t>SICO DE 150KVA,13,8KV-220/127V,INCLUSIVE CABINE DE MEDICAO</t>
  </si>
  <si>
    <t>SICO DE 225KVA,13,8KV-220/127V,INCLUSIVE CABINE DE MEDICAO</t>
  </si>
  <si>
    <t>SICO DE 300KVA,13,8KV-220V/127V,INCLUSIVE CABINE DE MEDICAO</t>
  </si>
  <si>
    <t>DE SUBTERRANEA,ATE 8KVA,INCL.CAIXA SECCIONADORA (CS1),CAIXA</t>
  </si>
  <si>
    <t>DE SUBTERRANEA,8KVA E 24KVA,INCL.CAIXA SECCIONADORA(CS3),CAI</t>
  </si>
  <si>
    <t>DE SUBTERRANEA,24KVA E 38KVA,INCL.CAIXA SECCIONADORA(CS3),CA</t>
  </si>
  <si>
    <t>DE SUBTERRANEA,38KVA E 76KVA,INCLUSIVE CAIXA SECCIONADORA E</t>
  </si>
  <si>
    <t>ICO DE 30KVA,INCLUSIVE MEDICAO,POSTE E TODOS OS MATERIAIS EL</t>
  </si>
  <si>
    <t>ICO DE 45KVA,INCLUSIVE MEDICAO,POSTE E TODOS OS MATERIAIS EL</t>
  </si>
  <si>
    <t>ICO DE 75KVA,INCLUSIVE MEDICAO,POSTE E TODOS OS MATERIAIS EL</t>
  </si>
  <si>
    <t>ICO DE 112,5KVA,INCLUSIVE MEDICAO,POSTE E TODOS OS MATERIAIS</t>
  </si>
  <si>
    <t>ICO DE 150KVA,INCLUSIVE MEDICAO,POSTE E TODOS OS MATERIAIS E</t>
  </si>
  <si>
    <t>ICO DE 30KVA,EXCLUSIVE CABINE DE MEDICAO</t>
  </si>
  <si>
    <t>ICO DE 45KVA,EXCLUSIVE CABINE DE MEDICAO</t>
  </si>
  <si>
    <t>ICO DE 75KVA,EXCLUSIVE CABINE DE MEDICAO</t>
  </si>
  <si>
    <t>ICO DE 112,5KVA,EXCLUSIVE CABINE DE MEDICAO</t>
  </si>
  <si>
    <t>ICO DE 150KVA,EXCLUSIVE CABINE DE MEDICAO</t>
  </si>
  <si>
    <t>AO TEMPO,PADRAO ENEL,INCLUSIVE CABINE DE MEDICAO</t>
  </si>
  <si>
    <t>AO TEMPO,PADRAO ENEL,EXCLUSIVE CABINE DE MEDICAO</t>
  </si>
  <si>
    <t>ENSAO ATE 30KV,CONSIDERANDO LIMPEZA INTERNA DO TRANSFORMADOR</t>
  </si>
  <si>
    <t>,INCLUSIVE ACESSORIOS DE FIXACAO,CONEXOES E LIMPEZA,EXCLUSIV</t>
  </si>
  <si>
    <t>PRESSAO,CONFORME ABNT NBR 15569,PARA 100 E 200L E 1 COLETOR</t>
  </si>
  <si>
    <t>PRESSAO,CONFORME ABNT NBR 15569,PARA 300 E 400L E 2 COLETORE</t>
  </si>
  <si>
    <t>PRESSAO,CONFORME ABNT NBR 15569,PARA 500 A 600L E 3 COLETORE</t>
  </si>
  <si>
    <t>PRESSAO,CONFORME ABNT NBR 15569,PARA 800L E 4 COLETORES SOLA</t>
  </si>
  <si>
    <t>PRESSAO,CONFORME ABNT NBR 15569,PARA 1000L E 5 COLETORES SOL</t>
  </si>
  <si>
    <t>VARAS DE ELETRODUTO DE PVC RIGIDO DE 3/4",12,00M DE FIO 2,5M</t>
  </si>
  <si>
    <t>ELETRODUTO DE PVC RIGIDO DE 3/4",12,00M DE FIO 2,5MM2,CAIXA</t>
  </si>
  <si>
    <t>PERFURADA,SENDO ESTA LIGADA A ELETROCALHA PRINCIPAL(EXCLUSIV</t>
  </si>
  <si>
    <t>VARAS DE ELETRODUTO DE PVC RIGIDO DE 1/2",12,00M DE FIO 2,5M</t>
  </si>
  <si>
    <t>ELETRODUTO DE PVC RIGIDO DE 1/2",12,00M DE FIO 2,5MM2,CAIXA</t>
  </si>
  <si>
    <t>ENDO ESTA LIGADA A ELETROCALHA PRINCIPAL(EXCLUSIVE ESTA),EQU</t>
  </si>
  <si>
    <t>E,EQUIVALENTE A 5 VARAS DE ELETRODUTO DE PVC RIGIDO DE 3/4",</t>
  </si>
  <si>
    <t>LENTE A 5 VARAS DE ELETRODUTO DE PVC RIGIDO DE 3/4",33,00M D</t>
  </si>
  <si>
    <t>NALETA PERFURADA,SENDO ESTA LIGADA A ELETROCALHA PRINCIPAL(E</t>
  </si>
  <si>
    <t>E,EQUIVALENTE A 5 VARAS DE ELETRODUTO DE PVC RIGIDO DE 1/2",</t>
  </si>
  <si>
    <t>LENTE A 5 VARAS DE ELETRODUTO DE PVC RIGIDO DE 1/2",33,00M D</t>
  </si>
  <si>
    <t>E,EQUIVALENTE A 6 VARAS DE ELETRODUTO DE PVC RIGIDO DE 3/4",</t>
  </si>
  <si>
    <t>LENTE A 6 VARAS DE ELETRODUTO DE PVC RIGIDO DE 3/4",50,00M D</t>
  </si>
  <si>
    <t>E,EQUIVALENTE A 6 VARAS DE ELETRODUTO DE PVC RIGIDO DE 1/2",</t>
  </si>
  <si>
    <t>LENTE A 6 VARAS DE ELETRODUTO DE PVC RIGIDO DE 1/2",50,00M D</t>
  </si>
  <si>
    <t>E,EQUIVALENTE A 7 VARAS DE ELETRODUTO DE PVC RIGIDO DE 3/4",</t>
  </si>
  <si>
    <t>LENTE 7 VARAS DE ELETRODUTO DE PVC RIGIDO DE 3/4",50,00M DE</t>
  </si>
  <si>
    <t>E,EQUIVALENTE A 7 VARAS DE ELETRODUTO DE PVC RIGIDO DE 1/2",</t>
  </si>
  <si>
    <t>LENTE A 7 VARAS DE ELETRODUTO DE PVC RIGIDO DE 1/2",50,00M D</t>
  </si>
  <si>
    <t>E,EQUIVALENTE A 8 VARAS DE ELETRODUTO DE PVC RIGIDO DE 3/4",</t>
  </si>
  <si>
    <t>LENTE A 8 VARAS DE ELETRODUTO DE PVC RIGIDO DE 3/4",57,00M D</t>
  </si>
  <si>
    <t>E,EQUIVALENTE A 8 VARAS DE ELETRODUTO DE PVC RIGIDO DE 1/2",</t>
  </si>
  <si>
    <t>LENTE A 8 VARAS DE ELETRODUTO DE PVC RIGIDO DE 1/2",57,00M D</t>
  </si>
  <si>
    <t>E,EQUIVALENTE A 9 VARAS DE ELETRODUTO DE PVC RIGIDO DE 3/4",</t>
  </si>
  <si>
    <t>LENTE A 9 VARAS DE ELETRODUTO DE PVC RIGIDO DE 3/4",66,00M D</t>
  </si>
  <si>
    <t>E,EQUIVALENTE A 9 VARAS DE ELETRODUTO DE PVC RIGIDO DE 1/2",</t>
  </si>
  <si>
    <t>LENTE A 9 VARAS DE ELETRODUTO DE PVC RIGIDO DE 1/2",66,00M D</t>
  </si>
  <si>
    <t>E,EQUIVALENTE A 10 VARAS DE ELETRODUTO DE PVC RIGIDO DE 3/4"</t>
  </si>
  <si>
    <t>LENTE A 10 VARAS DE ELETRODUTO DE PVC RIGIDO DE 3/4",80,00M</t>
  </si>
  <si>
    <t>E,EQUIVALENTE A 3 VARAS DE ELETRODUTO DE PVC RIGIDO DE 3/4",</t>
  </si>
  <si>
    <t>LENTE A 3 VARAS DE ELETRODUTO DE PVC RIGIDO DE 3/4",20,00M D</t>
  </si>
  <si>
    <t>E,EQUIVALENTE A 3 VARAS DE ELETRODUTO DE PVC RIGIDO DE 1/2",</t>
  </si>
  <si>
    <t>LENTE A 3 VARAS DE ELETRODUTO DE PVC RIGIDO DE 1/2",20,00M D</t>
  </si>
  <si>
    <t>LENTE A 5 VARAS DE ELETRODUTO DE PVC RIGIDO DE 3/4",30,00M D</t>
  </si>
  <si>
    <t>LENTE A 5 VARAS DE ELETRODUTO DE PVC RIGIDO DE 1/2",30,00M D</t>
  </si>
  <si>
    <t>LENTE A 6 VARAS DE ELETRODUTO DE PVC RIGIDO DE 3/4",40,00M D</t>
  </si>
  <si>
    <t>LENTE A 6 VARAS DE ELETRODUTO DE PVC RIGIDO DE 1/2",40,00M D</t>
  </si>
  <si>
    <t>LENTE A 7 VARAS DE ELETRODUTO DE PVC RIGIDO DE 3/4",45,00M D</t>
  </si>
  <si>
    <t>LENTE A 7 VARAS DE ELETRODUTO DE PVC RIGIDO DE 1/2",45,00M D</t>
  </si>
  <si>
    <t>LENTE A 8 VARAS DE ELETRODUTO DE PVC RIGIDO DE 3/4",53,00M D</t>
  </si>
  <si>
    <t>LENTE A 8 VARAS DE ELETRODUTO DE PVC RIGIDO DE 1/2",53,00M D</t>
  </si>
  <si>
    <t>LENTE A 9 VARAS DE ELETRODUTO DE PVC RIGIDO DE 3/4",57,00M D</t>
  </si>
  <si>
    <t>E ELETRODUTO DE PVC RIGIDO DE 1/2",20,00M DE FIO 2,5MM2,CAIX</t>
  </si>
  <si>
    <t>E ELETRODUTO DE PVC RIGIDO DE 3/4",20,00M DE FIO 4MM2,CAIXAS</t>
  </si>
  <si>
    <t>DE ELETRODUTO DE PVC RIGIDO DE 3/4",20,00M DE FIO 4MM2,CAIXA</t>
  </si>
  <si>
    <t>DE ELETRODUTO DE PVC RIGIDO DE 1",20,00M DE FIO 6MM2,CAIXAS</t>
  </si>
  <si>
    <t>DE ELETRODUTO DE PVC RIGIDO DE 1.1/2",20,00M DE FIO 10MM2,C</t>
  </si>
  <si>
    <t>DUTO DE 3/4",CONEXOES E CAIXAS,EXCLUSIVE CABOS OU FIOS</t>
  </si>
  <si>
    <t>PREENDENDO: 1 VARA DE ELETRODUTO DE 3/4",CONEXOES E CAIXAS,E</t>
  </si>
  <si>
    <t>PREENDENDO: 2 VARAS DE ELETRODUTO DE 3/4",CONEXOES E CAIXAS,</t>
  </si>
  <si>
    <t>PREENDENDO: 3 VARAS DE ELETRODUTO DE 3/4",CONEXOES E CAIXAS,</t>
  </si>
  <si>
    <t>PREENDENDO: 4 VARAS DE ELETRODUTO DE 3/4",CONEXOES E CAIXAS,</t>
  </si>
  <si>
    <t>REENDENDO: 5 VARAS DE ELETRODUTO DE 3/4",CONEXOES E CAIXAS,E</t>
  </si>
  <si>
    <t>REENDENDO: 4 VARAS DE ELETRODUTO DE 3/4",CONEXOES E CAIXAS,E</t>
  </si>
  <si>
    <t>REENDENDO: 3 VARAS DE ELETRODUTO DE 3/4",CONEXOES E CAIXAS,E</t>
  </si>
  <si>
    <t>AS DE ELETRODUTO DE 3/4",CONEXOES E CAIXAS,EXCLUSIVE CABOS O</t>
  </si>
  <si>
    <t>ETRODUTO DE 1/2",18,00M DE FIO 0,75MM2,BOTAO E CIGARRA</t>
  </si>
  <si>
    <t>NDO:5 VARAS DE ELETRODUTO DE 3/4",50,00M DE FIO 1,5MM2,BOTOE</t>
  </si>
  <si>
    <t>COMBATE A INCENDIO.FORNECIMENTO E COLOCACAO</t>
  </si>
  <si>
    <t>RAS DE ELETRODUTO DE PVC RIGIDO DE 3/4",EMBUTIDO NA LAJE,12,</t>
  </si>
  <si>
    <t>TE A 2 VARAS DE ELETRODUTO DE PVC RIGIDO DE 3/4",12,00M DE F</t>
  </si>
  <si>
    <t>ETA PERFURADA,SENDO ESTA LIGADA A ELETROCALHA PRINCIPAL(EXCL</t>
  </si>
  <si>
    <t>LENTE A 2,67 VARAS DE ELETRODUTOS DE PVC DE 3/4",EMBUTIDO NA</t>
  </si>
  <si>
    <t>TO,EQUIVALENTE A 2,67 VARAS DE ELETRODUTO DE PVC DE 3/4",25,</t>
  </si>
  <si>
    <t>E COM CANALETA PERFURADA,SENDO ESTA LIGADA A ELETROCALHA PRI</t>
  </si>
  <si>
    <t>ENTE A 3,30 VARAS DE ELETRODUTOS DE PVC DE 3/4",EMBUTIDO NA</t>
  </si>
  <si>
    <t>ENTE A 3,30 VARAS DE ELETRODUTOS DE PVC DE 3/4",APARENTE,30,</t>
  </si>
  <si>
    <t>NTE A 2 VARAS DE ELETRODUTO DE PVC RIGIDO DE 3/4",18,00M DE</t>
  </si>
  <si>
    <t>DE ELETRODUTO DE PVC RIGIDO DE 3/4",18,00M DE FIO 2,5MM2,CA</t>
  </si>
  <si>
    <t>A,SENDO ESTA LIGADA A ELETROCALHA PRINCIPAL(EXCLUSIVE ESTA),</t>
  </si>
  <si>
    <t>A,SENDO ESTA LIGADA A ELETROCALHA PRINCIPAL(EXCLUSIVE ESTA)E</t>
  </si>
  <si>
    <t>NTE A 2 VARAS DE ELETRODUTO DE PVC RIGIDO DE 1/2",18,00M DE</t>
  </si>
  <si>
    <t>DE ELETRODUTO DE PVC RIGIDO DE 1/2",18,00M DE FIO 2,5MM2,CA</t>
  </si>
  <si>
    <t>,EQUIVALENTE A 3 VARAS DE ELETRODUTO DE PVC RIGIDO DE 3/4",2</t>
  </si>
  <si>
    <t>A 3 VARAS DE ELETRODUTO DE PVC RIGIDO DE 3/4",27,00M DE FIO</t>
  </si>
  <si>
    <t>PERFURADA,SENDO ESTA LIGADA A ELETROCALHA PRINCIPAL(EXCLUSI</t>
  </si>
  <si>
    <t>,EQUIVALENTE A 3 VARAS DE ELETRODUTO DE PVC RIGIDO DE 1/2",2</t>
  </si>
  <si>
    <t>A 3 VARAS DE ELETRODUTO DE PVC RIGIDO DE 1/2",27,00M DE FIO</t>
  </si>
  <si>
    <t>,EQUIVALENTE A 4 VARAS DE ELETRODUTO DE PVC RIGIDO DE 3/4",3</t>
  </si>
  <si>
    <t>A 4 VARAS DE ELETRODUTO DE PVC RIGIDO DE 3/4",37,00M DE FIO</t>
  </si>
  <si>
    <t>,EQUIVALENTE A 4 VARAS DE ELETRODUTO DE PVC RIGIDO DE 1/2",3</t>
  </si>
  <si>
    <t>A 4 VARAS DE ELETRODUTO DE PVC RIGIDO DE 1/2",37,00M DE FIO</t>
  </si>
  <si>
    <t>,EQUIVALENTE A 5 VARAS DE ELETRODUTO DE PVC RIGIDO DE 3/4",4</t>
  </si>
  <si>
    <t>A 5 VARAS DE ELETRODUTO DE PVC RIGIDO DE 3/4",45,00M DE FIO</t>
  </si>
  <si>
    <t>,EQUIVALENTE A 5 VARAS DE ELETRODUTO DE PVC RIGIDO DE 1/2",4</t>
  </si>
  <si>
    <t>A 5 VARAS DE ELETRODUTO DE PVC RIGIDO DE 1/2",45,00M DE FIO</t>
  </si>
  <si>
    <t>PARTIR DA ELETROCALHA/PERFILADO,EXCLUSIVE SONOFLETOR (VIDE I</t>
  </si>
  <si>
    <t>ELETRODUTO RIGIDO,DE ACO CARBONO ESMALTADO,DE 3/4",12,00M D</t>
  </si>
  <si>
    <t>ELETRODUTO RIGIDO,DE ACO CARBONO ESMALTADO,DE 1/2",12,00M D</t>
  </si>
  <si>
    <t>LENTE A 5 VARAS DE ELETRODUTO RIGIDO,DE ACO CARBONO ESMALTAD</t>
  </si>
  <si>
    <t>LENTE A 6 VARAS DE ELETRODUTO RIGIDO,DE ACO CARBONO ESMALTAD</t>
  </si>
  <si>
    <t>LENTE A 7 VARAS DE ELETRODUTO RIGIDO,DE ACO CARBONO ESMALTAD</t>
  </si>
  <si>
    <t>LENTE A 8 VARAS DE ELETRODUTO RIGIDO,DE ACO CARBONO ESMALTAD</t>
  </si>
  <si>
    <t>LENTE A 9 VARAS DE ELETRODUTO RIGIDO,DE ACO CARBONO ESMALTAD</t>
  </si>
  <si>
    <t>LENTE A 10 VARAS DE ELETRODUTO RIGIDO,DE ACO CARBONO ESMALTA</t>
  </si>
  <si>
    <t>LENTE A 3 VARAS DE ELETRODUTO RIGIDO,DE ACO CARBONO ESMALTAD</t>
  </si>
  <si>
    <t>E ELETRODUTO RIGIDO,DE ACO CARBONO ESMALTADO,DE 1/2",20,00M</t>
  </si>
  <si>
    <t>E ELETRODUTO RIGIDO,DE ACO CARBONO ESMALTADO,DE 3/4",20,00M</t>
  </si>
  <si>
    <t>DE ELETRODUTO RIGIDO,DE ACO CARBONO ESMALTADO,DE 3/4",20,00M</t>
  </si>
  <si>
    <t>DE ELETRODUTO RIGIDO,DE ACO CARBONO ESMALTADO,DE 1",20,00M</t>
  </si>
  <si>
    <t>DE ELETRODUTO RIGIDO,DE ACO CARBONO ESMALTADO,DE 1.1/2",20,</t>
  </si>
  <si>
    <t>ODUTO RIGIDO,DE ACO CARBONO ESMALTADO,DE 3/4",12,00M DE FIO</t>
  </si>
  <si>
    <t>DE ELETRODUTO RIGIDO,DE ACO CARBONO ESMALTADO,DE 3/4",18,00</t>
  </si>
  <si>
    <t>DE ELETRODUTO RIGIDO,DE ACO CARBONO ESMALTADO,DE 3/4",25,00</t>
  </si>
  <si>
    <t>DE ELETRODUTO RIGIDO,DE ACO CARBONO ESMALTADO,DE 3/4",30,00</t>
  </si>
  <si>
    <t>MENTO,FABRICADO EM BRONZE,COM BITOLAS DE 1,5 A 10MM2.FORNECI</t>
  </si>
  <si>
    <t>MENTO,FABRICADO EM BRONZE,COM BITOLAS DE 10 A 25MM2.FORNECIM</t>
  </si>
  <si>
    <t>MENTO,FABRICADO EM BRONZE,COM BITOLAS DE 25 A 35MM2.FORNECIM</t>
  </si>
  <si>
    <t>MENTO,FABRICADO EM BRONZE,COM BITOLAS DE 50 A 70MM2.FORNECIM</t>
  </si>
  <si>
    <t>MENTO,FABRICADO EM BRONZE,COM BITOLA DE 95MM2.FORNECIMENTO E</t>
  </si>
  <si>
    <t>MENTO,FABRICADO EM BRONZE,COM BITOLAS DE 120 A 185MM2.FORNEC</t>
  </si>
  <si>
    <t>MENTO,FABRICADO EM BRONZE,COM BITOLAS DE 185 A 240MM2.FORNEC</t>
  </si>
  <si>
    <t>MENTO,FABRICADO EM BRONZE,COM BITOLAS DE 300 A 400MM2.FORNEC</t>
  </si>
  <si>
    <t>RRAMENTO,FABRICADO EM BRONZE,COM BITOLAS DE 25 A 35MM2.FORNE</t>
  </si>
  <si>
    <t>RRAMENTO,FABRICADO EM BRONZE,COM BITOLAS DE 50 A 70MM2.FORNE</t>
  </si>
  <si>
    <t>RRAMENTO,FABRICADO EM BRONZE,COM BITOLAS DE 95MM2.FORNECIMEN</t>
  </si>
  <si>
    <t>RRAMENTO,FABRICADO EM BRONZE,COM BITOLAS DE 120 A 185MM2.FOR</t>
  </si>
  <si>
    <t>RRAMENTO,FABRICADO EM BRONZE,COM BITOLAS DE 185 A 240MM2.FOR</t>
  </si>
  <si>
    <t>RRAMENTO,FABRICADO EM BRONZE,COM BITOLAS DE 300 A 400MM2.FOR</t>
  </si>
  <si>
    <t>E UM OU DOIS CONDUTORES A SUPERFICIE PLANA,PARA CABOS COM BI</t>
  </si>
  <si>
    <t>DE 1,5MM2.FORNECIMENTO E COLOCACAO</t>
  </si>
  <si>
    <t>DE 2,5MM2.FORNECIMENTO E COLOCACAO</t>
  </si>
  <si>
    <t>DE 4MM2.FORNECIMENTO E COLOCACAO</t>
  </si>
  <si>
    <t>DE 6MM2.FORNECIMENTO E COLOCACAO</t>
  </si>
  <si>
    <t>DE 10MM2.FORNECIMENTO E COLOCACAO</t>
  </si>
  <si>
    <t>DE 16MM2.FORNECIMENTO E COLOCACAO</t>
  </si>
  <si>
    <t>DE 25MM2.FORNECIMENTO E COLOCACAO</t>
  </si>
  <si>
    <t>DE 35MM2.FORNECIMENTO E COLOCACAO</t>
  </si>
  <si>
    <t>DE 50MM2.FORNECIMENTO E COLOCACAO</t>
  </si>
  <si>
    <t>DE 70MM2.FORNECIMENTO E COLOCACAO</t>
  </si>
  <si>
    <t>DE 95MM2.FORNECIMENTO E COLOCACAO</t>
  </si>
  <si>
    <t>DE 120MM2.FORNECIMENTO E COLOCACAO</t>
  </si>
  <si>
    <t>DE 150MM2.FORNECIMENTO E COLOCACAO</t>
  </si>
  <si>
    <t>DE 185MM2.FORNECIMENTO E COLOCACAO</t>
  </si>
  <si>
    <t>DE 240MM2.FORNECIMENTO E COLOCACAO</t>
  </si>
  <si>
    <t>DE 300MM2.FORNECIMENTO E COLOCACAO</t>
  </si>
  <si>
    <t>FABRICADO EM COBRE,PARA CABO DE 10MM2.FORNECIMENTO E COLOCA</t>
  </si>
  <si>
    <t>FABRICADO EM COBRE,PARA CABO DE 16MM2.FORNECIMENTO E COLOCA</t>
  </si>
  <si>
    <t>FABRICADO EM COBRE,PARA CABO DE 25MM2.FORNECIMENTO E COLOCA</t>
  </si>
  <si>
    <t>FABRICADO EM COBRE,PARA CABO DE 35MM2.FORNECIMENTO E COLOCA</t>
  </si>
  <si>
    <t>FABRICADO EM COBRE,PARA CABO DE 50MM2.FORNECIMENTO E COLOCA</t>
  </si>
  <si>
    <t>FABRICADO EM COBRE,PARA CABO DE 70MM2.FORNECIMENTO E COLOCA</t>
  </si>
  <si>
    <t>FABRICADO EM COBRE,PARA CABO DE 95MM2.FORNECIMENTO E COLOCA</t>
  </si>
  <si>
    <t>FABRICADO EM COBRE,PARA CABO DE 120MM2.FORNECIMENTO E COLOC</t>
  </si>
  <si>
    <t>FABRICADO EM COBRE,PARA CABO DE 150MM2.FORNECIMENTO E COLOC</t>
  </si>
  <si>
    <t>FABRICADO EM COBRE,PARA CABO DE 185MM2.FORNECIMENTO E COLOC</t>
  </si>
  <si>
    <t>FABRICADO EM COBRE,PARA CABO DE 240MM2.FORNECIMENTO E COLOC</t>
  </si>
  <si>
    <t>ATO B,DIAMETRO DE 1/2".FORNECIMENTO E COLOCACAO</t>
  </si>
  <si>
    <t>ATO B,DIAMETRO DE 3/4".FORNECIMENTO E COLOCACAO</t>
  </si>
  <si>
    <t>ATO B,DIAMETRO DE 1".FORNECIMENTO E COLOCACAO</t>
  </si>
  <si>
    <t>ATO C,DIAMETRO DE 1/2".FORNECIMENTO E COLOCACAO</t>
  </si>
  <si>
    <t>ATO C,DIAMETRO DE 3/4".FORNECIMENTO E COLOCACAO</t>
  </si>
  <si>
    <t>ATO C,DIAMETRO DE 1".FORNECIMENTO E COLOCACAO</t>
  </si>
  <si>
    <t>ATO E,DIAMETRO DE 1/2".FORNECIMENTO E COLOCACAO</t>
  </si>
  <si>
    <t>ATO E,DIAMETRO DE 3/4".FORNECIMENTO E COLOCACAO</t>
  </si>
  <si>
    <t>ATO E,DIAMETRO DE 1".FORNECIMENTO E COLOCACAO</t>
  </si>
  <si>
    <t>ATO LB,DIAMETRO DE 1/2".FORNECIMENTO E COLOCACAO</t>
  </si>
  <si>
    <t>ATO LB,DIAMETRO DE 3/4".FORNECIMENTO E COLOCACAO</t>
  </si>
  <si>
    <t>ATO LB,DIAMETRO DE 1".FORNECIMENTO E COLOCACAO</t>
  </si>
  <si>
    <t>ATO LB,DIAMETRO DE 1.1/2".FORNECIMENTO E COLOCACAO</t>
  </si>
  <si>
    <t>ATO LL,DIAMETRO DE 1/2".FORNECIMENTO E COLOCACAO</t>
  </si>
  <si>
    <t>ATO LL,DIAMETRO DE 3/4".FORNECIMENTO E COLOCACAO</t>
  </si>
  <si>
    <t>ATO LL,DIAMETRO DE 1".FORNECIMENTO E COLOCACAO</t>
  </si>
  <si>
    <t>ATO X,DIAMETRO DE 1/2".FORNECIMENTO E COLOCACAO</t>
  </si>
  <si>
    <t>ATO X,DIAMETRO DE 3/4".FORNECIMENTO E COLOCACAO</t>
  </si>
  <si>
    <t>ATO X,DIAMETRO DE 1".FORNECIMENTO E COLOCACAO</t>
  </si>
  <si>
    <t>ATO TB,DIAMETRO DE 1".FORNECIMENTO E COLOCACAO</t>
  </si>
  <si>
    <t>ATO TB,DIAMETRO DE 2".FORNECIMENTO E COLOCACAO</t>
  </si>
  <si>
    <t>ATO T,DIAMETRO DE 1/2".FORNECIMENTO E COLOCACAO</t>
  </si>
  <si>
    <t>ATO T,DIAMETRO DE 3/4".FORNECIMENTO E COLOCACAO</t>
  </si>
  <si>
    <t>ATO T,DIAMETRO DE 1".FORNECIMENTO E COLOCACAO</t>
  </si>
  <si>
    <t>,COM DIAMETRO DE 1/2".FORNECIMENTO E COLOCACAO.</t>
  </si>
  <si>
    <t>,COM DIAMETRO DE 3/4".FORNECIMENTO E COLOCACAO.</t>
  </si>
  <si>
    <t>,COM DIAMETRO DE 1".FORNECIMENTO E COLOCACAO.</t>
  </si>
  <si>
    <t>ERIOR DE APROXIMADAMENTE 23CM E ALTURA APROXIMADA DE 25CM,CO</t>
  </si>
  <si>
    <t>A TELEBRAS,NAS DIMENSOES DE 10X10X5CM.FORNECIMENTO E COLOCAC</t>
  </si>
  <si>
    <t>A TELEBRAS,NAS DIMENSOES DE 20X20X13,5CM.FORNECIMENTO E COLO</t>
  </si>
  <si>
    <t>A TELEBRAS,NAS DIMENSOES DE 40X40X13,5CM.FORNECIMENTO E COLO</t>
  </si>
  <si>
    <t>A TELEBRAS,NAS DIMENSOES DE 60X60X13,5CM.FORNECIMENTO E COLO</t>
  </si>
  <si>
    <t>A TELEBRAS,NAS DIMENSOE DE 80X80X13,5CM.FORNECIMENTO E COLOC</t>
  </si>
  <si>
    <t>A TELEBRAS,NAS DIMENSOES DE 120X120X13,5CM.FORNECIMENTO E CO</t>
  </si>
  <si>
    <t>A TELEBRAS,NAS DIMENSOES DE 150X150X17CM.FORNECIMENTO E COLO</t>
  </si>
  <si>
    <t>NAS DIMENSOES DE 200X200X22CM.FORNECIMENTO E COLOCACAO</t>
  </si>
  <si>
    <t>E-GALVANIZADA,INCLUSIVE SUPORTE E CONEXOES.FORNECIMENTO E CO</t>
  </si>
  <si>
    <t>CANALETA(38X38X6000)MM(EXCLUSIVE LUMINARIA)INCLUSIVE TOMADA</t>
  </si>
  <si>
    <t>12X12CM.FORNECIMENTO E COLOCACAO</t>
  </si>
  <si>
    <t>15X15CM.FORNECIMENTO E COLOCACAO</t>
  </si>
  <si>
    <t>20X20CM.FORNECIMENTO E COLOCACAO</t>
  </si>
  <si>
    <t>25X25CM.FORNECIMENTO E COLOCACAO</t>
  </si>
  <si>
    <t>30X30CM.FORNECIMENTO E COLOCACAO</t>
  </si>
  <si>
    <t>40X40CM.FORNECIMENTO E COLOCACAO</t>
  </si>
  <si>
    <t>50X50CM.FORNECIMENTO E COLOCACAO</t>
  </si>
  <si>
    <t>5MM COM PAINEL OU QUADRO DE DISTRIBUICAO DE ENERGIA ELETRICA</t>
  </si>
  <si>
    <t>00MM COM PAINEL OU QUADRO DE DISTRIBUICAO DE ENERGIA ELETRIC</t>
  </si>
  <si>
    <t>SUPERFICIAL PRE-ZINCADO A QUENTE,INCLUSIVE CONEXOES,ACESSORI</t>
  </si>
  <si>
    <t>SUPERFICIAL PRE-ZINCADO A QUENTE,INCLUSIVE CONEXOES,ACESSOR</t>
  </si>
  <si>
    <t>O SUPERFICIAL PRE-ZINCADO A QUENTE,INCLUSIVE CONEXOES,ACESSO</t>
  </si>
  <si>
    <t>SUPERFICIAL PRE-ZINCADO A QUENTE,EXCLUSIVE CONEXOES,ACESSORI</t>
  </si>
  <si>
    <t>SUPERFICIAL PRE-ZINCADO A QUENTE,EXCLUSIVE CONEXOES,ACESSOR</t>
  </si>
  <si>
    <t>O SUPERFICIAL PRE-ZINCADO A QUENTE,EXCLUSIVE CONEXOES,ACESSO</t>
  </si>
  <si>
    <t>SUPERFICIAL  PRE-ZINCADO A QUENTE,INCLUSIVE CONEXOES,ACESSO</t>
  </si>
  <si>
    <t>SUPEFICIAL PRE-ZINCADO A QUENTE,EXCLUSIVE CONEXOES,ACESSORI</t>
  </si>
  <si>
    <t>FICIAL PRE-ZINCADO A QUENTE,INCLUSIVE CONEXOES,ACESSORIOS E</t>
  </si>
  <si>
    <t>RFICIAL PRE-ZINCADO A QUENTE,INCLUSIVE CONEXOES,ACESSORIOS E</t>
  </si>
  <si>
    <t>ERFICIAL PRE-ZINCADO A QUENTE,INCLUSIVE CONEXOES,ACESSORIOS</t>
  </si>
  <si>
    <t>FICIAL PRE-ZINCADO A QUENTE,EXCLUSIVE CONEXOES,ACESSORIOS E</t>
  </si>
  <si>
    <t>RFICIAL PRE-ZINCADO A QUENTE,EXCLUSIVE CONEXOES,ACESSORIOS E</t>
  </si>
  <si>
    <t>ERFICIAL PRE-ZINCADO A QUENTE,EXCLUSIVE CONEXOES,ACESSORIOS</t>
  </si>
  <si>
    <t>0MM.FORNECIMENTO E COLOCACAO</t>
  </si>
  <si>
    <t>50MM.FORNECIMENTO E COLOCACAO</t>
  </si>
  <si>
    <t>75MM.FORNECIMENTO E COLOCACAO</t>
  </si>
  <si>
    <t>100MM.FORNECIMENTO E COLOCACAO</t>
  </si>
  <si>
    <t>A,50X50MM.FORNECIMENTO E COLOCACAO</t>
  </si>
  <si>
    <t>A,100X50MM.FORNECIMENTO E COLOCACAO</t>
  </si>
  <si>
    <t>A,150X50MM.FORNECIMENTO E COLOCACAO</t>
  </si>
  <si>
    <t>A,200X50MM.FORNECIMENTO E COLOCACAO</t>
  </si>
  <si>
    <t>A,300X50MM.FORNECIMENTO E COLOCACAO</t>
  </si>
  <si>
    <t>A,400X50MM.FORNECIMENTO E COLOCACAO</t>
  </si>
  <si>
    <t>A,100X75MM.FORNECIMENTO E COLOCACAO</t>
  </si>
  <si>
    <t>A,150X75MM.FORNECIMENTO E COLOCACAO</t>
  </si>
  <si>
    <t>A,200X75MM.FORNECIMENTO E COLOCACAO</t>
  </si>
  <si>
    <t>A,300X75MM.FORNECIMENTO E COLOCACAO</t>
  </si>
  <si>
    <t>A,400X75MM.FORNECIMENTO E COLOCACAO</t>
  </si>
  <si>
    <t>A,100X100MM.FORNECIMENTO E COLOCACAO</t>
  </si>
  <si>
    <t>A,150X100MM.FORNECIMENTO E COLOCACAO</t>
  </si>
  <si>
    <t>A,200X100MM.FORNECIMENTO E COLOCACAO</t>
  </si>
  <si>
    <t>A,300X100MM.FORNECIMENTO E COLOCACAO</t>
  </si>
  <si>
    <t>A,400X100MM.FORNECIMENTO E COLOCACAO</t>
  </si>
  <si>
    <t>X50MM.FORNECIMENTO E COLOCACAO</t>
  </si>
  <si>
    <t>X75MM.FORNECIMENTO E COLOCACAO</t>
  </si>
  <si>
    <t>X100MM.FORNECIMENTO E COLOCACAO</t>
  </si>
  <si>
    <t>M.FORNECIMENTO E COLOCACAO</t>
  </si>
  <si>
    <t>MM.FORNECIMENTO E COLOCACAO</t>
  </si>
  <si>
    <t>DA OU LISA,50X50MM.FORNECIMENTO E COLOCACAO</t>
  </si>
  <si>
    <t>DA OU LISA,100X50MM.FORNECIMENTO E COLOCACAO</t>
  </si>
  <si>
    <t>DA OU LISA,150X50MM.FORNECIMENTO E COLOCACAO</t>
  </si>
  <si>
    <t>DA OU LISA,200X50MM.FORNECIMENTO E COLOCACAO</t>
  </si>
  <si>
    <t>DA OU LISA,300X50MM.FORNECIMENTO E COLOCACAO</t>
  </si>
  <si>
    <t>DA OU LISA,400X50MM.FORNECIMENTO E COLOCACAO</t>
  </si>
  <si>
    <t>DA OU LISA,100X75MM.FORNECIMENTO E COLOCACAO</t>
  </si>
  <si>
    <t>DA OU LISA,150X75MM.FORNECIMENTO E COLOCACAO</t>
  </si>
  <si>
    <t>DA OU LISA,200X75MM.FORNECIMENTO E COLOCACAO</t>
  </si>
  <si>
    <t>DA OU LISA,300X75MM.FORNECIMENTO E COLOCACAO</t>
  </si>
  <si>
    <t>DA OU LISA,400X75MM.FORNECIMENTO E COLOCACAO</t>
  </si>
  <si>
    <t>DA OU LISA,100X100MM.FORNECIMENTO E COLOCACAO</t>
  </si>
  <si>
    <t>DA OU LISA,150X100MM.FORNECIMENTO E COLOCACAO</t>
  </si>
  <si>
    <t>DA OU LISA,200X100MM.FORNECIMENTO E COLOCACAO</t>
  </si>
  <si>
    <t>DA OU LISA,300X100MM.FORNECIMENTO E COLOCACAO</t>
  </si>
  <si>
    <t>DA OU LISA,400X100MM.FORNECIMENTO E COLOCACAO</t>
  </si>
  <si>
    <t>0X50MM.FORNECIMENTO E COLOCACAO</t>
  </si>
  <si>
    <t>0X75MM.FORNECIMENTO E COLOCACAO</t>
  </si>
  <si>
    <t>0X100MM.FORNECIMENTO E COLOCACAO</t>
  </si>
  <si>
    <t>00MM.FORNECIMENTO E COLOCACAO</t>
  </si>
  <si>
    <t>5MM.FORNECIMENTO E COLOCACAO</t>
  </si>
  <si>
    <t>SA,50X50MM.FORNECIMENTO E COLOCACAO</t>
  </si>
  <si>
    <t>SA,100X50MM.FORNECIMENTO E COLOCACAO</t>
  </si>
  <si>
    <t>SA,150X50MM.FORNECIMENTO E COLOCACAO</t>
  </si>
  <si>
    <t>SA,200X50MM.FORNECIMENTO E COLOCACAO</t>
  </si>
  <si>
    <t>SA,300X50MM.FORNECIMENTO E COLOCACAO</t>
  </si>
  <si>
    <t>SA,400X50MM.FORNECIMENTO E COLOCACAO</t>
  </si>
  <si>
    <t>SA,100X75MM.FORNECIMENTO E COLOCACAO</t>
  </si>
  <si>
    <t>SA,150X75MM.FORNECIMENTO E COLOCACAO</t>
  </si>
  <si>
    <t>SA,200X75MM.FORNECIMENTO E COLOCACAO</t>
  </si>
  <si>
    <t>SA,300X75MM.FORNECIMENTO E COLOCACAO</t>
  </si>
  <si>
    <t>SA,400X75MM.FORNECIMENTO E COLOCACAO</t>
  </si>
  <si>
    <t>SA,100X100MM.FORNECIMENTO E COLOCACAO</t>
  </si>
  <si>
    <t>SA,150X100MM.FORNECIMENTO E COLOCACAO</t>
  </si>
  <si>
    <t>SA,200X100MM.FORNECIMENTO E COLOCACAO</t>
  </si>
  <si>
    <t>SA,300X100MM.FORNECIMENTO E COLOCACAO</t>
  </si>
  <si>
    <t>SA,400X100MM.FORNECIMENTO E COLOCACAO</t>
  </si>
  <si>
    <t>X50MM,COM SAIDA PARA TUBO.FORNECIMENTO E COLOCACAO</t>
  </si>
  <si>
    <t>0X50MM,COM SAIDA PARA TUBO.FORNECIMENTO E COLOCACAO</t>
  </si>
  <si>
    <t>0X75MM,COM SAIDA PARA TUBO.FORNECIMENTO E COLOCACAO</t>
  </si>
  <si>
    <t>0X100MM,COM SAIDA PARA TUBO.FORNECIMENTO E COLOCACAO</t>
  </si>
  <si>
    <t>EM LATAO POLIDO,10A/250V.FORNECIMENTO E COLOCACAO</t>
  </si>
  <si>
    <t>LATAO POLIDO,10A/250V.FORNECIMENTO E COLOCACAO</t>
  </si>
  <si>
    <t>LACA.FORNECIMENTO E COLOCACAO</t>
  </si>
  <si>
    <t>PLACA.FORNECIMENTO E COLOCACAO</t>
  </si>
  <si>
    <t>LUSIVE PLACA.FORNECIMENTO E COLOCACAO</t>
  </si>
  <si>
    <t>O BRASILEIRO,DE EMBUTIR,COM PLACA DE 4"X2".FORNECIMENTO E CO</t>
  </si>
  <si>
    <t>AO BRASILEIRO,DE EMBUTIR,COM PLACA DE 4"X2".FORNECIMENTO E C</t>
  </si>
  <si>
    <t>OM PLACA 4"X2".FORNECIMENTO E COLOCACAO.</t>
  </si>
  <si>
    <t>OM PLACA 4"X2".FORNECIMENTO E COLOCACAO</t>
  </si>
  <si>
    <t>OM PLACA 4"X2",INCLUSIVE CAIXA DE DISTRIBUICAO E 2 DISJUNTOR</t>
  </si>
  <si>
    <t>TO E COLOCACAO</t>
  </si>
  <si>
    <t>OCACAO</t>
  </si>
  <si>
    <t>00LM</t>
  </si>
  <si>
    <t>1850LM</t>
  </si>
  <si>
    <t>DE 3900LM</t>
  </si>
  <si>
    <t>SEMELHANTE DE 250L,INCLUSIVE PECAS DE APOIO EM ALVENARIA E M</t>
  </si>
  <si>
    <t>SEMELHANTE DE 300L,INCLUSIVE PECAS DE APOIO EM ALVENARIA E M</t>
  </si>
  <si>
    <t>SEMELHANTE DE 500L,INCLUSIVE PECAS DE APOIO EM ALVENARIA E M</t>
  </si>
  <si>
    <t>SEMELHANTE COM 1000L,INCLUSIVE PECAS DE APOIO EM ALVENARIA E</t>
  </si>
  <si>
    <t>SEMELHANTE DE 1.500L,INCLUSIVE PECAS DE APOIO EM ALVENARIA E</t>
  </si>
  <si>
    <t>SEMELHANTE DE 2.000L,INCLUSIVE PECAS DE APOIO EM ALVENARIA E</t>
  </si>
  <si>
    <t>SEMELHANTE DE 2.500L,INCLUSIVE PECAS DE APOIO EM ALVENARIA E</t>
  </si>
  <si>
    <t>SEMELHANTE DE 3.000L,INCLUSIVE PECAS DE APOIO EM ALVENARIA</t>
  </si>
  <si>
    <t>SEMELHANTE DE 5.000L,INCLUSIVE PECAS DE APOIO EM ALVENARIA E</t>
  </si>
  <si>
    <t>SEMELHANTE DE 6000L,INCLUSIVE PECAS DE APOIO EM ALVENARIA E</t>
  </si>
  <si>
    <t>4".FORNECIMENTO E COLOCACAO</t>
  </si>
  <si>
    <t>2".FORNECIMENTO E COLOCACAO</t>
  </si>
  <si>
    <t>1/2".FORNECIMENTO E COLOCACAO</t>
  </si>
  <si>
    <t>25MM.FORNECIMENTO E COLOCACAO</t>
  </si>
  <si>
    <t>32MM.FORNECIMENTO E COLOCACAO</t>
  </si>
  <si>
    <t>40MM.FORNECIMENTO E COLOCACAO</t>
  </si>
  <si>
    <t>60MM.FORNECIMENTO E COLOCACAO</t>
  </si>
  <si>
    <t>DE 25MM.FORNECIMENTO E COLOCACAO</t>
  </si>
  <si>
    <t>DE 32MM.FORNECIMENTO E COLOCACAO</t>
  </si>
  <si>
    <t>DE 40MM.FORNECIMENTO E COLOCACAO</t>
  </si>
  <si>
    <t>DE 50MM.FORNECIMENTO E COLOCACAO</t>
  </si>
  <si>
    <t>DE 60MM.FORNECIMENTO E COLOCACAO</t>
  </si>
  <si>
    <t>DAS,CONEXOES,ABERTURA E FECHAMENTO DE RASGO.FORNECIMENTO E A</t>
  </si>
  <si>
    <t>S,CONEXOES,ABERTURA E FECHAMENTO DE RASGO.FORNECIMENTO E ASS</t>
  </si>
  <si>
    <t>ENDAS,CONEXOES,ABERTURA E FECHAMENTO DE RASGO.FORNECIMENTO E</t>
  </si>
  <si>
    <t>XOES E EMENDAS,EXCLUSIVE ABERTURA E FECHAMENTO DE RASGO.</t>
  </si>
  <si>
    <t>S E CONEXOES,EXCLUSIVE ABERTURA E FECHAMENTO DE RASGO.</t>
  </si>
  <si>
    <t>NEXOES E EMENDAS,EXCLUSIVE ABERTURA E FECHAMENTO DE RASGO.</t>
  </si>
  <si>
    <t>ES E EMENDAS,EXCLUSIVE ABERTURA E FECHAMENTO DE RASGO.</t>
  </si>
  <si>
    <t>ES E EMENDAS,EXCLUSIVE ABERTURA E FECHAMENTO DE RASGO.FORNEC</t>
  </si>
  <si>
    <t>EXCLUSIVE LUVAS,CURVAS,ABERTURA E FECHAMENTO DE RASGO.FORNEC</t>
  </si>
  <si>
    <t>CLUSIVE LUVAS,CURVAS,ABERTURA E FECHAMENTO DE RASGO.FORNECIM</t>
  </si>
  <si>
    <t>",EXCLUSIVE LUVAS,CURVAS,ABERTURA E FECHAMENTO DE RASGO.FORN</t>
  </si>
  <si>
    <t>INCLUSIVE CONEXOES E EMENDAS,EXCLUSIVE ABERTURA E FECHAMENTO</t>
  </si>
  <si>
    <t>CLUSIVE CONEXOES E EMENDAS,EXCLUSIVE ABERTURA E FECHAMENTO D</t>
  </si>
  <si>
    <t>",INCLUSIVE CONEXOES E EMENDAS,EXCLUSIVE ABERTURA E FECHAMEN</t>
  </si>
  <si>
    <t>,EXCLUSIVE LUVAS,CURVAS,ABERTURA E FECHAMENTO DE RASGO.FORNE</t>
  </si>
  <si>
    <t>XCLUSIVE LUVAS,CURVAS,ABERTURA E FECHAMENTO DE RASGO.FORNECI</t>
  </si>
  <si>
    <t>4",EXCLUSIVE LUVAS,CURVAS,ABERTURA E FECHAMENTO DE RASGO.FOR</t>
  </si>
  <si>
    <t>2",EXCLUSIVE LUVAS,CURVAS,ABERTURA E FECHAMENTO DE RASGO.FOR</t>
  </si>
  <si>
    <t>",INCLUSIVE CONEXOES E EMENDAS, EXCLUSIVE ABERTURA E FECHAME</t>
  </si>
  <si>
    <t>,INCLUSIVE CONEXOES E EMENDAS,EXCLUSIVE ABERTURA E FECHAMENT</t>
  </si>
  <si>
    <t>NCLUSIVE CONEXOES E EMENDAS,EXCLUSIVE ABERTURA E FECHAMENTO</t>
  </si>
  <si>
    <t>4",INCLUSIVE CONEXOES E EMENDAS,EXCLUSIVE ABERTURA E FECHAME</t>
  </si>
  <si>
    <t>2",INCLUSIVE CONEXOES E EMENDAS,EXCLUSIVE ABERTURA E FECHAME</t>
  </si>
  <si>
    <t>NCLSIVE CONEXOES E EMENDAS,EXCLUSIVE ABERTURA E FECHAMENTO D</t>
  </si>
  <si>
    <t>TE E FRIA,EXCLUSIVE EMENDA,CONEXOES,ABERTURA E FECHAMENTO DE</t>
  </si>
  <si>
    <t>1/2",EXCLUSIVE EMENDAS,CONEXOES,ABERTURA E FECHAMENTO DE RA</t>
  </si>
  <si>
    <t>3/4",EXCLUSIVE EMENDAS,CONEXOES,ABERTURA E FECHAMENTO DE RA</t>
  </si>
  <si>
    <t>1",EXCLUSIVE EMENDAS,CONEXOES,ABERTURA E FECHAMENTO DE RASG</t>
  </si>
  <si>
    <t>1.1/2",EXCLUSIVE EMENDAS,CONEXOES,ABERTURA E FECHAMENTO DE</t>
  </si>
  <si>
    <t>2",EXCLUSIVE EMENDAS,CONEXOES,ABERTURA E FECHAMENTO DE RASG</t>
  </si>
  <si>
    <t>2.1/2",EXCLUSIVE EMENDAS,CONEXOES,ABERTURA E FECHAMENTO DE</t>
  </si>
  <si>
    <t>3",EXCLUSIVE EMENDAS,CONEXOES,ABERTURA E FECHAMENTO DE RASG</t>
  </si>
  <si>
    <t>4",EXCLUSIVE EMENDAS,CONEXOES,ABERTURA E FECHAMENTO DE RASG</t>
  </si>
  <si>
    <t>1/2",INCLUSIVE CONEXOES E EMENDAS,EXCLUSIVE ABERTURA E FECH</t>
  </si>
  <si>
    <t>3/4",INCLUSIVE CONEXOES E EMENDAS,EXCLUSIVE ABERTURA E FECH</t>
  </si>
  <si>
    <t>1",INCLUSIVE CONEXOES E EMENDAS,EXCLUSIVE ABERTURA E FECHAM</t>
  </si>
  <si>
    <t>1.1/4",INCLUSIVE CONEXOES E EMENDAS,EXCLUSIVE ABERTURA E FE</t>
  </si>
  <si>
    <t>1.1/2",INCLUSIVE CONEXOES E EMENDAS,EXCLUSIVE ABERTURA E FE</t>
  </si>
  <si>
    <t>2",INCLUSIVE CONEXOES E EMENDAS,EXCLUSIVE ABERTURA E FECHAM</t>
  </si>
  <si>
    <t>2.1/2",INCLUSIVE CONEXOES E EMENDAS,EXCLUSIVE ABERTURA E FE</t>
  </si>
  <si>
    <t>3",INCLUSIVE CONEXOES E EMENDAS,EXCLUSIVE ABERTURA E FECHAM</t>
  </si>
  <si>
    <t>4",INCLUSIVE CONEXOES E EMENDAS,EXCLUSIVE ABERTURA E FECHAM</t>
  </si>
  <si>
    <t>AS,ABERTURA E FECHAMENTO DE RASGO.FORNECIMENTO E ASSENTAMENT</t>
  </si>
  <si>
    <t>DAS,ABERTURA E FECHAMENTO DE RASGO.FORNECIMENTO E ASSENTAMEN</t>
  </si>
  <si>
    <t>NDAS,EXCLUSIVE ABERTURA E FECHAMENTO DE RASGO.FORNECIMENTO E</t>
  </si>
  <si>
    <t>ENDAS,EXCLUSIVE ABERTURA E FECHAMENTO DE RASGO.FORNECIMENTO</t>
  </si>
  <si>
    <t>ES,ABERTURA E FECHAMENTO DE RASGO.FORNECIMENTO E ASSENTAMENT</t>
  </si>
  <si>
    <t>OES,ABERTURA E FECHAMENTO DE RASGO.FORNECIMENTO E ASSENTAMEN</t>
  </si>
  <si>
    <t>CURVAS,ABERTURA E FECHAMENTO DE RASGO.FORNECIMENTO E ASSENTA</t>
  </si>
  <si>
    <t>RVAS,ABERTURA E FECHAMENTO DE RASGO.FORNECIMENTO E ASSENTAME</t>
  </si>
  <si>
    <t>S,CURVAS,ABERTURA E FECHAMENTO DE RASGO.FORNECIMENTO E ASSEN</t>
  </si>
  <si>
    <t>E EMENDAS,EXCLUSIVE ABERTURA E FECHAMENTO DE RASGO.FORNECIM</t>
  </si>
  <si>
    <t>XOES E EMENDAS,EXCLUSIVE ABERTURA E FECHAMENTO DE RASGO.FORN</t>
  </si>
  <si>
    <t>VE CONEXOES E EMENDAS.FORNECIMENTO E INSTALACAO</t>
  </si>
  <si>
    <t>CONEXOES E EMENDAS.FORNECIMENTO E INSTALACAO</t>
  </si>
  <si>
    <t>RCADA,SOLDAVEL,EXCLUSIVE EMENDAS,CONEXOES,ABERTURA E FECHAME</t>
  </si>
  <si>
    <t>ORCADA,SOLDAVEL,EXCLUSIVE EMENDAS,CONEXOES,ABERTURA E FECHAM</t>
  </si>
  <si>
    <t>RCADA,SOLDAVEL,INCLUSIVE CONEXOES E EMENDAS,EXCLUSIVE ABERTU</t>
  </si>
  <si>
    <t>ORCADA,SOLDAVEL,INCLUSIVE CONEXOES E EMENDAS,EXCLUSIVE ABERT</t>
  </si>
  <si>
    <t>DIAMETRO NOMINAL DE 200MM,INCLUSIVE ANEL DE BORRACHA.FORNEC</t>
  </si>
  <si>
    <t>ORCADA,SOLDAVEL,PARA PROTECAO DE CONDUTORES DE SISTEMA DE TE</t>
  </si>
  <si>
    <t>ENTO E ASSENTAMENTO</t>
  </si>
  <si>
    <t>ECIMENTO E COLOCACAO.</t>
  </si>
  <si>
    <t>EMENDAS.FORNECIMENTO E ASSENTAMENTO</t>
  </si>
  <si>
    <t>MENDAS.FORNECIMENTO E ASSENTAMENTO</t>
  </si>
  <si>
    <t>VE EMENDAS.FORNECIMENTO E ASSENTAMENTO</t>
  </si>
  <si>
    <t>DE VEDACAO PARA CAIXA D'AGUA.FORNECIMENTO</t>
  </si>
  <si>
    <t>E VEDACAO PARA CAIXA D'AGUA.FORNECIMENTO</t>
  </si>
  <si>
    <t>EL DE VEDACAO PARA CAIXA D'AGUA.FORNECIMENTO</t>
  </si>
  <si>
    <t>/2".FORNECIMENTO</t>
  </si>
  <si>
    <t>/4".FORNECIMENTO</t>
  </si>
  <si>
    <t>".FORNECIMENTO</t>
  </si>
  <si>
    <t>.1/4".FORNECIMENTO</t>
  </si>
  <si>
    <t>.1/2".FORNECIMENTO</t>
  </si>
  <si>
    <t>ENTO</t>
  </si>
  <si>
    <t>O DE 3/4"X1/2".FORNECIMENTO</t>
  </si>
  <si>
    <t>DIAMETRO DE 20MMX1/2".FORNECIMENTO</t>
  </si>
  <si>
    <t>DIAMETRO DE 25MMX3/4".FORNECIMENTO</t>
  </si>
  <si>
    <t>DIAMETRO DE 32MMX1".FORNECIMENTO</t>
  </si>
  <si>
    <t>DIAMETRO DE 40MMX1.1/4".FORNECIMENTO</t>
  </si>
  <si>
    <t>DIAMETRO DE 40MMX1.1/2".FORNECIMENTO</t>
  </si>
  <si>
    <t>DIAMETRO DE 50MMX1.1/4".FORNECIMENTO</t>
  </si>
  <si>
    <t>DIAMETRO DE 50MMX1.1/2".FORNECIMENTO</t>
  </si>
  <si>
    <t>DIAMETRO DE 60MMX2".FORNECIMENTO</t>
  </si>
  <si>
    <t>DIAMETRO DE 75MMX2.1/2".FORNECIMENTO</t>
  </si>
  <si>
    <t>DIAMETRO DE 85MMX3".FORNECIMENTO</t>
  </si>
  <si>
    <t>DIAMETRO DE 110MMX4".FORNECIMENTO</t>
  </si>
  <si>
    <t>A,COM DIAMETRO DE 75MMX2.1/2".FORNECIMENTO</t>
  </si>
  <si>
    <t>A,COM DIAMETRO DE 85MMX3".FORNECIMENTO</t>
  </si>
  <si>
    <t>A,COM DIAMETRO DE 110MMX4".FORNECIMENTO</t>
  </si>
  <si>
    <t>D'AGUA,COM DIAMETRO DE 25MMX3/4".FORNECIMENTO</t>
  </si>
  <si>
    <t>D'AGUA,COM DIAMETRO DE 32MMX1".FORNECIMENTO</t>
  </si>
  <si>
    <t>D'AGUA,COM DIAMETRO DE 40MMX1.1/4".FORNECIMENTO</t>
  </si>
  <si>
    <t>D'AGUA,COM DIAMETRO DE 50MMX1.1/2".FORNECIMENTO</t>
  </si>
  <si>
    <t>D'AGUA,COM DIAMETRO DE 60MMX2".FORNECIMENTO</t>
  </si>
  <si>
    <t>20MMX20MMX1/2".FORNECIMENTO</t>
  </si>
  <si>
    <t>25MMX25MMX1/2".FORNECIMENTO</t>
  </si>
  <si>
    <t>25MMX25MMX3/4".FORNECIMENTO</t>
  </si>
  <si>
    <t>32MMX32MMX3/4".FORNECIMENTO</t>
  </si>
  <si>
    <t>MX1/2".FORNECIMENTO</t>
  </si>
  <si>
    <t>MX3/4".FORNECIMENTO</t>
  </si>
  <si>
    <t>.FORNECIMENTO</t>
  </si>
  <si>
    <t>AMETRO DE 20MMX20MMX1/2".FORNECIMENTO</t>
  </si>
  <si>
    <t>AMETRO DE 25MMX25MMX1/2".FORNECIMENTO</t>
  </si>
  <si>
    <t>AMETRO DE 25MMX25MMX3/4".FORNECIMENTO</t>
  </si>
  <si>
    <t>AMETRO DE 32MMX32MMX3/4".FORNECIMENTO</t>
  </si>
  <si>
    <t>ES,EMENDAS,ABERTURA E FECHAMENTO DE RASGO E ISOLAMENTO.FORNE</t>
  </si>
  <si>
    <t>OES,EMENDAS,ABERTURA E FECHAMENTO DE RASGO E ISOLAMENTO.FORN</t>
  </si>
  <si>
    <t>COMPREENDENDO:CORTE,ABERTURA DE DUAS ROSCAS POR TARRACHA MAN</t>
  </si>
  <si>
    <t>COMPREENDENDO:CORTE,ABERTURA DE DUAS ROSCAS POR TARRACHA MA</t>
  </si>
  <si>
    <t>PREENDENDO:CORTE,ABERTURA DE DUAS ROSCAS POR TARRACHA MANUAL</t>
  </si>
  <si>
    <t>,COMPREENDENDO:CORTE,ABERTURA DE DUAS ROSCAS POR TARRACHA MA</t>
  </si>
  <si>
    <t>AO DE CONEXOES DE FERRO GALVANIZADO,COM COSTURA,COM DIAMETRO</t>
  </si>
  <si>
    <t>DE CONEXOES EM TUBULACAO PARA VAPOR(SCH-40 OU SCH-80),NO DI</t>
  </si>
  <si>
    <t>DE CONEXOES EM TUBOS DE PVC ROSQUEAVEIS,COM DIAMETRO DE 1/2</t>
  </si>
  <si>
    <t>DE CONEXOES EM TUBOS DE PVC ROSQUEAVEIS,COM DIAMETRO DE 3/4</t>
  </si>
  <si>
    <t>DE CONEXOES EM TUBOS DE PVC ROSQUEAVEIS,COM DIAMETRO DE 1",</t>
  </si>
  <si>
    <t>DE CONEXOES EM TUBOS DE PVC ROSQUEAVEIS,COM DIAMETRO DE 1.1</t>
  </si>
  <si>
    <t>DE CONEXOES EM TUBOS DE PVC ROSQUEAVEIS,COM DIAMETRO DE 2",</t>
  </si>
  <si>
    <t>DE CONEXOES EM TUBOS DE PVC ROSQUEAVEIS,COM DIAMETRO DE 2.1</t>
  </si>
  <si>
    <t>DE CONEXOES EM TUBOS DE PVC ROSQUEAVEIS,COM DIAMETRO DE 3",</t>
  </si>
  <si>
    <t>DE CONEXOES EM TUBOS DE PVC ROSQUEAVEIS,COM DIAMETRO DE 4",</t>
  </si>
  <si>
    <t>DE CONEXOES EM ELETRODUTO DE PVC ROSQUEAVEIS,COM DIAMETRO D</t>
  </si>
  <si>
    <t>OLDAVEL,COM DIAMETRO DE 40MM,EXCLUSIVE A PECA</t>
  </si>
  <si>
    <t>OLDAVEL,COM DIAMETRO DE 50MM,EXCLUSIVE A PECA</t>
  </si>
  <si>
    <t>OLDAVEL,COM DIAMETRO DE 75MM,EXCLUSIVE A PECA</t>
  </si>
  <si>
    <t>OLDAVEL,COM DIAMETRO DE 100MM,EXCLUSIVE A PECA</t>
  </si>
  <si>
    <t>PARA AGUA FRIA,COM DIAMETRO DE 20MM,EXCLUSIVE A PECA</t>
  </si>
  <si>
    <t>PARA AGUA FRIA,COM DIAMETRO DE 25MM,EXCLUSIVE A PECA</t>
  </si>
  <si>
    <t>PARA AGUA FRIA,COM DIAMETRO DE 32MM,EXCLUSIVE A PECA</t>
  </si>
  <si>
    <t>PARA AGUA FRIA,COM DIAMETRO DE 40MM,EXCLUSIVE A PECA</t>
  </si>
  <si>
    <t>PARA AGUA FRIA,COM DIAMETRO DE 50MM,EXCLUSIVE A PECA</t>
  </si>
  <si>
    <t>PARA AGUA FRIA,COM DIAMETRO DE 60MM,EXCLUSIVE A PECA</t>
  </si>
  <si>
    <t>PARA AGUA FRIA,COM DIAMETRO DE 75MM,EXCLUSIVE A PECA</t>
  </si>
  <si>
    <t>PARA AGUA FRIA,COM DIAMETRO DE 85MM,EXCLUSIVE A PECA</t>
  </si>
  <si>
    <t>PARA AGUA FRIA,COM DIAMETRO DE 110MM,EXCLUSIVE A PECA</t>
  </si>
  <si>
    <t>NTE,COM DIAMETRO DE 15MM,EXCLUSIVE A PECA</t>
  </si>
  <si>
    <t>NTE,COM DIAMETRO DE 22MM,EXCLUSIVE A PECA</t>
  </si>
  <si>
    <t>NTE,COM DIAMETRO DE 28MM,EXCLUSIVE A PECA</t>
  </si>
  <si>
    <t>NTE,COM DIAMETRO DE 35MM,EXCLUSIVE A PECA</t>
  </si>
  <si>
    <t>NTE,COM DIAMETRO DE 42MM,EXCLUSIVE A PECA</t>
  </si>
  <si>
    <t>NTE,COM DIAMETRO DE 54MM,EXCLUSIVE A PECA</t>
  </si>
  <si>
    <t>NTE,COM DIAMETRO DE 66MM,EXCLUSIVE A PECA</t>
  </si>
  <si>
    <t>NTE,COM DIAMETRO DE 79MM,EXCLUSIVE A PECA</t>
  </si>
  <si>
    <t>NTE,COM DIAMETRO DE 104MM,EXCLUSIVE A PECA</t>
  </si>
  <si>
    <t>AGEM DE TUBOS E DUTOS,COM DIAMETRO DE 1/2" A 1"</t>
  </si>
  <si>
    <t>GEM DE TUBOS E DUTOS,COM DIAMETRO DE 1/2" A 1"</t>
  </si>
  <si>
    <t>AGEM DE TUBOS E DUTOS,COM DIAMETRO DE 1.1/4" A 2"</t>
  </si>
  <si>
    <t>GEM DE TUBOS E DUTOS,COM DIAMETRO DE 1.1/4" A 2"</t>
  </si>
  <si>
    <t>AGEM DE TUBOS E DUTOS,COM DIAMETRO DE 2.1/2" A 4"</t>
  </si>
  <si>
    <t>GEM DE TUBOS E DUTOS,COM DIAMETRO DE 2.1/2" A 4"</t>
  </si>
  <si>
    <t>IAMETRO DE 1/2",UTILIZANDO CONVERSOR ELETROMOTORIZADO,INCLUS</t>
  </si>
  <si>
    <t>IAMETRO DE 3/4",UTILIZANDO CONVERSOR ELETROMOTORIZADO,INCLUS</t>
  </si>
  <si>
    <t>IAMETRO DE 1",UTILIZANDO CONVERSOR ELETROMOTORIZADO,INCLUSIV</t>
  </si>
  <si>
    <t>IAMETRO DE 1.1/4",UTILIZANDO CONVERSOR ELETROMOTORIZADO,INCL</t>
  </si>
  <si>
    <t>IAMETRO DE 1.1/2",UTILIZANDO CONVERSOR ELETROMOTORIZADO,INCL</t>
  </si>
  <si>
    <t>IAMETRO DE 2",UTILIZANDO CONVERSOR ELETROMOTORIZADO,INCLUSIV</t>
  </si>
  <si>
    <t>IAMETRO DE 2.1/2",UTILIZANDO CONVERSOR ELETROMOTORIZADO,INCL</t>
  </si>
  <si>
    <t>IAMETRO DE 3",UTILIZANDO CONVERSOR ELETROMOTORIZADO,INCLUSIV</t>
  </si>
  <si>
    <t>IAMETRO DE 4",UTILIZANDO CONVERSOR ELETROMOTORIZADO,INCLUSIV</t>
  </si>
  <si>
    <t>ALHA DE ISOLAMENTO DE POLIURETANO EXPANDIDO,COM ESPESSURA DE</t>
  </si>
  <si>
    <t>HA DE ISOLAMENTO DE POLIURETANO EXPANDIDO,COM ESPESSURA DE 1</t>
  </si>
  <si>
    <t>:CALHA DE ISOLAMENTO DE POLIURETANO EXPANDIDO,COM ESPESSURA</t>
  </si>
  <si>
    <t>UMO MENSAL DE ATE 20,00M3,TARIFA "A"</t>
  </si>
  <si>
    <t>SAL ENTRE 21,00 E 30,00M3</t>
  </si>
  <si>
    <t>DO O CONSUMO MENSAL ENTRE 31,00 E 100,00M3</t>
  </si>
  <si>
    <t>UMO MENSAL DE ATE 30,00M3,TARIFA "B"</t>
  </si>
  <si>
    <t>SAL DE 31,00 ATE 130,00M3</t>
  </si>
  <si>
    <t>DO O CONSUMO MENSAL MAIOR QUE 130,00M3</t>
  </si>
  <si>
    <t>DAE,INCLUSIVE CAIXA DE INSPECAO COM TAMPAO DE FERRO FUNDIDO</t>
  </si>
  <si>
    <t>,PADRAO NORMAL,TIPO A DE 1/2".FORNECIMENTO</t>
  </si>
  <si>
    <t>,PADRAO NORMAL,TIPO A DE 3/4".FORNECIMENTO</t>
  </si>
  <si>
    <t>,PADRAO NORMAL,TIPO A DE 1".FORNECIMENTO</t>
  </si>
  <si>
    <t>,PADRAO NORMAL,TIPO A DE 1.1/2".FORNECIMENTO</t>
  </si>
  <si>
    <t>,PADRAO NORMAL,TIPO B DE 1/2".FORNECIMENTO</t>
  </si>
  <si>
    <t>,PADRAO NORMAL,TIPO B DE 3/4".FORNECIMENTO</t>
  </si>
  <si>
    <t>DE AGUA,DENOMINADO "KIT CAVALETE",EM PVC,DIAMETRO DE 1/2".F</t>
  </si>
  <si>
    <t>DE AGUA,DENOMINADO "KIT CAVALETE",EM PVC,DIAMETRO DE 3/4".F</t>
  </si>
  <si>
    <t>.1/2",PADRAO NORMAL,LIGADO EM DISTRIBUIDOR DE PVC DN DE 50MM</t>
  </si>
  <si>
    <t>.1/2",PADRAO NORMAL,LIGADO EM DISTRIBUIDOR DE PVC DN DE 75MM</t>
  </si>
  <si>
    <t>.1/2",PADRAO NORMAL,LIGADO EM DISTRIBUIDOR DE FERRO FUNDIDO</t>
  </si>
  <si>
    <t>.1/2",PADRAO NORMAL,LIGADO EM DISTRIBUIDOR DE PVC DEFOFO OU</t>
  </si>
  <si>
    <t>.1/2",PADRAO NORMAL,LIGADO EM DISTRIBUIDOR DE PVC DEFOFO DN</t>
  </si>
  <si>
    <t>",PADRAO NORMAL,LIGADO EM DISTRIBUIDOR DE PVC DN DE 50MM OU</t>
  </si>
  <si>
    <t>",PADRAO NORMAL,LIGADO EM DISTRIBUIDOR DE PVC DN DE 75MM OU</t>
  </si>
  <si>
    <t>",PADRAO NORMAL,LIGADO EM DISTRIBUIDOR DE FERRO FUNDIDO DN D</t>
  </si>
  <si>
    <t>",PADRAO NORMAL,LIGADO EM DISTRIBUIDOR DE PVC DEFOFO OU FERR</t>
  </si>
  <si>
    <t>",PADRAO NORMAL,LIGADO EM DISTRIBUIDOR DE PVC DEFOFO DN DE 1</t>
  </si>
  <si>
    <t>",PADRAO NORMAL,LIGADO EM DISTRIBUIDOR DE PVC DEFOFO DN DE 2</t>
  </si>
  <si>
    <t>",LIGADO EM DISTRIBUIDOR DE FERRO FUNDIDO DN ACIMA DE 100MM,</t>
  </si>
  <si>
    <t>CONFORME INSTRUCOES DO EDITAL DA CEDAE,DIAMETRO DE 1/2".FORN</t>
  </si>
  <si>
    <t>CONFORME INSTRUCOES DO EDITAL DA CEDAE,DIAMETRO DE 3/4".FORN</t>
  </si>
  <si>
    <t>CONFORME INSTRUCOES DO EDITAL DA CEDAE,DIAMETRO DE 1".FORNEC</t>
  </si>
  <si>
    <t>ILIDADE</t>
  </si>
  <si>
    <t>IAMETRO DE 1/2",EXCLUSIVE FORNECIMENTO DE TUBOS,PECAS E REGI</t>
  </si>
  <si>
    <t>IAMETRO DE 3/4",EXCLUSIVE FORNECIMENTO DE TUBOS,PECAS E REGI</t>
  </si>
  <si>
    <t>IAMETRO DE 1",EXCLUSIVE FORNECIMENTO DE TUBOS,PECAS E REGIST</t>
  </si>
  <si>
    <t>IAMETRO DE 1.1/2",EXCLUSIVE FORNECIMENTO DE TUBOS,PECAS E RE</t>
  </si>
  <si>
    <t>IAMETRO DE 2",EXCLUSIVE FORNECIMENTO DE TUBOS,PECAS E REGIST</t>
  </si>
  <si>
    <t>USIVE FORNECIMENTO DO MATERIAL</t>
  </si>
  <si>
    <t>BO DE PEAD 20MM OU PVC DE 1/2",LIGADO EM DISTRIBUIDOR DE PVC</t>
  </si>
  <si>
    <t>BO DE PEAD 20MM OU PVC DE 1/2",LIGADO EM DISTRIBUIDOR DE FER</t>
  </si>
  <si>
    <t>BO DE PEAD 32MM OU PVC DE 3/4",LIGADO EM DISTRIBUIDOR DE PVC</t>
  </si>
  <si>
    <t>BO DE PEAD 32MM OU PVC DE 3/4",LIGADO EM DISTRIBUIDOR DE FER</t>
  </si>
  <si>
    <t>BO DE PVC DE 1",LIGADO EM DISTRIBUIDOR DE PVC A CAVALETE,OU</t>
  </si>
  <si>
    <t>NO DE PVC DE 1",LIGADO EM DISTRIBUIDOR DE FERRO FUNDIDO A CA</t>
  </si>
  <si>
    <t>BO DE PVC DE 1.1/2" OU 2",LIGADO EM DISTRIBUIDOR DE PVC DE A</t>
  </si>
  <si>
    <t>BO DE PVC DE 1.1/2" OU 2",LIGADO EM DISTRIBUIDOR DE PVC COM</t>
  </si>
  <si>
    <t>BO PVC DE 1.1/2" OU 2",LIGADO A DISTRIBUIDOR DE FERRO FUNDID</t>
  </si>
  <si>
    <t>ESCAVACAO E REATERRO COM O FORNECIMENTO DE TODO O MATERIAL</t>
  </si>
  <si>
    <t>BLICA,EM LOGRADOURO SEM PAVIMENTACAO,COM LARGURA ATE 14,00M(</t>
  </si>
  <si>
    <t>BLICA,EM LOGRADOURO SEM PAVIMENTACAO,COM LARGURA MAIOR QUE 1</t>
  </si>
  <si>
    <t>BLICA,EM LOGRADOURO PAVIMENTADO,COM LARGURA ATE 14,00M(INCLU</t>
  </si>
  <si>
    <t>BLICA,EM LOGRADOURO PAVIMENTADO,COM LARGURA MAIOR QUE 14,00M</t>
  </si>
  <si>
    <t>BLICA,NO CASO DESTA ESTAR LOCALIZADA SOB O PASSEIO</t>
  </si>
  <si>
    <t>O,INCLUSIVE ESCAVACAO E REATERRO ATE 1,00M,EXCLUSIVE REMOCAO</t>
  </si>
  <si>
    <t>INCLUSIVE ESCAVACAO,REATERRO ATE 1,00M,EXCLUSIVE REMOCAO E R</t>
  </si>
  <si>
    <t>S,CONSTITUIDO DE CUMEEIRA E TERCAS DE 3"X4.1/2",CAIBROS DE 3</t>
  </si>
  <si>
    <t>S CERAMICAS,CONSTITUIDO DE CUMEEIRA,TERCAS,RINCOES E ESPIGOE</t>
  </si>
  <si>
    <t>DE PECAS DE 3"X3" E 3"X4.1/2",EM MADEIRA SERRADA,SEM TESOURA</t>
  </si>
  <si>
    <t>DE PECAS DE 3"X3" E 3"X4.1/2",EM MADEIRA APARELHADA,SEM TESO</t>
  </si>
  <si>
    <t>ORIZONTAIS,PARA COBERTURA DE TELHAS CERAMICAS,MEDIDO PELA AR</t>
  </si>
  <si>
    <t>ORIZONTAIS,PARA COBERTURA DE TELHAS ONDULADAS DE QUALQUER TI</t>
  </si>
  <si>
    <t>QUALQUER TIPO.FORNECIMENTO E COLOCACAO</t>
  </si>
  <si>
    <t>DE QUALQUER TIPO.FORNECIMENTO E COLOCACAO</t>
  </si>
  <si>
    <t>A DE QUALQUER TIPO.FORNECIMENTO E COLOCACAO</t>
  </si>
  <si>
    <t>TURA DE QUALQUER TIPO.FORNECIMENTO E COLOCACAO</t>
  </si>
  <si>
    <t>DEIRAMENTO.MEDIDA PELA AREA REAL DA COBERTURA.FORNECIMENTO E</t>
  </si>
  <si>
    <t>DEIRAMENTO.MEDIDA PELA AREA REAL DE COBERTURA.FORNECIMENTO E</t>
  </si>
  <si>
    <t>UMEEIRA E MADEIRAMENTO MEDIDA PELA AREA REAL DE COBERTURA.FO</t>
  </si>
  <si>
    <t>OU PORTUGUESA.FORNECIMENTO E COLOCACAO</t>
  </si>
  <si>
    <t>S DUPLAS,LIGEIRAMENTE SOBREPOSTAS,PRESAS COM ARGAMASSA DE CI</t>
  </si>
  <si>
    <t>IMENTO,AREIA E SAIBRO,NO TRACO 1:2:2</t>
  </si>
  <si>
    <t>COM ARAME DE COBRE Nº16.FORNECIMENTO E COLOCACAO</t>
  </si>
  <si>
    <t>MENTO.MEDIDA PELA AREA REAL DA COBERTURA.FORNECIMENTO E COLO</t>
  </si>
  <si>
    <t>RA,ENGASTADO E ASSENTADO COM ARGAMASSA DE CIMENTO E AREIA,NO</t>
  </si>
  <si>
    <t>DO COM FIOS SINTETICOS (CRFS),COM ESPESSURA DE 6MM,EXCLUSIVE</t>
  </si>
  <si>
    <t>DO COM FIOS SINTETICOS (CRFS),COM ESPESSURA DE 8MM,EXCLUSIVE</t>
  </si>
  <si>
    <t>REFORCADO COM FIOS SINTETICOS (CRFS),COM 44CM DE LARGURA,COM</t>
  </si>
  <si>
    <t>COM FIOS SINTETICOS (CRFS),COM 50CM DE LARGURA,ESPESSURA DE</t>
  </si>
  <si>
    <t>TO,REFORCADO COM FIOS SINTETICOS (CRFS),PARA TELHAS ONDULADA</t>
  </si>
  <si>
    <t>NTETICOS (CRFS),PARA TELHAS ONDULADAS DE 1,10M DE LARGURA E</t>
  </si>
  <si>
    <t>NTETICOS (CRFS),PARA TELHAS TIPO CALHA 44CM,INCLUSIVE ACESSO</t>
  </si>
  <si>
    <t>O COM FIOS SINTETICOS (CRFS),PARA TELHA ONDULADA DE 1,10M DE</t>
  </si>
  <si>
    <t>RCADO COM FIOS SINTETICOS (CRFS),INCLUSIVE ACESSORIOS DE FIX</t>
  </si>
  <si>
    <t>ORES (VIDE ITEM 16.004.0055).FORNECIMENTO E COLOCACAO</t>
  </si>
  <si>
    <t>E CONEXOES.FORNECIMENTO E COLOCACAO</t>
  </si>
  <si>
    <t>OXIMADA DE 0,5MM,SOBREPOSICAO LATERAL DE UMA ONDA E LONGITUD</t>
  </si>
  <si>
    <t>OXIMADA DE 0,7MM,SOBREPOSICAO LATERAL DE UMA ONDA E LONGITUD</t>
  </si>
  <si>
    <t>M DE ABA PARA CADA LADO,PARA TELHAS ONDULADAS.FORNECIMENTO E</t>
  </si>
  <si>
    <t>APROXIMADA DE 0,5MM,SOBREPOSICAO LATERAL DE UMA ONDA E LONGI</t>
  </si>
  <si>
    <t>APROXIMADA DE 0,7MM,SOBREPOSICAO LATERAL DE UMA ONDA E LONGI</t>
  </si>
  <si>
    <t>M DE ABA PARA CADA LADO,PARA TELHAS TRAPEZOIDAIS.FORNECIMENT</t>
  </si>
  <si>
    <t>0,7MM E DESENVOLVIMENTO 0,50M.FORNECIMENTO E COLOCACAO</t>
  </si>
  <si>
    <t>0,7MM E DESENVOLVIMENTO DE 1M.FORNECIMENTO E COLOCACAO</t>
  </si>
  <si>
    <t>0,5MM E DESENVOLVIMENTO 0,30M.FORNECIMENTO E COLOCACAO</t>
  </si>
  <si>
    <t>S 2 FACES (INTERNA E EXTERNA),NO MODELO TRAPEZOIDAL OU ONDUL</t>
  </si>
  <si>
    <t>1 FACE E PINTADA NA OUTRA,MODELO TRAPEZOIDAL OU ONDULADA,NA</t>
  </si>
  <si>
    <t>ZOIDAL OU ONDULADA,MEDINDO APROXIMADAMENTE (1265X600X0,5)MM.</t>
  </si>
  <si>
    <t>DA NA OUTRA,TRAPEZOIDAL OU ONDULADA,MEDINDO APROXIMADAMENTE</t>
  </si>
  <si>
    <t>RAPEZOIDAL OU ONDULADA,MEDINDO APROXIMADAMENTE (1265X600X0,5</t>
  </si>
  <si>
    <t>INTADA NA OUTRA,TRAPEZOIDAL OU ONDULADA,MEDINDO APROXIMADAME</t>
  </si>
  <si>
    <t>S,TRAPEZOIDAL OU ONDULADA,MEDINDO APROXIMADAMENTE (1500X562X</t>
  </si>
  <si>
    <t>E PINTADA NA OUTRA,TRAPEZOIDAL OU ONDULADA,MEDINDO APROXIMAD</t>
  </si>
  <si>
    <t>M ESPESSURA DE 30MM,INCLUSIVE TODOS OS ACESSORIOS NECESSARIO</t>
  </si>
  <si>
    <t>P/USO ONDE SE REQUER CONFORTO TERMICO,DUPLA ESTANQUEIDADE LA</t>
  </si>
  <si>
    <t>UMEEIRA,FIXACAO COM PARAFUSOS OU HASTES DE ALUMINIO,5/16"X25</t>
  </si>
  <si>
    <t>S COM PRIMER,A BASE EPOXI E TINTA POLIESTER,ESPESSURA ATE 1M</t>
  </si>
  <si>
    <t>(SISTEMA COIL COATING) BRANCA EXTERIOR E CINZA INTERIORMENT</t>
  </si>
  <si>
    <t>S COM PRIMER,A BASE EPOXI E TINTA POLIESTER,ESPESSURA DE 1,2</t>
  </si>
  <si>
    <t>S COM PRIMER,A BASE EPOXI E TINTA POLIESTER,ESPESSURA DE 1,5</t>
  </si>
  <si>
    <t>RA DE 0,5MM,INCLUSIVE FIXACOES E MEDIDA PELA AREA REAL DA CO</t>
  </si>
  <si>
    <t>0,30M DE ABA PARA CADA LADO,PARA TELHAS TRAPEZOIDAIS.FORNEC</t>
  </si>
  <si>
    <t>IMENTO.FORNECIMENTO E COLOCACAO</t>
  </si>
  <si>
    <t>COM 25CM DE DESENVOLVIMENTO.FORNECIMENTO E COLOCACAO</t>
  </si>
  <si>
    <t>E MINERAIS IMPREGNADA DE ASFALTO,ESPESSURA DE 3MM,PRESAS PO</t>
  </si>
  <si>
    <t>MINERAIS IMPREGNADAS DE ASFALTO,PRESAS POR PREGOS GALVANIZAD</t>
  </si>
  <si>
    <t>NTO DE 0,30M.FORNECIMENTO E COLOCACAO</t>
  </si>
  <si>
    <t>NTO DE 0,50M.FORNECIMENTO E COLOCACAO</t>
  </si>
  <si>
    <t>NTO PARA 1M.FORNECIMENTO E COLOCACAO</t>
  </si>
  <si>
    <t>PROTECAO ANTI-RAIZES,PLACAS PARA DRENAGEM CONTROLADA,MEMBRAN</t>
  </si>
  <si>
    <t>COM 10MM DE ESPESSURA,INCL.MADEIRAMENTO EM PECAS DE MADEIRA</t>
  </si>
  <si>
    <t>10MM DE ESPESSURA,DE (5,00X5,00)M,ESTRUTURA EM TUBO DE ACO</t>
  </si>
  <si>
    <t>URA,INCLUSIVE FIXACAO,EXCLUSIVE ESTRUTURA.MEDIDO PELA AREA R</t>
  </si>
  <si>
    <t>S,PERFIL TRAPEZOIDAL OU ONDULADA,RESINA POLIESTER REFORCADA</t>
  </si>
  <si>
    <t>S,TRAPEZOIDAL OU ONDULADA,RESINA POLIESTER REFORCADA C/FRIBR</t>
  </si>
  <si>
    <t>TO,EXCLUSIVE ESTA.FORNECIMENTO E COLOCACAO</t>
  </si>
  <si>
    <t>A,EXCLUSIVE O FORNECIMENTO DO MATERIAL NOVO,MEDIDAS PELA ARE</t>
  </si>
  <si>
    <t>OM 49CM LARGURA,INCLUSIVE CUMEEIRA,EXCLUSIVE FORNECIMENTO DO</t>
  </si>
  <si>
    <t>IPO CONVENCIONAL,INCLUSIVE CUMEEIRA,EXCLUSIVE FORNECIMENTO D</t>
  </si>
  <si>
    <t>COM 90CM DE LARGURA,INCLUSIVE CUMEEIRA,EXCLUSIVE FORNECIMENT</t>
  </si>
  <si>
    <t>DE ESPESSURA</t>
  </si>
  <si>
    <t>O,ONDULADAS,EXCLUSIVE FORNECIMENTO DE MATERIAL NOVO.MEDIDAS</t>
  </si>
  <si>
    <t>ULADAS,EXCLUSIVE FORNECIMENTO DE MATERIAL NOVO.MEDIDAS PELA</t>
  </si>
  <si>
    <t>OLONIAIS,ONDULADAS,EXCLUSIVE FORNECIMENTO DO MATERIAL.MEDIDA</t>
  </si>
  <si>
    <t>E UMA FOLHA DE POLIETILENO ALTA DENSIDADE TRANCADO,COM ESPE</t>
  </si>
  <si>
    <t>LAMINADO METALIZADO,COM ESPESSURA APROXIMADA DE 5MM,INCLUSIV</t>
  </si>
  <si>
    <t>CONTINUAS DE POLIETILENO DE ALTA DENSIDADE,PERMEAVEL AO VAPO</t>
  </si>
  <si>
    <t>IMEROS,ACABAMENTO POLIETILENO EM AMBAS AS FACES,TIPO III-B,E</t>
  </si>
  <si>
    <t>IMEROS,ACABAMENTO POLIETILENO EM AMBAS AS FACES,TIPO III-A,E</t>
  </si>
  <si>
    <t>IMEROS,ACABAMENTO POLIETILENO EM AMBAS AS FACES,TIPO IV-A,ES</t>
  </si>
  <si>
    <t>IMEROS,ACABAMENTO POLIETILENO EM AMBAS AS FACES,TIPO II-B,ES</t>
  </si>
  <si>
    <t>S,ACABAMENTO POLIETILENO AMBAS FACES,COMPOSICAO EXCLUSIVO AD</t>
  </si>
  <si>
    <t>ASFALTO MODIFICADO,PLASTIFICANTE,ADITIVOS ESPECIAIS,HERBICID</t>
  </si>
  <si>
    <t>LUCAO,APLICADA A FRIO,CONSIDERADO O CONSUMO DE 0,40KG/M2 DO</t>
  </si>
  <si>
    <t>NFORME ABNT NBR 15487,ISENTO DE SOLVENTES,BAIXO TEOR VOC,BIC</t>
  </si>
  <si>
    <t>OS QUENTE,CONSUMO 3KG/M2 P/COLAGEM MANTAS ASFALTICAS 3 A 5KG</t>
  </si>
  <si>
    <t>,CONFORME ABNT NBR 11797,ESPESSURA MINIMA DE 0,8MM,CONSUMO D</t>
  </si>
  <si>
    <t>E 1,10M2/M2,UNIDAS ENTRE SI POR SOLDA ELETRONICA OU TERMOFUS</t>
  </si>
  <si>
    <t>,ESPESSURA MINIMA DE 2,00MM,CONSUMO DE 1,10M2/M2,UNIDAS ENTR</t>
  </si>
  <si>
    <t>EL,FORMA TIRAS 5,10,15,20,30,45,90CM LARG.,EXCL.PREPARO SUBS</t>
  </si>
  <si>
    <t>LEXIVEL,EM FORMAS DE TIRAS DE 5,10,15,20,30,45,90CM DE LARG.</t>
  </si>
  <si>
    <t>OS TIPO II-C EM FORMA DE TIRA DE APROXIMADAMENTE 32CM DE LAR</t>
  </si>
  <si>
    <t>ESTIRENADA),C/TEOR DE SOLIDOS ACIMA 60% APLICADOS EM QUATRO</t>
  </si>
  <si>
    <t>,TEOR DE DIOXIDO TITANIO(EM MASSA)ACIMA 2,2% E APLICACAO EM</t>
  </si>
  <si>
    <t>ANSITO,USANDO MANTA ASFALTICA,AUTOPROTEGIDA,C/ACABAMENTO POL</t>
  </si>
  <si>
    <t>ITO,USANDO MANTA ASFALTICA AUTOPROTEGIDA,ACABAMENTO DE POLIE</t>
  </si>
  <si>
    <t>NSITO,USANDO MANTA ASFALTICA AUTOPROTEGIDA,C/ACABAMENTO POLI</t>
  </si>
  <si>
    <t>SITO,USANDO MANTA ASFALTICA AUTOPROTEGIDA,ACABAMENTO POLIETI</t>
  </si>
  <si>
    <t>DO C/POLIMEROS,AUTOPROTEGIDA,ACABAMENTO POLIETILENO FACE INF</t>
  </si>
  <si>
    <t>A EM CONCRETO,ENTERRADOS NAO SUJEITO A LENCOL FREATICO,ABNT</t>
  </si>
  <si>
    <t>A EM CONCRETO,ENTERRADOS SUJEITOS A LENCOL FREATICO,SIST.CRI</t>
  </si>
  <si>
    <t>CINA EM CONCRETO ENTERRADO,SUJEITO A LENCOL FREATICO E PRESS</t>
  </si>
  <si>
    <t>AO DE UMIDADE OU DE LENCOL FREATICO,EMPREGANDO SISTEMA PROGR</t>
  </si>
  <si>
    <t>ANEO DE SISTEMA RIGIDO,PISCINAS,ALICERCES E PAREDES DE CONTA</t>
  </si>
  <si>
    <t>O SUJEITO A LENCOL FREATICO,S/PRESSAO NEGATIVA,EMPREGANDO 2</t>
  </si>
  <si>
    <t>NA ELEVADA OU APOIADA,NAO SUJEITO LENCOL FREATICO,S/PRESSAO</t>
  </si>
  <si>
    <t>DA OU ENTERRADA,SUJEITO A LENCOL FREATICO ATE 10 M.C.A PRESS</t>
  </si>
  <si>
    <t>APOIADO OU ENTERRADO,CAIXA GORDURA,SUJEITO LENCOL FREATICO A</t>
  </si>
  <si>
    <t>VATORIO TANQUE ELEVADO OU APOIADO,CONTATO ESGOTO COM MEMBRAN</t>
  </si>
  <si>
    <t>RVATORIO TANQUE ELEVADO OU APOIADO,CONTATO COM ESGOTO,COM RE</t>
  </si>
  <si>
    <t>ERVATORIO,TANQUE ELEVADO OU APOIADO,CONTATO C/ESGOTO,MEMBRAN</t>
  </si>
  <si>
    <t>/M2,EXCLUSIVE PREPARO DA SUPERFICIE E PROTECAO MECANICA</t>
  </si>
  <si>
    <t>2,EM SUPERFICIES LISAS,DE PEQUENAS DIMENSOES,ESTRUTURANDO CO</t>
  </si>
  <si>
    <t>LEVE COM PROTECAO MECANICA,EXCLUSIVE ESTA,UTILIZANDO ELASTOM</t>
  </si>
  <si>
    <t>LEVE,COM PROTECAO MECANICA,EXCLUSIVE ESTA,UTILIZANDO ELASTOM</t>
  </si>
  <si>
    <t>ALVENARIA OU GESSO ACARTONADO,EMPREGANDO DUAS DEMAOS DE CIME</t>
  </si>
  <si>
    <t>ICA,MONOCOMPONENTE,BRANCA,APLICADA A FRIO EM 4 OU MAIS DEMAO</t>
  </si>
  <si>
    <t>DA SOBRE ACAO LENCOL FREATICO,C/MEMBRANA BASE POLIURETANO VE</t>
  </si>
  <si>
    <t>ODIFICADO,PLASTIFICANTE E ISENTO DE SOLVENTES ORGANICOS,APLI</t>
  </si>
  <si>
    <t>OS,MACICOS,SEM A PRESENCA DE CAL,COM ABSORCAO DE UMIDADE DO</t>
  </si>
  <si>
    <t>OU BLOCOS CONCRETO,C/FUROS,S/A PRESENCA DE CAL,C/ABSORCAO UM</t>
  </si>
  <si>
    <t>TANO,MONO-COMPONENTE,EM JUNTAS DE DILATACAO DE PISOS E FACHA</t>
  </si>
  <si>
    <t>RETO,METAL OU MADEIRA,COM ELASTOMERO A BASE DE POLIUREIA,ISE</t>
  </si>
  <si>
    <t>E DE POLIUREIA,ISENTO DE SOLVENTES,MOLDADO NO LOCAL,CURA LEN</t>
  </si>
  <si>
    <t>ERVATORIOS,ARQUIBANCADAS,ESTACIONAMENTOS,COM ELASTOMERO A BA</t>
  </si>
  <si>
    <t>ASE DE POLIUREIA,ISENTO DE SOLVENTES,MOLDADO NO LOCAL,CURA L</t>
  </si>
  <si>
    <t>RETO,METAL OU MADEIRA,A BASE DE POLIUREIA,ISENTO DE SOLVENTE</t>
  </si>
  <si>
    <t>ISENTO DE SOLVENTES,MOLDADO NO LOCAL,CURA RAPIDA,A QUENTE,AP</t>
  </si>
  <si>
    <t>ERVATORIOS,ARQUIBANCADAS,ESTACIONAMENTOS,A BASE DE POLIUREIA</t>
  </si>
  <si>
    <t>A,ISENTO DE SOLVENTES,MOLDADO NO LOCAL,CURA RAPIDA,A QUENTE,</t>
  </si>
  <si>
    <t>AOS,ADICIONANDO FIXADOR</t>
  </si>
  <si>
    <t>MAOS,ADICIONANDO FIXADOR</t>
  </si>
  <si>
    <t>CADA EM DUAS DEMAOS COM ADICAO DE FIXADOR</t>
  </si>
  <si>
    <t>EMAOS</t>
  </si>
  <si>
    <t>RA APLICACAO SOBRE CONCRETO,TIJOLOS,PEDRAS OU ARGAMASSA DE S</t>
  </si>
  <si>
    <t>TO,COM TINTA AQUOSA A BASE DE EPOXI INCOLOR OU EM CORES,INCL</t>
  </si>
  <si>
    <t>AQUOSA A BASE DE EPOXI INCOLOR OU EM CORES,INCLUSIVE LIMPEZ</t>
  </si>
  <si>
    <t>ER OU CONCRETO LISO,COM TINTA A BASE DE RESINA DE BORRACHA C</t>
  </si>
  <si>
    <t>ESINA DE BORRACHA CLORADA,INCLUSIVE LIMPEZA,UMA DEMAO DE TIN</t>
  </si>
  <si>
    <t>HOSPITALAR,SOBRE PAREDES E PISOS DE CENTRO CIRURGICO OU UTI</t>
  </si>
  <si>
    <t>LIXAMENTO,LIMPEZA,UMA DEMAO DE SELADOR ACRILICO,UMA DEMAO D</t>
  </si>
  <si>
    <t>RILHO,BRILHANTE,ACETINADO OU FOSCO,ACABAMENTO PADRAO,EM DUAS</t>
  </si>
  <si>
    <t>RIOR,ACABAMENTO DE ALTA CLASSE SOBRE SUPERFICIE PREPARADA CO</t>
  </si>
  <si>
    <t>RILHANTE,INCLUSIVE LIXAMENTO,UMA DEMAO DE SELADOR ACRILICO,U</t>
  </si>
  <si>
    <t>ENTO LISO EM BOM ESTADO,COM TINTA A OLEO BRILHANTE,INCLUSIVE</t>
  </si>
  <si>
    <t>.0040 OU 17.017.0041</t>
  </si>
  <si>
    <t>DO,ACABAMENTO DE ALTA CLASSE SOBRE SUPERFICIE PREPARADA CONF</t>
  </si>
  <si>
    <t>A,INCLUSIVE LIMPEZA E DUAS DEMAOS DE ACABAMENTO</t>
  </si>
  <si>
    <t>LIMPEZA E DUAS DEMAOS DE ACABAMENTO</t>
  </si>
  <si>
    <t>LIMPEZA E TRES DEMAOS DE ACABAMENTO</t>
  </si>
  <si>
    <t>EMAOS DE ACABAMENTO FOSCO,SOBRE PAREDE PREPARADA CONFORME O</t>
  </si>
  <si>
    <t>METRICO,ACABAMENTO PADRAO,EM DUAS DEMAOS SOBRE SUPERFICIE PR</t>
  </si>
  <si>
    <t>O DE VERNIZ ISOLANTE INCOLOR,DUAS DEMAOS DE MASSA PARA MADEI</t>
  </si>
  <si>
    <t>ILHANTE OU ACETINADA,LIXAMENTO,UMA DEMAO DE VERNIZ ISOLANTE</t>
  </si>
  <si>
    <t>EO BRILHANTE OU ACETINADA COM DUAS DEMAOS DE ACABAMENTO SOBR</t>
  </si>
  <si>
    <t>BRILHANTE OU ACETINADA,SOBRE FUNDO SINTETICO NIVELADOR,INCLU</t>
  </si>
  <si>
    <t>NTETICO ALQUIDICO,BRILHANTE OU ACETINADA EM DUAS DEMAOS SOBR</t>
  </si>
  <si>
    <t>ESMALTE SINTETICO ALQUIDICO,NA COR E TIPO DA EXISTENTE,INCL</t>
  </si>
  <si>
    <t>,COM ESMALTE ALQUIDICO BRILHANTE OU ACETINADO SOBRE SUPERFIC</t>
  </si>
  <si>
    <t>S DE TINTA SINTETICA ALQUIDICA DE USO GERAL,SOBRE SUPERFICIE</t>
  </si>
  <si>
    <t>TINTA SINTETICA ALQUIDICA DE USO GERAL,INCLUSIVE LIXAMENTO,</t>
  </si>
  <si>
    <t>NTETICO ALTO BRILHO OU ACETINADO,UMA DEMAO DE VERNIZ ISOLANT</t>
  </si>
  <si>
    <t>E SINTETICO ALTO BRILHO OU ACETINADO,APOS LIXAMENTO SOBRE SU</t>
  </si>
  <si>
    <t>RILHO OU ACETINADO,SOBRE SUPERFICIE JA PINTADA EM BOM ESTADO</t>
  </si>
  <si>
    <t>NOVA,UMA DEMAO DE FUNDO SINTETICO NIVELADOR,UMA DEMAO DE MAS</t>
  </si>
  <si>
    <t>O BRILHO OU ACETINADO,INCLUSIVE LIXAMENTO,LIMPEZA E DUAS DEM</t>
  </si>
  <si>
    <t>EIRA NOVA,UMA DEMAO DE FUNDO SINTETICO NIVELADOR,UMA DEMAO D</t>
  </si>
  <si>
    <t>DEIRA NOVA,UMA DEMAO DE FUNDO SINTETICO NIVELADOR,UMA DEMAO</t>
  </si>
  <si>
    <t>SINTETICO ALTO BRILHO OU ACETINADO,SOBRE MADEIRA NOVA,SOBRE</t>
  </si>
  <si>
    <t>ROCELULOSE SOBRE SUPERFICIE PREPARADA COM MATERIAL DA MESMA</t>
  </si>
  <si>
    <t>HANTE,INCLUSIVE LIXAMENTO,LIMPEZA,UMA DEMAO DE TINTA ANTIOXI</t>
  </si>
  <si>
    <t>ILHANTE,INCLUSIVE LIXAMENTO LEVE,LIMPEZA,UMA DEMAO DE ANTIOX</t>
  </si>
  <si>
    <t>BRILHANTE OU ACETINADO APOS LIXAMENTO,LIMPEZA,DESENGORDURAM</t>
  </si>
  <si>
    <t>ONDICOES DO ITEM 17.017.0320 E NA COR EXISTENTE</t>
  </si>
  <si>
    <t>IO,USANDO FUNDO PARA GALVANIZADO,INCLUSIVE LIXAMENTO LEVE,LI</t>
  </si>
  <si>
    <t>E EM DUAS DEMAOS APOS LIXAMENTO,LIMPEZA E UMA DEMAO DE TINTA</t>
  </si>
  <si>
    <t>INTA GRAFITE EM DUAS DEMAOS APOS LIXAMENTO LEVE,LIMPEZA,DESE</t>
  </si>
  <si>
    <t>.0360 OU 17.017.0361</t>
  </si>
  <si>
    <t>DEMAOS.FORNECIMENTO E APLICACAO</t>
  </si>
  <si>
    <t>CETINADO,PARA USO HOSPITALAR,SOBRE MADEIRAS E METAIS,AREAS I</t>
  </si>
  <si>
    <t>INCLUSIVE LIMPEZA,UMA DEMAO DE SELADOR,UMA DEMAO DE MASSA CO</t>
  </si>
  <si>
    <t>ENTE</t>
  </si>
  <si>
    <t>T NBR 15079,FOSCA EM REVESTIMENTO LISO,INTERIOR,ACABAMENTO P</t>
  </si>
  <si>
    <t>NFORME ABNT NBR 15079,FOSCA EM REVESTIMENTO LISO,INTERIOR,AC</t>
  </si>
  <si>
    <t>S ITENS 17.018.0020 E 17.018.0031</t>
  </si>
  <si>
    <t>BNT NBR 15079,PARA INTERIOR,SOBRE SUPERFICIE EM BOM ESTADO E</t>
  </si>
  <si>
    <t>NFORME ABNT NBR 15079,PARA INTERIOR OU EXTERIOR,SOBRE CHAPIS</t>
  </si>
  <si>
    <t>U EXTERNO,INCLUSIVE LIMPEZA,UMA DEMAO DE SELADOR ACRILICO,DU</t>
  </si>
  <si>
    <t>NBR 15079,PARA EXTERIOR,INCLUSIVE LIXAMENTOS,LIMPEZA,UMA DE</t>
  </si>
  <si>
    <t>TEM 17.018.0080</t>
  </si>
  <si>
    <t>STANDARD,CONFORME ABNT NBR 15079,PARA EXTERIOR,SOBRE SUPERF</t>
  </si>
  <si>
    <t>SSIFICACAO PREMIUM OU STANDARD,CONFORME ABNT NBR 15079,PARA</t>
  </si>
  <si>
    <t>SSIFICACAO PREMIUM OU STANDARD (NBR 15079),PARA INTERIOR E E</t>
  </si>
  <si>
    <t>S ITENS 17.018.0110 OU 17.018.0115</t>
  </si>
  <si>
    <t>LASSIFICACAO PREMIUM OU STANDARD,CONFORME ABNT NBR 15079,PAR</t>
  </si>
  <si>
    <t>R OU EXTERIOR,APLICADAS EM DUAS DEMAOS SOBRE CONCRETO,ALVENA</t>
  </si>
  <si>
    <t>EM AREAS INTERNAS E EXTERNAS,EM TRES DEMAOS</t>
  </si>
  <si>
    <t>ASE DE RESINA ACRILICA,INCLUSIVE LIMPEZA E DUAS DEMAOS</t>
  </si>
  <si>
    <t>A BASE DE SILICONE,INCLUSIVE LIMPEZA E DUAS DEMAOS DE ACABA</t>
  </si>
  <si>
    <t>PREMIUM OU STANDARD,CONFORME ABNT NBR 15079,PARA INTERIOR O</t>
  </si>
  <si>
    <t>M 17.018.0250 OU 17.018.0254</t>
  </si>
  <si>
    <t>RE PAREDES E TETOS,INCLUSIVE LIXAMENTO,UMA DEMAO DE SELADOR</t>
  </si>
  <si>
    <t>RA INTERIOR,INCLUSIVE LIXAMENTO,UMA DEMAO DE VERNIZ IMUNIZAN</t>
  </si>
  <si>
    <t>EM 17.020.0010</t>
  </si>
  <si>
    <t>CA NACIONAL DISSOLVIDA EM ALCOOL,INCLUSIVE LIXAMENTO E APLIC</t>
  </si>
  <si>
    <t>IZ IMUNIZANTE E IMPERMEABILIZANTE INCOLOR E TRES DEMAOS DE C</t>
  </si>
  <si>
    <t>Z ACRILICO INCOLOR,INCLUSIVE LIXAMENTO E DUAS DEMAOS DE ACAB</t>
  </si>
  <si>
    <t>ILHANTE,INCLUSIVE LIXAMENTO,UMA DEMAO DE VERNIZ IMUNIZANTE E</t>
  </si>
  <si>
    <t>EM 17.020.0060</t>
  </si>
  <si>
    <t>POLIURETANO BRILHANTE E TRANSPARENTE,INCLUSIVE LIXAMENTO,UMA</t>
  </si>
  <si>
    <t>ENTE,EXTERIOR OU INTERIOR,COM VERNIZ ACRILICO INCOLOR,EM TRE</t>
  </si>
  <si>
    <t>ENTE,EXTERIOR OU INTERIOR,COM VERNIZ ACRILICO INCOLOR,EM DUA</t>
  </si>
  <si>
    <t>COM VERNIZ ACRILICO INCOLOR,EM TRES DEMAOS</t>
  </si>
  <si>
    <t>RILHO,COR BRANCA,PARA AMBIENTES INTERNOS E EXTERNOS PROPENSO</t>
  </si>
  <si>
    <t>IJOLO CERAMICO,INCLUSIVE LIMPEZA DA SUPERFICIE</t>
  </si>
  <si>
    <t>RENTE E CONCRETO APARENTE,INCLUSIVE LIMPEZA DA SUPERFICIE</t>
  </si>
  <si>
    <t>OSAS (TIPO SAO TOME OU SEMELHANTE),INCLUSIVE LIMPEZA DA SUPE</t>
  </si>
  <si>
    <t>POROSAS (TIPO ARDOSIA OU SEMELHANTE),INCLUSIVE LIMPEZA DA S</t>
  </si>
  <si>
    <t>MADEIRA BRUTA OU APARELHADA,EM DUAS DEMAOS</t>
  </si>
  <si>
    <t>EIRA,EM DUAS DEMAOS</t>
  </si>
  <si>
    <t>CAS,EM UMA DEMAO</t>
  </si>
  <si>
    <t>BASE DE BORRACHA CLORADA,COM UTILIZACAO DE SELADOR E SOLVEN</t>
  </si>
  <si>
    <t>CRILICA PROPRIA PARA PINTURA DE PISOS,COM UTILIZACAO DE SELA</t>
  </si>
  <si>
    <t>EM 17.040.0021</t>
  </si>
  <si>
    <t>SIVE LIXAMENTO,LIMPEZA E TRES DEMAOS DE ACABAMENTO APLICADAS</t>
  </si>
  <si>
    <t>A INCENDIO (EXTINTORES E HIDRANTES),EM QUADRADOS VERMELHOS D</t>
  </si>
  <si>
    <t>(47X35)CM,INCLUSIVE ACESSORIOS DE FIXACAO.FERRAGENS:SIFAO D</t>
  </si>
  <si>
    <t>DE (47X35)CM,INCLUSIVE ACESSORIOS DE FIXACAO.FERRAGENS EM M</t>
  </si>
  <si>
    <t>NBR 9050 PARA ACESSIBILIDADE,MEDINDO EM TORNO DE (45,5X35,5)</t>
  </si>
  <si>
    <t>DE (55X45)CM,COM COLUNA,INCLUSIVE ACESSORIOS DE FIXACAO.FER</t>
  </si>
  <si>
    <t>(55X45)CM,INCLUSIVE ACESSORIOS DE FIXACAO.FERRAGENS:TORNEIR</t>
  </si>
  <si>
    <t>O DE (40X30)CM.FERRAGENS:SIFAO DE 1"X1.1/4" EM PVC,TORNEIRA</t>
  </si>
  <si>
    <t>ORNO DE (50X40)CM.FERRAGENS EM METAL CROMADO:SIFAO 1"X1.1/4"</t>
  </si>
  <si>
    <t>M TORNO DE (53X43)CM.FERRAGENS EM METAL CROMADO:SIFAO DE 1"X</t>
  </si>
  <si>
    <t>ORNO DE (39X29)CM.FERRAGENS: SIFAO DE 1"X1.1/4" EM PVC,TORNE</t>
  </si>
  <si>
    <t>RNO DE (39X29)CM.FERRAGENS: SIFAO DE 1"X1.1/4" EM PVC,TORNEI</t>
  </si>
  <si>
    <t>TORNO DE (52X39)CM.FERRAGENS EM METAL CROMADO: SIFAO DE 1"X</t>
  </si>
  <si>
    <t>)CM,INCLUSIVE ACESSORIOS DE FIXACAO.FERRAGENS EM METAL CROMA</t>
  </si>
  <si>
    <t>TORNO DE (59X44)CM,INCLUSIVE TUBO DE LIGACAO.FORNECIMENTO</t>
  </si>
  <si>
    <t>RNO DE (33X28X53)CM,INCLUSIVE ACESSORIOS DE FIXACAO.FERRAGEN</t>
  </si>
  <si>
    <t>PULAR,INCLUSIVE ASSENTO PLASTICO PADRAO POPULAR,RABICHO EM P</t>
  </si>
  <si>
    <t>DIO LUXO,INCLUSIVE ASSENTO PLASTICO PADRAO MEDIO LUXO,RABICH</t>
  </si>
  <si>
    <t>INCLUSIVE ASSENTO PLASTICO PADRAO POPULAR,CAIXA DE DESCARGA</t>
  </si>
  <si>
    <t>INCLUSIVE TUBO DE LIGACAO,ASSENTO PLASTICO PADRAO POPULAR,AN</t>
  </si>
  <si>
    <t>XO,INCLUSIVE ASSENTO PLASTICO PADRAO MEDIO LUXO,VALVULA DE D</t>
  </si>
  <si>
    <t>XO,INCLUSIVE ASSENTO PLASTICO PADRAO MEDIO LUXO,TUBO DE LIGA</t>
  </si>
  <si>
    <t>BR 9050 PARA ACESSIBILIDADE,INCLUSIVE ASSENTO PLASTICO PADRA</t>
  </si>
  <si>
    <t>ABNT NBR 9050 PARA ACESSIBILIDADE,INCLUSIVE ASSENTO PLASTICO</t>
  </si>
  <si>
    <t>TAO E ACABAMENTO COM ACIONAMENTO POR BOTAO EM METAL CROMADO.</t>
  </si>
  <si>
    <t>TAO E ACABAMENTO COM SISTEMA ANTIVANDALISMO EM METAL CROMADO</t>
  </si>
  <si>
    <t>M LATAO E ACABAMENTO COM ACIONAMENTO POR ALAVANCA EM METAL C</t>
  </si>
  <si>
    <t>ULAGEM DE TEMPO DE DESCARGA E VAZAO,BITOLA DE 1.1/4",PARA PR</t>
  </si>
  <si>
    <t>OMADO.FORNECIMENTO</t>
  </si>
  <si>
    <t>OU PRE-MISTURADA,ACABAMENTO CROMADO.FORNECIMENTO</t>
  </si>
  <si>
    <t>NTI-DERRAPANTE,COM MEDIDAS EM TORNO DE 51X71CM,COM ENTRADA D</t>
  </si>
  <si>
    <t>DRO,PISO ANTIDERRAPANTE,COM MEDIDAS EM TORNO DE 51X71CM,COM</t>
  </si>
  <si>
    <t>SPELHO.FORNECIMENTO E COLOCACAO</t>
  </si>
  <si>
    <t>(47X35)CM,INCLUSIVE ACESSORIOS DE FIXACAO.FORNECIMENTO</t>
  </si>
  <si>
    <t>DE (47X35)CM,INCLUSIVE ACESSORIOS DE FIXACAO.FORNECIMENTO</t>
  </si>
  <si>
    <t>(55X45)CM,INCLUSIVE ACESSORIOS DE FIXACAO.FORNECIMENTO</t>
  </si>
  <si>
    <t>DE (55X45)CM,INCLUSIVE ACESSORIOS DE FIXACAO.FORNECIMENTO</t>
  </si>
  <si>
    <t>PULAR,INCLUSIVE ACESSORIOS DE FIXACAO.FORNECIMENTO</t>
  </si>
  <si>
    <t>DIO LUXO,INCLUSIVE ACESSORIOS DE FIXACAO.FORNECIMENTO</t>
  </si>
  <si>
    <t>BR 9050 PARA ACESSIBILIDADE,INCLUSIVE ACESSORIOS DE FIXACAO.</t>
  </si>
  <si>
    <t>ABNT NBR 9050 PARA ACESSIBILIDADE,INCLUSIVE ACESSORIOS DE FI</t>
  </si>
  <si>
    <t>INCLUSIVE ACESSORIOS DE FIXACAO.FORNECIMENTO</t>
  </si>
  <si>
    <t>XO,INCLUSIVE ACESSORIOS DE FIXACAO.FORNECIMENTO</t>
  </si>
  <si>
    <t>S DE FIXACAO.FORNECIMENTO</t>
  </si>
  <si>
    <t>ORNO DE (39X29)CM.FORNECIMENTO</t>
  </si>
  <si>
    <t>M TORNO DE (53X43)CM.FORNECIMENTO</t>
  </si>
  <si>
    <t>TORNO DE (52X39)CM.FORNECIMENTO</t>
  </si>
  <si>
    <t>RNO DE (39X29)CM.FORNECIMENTO</t>
  </si>
  <si>
    <t>O DE (40X30)CM.FORNECIMENTO</t>
  </si>
  <si>
    <t>ORNO DE (50X40)CM.FORNECIMENTO</t>
  </si>
  <si>
    <t>48)CM,INCLUSIVE ACESSORIOS DE FIXACAO.FORNECIMENTO</t>
  </si>
  <si>
    <t>56)CM,INCLUSIVE ACESSORIOS DE FIXACAO.FORNECIMENTO</t>
  </si>
  <si>
    <t>RNO DE 33X28X53CM,INCLUSIVE ACESSORIOS DE FIXACAO.FORNECIMEN</t>
  </si>
  <si>
    <t>RATORIA,PARA SABONETE LIQUIDO.FORNECIMENTO E COLOCACAO</t>
  </si>
  <si>
    <t>CROMADO,SUPORTE BRANCO,PISTOLA BRANCA,BUCHAS E PARAFUSOS PA</t>
  </si>
  <si>
    <t>DE PRESSAO 1416,DE 1/2",COM CANOPLA E VOLANTE EM METAL CROM</t>
  </si>
  <si>
    <t>DE PRESSAO 1416,DE 1/2",COM CANOPLA E VOLANTE EM METAL CROMA</t>
  </si>
  <si>
    <t>E PRESSAO 1416,DE 1/2",COM CANOPLA E VOLANTE EM METAL CROMAD</t>
  </si>
  <si>
    <t>MADO DE 1/2" E 1 REGISTRO DE PRESSAO 1416 DE 3/4",COM CANOPL</t>
  </si>
  <si>
    <t>DE 1/2" E 1 REGISTRO DE PRESSAO 1416 DE 3/4",COM CANOPLA E V</t>
  </si>
  <si>
    <t>OM NECESSIDADES ESPECIFICAS.FORNECIMENTO</t>
  </si>
  <si>
    <t>OXIMADAMENTE,EM METAL CROMADO.FORNECIMENTO</t>
  </si>
  <si>
    <t>E 1/2" X 21CM APROXIMADAMENTE,EM METAL CROMADO.FORNECIMENTO</t>
  </si>
  <si>
    <t>U SIMILAR,DE 1/2"X22CM APROXIMADAMENTE,EM METAL CROMADO.FORN</t>
  </si>
  <si>
    <t>SIMILAR DE 1/2"X17CM APROXIMADAMENTE,EM METAL CROMADO.FORNE</t>
  </si>
  <si>
    <t>"X28CM APROXIMADAMENTE,EM METAL CROMADO.FORNECIMENTO</t>
  </si>
  <si>
    <t>R E TUBO MOVEL,1258 OU SIMILAR,DE APROXIMADAMENTE 1/2"X25CM,</t>
  </si>
  <si>
    <t>NCA,1256 OU SIMILAR,DE 1/2"X17CM APROXIMADAMENTE,EM METAL CR</t>
  </si>
  <si>
    <t>CM APROXIMADAMENTE,EM METAL CROMADO.FORNECIMENTO</t>
  </si>
  <si>
    <t>ROMADO.FORNECIMENTO</t>
  </si>
  <si>
    <t>MADO,PARA LAVATORIO,COM AREJADOR E VALVULA DE ESCOAMENTO.FOR</t>
  </si>
  <si>
    <t>ADO,PARA LAVATORIO,COM AREJADOR E VALVULA DE ESCOAMENTO.FORN</t>
  </si>
  <si>
    <t>MENTE,EM METAL CROMADO.FORNECIMENTO</t>
  </si>
  <si>
    <t>COM LEVE PRESSAO MANUAL E FECHAMENTO AUTOMATICO,ANTIVANDALIS</t>
  </si>
  <si>
    <t>M LEVE PRESSAO MANUAL E FECHAMENTO AUTOMATICO,ACABAMENTO CRO</t>
  </si>
  <si>
    <t>ABAMENTO CROMADO.FORNECIMENTO</t>
  </si>
  <si>
    <t>LEVE PRESSAO MANUAL E FECHAMENTO AUTOMATICO,ACABAMENTO CROM</t>
  </si>
  <si>
    <t>3 DE 1.1/2",EM METAL CROMADO.FORNECIMENTO</t>
  </si>
  <si>
    <t>M METAL CROMADO.FORNECIMENTO</t>
  </si>
  <si>
    <t>",EM METAL CROMADO.FORNECIMENTO</t>
  </si>
  <si>
    <t>M,COM SAIDA DE 1/2".FORNECIMENTO</t>
  </si>
  <si>
    <t>SAIDA DE 1/2".FORNECIMENTO</t>
  </si>
  <si>
    <t>TAL CROMADO.FORNECIMENTO</t>
  </si>
  <si>
    <t>ESCARGA EXTERNA.FORNECIMENTO</t>
  </si>
  <si>
    <t>ETAL CROMADO.FORNECIMENTO</t>
  </si>
  <si>
    <t>IRA OU CHUVEIRO/DUCHINHA,COM ACABAMENTO EM METAL CROMADO.FOR</t>
  </si>
  <si>
    <t>OM ACABAMENTO MONOCOMANDO DE ALAVANCA EM METAL CROMADO,PARA</t>
  </si>
  <si>
    <t>ICAL,CORPO EM ACO CARBONO.FORNECIMENTO</t>
  </si>
  <si>
    <t>ICAL,CORPO EM ACO DE CARBONO.FORNECIMENTO</t>
  </si>
  <si>
    <t>RANCO,DE 6L/MIN.FORNECIMENTO</t>
  </si>
  <si>
    <t>RANCO,DE 12L/MIN.FORNECIMENTO</t>
  </si>
  <si>
    <t>RANCO,DE 18L/MIN.FORNECIMENTO</t>
  </si>
  <si>
    <t>RANCO,DE 22L/MIN.FORNECIMENTO</t>
  </si>
  <si>
    <t>E PERFIL DE 5CM.FORNECIMENTO</t>
  </si>
  <si>
    <t>0)CM E PERFIL DE 5CM.FORNECIMENTO</t>
  </si>
  <si>
    <t>COCCAO),COM CALHA COLETORA DE GORDURA EM TODO PERIMETRO COM</t>
  </si>
  <si>
    <t>).FORNECIMENTO E COLOCACAO</t>
  </si>
  <si>
    <t>APROXIMADAMENTE (300X300)MM.FORNECIMENTO E COLOCACAO</t>
  </si>
  <si>
    <t>ENTE (520X540X300)MM,CAPACIDADE DE 30L,COM ESFREGADOR,EXCLUS</t>
  </si>
  <si>
    <t>PANELOES,MEDINDO APROXIMADAMENTE (0,61X0,706X0,305)M.FORNEC</t>
  </si>
  <si>
    <t>,EM CHAPA 18.304,COM UMA CUBA MEDINDO APROXIMADAMENTE (500X4</t>
  </si>
  <si>
    <t>EM CHAPA 18.304,COM DUAS CUBAS MEDINDO APROXIMADAMENTE (500X</t>
  </si>
  <si>
    <t>MM,EM CHAPA 20.304,VALVULA DE ESCOAMENTO TIPO AMERICANA 1623</t>
  </si>
  <si>
    <t>0X150)MM,EM CHAPA 20.304,COM 2 VALVULAS DE ESCOAMENTO TIPO A</t>
  </si>
  <si>
    <t>,ATE 3,00M DE COMPRIMENTO,EM CHAPA 18.304,SOBRE APOIOS DE AL</t>
  </si>
  <si>
    <t>,EM CHAPA 20.304,COM CRIVO DE SAIDA DE 1.1/4",REGISTRO DE PR</t>
  </si>
  <si>
    <t>ADAMENTE (1800X290X350)MM,INCLUSIVE KIT DE INSTALACAO COMPRE</t>
  </si>
  <si>
    <t>CHAPA 20.304,PARA 2 PONTOS DE AGUA,CRIVO DE SAIDA EM 1.1/4"</t>
  </si>
  <si>
    <t>XIMADAMENTE (400X405X280)MM,INCLUSIVE BICA,VALVULA DE ACIONA</t>
  </si>
  <si>
    <t>I-VOLT,EXCLUSIVE PONTO DE TOMADA.FORNECIMENTO E COLOCACAO</t>
  </si>
  <si>
    <t>SI 304,TUBO DE 1.1/4",INCLUSIVE FIXACAO COM PARAFUSOS INOXID</t>
  </si>
  <si>
    <t>LUSIVE FIXACAO COM PARAFUSOS INOXIDAVEIS E BUCHAS PLASTICAS,</t>
  </si>
  <si>
    <t>"L",INCLUSIVE FIXACAO COM PARAFUSOS INOXIDAVEIS E BUCHAS PLA</t>
  </si>
  <si>
    <t>4,TUBO DE 1.1/4",INCLUSIVE FIXACAO COM PARAFUSOS INOXIDAVEIS</t>
  </si>
  <si>
    <t>AISI 304,TUBO DE 1 1/4",INCLUSIVE FIXACAO COM PARAFUSOS INO</t>
  </si>
  <si>
    <t>DE 1.1/4",INCLUSIVE FIXACAO COM PARAFUSOS INOXIDAVEIS E BUCH</t>
  </si>
  <si>
    <t>RRAPANTE IMPERMEAVEL,DIMENSOES MINIMAS (0,45X0,70)M,EM ACO I</t>
  </si>
  <si>
    <t>RRA SUPERIOR COM ALTURA DE 92CM E BARRA INFERIOR COM ALTURA</t>
  </si>
  <si>
    <t>O DE 1.1/2",BARRA SUPERIOR COM ALTURA DE 92CM E BARRA INFERI</t>
  </si>
  <si>
    <t>FIXADO NA PAREDE.FORNECIMENTO E COLOCACAO</t>
  </si>
  <si>
    <t>COM GUARDA-CORPO EM VIDRO,EXCLUSIVE ESTE,FIXADO EM MONTANTES</t>
  </si>
  <si>
    <t>EM TORNO DE (350X200)MM.FORNECIMENTO E COLOCACAO</t>
  </si>
  <si>
    <t>EM TORNO DE (400X400)MM.FORNECIMENTO E COLOCACAO</t>
  </si>
  <si>
    <t>EM TORNO DE (500X250)MM.FORNECIMENTO E COLOCACAO</t>
  </si>
  <si>
    <t>EM TORNO DE (750X250)MM.FORNECIMENTO E COLOCACAO</t>
  </si>
  <si>
    <t>EM TORNO DE (900X150)MM.FORNECIMENTO E COLOCACAO</t>
  </si>
  <si>
    <t>EM TORNO DE (1200X100)MM.FORNECIMENTO E COLOCACAO</t>
  </si>
  <si>
    <t>DINDO EM TORNO DE (500X250)MM.FORNECIMENTO E COLOCACAO</t>
  </si>
  <si>
    <t>DINDO EM TORNO DE (600X300)MM.FORNECIMENTO E COLOCACAO</t>
  </si>
  <si>
    <t>DINDO EM TORNO DE (800X400)MM.FORNECIMENTO E COLOCACAO</t>
  </si>
  <si>
    <t>NODIZADO,MEDINDO EM TORNO DE (400X250)MM.FORNECIMENTO E COLO</t>
  </si>
  <si>
    <t>NODIZADO,MEDINDO EM TORNO DE (500X400)MM.FORNECIMENTO E COLO</t>
  </si>
  <si>
    <t>NODIZADO,MEDINDO EM TORNO DE (1200X500)MM.FORNECIMENTO E COL</t>
  </si>
  <si>
    <t>IXA PLENUM,DE 4 VIAS,MEDINDO EM TORNO DE (248X248)MM.FORNECI</t>
  </si>
  <si>
    <t>IXA PLENUM,DE 4 VIAS,MEDINDO EM TORNO DE (360X360)MM.FORNECI</t>
  </si>
  <si>
    <t>IXA PLENUM,DE 4 VIAS,MEDINDO EM TORNO DE (416X416)MM.FORNECI</t>
  </si>
  <si>
    <t>00)MM.FORNECIMENTO E COLOCACAO</t>
  </si>
  <si>
    <t>NYLON E FILTRO DE FIBRA SINTETICA,MEDINDO EM TORNO DE (385X3</t>
  </si>
  <si>
    <t>NYLON E FILTRO DE FIBRA SINTETICA,MEDINDO EM TORNO DE (585X6</t>
  </si>
  <si>
    <t>NYLON E FILTRO DE FIBRA SINTETICA,MEDINDO EM TORNO DE (785X8</t>
  </si>
  <si>
    <t>NYLON E FILTRO DE FIBRA SINTETICA,MEDINDO EM TORNO DE (985X9</t>
  </si>
  <si>
    <t>NO COM 1 ELEMENTO FILTRANTE DE CELULOSE E CARVAO ATIVADO,PAR</t>
  </si>
  <si>
    <t>NO COM 2 ELEMENTOS FILTRANTES DE CELULOSE E CARVAO ATIVADO,P</t>
  </si>
  <si>
    <t>200M2,COMPREENDENDO O FORNECIMENTO DOS SEGUINTES EQUIPAMENTO</t>
  </si>
  <si>
    <t>,COMPREENDENDO FORN.SEGUINTES EQUIPAMENTOS:-FILTRO VOLUMET</t>
  </si>
  <si>
    <t>NIL DE ALTA ESPESSURA,DE APROXIMADAMENTE 0,4MM,ANTICHAMA,ANT</t>
  </si>
  <si>
    <t>XADA NA PAREDE,ALTURA DE 1,85M,LARGURA TOTAL DE 1,365M.FORNE</t>
  </si>
  <si>
    <t>XADA NA PAREDE,ALTURA DE 1,85M,LARGURA TOTAL DE 1,995M.FORNE</t>
  </si>
  <si>
    <t>XADA NA PAREDE,ALTURA DE 1,85M,LARGURA TOTAL DE 3,045M.FORNE</t>
  </si>
  <si>
    <t>EM EUCAPLAC,1MM DE ESPESSURA,MEDINDO 0,80X1,80M,COM VISOR DE</t>
  </si>
  <si>
    <t>REAS OU SALAS RADIOLOGICAS),COMPOSTO POR PLACAS RIGIDAS EM M</t>
  </si>
  <si>
    <t>E PINTADO NA COR CINZA MARTELADO,PARA SER EMBUTIDO NA PARED</t>
  </si>
  <si>
    <t>)M,COM 1MM DE ESPESSURA,ESPELHO DE 0,10M,COM BANHEIRA EM ACO</t>
  </si>
  <si>
    <t>00)M,COM 1MM DE ESPESSURA,ESPELHO DE 0,10M,COM BANHEIRA EM A</t>
  </si>
  <si>
    <t>E 1,50M DE COMPRIMENTO,COM DUAS TORNEIRAS AUTOMATICAS PARA S</t>
  </si>
  <si>
    <t>ARA APROVEITAMENTO DE AGUA DE CHUVA AAC,EM FIBRA DE VIDRO OU</t>
  </si>
  <si>
    <t>ARA APROVEITAMENTO DE AGUA DA CHUVA AAC,EM FIBRA DE VIDRO OU</t>
  </si>
  <si>
    <t>L,DIM.APROX.(DIAM:2,00MXALT:1,80M),AGUA POTAVEL OU APROVEITA</t>
  </si>
  <si>
    <t>0L,DIM.APROX.(DIAM:2,60MXALT:2,00M),AGUA POTAVEL OU APROVEIT</t>
  </si>
  <si>
    <t>0L,DIM.APROX.(DIAM:3,00XALT:2,84M),AGUA POTAVEL OU APROVEITA</t>
  </si>
  <si>
    <t>0L,DIM.APROX.(DIAM:3,00XALT:4,26M),AGUA POTAVEL OU APROVEITA</t>
  </si>
  <si>
    <t>3,P/AGUA POTAVEL,ESTILO TACA AGUA TOTAL,ACO USI-SAC-41 OU CO</t>
  </si>
  <si>
    <t>/AGUA POTAVEL,ESTILO TACA AGUA TOTAL,ACO USI-SAC-41 OU COR-4</t>
  </si>
  <si>
    <t>O EM CALHA PRISMATICA,LARGURA DE 0,40M,REBORDA COM 0,25M DE</t>
  </si>
  <si>
    <t>E ESPESSURA,APOIADA EM DOIS MONTANTES DE SECAO 10X50X60CM DE</t>
  </si>
  <si>
    <t>JOGO DE BASQUETE,REVESTIDA COM ARGAMASSA DE CIMENTO E AREIA</t>
  </si>
  <si>
    <t>SPESSURA,PARA UMA CUBA,EXCLUSIVE ESTA</t>
  </si>
  <si>
    <t>SMATICA,LARGURA DE 0,40M,REBORDA COM 0,15M,MEDIDOS INTERNAME</t>
  </si>
  <si>
    <t>O APARENTE,REVESTIDO INTERNAMENTE COM ARGAMASSA DE CIMENTO E</t>
  </si>
  <si>
    <t>ICAO DE MADEIRA,CONFORME PROJETO Nº6020/EMOP,EXCLUSIVE PINTU</t>
  </si>
  <si>
    <t>CICO E CONCRETO SIMPLES,ACABAMENTO COM AZULEJO BRANCO (15X15</t>
  </si>
  <si>
    <t>EM 3 MODULOS EM MADEIRA,CONFORME PROJETO Nº6022/EMOP,EXCLUS</t>
  </si>
  <si>
    <t>LA GRILHOTINA EM 3 MODULOS EM MADEIRA,PORTA EM COMPENSADO DE</t>
  </si>
  <si>
    <t>RESPECTIVAMENTE 80X65X54CM E 50X45X40CM,REVESTIDO INTERNAMEN</t>
  </si>
  <si>
    <t>,COBERTA COM LAJE DE CONCRETO,PE-DIREITO DE 2,00M, PORTA COR</t>
  </si>
  <si>
    <t>ABNT NBR 9050,EM ACO INOXIDAVEL,MODELO PRESSAO,COM 2 TORNEIR</t>
  </si>
  <si>
    <t>SSAO,COM 2 TORNEIRAS,VAZAO MINIMA DE 30L/H,CONFORME ABNT NBR</t>
  </si>
  <si>
    <t>S,CAPACIDADE DE RESERVATORIO DE 200L E VAZAO MINIMA DE 30L/H</t>
  </si>
  <si>
    <t>ESTE),COM DUAS SAIDAS,AGUA GELADA E TEMPERATURA AMBIENTE,CO</t>
  </si>
  <si>
    <t>TO 0 A 3ºC,UNIDADE CONDENSADORA EM TORNO 1.1/4 HP-220V,EVAPO</t>
  </si>
  <si>
    <t>TO 0 A 3ºC,UNIDADE CONDENSADORA EM TORNO 1.1/2 HP-220V,EVAPO</t>
  </si>
  <si>
    <t>TO 0 A 3ºC,UNIDADE CONDENSADORA EM TORNO 1.3/4 HP-220V,EVAPO</t>
  </si>
  <si>
    <t>TO 0 A 3ºC,UNIDADE CONDENSADORA EM TORNO 2.1/4 HP-220V,EVAPO</t>
  </si>
  <si>
    <t>ETO 0 A 3ºC,UNIDADE CONDENSADORA EM TORNO 2,5 HP-220V,EVAPOR</t>
  </si>
  <si>
    <t>A COLETA DE MATERIAIS.FORNECIMENTO</t>
  </si>
  <si>
    <t>MECANICO,220V.FORNECIMENTO</t>
  </si>
  <si>
    <t>MECANICO,110V.FORNECIMENTO</t>
  </si>
  <si>
    <t>ECANICO,110V.FORNECIMENTO</t>
  </si>
  <si>
    <t>BATERIA SELADA RECARREGAVEL COM 60 LAMPADAS EM LED. FORNECI</t>
  </si>
  <si>
    <t>BATERIA SELADA RECARREGAVEL COM 30 LAMPADAS EM LED. FORNECI</t>
  </si>
  <si>
    <t>),110/220V,COM DIMENSOES APROXIMADAS DE (60X24)CM.FORNECIMEN</t>
  </si>
  <si>
    <t>FILTRO VERMELHO,EM ESTRUTURA DE ACO PINTADO.FORNECIMENTO E C</t>
  </si>
  <si>
    <t>D DE 4,5W,INCLUSIVE ESTA.FORNECIMENTO E COLOCACAO</t>
  </si>
  <si>
    <t>D DE 9W,INCLUSIVE ESTA.FORNECIMENTO E COLOCACAO</t>
  </si>
  <si>
    <t>SPORTES E AFINS,PARA LAMPADA LED DE 100W,INCLUSIVE ESTA.FORN</t>
  </si>
  <si>
    <t>SPORTES E AFINS,PARA LAMPADA LED DE 50W,INCLUSIVE ESTA.FORNE</t>
  </si>
  <si>
    <t>DE VIDRO TRANSPARENTE,CORPO E GRADE EM ALUMINIO FUNDIDO,PAR</t>
  </si>
  <si>
    <t>GASES OU VAPORES INFLAMAVEIS,CONSTRUIDA EM ALUMINIO FUNDIDO,</t>
  </si>
  <si>
    <t>TIOS OU FACHADAS,EM ALUMINIO,FECHAMENTO EM VIDRO TEMPERADO,P</t>
  </si>
  <si>
    <t>O SILICIO,GLOBO EM PLASTICO PRISMATICO ROSQUEADO AO CORPO,PA</t>
  </si>
  <si>
    <t>OS,COM UMA PETALA,PARA LAMPADA LED DE 50W,EQUIPADA COM CELUL</t>
  </si>
  <si>
    <t>OS,COM DUAS PETALAS,PARA LAMPADA LED DE 50W,EQUIPADA COM CEL</t>
  </si>
  <si>
    <t>OS,COM TRES PETALAS,PARA LAMPADA LED DE 50W,EQUIPADA COM CEL</t>
  </si>
  <si>
    <t>OS,COM QUATRO PETALAS,PARA LAMPADA LED DE 50W,EQUIPADA COM C</t>
  </si>
  <si>
    <t>NFRADA OU PRISMATICA,COMPLETA,EQUIPADA COM REATOR ELETRONICO</t>
  </si>
  <si>
    <t>AMPADAS),CORPO EM CHAPA DE ACO TRATADA E PINTURA ELETROSTATI</t>
  </si>
  <si>
    <t>AMPADAS),COM ALETAS,CORPO EM CHAPA DE ACO TRATADA E PINTURA</t>
  </si>
  <si>
    <t>AMPADAS),COM VISOR ACRILICO TRANSLUCIDO,CORPO EM CHAPA DE AC</t>
  </si>
  <si>
    <t>MPADAS),CORPO EM CHAPA DE ACO TRATADA E PINTURA ELETROSTATIC</t>
  </si>
  <si>
    <t>MPADAS),COM ALETAS,CORPO EM CHAPA DE ACO TRATADA E PINTURA E</t>
  </si>
  <si>
    <t>MPADAS),COM VISOR ACRILICO TRANSLUCIDO,CORPO EM CHAPA DE ACO</t>
  </si>
  <si>
    <t>(INCLUSIVE LAMPADA).FORNECIMENTO E COLOCACAO</t>
  </si>
  <si>
    <t>,(EXCLUSIVE ESTA),COM ARCO DE ALUMINIO PINTADO EM EPOXI BRAN</t>
  </si>
  <si>
    <t>LAMPADA.FORNECIMENTO E COLOCACAO</t>
  </si>
  <si>
    <t>E LAMPADA.FORNECIMENTO E COLOCACAO</t>
  </si>
  <si>
    <t>BASE DE VIDRO LEITOSO DE (10X15)CM.FORNECIMENTO E COLOCACAO</t>
  </si>
  <si>
    <t>BASE DE VIDRO LEITOSO DE (10X20)CM.FORNECIMENTO E COLOCACAO</t>
  </si>
  <si>
    <t>NIO.FORNECIMENTO E COLOCACAO</t>
  </si>
  <si>
    <t>CHANFRADA OU PRISMATICA, COMPLETA, COM LAMPADA LED TUBULAR</t>
  </si>
  <si>
    <t>,CORPO EM CHAPA DE ACO TRATADA E PINTURA ELETROSTATICA BRANC</t>
  </si>
  <si>
    <t>),CORPO EM CHAPA DE ACO TRATADA E PINTURA ELETROSTATICA BRAN</t>
  </si>
  <si>
    <t>ORPO EM CHAPA DE ACO TRATADA E PINTURA ELETROSTATICA BRANCA,</t>
  </si>
  <si>
    <t>CORPO EM CHAPA DE ACO TRATADA E PINTURA ELETROSTATICA BRANCA</t>
  </si>
  <si>
    <t>REFRIGERACAO A OLEO MINERAL,TENSAO PRIMARIA DE 13,8KV,TENSAO</t>
  </si>
  <si>
    <t>KV,REFRIGERACAO A OLEO MINERAL,TENSAO PRIMARIA DE 13,8KV,TEN</t>
  </si>
  <si>
    <t>,REFRIGERACAO A OLEO MINERAL,TENSAO PRIMARIA DE 13,8KV,TENSA</t>
  </si>
  <si>
    <t>15KV,REFRIGERACAO A OLEO MINERAL OU SILICONE,LIQUIDO ISOLANT</t>
  </si>
  <si>
    <t>SE 15KV,REFRIGERACAO A OLEO MINERAL OU SILICONE,LIQUIDO ISOL</t>
  </si>
  <si>
    <t>15KV,REFRIGERACAO A OLEO MINERAL OU SILICONE,LIQUIDO ISOLAN</t>
  </si>
  <si>
    <t>A SECO,TENSAO PRIMARIA DE 13,8KV,TENSAO SECUNDARIA DE 220/12</t>
  </si>
  <si>
    <t>KV,A SECO,TENSAO PRIMARIA DE 13,8KV,TENSAO SECUNDARIA DE 220</t>
  </si>
  <si>
    <t>,A SECO,TENSAO PRIMARIA DE 13,8KV,TENSAO SECUNDARIA DE 220/1</t>
  </si>
  <si>
    <t>0/127V FREQUENCIA 50/60HZ,COM REGULADOR DE TENSAO E FREQUENC</t>
  </si>
  <si>
    <t>0/220V FREQUENCIA 50/60HZ,COM REGULADOR DE TENSAO E FREQUENC</t>
  </si>
  <si>
    <t>20/127V FREQUENCIA 50/60HZ,COM REGULADOR DE TENSAO E FREQUEN</t>
  </si>
  <si>
    <t>/3CV,EXCLUSIVE ACESSORIOS.FORNECIMENTO E COLOCACAO</t>
  </si>
  <si>
    <t>,5CV,EXCLUSIVE ACESSORIOS.FORNECIMENTO E COLOCACAO</t>
  </si>
  <si>
    <t>/4CV,EXCLUSIVE ACESSORIOS.FORNECIMENTO E COLOCACAO</t>
  </si>
  <si>
    <t>CV,EXCLUSIVE ACESSORIOS.FORNECIMENTO E COLOCACAO</t>
  </si>
  <si>
    <t>0CV,EXCLUSIVE ACESSORIOS.FORNECIMENTO E COLOCACAO</t>
  </si>
  <si>
    <t>20V.FORNECIMENTO E COLOCACAO</t>
  </si>
  <si>
    <t>V.FORNECIMENTO E COLOCACAO</t>
  </si>
  <si>
    <t>DOMESTICOS)DE 0,5CV,110/220V.FORNECIMENTO E COLOCACAO</t>
  </si>
  <si>
    <t>DOMESTICOS)DE 1CV,220V.FORNECIMENTO E COLOCACAO</t>
  </si>
  <si>
    <t>DOMESTICOS)DE 2CV,220V.FORNECIMENTO E COLOCACAO</t>
  </si>
  <si>
    <t>NDENSADOR E 1 EVAPORADOR(VIDE INSTALACAO,ASSENTAMENTO E INTE</t>
  </si>
  <si>
    <t>ONDENSADOR E 1 EVAPORADOR(VIDE INSTALACAO,ASSENTAMENTO E INT</t>
  </si>
  <si>
    <t>ONDENSADOR E 2 EVAPORADORES(VIDE INSTALACAO,ASSENTAMENTO E I</t>
  </si>
  <si>
    <t>ONDENSADOR E  1 EVAPORADOR(VIDE INSTALACAO,ASSENTAMENTO E IN</t>
  </si>
  <si>
    <t>R,REGIME DE TRABALHO (TEMPERATURA) 0,1°C (EVAPORADORA) E 45°</t>
  </si>
  <si>
    <t>AR,COM CAPACIDADE DE 6TR.FORNECIMENTO E COLOCACAO</t>
  </si>
  <si>
    <t>AR,COM CAPACIDADE DE 10TR.FORNECIMENTO E COLOCACAO</t>
  </si>
  <si>
    <t>AR,COM CAPACIDADE DE 40TR.FORNECIMENTO E COLOCACAO</t>
  </si>
  <si>
    <t>AR,COM CAPACIDADE DE 50TR.FORNECIMENTO E COLOCACAO</t>
  </si>
  <si>
    <t>BICOS UTILIZAVEIS,REVESTIDA EXTERNAMENTE EM ACO INOXIDAVEL,C</t>
  </si>
  <si>
    <t>IDADE APROXIMADA DE 300L.FORNECIMENTO</t>
  </si>
  <si>
    <t>CIDADE APROXIMADA DE 400L.FORNECIMENTO</t>
  </si>
  <si>
    <t>0)MM, REVESTIDA INTERNA E EXTERNAMENTE EM CHAPA ACO INOX AIS</t>
  </si>
  <si>
    <t>0)MM,REVESTIDA INTERNA E EXTERNAMENTE EM CHAPA DE ACO INOX A</t>
  </si>
  <si>
    <t>(AP),CLASSE A,DE 10L,INCLUSIVE SUPORTE DE PAREDE,CONFORME A</t>
  </si>
  <si>
    <t>DO DE CARBONO (CO2),CLASSE BC,DE 10KG,CONFORME ABNT NBR 1269</t>
  </si>
  <si>
    <t>O (CO2),CLASSE BC,DE 6KG,INCLUSIVE SUPORTE DE PAREDE,CONFORM</t>
  </si>
  <si>
    <t>O (CO2),CLASSE BC,DE 4KG,INCLUSIVE SUPORTE DE PAREDE,CONFORM</t>
  </si>
  <si>
    <t>BC,DE 4KG,INCLUSIVE SUPORTE DE PAREDE,CONFORME ABNT NBR 126</t>
  </si>
  <si>
    <t>BC,DE 6KG,INCLUSIVE SUPORTE DE PAREDE,CONFORME ABNT NBR 126</t>
  </si>
  <si>
    <t>CM,DE SOBREPOR,CONFECCIONADO EM CHAPA METALICA COM PINTURA E</t>
  </si>
  <si>
    <t>E,EM ACO CARBONO,INCLUSIVE PONTEIRAS DE BORRACHA.FORNECIMENT</t>
  </si>
  <si>
    <t>INCLUI O BOTIJAO E O GAS.FORNECIMENTO</t>
  </si>
  <si>
    <t>0V,INCLUSIVE TUBULACOES DE SUCCAO,RECALQUE E DISTRIBUICAO CO</t>
  </si>
  <si>
    <t>VE TUBULACOES DE SUCCAO,RECALQUE E DISTRIBUICAO COM CONEXOES</t>
  </si>
  <si>
    <t>E TUBULACOES DE SUCCAO,RECALQUE E DISTRIBUICAO COM CONEXOES,</t>
  </si>
  <si>
    <t>ICE DE 6 PALETAS,FABRICADA EM CHAPA DE ACO CARBONO.FORNECIME</t>
  </si>
  <si>
    <t>ICE DE 6 PALETAS,FABRICADAS EM CHAPA DE ACO CARBONO.FORNECIM</t>
  </si>
  <si>
    <t>LICE DE 6 PALETAS,FABRICADA EM CHAPA DE ACO CARBONO.FORNECIM</t>
  </si>
  <si>
    <t>L,PARA AMBIENTES ATE 7M3.FORNECIMENTO E COLOCACAO</t>
  </si>
  <si>
    <t>L,PARA AMBIENTES ATE 10M3.FORNECIMENTO E COLOCACAO</t>
  </si>
  <si>
    <t>CIONAMENTO INDIRETO,FABRICADO EM CHAPA DE ACO CARBONO,1 CV/2</t>
  </si>
  <si>
    <t>CIONAMENTO INDIRETO,FABRICADO EM CHAPA DE ACO CARBONO,2CV/22</t>
  </si>
  <si>
    <t>CIONAMENTO INDIRETO,FABRICADO EM CHAPA DE ACO CARBONO,3CV/22</t>
  </si>
  <si>
    <t>CIONAMENTO INDIRETO,FABRICADO EM CHAPA DE ACO CARBONO,5CV/22</t>
  </si>
  <si>
    <t>3000M3/H, 1/2CV/IV POLOS/3F/220V/60HZ,PRESSAO ESTATICA DE 20</t>
  </si>
  <si>
    <t>4000M3/H, 3/4CV/IV POLOS/3F/220V/60HZ,PRESSAO ESTATICA DE 20</t>
  </si>
  <si>
    <t>7000M3/H, 1,0CV/IV POLOS/3F/220V/60HZ,PRESSAO ESTATICA DE 20</t>
  </si>
  <si>
    <t>0M3/H,PARA FIXACAO EM TELHADOS.FORNECIMENTO E COLOCACAO</t>
  </si>
  <si>
    <t>FET 21H3,OU SIMILAR,C/CAPACIDADE NOMINAL DE 9900M3/H,ALIMENT</t>
  </si>
  <si>
    <t>OES 60X60CM,ATE 2000M3/H.FORNECIMENTO</t>
  </si>
  <si>
    <t>,PELA ACAO DE ELEMENTO FUSIVEL,MODELO DCF COM FUSIVEL DE DIS</t>
  </si>
  <si>
    <t>O,PELA ACAO DE ELEMENTO FUSIVEL,MODELO DCF COM FUSIVEL DE DI</t>
  </si>
  <si>
    <t>RNO DE (350X300)MM.FORNECIMENTO E COLOCACAO</t>
  </si>
  <si>
    <t>RNO DE (450X400)MM.FORNECIMENTO E COLOCACAO</t>
  </si>
  <si>
    <t>RNO DE (650X300)MM.FORNECIMENTO E COLOCACAO</t>
  </si>
  <si>
    <t>RNO DE (800X400)MM.FORNECIMENTO E COLOCACAO</t>
  </si>
  <si>
    <t>DE 1190M3/H,PRESSAO APROXIMADA DE 37MMCA.FORNECIMENTO E COL</t>
  </si>
  <si>
    <t>DE 1710M3/H,PRESSAO APROXIMADA DE 35MMCA.FORNECIMENTO E COL</t>
  </si>
  <si>
    <t>DE 4600M3/H,PRESSAO APROXIMADA DE 30MMCA.FORNECIMENTO E COL</t>
  </si>
  <si>
    <t>DE 6000M3/H,PRESSAO APROXIMADA DE 35MMCA.FORNECIMENTO E COL</t>
  </si>
  <si>
    <t>TERRUPTOR DE COMANDO.FORNECIMENTO E COLOCACAO</t>
  </si>
  <si>
    <t>INTERRUPTOR DE COMANDO. FORNECIMENTO E COLOCACAO</t>
  </si>
  <si>
    <t>,ROTACAO 1150RPM,VAZAO 300M3/MINUTO,110/220V.FORNECIMENTO E</t>
  </si>
  <si>
    <t>L.FORNECIMENTO</t>
  </si>
  <si>
    <t>A,POTENCIOMETRO DE VOLUME E ALTO FALANTE DE 6" DE 25W RMS,IN</t>
  </si>
  <si>
    <t>ONTRA INCENDIO.FORNECIMENTO E COLOCACAO</t>
  </si>
  <si>
    <t>ALARME CONTRA INCENDIO.FORNECIMENTO E COLOCACAO</t>
  </si>
  <si>
    <t>SO/TETO,TENSAO DE 127V/60HZ E CONSUMO E 10W.FORNECIMENTO E C</t>
  </si>
  <si>
    <t>EL,PARA ATE 500 DISPOSITIVOS DIVIDIDOS EM 2 LACOS</t>
  </si>
  <si>
    <t>HAVE EXTERNA PARA TESTE.FORNECIMENTO E COLOCACAO</t>
  </si>
  <si>
    <t>TOEIRA INTERNA DE ACIONAMENTO,INCLUSIVE MATERIAL DE FIXACAO,</t>
  </si>
  <si>
    <t>C A 30°C,220V,PARA SISTEMAS DE REFRIGERACAO.FORNECIMENTO E I</t>
  </si>
  <si>
    <t>M/MIN,ATE 3 PARADAS,PERCURSO APROX.DE ATE 9,0M,ULTIMA ALT.AP</t>
  </si>
  <si>
    <t>IN,2 PARADAS,PERCURSO TOT.APROX.6,0M,ULTIMA ALT.APROX.3.5M,P</t>
  </si>
  <si>
    <t>IN,4 PARADAS,PERCURSO TOT.APROX.12,0M,ULTIMA ALT.APROX.3,5M,</t>
  </si>
  <si>
    <t>DADE PARA 230KG,VELOCIDADE DE 6M/MINUTO,COM DUAS PARADAS,GUA</t>
  </si>
  <si>
    <t>12 PASSAG.(900KG),10 PARADAS,PERCURSO TOT.APROX.27,0M,ULTIMA</t>
  </si>
  <si>
    <t>O E CARGA NOMINAL NO TOPO DE 100KG,INCLUSIVE ESCAVACAO,EXCLU</t>
  </si>
  <si>
    <t>O E CARGA NOMINAL NO TOPO DE 200KG,INCLUSIVE ESCAVACAO,EXCLU</t>
  </si>
  <si>
    <t>O E CARGA NOMINAL NO TOPO DE 300KG,INCLUSIVE ESCAVACAO,EXCLU</t>
  </si>
  <si>
    <t>O E CARGA NOMINAL NO TOPO DE 400KG,INCLUSIVE ESCAVACAO,EXCLU</t>
  </si>
  <si>
    <t>O E CARGA NOMINAL HORIZONTAL NO TOPO DE 100KG,INCLUSIVE ESCA</t>
  </si>
  <si>
    <t>O E CARGA NOMINAL HORIZONTAL NO TOPO DE 200KG,INCLUSIVE ESCA</t>
  </si>
  <si>
    <t>O E CARGA NOMINAL HORIZONTAL NO TOPO DE 300KG,INCLUSIVE ESCA</t>
  </si>
  <si>
    <t>O E CARGA NOMINAL HORIZONTAL NO TOPO DE 400KG,INCLUSIVE ESCA</t>
  </si>
  <si>
    <t>O E CARGA NOMINAL NO TOPO DE 150KG,INCLUSIVE ESCAVACAO,EXCLU</t>
  </si>
  <si>
    <t>O E CARGA NOMINAL NO TOPO DE 600KG,INCLUSIVE ESCAVACAO,EXCLU</t>
  </si>
  <si>
    <t>TO E CARGA NOMINAL HORIZONTAL NO TOPO DE 200KG,INCLUSIVE ESC</t>
  </si>
  <si>
    <t>TO E CARGA NOMINAL HORIZONTAL NO TOPO DE 300KG,INCLUSIVE ESC</t>
  </si>
  <si>
    <t>TO E CARGA NOMINAL HORIZONTAL NO TOPO DE 400KG,INCLUSIVE ESC</t>
  </si>
  <si>
    <t>TO E CARGA NOMINAL HORIZONTAL NO TOPO DE 600KG,INCLUSIVE ESC</t>
  </si>
  <si>
    <t>PLEX,COM RESERVATORIO HORIZONTAL OU VERTICAL,VAZAO APROX.20M</t>
  </si>
  <si>
    <t>PLEX,COM RESERVATORIO HORIZONTAL OU VERTICAL,VAZAO APROX.40M</t>
  </si>
  <si>
    <t>PLEX,COM RESERVATORIO HORIZONTAL OU VERTICAL,VAZAO APROX.60M</t>
  </si>
  <si>
    <t>PLEX,COM RESERVATORIO HORIZONTAL OU VERTICAL,VAZAO APROX.140</t>
  </si>
  <si>
    <t>PLEX,COM RESERVATORIO HORIZONTAL OU VERTICAL,VAZAO APROX.220</t>
  </si>
  <si>
    <t>PLEX,COM RESERVATORIO HORIZONTAL OU VERTICAL,VAZAO APROX.360</t>
  </si>
  <si>
    <t>ESERVATORIO HORIZONTAL,VAZAO APROX.26M3/H,02 (DUAS) MOTO-BOM</t>
  </si>
  <si>
    <t>ESERVATORIO HORIZONTAL,VAZAO APROX.53M3/H,02 (DUAS) MOTO-BOM</t>
  </si>
  <si>
    <t>ESERVATORIO HORIZONTAL,VAZAO APROX.92M3/H,02 (DUAS) MOTO-BOM</t>
  </si>
  <si>
    <t>ESERVATORIO HORIZONTAL,VAZAO APROX.118M3/H,02 (DUAS) MOTO-BO</t>
  </si>
  <si>
    <t>ESERVATORIO HORIZONTAL,VAZAO APROX.160M3/H,02 (DUAS) MOTO-BO</t>
  </si>
  <si>
    <t>DO DE CARBONO,OXIGENIO E VACUO.FORNECIMENTO E ASSENTAMENTO.(</t>
  </si>
  <si>
    <t>OMANDOS DE CHAMADAS,EMERGENCIA E PRESENCA,FIXADA SOBRE CAIXA</t>
  </si>
  <si>
    <t>CENTROS CIRURGICOS,COM SISTEMA LUMINOSO NAS CORES VERDE E V</t>
  </si>
  <si>
    <t>ICAS E CENTROS CIRURGICOS,ATENDENDO ATE 20 LEITOS,COM SINALI</t>
  </si>
  <si>
    <t>0M ALT.0,30M,3 MODULOS INDEP. CONTENDO 3 SAIDAS P/GASES,SEND</t>
  </si>
  <si>
    <t>5M ALT.0,30M,3 MODULOS INDEPENDENTES CONTENDO 6 SAIDAS P/GAS</t>
  </si>
  <si>
    <t>E 5KVA, TRIFASICO,60HZ,TENSAO DE ENTRADA DE 220/380V,TENSAO</t>
  </si>
  <si>
    <t>7.5KVA,TRIFASICO,60HZ,TENSAO DE ENTRADA DE 220/380V,TENSAO D</t>
  </si>
  <si>
    <t>10KVA,TRIFASICO,60HZ,TENSAO DE ENTRADA DE 220/380V,TENSAO D</t>
  </si>
  <si>
    <t>15KVA,TRIFASICO,60HZ,TENSAO DE ENTRADA DE 220/380V,TENSAO D</t>
  </si>
  <si>
    <t>20KVA,TRIFASICO,60HZ,TENSAO DE ENTRADA DE 220/380V,TENSAO D</t>
  </si>
  <si>
    <t>25KVA,TRIFASICO,60HZ,TENSAO DE ENTRADA DE 220/380V,TENSAO D</t>
  </si>
  <si>
    <t>40KVA,TRIFASICO,60HZ,TENSAO DE ENTRADA DE 220/380V,TENSAO D</t>
  </si>
  <si>
    <t>50KVA,TRIFASICO,60HZ,TENSAO DE ENTRADA DE 220/380V,TENSAO D</t>
  </si>
  <si>
    <t>80KVA,TRIFASICO,60HZ,TENSAO DE ENTRADA DE 220/380V,TENSAO D</t>
  </si>
  <si>
    <t>5KVA,TRIFASICO, 60HZ,TENSAO DE ENTRADA DE 220/380V,TENSAO D</t>
  </si>
  <si>
    <t>7.5KVA,TRIFASICO,60HZ,TENSAO DE ENTRADA DE 220/380V,TENSAO</t>
  </si>
  <si>
    <t>CAS,ESCALA 0-300V.FORNECIMENTO</t>
  </si>
  <si>
    <t>CAS,ESCALA 0-500V.FORNECIMENTO</t>
  </si>
  <si>
    <t>ICAS,ESCALA 0-100A.FORNECIMENTO</t>
  </si>
  <si>
    <t>ICAS,ESCALA 0-200A.FORNECIMENTO</t>
  </si>
  <si>
    <t>ICAS,ESCALA 0-300A.FORNECIMENTO</t>
  </si>
  <si>
    <t>ICAS,ESCALA 0-500A.FORNECIMENTO</t>
  </si>
  <si>
    <t>ICAS,ESCALA 0-1000A.FORNECIMENTO</t>
  </si>
  <si>
    <t>ICAS,ESCALA 0-2000A.FORNECIMENTO</t>
  </si>
  <si>
    <t>2CM DE ESPESSURA,SOBRE CONSOLO DE FERRO.FORNECIMENTO E COLOC</t>
  </si>
  <si>
    <t>30X2CM,PARA DEPOSITO DE AGUA POTAVEL.FORNECIMENTO E COLOCACA</t>
  </si>
  <si>
    <t>0,60M DE LARGURA,SOBRE APOIOS DE ALVENARIA DE MEIA VEZ E VE</t>
  </si>
  <si>
    <t>ERTURA PARA 1 CUBA (EXCLUSIVE ESTA),SOBRE APOIOS DE ALVENARI</t>
  </si>
  <si>
    <t>ERTURA PARA 2 CUBAS (EXCLUSIVE ESTAS),SOBRE APOIOS DE ALVENA</t>
  </si>
  <si>
    <t>ERTURA PARA 3 CUBAS (EXCLUSIVE ESTAS),SOBRE APOIOS DE ALVENA</t>
  </si>
  <si>
    <t>ERTURA PARA 4 CUBAS (EXCLUSIVE ESTAS),SOBRE APOIOS DE ALVENA</t>
  </si>
  <si>
    <t>ERTURA PARA 5 CUBAS (EXCLUSIVE ESTAS),SOBRE APOIOS DE ALVENA</t>
  </si>
  <si>
    <t>ERTURA PARA 6 CUBAS (EXCLUSIVE ESTAS),SOBRE APOIOS DE ALVENA</t>
  </si>
  <si>
    <t>NCLUSIVE REJUNTAMENTO.FORNECIMENTO E COLOCACAO</t>
  </si>
  <si>
    <t>INCLUSIVE REJUNTAMENTO.FORNECIMENTO E COLOCACAO</t>
  </si>
  <si>
    <t>ARGURA,SOBRE APOIOS DE ALVENARIA DE MEIA VEZ E VERGA DE CONC</t>
  </si>
  <si>
    <t>A 1 CUBA (EXCLUSIVE ESTA),SOBRE APOIOS DE ALVENARIA DE MEIA</t>
  </si>
  <si>
    <t>A 2 CUBAS (EXCLUSIVE ESTAS),SOBRE APOIOS DE ALVENARIA DE MEI</t>
  </si>
  <si>
    <t>A 3 CUBAS (EXCLUSIVE ESTAS),SOBRE APOIOS DE ALVENARIA DE MEI</t>
  </si>
  <si>
    <t>A 4 CUBAS (EXCLUSIVE ESTAS),SOBRE APOIOS DE ALVENARIA DE MEI</t>
  </si>
  <si>
    <t>A 5 CUBAS (EXCLUSIVE ESTAS),SOBRE APOIOS DE ALVENARIA DE MEI</t>
  </si>
  <si>
    <t>A 6 CUBAS (EXCLUSIVE ESTAS),SOBRE APOIOS DE ALVENARIA DE MEI</t>
  </si>
  <si>
    <t>EJUNTAMENTO.FORNECIMENTO E COLOCACAO</t>
  </si>
  <si>
    <t>REJUNTAMENTO.FORNECIMENTO E COLOCACAO</t>
  </si>
  <si>
    <t>0CM DE LARGURA,SOBRE APOIOS DE ALVENARIA DE MEIA VEZ E VERGA</t>
  </si>
  <si>
    <t>TURA PARA 1 CUBA (EXCLUSIVE ESTA),SOBRE APOIOS DE ALVENARIA</t>
  </si>
  <si>
    <t>TURA PARA 2 CUBAS (EXCLUSIVE ESTAS),SOBRE APOIOS DE ALVENARI</t>
  </si>
  <si>
    <t>TURA PARA 3 CUBAS (EXCLUSIVE ESTAS),SOBRE APOIOS DE ALVENARI</t>
  </si>
  <si>
    <t>TURA PARA 4 CUBAS (EXCLUSIVE ESTAS),SOBRE APOIOS DE ALVENARI</t>
  </si>
  <si>
    <t>TURA PARA 5 CUBAS (EXCLUSIVE ESTAS),SOBRE APOIOS DE ALVENARI</t>
  </si>
  <si>
    <t>TURA PARA 6 CUBAS (EXCLUSIVE ESTAS),SOBRE APOIOS DE ALVENARI</t>
  </si>
  <si>
    <t>LUSIVE REJUNTAMENTO.FORNECIMENTO E COLOCACAO</t>
  </si>
  <si>
    <t>60CM DE LARGURA,SOBRE APOIOS DE ALVENARIA DE MEIA VEZ E VER</t>
  </si>
  <si>
    <t>60CM DE LARGURA,SOBRE APOIOS DE ALVENARIA DE MEIA VEZ E VERG</t>
  </si>
  <si>
    <t>RTURA PARA 1 CUBA (EXCLUSIVE ESTA),SOBRE APOIOS DE ALVENARIA</t>
  </si>
  <si>
    <t>RTURA PARA 2 CUBAS (EXCLUSIVE ESTAS),SOBRE APOIOS DE ALVENAR</t>
  </si>
  <si>
    <t>RTURA PARA 3 CUBAS (EXCLUSIVE ESTAS),SOBRE APOIOS DE ALVENAR</t>
  </si>
  <si>
    <t>RTURA PARA 4 CUBAS (EXCLUSIVE ESTAS),SOBRE APOIOS DE ALVENAR</t>
  </si>
  <si>
    <t>RTURA PARA 5 CUBAS (EXCLUSIVE ESTAS),SOBRE APOIOS DE ALVENAR</t>
  </si>
  <si>
    <t>RTURA PARA 6 CUBAS (EXCLUSIVE ESTAS),SOBRE APOIOS DE ALVENAR</t>
  </si>
  <si>
    <t>CLUSIVE REJUNTAMENTO.FORNECIMENTO E COLOCACAO</t>
  </si>
  <si>
    <t>O MATERIAL,EXCLUSIVE TORNEIRA,VALVULA E SIFAO.FORNECIMENTO E</t>
  </si>
  <si>
    <t>ENTILACAO.FORNECIMENTO E COLOCACAO</t>
  </si>
  <si>
    <t>RO E REDE.FORNECIMENTO E COLOCACAO</t>
  </si>
  <si>
    <t>E BUCHAS.FORNECIMENTO</t>
  </si>
  <si>
    <t>VANIZADO E BUCHAS.FORNECIMENTO</t>
  </si>
  <si>
    <t>NDUBA DE 3"X6" E TUBOS DE FERRO GALVANIZADO DE 1.1/4",HORIZO</t>
  </si>
  <si>
    <t>M AVANCO LIVRE DE 1,30M,COM TABELAS DE COMPENSADO NAVAL,AROS</t>
  </si>
  <si>
    <t>SIVE REDE,EM TUBOS DE FERRO GALVANIZADO DE 4",COM PINTURA DE</t>
  </si>
  <si>
    <t>MENTO SOLAR DE AGUA,COM 100L,EXCLUSIVE INSTALACOES (VER ITEN</t>
  </si>
  <si>
    <t>MENTO SOLAR DE AGUA,COM 200L,EXCLUSIVE INSTALACOES (VER ITEN</t>
  </si>
  <si>
    <t>MENTO SOLAR DE AGUA,COM 300L,EXCLUSIVE INSTALACOES (VER ITEN</t>
  </si>
  <si>
    <t>MENTO SOLAR DE AGUA,COM 400L,EXCLUSIVE INSTALACOES (VER ITEN</t>
  </si>
  <si>
    <t>MENTO SOLAR DE AGUA,COM 500L,EXCLUSIVE INSTALACOES (VER ITEN</t>
  </si>
  <si>
    <t>MENTO SOLAR DE AGUA,COM 600L,EXCLUSIVE INSTALACOES (VER ITEN</t>
  </si>
  <si>
    <t>MENTO SOLAR DE AGUA,COM 800L,EXCLUSIVE INSTALACOES (VER ITEN</t>
  </si>
  <si>
    <t>MENTO SOLAR DE AGUA,COM 1000L,EXCLUSIVE INSTALACOES (VER ITE</t>
  </si>
  <si>
    <t>ME ABNT NBR 17003,EXCLUSIVE INSTALACOES (VER ITENS 15.014.01</t>
  </si>
  <si>
    <t>AMPADA FLUORESCENTE 1X16W,BIVOLT,127/220V.FORNECIMENTO E COL</t>
  </si>
  <si>
    <t>AMPADA FLUORESCENTE 2X16W,BIVOLT,127/220V.FORNECIMENTO E COL</t>
  </si>
  <si>
    <t>AMPADA FLUORESCENTE 1X18W,BIVOLT,127/220V.FORNECIMENTO E COL</t>
  </si>
  <si>
    <t>AMPADA FLUORESCENTE 2X18W,BIVOLT,127/220V.FORNECIMENTO E COL</t>
  </si>
  <si>
    <t>AMPADA FLUORESCENTE 1X20W,BIVOLT,127/220V.FORNECIMENTO E COL</t>
  </si>
  <si>
    <t>AMPADA FLUORESCENTE 2X20W,BIVOLT,127/220V.FORNECIMENTO E COL</t>
  </si>
  <si>
    <t>AMPADA FLUORESCENTE 1X32W,BIVOLT,127/220V.FORNECIMENTO E COL</t>
  </si>
  <si>
    <t>AMPADA FLUORESCENTE 2X32W,BIVOLT,127/220V.FORNECIMENTO E COL</t>
  </si>
  <si>
    <t>AMPADA FLUORESCENTE 1X36W,BIVOLT,127/220V.FORNECIMENTO E COL</t>
  </si>
  <si>
    <t>AMPADA FLUORESCENTE 2X36W,BIVOLT,127/220V.FORNECIMENTO E COL</t>
  </si>
  <si>
    <t>AMPADA FLUORESCENTE 1X40W,BIVOLT,127/220V.FORNECIMENTO E COL</t>
  </si>
  <si>
    <t>AMPADA FLUORESCENTE 2X40W,BIVOLT,127/220V.FORNECIMENTO E COL</t>
  </si>
  <si>
    <t>EXTERNO.FORNECIMENTO E COLOCACAO</t>
  </si>
  <si>
    <t>DIAMETRO DE=25,4MM,PARA FIXACAO EM POSTE OU PAREDE,PROJECAO</t>
  </si>
  <si>
    <t>DIAMETRO DE=48,2MM,PARA FIXACAO EM POSTE OU PAREDE,PROJECAO</t>
  </si>
  <si>
    <t>DIAMETRO DE=60,3MM,PARA FIXACAO EM POSTE OU PAREDE,PROJECAO</t>
  </si>
  <si>
    <t>ARA FIXACAO DE BRACOS DE LUMINARIAS.FORNECIMENTO E COLOCACAO</t>
  </si>
  <si>
    <t>AO DE 220V E CARGA MAXIMA DE 1.000W.FORNECIMENTO E COLOCACAO</t>
  </si>
  <si>
    <t>LAMPADA</t>
  </si>
  <si>
    <t>10L</t>
  </si>
  <si>
    <t>USIVE DEPRECIACAO,SEGURO E MOTORISTA</t>
  </si>
  <si>
    <t>SEGURO E MOTORISTA</t>
  </si>
  <si>
    <t>OR BICOMBUSTIVEL (GASOLINA E ALCOOL) DE 1,6 LITROS,EXCLUSIVE</t>
  </si>
  <si>
    <t>USIVE MOTORISTA</t>
  </si>
  <si>
    <t>SIVE MOTORISTA</t>
  </si>
  <si>
    <t>OTORISTA</t>
  </si>
  <si>
    <t>MOTORISTA</t>
  </si>
  <si>
    <t>ADE RASA DE 11,00M3,INCLUSIVE MOTORISTA</t>
  </si>
  <si>
    <t>DE 12,00M3,INCLUSIVE MOTORISTA</t>
  </si>
  <si>
    <t>,4T,INCLUSIVE MOTORISTA</t>
  </si>
  <si>
    <t>60/80T,INCLUSIVE MOTORISTA</t>
  </si>
  <si>
    <t>30T,INCLUSIVE MOTORISTA</t>
  </si>
  <si>
    <t>L,INCLUSIVE MOTORISTA</t>
  </si>
  <si>
    <t>L (GASOLINA E ALCOOL)DE 1,6 LITROS,COM AR CONDICIONADO,DIREC</t>
  </si>
  <si>
    <t>NA E ALCOOL) DE 1.0 LITRO,INCLUSIVE MOTORISTA</t>
  </si>
  <si>
    <t>NA E ALCOOL) DE 1.0 LITRO,EXCLUSIVE MOTORISTA</t>
  </si>
  <si>
    <t>E,MOTOR BICOMBUSTIVEL (GASOLINA E ALCOOL) DE 1,6 LITROS,INCL</t>
  </si>
  <si>
    <t>E,MOTOR BICOMBUSTIVEL (GASOLINA E ALCOOL) DE 1,6 LITROS,EQUI</t>
  </si>
  <si>
    <t>EL 2,8 LITROS,DIRECAO HIDRAULICA,TRACAO NAS 4 RODAS,INCLUSIV</t>
  </si>
  <si>
    <t>OPERADOR</t>
  </si>
  <si>
    <t>5M,LANCA TELESCOPICA DE ACIONAMENTO HIDRAULICO COM 7,60M RET</t>
  </si>
  <si>
    <t>OMENTO MAXIMO DE ELEVACAO 30TXM E CAPACIDADE MAXIMA DE ELEVA</t>
  </si>
  <si>
    <t>DADE DE 40M/MIN,TORRE COMPOSTA POR 9 MODULOS DE 3 METROS CAD</t>
  </si>
  <si>
    <t>TURA DE 5M,ACOMPANHADO DE TRILHOS ROLANTES ELETRIFICADOS COM</t>
  </si>
  <si>
    <t>APROXIMADAMENTE 2,00M E ALCANCE MAXIMO VERTICAL(DO SOLO)A AP</t>
  </si>
  <si>
    <t>ROXIMADAMENTE 2,00M E ALCANCE MAXIMO VERTICAL(DO SOLO)A APRO</t>
  </si>
  <si>
    <t>APROXIMADAMENTE 2,00M E ALCANCE MAXIMO VERTICAL(DO SOLO)A A</t>
  </si>
  <si>
    <t>,5T E CENTRO DE CARGA A 60CM,MOTOR A GASOLINA,INCLUSIVE OPER</t>
  </si>
  <si>
    <t>T E CENTRO DE CARGA A 60CM,MOTOR A GASOLINA,INCLUSIVE OPERAD</t>
  </si>
  <si>
    <t>T E CENTRO DE CARGA A 60CM,INCLUSIVE OPERADOR</t>
  </si>
  <si>
    <t>MAXIMA CARGA DISTRIBUIDA 3000KG,CAPAC.MAXIMA CARGA CONCENTRA</t>
  </si>
  <si>
    <t>E,MOTOR BICOMBUSTIVEL(GASOLINA E ALCOOL) DE 1,6 LITROS,EXCLU</t>
  </si>
  <si>
    <t>E,MOTOR BICOMBUSTIVEL(GASOLINA E ALCOOL)DE 1,6 LITROS,EXCLUS</t>
  </si>
  <si>
    <t>E,MOTOR BICOMBUSTIVEL(GASOLINA E ALCOOL)DE 1,6 LITROS,EQUIPA</t>
  </si>
  <si>
    <t>INA E ALCOOL) DE 1,6 LITROS,COM AR CONDICIONADO,DIRECAO HIDR</t>
  </si>
  <si>
    <t>NA E ALCOOL) DE 1,6 LITROS,COM AR CONDICIONADO,DIRECAO HIDRA</t>
  </si>
  <si>
    <t>NA E ALCOOL) DE 1,0 LITRO,EXCLUSIVE MOTORISTA</t>
  </si>
  <si>
    <t>NA E ALCOOL) DE 1,0 LITRO,EXCLUSIVE MOTORISTA E COMBUSTIVEL</t>
  </si>
  <si>
    <t>NA E ALCOOL) DE 1,0 LITRO,INCLUSIVE MOTORISTA E COMBUSTIVEL</t>
  </si>
  <si>
    <t>L,EXCLUSIVE MOTORISTA</t>
  </si>
  <si>
    <t>L,EXCLUSIVE MOTORISTA E COMBUSTIVEL</t>
  </si>
  <si>
    <t>L,INCLUSIVE MOTORISTA E COMBUSTIVEL</t>
  </si>
  <si>
    <t>E,MOTOR BICOMBUSTIVEL (GASOLINA E ALCOOL) DE 1,6 LITROS,EXCL</t>
  </si>
  <si>
    <t>EL DE 2,8 LITROS,DIRECAO HIDRAULICA,TRACAO NAS 4 RODAS,EXCLU</t>
  </si>
  <si>
    <t>EL DE 2,8 LITROS,DIRECAO HIDRAULICA,TRACAO NAS 4 RODAS,INCLU</t>
  </si>
  <si>
    <t>TIVEL</t>
  </si>
  <si>
    <t>IVE OPERADOR E AJUDANTE</t>
  </si>
  <si>
    <t>ORNO DE 17T, MOTOR DIESEL EM TORNO DE 111CV, CACAMBA COM CAP</t>
  </si>
  <si>
    <t>ORNO DE 23T, MOTOR DIESEL EM TORNO DE 172CV, CACAMBA COM CAP</t>
  </si>
  <si>
    <t>G REACH),COM PESO OPERACIONAL EM TORNO DE 23T,MOTOR DIESEL E</t>
  </si>
  <si>
    <t>IESEL EM TORNO DE 125CV, INCLUSIVE OPERADOR</t>
  </si>
  <si>
    <t>T, PA COM CAPACIDADE RASA APROXIMADA DE 4,03M3, POTENCIA EM</t>
  </si>
  <si>
    <t>300KG,LARGURA DE CORTE DE 2,50M,ACIONAMENTO MECANICO,EXCLUSI</t>
  </si>
  <si>
    <t>.300KG,LARGURA DE CORTE DE 2,50M,ACIONAMENTO MECANICO,EXCLUS</t>
  </si>
  <si>
    <t>INA DE 1290KG,INCLUSIVE OPERADOR</t>
  </si>
  <si>
    <t>MINA DE 2330KG,INCLUSIVE OPERADOR</t>
  </si>
  <si>
    <t>MINA DE 2500KG,INCLUSIVE OPERADOR</t>
  </si>
  <si>
    <t>MINA,INCLUSIVE OPERADOR</t>
  </si>
  <si>
    <t>MINA DE 5000KG,INCLUSIVE OPERADOR</t>
  </si>
  <si>
    <t>CARIFICADOR DE PENETRACAO MAXIMA DE 0,66M,INCLUSIVE OPERADOR</t>
  </si>
  <si>
    <t>DIESEL EM TORNO DE 75CV, CAPACIDADE APROXIMADA DA CACAMBA DE</t>
  </si>
  <si>
    <t>DIESEL EM TORNO DE 75CV, CAPACIDADE APROXIMADA DA CACAMBA D</t>
  </si>
  <si>
    <t>T, POTENCIA EM TORNO DE 121CV, PA COM CAPACIDADE RASA APROXI</t>
  </si>
  <si>
    <t>T, POTENCIA EM TORNO DE 183CV, PA COM CAPACIDADE RASA APROXI</t>
  </si>
  <si>
    <t>629KG,ALTURA DE DESCARGA APROXIMADA DE 2,40M,INCLUSIVE OPERA</t>
  </si>
  <si>
    <t>ESTA),COM PESO OPERACIONAL DE 435KG,FREQUENCIA DE IMPACTOS D</t>
  </si>
  <si>
    <t>SIVE ESTA),COM PESO OPERACIONAL DE 1700KG,FREQUENCIA DE IMPA</t>
  </si>
  <si>
    <t>FREQUENCIA DE IMPACTOS DE 1.100,IMP/MIN,EXCLUSIVE OPERADOR,P</t>
  </si>
  <si>
    <t>AR 63L/S,FREQUENCIA DE IMPACTOS DE 38,IMP/S,COMPRIMENTO DE</t>
  </si>
  <si>
    <t>GACHO,PERFURACAO EM BANCADAS BAIXAS E SERVICOS SIMILARES),CO</t>
  </si>
  <si>
    <t>TERRENO,EXCLUSIVE OPERADOR</t>
  </si>
  <si>
    <t>ENO,EXCLUSIVE OPERADOR</t>
  </si>
  <si>
    <t>EIRA,EXCLUSIVE OPERADOR</t>
  </si>
  <si>
    <t>M,900IPM (IMPACTOS POR MINUTO),EXCLUSIVE OPERADOR</t>
  </si>
  <si>
    <t>SIVE OPERADOR</t>
  </si>
  <si>
    <t>OR,COM MOTOR DIESEL DE 76HP,COM 6 A 7T,LARGURA DE 1,85M,INCL</t>
  </si>
  <si>
    <t>ESSURA DE 25 A 50MM,LARGURA DE COMPACTACAO 2,1M,VELOCIDADE D</t>
  </si>
  <si>
    <t>015M,INCLUSIVE OPERADOR</t>
  </si>
  <si>
    <t>ASFALTO,COM ESPESSURA DE 25 A 50MM,LARGURA DE COMPACTACAO 1,</t>
  </si>
  <si>
    <t>IMENTACAO,CAPACIDADE DE 2T,INCLUSIVE OPERADOR</t>
  </si>
  <si>
    <t>SFALTO,COM ESPESSURA DE 25 A 50MM,LARGURA DE COMPACTACAO 1,7</t>
  </si>
  <si>
    <t>1000MM DE DIAM.E 1220MM DE COMPRIMENTO,COMPRIMENTO TOTAL DO</t>
  </si>
  <si>
    <t>PACIDADE 350/600T/H,ALIMENTADOR-DOSADOR,DOSADOR DUPLO DE COR</t>
  </si>
  <si>
    <t>DE ATE 100T/H,COM EQUIPE DE OPERACAO</t>
  </si>
  <si>
    <t>DENDO:ALIMENTADOR-DOSADOR DE FRIOS,ELEVADOR,SILO-TREMONHA,AL</t>
  </si>
  <si>
    <t>RA ASFALTO E UM TANQUE DE 20000 LITROS PARA COMBUSTIVEL,COM</t>
  </si>
  <si>
    <t>R TRATOR DE PNEUS DE 61CV,INCLUSIVE ESTE E 2 OPERADORES</t>
  </si>
  <si>
    <t>ARTIDA MANUAL,CAPACIDADE EFETIVA DO TANQUE DE 2.200L,BOMBA D</t>
  </si>
  <si>
    <t>ARTIDA MANUAL,CAPACIDADE EFETIVA DE TANQUE DE 2.200L,BOMBA D</t>
  </si>
  <si>
    <t>,MONTADO SOBRE CAMINHAO,CAPACIDADE EFETIVA DO TANQUE DE 5000</t>
  </si>
  <si>
    <t>LARGURA MAXIMA DE DISTRIBUICAO DE 3,66M,COMPRIMENTO DE 4,10M</t>
  </si>
  <si>
    <t>AVIMENTACAO,LARGURA DE 4,27M,COM MOTOR DIESEL DE APROXIMADAM</t>
  </si>
  <si>
    <t>ASFALTO DE APROXIMADAMENTE 10,5T,LARGURA APROXIMADA DE 4,55</t>
  </si>
  <si>
    <t>DA MANUAL,CHASSIS REFORCADO,GUARDA PROTETORA PARA ACOMODAR S</t>
  </si>
  <si>
    <t>DA MANUAL,CHASSIS REFORCADO,GUARDA PROTETORA PARA ACOMADAR S</t>
  </si>
  <si>
    <t>CLUSIVE OPERADOR</t>
  </si>
  <si>
    <t>LUSIVE OPERADOR</t>
  </si>
  <si>
    <t>DE 4M3,MONTADA SOBRE CHASSIS DE CAMINHAO,INCLUSIVE OPERADOR</t>
  </si>
  <si>
    <t>NCIA DE 92CV E CAPACIDADE APROXIMADA DO TANQUE DE 10000 LITR</t>
  </si>
  <si>
    <t>NCIA DE 92CV E CAPACIDADE APROXIMADA DE TANQUE DE 10000 LITR</t>
  </si>
  <si>
    <t>M USINA COM CAPACIDADE DE 8M3,INCLUSIVE MOTORISTA</t>
  </si>
  <si>
    <t>M DE 2,00M, 422HP,INCLUSIVE OPERADOR</t>
  </si>
  <si>
    <t>,EXCLUSIVE OPERADOR</t>
  </si>
  <si>
    <t>INA DE APROXIMADAMENTE 6HP, 4 PAS,EXCLUSIVE OPERADOR</t>
  </si>
  <si>
    <t>,COMPACTADORA E ADENSADORA,EXCLUSIVE OPERADOR</t>
  </si>
  <si>
    <t>URBANO,EXCLUSIVE OPERADOR</t>
  </si>
  <si>
    <t>DERRETEDOR,PARA USO RODOVIARIO E URBANO,EXCLUSIVE OPERADOR</t>
  </si>
  <si>
    <t>DERRETEDOR,PARA USO RODOVIARIO E URBANO</t>
  </si>
  <si>
    <t>E TAMBOR REVERSIVEL,COM MOTOR ELETRICO,EXCLUSIVE OPERADOR</t>
  </si>
  <si>
    <t>E TAMBOR REVERSIVEL,COM MOTOR A GASOLINA,EXCLUSIVE OPERADOR</t>
  </si>
  <si>
    <t>E TAMBOR REVERSIVEL,COM MOTOR DIESEL,EXCLUSIVE OPERADOR</t>
  </si>
  <si>
    <t>A,CARREGADOR AUTOMATICO COM UM MOTOR ELETRICO,VELOCIDADE DO</t>
  </si>
  <si>
    <t>S,SILO DE CIMENTO 50T,VOLUME DA CAIXA 18M3,SILO AGREGADOS 10</t>
  </si>
  <si>
    <t>S,SILO DE CIMENTO 100T,VOLUME DA CAIXA 18M3,SILO AGREGADOS 1</t>
  </si>
  <si>
    <t>IMENTO P/100T,VOLUME DA CAIXA 18M3,SILO DE AGREGADOS CAPACID</t>
  </si>
  <si>
    <t>IMENTO P/120T,VOLUME DA CAIXA 30M3,SILO DE AGREGADOS CAPACID</t>
  </si>
  <si>
    <t>EXCLUSIVE OPERADOR</t>
  </si>
  <si>
    <t>COMPRIMENTO,MOTOR ELETRICO,EXCLUSIVE OPERADOR</t>
  </si>
  <si>
    <t>COMPRIMENTO,MOTOR A GASOLINA,EXCLUSIVE OPERADOR</t>
  </si>
  <si>
    <t>6,00M,EXCLUSIVE OPERADOR</t>
  </si>
  <si>
    <t>LADAS,PARA 900 A 4.800L DE MISTURA SECA,COM MOTOR ELETRICO,E</t>
  </si>
  <si>
    <t>ESCAVADEIRA HIDRAULICA (INCLUSIVE ESTA),LARGURA EM TORNO DE</t>
  </si>
  <si>
    <t>DE ESTEIRAS (INCLUSIVE ESTE),LARGURA DE TRABALHO EM TORNO D</t>
  </si>
  <si>
    <t>SUJAS COM ATE 20MM DE DIAMETRO DOS SOLIDOS EM SUSPENSAO,NA</t>
  </si>
  <si>
    <t>DAS COM SOLIDOS DE ATE 5MM DE DIAMETRO EM SUSPENSAO,COM MOTO</t>
  </si>
  <si>
    <t>APROXIMADA DA CACAMBA DE 0,38M3 (1/2JD3),INCLUSIVE OPERADOR</t>
  </si>
  <si>
    <t>CAPACIDADE APROXIMADA DA CACAMBA DE 0,57M3 (3/4JD3),INCLUSI</t>
  </si>
  <si>
    <t>CAPACIDADE APROXIMADA DA CACAMBA DE 0,76M3 (1JD3),INCLUSIVE</t>
  </si>
  <si>
    <t>APROXIMADA DA CACAMBA DE 0,96M3 (1.1/4JD3),INCLUSIVE OPERAD</t>
  </si>
  <si>
    <t>APROXIMADA DA CACAMBA DE 0,96M3 (1.1/4JD3),INCLUSIVE OPERADO</t>
  </si>
  <si>
    <t>'AGUA DE ALTA PRESSAO(SEWER-JET),MANGUEIRA DE 1" DE DIAMETRO</t>
  </si>
  <si>
    <t>DE JATO D'AGUA A ALTA PRESSAO COM SUCCAO POR ACAO DE VACUO(</t>
  </si>
  <si>
    <t>O CONJUGADO COM SUCCAO ATRAVES DE VACUO,COMPRESSOR ACIONADO</t>
  </si>
  <si>
    <t>RNO DE 30T,MOTOR DIESEL EM TORNO DE 150HP,CACAMBA COM CAPACI</t>
  </si>
  <si>
    <t>APROXIMADAMENTE 102PSI,DESCARGA LIVRE EFETIVA DE APROXIMADA</t>
  </si>
  <si>
    <t>ADAMENTE 145 PSI,DESCARGA LIVRE EFETIVA DE APROXIMADAMENTE 7</t>
  </si>
  <si>
    <t>:110/220V,FREQUENCIA:60HZ,COM MOTOR A GASOLINA,COM TANQUE DE</t>
  </si>
  <si>
    <t>/127V FREQUENCIA 50/60HZ,COM REGULADOR DE TENSAO E FREQUENCI</t>
  </si>
  <si>
    <t>PERADOR</t>
  </si>
  <si>
    <t>80T/H DE PRODUCAO DE AGREGADOS,PESO PARA TRANSPORTE DE 45T,</t>
  </si>
  <si>
    <t>ALTA PRESSAO DE BORRACHA REFORCADA DOTADA COM BOMBA DE COMA</t>
  </si>
  <si>
    <t>DE TRACAO DE 1.800KG,PESO DA TALHA DE 10KG,COMPOSTA DE CABO</t>
  </si>
  <si>
    <t>DE TRACAO DE 5.000KG,PESO DA TALHA DE 30KG,COMPOSTA DE CABO</t>
  </si>
  <si>
    <t>DE 500M SEM PRISMA,E ALCANCE MINIMO DE 3000M COM UM PRISMA,</t>
  </si>
  <si>
    <t>OMATICA,COMPACTO E POTENTE PARA 400V,POTENCIA DE 100W, 1,2A,</t>
  </si>
  <si>
    <t>E OPERADOR</t>
  </si>
  <si>
    <t>12T (INCLUSIVE ESTE) COM TECNICO EM SONDAGEM E 3 SONDADORES,</t>
  </si>
  <si>
    <t>AS C/DIAM.A PARTIR 400MM,CAPACIDADE DE DESLOCAMENTO ATE 100M</t>
  </si>
  <si>
    <t>RIAS C/DIAM.A PARTIR DE 400MM,CAPACIDADE DE DESLOCAMENTO ATE</t>
  </si>
  <si>
    <t>SPESSURAS DE 0,5MM A 2,0MM,POTENCIA DE 800W,FREQUENCIA DE 50</t>
  </si>
  <si>
    <t>SPESSURAS DE 0,5MM A 2,5MM,POTENCIA DE 1800/1500/1200W,FREQU</t>
  </si>
  <si>
    <t>ADO,EXCLUSIVE IRRIGACAO,FORNECIMENTO E TRANSPORTE DO MATERIA</t>
  </si>
  <si>
    <t>ECUCAO DE ATERRO DE RODOVIA,MEDIDO APOS O ESPALHAMENTO</t>
  </si>
  <si>
    <t>STRUCOES PARA EXECUCAO" DO DER-RJ,INCLUSIVE EXECUCAO E O TRA</t>
  </si>
  <si>
    <t>AO" DO DER-RJ,EXCLUSIVE ESCAVACAO,CARGA,TRANSPORTE E FORNECI</t>
  </si>
  <si>
    <t>AO,DESMATAMENTO,DESTOCAMENTO,ACERTO E COMPACTACAO</t>
  </si>
  <si>
    <t>NTACAO LATERAL EM ATERROS,INCLUSIVE ESCAVACAO DENTEADA DO TA</t>
  </si>
  <si>
    <t>DE TERRA ARMADA,INCLUSIVE ESPALHAMENTO,IRRIGACAO E CONTROLE</t>
  </si>
  <si>
    <t>SPORTE DE MATERIAL DA JAZIDA,INCLUSIVE ESCAVACAO PREVIA EM D</t>
  </si>
  <si>
    <t>ZAMENTO DE BARREIRAS, UTILIZANDO PA CARREGADEIRA DE 3,10M3,</t>
  </si>
  <si>
    <t>CTADO MANUALMENTE,MEDIDO NA PISTA APOS COMPACTACAO,INCLUSIVE</t>
  </si>
  <si>
    <t>ACTACAO DE AGREGADOS SOBRE A SUPERFICIE EXSUDADA,EXCLUSIVE F</t>
  </si>
  <si>
    <t>ADO GRANULOMETRICAMENTE,SOLO MELHORADO COM CIMENTO),EXECUTAD</t>
  </si>
  <si>
    <t>DO NA CACAMBA DO CAMINHAO,EXCLUSIVE MATERIAIS E TRANSPORTE.S</t>
  </si>
  <si>
    <t>PACTADO,EXCLUSIVE ESCAVACAO E TRANSPORTE DE MATERIAL DE JAZI</t>
  </si>
  <si>
    <t>ALHAMENTO</t>
  </si>
  <si>
    <t>DOVIA,AREA URBANA,ATE 20CM,COMPACTACAO AASHTO NORMAL,INCLUSI</t>
  </si>
  <si>
    <t>DOVIA,AREA URBANA,ATE 20CM,INCLUSIVE COMPACTACAO AASHTO NORM</t>
  </si>
  <si>
    <t>A CAPA ASFALTICA,ATE 20CM,EXCLUSIVE MATERIAIS ADICIONADOS E</t>
  </si>
  <si>
    <t>MATERIAIS</t>
  </si>
  <si>
    <t>Q COM 5CM DE ESPESSURA</t>
  </si>
  <si>
    <t>ESPALHAMENTO E IRRIGACAO,MAS SEM O FORNECIMENTO E TRANSPORT</t>
  </si>
  <si>
    <t>IRRIGACAO,EXCLUSIVE ESPALHAMENTO,FORNECIMENTO E TRANSPORTE</t>
  </si>
  <si>
    <t>CACAMBA DE 0,76M3 EM CONDICOES ESPECIAIS,GIRO DE 180°</t>
  </si>
  <si>
    <t>E AFASTAMENTO LATERAL,USANDO MOTONIVELADORA</t>
  </si>
  <si>
    <t>ASSOURA MECANICA</t>
  </si>
  <si>
    <t>VE LIMPEZA</t>
  </si>
  <si>
    <t>CUCAO DE REVESTIMENTO COM CBUQ</t>
  </si>
  <si>
    <t>BASCULANTE,PARA EXECUCAO DE REVESTIMENTO COM CBUQ</t>
  </si>
  <si>
    <t>AS "INSTRUCOES PARA EXECUCAO" DO DER-RJ,EXCLUSIVE ESCAVACAO</t>
  </si>
  <si>
    <t>"INSTRUCOES PARA EXECUCAO" DO DER-RJ,COMPACTADA EM DUAS CAMA</t>
  </si>
  <si>
    <t>U MAIS MATERIAIS,DE ACORDO COM AS "INSTRUCOES PARA EXECUCAO"</t>
  </si>
  <si>
    <t>IS MATERIAIS,DE ACORDO COM AS "INSTRUCOES PARA EXECUCAO" DO</t>
  </si>
  <si>
    <t>IS MATERIAIS,EM USINA,DE ACORDO COM AS "INSTRUCOES PARA EXEC</t>
  </si>
  <si>
    <t>ERACOES DE EXECUCAO E TRANSPORTE DE AGUA,EXCLUSIVE ESCAVACAO</t>
  </si>
  <si>
    <t>ERACOES DE EXECUCAO</t>
  </si>
  <si>
    <t>ERACOES DE EXECUCAO NA PISTA,INCLUSIVE TRANSPORTE DE AGUA,MA</t>
  </si>
  <si>
    <t>RACOES DE EXECUCAO NA USINA E NA PISTA,EXCLUSIVE,AINDA,O TRA</t>
  </si>
  <si>
    <t>UCAO TECNICA IT-08/80 DO DER-RJ,INCLUSIVE TRANSPORTE DE AGUA</t>
  </si>
  <si>
    <t>O-CIMENTO</t>
  </si>
  <si>
    <t>OMPREENDENDO A EXECUCAO NA USINA E NA PISTA,INCLUSIVE TRANSP</t>
  </si>
  <si>
    <t>NDO A EXECUCAO EXCLUSIVAMENTE NA PISTA,INCLUSIVE TRANSPORTE</t>
  </si>
  <si>
    <t>FORNECIMENTO E TRANSPORTE DOS MATERIAIS</t>
  </si>
  <si>
    <t>MENTO E TRANSPORTE DOS MATERIAIS</t>
  </si>
  <si>
    <t>A IT-01/80,DO DER-RJ,O CUSTO INDENIZA AS OPERACOES DE EXECUC</t>
  </si>
  <si>
    <t>OS A COMPACTACAO,EXCLUSIVE FORNECIMENTO E TRANSPORTE DOS MAT</t>
  </si>
  <si>
    <t>E FORNECIMENTO E TRANSPORTE DOS MATERIAIS</t>
  </si>
  <si>
    <t>S A COMPACTACAO,EXCLUSIVE FORNECIMENTO E TRANSPORTE DOS MATE</t>
  </si>
  <si>
    <t>OES PARA EXECUCAO",DO DER-RJ,EXCLUSIVE O FORNECIMENTO E TRAN</t>
  </si>
  <si>
    <t>O",DO DER-RJ,EXCLUSIVE O FORNECIMENTO E TRANSPORTE DO MATERI</t>
  </si>
  <si>
    <t>STRUCOES PARA EXECUCAO",DO DER-RJ,EXCLUSIVE O FORNECIMENTO E</t>
  </si>
  <si>
    <t>"INSTRUCOES PARA EXECUCAO",DO DER-RJ,EXCLUSIVE O FORNECIMEN</t>
  </si>
  <si>
    <t>NSTRUCOES PARA EXECUCAO" DO DER-RJ,COMPREENDENDO APENAS O ES</t>
  </si>
  <si>
    <t>STRUCAO PARA EXECUCAO" DO DER-RJ,COMPREENDENDO APENAS O PREP</t>
  </si>
  <si>
    <t>ULOMETRIA ABERTA,TIPO "BINDER",DE ACORDO COM AS "INSTRUCOES</t>
  </si>
  <si>
    <t>ACORDO COM AS "INSTRUCOES PARA EXECUCAO",DO DER-RJ,EXCLUSIVE</t>
  </si>
  <si>
    <t>E ACORDO COM AS "INSTRUCOES PARA EXECUCAO",DO DER-RJ,EXCLUSI</t>
  </si>
  <si>
    <t>"INSTRUCOES PARA EXECUCAO",DO DER-RJ,EXCLUSIVE O FORNECIMENT</t>
  </si>
  <si>
    <t>S "INSTRUCOES PARA EXECUCAO",DO DER-RJ,EXCLUSIVE O FORNECIME</t>
  </si>
  <si>
    <t>DO COM AS "INSTRUCOES PARA EXECUCAO DO DER-RJ",COMPREENDENDO</t>
  </si>
  <si>
    <t>DO COM AS "INSTRUCOES PARA EXECUCAO DO DER-RJ",EXCLUSIVE O E</t>
  </si>
  <si>
    <t>DO COM AS "INSTRUCOES PARA EXECUCAO DO DER-RJ",EXCLUSIVE O</t>
  </si>
  <si>
    <t>DO COM A "INSTRUCAO PARA EXECUCAO"DO DER-RJ,COMPREENDENDO AP</t>
  </si>
  <si>
    <t>LADO ELETRONICAMENTE,EM RODOVIA,EXCLUSIVE MATERIAIS</t>
  </si>
  <si>
    <t>LES" DE ACORDO COM AS "INSTRUCOES PARA EXECUCAO",DO DER-RJ,E</t>
  </si>
  <si>
    <t>O" DE ACORDO COM AS "INSTRUCOES PARA EXECUCAO",DO DER-RJ,EXC</t>
  </si>
  <si>
    <t>TRACAO DIRETA,COM CAPA SELANTE,DE ACORDO COM AS "INSTRUCOES</t>
  </si>
  <si>
    <t>ETRACAO INVERSA,DE ACORDO COM AS "INSTRUCOES PARA EXECUCAO",</t>
  </si>
  <si>
    <t>OES PARA EXECUCAO",DO DER-RJ,PRODUCAO MEDIA DE 25,50M3/H,INC</t>
  </si>
  <si>
    <t>OES PARA EXECUCAO",DO DER-RJ,PRODUCAO MEDIA DE 35,00M3/H,INC</t>
  </si>
  <si>
    <t>RTE DEFICIENTE,EXCLUSIVE MATERIAIS</t>
  </si>
  <si>
    <t>PRIMIDO E POSTERIOR ENCHIMENTO COM ASFALTO,EXCLUSIVE MATERIA</t>
  </si>
  <si>
    <t>,DE ACORDO COM A INSTRUCAO TECNICA IT-07/80 DO DER-RJ,EXCLUS</t>
  </si>
  <si>
    <t>BANQUETA</t>
  </si>
  <si>
    <t>DE NOVOS,EXCLUSIVE FORNECIMENTO</t>
  </si>
  <si>
    <t>ENTULHO,INCLUSIVE AFASTAMENTO LATERAL</t>
  </si>
  <si>
    <t>E DESLIZAMENTO DE BARREIRA,EXCLUSIVE TRANSPORTE</t>
  </si>
  <si>
    <t>E DESLIZAMENTO DE BARREIRA,INCLUSIVE TRANSPORTE A 3KM</t>
  </si>
  <si>
    <t>TE DE MATERIAL DE JAZIDA</t>
  </si>
  <si>
    <t>ENTE,EXCLUSIVE O MATERIAL E MEDIDO APOS A COMPACTACAO</t>
  </si>
  <si>
    <t>STURAS BETUMINOSAS</t>
  </si>
  <si>
    <t>IDERANDO SOMENTE O FORNECIMENTO E A COLOCACAO DE ARAME</t>
  </si>
  <si>
    <t>CRETO,INCLUSIVE FORNECIMENTO DOS MATERIAIS</t>
  </si>
  <si>
    <t>CRETO,EXCLUSIVE FORNECIMENTO DOS MATERIAIS</t>
  </si>
  <si>
    <t>25M DE BASE E 0,25M DE ALTURA,INCLUSIVE ESCAVACAO MECANICA E</t>
  </si>
  <si>
    <t>50M DE BASE E 0,30M DE ALTURA,INCLUSIVE ESCAVACAO MECANICA E</t>
  </si>
  <si>
    <t>85M DE BASE E 0,35M DE ALTURA,INCLUSIVE ESCAVACAO MECANICA E</t>
  </si>
  <si>
    <t>,MEDINDO 0,60M NA BASE MENOR,1,20M NA BASE MAIOR E 0,30M DE</t>
  </si>
  <si>
    <t>,MEDINDO 0,80M NA BASE MENOR,1,60M NA BASE MAIOR E 0,40M DE</t>
  </si>
  <si>
    <t>3/M).O CUSTO PARA OUTRAS VALETAS SEMELHANTES E PROPORCIONAL</t>
  </si>
  <si>
    <t>VESTIMENTO VEGETAL</t>
  </si>
  <si>
    <t>RIANGULAR,REVESTIDA DE CONCRETO SIMPLES,COM 0,08M DE ESPESSU</t>
  </si>
  <si>
    <t>DA DE CONCRETO SIMPLES,COM 0,08M DE ESPESSURA,MEDINDO 0,80M</t>
  </si>
  <si>
    <t>DA DE CONCRETO SIMPLES,COM 0,08M DE ESPESSURA,MEDINDO 1,00M</t>
  </si>
  <si>
    <t>M DE ESPESSURA,MEDINDO 0,42M NA BASE E 0,15M DE ALTURA,TENDO</t>
  </si>
  <si>
    <t>ES,COM 0,08M DE ESPESSURA,MEDINDO 1,20M NA BASE MAIOR,0,40M</t>
  </si>
  <si>
    <t>08M DE ESPESSURA,MEDINDO 0,80M NA BASE E 0,25M NA ALTURA,INC</t>
  </si>
  <si>
    <t>O,COM 0,10M DE ESPESSURA,MEDINDO 1,00M NA BASE MAIOR,0,40M N</t>
  </si>
  <si>
    <t>,COM 0,10M DE ESPESSURA,MEDINDO 0,40M DE LARGURA E 0,40M DE</t>
  </si>
  <si>
    <t>,COM 0,10M DE ESPESSURA,MEDINDO 0,50M DE LARGURA E 0,40M DE</t>
  </si>
  <si>
    <t>,COM 0,10M DE ESPESSURA,MEDINDO 0,60M DE LARGURA E 0,40M DE</t>
  </si>
  <si>
    <t>,COM 0,10M DE ESPESSURA,MEDINDO 0,80M DE LARGURA E 0,50M DE</t>
  </si>
  <si>
    <t>DO,COM 0,10M DE ESPESSURA,MEDINDO 0,72M NA BASE MAIOR,0,60M</t>
  </si>
  <si>
    <t>M DE ESPESSURA,TENDO NA BASE 0,60M E DE ALTURA 0,20M,MEDIDA</t>
  </si>
  <si>
    <t>M DE ESPESSURA,TENDO NA BASE 0,80M E DE ALTURA 0,30M,MEDIDA</t>
  </si>
  <si>
    <t>M DE ESPESSURA,TENDO NA BASE 1,00M E DE ALTURA 0,40M,MEDIDA</t>
  </si>
  <si>
    <t>O,FUNDO LISO,MEDINDO 0,70M DE BASE E 0,30M DE ALTURA,INCLUSI</t>
  </si>
  <si>
    <t>O,FUNDO LISO,MEDINDO 0,90M DE BASE E 0,40M DE ALTURA,INCLUSI</t>
  </si>
  <si>
    <t>O,FUNDO LISO,MEDINDO 1,10M DE BASE E 0,50M DE ALTURA,INCLUSI</t>
  </si>
  <si>
    <t>O,FUNDO ACOMPANHA A FORMA DOS DEGRAUS,MEDINDO 0,70M DE BASE</t>
  </si>
  <si>
    <t>O,FUNDO ACOMPANHA A FORMA DOS DEGRAUS,MEDINDO 0,90M DE BASE</t>
  </si>
  <si>
    <t>O,FUNDO ACOMPANHA A FORMA DOS DEGRAUS,MEDINDO 1,10M DE BASE</t>
  </si>
  <si>
    <t>LADO UM ANGULO DE 30º COM O MEIO-FIO E DE OUTRO 90º,PARA DES</t>
  </si>
  <si>
    <t>LADO UM ANGULO DE 30º COM O MEIO-FIO E DO OUTRO 90º,PARA DES</t>
  </si>
  <si>
    <t>,15M DE ESPESSURA,MEDINDO 1,00X1,30M DE BASE E 1,60M DE ALTU</t>
  </si>
  <si>
    <t>,15M DE ESPESSURA,MEDINDO 1,00X1,30M DE BASE E 1,80M DE ALTU</t>
  </si>
  <si>
    <t>,15M DE ESPESSURA,MEDINDO 1,00X1,30M DE BASE E 2,00M DE ALTU</t>
  </si>
  <si>
    <t>,15M DE ESPESSURA,MEDINDO 1,00X1,30M DE BASE E 2,20M DE ALTU</t>
  </si>
  <si>
    <t>,15M DE ESPESSURA,MEDINDO 1,00X1,30M DE BASE E 2,40M DE ALTU</t>
  </si>
  <si>
    <t>,15M DE ESPESSURA,MEDINDO 1,00X1,30M DE BASE E 2,60M DE ALTU</t>
  </si>
  <si>
    <t>DE 1,30X1,00M E ALTURA DE 1,60M,INCLUSIVE TAMPA DE CONCRETO</t>
  </si>
  <si>
    <t>0,10M DE ESPESSURA,MEDINDO EXTERNAMENTE 1,15X0,60M DE BASE,</t>
  </si>
  <si>
    <t>,15M DE BASE E 0,50M DE ALTURA,INCLUSIVE 10 RESSALTOS DE CON</t>
  </si>
  <si>
    <t>OS MATERIAIS E COLOCACAO (ESPESSURA DE 6CM)</t>
  </si>
  <si>
    <t>IS DE ESCAVACAO,MEDIDO POR VOLUME DE PEDRA ARGAMASSADA</t>
  </si>
  <si>
    <t>NA BASE MENOR,0,70M NA BASE MAIOR E 1,50M DE ALTURA,DIAMETRO</t>
  </si>
  <si>
    <t>NA BASE MENOR,0,75M NA BASE MAIOR E 1,50M DE ALTURA,DIAMETRO</t>
  </si>
  <si>
    <t>NA BASE MENOR,0,80M NA BASE MAIOR E 1,50M DE ALTURA,DIAMETRO</t>
  </si>
  <si>
    <t>NA BASE MENOR,0,40M NA BASE MAIOR E 0,20M DE ALTURA,DIAMETR</t>
  </si>
  <si>
    <t>NA BASE MENOR,0,50M NA BASE MAIOR E 0,30M DE ALTURA,DIAMETR</t>
  </si>
  <si>
    <t>NA BASE MENOR,0,60M NA BASE MAIOR E 0,40M DE ALTURA,DIAMETR</t>
  </si>
  <si>
    <t>NA BASE MENOR,0,40M NA BASE MAIOR E 0,20M DE ALTURA,FORNECI</t>
  </si>
  <si>
    <t>NA BASE MENOR,0,50M NA BASE MAIOR E 1,50M DE ALTURA,FORNECI</t>
  </si>
  <si>
    <t>NA BASE MENOR,0,60M NA BASE MAIOR E 1,50M DE ALTURA,FORNECI</t>
  </si>
  <si>
    <t>NA BASE MENOR,0,70M NA BASE MAIOR E 1,50M DE ALTURA,COM UTIL</t>
  </si>
  <si>
    <t>NA BASE MENOR,0,75M NA BASE MAIOR E 1,50M DE ALTURA,COM UTIL</t>
  </si>
  <si>
    <t>NA BASE MENOR,0,80M NA BASE MAIOR E 1,50M DE ALTURA,COM UTIL</t>
  </si>
  <si>
    <t>NA BASE MENOR,0,70M NA BASE MAIOR E 1,50M DE ALTURA,EXCLUSIV</t>
  </si>
  <si>
    <t>NA BASE MENOR,0,75M NA BASE MAIOR E 1,50M DE ALTURA,EXCLUSIV</t>
  </si>
  <si>
    <t>NA BASE MENOR,0,80M NA BASE MAIOR E 1,50M DE ALTURA,EXCLUSIV</t>
  </si>
  <si>
    <t>NA BASE MENOR,0,40M NA BASE MAIOR E 0,20M DE ALTURA,COM UTI</t>
  </si>
  <si>
    <t>NA BASE MENOR,0,50M NA BASE MAIOR E 0,30M DE ALTURA,COM UTI</t>
  </si>
  <si>
    <t>NA BASE MENOR,0,60M NA BASE MAIOR E 0,40M DE ALTURA,COM UTI</t>
  </si>
  <si>
    <t>NA BASE MENOR,0,40M NA BASE MAIOR E 0,20M DE ALTURA,EXCLUSI</t>
  </si>
  <si>
    <t>NA BASE MENOR,0,50M NA BASE MAIOR E 0,30M DE ALTURA,EXCLUSI</t>
  </si>
  <si>
    <t>NA BASE MENOR,0,60M NA BASE MAIOR E 0,40M DE ALTURA,EXCLUSI</t>
  </si>
  <si>
    <t>AVACAO E FORNECIMENTO DOS MATERIAIS</t>
  </si>
  <si>
    <t>NTO DOS MATERIAIS</t>
  </si>
  <si>
    <t>NSTITUIDA DE GUIA DESLIZANTE,ESPACADOR,CALCO,PLAQUETA,ACESSO</t>
  </si>
  <si>
    <t>TITUIDA DE GUIA DESLIZANTE,ESPACADOR,CALCO,PLAQUETA,ACESSORI</t>
  </si>
  <si>
    <t>UIDA DE GUIA DESLIZANTE,ESPACADOR,CALCO,PLAQUETA,ACESSORIO D</t>
  </si>
  <si>
    <t>DA DE GUIA DESLIZANTE,ESPACADOR,CALCO,PLAQUETA,ACESSORIO DE</t>
  </si>
  <si>
    <t>UIDA DE GUIA DESLIZANTE,ESPACADOR,CALCO,PLAQUETA,ACESSORIOS</t>
  </si>
  <si>
    <t>DA DE GUIA DESLIZANTE,ESPACADOR,CALCO,PLAQUETA,ACESSORIOS DE</t>
  </si>
  <si>
    <t>IAMETRO,EM CONCRETO ARMADO 15MPA,INCLUSIVE TODOS OS MATERIAI</t>
  </si>
  <si>
    <t>METRO,EM CONCRETO ARMADO 15MPA,INCLUSIVE TODOS OS MATERIAIS</t>
  </si>
  <si>
    <t>AMETRO,EM CONCRETO ARMADO 15MPA,INCLUSIVE TODOS OS MATERIAIS</t>
  </si>
  <si>
    <t>IAMETRO,EM CONCRETO ARMADO 15MPA,INCLUINDO TODOS OS MATERIAI</t>
  </si>
  <si>
    <t>METRO,EM CONCRETO ARMADO 15MPA,INCLUINDO TODOS OS MATERIAIS</t>
  </si>
  <si>
    <t>AMETRO,EM CONCRETO ARMADO 15MPA,INCLUINDO TODOS OS MATERIAIS</t>
  </si>
  <si>
    <t>VAO E 1,40M DE ALTURA,EM CONCRETO ARMADO 15MPA,INCLUSIVE TO</t>
  </si>
  <si>
    <t>AO E 1,40M DE ALTURA,EM CONCRETO ARMADO 15MPA,INCLUSIVE TODO</t>
  </si>
  <si>
    <t>VAO E 1,40M DE ALTURA,EM CONCRETO ARMADO 15MPA,INCLUSIVE TOD</t>
  </si>
  <si>
    <t>VAO E 1,70M DE ALTURA,EM CONCRETO ARMADO 15MPA,INCLUSIVE TO</t>
  </si>
  <si>
    <t>AO E 1,70M DE ALTURA,EM CONCRETO ARMADO 15MPA,INCLUSIVE TODO</t>
  </si>
  <si>
    <t>VAO E 1,70M DE ALTURA,EM CONCRETO ARMADO 15MPA,INCLUSIVE TOD</t>
  </si>
  <si>
    <t>VAO E 1,85M DE ALTURA,EM CONCRETO ARMADO 15MPA,INCLUSIVE TO</t>
  </si>
  <si>
    <t>AO E 1,85M DE ALTURA,EM CONCRETO ARMADO 15MPA,INCLUSIVE TODO</t>
  </si>
  <si>
    <t>VAO E 1,85M DE ALTURA,EM CONCRETO ARMADO 15MPA,INCLUSIVE TOD</t>
  </si>
  <si>
    <t>0M EM CONCRETO CICLOPICO,INCLUSIVE FORMA,ESCAVACAO,REATERRO</t>
  </si>
  <si>
    <t>0M,EM CONCRETO CICLOPICO,INCLUSIVE FORMA,ESCAVACAO,REATERRO</t>
  </si>
  <si>
    <t>EM CONCRETO CICLOPICO,INCLUSIVE FORMA,ESCAVACAO,REATERRO E</t>
  </si>
  <si>
    <t>M EM CONCRETO CICLOPICO,INCLUSIVE FORMA,ESCAVACAO,REATERRO E</t>
  </si>
  <si>
    <t>0,40M,ASSENTE EM BERCO DE CONCRETO CICLOPICO,COM ALTURA DE</t>
  </si>
  <si>
    <t>,40M,ASSENTE EM BERCO DE CONCRETO CICLOPICO,COM ALTURA DE RE</t>
  </si>
  <si>
    <t>,40M ASSENTE EM BERCO DE CONCRETO CICLOPICO,COM ALTURA DE RE</t>
  </si>
  <si>
    <t>0,40M,ASSENTE EM BERCO DE CONCRETO CICLOPICO,COM ALTURA DE R</t>
  </si>
  <si>
    <t>0,40M ASSENTE EM BERCO DE CONCRETO CICLOPICO,COM ALTURA DE R</t>
  </si>
  <si>
    <t>0,60M,ASSENTE EM BERCO DE CONCRETO CICLOPICO,COM ALTURA DE</t>
  </si>
  <si>
    <t>,60M,ASSENTE EM BERCO DE CONCRETO CICLOPICO,COM ALTURA DE RE</t>
  </si>
  <si>
    <t>0,60M,ASSENTE EM BERCO DE CONCRETO CICLOPICO,COM ALTURA DE R</t>
  </si>
  <si>
    <t>SSURA DE 2,70MM,PARAFUSOS,PORCAS E FERRAMENTAS NECESSARIAS,C</t>
  </si>
  <si>
    <t>Y,COM ESPESSURA DE 2,70MM,PARAFUSOS,PORCAS E FERRAMENTAS NEC</t>
  </si>
  <si>
    <t>ESSURA DE 2,70MM,PARAFUSOS,PORCAS E FERRAMENTAS NECESSARIAS,</t>
  </si>
  <si>
    <t>XY,COM ESPESSURA DE 2,70MM,PARAFUSOS,PORCAS E FERRAMENTAS NE</t>
  </si>
  <si>
    <t>ESSURA DE 3,40MM,PARAFUSOS,PORCAS E FERRAMENTAS NECESSARIAS,</t>
  </si>
  <si>
    <t>OXY,COM ESPESSURA DE 3,40MM,PARAFUSOS,PORCAS E FERRAMENTAS N</t>
  </si>
  <si>
    <t>ESSURA DE 4,70MM,PARAFUSOS,PORCAS E FERRAMENTAS NECESSARIAS,</t>
  </si>
  <si>
    <t>XY,COM ESPESSURA DE 4,70MM,PARAFUSOS,PORCAS E FERRAMENTAS NE</t>
  </si>
  <si>
    <t>OM ESPESSURA DE 2.00MM,DIAMETRO DE 0,60M,PARAFUSOS,PORCAS E</t>
  </si>
  <si>
    <t>TO EPOXY,COM ESPESSURA DE 2,00MM,DIAMETRO DE 0,60M,PARAFUSOS</t>
  </si>
  <si>
    <t>OM ESPESSURA DE 2,00MM,DIAMETRO DE 0,80M,PARAFUSOS,PORCAS E</t>
  </si>
  <si>
    <t>TO EPOXY,COM ESPESSURA DE 2,00MM,DIAMETRO DE 0,80M,PARAFUSOS</t>
  </si>
  <si>
    <t>OM ESPESSURA DE 2,00MM,DIAMETRO DE 1,00M,PARAFUSOS,PORCAS E</t>
  </si>
  <si>
    <t>NTO EPOXY,COM ESPESSURA DE 2MM,DIAMETRO DE 1,00M,PARAFUSOS,P</t>
  </si>
  <si>
    <t>OM ESPESSURA DE 2MM,DIAMETRO DE 1,20M,PARAFUSOS,PORCAS E FER</t>
  </si>
  <si>
    <t>TO EPOXY,COM ESPESSURA DE 2MM,DIAMETRO DE 1,20M,PARAFUSOS,PO</t>
  </si>
  <si>
    <t>OM ESPESSURA DE 2MM,DIAMETRO DE 1,50M,PARAFUSOS,PORCAS E FER</t>
  </si>
  <si>
    <t>TO EPOXY,COM ESPESSURA DE 2MM,DIAMETRO DE 1,50M,PARAFUSOS,PO</t>
  </si>
  <si>
    <t>OM ESPESSURA DE 2MM,DIAMETRO DE 1,80M,PARAFUSOS,PORCAS E FER</t>
  </si>
  <si>
    <t>TO EPOXY,COM ESPESSURA DE 2MM,DIAMETRO DE 1,80M,PARAFUSOS,PO</t>
  </si>
  <si>
    <t>OM ESPESSURA DE 2MM,DIAMETRO DE 2,00M,PARAFUSOS,PORCAS E FER</t>
  </si>
  <si>
    <t>TO EPOXY,COM ESPESSURA DE 2MM,DIAMETRO DE 2,00M,PARAFUSOS,PO</t>
  </si>
  <si>
    <t>OM ESPESSURA DE 2,70MM,DIAMETRO DE 2,20M,PARAFUSOS,PORCAS E</t>
  </si>
  <si>
    <t>TO EPOXY,COM ESPESSURA DE 2,70MM,DIAMETRO DE 2,20M,PARAFUSOS</t>
  </si>
  <si>
    <t>OM ESPESSURA DE 2,70MM,DIAMETRO DE 2,40M,PARAFUSOS,PORCAS E</t>
  </si>
  <si>
    <t>TO EPOXY,COM ESPESSURA DE 2,70MM,DIAMETRO DE 2,40M,PARAFUSOS</t>
  </si>
  <si>
    <t>OM ESPESSURA DE 3,40MM,DIAMETRO DE 2,60M,PARAFUSOS,PORCAS E</t>
  </si>
  <si>
    <t>TO EPOXY,COM ESPESSURA DE 3,40MM,DIAMETRO DE 2,60M,PARAFUSOS</t>
  </si>
  <si>
    <t>OM ESPESSURA DE 3,40MM,DIAMETRO DE 2,80M,PARAFUSOS,PORCAS E</t>
  </si>
  <si>
    <t>TO EPOXY,COM ESPESSURA DE 3,40MM,DIAMETRO DE 2,80M,PARAFUSOS</t>
  </si>
  <si>
    <t>OM ESPESSURA DE 2,70MM,DIAMETRO DE 3,05M,PARAFUSOS,PORCAS E</t>
  </si>
  <si>
    <t>TO EPOXY,COM ESPESSURA DE 2,70MM,DIAMETRO DE 3,05M,PARAFUSOS</t>
  </si>
  <si>
    <t>OM ESPESSURA DE 2,70MM,DIAMETRO DE 3,40M,PARAFUSOS,PORCAS E</t>
  </si>
  <si>
    <t>TO EPOXY,COM ESPESSURA DE 2,70MM,DIAMETRO DE 3,40M,PARAFUSOS</t>
  </si>
  <si>
    <t>OM ESPESSURA DE 2,70MM,DIAMETRO DE 3,80M,PARAFUSOS,PORCAS E</t>
  </si>
  <si>
    <t>TO EPOXY,COM ESPESSURA DE 2,70MM,DIAMETRO DE 3,80M,PARAFUSOS</t>
  </si>
  <si>
    <t>OM ESPESSURA DE 2,70MM,DIAMETRO DE 4,20M,PARAFUSOS,PORCAS E</t>
  </si>
  <si>
    <t>TO EPOXY,COM ESPESSURA DE 2,70MM,DIAMETRO DE 4,20M,PARAFUSOS</t>
  </si>
  <si>
    <t>OM ESPESSURA DE 2,70MM,DIAMETRO DE 4,60M,PARAFUSOS,PORCAS E</t>
  </si>
  <si>
    <t>TO EPOXY,COM ESPESSURA DE 2,70MM,DIAMETRO DE 4,60M,PARAFUSOS</t>
  </si>
  <si>
    <t>,COM ESPESSURA DE 2MM,PARAFUSOS,PORCAS E FERRAMENTAS NECESSA</t>
  </si>
  <si>
    <t>ENTO EPOXY,COM ESPESSURA DE 2MM,PARAFUSOS,PORCAS E FERRAMENT</t>
  </si>
  <si>
    <t>COM ESPESSURA DE 2,70MM,PARAFUSOS,PORCAS E FERRAMENTAS NECES</t>
  </si>
  <si>
    <t>ENTO EPOXY,COM ESPESSURA DE 2,70MM,PARAFUSOS,PORCAS E FERRAM</t>
  </si>
  <si>
    <t>,COM ESPESSURA DE 2,70MM,PARAFUSOS,PORCAS E FERRAMENTAS NECE</t>
  </si>
  <si>
    <t>,COM ESPESSURA DE 3,40MM,PARAFUSOS,PORCAS E FERRAMENTAS NECE</t>
  </si>
  <si>
    <t>ENTO EPOXY,COM ESPESSURA DE 3,40MM,PARAFUSOS,PORCAS E FERRAM</t>
  </si>
  <si>
    <t>M 3,40MM DE ESPESSURA,PARAFUSOS,PORCAS E FERRAMENTAS NECESSA</t>
  </si>
  <si>
    <t>O EPOXY,COM 3,40MM DE ESPESSURA,PARAFUSOS,PORCAS E FERRAMENT</t>
  </si>
  <si>
    <t>O EPOXY,COM 3,40M DE ESPESSURA,PARAFUSOS,PORCAS E FERRAMENTA</t>
  </si>
  <si>
    <t>M 4,70MM DE ESPESSURA,PARAFUSOS,PORCAS E FERRAMENTAS NECESSA</t>
  </si>
  <si>
    <t>O EPOXY,COM 4,70MM DE ESPESSURA,PARAFUSOS,PORCAS E FERRAMENT</t>
  </si>
  <si>
    <t>M 6,30MM DE ESPESSURA,PARAFUSOS,PORCAS E FERRAMENTAS NECESSA</t>
  </si>
  <si>
    <t>O EPOXY,COM 6,30MM DE ESPESSURA,PARAFUSOS,PORCAS E FERRAMENT</t>
  </si>
  <si>
    <t>DO DE CHAPAS GALVANIZADAS,COM ESPESSURA DE 2,70MM, DIAMETRO</t>
  </si>
  <si>
    <t>DO DE CHAPAS COM REVESTIMENTO EPOXY,COM ESPESSURA DE 2,70MM,</t>
  </si>
  <si>
    <t>DO DE CHAPAS GALVANIZADS,COM ESPESSURA DE 2,70MM,DIAMETRO DE</t>
  </si>
  <si>
    <t>DO DE CHAPAS GALVANIZADAS,COM ESPESSURA DE 3,40MM, DIAMETRO</t>
  </si>
  <si>
    <t>DO DE CHAPAS COM REVESTIMENTO EPOXY,COM ESPESSURA DE 3,40MM,</t>
  </si>
  <si>
    <t>DO DE CHAPAS GALVANIZADAS,COM ESPESSURA DE 4,70MM, DIAMETRO</t>
  </si>
  <si>
    <t>DO DE CHAPAS COM REVESTIMENTO EPOXY,COM 4,70MM DE ESPESSURA,</t>
  </si>
  <si>
    <t>DO DE CHAPAS GALVANIZADAS,COM ESPESSURA DE 6,30MM, DIAMETRO</t>
  </si>
  <si>
    <t>DO DE CHAPAS COM REVESTIMENTO EPOXY,COM ESPESSURA DE 6,30MM,</t>
  </si>
  <si>
    <t>TIDAS COM EPOXY,ESPESSURA DE 2,70MM,PARAFUSOS,PORCAS E FERRA</t>
  </si>
  <si>
    <t>STIDAS COM EPOXY,ESPESSURA DE 2,70MM,PARAFUSOS,PORCAS E FERR</t>
  </si>
  <si>
    <t>STIDAS COM EPOXY,ESPESSURA DE 3,40MM,PARAFUSOS,PORCAS E FERR</t>
  </si>
  <si>
    <t>STIDAS COM EPOXY,ESPESSURA DE 4,70MM,PARAFUSOS,PORCAS E FERR</t>
  </si>
  <si>
    <t>U REVESTIDAS COM EPOXY,ESPESSURA DE 2MM,DIAMETRO DE 0,60M,PA</t>
  </si>
  <si>
    <t>U REVESTIDAS COM EPOXY,ESPESSURA DE 2MM,DIAMETRO DE 0,80M,PA</t>
  </si>
  <si>
    <t>U REVESTIDAS COM EPOXY,ESPESSURA DE 2MM,DIAMETRO DE 1,00M,PA</t>
  </si>
  <si>
    <t>U REVESTIDAS COM EPOXY,ESPESSURA DE 2MM,DIAMETRO DE 1,20M,PA</t>
  </si>
  <si>
    <t>U REVESTIDAS COM EPOXY,ESPESSURA DE 2MM,DIAMETRO DE 1,50M,PA</t>
  </si>
  <si>
    <t>U REVESTIDAS COM EPOXY,ESPESSURA DE 2MM,DIAMETRO DE 1,80M,PA</t>
  </si>
  <si>
    <t>U REVESTIDAS COM EPOXY,ESPESSURA DE 2MM,DIAMETRO DE 2,00M,PA</t>
  </si>
  <si>
    <t>U REVESTIDAS COM EPOXY,ESPESSURA DE 2,70MM,DIAMETRO DE 2,20M</t>
  </si>
  <si>
    <t>U REVESTIDAS COM EPOXY,ESPESSURA DE 2,70MM,DIAMETRO DE 2,40M</t>
  </si>
  <si>
    <t>U REVESTIDAS COM EPOXY,ESPESSURA DE 3,40MM,DIAMETRO DE 2,60M</t>
  </si>
  <si>
    <t>U REVESTIDAS COM EPOXY,ESPESSURA DE 3,40MM,DIAMETRO DE 2,80M</t>
  </si>
  <si>
    <t>U REVESTIDAS COM EPOXY,ESPESSURA DE 2,70MM,DIAMETRO DE 3,05M</t>
  </si>
  <si>
    <t>U REVESTIDAS COM EPOXY,ESPESSURA DE 2,70MM,DIAMETRO DE 3,40M</t>
  </si>
  <si>
    <t>U REVESTIDAS COM EPOXY,ESPESSURA DE 2,70MM,DIAMETRO DE 3,80M</t>
  </si>
  <si>
    <t>U REVESTIDAS COM EPOXY,ESPESSURA DE 2,70MM,DIAMETRO DE 4,20M</t>
  </si>
  <si>
    <t>U REVESTIDAS COM EPOXY,ESPESSURA DE 2,70MM,DIAMETRO DE 4,60M</t>
  </si>
  <si>
    <t>OU REVESTIDAS COM EPOXY,ESPESSURA DE 2MM,PARAFUSOS,PORCAS E</t>
  </si>
  <si>
    <t>OU REVESTIDAS COM EPOXY,ESPESSURA DE 2,70MM,PARAFUSOS,PORCA</t>
  </si>
  <si>
    <t>OU REVESTIDAS COM EPOXY,ESPESSURA DE 3,40MM,PARAFUSOS,PORCA</t>
  </si>
  <si>
    <t>REVESTIDAS COM EPOXY,ESPESSURA DE 3,40MM,PARAFUSOS,PORCAS E</t>
  </si>
  <si>
    <t>REVESTIDAS COM EPOXY,ESPESSURA DE 3,40MM,PARAFUSO,PORCAS E</t>
  </si>
  <si>
    <t>REVESTIDAS COM EPOXY,ESPESSURA DE 3,40MM,PARAFUSOS PORCAS E</t>
  </si>
  <si>
    <t>REVESTIDAS COM EPOXY,ESPESSURA DE 4,70MM,PARAFUSOS,PORCAS E</t>
  </si>
  <si>
    <t>REVESTIDAS COM EPOXY,ESPESSURA DE 6,30MM,PARAFUSOS,PORCAS E</t>
  </si>
  <si>
    <t>DO DE CHAPAS GALVANIZADAS OU REVESTIDAS COM EPOXY,ESPESSURA</t>
  </si>
  <si>
    <t>3ª CATEGORIA,PARA IMPLANTACAO OU ALARGAMENTO DE RODOVIAS,EX</t>
  </si>
  <si>
    <t>EM</t>
  </si>
  <si>
    <t>A,EM EXPLORACAO DE PEDREIRA,EXCLUSIVE TRANSPORTE DO BRITADOR</t>
  </si>
  <si>
    <t>A,SENDO O CUSTO REFERIDO AO VOLUME DO CAMINHAO</t>
  </si>
  <si>
    <t>E JANEIRO.FORNECIMENTO</t>
  </si>
  <si>
    <t>ROPOLITANA DO RIO DE JANEIRO.FORNECIMENTO</t>
  </si>
  <si>
    <t>TANA DO RIO DE JANEIRO.FORNECIMENTO</t>
  </si>
  <si>
    <t>DO RIO DE JANEIRO.FORNECIMENTO</t>
  </si>
  <si>
    <t>A DO RIO DE JANEIRO.FORNECIMENTO</t>
  </si>
  <si>
    <t>RTE,PARA REGIAO METROPOLITANA DO RIO DE JANEIRO.FORNECIMENTO</t>
  </si>
  <si>
    <t>SPORTE,PARA REGIAO METROPOLITANA DO RIO DE JANEIRO.FORNECIME</t>
  </si>
  <si>
    <t>PORTE,PARA REGIAO METROPOLITANA DO RIO DE JANEIRO.FORNECIMEN</t>
  </si>
  <si>
    <t>CAL DE UTILIZACAO,INCLUSIVE CARGA NO CAMINHAO.FORNECIMENTO</t>
  </si>
  <si>
    <t>DO CAP.PREPARO E FORNECIMENTO</t>
  </si>
  <si>
    <t>SIVE TRANSPORTE.CUSTO SOMENTE DOS MATERIAIS.FORNECIMENTO</t>
  </si>
  <si>
    <t>O E FORNECIMENTO</t>
  </si>
  <si>
    <t>IMENTO,EXCLUSIVE PREPARO</t>
  </si>
  <si>
    <t>ATERIAIS.FORNECIMENTO</t>
  </si>
  <si>
    <t>MATERIAIS.FORNECIMENTO</t>
  </si>
  <si>
    <t>USIVE TRANSPORTE.CUSTO SOMENTE DOS MATERIAIS.FORNECIMENTO</t>
  </si>
  <si>
    <t>PREPARO,INCLUSIVE TRANSPORTE.CUSTO SOMENTE DOS MATERIAIS.FO</t>
  </si>
  <si>
    <t>TERIAIS.FORNECIMENTO</t>
  </si>
  <si>
    <t>MENTE DOS MATERIAIS.FORNECIMENTO</t>
  </si>
  <si>
    <t>NTE DOS MATERIAIS.FORNECIMENTO</t>
  </si>
  <si>
    <t>ENTE DOS MATERIAIS.FORNECIMENTO</t>
  </si>
  <si>
    <t>CUSTO SOMENTE DOS MATERIAIS.FORNECIMENTO</t>
  </si>
  <si>
    <t>SOMENTE DOS MATERIAIS.FORNECIMENTO</t>
  </si>
  <si>
    <t>E DOS MATERIAIS.FORNECIMENTO</t>
  </si>
  <si>
    <t>VE TRANSPORTE.CUSTO SOMENTE DOS MATERIAIS.FORNECIMENTO</t>
  </si>
  <si>
    <t>VE TRANSPORTE.FORNECIMENTO</t>
  </si>
  <si>
    <t>ECAO EM PONTES E VIADUTOS,MEDIDA PELO DOBRO DA AREA TOTAL(LA</t>
  </si>
  <si>
    <t>E TRANSPORTE PARA REGIAO METROPOLITANA DO RIO DE JANEIRO.FOR</t>
  </si>
  <si>
    <t>E MURETA DE PROTECAO EM PONTES E VIADUTOS,MEDIDA PELO DOBRO</t>
  </si>
  <si>
    <t>INTURA EM 2 DEMAOS E POSTERIOR RECOLOCACAO</t>
  </si>
  <si>
    <t>NSPORTE,INCLUSIVE CARGA NO CAMINHAO.FORNECIMENTO</t>
  </si>
  <si>
    <t>RTE,INCLUSIVE CARGA NO CAMINHAO.FORNECIMENTO</t>
  </si>
  <si>
    <t>LUSIVE CARGA NO CAMINHAO.FORNECIMENTO</t>
  </si>
  <si>
    <t>SIVE CARGA NO CAMINHAO.FORNECIMENTO</t>
  </si>
  <si>
    <t>USIVE CARGA NO CAMINHAO.FORNECIMENTO</t>
  </si>
  <si>
    <t>PORTE,INCLUSIVE CARGA NO CAMINHAO.FORNECIMENTO</t>
  </si>
  <si>
    <t>TRANSPORTE,INCLUSIVE CARGA NO CAMINHAO.FORNECIMENTO</t>
  </si>
  <si>
    <t>E,INCLUSIVE CARGA NO CAMINHAO.FORNECIMENTO</t>
  </si>
  <si>
    <t>CLUSIVE CARGA NO CAMINHAO.FORNECIMENTO</t>
  </si>
  <si>
    <t>NCLUSIVE CARGA NO CAMINHAO.FORNECIMENTO</t>
  </si>
  <si>
    <t>IVE CARGA NO CAMINHAO.FORNECIMENTO</t>
  </si>
  <si>
    <t>SPORTE,INCLUSIVE CARGA NO CAMINHAO.FORNECIMENTO</t>
  </si>
  <si>
    <t>ORTE,INCLUSIVE CARGA NO CAMINHAO.FORNECIMENTO</t>
  </si>
  <si>
    <t>CARGA NO CAMINHAO.FORNECIMENTO</t>
  </si>
  <si>
    <t>IVE TRANSPORTE,INCLUSIVE CARGA NO CAMINHAO.FORNECIMENTO</t>
  </si>
  <si>
    <t>E TRANSPORTE,INCLUSIVE CARGA NO CAMINHAO.FORNECIMENTO</t>
  </si>
  <si>
    <t>TE,INCLUSIVE CARGA NO CAMINHAO.FORNECIMENTO</t>
  </si>
  <si>
    <t>INCLUSIVE CARGA NO CAMINHAO.FORNECIMENTO</t>
  </si>
  <si>
    <t>,INCLUSIVE CARGA NO CAMINHAO.FORNECIMENTO</t>
  </si>
  <si>
    <t>O,EXCLUSIVE TRANSPORTE,INCLUSIVE CARGA NO CAMINHAO.FORNECIME</t>
  </si>
  <si>
    <t>CLUSIVE TRANSPORTE,INCLUSIVE CARGA NO CAMINHAO.FORNECIMENTO</t>
  </si>
  <si>
    <t>LUSIVE TRANSPORTE,INCLUSIVE CARGA NO CAMINHAO.FORNECIMENTO</t>
  </si>
  <si>
    <t>USIVE TRANSPORTE,INCLUSIVE CARGA NO CAMINHAO.FORNECIMENTO</t>
  </si>
  <si>
    <t>ANEIRO,CONFORME ABNT NBR 7211,EXCLUSIVE TRANSPORTE,INCLUSIVE</t>
  </si>
  <si>
    <t>NEIRO,CONFORME ABNT NBR 7211,EXCLUSIVE TRANSPORTE,INCLUSIVE</t>
  </si>
  <si>
    <t>LES,INCLUSIVE FORNECIMENTO DOS MATERIAIS</t>
  </si>
  <si>
    <t>,INCLUSIVE REJUNTAMENTO,BARRAS DE LIGACAO,ESCAVACAO,IMPRIMAC</t>
  </si>
  <si>
    <t>-RJ</t>
  </si>
  <si>
    <t>0,50X3,70)M, INCLUSIVE REJUNTAMENTO, BARRAS DE LIGACAO, ESCA</t>
  </si>
  <si>
    <t>O CA-50),TIPO DER-RJ,MEDINDO 0,15M NO TOPO,0,40M NA BASE E 0</t>
  </si>
  <si>
    <t>O CA-50),TIPO DER-RJ,MEDINDO 0,25M NO TOPO,0,40M NA BASE E 1</t>
  </si>
  <si>
    <t>NCRETO ARMADO(FCK=25MPA,ACO CA-50),TIPO DER-RJ,MEDINDO 0,15M</t>
  </si>
  <si>
    <t>O CA-50),FIXADA EM SOLO TIPO DER-RJ,MEDINDO 0,15M NO TOPO,0,</t>
  </si>
  <si>
    <t>O CA-50),FIXADA EM SOLO,TIPO DER-RJ,MEDINDO 0,25M NO TOPO,0,</t>
  </si>
  <si>
    <t>NCRETO ARMADO(FCK=25MPA,ACO CA-50),FIXADA EM SOLO,TIPO DER-R</t>
  </si>
  <si>
    <t>POR QUADROS RETANGULARES DE 1,90X0,50M SUSTENTADOS POR DOIS</t>
  </si>
  <si>
    <t>IS DE 1.1/2" DE ACO GALVANIZADO</t>
  </si>
  <si>
    <t>TUBO DE PVC DE 75MM,APOIADOS EM MONTANTES DE CONCRETO A CADA</t>
  </si>
  <si>
    <t>BRASIL,COM A FORMA EXECUTADA EM CHAPAS DE MADEIRA COMPENSAD</t>
  </si>
  <si>
    <t>BRASIL,INCLUSIVE FORNECIMENTO DOS MATERIAIS,EXCLUSIVE FORMA</t>
  </si>
  <si>
    <t>BRASIL(ITEM 20.180.0001),INCLUSIVE RETIRADA DA MESMA E DO E</t>
  </si>
  <si>
    <t>NDO 1,50M DE LARGURA,1,50M DE ALTURA,0,30M DE ESPESSURA DE P</t>
  </si>
  <si>
    <t>DO 3,00M DE LARGURA,1,50M DE ALTURA,0,30M DE ESPESSURA DE PA</t>
  </si>
  <si>
    <t>TENTE,TELA DE ARAME GALVANIZADO FIO N° 12,COM MALHA LOSANGUL</t>
  </si>
  <si>
    <t>NTO,COLOCACAO E ARRANCAMENTO</t>
  </si>
  <si>
    <t>CABECA DE CONCRETO,EXCLUSIVE FORNECIMENTO DO POSTE E DA CAB</t>
  </si>
  <si>
    <t>M CABECA DE CONCRETO,EXCLUSIVE FORNECIMENTO DO POSTE E DA CA</t>
  </si>
  <si>
    <t>STAMENTO DA PARTE INFERIOR DA COLUNA DIRETAMENTE NO SOLO,EXC</t>
  </si>
  <si>
    <t>ASTAMENTO DA PARTE INFERIOR DA COLUNA DIRETAMENTE NO SOLO,EX</t>
  </si>
  <si>
    <t>GASTAMENTO DA PARTE INFERIOR DA COLUNA DIRETAMENTE NO SOLO,E</t>
  </si>
  <si>
    <t>NGASTAMENTO DA PARTE INFERIOR DA COLUNA DIRETAMENTE NO SOLO,</t>
  </si>
  <si>
    <t>ENGASTAMENTO DA PARTE INFERIOR DA COLUNA DIRETAMENTE NO SOLO</t>
  </si>
  <si>
    <t>RACO,COM ENGASTAMENTO DA PARTE INFERIOR DA COLUNA DIRETAMENT</t>
  </si>
  <si>
    <t>RACOS,COM ENGASTAMENTO DA PARTE INFERIOR DA COLUNA DIRETAMEN</t>
  </si>
  <si>
    <t>M,EXCLUSIVE FORNECIMENTO DO POSTE</t>
  </si>
  <si>
    <t>FUNDACAO ESPECIAL,EXCLUSIVE FUNDACAO E FORNECIMENTO DO POST</t>
  </si>
  <si>
    <t>GE DE ACO SOLDADO NA SUA BASE,FIXADO POR PARAFUSOS CHUMBADOR</t>
  </si>
  <si>
    <t>ANGE DE ACO SOLDADO NA SUA BASE,FIXADO POR PARAFUSOS CHUMBAD</t>
  </si>
  <si>
    <t>00M,COM FLANGE DE ACO SOLDADO NA SUA BASE,FIXADO POR PARAFUS</t>
  </si>
  <si>
    <t>2,00M,COM FLANGE DE ACO SOLDADO NA SUA BASE,FIXADO POR PARAF</t>
  </si>
  <si>
    <t>,00M,COM FLANGE DE ACO SOLDADO NA SUA BASE,FIXADO POR PARAFU</t>
  </si>
  <si>
    <t>12,00M,COM FLANGE DE ACO SOLDADO NA SUA BASE,FIXADO POR PARA</t>
  </si>
  <si>
    <t>IMENTO,TIPO LEVE,EXCLUSIVE TRANSPORTE.FORNECIMENTO</t>
  </si>
  <si>
    <t>RIMENTO,TIPO LEVE,EXCLUSIVE TRANSPORTE.FORNECIMENTO</t>
  </si>
  <si>
    <t>RIMENTO,TIPO PESADO,EXCLUSIVE TRANSPORTE.FORNECIMENTO</t>
  </si>
  <si>
    <t>RIMENTO,CONICIDADE REDUZIDA,EXCLUSIVE TRANSPORTE.FORNECIMENT</t>
  </si>
  <si>
    <t>E BASE(PADRAO RIO CIDADE CATETE).FORNECIMENTO</t>
  </si>
  <si>
    <t>ESPECIFICACAO EM-CME-04 DA RIOLUZ.FORNECIMENTO</t>
  </si>
  <si>
    <t>A.FORNECIMENTO</t>
  </si>
  <si>
    <t>ECAO DO BRACO DE 2,50M,SEM SAPATA.FORNECIMENTO</t>
  </si>
  <si>
    <t>ECAO DO BRACO DE 2,50M,COM SAPATA.FORNECIMENTO</t>
  </si>
  <si>
    <t>AO DO BRACO DE 2,50M,COM SAPATA.FORNECIMENTO</t>
  </si>
  <si>
    <t>AO DO BRACO DE 2,50M,SEM SAPATA.FORNECIMENTO</t>
  </si>
  <si>
    <t>,SEM SAPATA.FORNECIMENTO</t>
  </si>
  <si>
    <t>DE 13,2KV</t>
  </si>
  <si>
    <t>00 DE ALTURA</t>
  </si>
  <si>
    <t>0 ATE 12,00M DE ALTURA</t>
  </si>
  <si>
    <t>XA DE PASSAGEM</t>
  </si>
  <si>
    <t>ADA</t>
  </si>
  <si>
    <t>TALADO ATE 12,00M DE ALTURA</t>
  </si>
  <si>
    <t>INHA DE DUTOS</t>
  </si>
  <si>
    <t>OPO DE POSTE,ATE 15,00M DE ALTURA</t>
  </si>
  <si>
    <t>OPO DE POSTE,DE 16,00 ATE 20,00M DE ALTURA</t>
  </si>
  <si>
    <t>OPO DE POSTE,DE 21,00 ATE 45,00M DE ALTURA</t>
  </si>
  <si>
    <t>EXCLUSIVE FORNECIMENTO DA CAIXA</t>
  </si>
  <si>
    <t>LA DE INSPECAO,DE 9,00M.FORNECIMENTO E ASSENTAMENTO</t>
  </si>
  <si>
    <t>DE INSPECAO,DE 9,00M.FORNECIMENTO E ASSENTAMENTO</t>
  </si>
  <si>
    <t>SOLDADO NA SUA BASE,FIXADO POR PARAFUSOS CHUMBADORES,DE 9,00</t>
  </si>
  <si>
    <t>A PARTE INFERIOR DA COLUNA DIRETAMENTE NO SOLO,DE 7,00M.FORN</t>
  </si>
  <si>
    <t>PADO COM GLOBO.MONTAGEM</t>
  </si>
  <si>
    <t>DE TINTA FENOLICA DE ALTA RESISTENCIA AS INTEMPERIES,DE SEC</t>
  </si>
  <si>
    <t>OS DE TINTA FENOLICA DE ALTA RESISTENCIA AS INTEMPERIES,DE S</t>
  </si>
  <si>
    <t>MAOS DE TINTA FENOLICA DE ALTA RESISTENCIA AS INTEMPERIES,DE</t>
  </si>
  <si>
    <t>,COM DUAS DEMAOS DE TINTA FENOLICA DE ALTA RESISTENCIA AS IN</t>
  </si>
  <si>
    <t>M,COM DUAS DEMAOS DE TINTA FENOLICA DE ALTA RESISTENCIA AS I</t>
  </si>
  <si>
    <t>COM DUAS DEMAOS DE TINTA FENOLICA DE ALTA RESISTENCIA AS INT</t>
  </si>
  <si>
    <t>DEMAOS DE TINTA BRONZE METALICO OU SIMILAR</t>
  </si>
  <si>
    <t>,COM DUAS DEMAOS DE TINTA BRONZE METALICO OU SIMILAR</t>
  </si>
  <si>
    <t>E TINTA GRAFITE COM PROPRIEDADES DE PRIMER E DE ACABAMENTO,C</t>
  </si>
  <si>
    <t>DE TINTA GRAFITE,COM PROPRIEDADES DE PRIMER E DE ACABAMENTO</t>
  </si>
  <si>
    <t>M UMA DEMAO DE TINTA GRAFITE,COM PROPRIEDADES DE PRIMER E DE</t>
  </si>
  <si>
    <t>OM UMA DEMAO DE TINTA GRAFITE,COM PROPRIEDADES DE PRIMER E D</t>
  </si>
  <si>
    <t>LUZ,COM UMA DEMAO DE TINTA GRAFITE,COM PROPRIEDADES DE PRIME</t>
  </si>
  <si>
    <t>OLUZ,COM UMA DEMAO DE TINTA GRAFITE COM PROPRIEDADES DE PRIM</t>
  </si>
  <si>
    <t>,COM UMA DEMAO DE TINTA GRAFITE,COM PROPRIEDADES DE PRIMER E</t>
  </si>
  <si>
    <t>COM UMA DEMAO DE TINTA GRAFITE,COM PROPRIEDADES DE PRIMER E</t>
  </si>
  <si>
    <t>UZ,COM UMA DEMAO DE TINTA GRAFITE,COM PROPRIEDADES DE PRIMER</t>
  </si>
  <si>
    <t>,CONFORME PROJETO NºA4-1792-PD,RIOLUZ,COM UMA DEMAO DE TINTA</t>
  </si>
  <si>
    <t>PROJETO NºA3-1812-PD,RIOLUZ,COM UMA DEMAO DE TINTA GRAFITE,C</t>
  </si>
  <si>
    <t>OLUZ,COM UMA DEMAO DE TINTA GRAFITE,COM PROPRIEDADES DE PRIM</t>
  </si>
  <si>
    <t>ABAMENTO GRAFITE SINTETICO,A BASE DE RESINA ALQUIDICA,APLICA</t>
  </si>
  <si>
    <t>ACABAMENTO GRAFITE SINTETICO,A BASE DE RESINA ALQUIDICA,APLI</t>
  </si>
  <si>
    <t>ACABAMENTO GRAFITE SINTETICO A BASE DE RESINA ALQUIDICA,APLI</t>
  </si>
  <si>
    <t>DE ACABAMENTO GRAFITE SINTETICO A BASE DE RESINA ALQUIDICA,</t>
  </si>
  <si>
    <t>A DE ACABAMENTO GRAFITE SINTETICO A BASE DE RESINA ALQUIDICA</t>
  </si>
  <si>
    <t>TA DE ACABAMENTO GRAFITE SINTETICO A BASE DE RESINA ALQUIDIC</t>
  </si>
  <si>
    <t>CHUMBADORES DE ACO,PROVIDO DE ARRUELAS E PORCAS PARA FIXACAO</t>
  </si>
  <si>
    <t>,RETO,DE 9,00M,EM TERRENO PANTANOSO OU ATERRADO,CONFORME PRO</t>
  </si>
  <si>
    <t>,RETO DE 13,00M,EM TERRENO PANTANOSO OU ATERRADO,CONFORME PR</t>
  </si>
  <si>
    <t>,RETO,DE 17,00M,EM TERRENO PANTANOSO OU ATERRADO,CONFORME PR</t>
  </si>
  <si>
    <t>,RETO,DE 23,00M,EM TERRENO PANTANOSO OU ATERRADO,CONFORME PR</t>
  </si>
  <si>
    <t>,RETO,DE 33,00M,EM TERRENO PANTANOSO OU ATERRADO,CONFORME PR</t>
  </si>
  <si>
    <t>,COM FLANGE DE 1 OU 2 BRACOS,DE 16,00 ATE 20,00M,EM TERRENO</t>
  </si>
  <si>
    <t>E AREIA,ARGILA OU PICARRA,INCLUSIVE INSTALACAO E FORNECIMENT</t>
  </si>
  <si>
    <t>DE AREIA,ARGILA OU PICARRA,INCLUSIVE INSTALACAO E FORNECIME</t>
  </si>
  <si>
    <t>RACOS,EM TERRRENO DE AREIA,ARGILA OU PICARRA,INCLUSIVE INSTA</t>
  </si>
  <si>
    <t>A,EM TERRENO DE AREIA,ARGILA OU PICARRA,INCLUSIVE INSTALACAO</t>
  </si>
  <si>
    <t>,EM TERRENO DE AREIA,ARGILA OU PICARRA,INCLUSIVE INSTALACAO</t>
  </si>
  <si>
    <t>O,DE 7,00 ATE 9,00M,COM FLANGE.FORNECIMENTO E COLOCACAO</t>
  </si>
  <si>
    <t>XCLUSIVE FORNECIMENTO DA ARMACAO E DAS CINTAS DE FIXACAO.INS</t>
  </si>
  <si>
    <t>RA UMA REDE DE B.T.,DE 4(QUATRO)CONDUTORES,PARA ALINHAMENTO</t>
  </si>
  <si>
    <t>UMA REDE DE B.T.,DE 3(TRES)CONDUTORES,PARA ALINHAMENTO RETO</t>
  </si>
  <si>
    <t>NECIMENTO DOS ISOLADORES E FERRAGENS.INSTALACAO</t>
  </si>
  <si>
    <t>R,POSTE AO CENTRO,PARA ALINHAMENTOS RETOS E ANGULOS ATE 30º(</t>
  </si>
  <si>
    <t>STE AO CENTRO,PARA PEQUENOS ANGULOS,PADRAO MADEIRA,MONTAGEM</t>
  </si>
  <si>
    <t>STE AO CENTRO,PARA PEQUENOS ANGULOS,PADRAO MADEIRA,PARA FIM</t>
  </si>
  <si>
    <t>HORIZONTAL,POSTE AO CENTRO,EXCLUSIVE FORNECIMENTO DAS CHAVES</t>
  </si>
  <si>
    <t>HORIZONTAL,POSTE AO CENTRO;EXCLUSIVE FORNECIMENTO DAS CHAVES</t>
  </si>
  <si>
    <t>CENTRO,INCLUSIVE SUPORTE DE FIXACAO,PADRAO MADEIRA,MONTAGEM</t>
  </si>
  <si>
    <t>O CENTRO,PARA ALINHAMENTOS RETOS E ANGULOS ATE 30°(CONJUNTO</t>
  </si>
  <si>
    <t>FERRAGENS DE SUPORTES,CHAVES FUSIVEIS COM RESPECTIVAS FERRAG</t>
  </si>
  <si>
    <t>4-CP).FORNECIMENTO E INSTALACAO</t>
  </si>
  <si>
    <t>-CP).FORNECIMENTO E INSTALACAO</t>
  </si>
  <si>
    <t>O.FORNECIMENTO</t>
  </si>
  <si>
    <t>TO.FORNECIMENTO</t>
  </si>
  <si>
    <t>E FORNECIMENTO DOS CONDUTORES(LANCE).INSTALACAO</t>
  </si>
  <si>
    <t>FORNECIMENTO DOS CONDUTORES(LANCE).INSTALACAO</t>
  </si>
  <si>
    <t>ECIMENTO DO CONDUTOR (LANCE).INSTALACAO</t>
  </si>
  <si>
    <t>VE FORNECIMENTO DOS CONDUTORES(LANCE).INSTALACAO</t>
  </si>
  <si>
    <t>SIVE FORNECIMENTO DOS CONDUTORES(LANCE).INSTALACAO</t>
  </si>
  <si>
    <t>ORNECIMENTO DO CONDUTOR(LANCE).INSTALACAO</t>
  </si>
  <si>
    <t>VE FORNECIMENTO DO CONDUTOR(LANCE).INSTALACAO</t>
  </si>
  <si>
    <t>CLUSIVE FORNECIMENTO DO CABO.INSTALACAO</t>
  </si>
  <si>
    <t>INDO(72X72)MM.FORNECIMENTO</t>
  </si>
  <si>
    <t>T.PONTA BRACO/NUCLEO,POTENCIA MAX.25W,FLUXO MIN.2875LM,TEMPE</t>
  </si>
  <si>
    <t>NTA BRACO/NUCLEO,POTENCIA MAX.55W,FLUXO MIN.6325 LM,TEMPERAT</t>
  </si>
  <si>
    <t>NTA BRACO/NUCLEO,POTENCIA MAX.85W,FLUXO MIN.8625LM,TEMPERATU</t>
  </si>
  <si>
    <t>NTA BRACO/NUCLEO,POTENCIA MAX.125W,FLUXO MIN.9200LM,TEMPERAT</t>
  </si>
  <si>
    <t>PONTA BRACO/NUCLEO,POTENCIA MAX.170W,FLUXO MIN.12075LM,TEMPE</t>
  </si>
  <si>
    <t>NTA BRACO/NUCLEO,POTENCIA MAX.210W,FLUXO MIN.17825LM,TEMPERA</t>
  </si>
  <si>
    <t>NTA BRACO/NUCLEO,POTENCIA MAX.250W,FLUXO MIN.24725LM,TEMPERA</t>
  </si>
  <si>
    <t>L,PARA LUMINARIA LRJ-10,EM POSTE DE CONCRETO,COM FORNECIMENT</t>
  </si>
  <si>
    <t>L,EM POSTE RETO DE ACO OU CONCRETO,COM FORNECIMENTO DAS FERR</t>
  </si>
  <si>
    <t>O,EM PONTA DE BRACO OU POSTE RETO(ACO OU CONCRETO)ATE 6M DE</t>
  </si>
  <si>
    <t>O,EM PONTA DE BRACO,ATE 10M DE ALTURA,EXCLUSIVE FORNECIMENTO</t>
  </si>
  <si>
    <t>DO,EM PONTA DE BRACO OU POSTE DE ACO CURVO ATE 10,00M DE ALT</t>
  </si>
  <si>
    <t>O,EM PONTA DE BRACO OU POSTE DE ACO CURVO,DE 11,00M ATE 15,0</t>
  </si>
  <si>
    <t>ALTURAS DE 10,00 ATE 15,00M,PARA LUMINARIA PONTA DE BRACO,EX</t>
  </si>
  <si>
    <t>ALTURA DE 9,00M,PARA LUMINARIA PONTA DE BRACO,EXCLUSIVE LUMI</t>
  </si>
  <si>
    <t>AS FERRAGENS DE FIXACAO E DO COMANDO.COLOCACAO</t>
  </si>
  <si>
    <t>ARA ACABAMENTO.FORNECIMENTO E COLOCACAO</t>
  </si>
  <si>
    <t>LO TRAPEZOIDAL EM ACO ZINCADO,COM ALTURA DE 400MM,COM PORTIN</t>
  </si>
  <si>
    <t>M,MODELO TRAPEZOIDAL EM ACO ZINCADO,COM ALTURA DE 400MM,COM</t>
  </si>
  <si>
    <t>DE CONDUTOR E DOS DUTOS.COLOCACAO</t>
  </si>
  <si>
    <t>CIMENTO DE CONDUTOR E DOS DUTOS.COLOCACAO</t>
  </si>
  <si>
    <t>NECIMENTO DE CONDUTOR E DOS DUTOS.COLOCACAO</t>
  </si>
  <si>
    <t>S CABOS E DOS DUTOS.COLOCACAO</t>
  </si>
  <si>
    <t>OS CABOS E DOS DUTOS.COLOCACAO</t>
  </si>
  <si>
    <t>APEL,EM LINHA DE DUTOS,EXCLUSIVE DUTOS.FORNECIMENTO E COLOCA</t>
  </si>
  <si>
    <t>35MM2.FORNECIMENTO</t>
  </si>
  <si>
    <t>70MM2.FORNECIMENTO</t>
  </si>
  <si>
    <t>ME ABNT NBR 7288.FORNECIMENTO</t>
  </si>
  <si>
    <t>ABNT NBR 7288.FORNECIMENTO</t>
  </si>
  <si>
    <t>M FIOS DE COBRE NU,ENCORDOAMENTO CLASSE 2,ISOLAMENTO PARA 1K</t>
  </si>
  <si>
    <t>XLPE,CONFORME ABNT NBR 7286 OU ABNT NBR 7287.FORNECIMENTO</t>
  </si>
  <si>
    <t>ADO EPR/XLPE,CONFORME ABNT NBR 7286 OU ABNT NBR 7287.FORNECI</t>
  </si>
  <si>
    <t>MM, 92,5KG/KM),CONFORME ABNT NBR 7271.FORNECIMENTO</t>
  </si>
  <si>
    <t>36MM, 147,6KG/KM),CONFORME ABNT NBR 7270.FORNECIMENTO</t>
  </si>
  <si>
    <t>OS DE ALUMINIO NU,ENCORDOAMENTO CLASSE 2,ISOLAMENTO PARA 1KV</t>
  </si>
  <si>
    <t>ENTO,CONDUTORES DE 6 - 35MM2.FORNECIMENTO E INSTALACAO</t>
  </si>
  <si>
    <t>IDA DE 5/8".FORNECIMENTO</t>
  </si>
  <si>
    <t>1/0AWG.FORNECIMENTO</t>
  </si>
  <si>
    <t>O DE CONDUTORES DE ALUMINIO OU COBRE,POR EFEITO DE MOLA.MODE</t>
  </si>
  <si>
    <t>O DE CONDUTORES DE ALUMINIO OU COBRE,POR EFEITO DE MOLA,MODE</t>
  </si>
  <si>
    <t>,6/1KV,CORPO ISOLADO RESISTENTE AO AMBIENTE DO SUBSOLO,NAS C</t>
  </si>
  <si>
    <t>PARA CABO DE 16 A 240MM2.FORNECIMENTO</t>
  </si>
  <si>
    <t>NOBRA DE 15KV-100A,EXCLUSIVE ELOS FUSIVEIS.FORNECIMENTO</t>
  </si>
  <si>
    <t>NSAO DE ALIMENTACAO DE 105V E 305V,POTENCIA DA CARGA 1000W O</t>
  </si>
  <si>
    <t>ETO) DE ACORDO COM O PADRAO DA RIOLUZ;EXCLUSIVE FORNECIMENTO</t>
  </si>
  <si>
    <t>OSTE CURVO (ACO OU CONCRETO) DE ACORDO COM O PADRAO DA RIOLU</t>
  </si>
  <si>
    <t>TO)DE ACORDO COM O PADRAO DA RIOLUZ,EXCLUSIVE FORNECIMENTO D</t>
  </si>
  <si>
    <t>,PADRAO RIOLUZ,COM DIMENSOES DE 0,40X0,40X0,60M,EXCLUSIVE ES</t>
  </si>
  <si>
    <t>,PADRAO RIOLUZ,COM DIMENSOES DE 0,40X0,40X0,90M,EXCLUSIVE ES</t>
  </si>
  <si>
    <t>JETO Nº A4-1683-PD,RIOLUZ,COM DIMENSOES DE 0,60X0,30M,EXCLUS</t>
  </si>
  <si>
    <t>JETO Nº A4-1683-PD,RIOLUZ,COM DIMENSOES DE 0,60X0,60M,EXCLUS</t>
  </si>
  <si>
    <t>JETO Nº A4-1683-PD,RIOLUZ,COM DIMENSOES DE 0,60X0,90M,EXCLUS</t>
  </si>
  <si>
    <t>JETO Nº A4-1683-PD,RIOLUZ,COM DIMENSOES DE 0,30X0,30M,EXCLUS</t>
  </si>
  <si>
    <t>DE ARAME GALVANIZADO FIO 8 COM MALHA QUADRANGULAR DE (50X50</t>
  </si>
  <si>
    <t>ETOR,COM TAMPA DE TELA DE ARAME GALVANIZADO FIO 8 COM MALHA</t>
  </si>
  <si>
    <t>ETO,DIMENSOES DE(0,80X0,80X1,00)M;EXCLUSIVE FORNECIMENTO DO</t>
  </si>
  <si>
    <t>ECIAL,DN 600MM,CLASSE D400,CONFORME ABNT NBR 10160,DOTADO DE</t>
  </si>
  <si>
    <t>,CLASSE B125,CONFORME ABNT NBR 10160,CONFORME DESENHO A4-120</t>
  </si>
  <si>
    <t>,CLASSE B125,CONFORME ABNT NBR 10160,COM TRANCA,DOTADO DE FU</t>
  </si>
  <si>
    <t>ILENO DE ALTA DENSIDADE,NA COR PRETA,DIAMETRO NOMINAL DE 125</t>
  </si>
  <si>
    <t>(1").FORNECIMENTO</t>
  </si>
  <si>
    <t>(1.1/2").FORNECIMENTO</t>
  </si>
  <si>
    <t>(2").FORNECIMENTO</t>
  </si>
  <si>
    <t>(3").FORNECIMENTO</t>
  </si>
  <si>
    <t>M(1").FORNECIMENTO</t>
  </si>
  <si>
    <t>M(2").FORNECIMENTO</t>
  </si>
  <si>
    <t>M(3").FORNECIMENTO</t>
  </si>
  <si>
    <t>DE 25MM(1").FORNECIMENTO</t>
  </si>
  <si>
    <t>DE 32MM(1 1/4").FORNECIMENTO</t>
  </si>
  <si>
    <t>DE 50MM(2").FORNECIMENTO</t>
  </si>
  <si>
    <t>DE 75MM(3").FORNECIMENTO</t>
  </si>
  <si>
    <t>).FORNECIMENTO</t>
  </si>
  <si>
    <t>O FORNECIMENTO DAS FERRAGENS DE FIXACAO E DO COMANDO.ASSENTA</t>
  </si>
  <si>
    <t>TO(BIRUTA) ADAPTADO PARA BALIZAMENTO NOTURNO.FORNECIMENTO</t>
  </si>
  <si>
    <t>,AUTONOMIA A PLENA CARGA DE 30MIN.FORNECIMENTO</t>
  </si>
  <si>
    <t>-27,BULBO OVOIDE,POSICAO DE FUNCIONAMENTO UNIVERSAL,CONFORME</t>
  </si>
  <si>
    <t>E-27,BULBO OVOIDE,POSICAO DE FUNCIONAMENTO UNIVERSAL,CONFORM</t>
  </si>
  <si>
    <t>E-40,BULBO TUBULAR,POSICAO DE FUNCIONAMENTO UNIVERSAL,CONFOR</t>
  </si>
  <si>
    <t>M PICO DE TENSAO 2,8 A 4KV,FATOR DE POTENCIA MINIMO 0,92,TEN</t>
  </si>
  <si>
    <t>OM PICO DE TENSAO 2,8 A 4KV,FATOR DE POTENCIA MINIMO 0,92,TE</t>
  </si>
  <si>
    <t>IGNITOR COM PICO DE TENSAO 2,8 A 4KV,FATOR DE POTENCIA MINIM</t>
  </si>
  <si>
    <t>,IGNITOR COM PICO DE TENSAO 2,8 A 4KV,FATOR DE POTENCIA MINI</t>
  </si>
  <si>
    <t>70W,IGNITOR COM PICO DE TENSAO 2,8 A 4KV,FATOR DE POTENCIA</t>
  </si>
  <si>
    <t>150W,IGNITOR COM PICO DE TENSAO 2,8 A 4KV,FATOR DE POTENCIA</t>
  </si>
  <si>
    <t>250W,IGNITOR COM PICO DE TENSAO 2,8 A 4KV,FATOR DE POTENCIA</t>
  </si>
  <si>
    <t>400W,IGNITOR COM PICO DE TENSAO 2,8 A 4KV,FATOR DE POTENCIA</t>
  </si>
  <si>
    <t>ORDOALHA,EXCLUSIVE LUMINARIA,INCLUSIVE FORNECIMENTO DA CORDO</t>
  </si>
  <si>
    <t>ORDOALHA,EXCLUSIVE LUMINARIA E O FORNECIMENTO DA CORDOALHA.C</t>
  </si>
  <si>
    <t>ETO OU PAREDE;EXCLUSIVE LUMINARIA.COLOCACAO</t>
  </si>
  <si>
    <t>EM POSTE DE ACO OU CONCRETO,INCLUSIVE FERRAGENS DE FIXACAO,</t>
  </si>
  <si>
    <t>EM CRUZETA Nº1;INCLUSIVE FERRAGENS DE FIXACAO,EXCLUSIVE PROJ</t>
  </si>
  <si>
    <t>M POSTE DE CONCRETO,INCLUSIVE FERRAGENS DE FIXACAO,EXCLUSIVE</t>
  </si>
  <si>
    <t>EM POSTE DE ACO RETO;INCLUSIVE FERRAGENS DE FIXACAO,EXCLUSIV</t>
  </si>
  <si>
    <t>X,EXCLUSIVE PROJETOR,CHUMBADOR E BANDEJAMENTO.COLOCACAO</t>
  </si>
  <si>
    <t>O,CONCRETO OU MADEIRA,EXCLUSIVE FORNECIMENTO DO REATOR E FER</t>
  </si>
  <si>
    <t>U CONCRETO),INCLUINDO INTERLIGACAO NA REDE E NA LUMINARIA E</t>
  </si>
  <si>
    <t>SIVE INTERLIGACAO NA REDE E NA LUMINARIA E FERRAGENS DE FIXA</t>
  </si>
  <si>
    <t>500MM,GALVANIZADO A QUENTE POR IMERSAO,COM PORCA,ARRUELA LI</t>
  </si>
  <si>
    <t>NTO DE 96MM E DIAMETRO DE 1/2",COM ARRUELA LISA E DE PRESSAO</t>
  </si>
  <si>
    <t>NTO DO PARAFUSO DE 3".FORNECIMENTO</t>
  </si>
  <si>
    <t>AMENTE 90MM.FORNECIMENTO</t>
  </si>
  <si>
    <t>AMENTE 120MM.FORNECIMENTO</t>
  </si>
  <si>
    <t>AMENTE 150MM.FORNECIMENTO</t>
  </si>
  <si>
    <t>AMENTE 180MM.FORNECIMENTO</t>
  </si>
  <si>
    <t>AMENTE 210MM.FORNECIMENTO</t>
  </si>
  <si>
    <t>AMENTE 240MM.FORNECIMENTO</t>
  </si>
  <si>
    <t>CAS E ARRUELAS.FORNECIMENTO</t>
  </si>
  <si>
    <t>MM),ACABAMENTO POLIDO OU ZINCADO.FORNECIMENTO</t>
  </si>
  <si>
    <t>75)MM,ACABAMENTO ZINCADO.FORNECIMENTO</t>
  </si>
  <si>
    <t>EM FUNDACAO DE CONCRETO ARMADO.ASSENTAMENTO</t>
  </si>
  <si>
    <t>M ATE 9M DE ALTURA,EXCLUSIVE ESTE,DE 7/8"X600MM,COM PORCA E</t>
  </si>
  <si>
    <t>O DE SACOS PLASTICOS E PRODUCAO DE MUDAS DE ESSENCIAS FLORES</t>
  </si>
  <si>
    <t>STICOS E PRODUCAO DE MUDAS DE ESSENCIAS FLORESTAIS.CUSTO VAL</t>
  </si>
  <si>
    <t>DE SACOS PLASTICOS E PRODUCAO DE MUDAS DE ESSENCIAS FLOREST</t>
  </si>
  <si>
    <t>ENCIAS FLORESTAIS.CUSTO VALIDO PARA CADA 100 UNIDADES</t>
  </si>
  <si>
    <t>ORESTAIS.CUSTO VALIDO PARA CADA 100 UNIDADES</t>
  </si>
  <si>
    <t>ATIVAS DE ESSENCIAS FLORESTAIS.CUSTO VALIDO PARA CADA 100 UN</t>
  </si>
  <si>
    <t>VALIDO PARA CADA 100 UNIDADES</t>
  </si>
  <si>
    <t>EIRA.CUSTO VALIDO PARA CADA 100 UNIDADES</t>
  </si>
  <si>
    <t>STAIS.CUSTO VALIDO PARA CADA 100 UNIDADES</t>
  </si>
  <si>
    <t>S FLORESTAIS.CUSTO VALIDO PARA CADA 100 UNIDADES</t>
  </si>
  <si>
    <t>0,15MM.FORNECIMENTO</t>
  </si>
  <si>
    <t>0,20MM.FORNECIMENTO</t>
  </si>
  <si>
    <t>0,22MM.FORNECIMENTO</t>
  </si>
  <si>
    <t>XIMADAMENTE 1,00M DE ALTURA.FORNECIMENTO</t>
  </si>
  <si>
    <t>SIMILAR,COM APROXIMADAMENTE 30CM DE ALTURA.FORNECIMENTO</t>
  </si>
  <si>
    <t>R,COM APROXIMADAMENTE 30CM DE ALTURA.FORNECIMENTO</t>
  </si>
  <si>
    <t>E AJUNTAMENTO DO MATERIAL RESULTANTE</t>
  </si>
  <si>
    <t>ARADO DE DISCO</t>
  </si>
  <si>
    <t>ENTO E MARCACAO DE COVAS.CUSTO VALIDO PARA CADA 100 UNIDADES</t>
  </si>
  <si>
    <t>DE ALTURA,COM TUBETES,EXCLUSIVE AS MUDAS.CUSTO VALIDO PARA C</t>
  </si>
  <si>
    <t>DE ALTURA,EM SACOS PLASTICOS,EXCLUSIVE AS MUDAS.CUSTO VALIDO</t>
  </si>
  <si>
    <t>E ALTURA,EXCLUSIVE AS MUDAS.CUSTO VALIDO PARA CADA 100 UNIDA</t>
  </si>
  <si>
    <t>IVE MARCACAO</t>
  </si>
  <si>
    <t>ERCO CURTIDO,PARA PLANTIO DE VEGETACAO REPTANTE EM AREA DE</t>
  </si>
  <si>
    <t>ERCO CURTIDO,PARA PLANTIO DE VEGETACAO CACTACEAS EM AREA DE</t>
  </si>
  <si>
    <t>ERCO CURTIDO,PARA PLANTIO DE VEGETACAO ARBUSTIVA EM AREA DE</t>
  </si>
  <si>
    <t>ANTADAS EM ENCOSTAS</t>
  </si>
  <si>
    <t>SE DE IMPLANTACAO</t>
  </si>
  <si>
    <t>SE DE MANUTENCAO</t>
  </si>
  <si>
    <t>NIVEL,INCLUSIVE MARCACAO DE FAIXAS EM CURVA DE NIVEL,EM FASE</t>
  </si>
  <si>
    <t>NIVEL,EM FASE DE MANUTENCAO</t>
  </si>
  <si>
    <t>XO)</t>
  </si>
  <si>
    <t>IS OU LARGA,INCLUSIVE COMPRA E ARRANCAMENTO NO LOCAL DE ORIG</t>
  </si>
  <si>
    <t>CM DE ALTURA,TIPO PAU BRASIL OU SIMILAR.FORNECIMENTO DA MUDA</t>
  </si>
  <si>
    <t>ENTO DE MUDA,EM AREA DE RESTINGA PLANA</t>
  </si>
  <si>
    <t>NTO DE MUDA,EM AREA DE RESTINGA PLANA</t>
  </si>
  <si>
    <t>RA,E ABERTURA DE COVA DE 10X10X20CM,EXCLUSIVE O FORNECIMENTO</t>
  </si>
  <si>
    <t>TO E APLICACAO</t>
  </si>
  <si>
    <t>FLORESTAIS,POR COVA.FORNECIMENTO E APLICACAO</t>
  </si>
  <si>
    <t>ATIVAS,POR COVA.FORNECIMENTO E APLICACAO</t>
  </si>
  <si>
    <t>POR COVA.FORNECIMENTO E APLICACAO</t>
  </si>
  <si>
    <t>A 100 COVAS</t>
  </si>
  <si>
    <t>EZA.FORNECIMENTO E APLICACAO</t>
  </si>
  <si>
    <t>DE ARVORE,INCLUSIVE LIMPEZA E REVOLVIMENTO DE SOLO.FORNECIM</t>
  </si>
  <si>
    <t>ORNECIMENTO E APLICACAO</t>
  </si>
  <si>
    <t>RA CADA 100 UNIDADES</t>
  </si>
  <si>
    <t>USIVE TRANSPORTE DE MATERIAL RESULTANTE</t>
  </si>
  <si>
    <t>USIVE TRANSPORTE DO MATERIAL RESULTANTE</t>
  </si>
  <si>
    <t>SIVE TRANSPORTE DO MATERIAL RESULTANTE</t>
  </si>
  <si>
    <t>INCLUSIVE CARGA,DESCARGA E TRANSPORTE DO MATERIAL ATE 30KM</t>
  </si>
  <si>
    <t>ALTURA),INCLUSIVE CARGA,DESCARGA E TRANSPORTE DO MATERIAL</t>
  </si>
  <si>
    <t>TURA),INCLUSIVE CARGA,DESCARGA E TRANSPORTE DO MATERIAL ATE</t>
  </si>
  <si>
    <t>EZA</t>
  </si>
  <si>
    <t>DO:RASPAGEM DO MATERIAL NECROSADO,APLICACAO DE FUNGICIDAS,IN</t>
  </si>
  <si>
    <t>SPAGEM DO MATERIAL NECROSADO,APLICACAO DE FUNGICIDAS,INSETIC</t>
  </si>
  <si>
    <t>DE PEQUENAS PODAS(GALHOS E RAMOS COMPROMETIDOS),RASPAGEM DE</t>
  </si>
  <si>
    <t>OMPREENDENDO:APLICACAO DE FUNGICIDA E REPELENTE E INCORPORAC</t>
  </si>
  <si>
    <t>ADES</t>
  </si>
  <si>
    <t>100 UNIDADES</t>
  </si>
  <si>
    <t>DA 100 UNIDADES</t>
  </si>
  <si>
    <t>DE 1,20M),DISTANCIA DE 100,00M</t>
  </si>
  <si>
    <t>NIDADES</t>
  </si>
  <si>
    <t>ADA 100 UNIDADES</t>
  </si>
  <si>
    <t>SSERRA,SEM EMPILHAR</t>
  </si>
  <si>
    <t>SSERRA,COM EMPILHAMENTO MANUAL</t>
  </si>
  <si>
    <t>CADA 100 UNIDADES</t>
  </si>
  <si>
    <t>CARREGADOR</t>
  </si>
  <si>
    <t>TRATAMENTO DESENGORDURANTE E FORN.DA CHAPA.</t>
  </si>
  <si>
    <t>ESMALTE SINT.C/TANTAS DEMAOS NECESSARIAS AO SEU BOM ACAB.</t>
  </si>
  <si>
    <t>ULA REFLETIVA GRAU TECNICO E PELICULA P/LEGENDA.FORN.E COLOC</t>
  </si>
  <si>
    <t>INCL.FIX.CASTANHAS DUPLAS,FITA ARQUIAR/PARAFUSOS.FORN.E COL</t>
  </si>
  <si>
    <t>CAO VERTICAL (1 OU 2 POSTES DE MADEIRA)</t>
  </si>
  <si>
    <t>"X4",FIXADA EM 1 OU 2 POSTES,INCL.PINT.FORN.E COLOC.</t>
  </si>
  <si>
    <t>TECNICO,GRAU ALTA INTENSIDADE/PELICULA P/LEGENDA.FORN.E APL</t>
  </si>
  <si>
    <t>GRAU TECNICO,GRAU DIAMANTE/PELICULA P/LEGENDA.FORN.E APLIC.</t>
  </si>
  <si>
    <t>LA DE PAREDE DIAFRAGMA</t>
  </si>
  <si>
    <t>DENTADA E VEGETACAO LEVE</t>
  </si>
  <si>
    <t>VEG. DENSA</t>
  </si>
  <si>
    <t>TACAO LEVE</t>
  </si>
  <si>
    <t>ACIDENTADA E VEGETACAO LEVE</t>
  </si>
  <si>
    <t>VEGETACAO DENSA</t>
  </si>
  <si>
    <t>DENTADA</t>
  </si>
  <si>
    <t>NCL. EQUIPE E MAT.</t>
  </si>
  <si>
    <t>EQUIPE E MAT.</t>
  </si>
  <si>
    <t>ETAGEM DOS BERCOS C/CONCR. FCK= 25MPA - 24H, UTILIZ. GRAUTH</t>
  </si>
  <si>
    <t>NHAO 7,5T, C/MOTORISTA</t>
  </si>
  <si>
    <t>7,5T, C/MOTORISTA</t>
  </si>
  <si>
    <t>TROLE DE GASES</t>
  </si>
  <si>
    <t>SEGUROS, TELAS, LONAS, CORDAS, PAIOIS, MANGUEIRAS, ETC.</t>
  </si>
  <si>
    <t>COMPR. USUAL, PRECO DE USINA, DE 6" X 6". FORN.</t>
  </si>
  <si>
    <t>COMPR. USUAL, PRECO DE USINA, DE 6" X 2". FORN.</t>
  </si>
  <si>
    <t>FABRICACAO USUAL, PRECO DE USINA, DE 5" X 1/2". FORN.</t>
  </si>
  <si>
    <t>CL.TRANSP.,C/MOTORISTA,P/DUAS CASTANHAS.</t>
  </si>
  <si>
    <t>CL.TRANSP.,C/MOTORISTA,P/UM OU DOIS POSTES DE MADEIRA LEI.</t>
  </si>
  <si>
    <t>ECO REFERIDO AO M3 BRITA GRAD.COMPARTADA</t>
  </si>
  <si>
    <t>AGEM E DESMONTAGEM COM 25 VEZES UTILIZACAO,EXCLUSIVE ESCORAM</t>
  </si>
  <si>
    <t>O DER-RJ, MED. 0,15M BASE, ALT. 0,30M. FORN., ESCAV E REATER</t>
  </si>
  <si>
    <t>PENAS DEPRECIACAO,JUROS E MANUTENCAO (EXCLUSIVE OPERACAO)</t>
  </si>
  <si>
    <t>COM PINO DE REFERENCIA DE LATAO.</t>
  </si>
  <si>
    <t>MEDIDA APOS A COMPACTACAO.</t>
  </si>
  <si>
    <t>DE ESPESSURA EXCLUIDO O TRANSPORTE D/USINA PARA A PISTA.</t>
  </si>
  <si>
    <t>TRANSPORTE E ESCAVACAO DE CORRETIVOS.</t>
  </si>
  <si>
    <t>ES PARA EXECUCAO DO DER-RJ</t>
  </si>
  <si>
    <t>ME E CASCALINHO</t>
  </si>
  <si>
    <t>RALELEPIPEDO),SENDO REJUNTAMENTO COM BETUME E CASCALHINHO</t>
  </si>
  <si>
    <t>/M2,DISTRIBUICAO AGREGADOS (5 A 15KG/M2) COMPACT-ROLO.</t>
  </si>
  <si>
    <t>DO DER-RJ</t>
  </si>
  <si>
    <t>E 0,45M DE ALTURA REJUNT.ARGAM.CIM.AR.1:3,5.</t>
  </si>
  <si>
    <t>0,30M ALTURA REJUNTAMENTO CIM.AREIA 1:3,5</t>
  </si>
  <si>
    <t>DE SONDAGEM A PERCUSSAO,INC. O EQUIP.E A EQUIPE A DISP.</t>
  </si>
  <si>
    <t>EQUIPAM.SONDAGEM ROTATIVA C/EQUIPAMENTO/EQUIPE OPERACAO.</t>
  </si>
  <si>
    <t>E PARA UMA DISTANCIA DE ATE 100KM</t>
  </si>
  <si>
    <t>POR FIRMA ESPECIALIZADA COM TRANSPORTE ATE 250KM.</t>
  </si>
  <si>
    <t>ENTO PESADO EM CARRETA</t>
  </si>
  <si>
    <t>-RJ,EXCLUSIVE FORNECIMENTO E TRANSPORTE MATERIAIS</t>
  </si>
  <si>
    <t>6,3MM A 8,0MM (1/4 A 5/16).</t>
  </si>
  <si>
    <t>SEMELHANTE,UTILIZ.LIXADEIRA/RASPADEIRA,PRODUCAO DE 280M2/M.</t>
  </si>
  <si>
    <t>COM 6,00M DE COMPRIMENTO,400MM DIAMETRO,SOLDA,EXCLUS.TUBOS</t>
  </si>
  <si>
    <t>FORN.MAT.C/CIM/AREIA 1:4 FORNEC. E ASSENTAM.</t>
  </si>
  <si>
    <t>ESTACA</t>
  </si>
  <si>
    <t>HORIZONTAL, INCLUSIVE DESLOCAMENTOS E INSTALACOES</t>
  </si>
  <si>
    <t>0,40M DIAMETRO INCLUS.FORN.MAT.CIM/AREIA 1:4,FORN.E ASSEN.</t>
  </si>
  <si>
    <t>DIAMETRO C/FORNEC.MATERIAIS P/REJUNTAM.FORN.E ASSENTAM.</t>
  </si>
  <si>
    <t>. FORN.MATERIAIS COM AREIA+CIMENTO 1:4. FORNEC.E ASSENTAM.</t>
  </si>
  <si>
    <t>BRILH.EQUIV.LAGOLINE, INCL.LIMP.LIXAM.APLIC.ZARCAO 2 DEMAOS</t>
  </si>
  <si>
    <t>COM FITA METALICA - 2 A 5 CHUMBADORES</t>
  </si>
  <si>
    <t>ACAO DE 10 VEZES</t>
  </si>
  <si>
    <t>0M E ALTURA DE 2,40M (ESTRONCAS DE 2,00M)</t>
  </si>
  <si>
    <t>0M E ALTURA DE 3,00M (ESTRONCAS DE 2,00M)</t>
  </si>
  <si>
    <t>PRE-MOLDADOS - UTILIZACAO DE 100 VEZES - CONFECCAO,INSTALAC</t>
  </si>
  <si>
    <t>ODO</t>
  </si>
  <si>
    <t>SAO DE 15MPA,USANDO AGREGADO GRAUDO (BRITA 0),COMPREENDENDO</t>
  </si>
  <si>
    <t>DESCR3</t>
  </si>
  <si>
    <t>E INSTALACAO</t>
  </si>
  <si>
    <t>ATURA</t>
  </si>
  <si>
    <t>IMENTAIS E COM RUPTURA DE CORPO DE PROVA,DE 15X30CM,AOS 3,7</t>
  </si>
  <si>
    <t>MISTURAS EXPERIMENTAIS E COM RUPTURA DE CORPO DE PROVA,DE 1</t>
  </si>
  <si>
    <t>MISTURAS EXPERIMENTAIS E COM RUPTURA DO CORPO DE PROVA,DE 1</t>
  </si>
  <si>
    <t>PERIMENTAIS E COM RUPTURA DE CORPO DE PROVA,DE 15X30CM,AOS 3</t>
  </si>
  <si>
    <t>CILINDRICOS DE CONCRETO,DE 15X30CM,COM TRACOS 1:5,1:6,1:7,1</t>
  </si>
  <si>
    <t>OLUCAO DE FENOLFTALEINA,INCLUSIVE COLETA DA AMOSTRA</t>
  </si>
  <si>
    <t>-BR36,INCLUSIVE COLETA DA AMOSTRA</t>
  </si>
  <si>
    <t>,INCLUSIVE COLETA DA AMOSTRA</t>
  </si>
  <si>
    <t>A DE 51 A 100KM</t>
  </si>
  <si>
    <t>A DE 101 A 250KM</t>
  </si>
  <si>
    <t>EM E CAPEAMENTO DE CORPOS DE PROVA,TRANSPORTE ATE 50KM,ENSAI</t>
  </si>
  <si>
    <t>EM E CAPEAMENTO DE CORPOS DE PROVA,TRANSPORTE ATE 100KM,ENSA</t>
  </si>
  <si>
    <t>EM E CAPEAMENTO DE CORPOS DE PROVA,TRANSPORTE ATE 250KM,ENSA</t>
  </si>
  <si>
    <t>ORTE ATE 50KM,ENSAIO DE DOBRAMENTO E DE TRACAO SIMPLES,MEDID</t>
  </si>
  <si>
    <t>ORTE ATE 100KM,ENSAIO DE DOBRAMENTO E DE TRACAO SIMPLES,MEDI</t>
  </si>
  <si>
    <t>ORTE ATE 250KM,ENSAIO DE DOBRAMENTO E DE TRACAO SIMPLES,MEDI</t>
  </si>
  <si>
    <t>SO,COM ATE 10CM DE ESPESSURA,POR CORPO DE PROVA</t>
  </si>
  <si>
    <t>SO,COM MAIS DE 10CM DE ESPESSURA,POR CORPO DE PROVA</t>
  </si>
  <si>
    <t>M ATE 15CM DE ESPESSURA,POR CORPO DE PROVA</t>
  </si>
  <si>
    <t>M ESPESSURA ENTRE 15 E 20CM,POR CORPO DE PROVA</t>
  </si>
  <si>
    <t>M MAIS DE 20CM DE ESPESSURA,POR CORPO DE PROVA</t>
  </si>
  <si>
    <t>EMENTO ESTRUTURAL QUE A CERCA</t>
  </si>
  <si>
    <t>NTE DE CARBONATACAO</t>
  </si>
  <si>
    <t>S LISOS PARA ESTIMATIVA DA TENSAO DE COMPRESSAO DO CONCRETO</t>
  </si>
  <si>
    <t>RNP,CONFORME A NORMA TECNICA PETROBRAS N-47</t>
  </si>
  <si>
    <t>DA SONDA EM CADA FURO</t>
  </si>
  <si>
    <t>AO DA SONDA EM CADA FURO</t>
  </si>
  <si>
    <t>O DA SONDA EM CADA FURO</t>
  </si>
  <si>
    <t>O E INSTALACAO DA SONDA EM CADA FURO</t>
  </si>
  <si>
    <t>RO E INSTALACAO DA SONDA EM CADA FURO</t>
  </si>
  <si>
    <t>ACAO DA SONDA EM CADA FURO</t>
  </si>
  <si>
    <t>CAO DA SONDA EM CADA FURO</t>
  </si>
  <si>
    <t>IRO E INSTALACAO DA SONDA EM CADA FURO</t>
  </si>
  <si>
    <t>EIRO E INSTALACAO DA SONDA EM CADA FURO</t>
  </si>
  <si>
    <t>ALACAO DA SONDA EM CADA FURO</t>
  </si>
  <si>
    <t>LACAO DA SONDA EM CADA FURO</t>
  </si>
  <si>
    <t>STALACAO DA SONDA EM CADA FURO</t>
  </si>
  <si>
    <t>NSTALACAO DA SONDA EM CADA FURO</t>
  </si>
  <si>
    <t>E INSTALACAO DA SONDA EM CADA FURO</t>
  </si>
  <si>
    <t>INSTALACAO DA SONDA EM CADA FURO</t>
  </si>
  <si>
    <t>RO DO CANTEIRO E INSTALACAO DA SONDA EM CADA FURO (VIDE ITEN</t>
  </si>
  <si>
    <t>DENTRO DO CANTEIRO E INSTALACAO DA SONDA EM CADA FURO (VIDE</t>
  </si>
  <si>
    <t>ADA FURO</t>
  </si>
  <si>
    <t>EM CADA FURO</t>
  </si>
  <si>
    <t>CADA FURO</t>
  </si>
  <si>
    <t>EM TORNO DE 2,00M/H</t>
  </si>
  <si>
    <t>EM TORNO DE 0,50M/H</t>
  </si>
  <si>
    <t>INSTALACAO DE SONDA EM CADA FURO</t>
  </si>
  <si>
    <t>TEIRO E INSTALACAO DA SONDA EM CADA FURO</t>
  </si>
  <si>
    <t>TALACAO DA SONDA EM CADA FURO</t>
  </si>
  <si>
    <t>DOS RESULTADOS EM PAPEL E EM MEIO DIGITAL</t>
  </si>
  <si>
    <t>DAS SECOES BEM COMO A APRESENTACAO DOS RESULTADOS(SECOES OR</t>
  </si>
  <si>
    <t>ULSO SISMICO,INCLUSIVE A APRESENTACAO DO RELATORIO COM OS DA</t>
  </si>
  <si>
    <t>PROCESSADAS,EM PAPEL E EM MEIO DIGITAL,EXCLUSIVE O PROCESSA</t>
  </si>
  <si>
    <t>ENTACAO DO RELATORIO COM AS SECOES INTERPRETADAS,EM PAPEL E</t>
  </si>
  <si>
    <t>VES DE SOFTWARES PARA ESSE FIM,E A APRESENTACAO DO RELATORIO</t>
  </si>
  <si>
    <t>ATORIO COM AS SECOES INTERPRETADAS,EM PAPEL E EM MEIO DIGITA</t>
  </si>
  <si>
    <t>AO,ATRAVES DE SOFTWARES ESPECIFICOS PARA ESTE FIM,E A APRESE</t>
  </si>
  <si>
    <t>AS E INTERPRETADAS,EM PAPEL E EM MEIO DIGITAL</t>
  </si>
  <si>
    <t>MATERIAL EXCEDENTE,EXCLUSIVE COMPACTACAO</t>
  </si>
  <si>
    <t>MATERIAL EXCEDENTE,INCLUSIVE COMPACTACAO MECANICA</t>
  </si>
  <si>
    <t>RIAL EXCEDENTE,INCLUSIVE COMPACTACAO MANUAL</t>
  </si>
  <si>
    <t>DE E AFASTAMENTO LATERAL DO MATERIAL EXCEDENTE</t>
  </si>
  <si>
    <t>NSA (ESCALA 1:500)</t>
  </si>
  <si>
    <t>DIA</t>
  </si>
  <si>
    <t>VE</t>
  </si>
  <si>
    <t>SA</t>
  </si>
  <si>
    <t>IA</t>
  </si>
  <si>
    <t>E</t>
  </si>
  <si>
    <t>O DENSA</t>
  </si>
  <si>
    <t>EDIA</t>
  </si>
  <si>
    <t>O LEVE</t>
  </si>
  <si>
    <t>DENSA</t>
  </si>
  <si>
    <t>MEDIA</t>
  </si>
  <si>
    <t>LEVE</t>
  </si>
  <si>
    <t>UTAS</t>
  </si>
  <si>
    <t>ESTABELECIDO.O CUSTO INCLUI ESTE TRANSPORTE ATE A DISTANCIA</t>
  </si>
  <si>
    <t>TERRENO DE OROGRAFIA ACIDENTADA E VEGETACAO DENSA,PARA POLIG</t>
  </si>
  <si>
    <t>TERRENO DE OROGRAFIA ACIDENTADA E VEGETACAO RALA,PARA POLIGO</t>
  </si>
  <si>
    <t>TERRENO DE OROGRAFIA NAO ACIDENTADA E VEGETACAO DENSA,PARA</t>
  </si>
  <si>
    <t>TERRENO DE OROGRAFIA NAO ACIDENTADA E VEGETACAO RALA,PARA</t>
  </si>
  <si>
    <t>CAO DENSA</t>
  </si>
  <si>
    <t>CAO RALA</t>
  </si>
  <si>
    <t>GETACAO DENSA</t>
  </si>
  <si>
    <t>GETACAO RALA</t>
  </si>
  <si>
    <t>LA 1:2000(H) OU 1:1000(H) E 1:200(V) OU 1:100(V)</t>
  </si>
  <si>
    <t>1:2000(H) OU 1:1000(H) E 1:200(V) OU 1:100(V)</t>
  </si>
  <si>
    <t>USTO INCLUI O DESENHO EM ESCALA 1:2000(H) OU 1:1000(H) E 1:2</t>
  </si>
  <si>
    <t>DOLITO,USANDO-SE A ESTADIMETRIA.MEDIDO POR METRO LINEAR DE S</t>
  </si>
  <si>
    <t>OLITO,USANDO-SE A ESTADIMETRIA.MEDIDO POR METRO LINEAR DE SE</t>
  </si>
  <si>
    <t>NIVEL.O CUSTO INCLUI DESENHO DE SECAO NA ESCALA 1:200.MEDID</t>
  </si>
  <si>
    <t>NIVEL.O CUSTO INCLUI DESENHO DE SECAO NA ESCALA 1:200.MEDIDO</t>
  </si>
  <si>
    <t>INCLUIDOS NOS SERVICOS O LEVANTAMENTO DE SOLEIRAS E TESTADAS</t>
  </si>
  <si>
    <t>ESTAO INCLUIDOS NOS SERVICOS O LEVANTAMENTO DE SOLEIRAS E TE</t>
  </si>
  <si>
    <t>NTE,A PARTIR DA CIDADE DO RIO DE JANEIRO (KM 0 DA AV.BRASIL)</t>
  </si>
  <si>
    <t>E DE INFRAESTRUTURA,URBANIZACAO E ASSEMELHADOS,UTILIZANDO PO</t>
  </si>
  <si>
    <t>E DE INFRAESTRUTURA,URBANIZAZAO E ASSEMELHADOS,UTILIZANDO PO</t>
  </si>
  <si>
    <t>SSAO,ETC,EXECUTADOS COM POLIGONAL CLASSE II PAC,COMPREENDEND</t>
  </si>
  <si>
    <t>METROS,INCLUSIVE TRANSPORTE DO PESSOAL,COM AREA DE ATE 10 H</t>
  </si>
  <si>
    <t>E LOGRADOUROS,COM COTAS DE TAMPOES DE POCOS DE VISITA,COTAS</t>
  </si>
  <si>
    <t>INDO ESTES),TERRENO DE VEGETACAO LEVE</t>
  </si>
  <si>
    <t>INDO ESTES),TERRENO DE VEGETACAO DENSA</t>
  </si>
  <si>
    <t>CAMPO,DE ESCRITORIO E APRESENTACAO DE DESENHOS</t>
  </si>
  <si>
    <t>E CAMPO,DE ESCRITORIO E APRESENTACAO DE DESENHOS</t>
  </si>
  <si>
    <t>ACIDENTADA,VEGETACAO DENSA E EDIFICACAO LEVE.CUSTO PARA ARE</t>
  </si>
  <si>
    <t>ACIDENTADA,VEGETACAO DENSA E EDIFICACAO MEDIA.CUSTO PARA AR</t>
  </si>
  <si>
    <t>ACIDENTADA,VEGETACAO DENSA E EDIFICACAO DENSA.CUSTO PARA AR</t>
  </si>
  <si>
    <t>ACIDENTADA,VEGETACAO RALA E EDIFICACAO LEVE.CUSTO PARA AREA</t>
  </si>
  <si>
    <t>ACIDENTADA,VEGETACAO RALA E EDIFICACAO MEDIA.CUSTO PARA ARE</t>
  </si>
  <si>
    <t>ACIDENTADA,VEGETACAO RALA E EDIFICACAO DENSA.CUSTO PARA ARE</t>
  </si>
  <si>
    <t>NAO ACIDENTADA,VEGETACAO DENSA E EDIFICACAO LEVE.CUSTO PARA</t>
  </si>
  <si>
    <t>NAO ACIDENTADA,VEGETACAO DENSA E EDIFICACAO MEDIA.CUSTO PARA</t>
  </si>
  <si>
    <t>NAO ACIDENTADA,VEGETACAO DENSA E EDIFICACAO DENSA.CUSTO PAR</t>
  </si>
  <si>
    <t>NAO ACIDENTADA,VEGETACAO RALA E EDIFICACAO LEVE.CUSTO PARA</t>
  </si>
  <si>
    <t>NAO ACIDENTADA,VEGETACAO RALA E EDIFICACAO MEDIA.CUSTO PARA</t>
  </si>
  <si>
    <t>NAO ACIDENTADA,VEGETACAO RALA E EDIFICACAO DENSA.CUSTO PARA</t>
  </si>
  <si>
    <t>NAO ACIDENTADA,VEGETACAO DENSA E EDIFICACAO MEDIA.CUSTO PAR</t>
  </si>
  <si>
    <t>ANSVERSAIS E DELIMITACAO DAS LINHAS DEMARCADORAS DE FAIXA DE</t>
  </si>
  <si>
    <t>SECOES TRANSVERSAIS PARA TRAFEGO COM VOLUME MEDIO DIARIO ME</t>
  </si>
  <si>
    <t>NIVELAMENTO,SECOES TRANSVERSAIS,IMPLANTACAO DE MARCOS,CADAST</t>
  </si>
  <si>
    <t>IMENTO DO MATERIAL E TENDO POR MEDICAO O PERIMETRO A CONSTRU</t>
  </si>
  <si>
    <t>DO ANTERIOR</t>
  </si>
  <si>
    <t>ANTERIORES</t>
  </si>
  <si>
    <t>IDAS A REGUA E REFERENCIADAS A COTA DA TAMPA DO POCO-POCO EN</t>
  </si>
  <si>
    <t>IDAS A REGUA E REFERENCIADAS A COTA DA TAMPA DO POCO-POCO EM</t>
  </si>
  <si>
    <t>LEGALIZACOES PERTINENTES,COORDENACAO E COMPATIBILIZACAO COM</t>
  </si>
  <si>
    <t>USIVE AS LEGALIZACOES PERTINENTES,COORDENACAO E COMPATIBILIZ</t>
  </si>
  <si>
    <t>E AS LEGALIZACOES PERTINENTES,COORDENACAO E COMPATIBILIZACAO</t>
  </si>
  <si>
    <t>NTRATANTE,CONSTANDO DE PLANTAS DE FORMA,ARMACAO E DETALHES</t>
  </si>
  <si>
    <t>ES DA CONTRATANTE,CONSTANDO DE PLANTAS DE FORMA,ARMACAO E DE</t>
  </si>
  <si>
    <t>A CONTRATANTE,CONSTANDO DE PLANTAS DE FORMA,ARMACAO E DETALH</t>
  </si>
  <si>
    <t>A CONTRATANTE,INCLUSIVE AS LEGALIZACOES PERTINENTES,COORDENA</t>
  </si>
  <si>
    <t>ADROES DA CONTRATANTE,INCLUSIVE AS LEGALIZACOES PERTINENTES,</t>
  </si>
  <si>
    <t>ROES DA CONTRATANTE,INCLUSIVE AS LEGALIZACOES PERTINENTES,CO</t>
  </si>
  <si>
    <t>IZACOES PERTINENTES,COORDENACAO E COMPATIBILIZACAO COM OS PR</t>
  </si>
  <si>
    <t>AS LEGALIZACOES PERTINENTES,COORDENACAO E COMPATIBILIZACAO</t>
  </si>
  <si>
    <t>S LEGALIZACOES PERTINENTES,COORDENACAO E COMPATIBILIZACAO CO</t>
  </si>
  <si>
    <t>NTRATANTE,INCLUSIVE AS LEGALIZACOES PERTINENTES,COORDENACAO</t>
  </si>
  <si>
    <t>OES DA CONTRATANTE,INCLUSIVE AS LEGALIZACOES PERTINENTES,COO</t>
  </si>
  <si>
    <t>S DA CONTRATANTE,INCLUSIVE AS LEGALIZACOES PERTINENTES,COORD</t>
  </si>
  <si>
    <t>TANTE,CONSTANDO DE PLANTAS DE FORMA,ARMACAO E DETALHES</t>
  </si>
  <si>
    <t>CONTRATANTE,CONSTANDO DE PLANTAS DE FORMA,ARMACAO E DETALHES</t>
  </si>
  <si>
    <t>TE,INCLUSIVE AS LEGALIZACOES PERTINENTES,COORDENACAO E COMPA</t>
  </si>
  <si>
    <t>CONTRATANTE,INCLUSIVE AS LEGALIZACOES PERTINENTES,COORDENACA</t>
  </si>
  <si>
    <t>ADO NOS PADROES DA CONTRATANTE,INCLUSIVE AS LEGALIZACOES PER</t>
  </si>
  <si>
    <t>,APRESENTADO NOS PADROES DA CONTRATANTE,INCLUSIVE AS LEGALIZ</t>
  </si>
  <si>
    <t>PADROES DA CONTRATANTE,CONSTANDO DE PLANTAS DE FORMA,ARMACA</t>
  </si>
  <si>
    <t>NTADO NOS PADROES DA CONTRATANTE,CONSTANDO DE PLANTAS DE FOR</t>
  </si>
  <si>
    <t>ADO NOS PADROES DA CONTRATANTE,CONSTANDO DE PLANTAS DE FORMA</t>
  </si>
  <si>
    <t>SENTADO NOS PADROES DA CONTRATANTE, INCLUSIVE AS LEGALIZACOE</t>
  </si>
  <si>
    <t>000M2,APRESENTADO NOS PADROES DA CONTRATANTE,INCLUSIVE AS LE</t>
  </si>
  <si>
    <t>0M2,INCLUSIVE PROJETO BASICO,APRESENTADO NOS PADROES DA CONT</t>
  </si>
  <si>
    <t>ATE 36.000M2,INCLUSIVE PROJETO BASICO,APRESENTADO NOS PADRO</t>
  </si>
  <si>
    <t>36.000M2,INCLUSIVE PROJETO BASICO,APRESENTADO NOS PADROES DA</t>
  </si>
  <si>
    <t>EGALIZACOES PERTINENTES,COORDENACAO E COMPATIBILIZACAO COM O</t>
  </si>
  <si>
    <t>USIVE AS LEGALIZACOES PERTINENTES,COORDENACAO E CCOMPATIBILI</t>
  </si>
  <si>
    <t>PADROES DA CONTRATANTE,INCLUSIVE AS LEGALIZACOES PERTINENTE</t>
  </si>
  <si>
    <t>TO BASICO,APRESENTADO NOS PADROES DA CONTRATANTE,INCLUSIVE A</t>
  </si>
  <si>
    <t>IVE PROJETO BASICO,APRESENTADO NOS PADROES DA CONTRATANTE,IN</t>
  </si>
  <si>
    <t>E PROJETO BASICO,APRESENTADO NOS PADROES DA CONTRATANTE,INCL</t>
  </si>
  <si>
    <t>NOS PADROES DA CONTRATANTE,INCLUSIVE AS LEGALIZACOES PERTIN</t>
  </si>
  <si>
    <t>NTADO NOS PADROES DA CONTRATANTE,INCLUSIVE AS LEGALIZACOES P</t>
  </si>
  <si>
    <t>DROES DA CONTRATANTE,INCLUSIVE AS LEGALIZACOES PERTINENTES</t>
  </si>
  <si>
    <t>RESENTADO NOS PADROES DA CONTRATANTE,INCLUSIVE AS LEGALIZACO</t>
  </si>
  <si>
    <t>ENTADO NOS PADROES DA CONTRATANTE,INCLUSIVE AS LEGALIZACOES</t>
  </si>
  <si>
    <t>APRESENTADO NOS PADROES DA CONTRATANTE,INCLUSIVE AS LEGALIZA</t>
  </si>
  <si>
    <t>CO,APRESENTADO NOS PADROES DA CONTRATANTE,INCLUSIVE AS LEGAL</t>
  </si>
  <si>
    <t>TANTE,INCLUSIVE AS LEGALIZACOES PERTINENTES</t>
  </si>
  <si>
    <t>OS PADROES DA CONTRATANTE,INCLUSIVE AS LEGALIZACOES PERTINEN</t>
  </si>
  <si>
    <t>OES DA CONTRATANTE,INCLUSIVE AS LEGALIZACOES PERTINENTES</t>
  </si>
  <si>
    <t>ADROES DA CONTRATANTE,INCLUSIVE AS LEGALIZACOES PERTINENTES</t>
  </si>
  <si>
    <t>NOS PADROES DA CONTRATANTE,INCLUSIVE AS LEGALIZACOES PERTINE</t>
  </si>
  <si>
    <t>SICO,APRESENTADO NOS PADROES DA CONTRATANTE,INCLUSIVE AS LEG</t>
  </si>
  <si>
    <t>PADROES DA CONTRATANTE,INCLUSIVE AS LEGALIZACOES PERTINENTES</t>
  </si>
  <si>
    <t>DA CONTRATANTE,INCLUSIVE AS LEGALIZACOES PERTINENTES</t>
  </si>
  <si>
    <t>SENTADO NOS PADROES DA CONTRATANTE,INCLUSIVE AS LEGALIZACOES</t>
  </si>
  <si>
    <t>O NOS PADROES DA CONTRATANTE,INCLUSIVE AS LEGALIZACOES PERTI</t>
  </si>
  <si>
    <t>M2,INCLUSIVE PROJETO BASICO,APRESENTADO NOS PADROES DA CONTR</t>
  </si>
  <si>
    <t>ATE 3.000M2,INCLUSIVE PROJETO BASICO,APRESENTADO NOS PADROES</t>
  </si>
  <si>
    <t>E 3.000M2,INCLUSIVE PROJETO BASICO,APRESENTADO NOS PADROES D</t>
  </si>
  <si>
    <t>JETO BASICO,APRESENTADO NOS PADROES DA CONTRATANTE,INCLUSIVE</t>
  </si>
  <si>
    <t>ICO,APRESENTADO NOS PADROES DA CONTRATANTE,INCLUSIVE AS LEGA</t>
  </si>
  <si>
    <t>O BASICO,APRESENTADO NOS PADROES DA CONTRATANTE,INCLUSIVE AS</t>
  </si>
  <si>
    <t>OJETO BASICO,APRESENTADO NOS PADROES DA CONTRATANTE,INCLUSIV</t>
  </si>
  <si>
    <t>CLUSIVE PROJETO BASICO,APRESENTADO NOS PADROES DA CONTRATANT</t>
  </si>
  <si>
    <t>VE PROJETO BASICO,APRESENTADO NOS PADROES DA CONTRATANTE,INC</t>
  </si>
  <si>
    <t>O,APRESENTADO NOS PADROES DA CONTRATANTE,INCLUSIVE AS LEGALI</t>
  </si>
  <si>
    <t>NTRATANTE,INCLUSIVE AS LEGALIZACOES PERTINENTES</t>
  </si>
  <si>
    <t>S PADROES DA CONTRATANTE,INCLUSIVE AS LEGALIZACOES PERTINENT</t>
  </si>
  <si>
    <t>DO NOS PADROES DA CONTRATANTE,INCLUSIVE AS LEGALIZACOES PERT</t>
  </si>
  <si>
    <t>S DA CONTRATANTE,INCLUSIVE AS LEGALIZACOES PERTINENTES</t>
  </si>
  <si>
    <t>BASICO,APRESENTADO NOS PADROES DA CONTRATANTE,INCLUSIVE AS L</t>
  </si>
  <si>
    <t>ROES DA CONTRATANTE,INCLUSIVE AS LEGALIZACOES PERTINENTES</t>
  </si>
  <si>
    <t>ONTRATANTE,INCLUSIVE AS LEGALIZACOES PERTINENTES</t>
  </si>
  <si>
    <t>NTRATANTE</t>
  </si>
  <si>
    <t>OS COM AREA DE ATE 500M2</t>
  </si>
  <si>
    <t>OS COM AREA DE 501 ATE 3000M2</t>
  </si>
  <si>
    <t>OS COM AREA ACIMA DE 3000M2</t>
  </si>
  <si>
    <t>SENTADO NOS PADROES DA CONTRATANTE</t>
  </si>
  <si>
    <t>RIA E DOS CUBICULOS,APRESENTADO NOS PADROES DA CONTRATANTE</t>
  </si>
  <si>
    <t>ENTADO NOS PADROES DA CONTRATANTE</t>
  </si>
  <si>
    <t>TO E PERSPECTIVAS) ATE 20.000M2,APRESENTADO NOS PADROES DA C</t>
  </si>
  <si>
    <t>S PERTINENTES</t>
  </si>
  <si>
    <t>LIZACOES PERTINENTES</t>
  </si>
  <si>
    <t>0M2,APRESENTADO NOS PADROES DA CONTRATANTE</t>
  </si>
  <si>
    <t>UB-RIO-AGUAS "N" Nº 004/2010).SERVICOS MEDIDOS KM PROJETO EF</t>
  </si>
  <si>
    <t>SUB-RIO-AGUAS "N" Nº 004/2010).SERVICOS MEDIDOS KM PROJETO E</t>
  </si>
  <si>
    <t>EMA VIARIO,PASSEIOS,PRACAS,ARBORIZACAO,ILUMINACAO COM CRITER</t>
  </si>
  <si>
    <t>ISTEMA VIARIO,PASSEIOS,PRACAS,ARBORIZACAO,ILUMINACAO COM CRI</t>
  </si>
  <si>
    <t>BLICAS,APRESENTADO NOS PADROES DA CONTRATANTE,INCLUSIVE AS O</t>
  </si>
  <si>
    <t>CONTRATANTE</t>
  </si>
  <si>
    <t>IDERANDO A AREA EFETIVA DE PLANTIO,APRESENTADO NOS PADROES D</t>
  </si>
  <si>
    <t>MAXIMA DE 40M,APRESENTADO NOS PADROES DA CONTRATANTE</t>
  </si>
  <si>
    <t>NTEIRO CENTRAL E SEPARADORES DE PISTAS LATERAIS EM AMBOS OS</t>
  </si>
  <si>
    <t>E ROLAMENTO COM LARGURA MAXIMA DE 13M,APRESENTADO NOS PADROE</t>
  </si>
  <si>
    <t>E ROLAMENTO COM LARGURA MAXIMA DE 16M,APRESENTADO NOS PADROE</t>
  </si>
  <si>
    <t>NTEIRO CENTRAL,COM 3 FAIXAS DE ROLAMENTO NAS PISTAS CENTRAIS</t>
  </si>
  <si>
    <t>ROLAMENTO COM LARGURA MAXIMA DE 25M,APRESENTADO NOS PADROES</t>
  </si>
  <si>
    <t>NTEIRO CENTRAL E PISTAS COM 4 FAIXAS DE ROLAMENTO EM CADA SE</t>
  </si>
  <si>
    <t>S DA CONTRATANTE</t>
  </si>
  <si>
    <t>ENTADO NOS PADROES DA CONTRATANTE,COM AREA ATE 1000M2</t>
  </si>
  <si>
    <t>ENTADO NOS PADROES DA CONTRATANTE,COM AREA DE 1001 ATE 4000M</t>
  </si>
  <si>
    <t>ENTADO NOS PADROES DA CONTRATANTE,COM AREA ACIMA DE 4000M2</t>
  </si>
  <si>
    <t>ATANTE COM AREA ATE 50M2</t>
  </si>
  <si>
    <t>ATANTE,COM AREA DE 51 ATE 100M2</t>
  </si>
  <si>
    <t>ATANTE,COM AREA ACIMA DE 100M2</t>
  </si>
  <si>
    <t>PROTENDIDO OU ESTRUTURA DE ACO,COM AREA DE PROJECAO HORIZON</t>
  </si>
  <si>
    <t>DROES DA CONTRATANTE</t>
  </si>
  <si>
    <t>DA LOCALIZACAO,INFORMACOES CONTRATUAIS,PLANILHA ORCAMENTARI</t>
  </si>
  <si>
    <t>OTOGRAFICO PARA EXECUCAO DE RECUPERACAO ESTRUTURAL DE OBRAS-</t>
  </si>
  <si>
    <t>OTOGRAFICO PARA EXECUCAO DE RECUPERACAO ESTRUTURAL DE PREDIO</t>
  </si>
  <si>
    <t>500M2,APRESENTADO NOS PADROES DA CONTRATANTE,INCLUSIVE AS L</t>
  </si>
  <si>
    <t>501 ATE 3000M2,APRESENTADO NOS PADROES DA CONTRATANTE,INCLUS</t>
  </si>
  <si>
    <t>MA DE 3000M2,APRESENTADO NOS PADROES DA CONTRATANTE,INCLUSIV</t>
  </si>
  <si>
    <t>M2,CONSIDERANDO O PROJETO BASICO EXISTENTE,APRESENTADO NOS P</t>
  </si>
  <si>
    <t>ATE 36000M2,CONSIDERANDO O PROJETO BASICO EXISTENTE,APRESENT</t>
  </si>
  <si>
    <t>3600M2,CONSIDERANDO O PROJETO BASICO EXISTENTE,APRESENTADO N</t>
  </si>
  <si>
    <t>INCLUSIVE AS LEGALIZACOES PERTINENTES</t>
  </si>
  <si>
    <t>ANTE,INCLUSIVE AS LEGALIZACOES PERTINENTES</t>
  </si>
  <si>
    <t>VE AS LEGALIZACOES PERTINENTES</t>
  </si>
  <si>
    <t>TE,INCLUSIVE AS LEGALIZACOES PERTINENTES</t>
  </si>
  <si>
    <t>TRATANTE,INCLUSIVE AS LEGALIZACOES PERTINENTES</t>
  </si>
  <si>
    <t>INISTRATIVOS ATE 500M2,APRESENTADO NOS PADROES DA CONTRATANT</t>
  </si>
  <si>
    <t>INISTRATIVOS DE 501 ATE 3000M2,APRESENTADO NOS PADROES DA CO</t>
  </si>
  <si>
    <t>INISTRATIVOS ACIMA DE 3000M2,APRESENTADO NOS PADROES DA CONT</t>
  </si>
  <si>
    <t>2,APRESENTADO NOS PADROES DA CONTRATANTE,INCLUSIVE AS LEGALI</t>
  </si>
  <si>
    <t>500M2,APRESENTADO NOS PADROES DA CONTRATANTE,INCLUSIVE AS LE</t>
  </si>
  <si>
    <t>00M2,APRESENTADO NOS PADROES DA CONTRATANTE,INCLUSIVE AS LEG</t>
  </si>
  <si>
    <t>DE 3000M2,APRESENTADO NOS PADROES DA CONTRATANTE,INCLUSIVE A</t>
  </si>
  <si>
    <t>6000M2,APRESENTADO NOS PADROES DA CONTRATANTE,INCLUSIVE AS L</t>
  </si>
  <si>
    <t>DE 36000M2,APRESENTADO NOS PADROES DA CONTRATANTE,INCLUSIVE</t>
  </si>
  <si>
    <t>A CONTRATANTE,INCLUSIVE AS LEGALIZACOES PERTINENTES</t>
  </si>
  <si>
    <t>OES PERTINENTES</t>
  </si>
  <si>
    <t>E AS LEGALIZACOES PERTINENTES</t>
  </si>
  <si>
    <t>LUSIVE AS LEGALIZACOES PERTINENTES</t>
  </si>
  <si>
    <t>AS LEGALIZACOESPERTINENTES</t>
  </si>
  <si>
    <t>USIVE AS LEGALIZACOES PERTINENTES</t>
  </si>
  <si>
    <t>CLUSIVE AS LEGALIZACOES PERTINENTES</t>
  </si>
  <si>
    <t>OS ATE 500M2,APRESENTADO NOS PADROES DA CONTRATANTE,INCLUSIV</t>
  </si>
  <si>
    <t>OS ACIMA DE 500M2,APRESENTADO NOS PADROES DA CONTRATANTE,INC</t>
  </si>
  <si>
    <t>SIVE AS LEGALIZACOES PERTINENTES</t>
  </si>
  <si>
    <t>LEGALIZACOES PERTINENTES</t>
  </si>
  <si>
    <t>TANTE,INCLUSIVEAS LEGALIZACOES PERTINENTES</t>
  </si>
  <si>
    <t>STRATIVOS ATE 500M2,APRESENTADO NOS PADROES DA CONTRATANTE,I</t>
  </si>
  <si>
    <t>STRATIVOS ACIMA DE 500M2,APRESENTADO NOS PADROES DA CONTRATA</t>
  </si>
  <si>
    <t>0M2,APRESENTADO NOS PADROES DA CONTRATANTE,INCLUSIVE AS LEGA</t>
  </si>
  <si>
    <t>TE 3000M2,APRESENTADO NOS PADROES DA CONTRATANTE,INCLUSIVE A</t>
  </si>
  <si>
    <t>12000M2,APRESENTADO NOS PADROES DA CONTRATANTE,INCLUSIVE AS</t>
  </si>
  <si>
    <t>3000M2,APRESENTADO NOS PADROES DA CONTRATANTE,INCLUSIVE AS</t>
  </si>
  <si>
    <t>RATANTE,INCLUSIVE AS LEGALIZACOES PERTINENTES</t>
  </si>
  <si>
    <t>TADO NOS PADROES DA CONTRATANTE,INCLUSIVE AS LEGALIZACOES PE</t>
  </si>
  <si>
    <t>S ESCOLARES E/OU ADMINISTRATIVOS ATE 500M2,APRESENTADO NOS P</t>
  </si>
  <si>
    <t>S ESCOLARES E/OU ADMINISTRATIVOS DE 501 ATE 3000M2,APRESENTA</t>
  </si>
  <si>
    <t>S ESCOLARES E/OU ADMINISTRATIVOS ACIMA DE 3000M2,APRESENTADO</t>
  </si>
  <si>
    <t>S CULTURAIS,APRESENTADO NOS PADROES DA CONTRATANTE,INCLUSIVE</t>
  </si>
  <si>
    <t>S HOSPITALARES ATE 4000M2,APRESENTADO NOS PADROES DA CONTRAT</t>
  </si>
  <si>
    <t>S HOSPITALARES ACIMA DE 4000M2,APRESENTADO NOS PADROES DA CO</t>
  </si>
  <si>
    <t>ZACAO ATE 15000M2,APRESENTADO NOS PADROES DA CONTRATANTE,INC</t>
  </si>
  <si>
    <t>ZACAO ACIMA DE 15000M2,APRESENTADO NOS PADROES DA CONTRATANT</t>
  </si>
  <si>
    <t>CAO/LOTEAMENTO ATE 12000M2,APRESENTADO NOS PADROES DA CONTRA</t>
  </si>
  <si>
    <t>CAO/LOTEAMENTO DE 12001 ATE 36000M2,APRESENTADO NOS PADROES</t>
  </si>
  <si>
    <t>CAO/LOTEAMENTO ACIMA DE 36000M2,APRESENTADO NOS PADROES DA C</t>
  </si>
  <si>
    <t>CONTRATANTE,INCLUSIVE AS LEGALIZACOES PERTINENTES</t>
  </si>
  <si>
    <t>IZACOES PERTINENTES</t>
  </si>
  <si>
    <t>,INCLUSIVE AS LEGALIZACOES PERTINENTES</t>
  </si>
  <si>
    <t>E,INCLUSIVE AS LEGALIZACOES PERTINENTES</t>
  </si>
  <si>
    <t>ATIVOS ATE 500M2,APRESENTADO NOS PADROES DA CONTRATANTE,INCL</t>
  </si>
  <si>
    <t>ATIVOS DE 501 ATE 3000M2,APRESENTADO NOS PADROES DA CONTRATA</t>
  </si>
  <si>
    <t>ATIVOS ACIMA DE 3000M2,APRESENTADO NOS PADROES DA CONTRATANT</t>
  </si>
  <si>
    <t>3000M2,APRESENTADO NOS PADROES DA CONTRATANTE,INCLUSIVE AS L</t>
  </si>
  <si>
    <t>E 36000M2,APRESENTADO NOS PADROES DA CONTRATANTE,INCLUSIVE A</t>
  </si>
  <si>
    <t>ES DA CONTRATANTE,INCLUSIVE AS LEGALIZACOES PERTINENTES</t>
  </si>
  <si>
    <t>AS LEGALIZACOES PERTINENTES</t>
  </si>
  <si>
    <t>NCLUSIVE AS LEGALIZACOES PERTINENTES</t>
  </si>
  <si>
    <t>EGALIZACOES PERTINENTES</t>
  </si>
  <si>
    <t>NTE,INCLUSIVE AS LEGALIZACOES PERTINENTES</t>
  </si>
  <si>
    <t>0M2</t>
  </si>
  <si>
    <t>2</t>
  </si>
  <si>
    <t>IVOS ATE 500M2,APRESENTADO NOS PADROES DA CONTRATANTE,INCLUS</t>
  </si>
  <si>
    <t>IVOS DE 501 ATE 3000M2,APRESENTADO NOS PADROES DA CONTRATANT</t>
  </si>
  <si>
    <t>IVOS ACIMA DE 3000M2,APRESENTADO NOS PADROES DA CONTRATANTE,</t>
  </si>
  <si>
    <t>TANTE,PARA PREDIOS COM AREA ATE 500M2</t>
  </si>
  <si>
    <t>TANTE,PARA PREDIOS COM AREA DE 501 ATE 3000M2</t>
  </si>
  <si>
    <t>TANTE,PARA PREDIOS COM AREA ACIMA DE 3000M2</t>
  </si>
  <si>
    <t>A CONSTRATANTE</t>
  </si>
  <si>
    <t>S PADROES DA CONTRATANTE,CONSTANDO DE PLANTAS DE FORMA,ARMAC</t>
  </si>
  <si>
    <t>DO NOS PADROES DA CONTRATANTE,CONSTANDO DE PLANTAS DE FORMA,</t>
  </si>
  <si>
    <t>DROES DA CONTRATANTE,CONSTANDO DE PLANTAS DE FORMA,ARMACAO E</t>
  </si>
  <si>
    <t>O NOS PADROES DA CONTRATANTE,CONSTANDO DE PLANTAS DE FORMA,A</t>
  </si>
  <si>
    <t>NOS PADROES DA CONTRATANTE,CONSTANDO DE PLANTAS DE FORMA,ARM</t>
  </si>
  <si>
    <t>ATANTE</t>
  </si>
  <si>
    <t>ANTE</t>
  </si>
  <si>
    <t>TE,APRESENTADO NOS PADROES DA CONTRATANTE,CONSTANDO DE PLANT</t>
  </si>
  <si>
    <t>EXISTENTE,APRESENTADO NOS PADROES DA CONTRATANTE,CONSTANDO</t>
  </si>
  <si>
    <t>XISTENTE,APRESENTADO NOS PADROES DA CONTRATANTE,CONSTANDO DE</t>
  </si>
  <si>
    <t>TANTE,COM AREA ATE 1000M2</t>
  </si>
  <si>
    <t>TANTE,COM AREA DE 1001 ATE 4000M2</t>
  </si>
  <si>
    <t>TANTE,COM AREA ACIMA DE 4000M2</t>
  </si>
  <si>
    <t>EXISTENTE,APRESENTADO NOS PADROES DA CONTRATANTE,COM AREA AT</t>
  </si>
  <si>
    <t>EXISTENTE,APRESENTADO NOS PADROES DA CONTRATANTE,COM AREA DE</t>
  </si>
  <si>
    <t>EXISTENTE,APRESENTADO NOS PADROES DA CONTRATANTE,COM AREA AC</t>
  </si>
  <si>
    <t>ADROES DA CONTRATANTE,COM AREA ATE 50M2</t>
  </si>
  <si>
    <t>ADROES DA CONTRATANTE,COM AREA DE 51 ATE 100M2</t>
  </si>
  <si>
    <t>ADROES DA CONTRATANTE,COM AREA ACIMA DE 100M2</t>
  </si>
  <si>
    <t>COORDENACAO E COMPATIBILIZACAO COM OS PROJETOS COMPLEMENTAR</t>
  </si>
  <si>
    <t>NCLUSIVE COORDENACAO E COMPATIBILIZACAO COM OS PROJETOS COMP</t>
  </si>
  <si>
    <t>USIVE COORDENACAO E COMPATIBILIZACAO COM OS PROJETOS COMPLEM</t>
  </si>
  <si>
    <t>RDENACAO E COMPATIBILIZACAO COM OS PROJETOS COMPLEMENTARES</t>
  </si>
  <si>
    <t>E COORDENACAO E COMPATIBILIZACAO COM OS PROJETOS COMPLEMENTA</t>
  </si>
  <si>
    <t>VE COORDENACAO E COMPATIBILIZACAO COM OS PROJETOS COMPLEMENT</t>
  </si>
  <si>
    <t>RATANTE,INCLUSIVE COORDENACAO E COMPATIBILIZACAO COM OS PROJ</t>
  </si>
  <si>
    <t>DA CONTRATANTE,INCLUSIVE COORDENACAO E COMPATIBILIZACAO COM</t>
  </si>
  <si>
    <t>A CONTRATANTE,INCLUSIVE COORDENACAO E COMPATIBILIZACAO COM O</t>
  </si>
  <si>
    <t>APRESENTADO NOS PADROES DA CONTRATANTE,INCLUSIVE COORDENACAO</t>
  </si>
  <si>
    <t>36000M2,APRESENTADO NOS PADROES DA CONTRATANTE,INCLUSIVE COO</t>
  </si>
  <si>
    <t>00M2,APRESENTADO NOS PADROES DA CONTRATANTE,INCLUSIVE COORDE</t>
  </si>
  <si>
    <t>COORDENACAO E COMPATIBILIZACAO COM OS PROJETOS COMPLEMENTARE</t>
  </si>
  <si>
    <t>APRESENTADO NOS PADROES DA CONTRATANTE</t>
  </si>
  <si>
    <t>ETALHES,APRESENTADO NOS PADROES DA CONTRATANTE</t>
  </si>
  <si>
    <t>LHES,APRESENTADO NOS PADROES DA CONTRATANTE.</t>
  </si>
  <si>
    <t>LHES,APRESENTADO NOS PADROES DA CONTRATANTE</t>
  </si>
  <si>
    <t>,APRESENTADO NOS PADROES DA CONTRATANTE</t>
  </si>
  <si>
    <t>ACAO E DETALHES,APRESENTADO NOS PADROES DA CONTRATANTE</t>
  </si>
  <si>
    <t>FORMA,ARMACAO E DETALHES,APRESENTADO NOS PADROES DA CONTRATA</t>
  </si>
  <si>
    <t>MA,ARMACAO E DETALHES,APRESENTADO NOS PADROES DA CONTRATANTE</t>
  </si>
  <si>
    <t>NOS PADROES DA CONTRATANTE</t>
  </si>
  <si>
    <t>TADO NOS PADROES DA CONTRATANTE</t>
  </si>
  <si>
    <t>RATANTE</t>
  </si>
  <si>
    <t>DA CONTRATANTE</t>
  </si>
  <si>
    <t>A CONTRATANTE</t>
  </si>
  <si>
    <t>OES DA CONTRATANTE</t>
  </si>
  <si>
    <t>TE</t>
  </si>
  <si>
    <t>ONTRATANTE</t>
  </si>
  <si>
    <t>500M2,APRESENTADO NOS PADROES DA CONTRATANTE</t>
  </si>
  <si>
    <t>501 ATE 3000M2,APRESENTADO NOS PADROES DA CONTRATANTE</t>
  </si>
  <si>
    <t>DE 3000M2,APRESENTADO NOS PADROES DA CONTRATANTE</t>
  </si>
  <si>
    <t>RESENTADO NOS PADROES DA CONTRATANTE</t>
  </si>
  <si>
    <t>ES DA CONTRATANTE</t>
  </si>
  <si>
    <t>PADROES DA CONTRATANTE</t>
  </si>
  <si>
    <t>TANTE</t>
  </si>
  <si>
    <t>NTE</t>
  </si>
  <si>
    <t>TRATANTE</t>
  </si>
  <si>
    <t>2,APRESENTADO NOS PADROES DA CONTRATANTE</t>
  </si>
  <si>
    <t>COM 2,20X1,10M E 6MM DE ESPESSURA,PREGADAS EM PECAS DE MADEI</t>
  </si>
  <si>
    <t>A,COM 2,20X1,10M E 10MM DE ESPESSURA,PREGADAS EM PECAS DE MA</t>
  </si>
  <si>
    <t>DE UTILIZACAO,INCLUSIVE ENGRADAMENTO DE MADEIRA,UTILIZADO 2</t>
  </si>
  <si>
    <t>DE 3"X3" VERTICAIS A CADA 1,50M,EXCLUSIVE PINTURA</t>
  </si>
  <si>
    <t>EXCLUSIVE PINTURA,SENDO REAPROVEITADO 2 VEZES</t>
  </si>
  <si>
    <t>TURA MADEIRA 3ª,COBERTURA TELHAS ONDULADAS 6MM FIBROCIMENTO,</t>
  </si>
  <si>
    <t>TURA MADEIRA 3ª,COBERTURA TELHAS ONDULADAS 6MM,FIBROCIMENTO,</t>
  </si>
  <si>
    <t>UEAMENTO DE PECAS DE MADEIRA DE 3ª,3"X3",PAREDES DE TABUAS D</t>
  </si>
  <si>
    <t>AS MAD.3ª,3"X4.1/2",PAREDES CHAPAS MAD.COMPENSADA,PROVA D'AG</t>
  </si>
  <si>
    <t>,COBERT.TELHAS ONDULADAS 6MM FIBROCIMENTO,EXCL.PINT.E LIG.PR</t>
  </si>
  <si>
    <t>CIMENTADO,COBERTURA COM TELHAS DE FIBROCIMENTO SEM AMIANTO,</t>
  </si>
  <si>
    <t>E 6MM DE FIBROCIMENTO,INCLUSIVE INSTALACOES,APARELHOS,ESQUAD</t>
  </si>
  <si>
    <t>,E TELHAS ONDULADAS DE 6MM DE FIBROCIMENTO,INCLUSIVE INSTALA</t>
  </si>
  <si>
    <t>COMPOSTO CHAPAS ACO C/NERVURAS TRAPEZOIDAIS,ISOLAMENTO TERMO</t>
  </si>
  <si>
    <t>ERVURAS TRAPEZOIDAIS,ISOLAMENTO TERMO-ACUSTICO FORRO,CHASSIS</t>
  </si>
  <si>
    <t>URAS TRAPEZOIDAIS,ISOLAMENTO TERMO-ACUSTICO FORRO,CHASSIS RE</t>
  </si>
  <si>
    <t>,ISOLAMENTO TERMO-ACUSTICO FORRO,CHASSIS REFORCADO E PISO CO</t>
  </si>
  <si>
    <t>TIRADA DO EQUIPAMENTO,FORNECIMENTO DE QUIMICA DESODORIZANTE,</t>
  </si>
  <si>
    <t>MIANTO ONDULADAS,DE 6MM DE ESPESSURA,PISO CIMENTADO E PREPAR</t>
  </si>
  <si>
    <t>ENTERRADO, COM INTERVALO DE 2,00M E 2 TABUAS DE MADEIRA DE</t>
  </si>
  <si>
    <t>0M ENTERRADO,COM INTERVALO DE 2,00M E 2 TABUAS DE MADEIRA DE</t>
  </si>
  <si>
    <t>INCLUSIVE APOIOS,FORNECIMENTO,COLOCACAO E RETIRADA</t>
  </si>
  <si>
    <t>CLUSIVE APOIOS,FORNECIMENTO,COLOCACAO E RETIRADA</t>
  </si>
  <si>
    <t>CAO,EXCLUSIVE REPOSICAO DA PAVIMENTACAO DO LOGRADOURO PUBLIC</t>
  </si>
  <si>
    <t>CARGA 3KW,20CV,EXCLUSIVE O FORNECIMENTO DO MEDIDOR</t>
  </si>
  <si>
    <t>RIOS,EXCLUSIVE ALUGUEL DO TRANSFORMADOR (VIDE FAMILIA 05.014</t>
  </si>
  <si>
    <t>SSARIOS,EXCLUSIVE ALUGUEL DO TRANSFORMADOR (VIDE FAMILIA 05.</t>
  </si>
  <si>
    <t>ARIOS,EXCLUSIVE ALUGUEL DO TRANSFORMADOR (VIDE FAMILIA 05.01</t>
  </si>
  <si>
    <t>E MADEIRA.FORNECIMENTO E COLOCACAO</t>
  </si>
  <si>
    <t>MADEIRA.FORNECIMENTO E COLOCACAO</t>
  </si>
  <si>
    <t>CAO E PINTURA DOS SUPORTES DE MADEIRA COM REAPROVEITAMENTO D</t>
  </si>
  <si>
    <t>RNECIMENTO E COLOCACAO DE TODOS OS MATERIAIS NECESSARIOS,INC</t>
  </si>
  <si>
    <t>S EM "I" 10" ESTAIADAS COM VERGALHAO DE 1/4")ASSENTES EM BAS</t>
  </si>
  <si>
    <t>S EM "I" 8" ESTAIADAS COM VERGALHAO DE 1/4")ASSENTES EM BASE</t>
  </si>
  <si>
    <t>CIMENTO E PINTURA DA PLACA E DOS SUPORTES DE MADEIRA.FORNECI</t>
  </si>
  <si>
    <t>,DE ACORDO COM O MANUAL DA CET-RIO,INCLUSIVE MANUTENCAO,PRIM</t>
  </si>
  <si>
    <t>CA,ALIMENTADA POR 2 BATERIAS DE 6V (DISPENSA O USO DE GERADO</t>
  </si>
  <si>
    <t>ENSOES (1,15X0,61)M,PERMITINDO ADAPTACAO DE ATE 2 PISCAS ALE</t>
  </si>
  <si>
    <t>RESOLUCAO DA PREFEITURA-RJ,MEDIDO POR UNIDADE DE SUPERFICIE</t>
  </si>
  <si>
    <t>E ESCORAMENTO E ESGOTAMENTO</t>
  </si>
  <si>
    <t>XCLUSIVE ESCORAMENTO E ESGOTAMENTO</t>
  </si>
  <si>
    <t>CLUSIVE ESCORAMENTO E ESGOTAMENTO</t>
  </si>
  <si>
    <t>DIDADE,EXCLUSIVE ESCORAMENTO E ESGOTAMENTO</t>
  </si>
  <si>
    <t>NDIDADE,EXCLUSIVE ESCORAMENTO E ESGOTAMENTO</t>
  </si>
  <si>
    <t>O PRECO AO MATERIAL SOLTO,DEPOIS DE MARROADO</t>
  </si>
  <si>
    <t>PARA VOLUMES ACIMA DE 1,00M3 VER CATALOGO DE REFERENCIA</t>
  </si>
  <si>
    <t>065</t>
  </si>
  <si>
    <t>NDO-SE O PRECO AO MATERIAL SOLTO,DEPOIS DE MARROADO</t>
  </si>
  <si>
    <t>O SEMI-MECANIZADO,EXCLUSIVE ESCORAMENTO</t>
  </si>
  <si>
    <t>IMPOSSIBILIDADE DE ENTRADA DE CAMINHAO OU EQUIPAMENTO MOTORI</t>
  </si>
  <si>
    <t>GURA COM IMPOSSIBILIDADE DE ENTRADA DE CAMINHAO OU EQUIPAMEN</t>
  </si>
  <si>
    <t>USIVE ESCORAMENTO E ESGOTAMENTO</t>
  </si>
  <si>
    <t>VELAS,EXCLUSIVE ESCORAMENTO E ESGOTAMENTO</t>
  </si>
  <si>
    <t>A BARRA MINA,INCLUSIVE EMPILHAMENTO DO MATERIAL PARA REMOCAO</t>
  </si>
  <si>
    <t>FURACAO A BARRA MINA,INCLUSIVE EMPILHAMENTO DO MATERIAL PARA</t>
  </si>
  <si>
    <t>USIVE EMPILHAMENTO DO MATERIAL PARA REMOCAO</t>
  </si>
  <si>
    <t>MINA,INCLUSIVE EMPILHAMENTO DO MATERIAL PARA A REMOCAO</t>
  </si>
  <si>
    <t>MINA,INCLUSIVE EMPILHAMENTO DO MATERIAL PARA REMOCAO</t>
  </si>
  <si>
    <t>ROCA E MARRETA,INCLUSIVE REDUCAO MANUAL A PEDRA DE MAO</t>
  </si>
  <si>
    <t>S FUROS ABERTOS A BROCA E MARRETA,INCLUSIVE REDUCAO MANUAL A</t>
  </si>
  <si>
    <t>COMPRIMIDO,INCLUSIVE EMPILHAMENTO DO MATERIAL PARA REMOCAO</t>
  </si>
  <si>
    <t>NDO A PERFURACAO A AR COMPRIMIDO,INCLUSIVE EMPILHAMENTO DO M</t>
  </si>
  <si>
    <t>DIDADE,SENDO A PERFURACAO A AR COMPRIMIDO,INCLUSIVE EMPILHAM</t>
  </si>
  <si>
    <t>ORTE A 50,00M,COM TRATOR COM LAMINA</t>
  </si>
  <si>
    <t>ORTE A 100,00M,COM TRATOR COM LAMINA</t>
  </si>
  <si>
    <t>A AR COMPRIMIDO,INCLUSIVE EMPILHAMENDO DO MATERIAL PARA REM</t>
  </si>
  <si>
    <t>ERFURACAO A AR COMPRIMIDO,INCLUSIVE EMPILHAMENTO DO MATERIAL</t>
  </si>
  <si>
    <t>COM CARREGADOR FRONTAL DE PNEUS DE 3,10M3 E TRATOR DE LAMINA</t>
  </si>
  <si>
    <t>INCLUSIVE CARGA COM CARREGADOR FRONTAL DE PNEUS DE 3,10M3 E</t>
  </si>
  <si>
    <t>PRIMIDO,INCLUSIVE REDUCAO MANUAL A PEDRA DE MAO</t>
  </si>
  <si>
    <t>USIVE REDUCAO MANUAL A PEDRA DE MAO</t>
  </si>
  <si>
    <t>O COMO A REDUCAO A PEDRA DE MAO,ESTA ULTIMA AINDA COM O AUXI</t>
  </si>
  <si>
    <t>REDUCAO A PEDRA DE MAO A ROMPEDOR,ESTA ULTIMA AINDA COM O A</t>
  </si>
  <si>
    <t>EXPLOSIVOS,EM TALUDES,VALA/CAVA,ATE 1,50M DE PROFUNDIDADE,I</t>
  </si>
  <si>
    <t>EXPLOSIVOS,EM TALUDES,VALA/CAVA,ENTRE 1,50 E 3,00M DE PROFU</t>
  </si>
  <si>
    <t>EXPLOSIVOS,EM TALUDES,VALA/CAVA,ENTRE 3,00 E 4,50M DE PROFU</t>
  </si>
  <si>
    <t>EXPLOSIVOS,EM TALUDES,VALA/CAVA,ENTRE 4,50 E 6,00M DE PROFU</t>
  </si>
  <si>
    <t>EXPLOSIVOS,EM TALUDES,VALA/CAVA,ENTRE 6,00 E 7,50M DE PROFU</t>
  </si>
  <si>
    <t>SIVOS,EM TALUDES,VALA/CAVA,ATE 1,50M DE PROFUNDIDADE,INCLUSI</t>
  </si>
  <si>
    <t>SIVOS,EM TALUDES,VALA/CAVA,ENTRE 1,50 E 3,00M DE PROFUNDIDAD</t>
  </si>
  <si>
    <t>SIVOS,EM TALUDES,VALA/CAVA,ENTRE 3,00 E 4,50M DE PROFUNDIDAD</t>
  </si>
  <si>
    <t>SIVOS,EM TALUDES,VALA/CAVA,ENTRE 4,50 E 6,00M DE PROFUNDIDAD</t>
  </si>
  <si>
    <t>SIVOS,EM TALUDES,VALA/CAVA,ENTRE 6,00 E 7,50M DE PROFUNDIDAD</t>
  </si>
  <si>
    <t>UTILIZACAO DE EXPLOSIVOS,EM TALUDES,VALA/CAVA,ATE 1,50M DE</t>
  </si>
  <si>
    <t>UTILIZACAO DE EXPLOSIVOS,EM TALUDES,VALA/CAVA,ENTRE 1,50 E</t>
  </si>
  <si>
    <t>UTILIZACAO DE EXPLOSIVOS,EM TALUDES,VALA/CAVA,ENTRE 3,00 E</t>
  </si>
  <si>
    <t>UTILIZACAO DE EXPLOSIVOS,EM TALUDES,VALA/CAVA,ENTRE 4,50 E</t>
  </si>
  <si>
    <t>UTILIZACAO DE EXPLOSIVOS,EM TALUDES,VALA/CAVA,ENTRE 6,00 E</t>
  </si>
  <si>
    <t>AMENTO,SEM UTILIZACAO DE EXPLOSIVOS,EM TALUDES,VALA/CAVA,ATE</t>
  </si>
  <si>
    <t>AMENTO,SEM UTILIZACAO DE EXPLOSIVOS,EM TALUDES,VALA/CAVA,ENT</t>
  </si>
  <si>
    <t>EXPLOSIVOS,INCLUSIVE EMPILHAMENTO DO MATERIAL PARA REMOCAO</t>
  </si>
  <si>
    <t>OS,INCLUSIVE EMPILHAMENTO DO MATERIAL PARA REMOCAO</t>
  </si>
  <si>
    <t>UTILIZACAO DE EXPLOSIVOS,INCLUSIVE EMPILHAMENTO DO MATERIAL</t>
  </si>
  <si>
    <t>ACAO DE EXPLOSIVOS,INCLUSIVE EMPILHAMENTO DO MATERIAL PARA R</t>
  </si>
  <si>
    <t>ZACAO DE EXPLOSIVOS,INCLUSIVE REDUCAO A PEDRA DE MAO COM O M</t>
  </si>
  <si>
    <t>DE ESCAVACAO A FOGO</t>
  </si>
  <si>
    <t>DE CAMADA DE CONCRETO,INCLUSIVE DOIS TIROS DE PA,ESPALHAMENT</t>
  </si>
  <si>
    <t>DISTANTE ATE 1KM,INCLUSIVE ESCAVACAO,CARGA,TRANSPORTE EM CA</t>
  </si>
  <si>
    <t>DISTANTE ATE 2KM,INCLUSIVE ESCAVACAO,CARGA,TRANSPORTE EM CA</t>
  </si>
  <si>
    <t>DISTANTE ATE 3KM,INCLUSIVE ESCAVACAO,CARGA,TRANSPORTE EM CA</t>
  </si>
  <si>
    <t>DISTANTE ATE 4KM,INCLUSIVE ESCAVACAO,CARGA,TRANSPORTE EM CA</t>
  </si>
  <si>
    <t>DISTANTE ATE 5KM,INCLUSIVE ESCAVACAO,CARGA,TRANSPORTE EM CA</t>
  </si>
  <si>
    <t>DISTANTE ATE 10KM,INCLUSIVE ESCAVACAO,CARGA,TRANSPORTE EM C</t>
  </si>
  <si>
    <t>DISTANTE ATE 15KM,INCLUSIVE ESCAVACAO,CARGA,TRANSPORTE EM C</t>
  </si>
  <si>
    <t>DISTANTE ATE 20KM,INCLUSIVE ESCAVACAO,CARGA,TRANSPORTE EM C</t>
  </si>
  <si>
    <t>DISTANTE ATE 25KM,INCLUSIVE ESCAVACAO,CARGA,TRANSPORTE EM C</t>
  </si>
  <si>
    <t>DISTANTE ATE 30KM,INCLUSIVE ESCAVACAO,CARGA,TRANSPORTE EM C</t>
  </si>
  <si>
    <t>O E SOCAMENTO MANUAL EM CAMADAS DE 30CM DE MATERIAL APILOADO</t>
  </si>
  <si>
    <t>ATERIAL ADENSADO,REGADO POR CAMINHAO TANQUE E COMPACTADO A 9</t>
  </si>
  <si>
    <t>MATERIAL ADENSADO,REGADO POR CAMINHAO TANQUE E COMPACTADO A</t>
  </si>
  <si>
    <t>MINHAO TANQUE E COMPACTADO A 90% COM ROLO PE DE CARNEIRO CON</t>
  </si>
  <si>
    <t>MINHAO TANQUE E COMPACTADO A 90% COM SOQUETE VIBRATORIO,INTE</t>
  </si>
  <si>
    <t>ONSIDERANDO O VOLUME NECESSARIO A EXECUCAO DE 1,00M3 DE MATE</t>
  </si>
  <si>
    <t>CONSIDERANDO O VOLUME NECESSARIO A EXECUCAO DE 1,00M3 DE MAT</t>
  </si>
  <si>
    <t>ALIDADE,INCLUSIVE ESPALHAMENTO E IRRIGACAO,EM TERRENO DE BOA</t>
  </si>
  <si>
    <t>ALIDADE,INCLUSIVE ESPALHAMENTO E IRRIGACAO,EM TERRENO DE BAI</t>
  </si>
  <si>
    <t>ESTE</t>
  </si>
  <si>
    <t>AS,EXCLUSIVE MATERIAL</t>
  </si>
  <si>
    <t>R VIBRATORIO (PE-DE-CARNEIRO),EXCLUSIVE MATERIAL</t>
  </si>
  <si>
    <t>ARGURA,EM FAVELAS</t>
  </si>
  <si>
    <t>,EM FAVELAS</t>
  </si>
  <si>
    <t>RA,EM FAVELAS</t>
  </si>
  <si>
    <t>E PRODUTIVIDADE OU CAVAS DE FUNDACAO,ATE 1,50M DE PROFUNDIDA</t>
  </si>
  <si>
    <t>E PRODUTIVIDADE OU CAVAS DE FUNDACAO,ENTRE 1,50 E 3,00M DE P</t>
  </si>
  <si>
    <t>A,EXCLUSIVE ESGOTAMENTO</t>
  </si>
  <si>
    <t>SCAVADEIRA,EXCLUSIVE ESGOTAMENTO</t>
  </si>
  <si>
    <t>ODUTIVIDADE,OU CAVAS DE FUNDACAO,ATE 1,50M DE PROFUNDIDADE,U</t>
  </si>
  <si>
    <t>ODUTIVIDADE,OU CAVAS DE FUNDACAO,ENTRE 1,50 E 3,00M DE PROFU</t>
  </si>
  <si>
    <t>CLUSIVE ESGOTAMENTO E ESCORAMENTO</t>
  </si>
  <si>
    <t>ADEIRA,EXCLUSIVE ESGOTAMENTO E ESCORAMENTO</t>
  </si>
  <si>
    <t>E PRODUTIVIDADE,OU CAVAS DE FUNDACAO,ATE 1,50M DE PROFUNDIDA</t>
  </si>
  <si>
    <t>E PRODUTIVIDADE,OU CAVAS DE FUNDACAO,ENTRE 1,50 E 3,00M DE P</t>
  </si>
  <si>
    <t>E PRODUTIVIDADE,OU CAVAS DE FUNDACAO,ENTRE 3,00 E 4,50M DE P</t>
  </si>
  <si>
    <t>E PRODUTIVIDADE,OU CAVAS DE FUNDACAO,ENTRE 4,50 E 6,00M DE P</t>
  </si>
  <si>
    <t>AULICA DE 0,78M3,EXCLUSIVE ESGOTAMENTO</t>
  </si>
  <si>
    <t>EIRA HIDRAULICA DE 0,78M3,EXCLUSIVE ESGOTAMENTO</t>
  </si>
  <si>
    <t>ODUTIVIDADE,OU CAVAS DE FUNDACAO,ENTRE 3,00 E 4,50M DE PROFU</t>
  </si>
  <si>
    <t>ODUTIVIDADE,OU CAVAS DE FUNDACAO,ENTRE 4,50 E 6,00M DE PROFU</t>
  </si>
  <si>
    <t>CA DE 0,78M3,EXCLUSIVE ESGOTAMENTO E ESCORAMENTO</t>
  </si>
  <si>
    <t>HIDRAULICA DE 0,78M3,EXCLUSIVE ESGOTAMENTO E ESCORAMENTO</t>
  </si>
  <si>
    <t>A DE 0,78M3,EXCLUSIVE ESCORAMENTO E ESGOTAMENTO,SEM USO DE C</t>
  </si>
  <si>
    <t>0,00 E 100,00M</t>
  </si>
  <si>
    <t>RIFICADOR,COM TRANSPORTE ATE 50,00M</t>
  </si>
  <si>
    <t>RIFICADOR,COM TRANSPORTE ENTRE 50,00 E 100,00M</t>
  </si>
  <si>
    <t>00CV,CONSIDERANDO-SE ESTE TRABALHANDO A METADE DE SUA PRODUC</t>
  </si>
  <si>
    <t>0CV,CONSIDERANDO-SE ESTE TRABALHANDO A METADE DE SUA PRODUCA</t>
  </si>
  <si>
    <t>SOLTO</t>
  </si>
  <si>
    <t>E SOLTO</t>
  </si>
  <si>
    <t>AMENTO DE TALUDES EM CORTES,SEJA PARA ALARGAMENTO OU PARA PR</t>
  </si>
  <si>
    <t>COM CARREGADOR FRONTAL DE PNEUS DE 3,10M3</t>
  </si>
  <si>
    <t>,INCLUSIVE CARGA COM CARREGADOR FRONTAL DE PNEUS DE 3,10M3</t>
  </si>
  <si>
    <t>ACAMBA DE 0,38M3(1/2JD3)</t>
  </si>
  <si>
    <t>ACAMBA DE 0,76M3(1JD3)</t>
  </si>
  <si>
    <t>ACAMBA E 0,96M3(1.1/4JD3)</t>
  </si>
  <si>
    <t>IONAMENTO DA MAQUINA,UTILIZANDO ESCAVADEIRA SOBRE ESTEIRAS,V</t>
  </si>
  <si>
    <t>DE ESTACIONAMENTO DA MAQUINA,UTILIZANDO ESCAVADEIRA SOBRE E</t>
  </si>
  <si>
    <t>DE ESTACIONAMENTO DA MAQUINA,UTILIZANDO ESCAVADEIRA SOBRE ES</t>
  </si>
  <si>
    <t>DORA,ADMITINDO UMA DISTANCIA MEDIA DE TRANSPORTE DE 100,00M</t>
  </si>
  <si>
    <t>DORA,ADMITINDO UMA DISTANCIA MEDIA DE TRANSPORTE DE 150,00M</t>
  </si>
  <si>
    <t>DORA,ADMITINDO UMA DISTANCIA MEDIA DE TRANSPORTE DE 200,00M</t>
  </si>
  <si>
    <t>DORA,ADMITINDO UMA DISTANCIA MEDIA DE TRANSPORTE DE 250,00M</t>
  </si>
  <si>
    <t>DORA,ADMITINDO UMA DISTANCIA MEDIA DE TRANSPORTE DE 300,00M</t>
  </si>
  <si>
    <t>DORA,ADMITINDO UMA DISTANCIA MEDIA DE TRANSPORTE DE 350,00M</t>
  </si>
  <si>
    <t>DORA,ADMITINDO UMA DISTANCIA MEDIA DE TRANSPORTE DE 400,00M</t>
  </si>
  <si>
    <t>DORA,ADMITINDO UMA DISTANCIA MEDIA DE TRANSPORTE DE 450,00M</t>
  </si>
  <si>
    <t>DORA,ADMITINDO UMA DISTANCIA MEDIA DE TRANSPORTE DE 500,00M</t>
  </si>
  <si>
    <t>DORA,ADMITINDO UMA DISTANCIA MEDIA DE TRANSPORTE DE 550,00M</t>
  </si>
  <si>
    <t>DORA,ADMITINDO UMA DISTANCIA MEDIA DE TRANSPORTE DE 600,00M</t>
  </si>
  <si>
    <t>DORA,ADMITINDO UMA DISTANCIA MEDIA DE TRANSPORTE DE 650,00M</t>
  </si>
  <si>
    <t>DORA,ADMITINDO UMA DISTANCIA MEDIA DE TRANSPORTE DE 700,00M</t>
  </si>
  <si>
    <t>DORA,ADMITINDO UMA DISTANCIA MEDIA DE TRANSPORTE DE 750,OOM</t>
  </si>
  <si>
    <t>DORA,ADMITINDO UMA DISTANCIA MEDIA DE TRANSPORTE DE 800,00M</t>
  </si>
  <si>
    <t>DORA,ADMITINDO UMA DISTANCIA MEDIA DE TRANSPORTE DE 850,00M</t>
  </si>
  <si>
    <t>DORA,ADMITINDO UMA DISTANCIA MEDIA DE TRANSPORTE DE 900,00M</t>
  </si>
  <si>
    <t>DORA,ADMITINDO UMA DISTANCIA MEDIA DE TRANSPORTE DE 950,00M</t>
  </si>
  <si>
    <t>DORA,ADMITINDO UMA DISTANCIA MEDIA DE TRANSPORTE DE 1000,00M</t>
  </si>
  <si>
    <t>DORA,ADMITINDO UMA DISTANCIA MEDIA DE TRANSPORTE DE 1050,00M</t>
  </si>
  <si>
    <t>DORA,ADMITINDO UMA DISTANCIA MEDIA DE TRANSPORTE DE 1100,00M</t>
  </si>
  <si>
    <t>DORA,ADMITINDO UMA DISTANCIA MEDIA DE TRANSPORTE DE 1150,00M</t>
  </si>
  <si>
    <t>DORA,ADMITINDO UMA DISTANCIA MEDIA DE TRANSPORTE DE 1200,00M</t>
  </si>
  <si>
    <t>RA E TRATOR COM ESCARIFICADOR,ADMITINDO UMA DISTANCIA MEDIA</t>
  </si>
  <si>
    <t>RA E TARTOR COM ESCARIFICADOR,ADMITINDO UMA DISTANCIA MEDIA</t>
  </si>
  <si>
    <t>ERVENTE OU EQUIPAMENTO AUXILIAR,A VELOCIDADE MEDIA DE 50KM/H</t>
  </si>
  <si>
    <t>ERVENTE OU EQUIPAMENTO AUXILIAR,A VELOCIDADE MEDIA DE 40KM/H</t>
  </si>
  <si>
    <t>ERVENTE OU EQUIPAMENTO AUXILIAR,A VELOCIDADE MEDIA DE 35KM/H</t>
  </si>
  <si>
    <t>ERVENTE OU EQUIPAMENTO AUXILIAR,A VELOCIDADE MEDIA DE 30KM/H</t>
  </si>
  <si>
    <t>ERVENTE OU EQUIPAMENTO AUXILIAR,A VELOCIDADE MEDIA DE 25KM/H</t>
  </si>
  <si>
    <t>ERVENTE OU EQUIPAMENTO AUXILIAR,A VELOCIDADE MEDIA DE 20KM/H</t>
  </si>
  <si>
    <t>ERVENTE OU EQUIPAMENTO AUXILIAR,A VELOCIDADE MEDIA DE 15KM/H</t>
  </si>
  <si>
    <t>ERVENTE OU EQUIPAMENTO AUXILIAR,A VELOCIDADE MEDIA DE 10KM/H</t>
  </si>
  <si>
    <t>ERVENTE OU EQUIPAMENTO AUXILIAR,A VELOCIDADE MEDIA DE 5KM/H,</t>
  </si>
  <si>
    <t>RVENTE OU EQUIPAMENTO AUXILIAR,A VELOCIDADE MEDIA DE 50KM/H,</t>
  </si>
  <si>
    <t>RVENTE OU EQUIPAMENTO AUXILIAR,A VELOCIDADE MEDIA DE 40KM/H,</t>
  </si>
  <si>
    <t>RVENTE OU EQUIPAMENTO AUXILIAR,A VELOCIDADE MEDIA DE 30KM/H,</t>
  </si>
  <si>
    <t>DO EQUIPAMENTO AUXILIAR,A VELOCIDADE MEDIA DE 5KM/H,EM DUMP</t>
  </si>
  <si>
    <t>EQUIPAMENTOS TRANSPORTADOS</t>
  </si>
  <si>
    <t>OS TEMPOS PARA CARGA,DESCARGA E MANOBRAS DO CAMINHAO BASCULA</t>
  </si>
  <si>
    <t>O OS TEMPOS PARA CARGA,DESCARGA E MANOBRAS DE CAMINHAO BASCU</t>
  </si>
  <si>
    <t>FIXA A OLEO DIESEL,COM CAPACIDADE UTIL DE 7,5T,INCLUSIVE O T</t>
  </si>
  <si>
    <t>RA,CAIXAS E MEIOS-FIOS,EM CAMINHAO DE CARROCERIA FIXA A OLEO</t>
  </si>
  <si>
    <t>7,5T,INCLUSIVE O TEMPO DE CARGA,DESCARGA E MANOBRA</t>
  </si>
  <si>
    <t>ACIDADE UTIL DE 7,5T,INCLUSIVE O TEMPO DE CARGA,DESCARGA E M</t>
  </si>
  <si>
    <t>PACIDADE UTIL DE 7,5T,INCLUSIVE O TEMPO DE CARGA,DESCARGA E</t>
  </si>
  <si>
    <t>DE 7,5T,INCLUSIVE O TEMPO DE CARGA,DESCARGA E MANOBRA DO CAM</t>
  </si>
  <si>
    <t>,COM CAPACIDADE UTIL DE 7,5T,INCLUSIVE O TEMPO DE CARGA,DESC</t>
  </si>
  <si>
    <t>IESEL,COM CAPACIDADE UTIL DE 7,5T,INCLUSIVE O TEMPO DE CARGA</t>
  </si>
  <si>
    <t>RA DO CAMINHAO DE CARROCERIA FIXA A OLEO DIESEL,COM CAPACIDA</t>
  </si>
  <si>
    <t>MANOBRA DO CAMINHAO DE CARROCERIA FIXA A OLEO DIESEL,COM CAP</t>
  </si>
  <si>
    <t>M CAPACIDADE UTIL DE 8T,CONSIDERANDO O TEMPO PARA CARGA,DESC</t>
  </si>
  <si>
    <t>M CAPACIDADE UTIL DE 12T,CONSIDERANDO O TEMPO PARA CARGA,DES</t>
  </si>
  <si>
    <t>M CAPACIDADE UTIL DE 17T,CONSIDERANDO O TEMPO PARA CARGA,DES</t>
  </si>
  <si>
    <t>CAPACIDADE UTIL DE 8T,CONSIDERADOS PARA O CAMINHAO OS TEMPOS</t>
  </si>
  <si>
    <t>CAO PARA CARGAS DE 50T POR DIA DE 8H</t>
  </si>
  <si>
    <t>CAO PARA CARGAS DE 100T POR DIA DE 8H</t>
  </si>
  <si>
    <t>CAO PARA CARGAS DE 150T POR DIA DE 8H</t>
  </si>
  <si>
    <t>CAO PARA CARGAS DE 200T POR DIA DE 8H</t>
  </si>
  <si>
    <t>CAO PARA CARGAS DE 250T POR DIA DE 8H</t>
  </si>
  <si>
    <t>CAO PARA CARGAS DE 500T POR DIA DE 8H</t>
  </si>
  <si>
    <t>CAO PARA CARGAS DE 750T POR DIA DE 8H</t>
  </si>
  <si>
    <t>CAO PARA CARGAS DE 1000T POR DIA DE 8H</t>
  </si>
  <si>
    <t>DESCARREGAMENTO.CUSTO POR UNIDADE DE CACAMBA E INCLUI A TAX</t>
  </si>
  <si>
    <t>1500KM, TENDO EM VISTA DESLOCAMENTO PARA FISCALIZACAO DE OBR</t>
  </si>
  <si>
    <t>1501 E 3000KM RODADOS,TENDO EM VISTA DESLOCAMENTO PARA FISCA</t>
  </si>
  <si>
    <t>500KM,TENDO EM VISTA DESLOCAMENTOS PARA FISCALIZACAO DE OBRA</t>
  </si>
  <si>
    <t>1501 E 3000KM RODADOS,TENDO EM VISTA DESLOCAMENTOS PARA FIS</t>
  </si>
  <si>
    <t>1500KM,TENDO EM VISTA DESLOCAMENTOS PARA FISCALIZACAO DE OBR</t>
  </si>
  <si>
    <t>E 1501 E 3000KM RODADOS,TENDO EM VISTA DESLOCAMENTOS PARA FI</t>
  </si>
  <si>
    <t>ESPERA DO CAMINHAO(VIDE ITEM 04.021.0010)</t>
  </si>
  <si>
    <t>OM GUINCHO E CABO ATE 16,00M DE ALTURA,EXCLUSIVE CARGA,DESCA</t>
  </si>
  <si>
    <t>ICAL</t>
  </si>
  <si>
    <t>IMPRODUTIVAS DA EQUIPE E DO EQUIPAMENTO NA IDA,VOLTA,NA MON</t>
  </si>
  <si>
    <t>UTIVAS DA EQUIPE E DO EQUIPAMENTO NA IDA,VOLTA,NA MONTAGEM E</t>
  </si>
  <si>
    <t>CESSARIA PARA EXECUCAO DE ESTACAS "IN SITU",INCLUSIVE HORAS</t>
  </si>
  <si>
    <t>SIVE EMPILHAMENTO LATERAL DENTRO DO CANTEIRO DE SERVICO</t>
  </si>
  <si>
    <t>TO LATERAL DENTRO DO CANTEIRO DE SERVICO</t>
  </si>
  <si>
    <t>NCRETO,INCLUSIVE LIMPEZA COM ESCOVA DE ACO,EXCLUSIVE JATO DE</t>
  </si>
  <si>
    <t>CANTEIRO DE SERVICO</t>
  </si>
  <si>
    <t>O CANTEIRO DE SERVICO</t>
  </si>
  <si>
    <t>VICO</t>
  </si>
  <si>
    <t>PILHAMENTO LATERAL DENTRO DO CANTEIRO DE SERVICO</t>
  </si>
  <si>
    <t>OM ESPESSURA ATE 4CM</t>
  </si>
  <si>
    <t>A</t>
  </si>
  <si>
    <t>REAL DE COBERTURA</t>
  </si>
  <si>
    <t>ERTURA</t>
  </si>
  <si>
    <t>ELA AREA REAL DE COBERTURA</t>
  </si>
  <si>
    <t>TURA,EXCLUSIVE MADEIRAMENTO</t>
  </si>
  <si>
    <t>REA REAL DE COBERTURA</t>
  </si>
  <si>
    <t>REA REAL DA COBERTURA</t>
  </si>
  <si>
    <t>E ESCOVA DE ACO</t>
  </si>
  <si>
    <t>E ESCOVA DE ACO,PARA ESPESSURA DE 3CM</t>
  </si>
  <si>
    <t>E ESCOVA DE ACO,PARA ESPESSURA DE 5CM</t>
  </si>
  <si>
    <t>AMENTO</t>
  </si>
  <si>
    <t>MATERIAL RETIRADO</t>
  </si>
  <si>
    <t>O DO CANTEIRO DE SERVICO</t>
  </si>
  <si>
    <t>ERVICO</t>
  </si>
  <si>
    <t>PARA CARGA E DESCARGA EM CAMINHAO E TRANSPORTE</t>
  </si>
  <si>
    <t>SPORTE</t>
  </si>
  <si>
    <t>PROTECAO</t>
  </si>
  <si>
    <t>ERIAL RETIRADO</t>
  </si>
  <si>
    <t>E DESCARGA</t>
  </si>
  <si>
    <t>GA E DESCARGA</t>
  </si>
  <si>
    <t>RGA E DESCARGA</t>
  </si>
  <si>
    <t>PREDIO</t>
  </si>
  <si>
    <t>AO MANUAL,MEDIDO POR VOLUME DE MATERIAL RETIRADO</t>
  </si>
  <si>
    <t>MES</t>
  </si>
  <si>
    <t>NDAIMES</t>
  </si>
  <si>
    <t>DUAL DE CONTROLE AMBIENTAL-CECA,COM BASE NA LEI Nº 1.893/91</t>
  </si>
  <si>
    <t>O ESTADUAL DE CONTROLE AMBIENTAL-CECA,COM BASE NA LEI Nº 1.8</t>
  </si>
  <si>
    <t>AO ESTADUAL DE CONTROLE AMBIENTAL-CECA,COM BASE NA LEI Nº 1.</t>
  </si>
  <si>
    <t>SAO ESTADUAL DE CONTROLE AMBIENTAL-CECA,COM BASE NA LEI Nº 1</t>
  </si>
  <si>
    <t>DE 1/2",EXCLUSIVE ANDAIMES</t>
  </si>
  <si>
    <t>ENTOS MECANICOS</t>
  </si>
  <si>
    <t>ECANICOS</t>
  </si>
  <si>
    <t>ANICOS</t>
  </si>
  <si>
    <t>S MATERIAIS</t>
  </si>
  <si>
    <t>DN ATE 80MM</t>
  </si>
  <si>
    <t>DN=100 OU 150MM</t>
  </si>
  <si>
    <t>DN=200MM</t>
  </si>
  <si>
    <t>TRO DO CANTEIRO DE SERVICO</t>
  </si>
  <si>
    <t>O LATERAL DENTRO DO CANTEIRO DE SERVICO</t>
  </si>
  <si>
    <t>ENTO LATERAL DENTRO DO CANTEIRO DE SERVICO</t>
  </si>
  <si>
    <t>MENTO LATERAL DENTRO DO CANTEIRO DE SERVICO</t>
  </si>
  <si>
    <t>,20M DE LARGURA,INCLUSIVE EMPILHAMENTO LATERAL DENTRO DO CAN</t>
  </si>
  <si>
    <t>1,20M DE LARGURA,INCLUSIVE EMPILHAMENTO LATERAL DENTRO DO CA</t>
  </si>
  <si>
    <t>NTO LATERAL DENTRO DO CANTEIRO DE SERVICO</t>
  </si>
  <si>
    <t>20M DE LARGURA,INCLUSIVE EMPILHAMENTO LATERAL DENTRO DO CANT</t>
  </si>
  <si>
    <t>NTRO DO CANTEIRO DE SERVICO</t>
  </si>
  <si>
    <t>RO DE SERVICO</t>
  </si>
  <si>
    <t>IRO DE SERVICO</t>
  </si>
  <si>
    <t>BASE SUPORTE E EMPILHAMENTO LATERAL DENTRO DO CANTEIRO DE S</t>
  </si>
  <si>
    <t>O CONTRAPISO COM ATE 10CM DE ESPESSURA,INCLUSIVE EMPILHAMENT</t>
  </si>
  <si>
    <t>8M3</t>
  </si>
  <si>
    <t>E 0,78M3</t>
  </si>
  <si>
    <t>LUSIVE LIMPEZA E EMPILHAMENTO SOBRE O PASSEIO</t>
  </si>
  <si>
    <t>DE CAPEAMENTO,INCLUSIVE EMPILHAMENTO LATERAL DENTRO DO CANTE</t>
  </si>
  <si>
    <t>USIVE EMPILHAMENTO DO ENTULHO(CONSIDERANDO DESMONTES MANUAL</t>
  </si>
  <si>
    <t>TEIRO DE SERVICO</t>
  </si>
  <si>
    <t>MOVIDO</t>
  </si>
  <si>
    <t>STO POR JUNTA,COM DN=200MM</t>
  </si>
  <si>
    <t>STO POR JUNTA,COM DN=250MM</t>
  </si>
  <si>
    <t>STO POR JUNTA,COM DN= 300MM</t>
  </si>
  <si>
    <t>STO POR JUNTA,COM DN=350MM</t>
  </si>
  <si>
    <t>STO POR JUNTA,COM DN=400MM</t>
  </si>
  <si>
    <t>STO POR JUNTA,COM DN=450MM</t>
  </si>
  <si>
    <t>STO POR JUNTA,COM DN=500MM</t>
  </si>
  <si>
    <t>STO POR JUNTA,COM DN=600MM</t>
  </si>
  <si>
    <t>STO POR JUNTA,COM DN=700MM</t>
  </si>
  <si>
    <t>STO POR JUNTA,COM DN=800MM</t>
  </si>
  <si>
    <t>STO POR JUNTA,COM DN=900MM</t>
  </si>
  <si>
    <t>STO POR JUNTA,COM DN=1000MM</t>
  </si>
  <si>
    <t>STO POR JUNTA,COM DN=1200MM</t>
  </si>
  <si>
    <t>RETAGEM,EXCLUSIVE CERCA PROTETORA</t>
  </si>
  <si>
    <t>RETAGEM,INCLUSIVE CERCA PROTETORA</t>
  </si>
  <si>
    <t>MOLICAO DE CAMADA DE CONCRETO E CONCRETAGEM,INCLUSIVE CERCA</t>
  </si>
  <si>
    <t>INCLUSIVE CARGA MANUAL E DESCARGA MECANICA</t>
  </si>
  <si>
    <t>,ATE 10KM DE DISTANCIA</t>
  </si>
  <si>
    <t>,ATE 20KM DE DISTANCIA</t>
  </si>
  <si>
    <t>,ATE 30KM DE DISTANCIA</t>
  </si>
  <si>
    <t>DESCARGA MECANICA</t>
  </si>
  <si>
    <t>NCLUSIVE CARGA MANUAL E DESCARGA MECANICA</t>
  </si>
  <si>
    <t>UMA PRODUCAO MEDIA DE 280,00M2/MES</t>
  </si>
  <si>
    <t>UMA PRODUCAO MEDIA DE 100,00M2/MES</t>
  </si>
  <si>
    <t>UMA PRODUCAO MEDIA DE 180,00M2/MES</t>
  </si>
  <si>
    <t>UMA PRODUCAO MEDIA DE 350,00M2/MES</t>
  </si>
  <si>
    <t>TIRADA E TRANSPORTE</t>
  </si>
  <si>
    <t>IACAVA</t>
  </si>
  <si>
    <t>MEDIO DE 5M2/H</t>
  </si>
  <si>
    <t>MEDIO DE 15M2/H</t>
  </si>
  <si>
    <t>TRANSPORTE</t>
  </si>
  <si>
    <t>O A AREA EFETIVAMENTE LIXADA</t>
  </si>
  <si>
    <t>EFETIVAMENTE LIXADA</t>
  </si>
  <si>
    <t>U AR,CONDICOES QUE NAO PERMITAM O REAPROVEITAMENTO DO MATERI</t>
  </si>
  <si>
    <t>U AR,EM CONDICOES QUE PERMITAM O REAPROVEITAMENTO DE 50% DE</t>
  </si>
  <si>
    <t>UA OU AR,EM CONDICOES QUE NAO PERMITAM O REAPROVEITAMENTO DO</t>
  </si>
  <si>
    <t>UA OU AR,EM CONDICOES QUE PERMITAM O REAPROVEITAMENTO DE 50%</t>
  </si>
  <si>
    <t>A OU AR,EM CONDICOES QUE NAO PERMITAM O REAPROVEITAMENTO DO</t>
  </si>
  <si>
    <t>A OU AR,EM CONDICOES QUE PERMITAM O REAPROVEITAMENTO DE 50%</t>
  </si>
  <si>
    <t>INA,ETC,EXCLUSIVE RETIRADA E TRANSPORTE</t>
  </si>
  <si>
    <t>A 3 VEZES,INCLUSIVE A DESMONTAGEM E MEDIDO PELO VOLUME ABRAN</t>
  </si>
  <si>
    <t>A 5 VEZES,INCLUSIVE A DESMONTAGEM E MEDIDO PELO VOLUME ABRAN</t>
  </si>
  <si>
    <t>MADEIRA 2 VEZES,INCLUSIVE A DESMONTAGEM E MEDIDO PELO VOLUM</t>
  </si>
  <si>
    <t>DEIRA 5 VEZES,INCLUSIVE A DESMONTAGEM DO ANDAIME E DA PASSAR</t>
  </si>
  <si>
    <t>IMENTACAO</t>
  </si>
  <si>
    <t>IMENTACAO PARA PE DIREITO DE 4,00M</t>
  </si>
  <si>
    <t>SUPORTE E MOVIMENTACAO(VIDE ITEM 05.008.0008)</t>
  </si>
  <si>
    <t>UPORTE E MOVIMENTACAO(VIDE ITEM 05.008.0008)</t>
  </si>
  <si>
    <t>UPORTE E MOVIMENTACAO (VIDE ITEM 05.008.0008)</t>
  </si>
  <si>
    <t>ROVEITAMENTO DA MADEIRA,EXCLUSIVE ANCORAGEM</t>
  </si>
  <si>
    <t>% DE APROVEITAMENTO DA MADEIRA,EXCLUSIVE ANCORAGEM</t>
  </si>
  <si>
    <t>A TORRE E DO GUINCHO, EXCLUSIVE FORNECIMENTO DO GUINCHO (VID</t>
  </si>
  <si>
    <t>DA LAJE DE CONCRETO,MONTAGEM E DESMONTAGEM</t>
  </si>
  <si>
    <t>DA LAJE DE CONCRETO,COM UTILIZACAO DAS TABUAS 2 VEZES,TORAS</t>
  </si>
  <si>
    <t>DA LAJE DE CONCRETO,COM UTILIZACAO DAS TABUAS 3 VEZES,TORAS</t>
  </si>
  <si>
    <t>DA LAJE DE CONCRETO,COM UTILIZACAO DAS TABUAS 4 VEZES,TORAS</t>
  </si>
  <si>
    <t>URA DA TELA SE NECESSARIO.FORNECIMENTO E COLOCACAO</t>
  </si>
  <si>
    <t>OSTURA DA TELA SE NECESSARIO.FORNECIMENTO E COLOCACAO</t>
  </si>
  <si>
    <t>OVEITAMENTO DA MADEIRA 2 VEZES,INCLUSIVE A DESMONTAGEM E RET</t>
  </si>
  <si>
    <t>005.0064 PARA COLOCACAO)</t>
  </si>
  <si>
    <t>FORNECIMENTO),INCLUSIVE COSTURA DA TELA SE NECESSARIO.COLOC</t>
  </si>
  <si>
    <t>TO) E ANDAIME,INCLUSIVE COSTURA DA TELA SE NECESSARIO.COLOCA</t>
  </si>
  <si>
    <t>PAGO PELO TEMPO NECESSARIO A SUA UTILIZACAO,EXCLUSIVE TRANSP</t>
  </si>
  <si>
    <t>RMA OU PASSARELA DE PINHO,MONTAGEM E DESMONTAGEM</t>
  </si>
  <si>
    <t>E EDIFICACAO E 9,00M DE MODULO DE SEGURANCA,SISTEMA CREMALHE</t>
  </si>
  <si>
    <t>ETORA E MATERIAL PARA FIXACAO E OPERACAO DO ANDAIME,EXCLUSIV</t>
  </si>
  <si>
    <t>LA DE PROTECAO E MATERIAL PARA FIXACAO E OPERACAO DE ANDAIME</t>
  </si>
  <si>
    <t>DAIME TUBULAR E MOVIMENTACAO (VIDE ITEM 05.008.0008)</t>
  </si>
  <si>
    <t>MONTAGEM E DESMONTAGEM (VIDE ITEM 05.008.0004)</t>
  </si>
  <si>
    <t>AS DEMAIS OBRAS NAO LIGADAS A PARTE MECANICA E O TRANSPORTE</t>
  </si>
  <si>
    <t>IA NO TRACO 1:8</t>
  </si>
  <si>
    <t>SUCCAO E DESCARGA DE 1.1/2",CONSIDERANDO UMA ALTURA MANOMET</t>
  </si>
  <si>
    <t>CONSIDERANDO A HORA IMPRODUTIVA DA BOMBA.</t>
  </si>
  <si>
    <t>SUCCAO DE 1.1/2".ALTURA MANOMETRICA ATE 10,00M,MEDIDA PELO</t>
  </si>
  <si>
    <t>SUCCAO DE 1.1/2",DEVENDO SER USADO COMO SEU COMPLEMENTO,CON</t>
  </si>
  <si>
    <t>S(PECAS DE MADEIRA DE 3ª-1.1/2"X9" E 3"X6")</t>
  </si>
  <si>
    <t>(PECAS DE MADEIRA DE 3ª-1.1/2"X9" E 3"X6")</t>
  </si>
  <si>
    <t>S,COM ESGOTAMENTO MANUAL</t>
  </si>
  <si>
    <t>NTRE FUROS DE 2,55MM (DE CENTRO),NAS DIMENSOES DE(2000X1000X</t>
  </si>
  <si>
    <t>TRE FUROS DE 9,00MM (DE CENTRO),NAS DIMENSOES DE(2000X1000X1</t>
  </si>
  <si>
    <t>IRADA,MEDIDA PELA AREA DE CHAPA,EM CADA APLICACAO</t>
  </si>
  <si>
    <t>IRADA,MEDIDA PELA AREA DE CHAPA,EM CADA APLICACAO,INCLUSIVE</t>
  </si>
  <si>
    <t>E RETIRADA,MEDIDA PELA AREA DE CHAPA,EM CADA APLICACAO</t>
  </si>
  <si>
    <t>ADORES PARA FIXACAO,GALVANIZADO POR IMERSAO A QUENTE,COM ZIN</t>
  </si>
  <si>
    <t>TRELICADA EM BALANCO E CHUMBADORES PARA FIXACAO,GALVANIZADO</t>
  </si>
  <si>
    <t>TRELICADAS EM BALANCO E CHUMBADORES PARA FIXACAO,GALVANIZADO</t>
  </si>
  <si>
    <t>ACES E ESMALTE SINTETICO PRETO NO VERSO.APLICACAO DE PELICUL</t>
  </si>
  <si>
    <t>PLICADA POR EXTRUSAO,CONFORME ABNT NBR 12935,13132 E NORMA D</t>
  </si>
  <si>
    <t>ADA POR EXTRUSAO,CONFORME ABNT NBR 12935,13132 E NORMA DNIT</t>
  </si>
  <si>
    <t>PLICADA COM PISTOLA(SPRAY),CONFORME ABNT NBR 12935,15405 E N</t>
  </si>
  <si>
    <t>ADA COM PISTOLA(SPRAY),CONFORME ABNT NBR 12935,15405 E NORMA</t>
  </si>
  <si>
    <t>,EM VIAS RODOVIARIAS,APLICADO POR EXTRUSAO,CONFORME ABNT NBR</t>
  </si>
  <si>
    <t>,EM VIAS URBANAS,APLICADO POR EXTRUSAO,CONFORME ABNT NBR 129</t>
  </si>
  <si>
    <t>DNIT 100/2018-ES.</t>
  </si>
  <si>
    <t>100/2018-ES.</t>
  </si>
  <si>
    <t>ACAO DE PISTOLA PNEUMATICA(SPRAY),CONFORME ABNT NBR 12935,13</t>
  </si>
  <si>
    <t>DE PISTOLA PNEUMATICA(SPRAY),CONFORME NORMAS DO DER-RJ</t>
  </si>
  <si>
    <t>RAIS,COM TELA DE NYLON PARA ABSORCAO DE IMPACTOS E PINO DE A</t>
  </si>
  <si>
    <t>O,INCRUSTADOS EM "ABS",NAS CORES BRANCA E AMARELA.FORNECIMEN</t>
  </si>
  <si>
    <t>INCRUSTADOS EM "ABS",NAS CORES BRANCA E AMARELA.FORNECIMENTO</t>
  </si>
  <si>
    <t>COM TELA DE NYLON PARA ABSORCAO DE IMPACTOS E PINO DE ACO PA</t>
  </si>
  <si>
    <t>M "ABS",NAS CORES BRANCA E AMARELA.FORNECIMENTO E COLOCACAO</t>
  </si>
  <si>
    <t>"ABS",NAS CORES BRANCA E AMARELA.FORNECIMENTO E COLOCACAO</t>
  </si>
  <si>
    <t>US REFLETORES PODERAO CONTER:23 OU 24 ESFERAS DE VIDRO LAPID</t>
  </si>
  <si>
    <t>REFLETORES PODERAO CONTER:23 OU 24 ESFERAS DE VIDRO LAPIDAD</t>
  </si>
  <si>
    <t>RAIS,COM TELA DE NYLON PARA MAIOR ABSORCAO DE IMPACTOS,2 PIN</t>
  </si>
  <si>
    <t>XIMADA DE 1MM,CONFORME ABNT NBR 9050.FORNECIMENTO E COLOCACA</t>
  </si>
  <si>
    <t>OXIMADA DE 1MM,CONFORME ABNT NBR 9050.FORNECIMENTO E COLOCAC</t>
  </si>
  <si>
    <t>URA ATE 5CM,INCLUSIVE COLETA DO MATERIAL FRESADO EM CAMINHO</t>
  </si>
  <si>
    <t>URA DE ATE 5CM,INCLUSIVE COLETA DO MATERIAL FRESADO EM CAMIN</t>
  </si>
  <si>
    <t>COLETA DO MATERIAL FRESADO EM CAMINHAO BASCULANTE,EXCLUSIVE</t>
  </si>
  <si>
    <t>COLETA DO MATERIAL FRESADO EM CAMINHAO BASCULANTE, EXCLUSIVE</t>
  </si>
  <si>
    <t>URA ATE 10CM,INCLUSIVE COLETA DO MATERIAL FRESADO EM CAMINHA</t>
  </si>
  <si>
    <t>URA DE ATE 10CM,INCLUSIVE COLETA DO MATERIAL FRESADO EM CAMI</t>
  </si>
  <si>
    <t>E COLETA DO MATERIAL FRESADO EM CAMINHAO BASCULANTE,EXCLUSIV</t>
  </si>
  <si>
    <t>VE COLETA DO MATERIAL FRESADO EM CAMINHAO BASCULANTE,EXCLUSI</t>
  </si>
  <si>
    <t>ECA DE ACO,UTILIZANDO CONVERSOR MOVIDO A OLEO DIESEL</t>
  </si>
  <si>
    <t>ECA DE ACO,UTILIZANDO MAQUINA DE SOLDA ELETROMOTORIZADA</t>
  </si>
  <si>
    <t>CA DE ACO,UTILIZANDO CONVERSOR MOVIDO A OLEO DIESEL</t>
  </si>
  <si>
    <t>CA DE ACO,UTILIZANDO MAQUINA DE SOLDA ELETROMOTORIZADA</t>
  </si>
  <si>
    <t>TINDO UM TEMPO PRODUTIVO DE 75%</t>
  </si>
  <si>
    <t>ADMITINDO UM TEMPO PRODUTIVO DE 75%</t>
  </si>
  <si>
    <t>L</t>
  </si>
  <si>
    <t>DMITINDO UM TEMPO PRODUTIVO DE 75%</t>
  </si>
  <si>
    <t>DAS EXTREMIDADES</t>
  </si>
  <si>
    <t>AS EXTREMIDADES</t>
  </si>
  <si>
    <t>RO DAS EXTREMIDADES</t>
  </si>
  <si>
    <t>00M,COM 7 FIOS CORRIDOS DE ARAME FARPADO Nº14.FORNECIMENTO E</t>
  </si>
  <si>
    <t>S DE 3,00M,COM 5 FIOS CORRIDOS DE ARAME FARPADO Nº14.FORNECI</t>
  </si>
  <si>
    <t>DO SOLO,REVESTIDOS COM TELA DE ARAME GALVANIZADO FIO N°12,CO</t>
  </si>
  <si>
    <t>5 FIOS CORRIDOS DE ARAME LISO GALVANIZADO Nº 12.FORNECIMENT</t>
  </si>
  <si>
    <t>8 FIOS CORRIDOS DE ARAME FARPADO Nº 14.FORNECIMENTO E COLOC</t>
  </si>
  <si>
    <t>AVADOS 0,50M NO SOLO,COM 11 FIOS CORRIDOS DE ARAME LISO GALV</t>
  </si>
  <si>
    <t>2,00M,CRAVADOS 0,50M NO SOLO,MOUROES ESTICADORES COM ESCORA</t>
  </si>
  <si>
    <t>M 8 FIOS CORRIDOS DE ARAME FARPADO Nº 14,INCLUSIVE MOUROES E</t>
  </si>
  <si>
    <t>DE 3,00M,FECHAMENTO C/TELA DE ARAME GALVANIZADO N°10,MALHA</t>
  </si>
  <si>
    <t>DE ARAME FARPADO.FORNECIMENTO E COLOCACAO</t>
  </si>
  <si>
    <t>/4 FIADAS ARAME FARPADO Nº14,AMBAS PARTES FIXADAS A MOUROES</t>
  </si>
  <si>
    <t>ACADOS DE 3,00M,CRAVADOS 0,50M,NO SOLO,MOUROES ESTICADORES C</t>
  </si>
  <si>
    <t>CM,CENTRO A CENTRO,APOIADOS SOBRE MONTANTES DE (7,5X7,5)CM,E</t>
  </si>
  <si>
    <t>NTO DE MOUROES DE CONCRETO ARMADO (CADA 3,00M),FUNDIDOS NO L</t>
  </si>
  <si>
    <t>0M LIVRE,1M ENTERRADO,ESPACADOS DE 1,35M COM 5 FIOS CORRIDOS</t>
  </si>
  <si>
    <t>DA 2,00M,COM 1,00M DE ALTURA UTIL,INCLUSIVE PINTURA DOS PERF</t>
  </si>
  <si>
    <t>DA 2,00M,COM 1,50M DE ALTURA UTIL,INCLUSIVE PINTURA DOS PERF</t>
  </si>
  <si>
    <t>AO,REATERRO E FUNDACOES EM CONCRETO</t>
  </si>
  <si>
    <t>AMINAS POR ESPIRAIS,FIO 3MM EM ACO GALVANIZADO.FORNECIMENTO</t>
  </si>
  <si>
    <t>INAS POR ESPIRAS,FIO DE 3MM EM ACO GALVANIZADO,3 CHIPS POR E</t>
  </si>
  <si>
    <t>,GRAVADA COM PINTURA NAS LOGOMARCAS PELO SISTEMA DE EXPOSICA</t>
  </si>
  <si>
    <t>RELEVO,COR DOS TEXTOS EM PRETO 100% E MARCAS EM CORES,TIPOL</t>
  </si>
  <si>
    <t>PROXIMADAS DE (10X20)CM,CONFORME ABNT NBR 16820.FORNECIMENTO</t>
  </si>
  <si>
    <t>PROXIMADAS DE (20X40)CM,CONFORME ABNT NBR 16820.FORNECIMENTO</t>
  </si>
  <si>
    <t>MA,DIMENSOES APROXIMADAS DE (10X10)CM,CONFORME ABNT NBR 1682</t>
  </si>
  <si>
    <t>CHAMA,DIMENSOES APROXIMADAS DE (7X20)CM,CONFORME ABNT NBR 16</t>
  </si>
  <si>
    <t>VC ANTICHAMA,DIMENSOES APROXIMADAS DE (15X15)CM,CONFORME ABN</t>
  </si>
  <si>
    <t>VC ANTICHAMA,DIMENSOES APROXIMADAS DE (30X30)CM,CONFORME ABN</t>
  </si>
  <si>
    <t>VC ANTICHAMA,DIMENSOES APROXIMADAS DE (20X15)CM,CONFORME ABN</t>
  </si>
  <si>
    <t>APROXIMADO DE 20CM,CONFORME ABNT NBR 16820.FORNECIMENTO E C</t>
  </si>
  <si>
    <t>APROXIMADA DA BASE DE 20CM,CONFORME ABNT NBR 16820.FORNECIM</t>
  </si>
  <si>
    <t>NAL.FORNECIMENTO E COLOCACAO</t>
  </si>
  <si>
    <t>LIZACAO DE AMBIENTES,CONFORME ABNT NBR 9050,EXCLUSIVE PEDEST</t>
  </si>
  <si>
    <t>IVE RETIRADA.FORNECIMENTO E COLOCACAO</t>
  </si>
  <si>
    <t>IVE PERDAS E TRANSPASSE</t>
  </si>
  <si>
    <t>E 200 LITROS,COMPOSTO DE BACIA E GRELHA.FORNECIMENTO</t>
  </si>
  <si>
    <t>ANCHADA HORIZONTAL,INCLUSIVE FORNECIMENTO.CONSIDERA-SE A CRA</t>
  </si>
  <si>
    <t>HORIZ.,INCL.FORN.CONSIDERA-SE A CRAVACAO C/BATE-ESTACAS E R</t>
  </si>
  <si>
    <t>ADA HORIZ.,INCL.FORN.CONSIDERA-SE A CRAVACAO C/BATE-ESTACAS</t>
  </si>
  <si>
    <t>5 VEZES,INCLUSIVE FORNECIMENTO DE TODOS OS MATERIAIS,COLOCAC</t>
  </si>
  <si>
    <t>E 10",ESTRONCAS DE DUPLO I DE 8",COMPREENDENDO FORNECIMENTO,</t>
  </si>
  <si>
    <t>AO E RETIRADA DE TODOS OS MATERIAIS,CONSIDERANDO A REUTILIZA</t>
  </si>
  <si>
    <t>RETIRADA DE TODOS OS MATERIAIS,CONSIDERANDO A REUTILIZACAO</t>
  </si>
  <si>
    <t>O COM ESCAVADEIRA HIDRAULICA E MAO DE OBRA. A MEDICAO SERA F</t>
  </si>
  <si>
    <t>O COM ESCAVADEIRA HIDRAULICA E MAO DE OBRA.A MEDICAO SERA FE</t>
  </si>
  <si>
    <t>COBRINDO PAREDE DA VALA,ESTA ATE 3,00M DE PROFUNDIDADE,CRAVA</t>
  </si>
  <si>
    <t>COBRINDO PAREDE DA VALA,ESTA ATE 4,50M DE PROFUNDIDADE,CRAVA</t>
  </si>
  <si>
    <t>DE CAIXA,ATE 3,00M DE PROFUNDIDADE,CRAVACAO EXECUTADA MANUAL</t>
  </si>
  <si>
    <t>DE CAIXA,ATE 4,50M DE PROFUNDIDADE,CRAVACAO EXECUTADA MANUAL</t>
  </si>
  <si>
    <t>PERFICIE UTIL COBRINDO PAREDE DA VALA,ATE 3,00M PROFUNDIDADE</t>
  </si>
  <si>
    <t>PERFICIE UTIL COBRINDO PAREDE DA VALA,ATE 4,50M PROFUNDIDADE</t>
  </si>
  <si>
    <t>FICIE UTIL COBRINDO PAREDE CAIXA,ATE 3,00M PROFUND.,CRAVACAO</t>
  </si>
  <si>
    <t>FICIE UTIL COBRINDO PAREDE CAIXA,ATE 4,50M PROFUND.,CRAVACAO</t>
  </si>
  <si>
    <t>,00M DE LARGURA E ATE 3,00M DE PROFUNDIDADE,SENDO A CRAVACAO</t>
  </si>
  <si>
    <t>E 3,00M DE LARGURA E ATE 3,00M DE PROFUNDIDADE,SENDO A CRAVA</t>
  </si>
  <si>
    <t>STES.PRANCHAS EM PECAS DE MADEIRA DE 3ª DE 3"X12",NO COMPRIM</t>
  </si>
  <si>
    <t>STES.PRANCHAS EM PECAS DE MADEIRA DE 3ª DE 3"X9",NO COMPRIME</t>
  </si>
  <si>
    <t>DOS PRANCHOES COM EQUIPAMENTOS.A MEDICAO DO SERVICO E FEITA</t>
  </si>
  <si>
    <t>S,SOLDADO EM ESTACA DO MESMO MATERIAL,INCLUSIVE FORNECIMENTO</t>
  </si>
  <si>
    <t>E ESTACAS,ESTAS INTERVALADAS DE 1,50 A 2,00M,INCLUSIVE FORNE</t>
  </si>
  <si>
    <t>S E ESTACAS,ESTAS INTERVALADAS DE 2,00 A 2,50M,INCLUSIVE FOR</t>
  </si>
  <si>
    <t>3,00M,SOLDADA EM GUIAS,INCLUSIVE FORNECIMENTO,COLOCACAO,RETI</t>
  </si>
  <si>
    <t>EIS UTENSILIOS,AR COND.BEBEDOURO,ART,RRT,FOTOGRAFIAS,UNIFORM</t>
  </si>
  <si>
    <t>O CUSTO INCLUI VIGILANCIA AOS SABADOS,DOMINGOS E FERIADOS</t>
  </si>
  <si>
    <t>00MM,ATERRO E SOCA ATE A ALTURA DA GERATRIZ SUPERIOR DO TUBO</t>
  </si>
  <si>
    <t>RO E SOCA ATE A ALTURA DA GERATRIZ SUPERIOR DO TUBO,CONSIDER</t>
  </si>
  <si>
    <t>RRO E SOCA ATE A ALTURA DA GERATRIZ SUPERIOR DO TUBO,CONSIDE</t>
  </si>
  <si>
    <t>RA GALERIAS DE ESGOTO SANITARIO,COM O DIAMETRO DE 300MM,ATER</t>
  </si>
  <si>
    <t>RA GALERIAS DE ESGOTO SANITARIO,COM DIAMETRO DE 400MM,ATERRO</t>
  </si>
  <si>
    <t>RA GALERIAS DE ESGOTO SANITARIO,COM DIAMETRO DE 500MM,ATERRO</t>
  </si>
  <si>
    <t>RA GALERIAS DE ESGOTO SANITARIO,COM DIAMETRO DE 600MM,ATERRO</t>
  </si>
  <si>
    <t>RA GALERIAS DE ESGOTO SANITARIO,COM DIAMETRO DE 700MM,ATERRO</t>
  </si>
  <si>
    <t>RA GALERIAS DE ESGOTO SANITARIO,COM DIAMETRO DE 800MM,ATERRO</t>
  </si>
  <si>
    <t>RA GALERIAS DE ESGOTO SANITARIO,COM DIAMETRO DE 900MM,ATERRO</t>
  </si>
  <si>
    <t>RA GALERIAS DE ESGOTO SANITARIO,COM DIAMETRO DE 1000MM,ATERR</t>
  </si>
  <si>
    <t>RA GALERIAS DE ESGOTO SANITARIO,COM DIAMETRO DE 1100MM,ATERR</t>
  </si>
  <si>
    <t>RA GALERIAS DE ESGOTO SANITARIO,COM DIAMETRO DE 1200MM,ATERR</t>
  </si>
  <si>
    <t>RA GALERIAS DE ESGOTO SANITARIO,COM DIAMETRO DE 1500MM,ATERR</t>
  </si>
  <si>
    <t>RA GALERIAS DE ESGOTO SANITARIO,COM DIAMETRO DE 1750MM,ATERR</t>
  </si>
  <si>
    <t>RA GALERIAS DE ESGOTO SANITARIO,COM DIAMETRO DE 2000MM,ATERR</t>
  </si>
  <si>
    <t>S) TIPO ESGOTO,COM DIAMETRO DE 75MM,ATERRO E SOCA ATE A ALTU</t>
  </si>
  <si>
    <t>S),TIPO ESGOTO,COM DIAMETRO DE 100MM,ATERRO E SOCA ATE A ALT</t>
  </si>
  <si>
    <t>S),TIPO ESGOTO,COM DIAMETRO DE 150MM,ATERRO E SOCA ATE A ALT</t>
  </si>
  <si>
    <t>S),TIPO ESGOTO,COM DIAMETRO DE 200MM,ATERRO E SOCA ATE A ALT</t>
  </si>
  <si>
    <t>S) TIPO ESGOTO,COM DIAMETRO DE 250MM,ATERRO E SOCA ATE A ALT</t>
  </si>
  <si>
    <t>S) TIPO ESGOTO,COM DIAMETRO DE 300MM,ATERRO E SOCA ATE A ALT</t>
  </si>
  <si>
    <t>RATRIZ SUPERIOR DO TUBO,CONSIDERANDO O MATERIAL DA PROPRIA E</t>
  </si>
  <si>
    <t>L DA PROPRIA ESCAVACAO,COM JUNTA ELASTICA,NO DIAMETRO DE 100</t>
  </si>
  <si>
    <t>L DA PROPRIA ESCAVACAO,COM JUNTA ELASTICA,NO DIAMETRO DE 150</t>
  </si>
  <si>
    <t>L DA PROPRIA ESCAVACAO,COM JUNTA ELASTICA,NO DIAMETRO DE 200</t>
  </si>
  <si>
    <t>L DA PROPRIA ESCAVACAO,COM JUNTA ELASTICA,NO DIAMETRO DE 250</t>
  </si>
  <si>
    <t>L DA PROPRIA ESCAVACAO,COM JUNTA ELASTICA,NO DIAMETRO DE 300</t>
  </si>
  <si>
    <t>PERIOR DO TUBO,CONSIDERANDO O MATERIAL DA PROPRIA ESCAVACAO,</t>
  </si>
  <si>
    <t>ATE A ALTURA DA GERATRIZ SUPERIOR DO TUBO,CONSIDERANDO O MAT</t>
  </si>
  <si>
    <t>CERTO DE FUNDO DE VALA,COLOCACAO NA VALA,MONTAGEM E REATERRO</t>
  </si>
  <si>
    <t>ACERTO DE FUNDO DE VALA,COLOCACAO NA VALA,MONTAGEM E REATERR</t>
  </si>
  <si>
    <t>S ELASTICAS.CUSTO POR BOLSA</t>
  </si>
  <si>
    <t>AS ELASTICAS.CUSTO POR BOLSA</t>
  </si>
  <si>
    <t>ACAO,DIAMETRO DE 1/2"</t>
  </si>
  <si>
    <t>ACAO,DIAMETRO DE 3/4"</t>
  </si>
  <si>
    <t>ACAO,DIAMETRO DE 1"</t>
  </si>
  <si>
    <t>ACAO,DIAMETRO DE 1.1/2"</t>
  </si>
  <si>
    <t>ACAO,DIAMETRO DE 2"</t>
  </si>
  <si>
    <t>ACAO,DIAMETRO DE 3"</t>
  </si>
  <si>
    <t>ACAO,DIAMETRO DE 4"</t>
  </si>
  <si>
    <t>NTAGEM,EXCETO CHUMBADORES</t>
  </si>
  <si>
    <t>XCETO CHUMBADORES</t>
  </si>
  <si>
    <t>SARIOS A MONTAGEM,EXCETO CHUMBADORES.CUSTO POR CONJUNTO</t>
  </si>
  <si>
    <t>VOLUME,EXCLUSIVE TAMPAO</t>
  </si>
  <si>
    <t>O E AREIA,NO TRACO 1:4 EM VOLUME,EXCLUSIVE O TAMPAO</t>
  </si>
  <si>
    <t>AREIA,NO TRACO 1:4 EM VOLUME,EXCLUSIVE TAMPAO</t>
  </si>
  <si>
    <t>TRACO 1:4 EM VOLUME,EXCLUSIVE TAMPAO</t>
  </si>
  <si>
    <t>A,NO TRACO 1:4 EM VOLUME,EXCLUSIVE TAMPAO</t>
  </si>
  <si>
    <t>1:4 EM VOLUME,EXCLUSIVE TAMPAO</t>
  </si>
  <si>
    <t>O TRACO 1:4 EM VOLUME,EXCLUSIVE TAMPAO</t>
  </si>
  <si>
    <t>M VOLUME,EXCLUSIVE TAMPAO</t>
  </si>
  <si>
    <t>REENDENDO CARGA E DESCARGA,ACERTO DE FUNDO DE VALA,COLOCACAO</t>
  </si>
  <si>
    <t>UA OU ESGOTO,COMPREENDENDO CARGA E DESCARGA,MONTAGEM SOBRE A</t>
  </si>
  <si>
    <t>EENDENDO CARGA E DESCARGA,ACERTO DE FUNDO DE VALA,COLOCACAO</t>
  </si>
  <si>
    <t>E DESCARGA,ACERTO DE FUNDO DE VALA,COLOCACAO NA VALA,MONTAG</t>
  </si>
  <si>
    <t>JUNTA</t>
  </si>
  <si>
    <t>R JUNTA</t>
  </si>
  <si>
    <t>.CUSTO POR JUNTA</t>
  </si>
  <si>
    <t>S.CUSTO POR JUNTA</t>
  </si>
  <si>
    <t>RIAIS DAS JUNTAS,COM DIAMETRO DE 50MM.CUSTO POR JUNTA</t>
  </si>
  <si>
    <t>RIAIS DAS JUNTAS,COM DIAMETRO DE 75MM.CUSTO POR JUNTA</t>
  </si>
  <si>
    <t>RIAIS DAS JUNTAS,COM DIAMETRO DE 100MM.CUSTO POR JUNTA</t>
  </si>
  <si>
    <t>RIAIS DAS JUNTAS,COM DIAMETRO DE 150MM.CUSTO POR JUNTA</t>
  </si>
  <si>
    <t>RIAIS DAS JUNTAS,COM DIAMETRO DE 200MM.CUSTO POR JUNTA</t>
  </si>
  <si>
    <t>RIAIS DAS JUNTAS,COM DIAMETRO DE 250MM.CUSTO POR JUNTA</t>
  </si>
  <si>
    <t>RIAIS DAS JUNTAS,COM DIAMETRO DE 300MM.CUSTO POR JUNTA</t>
  </si>
  <si>
    <t>RIAIS DAS JUNTAS,COM DIAMETRO DE 350MM.CUSTO POR JUNTA</t>
  </si>
  <si>
    <t>RIAIS DAS JUNTAS,COM DIAMETRO DE 400MM.CUSTO POR JUNTA</t>
  </si>
  <si>
    <t>RIAIS DAS JUNTAS,COM DIAMETRO DE 450MM.CUSTO POR JUNTA</t>
  </si>
  <si>
    <t>RIAIS DAS JUNTAS,COM DIAMETRO DE 500MM.CUSTO POR JUNTA</t>
  </si>
  <si>
    <t>RIAIS DAS JUNTAS,COM DIAMETRO DE 600MM.CUSTO POR JUNTA</t>
  </si>
  <si>
    <t>RIAIS DAS JUNTAS,COM DIAMETRO DE 700MM.CUSTO POR JUNTA</t>
  </si>
  <si>
    <t>RIAIS DAS JUNTAS,COM DIAMETRO DE 800MM.CUSTO POR JUNTA</t>
  </si>
  <si>
    <t>RIAIS DAS JUNTAS,COM DIAMETRO DE 900MM.CUSTO POR JUNTA</t>
  </si>
  <si>
    <t>RIAIS DAS JUNTAS,COM DIAMETRO DE 1000MM.CUSTO POR JUNTA</t>
  </si>
  <si>
    <t>RIAIS DAS JUNTAS,COM DIAMETRO DE 1200MM.CUSTO POR JUNTA</t>
  </si>
  <si>
    <t>ENTO DE TUBOS E DE CONEXOES</t>
  </si>
  <si>
    <t>FORNECIMENTO DE TUBOS E DE CONEXOES</t>
  </si>
  <si>
    <t>S E FORNECIMENTO DE TUBOS E DE CONEXOES</t>
  </si>
  <si>
    <t>AS E FORNECIMENTO DE TUBOS E DE CONEXOES</t>
  </si>
  <si>
    <t>TAS E FORNECIMENTO DE TUBOS E DE CONEXOES</t>
  </si>
  <si>
    <t>NTAS E FORNECIMENTO DE TUBOS E DE CONEXOES</t>
  </si>
  <si>
    <t>M,INCLUSIVE CARGA E DESCARGA,ACERTO DE FUNDO DE VALA,COLOCAC</t>
  </si>
  <si>
    <t>MM,INCLUSIVE CARGA E DESCARGA,ACERTO DE FUNDO DE VALA,COLOCA</t>
  </si>
  <si>
    <t>M,INCLUSIVE CARGA E DESCARGA,ACERTO DE FUNDO DA VALA,COLOCAC</t>
  </si>
  <si>
    <t>M,INCLUSICE CARGA E DESCARGA,ACERTO DE FUNDO DE VALA,COLOCAC</t>
  </si>
  <si>
    <t>E ASSENTAMENTO</t>
  </si>
  <si>
    <t>E SOCA ATE A ALTURA DA GERATRIZ SUPERIOR DO TUBO,CONSIDERAND</t>
  </si>
  <si>
    <t>E SOCA ATE A ALTURA DE GERATRIZ SUPERIOR DO TUBO,CONSIDERAND</t>
  </si>
  <si>
    <t>E SOCA ATE A ALTURA DA GERATRIZ SUPERIOR DO TUBO,CONSIDERAN</t>
  </si>
  <si>
    <t>EZES O COMPRIMENTO DO CANAL.FORNECIMENTO E ASSENTAMENTO</t>
  </si>
  <si>
    <t>,PESO 3,90T E TAMPA C/2,00M,PESO 2,30T,ESTRUTURALMENTE BI-AP</t>
  </si>
  <si>
    <t>C/2,00M,PESO 2,70T,ESTRUTURALMENTE BI-APOIADA C/CARGA POR AP</t>
  </si>
  <si>
    <t>PA C/2,00M,PESO 3,70T,ESTRUTURALMENTE BI-APOIADA C/CARGA POR</t>
  </si>
  <si>
    <t>MPA C/2,00M,PESO 4,60T,ESTRUTURALMENTE BI-APOIADA C/CARGA PO</t>
  </si>
  <si>
    <t>0M,PESO 3,90T E TAMPA C/2,00M,PESO 4,81T,ESTRUTURALMENTE BI-</t>
  </si>
  <si>
    <t>ESO 5,22T,ESTRUTURALMENTE BI-APOIADA C/CARGA POR APOIO 223T,</t>
  </si>
  <si>
    <t>ESO 6,15T,ESTRUTURALMENTE BI-APOIADA C/CARGA POR APOIO 284T,</t>
  </si>
  <si>
    <t>0M,PESO 7,10T,ESTRUTURALMENTE BI-APOIADA C/CARGA POR APOIO 3</t>
  </si>
  <si>
    <t>O 3,90T E TAMPA 2,00M,PESO 7,33T,ESTRUTURALMENTE BI-APOIADA</t>
  </si>
  <si>
    <t>M,PESO 7,70T,ESTRUTURALMENTE BI-APOIADA C/CARGA POR APOIO 31</t>
  </si>
  <si>
    <t>0M,PESO 8,70T,ESTRUTURALMENTE BI-APOIADA C/CARGA POR APOIO 3</t>
  </si>
  <si>
    <t>00M,PESO 9,60T,ESTRUTURALMENTE BI-APOIADA C/CARGA POR APOIO</t>
  </si>
  <si>
    <t>E ESCAVACAO E REATERRO.FORNECIMENTO E ASSENTAMENTO</t>
  </si>
  <si>
    <t>DA GERATRIZ SUPERIOR DO TUBO,CONSIDERANDO O MATERIAL DA PRO</t>
  </si>
  <si>
    <t>ETO,CONFORME PADRAO CEDAE,PROFUNDIDADE ATE 1,00M.FORNECIMENT</t>
  </si>
  <si>
    <t>,CONFORME PADRAO CEDAE.FORNECIMENTO E ASSENTAMENTO</t>
  </si>
  <si>
    <t>CRETO,CONFORME PADRAO CEDAE.FORNECIMENTO E ASSENTAMENTO</t>
  </si>
  <si>
    <t>RME PADRAO CEDAE.FORNECIMENTO E ASSENTAMENTO</t>
  </si>
  <si>
    <t>SGOTO SANITARIO,CONFORME PADRAO CEDAE.FORNECIMENTO E ASSENTA</t>
  </si>
  <si>
    <t>ESGOTO SANITARIO,CONFORME PADRAO CEDAE.FORNECIMENTO E ASSENT</t>
  </si>
  <si>
    <t>A DE INSPECAO OU NO RAMAL ANTIGO E NO COLETOR.FORNECIMENTO E</t>
  </si>
  <si>
    <t>REJUNTAMENTO(JUNTA DE CHUMBO),COM DIAMETRO DE 50MM</t>
  </si>
  <si>
    <t>REJUNTAMENTO(JUNTA DE CHUMBO),COM DIAMETRO DE 75MM</t>
  </si>
  <si>
    <t>REJUNTAMENTO(JUNTA DE CHUMBO),COM DIAMETRO DE 100MM</t>
  </si>
  <si>
    <t>REJUNTAMENTO(JUNTA DE CHUMBO),COM DIAMETRO DE 150MM</t>
  </si>
  <si>
    <t>REJUNTAMENTO(JUNTA DE CHUMBO),COM DIAMETRO DE 200MM</t>
  </si>
  <si>
    <t>REJUNTAMENTO(JUNTA DE CHUMBO),COM DIAMETRO DE 250MM</t>
  </si>
  <si>
    <t>REJUNTAMENTO(JUNTA DE CHUMBO),COM DIAMETRO DE 300MM</t>
  </si>
  <si>
    <t>ERIAL PARA REJUNTAMENTO(JUNTA DE CHUMBO),COM DIAMETRO DE 75M</t>
  </si>
  <si>
    <t>ERIAL PARA REJUNTAMENTO(JUNTA DE CHUMBO),COM DIAMETRO DE 100</t>
  </si>
  <si>
    <t>ERIAL PARA REJUNTAMENTO(JUNTA DE CHUMBO),COM DIAMETRO DE 150</t>
  </si>
  <si>
    <t>ERIAL PARA REJUNTAMENTO(JUNTA DE CHUMBO),COM DIAMETRO DE 200</t>
  </si>
  <si>
    <t>ERIAL PARA REJUNTAMENTO(JUNTA DE CHUMBO),COM DIAMETRO DE 250</t>
  </si>
  <si>
    <t>ERIAL PARA REJUNTAMENTO(JUNTA DE CHUMBO),COM DIAMETRO DE 300</t>
  </si>
  <si>
    <t>AMENTO(JUNTA DE CHUMBO),COM DIAMETRO DE 75MM</t>
  </si>
  <si>
    <t>AMENTO(JUNTA DE CHUMBO),COM DIAMETRO DE 100MM</t>
  </si>
  <si>
    <t>AMENTO(JUNTA DE CHUMBO),COM DIAMETRO DE 150MM</t>
  </si>
  <si>
    <t>AMENTO(JUNTA DE CHUMBO),COM DIAMETRO DE 200MM</t>
  </si>
  <si>
    <t>AMENTO(JUNTA DE CHUMBO),COM DIAMETRO DE 250MM</t>
  </si>
  <si>
    <t>AMENTO(JUNTA DE CHUMBO),COM DIAMETRO DE 300MM</t>
  </si>
  <si>
    <t>JUNTAMENTO(JUNTA DE CHUMBO),COM DIAMETRO DE 75MM</t>
  </si>
  <si>
    <t>JUNTAMENTO(JUNTA DE CHUMBO),COM DIAMETRO DE 100MM</t>
  </si>
  <si>
    <t>JUNTAMENTO(JUNTA DE CHUMBO),COM DIAMETRO DE 150MM</t>
  </si>
  <si>
    <t>TO(JUNTA DE CHUMBO),COM DIAMETRO DE 75MM</t>
  </si>
  <si>
    <t>TO(JUNTA DE CHUMBO),COM DIAMETRO DE 100MM</t>
  </si>
  <si>
    <t>TO(JUNTA DE CHUMBO),COM DIAMETRO DE 150MM</t>
  </si>
  <si>
    <t>TO(JUNTA DE CHUMBO),COM DIAMETRO DE 200MM</t>
  </si>
  <si>
    <t>TO(JUNTA DE CHUMBO),COM DIAMETRO DE 250MM</t>
  </si>
  <si>
    <t>TO(JUNTA DE CHUMBO),COM DIAMETRO DE 300MM</t>
  </si>
  <si>
    <t>RNAMENTE C/EPOXI BICOMPONENTE COR OCRE,S/HPA E EXTERNAMENTE</t>
  </si>
  <si>
    <t>ENTE C/EPOXI BICOMPONENTE COR OCRE,S/HPA E EXTERNAMENTE C/PI</t>
  </si>
  <si>
    <t>NAMENTE C/EPOXI BICOMPONENTE COR OCRE,S/HPA E EXTERNAMENTE C</t>
  </si>
  <si>
    <t>RNAMENT C/EPOXI BICOMPONENTE COR OCRE,S/HPA E EXTERNAMENTE C</t>
  </si>
  <si>
    <t>RNAMENTE C/EPOXI BICOMPONENTE COR OCRE E EXTERNAMENTE C/PINT</t>
  </si>
  <si>
    <t>ELAST.,REVEST.INT.C/TERMOPLASTICO DUCTAN COR AZUL MARINHO E</t>
  </si>
  <si>
    <t>TUMINOSA E INT.COM ARGAMASSA DE CIMENTO,COM JUNTA ELASTICA,C</t>
  </si>
  <si>
    <t>ZINCO METALICO E PINT.BETUMINOSA E INT.COM ARGAMASSA DE CIME</t>
  </si>
  <si>
    <t>ZINCO METALICO E PINT.BETUMINOSA E INT.COM ARGAMASSA DE CIM</t>
  </si>
  <si>
    <t>INCO METALICO E PINT.BETUMINOSA E INT.COM ARGAMASSA DE CIMEN</t>
  </si>
  <si>
    <t>NCO METALICO E PINT.BETUMINOSA E INT.COM ARGAMASSA DE CIMENT</t>
  </si>
  <si>
    <t>RAO CEDAE.FORNECIMENTO E ASSENTAMENTO</t>
  </si>
  <si>
    <t>O SANITARIO,CONFORME PADRAO CEDAE</t>
  </si>
  <si>
    <t>DRAO CEDAE.FORNECIMENTO E ASSENTAMENTO</t>
  </si>
  <si>
    <t>TO SANITARIO,CONFORME PADRAO CEDAE</t>
  </si>
  <si>
    <t>DRAO CEDAE. FORNECIMENTO E ASSENTAMENTO</t>
  </si>
  <si>
    <t>USIVE O FORNECIMENTO DOS MATERIAIS PARA JUNTAS (ARRUELAS DE</t>
  </si>
  <si>
    <t>USIVE O FORNECIMENTO DOS MATERIAIS PARA JUNTAS(ARRUELAS DE B</t>
  </si>
  <si>
    <t>N-10,INCLUSIVE O FORNECIMENTO DOS MATERIAS PARA JUNTAS(ARRUE</t>
  </si>
  <si>
    <t>N-16,INCLUSIVE O FORNECIMENTO DOS MATERIAS PARA JUNTAS(ARRUE</t>
  </si>
  <si>
    <t>DE TUBO EXCEDENTE DE 1,00M DE COMPRIMENTO,COM DIAMETRO DE 5</t>
  </si>
  <si>
    <t>DE TUBO EXCEDENTE DE 1,00M DE COMPRIMENTO,COM DIAMETRO DE 7</t>
  </si>
  <si>
    <t>DE TUBO EXCEDENTE DE 1,00M DE COMPRIMENTO,COM DIAMETRO DE 1</t>
  </si>
  <si>
    <t>DE TUBO EXCEDENTE DE 1,00M DE COMPRIMENTO,COM DIAMETRO DE 2</t>
  </si>
  <si>
    <t>DE TUBO EXCEDENTE DE 1,00M DE COMPRIMENTO,COM DIAMETRO DE 3</t>
  </si>
  <si>
    <t>DE TUBO EXCEDENTE DE 1,00M DE COMPRIMENTO,COM DIAMETRO DE 4</t>
  </si>
  <si>
    <t>DE TUBO EXCEDENTE DE 1,00M DE COMPRIMENTO,COM DIAMETRO DE 6</t>
  </si>
  <si>
    <t>DE TUBO EXCEDENTE DE 1,00M DE COMPRIMENTO,COM DIAMETRO DE 8</t>
  </si>
  <si>
    <t>DE TUBO EXCEDENTE DE 1,00M DE COMPRIMENTO,COM DIAMETRO DE 9</t>
  </si>
  <si>
    <t>E PN-10,INCLUSIVE O FORNECIMENTO DOS MATERIAIS PARA AS JUNTA</t>
  </si>
  <si>
    <t>E PN-16,INCLUSIVE O FORNECIMENTO DOS MATERIAIS PARA AS JUNTA</t>
  </si>
  <si>
    <t>PN-16,INCLUSIVE O FORNECIMENTO DOS MATERIAIS PARA AS JUNTAS</t>
  </si>
  <si>
    <t>JUNTAS(ARRUELAS DE BORRACHA E PARAFUSOS COM E SEM PORCAS DE</t>
  </si>
  <si>
    <t>JUNTAS (ARRUELAS DE BORRACHA E PARAFUSOS COM E SEM PORCAS DE</t>
  </si>
  <si>
    <t>CENTES),CLASSE PN-10,INCLUSIVE O FORNECIMENTO DOS MATERIAIS</t>
  </si>
  <si>
    <t>CENTES),CLASSE PN-16,INCLUSIVE O FORNECIMENTO DOS MATERIAIS</t>
  </si>
  <si>
    <t>N-10,INCLUSIVE O FORNECIMENTO DOS MATERIAIS PARA JUNTAS(ARRU</t>
  </si>
  <si>
    <t>CLUSIVE O FORNECIMENTO DOS MATERIAIS PARA AS JUNTAS(ARRUELAS</t>
  </si>
  <si>
    <t>O,15M DE ESPESSURA,SENDO A BASE EM CONCRETO DOSADO PARA FCK=</t>
  </si>
  <si>
    <t>0,15M DE ESPESSURA,SENDO A BASE EM CONCRETO DOSADO PARA FCK=</t>
  </si>
  <si>
    <t>DES DE 0,15M DE ESPESSURA E BASE EM CONCRETO DOSADO PARA FCK</t>
  </si>
  <si>
    <t>0,15M DE ESPESSURA E BASE EM CONCRETO DOSADO PARA FCK=10MPA</t>
  </si>
  <si>
    <t>DE 0,15M DE ESPESSURA E O CONCRETO DOSADO PARA FCK=10MPA,EXC</t>
  </si>
  <si>
    <t>0,60M,TENDO O CONCRETO DAS PAREDES,FUNDO E TAMPA 400KG E O D</t>
  </si>
  <si>
    <t>E ATE 0,60M,TENDO O CONCRETO DAS PAREDES,FUNDO E TAMPA 400KG</t>
  </si>
  <si>
    <t>E 0,70M,TENDO O CONCRETO DAS PAREDES,FUNDO E TAMPA 400KG E O</t>
  </si>
  <si>
    <t>E 0,80M,TENDO O CONCRETO DAS PAREDES,FUNDO E TAMPA 400KG E O</t>
  </si>
  <si>
    <t>E 0,90M,TENDO O CONCRETO DAS PAREDES,FUNDO E TAMPA 400KG E O</t>
  </si>
  <si>
    <t>E 1,00M,TENDO O CONCRETO DAS PAREDES,FUNDO E TAMPA 400KG E O</t>
  </si>
  <si>
    <t>E 1,10M,TENDO O CONCRETO DAS PAREDES,FUNDO E TAMPA 400KG E O</t>
  </si>
  <si>
    <t>E 1,20M,TENDO O CONCRETO DAS PAREDES,FUNDO E TAMPA 400KG E O</t>
  </si>
  <si>
    <t>E 1,50M,TENDO O CONCRETO DAS PAREDES,FUNDO E TAMPA 400KG E O</t>
  </si>
  <si>
    <t>ECUTADAS E REVESTIDAS INTERNAMENTE C/ARGAMASSA CIM.E AREIA T</t>
  </si>
  <si>
    <t>REVESTIDAS INTERNAMENTE COM ARGAMASSA,COM BASE DE CONCRETO</t>
  </si>
  <si>
    <t>REVESTIDAS INETERNAMENTE COM ARGAMASSA,COM BASE DE CONCRETO</t>
  </si>
  <si>
    <t>PA,UTILIZANDO ARGAMASSA DE CIMENTO E AREIA,NO TRACO 1:4 EM V</t>
  </si>
  <si>
    <t>RGAMASSA DE CIMENTO E AREIA,NO TRACO 1:4 EM VOLUME,COM FUNDO</t>
  </si>
  <si>
    <t>GAMASSA DE CIMENTO E AREIA,NO TRACO 1:4 EM VOLUME,COM FUNDO</t>
  </si>
  <si>
    <t>RNAS),UTILIZANDO ARGAMASSA DE CIMENTO E AREIA,NO TRACO 1:4 E</t>
  </si>
  <si>
    <t>VIAIS,UTILIZANDO ARGAMASSA DE CIMENTO E AREIA,NO TRACO 1:4 E</t>
  </si>
  <si>
    <t>ILIZANDO ARGAMASSA CIMENTO E AREIA,TRACO 1:4 EM VOLUME,SENDO</t>
  </si>
  <si>
    <t>GAMASSA CIMENTO E AREIA,TRACO 1:4,SENDO PAREDES REVESTIDAS I</t>
  </si>
  <si>
    <t>DE 0,60X0,60X0,25M,COM TAMPA DE CONCRETO COM 10CM DE ESPESSU</t>
  </si>
  <si>
    <t>DE 0,60X0,60X0,40M,COM TAMPA DE CONCRETO COM 10CM DE ESPESS</t>
  </si>
  <si>
    <t>DE 0,60X0,60X0,55M,COM TAMPA DE CONCRETO COM 10CM DE ESPESS</t>
  </si>
  <si>
    <t>DE 0,60X0,60X0,40M,UTILIZANDO ARGAMASSA DE CIMENTO E AREIA,</t>
  </si>
  <si>
    <t>DE 0,60X0,60X0,55M,UTILIZANDO ARGAMASSA DE CIMENTO E AREIA</t>
  </si>
  <si>
    <t>DE 0,60X0,60X0,70M,UTILIZANDO ARGAMASSA DE CIMENTO E AREIA,</t>
  </si>
  <si>
    <t>REDES DE 1 VEZ(0,20M),DIMENSOES INTERNAS DE 0,60X0,60X0,20M,</t>
  </si>
  <si>
    <t>REDES DE 1 VEZ(0,20M),DIMENSOES INTERNAS DE 0,60X0,60X0,40M,</t>
  </si>
  <si>
    <t>REDES DE 1 VEZ(0,20M),DIMENSOES INTERNAS DE 0,60X0,60X0,60M,</t>
  </si>
  <si>
    <t>REDES DE 1 VEZ(0,20M),DIMENSOES INTERNAS DE 0,60X0,60X0,80M,</t>
  </si>
  <si>
    <t>VIAIS 0,40 A 0,70M DE DIAM.UTILIZANDO ARG.CIM.AREIA,TRACO 1:</t>
  </si>
  <si>
    <t>AGUAS PLUVIAIS DE 0,80M DE DIAM.UTILIZ.ARG.CIM.AREIA,TRACO 1</t>
  </si>
  <si>
    <t>PLUVIAIS DE 0,90M DE DIAM.UTILIZ.ARG.CIM.AREIA,TRACO 1:4,SEN</t>
  </si>
  <si>
    <t>AGUAS PLUVIAIS DE 1,00M DE DIAM.SENDO AS PAREDES CHAPISCADAS</t>
  </si>
  <si>
    <t>AGUAS PLUVIAIS DE 1,10M DE DIAM.SENDO AS PAREDES CHAPISCADAS</t>
  </si>
  <si>
    <t>AGUAS PLUVIAIS DE 1,20M DE DIAM.SENDO AS PAREDES CHAPISCADAS</t>
  </si>
  <si>
    <t>AGUAS PLUVIAIS DE 1,50M DE DIAM.SENDO AS PAREDES CHAPISCADAS</t>
  </si>
  <si>
    <t>AREDES CHAPISCADAS E REVESTIDAS INTERNAMENTE C/ARGAMASSA,ENC</t>
  </si>
  <si>
    <t>DES CHAPISCADAS E REVESTIDAS INTERNAMENTE C/ARGAMASSA,ENCHIM</t>
  </si>
  <si>
    <t>FORMAS.FORNECIMENTO E COLOCACAO</t>
  </si>
  <si>
    <t>DE RALO,UTILIZANDO ARGAMASSA DE CIMENTO E AREIA,NO TRACO 1:</t>
  </si>
  <si>
    <t>RETAMPA PARA MANOBRA,CLASSE B125,CONFORME ABNT NBR 10160,ASS</t>
  </si>
  <si>
    <t>RETAMPA PARA MANOBRA,CLASSE D400,CONFORME ABNT NBR 10160,ASS</t>
  </si>
  <si>
    <t>ABNT NBR 10160,ASSENTADO COM ARGAMASSA DE CIMENTO E AREIA,N</t>
  </si>
  <si>
    <t>CM,CLASSE B125,CONFORME ABNT NBR 10160,ASSENTADO COM ARGAMAS</t>
  </si>
  <si>
    <t>250,CONFORME ABNT NBR 10160,ASSENTADA COM ARGAMASSA DE CIMEN</t>
  </si>
  <si>
    <t>125,CONFORME ABNT NBR 10160,ASSENTADA COM ARGAMASSA DE CIMEN</t>
  </si>
  <si>
    <t>TURA TOTAL DE APROXIMADAMENTE (900X1500)MM,CLASSE D400,CONFO</t>
  </si>
  <si>
    <t>60,ASSENTADO COM ARGAMASSA DE CIMENTO E AREIA,NO TRACO 1:4 E</t>
  </si>
  <si>
    <t>MAXIMA DE ROMPIMENTO 7,5T E FLECHA RESIDUAL MAXIMA DE 13MM,A</t>
  </si>
  <si>
    <t>NTADA COM ARGAMASSA DE CIMENTO E AREIA NO TRACO 1:4 EM VOLUM</t>
  </si>
  <si>
    <t>TRO,ASSENTADO COM ARGAMASSA DE CIMENTO E AREIA,NO TRACO 1:4</t>
  </si>
  <si>
    <t>O,ASSENTADO COM ARGAMASSA DE CIMENTO E AREIA,NO TRACO 1:4 EM</t>
  </si>
  <si>
    <t>US,EXCLUSIVE TAMPAO DE FERRO FUNDIDO,COM PROFUNDIDADE DE 0,6</t>
  </si>
  <si>
    <t>US,EXCLUSIVE TAMPAO DE FERRO FUNDIDO,COM PROFUNDIDADE DE 0,8</t>
  </si>
  <si>
    <t>US,EXCLUSIVE TAMPAO DE FERRO FUNDIDO,COM PROFUNDIDADE DE 1,0</t>
  </si>
  <si>
    <t>US,EXCLUSIVE TAMPAO DE FERRO FUNDIDO,COM PROFUNDIDADE DE 1,2</t>
  </si>
  <si>
    <t>US,EXCLUSIVE TAMPAO DE FERRO FUNDIDO,COM PROFUNDIDADE DE 1,4</t>
  </si>
  <si>
    <t>US,EXCLUSIVE TAMPAO DE FERRO FUNDIDO,COM PROFUNDIDADE DE 1,5</t>
  </si>
  <si>
    <t>US,EXCLUSIVE TAMPAO DE FERRO FUNDIDO,COM PROFUNDIDADE DE 1,6</t>
  </si>
  <si>
    <t>US,EXCLUSIVE TAMPAO DE FERRO FUNDIDO,COM PROFUNDIDADE DE 1,7</t>
  </si>
  <si>
    <t>US,EXCLUSIVE TAMPAO DE FERRO FUNDIDO,COM PROFUNDIDADE DE 2,0</t>
  </si>
  <si>
    <t>US,EXCLUSIVE TAMPAO DE FERRO FUNDIDO,COM PROFUNDIDADE DE 2,3</t>
  </si>
  <si>
    <t>US,EXCLUSIVE TAMPAO DE FERRO FUNDIDO,COM PROFUNDIDADE DE 2,6</t>
  </si>
  <si>
    <t>US,EXCLUSIVE TAMPAO DE FERRO FUNDIDO,COM PROFUNDIDADE DE 2,9</t>
  </si>
  <si>
    <t>US,EXCLUSIVE TAMPAO DE FERRO FUNDIDO,COM PROFUNDIDADE DE 3,2</t>
  </si>
  <si>
    <t>US,EXCLUSIVE TAMPAO DE FERRO FUNDIDO,COM PROFUNDIDADE DE 3,5</t>
  </si>
  <si>
    <t>US,EXCLUSIVE TAMPAO DE FERRO FUNDIDO,COM PROFUNDIDADE DE 3,8</t>
  </si>
  <si>
    <t>US,EXCLUSIVE TAMPAO DE FERRO FUNDIDO,COM PROFUNDIDADE DE 4,1</t>
  </si>
  <si>
    <t>US,EXCLUSIVE TAMPAO DE FERRO FUNDIDO,COM PROFUNDIDADE DE 4,4</t>
  </si>
  <si>
    <t>US,EXCLUSIVE TAMPAO DE FERRO FUNDIDO,COM PROFUNDIDADE DE 4,7</t>
  </si>
  <si>
    <t>US,EXCLUSIVE TAMPAO DE FERRO FUNDIDO,COM PROFUNDIDADE DE 5,0</t>
  </si>
  <si>
    <t>US,EXCLUSIVE TAMPAO DE FERRO FUNDIDO,COM PROFUNDIDADE DE 5,3</t>
  </si>
  <si>
    <t>US,EXCLUSIVE TAMPAO DE FERRO FUNDIDO,COM PROFUNDIDADE DE 5,6</t>
  </si>
  <si>
    <t>US,EXCLUSIVE TAMPAO DE FERRO FUNDIDO,COM PROFUNDIDADE DE 5,9</t>
  </si>
  <si>
    <t>US,EXCLUSIVE TAMPAO DE FERRO FUNDIDO,COM PROFUNDIDADE DE 6,2</t>
  </si>
  <si>
    <t>US,EXCLUSIVE TAMPAO DE FERRO FUNDIDO,COM PROFUNDIDADE DE 6,5</t>
  </si>
  <si>
    <t>US,EXCLUSIVE TAMPAO DE FERRO FUNDIDO,COM PROFUNDIDADE DE 6,8</t>
  </si>
  <si>
    <t>US,EXCLUSIVE TAMPAO DE FERRO FUNDIDO,COM PROFUNDIDADE DE 7,1</t>
  </si>
  <si>
    <t>MAO-DE-OBRA E MATERIAL</t>
  </si>
  <si>
    <t>E MAO-DE-OBRA E MATERIAL,INCLUSIVE LAJE DE REDUCAO DE CONCRE</t>
  </si>
  <si>
    <t>-OBRA E MATERIAL</t>
  </si>
  <si>
    <t>E-OBRA E MATERIAL</t>
  </si>
  <si>
    <t>SIVE FORNECIMENTO DOS TUBOS</t>
  </si>
  <si>
    <t>USIVE FORNECIMENTO DOS TUBOS</t>
  </si>
  <si>
    <t>INCLUSIVE SOLDA E REVESTIMENTO DAS JUNTAS,EXCLUSIVE FORNECIM</t>
  </si>
  <si>
    <t>NCLUSIVE SOLDA E REVESTIMENTO DAS JUNTAS,EXCLUSIVE FORNECIME</t>
  </si>
  <si>
    <t>,INCLUSIVE SOLDA E REVESTIMENTO DAS JUNTAS,EXCLUSIVE FORNECI</t>
  </si>
  <si>
    <t>CLUSIVE SOLDA E REVESTIMENTO DAS JUNTAS,EXCLUSIVE FORNECIMEN</t>
  </si>
  <si>
    <t>O,INCLUSIVE SOLDA E REVESTIMENTO DAS JUNTAS,EXCLUSIVE FORNEC</t>
  </si>
  <si>
    <t>PECAS</t>
  </si>
  <si>
    <t>SOLDA,EXCLUSIVE FORNECIMENTO DAS PECAS E DOS MATERIAIS DE RE</t>
  </si>
  <si>
    <t>OLDA,EXCLUSIVE FORNECIMENTO DAS PECAS E DOS MATERIAIS DE REV</t>
  </si>
  <si>
    <t>SOLDA,EXCLUSIVE FORNECIMENTO DAS PECAS E DOS MATERIAIS DE R</t>
  </si>
  <si>
    <t>SOLDA,EXCLUSIVE FORNECIMENTO DA PECAS E DOS MATERIAIS DE REV</t>
  </si>
  <si>
    <t>,COMPREENDENDO POSICIONAMENTO DO TUBO, REMOCAO DE REVESTIMEN</t>
  </si>
  <si>
    <t>,COMPREENDENDO POSICIONAMENTO DO TUBO,REMOCAO DE REVESTIMENT</t>
  </si>
  <si>
    <t>COMPREENDENDO POSICIONAMENO DO TUBO,REMOCAO DE REVESTIMENTOS</t>
  </si>
  <si>
    <t>COMPREENDENDO POSICIONAMENTO DO TUBO,REMOCAO DE REVESTIMENTO</t>
  </si>
  <si>
    <t>M,COMPREENDENDO POSICIONAMENTO DO TUBO,REMOCAO DE REVESTIMEN</t>
  </si>
  <si>
    <t>DO TUBO</t>
  </si>
  <si>
    <t>CAO DIRETA DE GUINDASTE</t>
  </si>
  <si>
    <t>COES,INCLUSIVE JATEAMENTO DAS SUPERFICIES E PINTURA ANTIOXID</t>
  </si>
  <si>
    <t>RIAL PARA REJUNTAMENTO COM ARGAMASSA DE CIMENTO E AREIA, NO</t>
  </si>
  <si>
    <t>PARA REJUNTAMENTO COM ARGAMASSA DE CIMENTO E AREIA,NO TRACO</t>
  </si>
  <si>
    <t>COMPREENDENDO A MOBILIZACAO E DESMOBILIZACAO DOS EQUIPAMENTO</t>
  </si>
  <si>
    <t>ETRICOS,COM DIAMETRO NOMINAL DE 1 1/4",SENDO O DIAMETRO INTE</t>
  </si>
  <si>
    <t>S ELETRICOS,COM DIAMETRO NOMINAL DE 1 1/4",SENDO O DIAMETRO</t>
  </si>
  <si>
    <t>ETRICOS,COM DIAMETRO NOMINAL DE 1 1/2",SENDO O DIAMETRO INTE</t>
  </si>
  <si>
    <t>S ELETRICOS,COM DIAMETRO NOMINAL DE 1 1/2",SENDO O DIAMETRO</t>
  </si>
  <si>
    <t>ETRICOS,COM DIAMETRO NOMINAL DE 2",SENDO O DIAMETRO INTERNO</t>
  </si>
  <si>
    <t>S ELETRICOS,COM DIAMETRO NOMINAL DE 2",SENDO O DIAMETRO INTE</t>
  </si>
  <si>
    <t>ETRICOS,COM DIAMETRO NOMINAL DE 3",SENDO O DIAMETRO INTERNO</t>
  </si>
  <si>
    <t>S ELETRICOS,COM DIAMETRO NOMINAL DE 3",SENDO O DIAMETRO INTE</t>
  </si>
  <si>
    <t>ETRICOS,COM DIAMETRO NOMINAL DE 4",SENDO O DIAMETRO INTERNO</t>
  </si>
  <si>
    <t>S ELETRICOS,COM DIAMETRO NOMINAL DE 4",SENDO O DIAMETRO INTE</t>
  </si>
  <si>
    <t>ETRICOS,COM DIAMETRO NOMINAL DE 5",SENDO O DIAMETRO INTERNO</t>
  </si>
  <si>
    <t>S ELETRICOS,COM DIAMETRO NOMINAL DE 5",SENDO O DIAMETRO INTE</t>
  </si>
  <si>
    <t>ETRICOS,COM DIAMETRO NOMINAL DE 6",SENDO O DIAMETRO INTERNO</t>
  </si>
  <si>
    <t>S ELETRICOS,COM DIAMETRO NOMINAL DE 6",SENDO O DIAMETRO INTE</t>
  </si>
  <si>
    <t>NSTAL.SUBTERRANEAS,C/DIAMETRO NOMINAL 1 1/4",SENDO O DIAM.IN</t>
  </si>
  <si>
    <t>.EM INSTAL.SUBTERRANEAS,DIAM.NOMINAL 1 1/4",SENDO DIAM.INT.</t>
  </si>
  <si>
    <t>EM INSTAL.SUBTERRANEAS,DIAMETRO NOMINAL 1 1/2",SENDO DIAMET</t>
  </si>
  <si>
    <t>ICOS EM INSTAL.SUBTERRANEAS,DIAM.NOMINAL 1.1/2",SENDO DIAM.</t>
  </si>
  <si>
    <t>EM INSTAL.SUBTERRANEAS,DIAM.NOMINAL 2",SENDO O DIAM.INT. 50</t>
  </si>
  <si>
    <t>ICOS EM INSTAL.SUBTERRANEAS,DIAM.NOMINAL 2",SENDO DIAM.INT.</t>
  </si>
  <si>
    <t>COS EM INSTAL.SUBTERRANEAS,COM DIAM.NOMINAL 3",SENDO DIAM.IN</t>
  </si>
  <si>
    <t>ICOS EM INSTAL.SUBTERRANEAS,DIAM.NOMINAL 3",SENDO DIAM.INT.</t>
  </si>
  <si>
    <t>COS EM INSTAL.SUBTERRANEAS,COM DIAM.NOMINAL 4",SENDO DIAM.IN</t>
  </si>
  <si>
    <t>ICOS EM INSTAL.SUBTERRANEAS,DIAM.NOMINAL 4",SENDO DIAM.INT.</t>
  </si>
  <si>
    <t>EM INSTAL.SUBTERRANEAS,DIAM.NOMINAL 5",SENDO DIAM.INT.128,8</t>
  </si>
  <si>
    <t>ICOS EM INSTAL.SUBTERRANEAS,DIAM.NOMINAL 5",SENDO DIAM.INT.</t>
  </si>
  <si>
    <t>EM INSTAL.SUBTERRANEAS,DIAM.NOMINAL 6",SENDO DIAM.INT. 155,</t>
  </si>
  <si>
    <t>ICOS EM INSTAL.SUBTERRANEAS,DIAM.NOMINAL 6",SENDO DIAM.INT.</t>
  </si>
  <si>
    <t>EM INSTAL.SUBTERRANEAS,DIAM.NOMINAL 8",SENDO DIAM.INT. 206M</t>
  </si>
  <si>
    <t>ICOS EM INSTAL.SUBTERRANEAS,DIAM.NOMINAL 8",SENDO DIAM.INT.</t>
  </si>
  <si>
    <t>M LIGA ZN/AL TIPO 1 OU 2,CONFORME ABNT NBR 8964 E 10514,INCL</t>
  </si>
  <si>
    <t>M LIGA ZN/AL REVESTIDO EM PVC OU OUTRO POLIMERO QUE CUMPRA A</t>
  </si>
  <si>
    <t>DO EM PVC OU OUTRO POLIMERO QUE CUMPRA AS FUNCOES DESENVOLVI</t>
  </si>
  <si>
    <t>EM LIGA ZN/AL REVESTIDO EM PVC OU OUTRO POLIMERO QUE CUMPRA</t>
  </si>
  <si>
    <t>DO EM PVC OU OUTRO POLIMERO QUE CUMPRA AS FUNCOES DESENVOL.</t>
  </si>
  <si>
    <t>USIVE REATERROS,EXCLUSIVE ESCAVACAO</t>
  </si>
  <si>
    <t>PERFURACAO DO TERRENO</t>
  </si>
  <si>
    <t>ADMITINDO AS BARBACAS ESPACADAS DE 1,50M VERTICALMENTE E 2,0</t>
  </si>
  <si>
    <t>NTO DA PEDRA</t>
  </si>
  <si>
    <t>IMENTO DOS MATERIAIS,ENSACAMENTO,EMPILHAMENTO E RETIRADA</t>
  </si>
  <si>
    <t>ALAS ATE 3,00M</t>
  </si>
  <si>
    <t>LAS ATE 3,00M</t>
  </si>
  <si>
    <t>RME ABNT NBR 16.199,INCLUSIVE SOLDA POR TERMOFUSAO,ABRACADEI</t>
  </si>
  <si>
    <t>S,CONFORME ABNT NBR 16.199,INCLUSIVE SOLDA POR TERMOFUSAO,AB</t>
  </si>
  <si>
    <t>NCIONAMENTO DE 280N.FORNECIMENTO E COLOCACAO</t>
  </si>
  <si>
    <t>UNCIONAMENTO DE 380N.FORNECIMENTO E COLOCACAO</t>
  </si>
  <si>
    <t>UNCIONAMENTO DE 550N.FORNECIMENTO E COLOCACAO</t>
  </si>
  <si>
    <t>UNCIONAMENTO DE 700N.FORNECIMENTO E COLOCACAO</t>
  </si>
  <si>
    <t>UNCIONAMENTO DE 1000N.FORNECIMENTO E COLOCACAO</t>
  </si>
  <si>
    <t>20KN/M.FORNECIMENTO E COLOCACAO</t>
  </si>
  <si>
    <t>27,4KN/M.FORNECIMENTO E COLOCACAO</t>
  </si>
  <si>
    <t>30KN/M.FORNECIMENTO E COLOCACAO</t>
  </si>
  <si>
    <t>E 30KN/M.FORNECIMENTO E COLOCACAO</t>
  </si>
  <si>
    <t>ENTO BETUMINOSO,COMBINADA A UM NAO-TECIDO ULTRA-LEVE COM NO</t>
  </si>
  <si>
    <t>ILENO TERMOSOLDADA A UM GEOTEXTIL NAO TECIDO DE POLIESTER.FO</t>
  </si>
  <si>
    <t>DE POLIPROPILENO TERMOSOLDADA A DOIS GEOTEXTEIS NAO TECIDO D</t>
  </si>
  <si>
    <t>POLIPROPILENO TERMOSOLDADA A DOIS GEOTEXTEIS NAO TECIDO DE</t>
  </si>
  <si>
    <t>ILENO TERMOSOLDADA A DOIS GEOTEXTEIS(SENDO UM DE POLIESTER E</t>
  </si>
  <si>
    <t>MENTO POLIPROPILENO TERMOSOLDADA,DOIS GEOTEXTEIS NAO TECIDO.</t>
  </si>
  <si>
    <t>OS LADOS EM FILAMENTOS CONTINUO COM RESISTENCIA A COMPRESSAO</t>
  </si>
  <si>
    <t>DE 90% DE VAZIOS,INCLUSIVE ACO CA-50,VEGETACAO,ADUBO E REGA</t>
  </si>
  <si>
    <t>E COLOCACAO DOS MATERIAIS</t>
  </si>
  <si>
    <t>LIA 06.103),PEDRA-DE-MAO,COLCHAO DE PO-DE-PEDRA,ATERRO,BERMA</t>
  </si>
  <si>
    <t>TIDA EM PVC COM DIAMETRO DE 0,40MM,MEDINDO 0,50X1,00X3,00M.</t>
  </si>
  <si>
    <t>TIDA EM PVC COM DIAMETRO DE 0,40MM,MEDINDO 0,50X1,00X4,00M.</t>
  </si>
  <si>
    <t>TIDA EM PVC COM DIAMETRO DE 0,40MM,MEDINDO 0,50X1,00X5,00M.</t>
  </si>
  <si>
    <t>TIDA EM PVC COM DIAMETRO DE 0,40MM,MEDINDO 0,50X1,00X6,00M.</t>
  </si>
  <si>
    <t>TIDA EM PVC COM DIAMETRO DE 0,40MM,MEDINDO 0,50X1,00X7,00M.</t>
  </si>
  <si>
    <t>TIDA EM PVC COM DIAMETRO DE 0,40MM,MEDINDO 0,50X1,00X8,00M.</t>
  </si>
  <si>
    <t>TIDA EM PVC COM DIAMETRO DE 0,40MM,MEDINDO 0,50X1,00X9,00M.</t>
  </si>
  <si>
    <t>TIDA EM PVC COM DIAMETRO DE 0,40MM,MEDINDO 0,50X1,00X10,00M.</t>
  </si>
  <si>
    <t>TIDA EM PVC COM DIAMETRO DE 0,40MM,MEDINDO 0,50X1,00X11,00M.</t>
  </si>
  <si>
    <t>TIDA EM PVC COM DIAMETRO DE 0,40MM,MEDINDO 0,50X1,00X12,00M.</t>
  </si>
  <si>
    <t>TIDA EM PVC COM DIAMETRO DE 0,40MM,MEDINDO 1,00X1,00X3,00M.</t>
  </si>
  <si>
    <t>TIDA EM PVC COM DIAMETRO DE 0,40MM,MEDINDO 1,00X1,00X4,00M.</t>
  </si>
  <si>
    <t>TIDA EM PVC COM DIAMETRO DE 0,40MM,MEDINDO 1,00X1,00X5,00M.</t>
  </si>
  <si>
    <t>TIDA EM PVC COM DIAMETRO DE 0,40MM,MEDINDO 1,00X1,00X6,00M.</t>
  </si>
  <si>
    <t>TIDA EM PVC COM DIAMETRO DE 0,40MM,MEDINDO 1,00X1,00X7,00M.</t>
  </si>
  <si>
    <t>TIDA EM PVC COM DIAMETRO DE 0,40MM,MEDINDO 1,00X1,00X8,00M.</t>
  </si>
  <si>
    <t>TIDA EM PVC COM DIAMETRO DE 0,40MM,MEDINDO 1,00X1,00X9,00M.</t>
  </si>
  <si>
    <t>TIDA EM PVC COM DIAMETRO DE 0,40MM,MEDINDO 1,00X1,00X10,00M.</t>
  </si>
  <si>
    <t>TIDA EM PVC COM DIAMETRO DE 0,40MM,MEDINDO 1,00X1,00X11,00M.</t>
  </si>
  <si>
    <t>TIDA EM PVC COM DIAMETRO DE 0,40MM,MEDINDO 1,00X1,00X12,00M.</t>
  </si>
  <si>
    <t>IAMETRO DE 0,40MM,INCLUSIVE COSTURA.FORNECIMENTO</t>
  </si>
  <si>
    <t>DE TUNEL DESTINAD.A RECEBER TUBULAC.SUBTERR.,PARTINDO DO IN</t>
  </si>
  <si>
    <t>E ESTE,SEM CONTROLE DIRECIONAL,INCLUSIVE SERVICOS MANUAIS DE</t>
  </si>
  <si>
    <t>ENTRO DAQUELES.CUSTO POR M3 DE ENCHIMENTO</t>
  </si>
  <si>
    <t>EM E CONTROLE TECNOLOGICO</t>
  </si>
  <si>
    <t>LIETILENO,REVESTIMENTO EXTERNO EM LIGA DE ZINCO E ALUMINIO E</t>
  </si>
  <si>
    <t>VESTIDO EXTERNAMENTE COM ZINCO METALICO E PINTURA BETUMINOSA</t>
  </si>
  <si>
    <t>A,COM JUNTA ELASTICA,REVESTIDO INTERNAMENTE COM ARGAMASSA DE</t>
  </si>
  <si>
    <t>A COM JUNTA ELASTICA,REVESTIDO INTERNAMENTE COM ARGAMASSA DE</t>
  </si>
  <si>
    <t>NBR 7560 E ABNT NBR 7675,REVESTIDO INTERNAMENTE COM ARGAMAS</t>
  </si>
  <si>
    <t>NBR 7560 E ABNT NBR 7675,REVESTIDO INTERNAMENTE COM ARGAMASS</t>
  </si>
  <si>
    <t>T NBR 7560 E ABNT NBR 7675,REVESTIDO INTERNAMENTE COM ARGAMA</t>
  </si>
  <si>
    <t>BR 7560 E ABNT NBR 7675,REVESTIDO EXTERNAMENTE COM ZINCO MET</t>
  </si>
  <si>
    <t>NBR 7560 E ABNT NBR 7675,REVESTIDO EXTERNAMENTE COM ZINCO ME</t>
  </si>
  <si>
    <t>NFORME ABNT NBR 7560 E ABNT NBR 7675,REVESTIDO EXTERNAMENTE</t>
  </si>
  <si>
    <t>ABNT NBR 7560 E ABNT NBR 7675,REVESTIDO EXTERNAMENTE COM ZI</t>
  </si>
  <si>
    <t>E ABNT NBR 7560 E ABNT NBR 7675,REVESTIDO EXTERNAMENTE COM Z</t>
  </si>
  <si>
    <t>ARA AGUA,CONFORME ABNT NBR 7560 E ABNT NBR 7675,REVESTIDO EX</t>
  </si>
  <si>
    <t>PARA AGUA,CONFORME ABNT NBR 7560 E ABNT NBR 7675,REVESTIDO E</t>
  </si>
  <si>
    <t>,PARA AGUA,CONFORME ABNT NBR 7560 E ABNT NBR 7675,REVESTIDO</t>
  </si>
  <si>
    <t>COM DIAMETRO DE 80MM.FORNECIMENTO</t>
  </si>
  <si>
    <t>COM DIAMETRO DE 100MM.FORNECIMENTO</t>
  </si>
  <si>
    <t>COM DIAMETRO DE 150MM.FORNECIMENTO</t>
  </si>
  <si>
    <t>COM DIAMETRO DE 200MM.FORNECIMENTO</t>
  </si>
  <si>
    <t>COM DIAMETRO DE 250MM.FORNECIMENTO</t>
  </si>
  <si>
    <t>COM DIAMETRO DE 300MM.FORNECIMENTO</t>
  </si>
  <si>
    <t>COM DIAMETRO DE 350MM.FORNECIMENTO</t>
  </si>
  <si>
    <t>COM DIAMETRO DE 400MM.FORNECIMENTO</t>
  </si>
  <si>
    <t>COM DIAMETRO DE 450MM.FORNECIMENTO</t>
  </si>
  <si>
    <t>COM DIAMETRO DE 500MM.FORNECIMENTO</t>
  </si>
  <si>
    <t>COM DIAMETRO DE 600MM.FORNECIMENTO</t>
  </si>
  <si>
    <t>,COM DIAMETRO DE 700MM.FORNECIMENTO</t>
  </si>
  <si>
    <t>,COM DIAMETRO DE 800MM.FORNECIMENTO</t>
  </si>
  <si>
    <t>,COM DIAMETRO DE 900MM.FORNECIMENTO</t>
  </si>
  <si>
    <t>,COM DIAMETRO DE 1000MM.FORNECIMENTO</t>
  </si>
  <si>
    <t>,COM DIAMETRO DE 1200MM.FORNECIMENTO</t>
  </si>
  <si>
    <t>PARA AGUA,COM DIAMETRO DE 800MM.FORNECIMENTO</t>
  </si>
  <si>
    <t>PARA AGUA,COM DIAMETRO DE 900MM.FORNECIMENTO</t>
  </si>
  <si>
    <t>PARA AGUA,COM DIAMETRO DE 1000MM.FORNECIMENTO</t>
  </si>
  <si>
    <t>PARA AGUA,COM DIAMETRO DE 1200MM.FORNECIMENTO</t>
  </si>
  <si>
    <t>COM ARGAMASSA DE CIMENTO ALUMINOSO E EXTERNAMENTE COM ZINCO</t>
  </si>
  <si>
    <t>C/ARGAMASSA DE CIMENTO ALUMINOSO E EXTERNAMENTE C/ZINCO MET</t>
  </si>
  <si>
    <t>C/ARGAMASSA DE CIMENTO ALUMINOSO E EXTERNAMENTE C/ZINCO META</t>
  </si>
  <si>
    <t>TERNAMENTE C/ARGAMASSA DE CIMENTO ALUMINOSO E EXTERNAMENTE C</t>
  </si>
  <si>
    <t>ENTE C/ARGAMASSA DE CIMENTO ALUMINOSO E EXTERNAMENTE C/ZINCO</t>
  </si>
  <si>
    <t>MENTE C/ARGAMASSA DE CIMENTO ALUMINOSO E EXTERNAMENTE C/ZINC</t>
  </si>
  <si>
    <t>EVESTIDO INTERNAMENTE C/ARGAMASSA DE CIMENTO ALUMINOSO E EXT</t>
  </si>
  <si>
    <t>MENTE COM ARGAMASSA DE CIMENTO ALUMINOSO E EXTERNAMENTE COM</t>
  </si>
  <si>
    <t>ENTE COM ARGAMASSA DE CIMENTO ALUMINOSO E EXTERNAMENTE COM Z</t>
  </si>
  <si>
    <t>TO INTERNO COM CIMENTO ALUMINOSO,PARA ESGOTO SANITARIO,COM D</t>
  </si>
  <si>
    <t>NTO INTERNO COM CIMENTO ALUMINOSO,PARA ESGOTO SANITARIO,COM</t>
  </si>
  <si>
    <t>REVESTIMENTO INTERNO COM CIMENTO ALUMINOSO,PARA ESGOTO SANIT</t>
  </si>
  <si>
    <t>M.FORNECIMENTO</t>
  </si>
  <si>
    <t>00MM.FORNECIMENTO</t>
  </si>
  <si>
    <t>15MM.FORNECIMENTO</t>
  </si>
  <si>
    <t>30MM.FORNECIMENTO</t>
  </si>
  <si>
    <t>13,6,DE=110MM.FORNECIMENTO</t>
  </si>
  <si>
    <t>13,6,DE=160MM.FORNECIMENTO</t>
  </si>
  <si>
    <t>13,6,DE=200MM.FORNECIMENTO</t>
  </si>
  <si>
    <t>13,6,DE=250MM.FORNECIMENTO</t>
  </si>
  <si>
    <t>13,6,DE=315MM.FORNECIMENTO</t>
  </si>
  <si>
    <t>13,6,DE=400MM.FORNECIMENTO</t>
  </si>
  <si>
    <t>CLUSIVE ANEL DE BORRACHA.FORNECIMENTO</t>
  </si>
  <si>
    <t>NCLUSIVE ANEL DE BORRACHA.FORNECIMENTO</t>
  </si>
  <si>
    <t>CLUSIVE ANEL DE BORRACHA. FORNECIMENTO</t>
  </si>
  <si>
    <t>NCLUSIVE ANEL DE BORRACHA. FORNECIMENTO</t>
  </si>
  <si>
    <t>CHA. FORNECIMENTO</t>
  </si>
  <si>
    <t>CHA, FORNECIMENTO</t>
  </si>
  <si>
    <t>CHA.FORNECIMENTO</t>
  </si>
  <si>
    <t>ORRACHA.FORNECIMENTO</t>
  </si>
  <si>
    <t>RRACHA.FORNECIMENTO</t>
  </si>
  <si>
    <t>DE BORRACHA.FORNECIMENTO</t>
  </si>
  <si>
    <t>MENTO,FIXACAO E LIGACOES,INCLUSIVE FORNECIMENTO DE CHUMBADOR</t>
  </si>
  <si>
    <t>ANUSEIO,ALINHAMENTO,FIXACAO E LIGACOES,INCLUSIVE FORNECIMENT</t>
  </si>
  <si>
    <t>MANUSEIO,ALINHAMENTO,FIXACAO E LIGACOES,INCLUSIVE FORNECIMEN</t>
  </si>
  <si>
    <t>MANUSEIO,ALINHAMENTO,FIXACAO ELIGACOES,INCLUSIVE FORNECIMEN</t>
  </si>
  <si>
    <t>DE MANUSEIO,ALINHAMENTO,FIXACAO E LIGACOES,INCLUSIVE FORNECI</t>
  </si>
  <si>
    <t>LIGACAO</t>
  </si>
  <si>
    <t>PARA FIXACAO E LIGACAO</t>
  </si>
  <si>
    <t>AIS PARA FIXACAO E LIGACAO</t>
  </si>
  <si>
    <t>O,COLOCACAO NA VALA,ALINHAMENTO E LIGACOES DO CONJUNTO HIDRA</t>
  </si>
  <si>
    <t>40MM A 0,55MM E COEFICIENTE DE DESUNIFORMIDADE DE 1,40 A 1,6</t>
  </si>
  <si>
    <t>M UNIDADE MISTURADORA E BOMBEADORA ACOPLADAS,COM CAPACIDADE</t>
  </si>
  <si>
    <t>MENTO DOS MATERIAIS</t>
  </si>
  <si>
    <t>MESMOS.CUSTO POR KG DE MATERIAL OU MISTURA</t>
  </si>
  <si>
    <t>A.CUSTO POR KG DE RESINA UTILIZADA</t>
  </si>
  <si>
    <t>MENTO DOS MATERIAIS A INJETAR</t>
  </si>
  <si>
    <t>POR KG DE RESINA UTILIZADA</t>
  </si>
  <si>
    <t>SIVE FORNECIMENTO DOS MATERIAS</t>
  </si>
  <si>
    <t>CAO,INCLUSIVE FORNECIMENTO DOS MATERIAIS EMPREGADOS(BRITA,PO</t>
  </si>
  <si>
    <t>XECUCAO",DO DER-RJ,EXCLUSIVE ESCAVACAO E TRANSPORTE DOS MATE</t>
  </si>
  <si>
    <t>SCAVACAO E TRANSPORTE DOS MATERIAIS,INCLUSIVE O TRANSPORTE D</t>
  </si>
  <si>
    <t>MENTO DA ARGILA</t>
  </si>
  <si>
    <t>POS A COMPACTACAO</t>
  </si>
  <si>
    <t>E SE APLICA AO VOLUME DE SOLO-CIMENTO EXECUTADO,MEDIDO APOS</t>
  </si>
  <si>
    <t>EXCLUSIVE O TRANSPORTE DO MATERIAL DA USINA PARA A PISTA</t>
  </si>
  <si>
    <t>TA,E SE APLICA AO VOLUME MEDIDO APOS A COMPACTACAO,INCLUSIVE</t>
  </si>
  <si>
    <t>LUINDO O FORNECIMENTO DA CAL,MEDIDO APOS A COMPACTACAO</t>
  </si>
  <si>
    <t>ER-RJ,INCLUSIVE TRANSPORTE PARA PISTA</t>
  </si>
  <si>
    <t>MENTO DA AREIA E REJUNTAMENTO COM BETUME E CASCALHINHO,EXCLU</t>
  </si>
  <si>
    <t>ORNECIMENTO DO PO-DE-PEDRA E REJUNTAMENTO COM BETUME E CASCA</t>
  </si>
  <si>
    <t>M BETUME E CASCALHINHO</t>
  </si>
  <si>
    <t>ME E CASCALHINHO</t>
  </si>
  <si>
    <t>FORNECIMENTO DO PO-DE-PEDRA E REJUNTAMENTO COM ARGAMASSA DE</t>
  </si>
  <si>
    <t>SA DE CIMENTO E AREIA,NO TRACO 1:3</t>
  </si>
  <si>
    <t>ORNECIMENTO DO PO-DE-PEDRA,EXCLUSIVE REJUNTAMENTO E FORNECIM</t>
  </si>
  <si>
    <t>1:3,INCLUSIVE FORNECIMENTO DE TODOS OS MATERIAIS</t>
  </si>
  <si>
    <t>ENTO DE TODOS OS MATERIAIS</t>
  </si>
  <si>
    <t>OS MATERIAIS</t>
  </si>
  <si>
    <t>M BETUME E CASCALHINHO,INCLUSIVE O FORNECIMENTO DE TODOS OS</t>
  </si>
  <si>
    <t>SA DE CIMENTO E AREIA(TRACO 1:3),PARA PAVIMENTACAO BETUMINOS</t>
  </si>
  <si>
    <t>E MACADAME HIDRAULICO,COM 15CM DE ESPESSURA E REJUNTAMENTO C</t>
  </si>
  <si>
    <t>ARGAMASSA DE CIMENTO E AREIA,NO TRACO 1:4</t>
  </si>
  <si>
    <t>RO DE 1CM NA PARTE SUPERIOR,EM UMA DAS FACES,FORNECIMENTO E</t>
  </si>
  <si>
    <t>MENTO E AREIA NO TRACO 1:4</t>
  </si>
  <si>
    <t>NCLUSIVE TRANSPORTE DENTRO DO CANTEIRO</t>
  </si>
  <si>
    <t>LUSIVE TRANSPORTE DENTRO DO CANTEIRO</t>
  </si>
  <si>
    <t>CLUSIVE TRANSPORTE DENTRO DO CANTEIRO</t>
  </si>
  <si>
    <t>INDENIZA AS OPERACOES DE EXECUCAO,INCLUSIVE O FORNECIMENTO D</t>
  </si>
  <si>
    <t>CIMENTO DOS MATERIAIS EMPREGADOS,E APLICA-SE AO VOLUME EXECU</t>
  </si>
  <si>
    <t>PACTACAO COM ROLO LEVE</t>
  </si>
  <si>
    <t>AO,EXECUTADO EM LOGRADOURO PUBLICO,ONDE FORAM EXECUTADAS OBR</t>
  </si>
  <si>
    <t>UMA UNICA CAMADA,COM EMPREGO DE FAIXA III OU IV DA ISSA.O C</t>
  </si>
  <si>
    <t>EM COM EMULSAO RR-1C</t>
  </si>
  <si>
    <t>IMENTO DE TODOS OS MATERIAIS,CONFORME "INSTRUCOES PARA EXECU</t>
  </si>
  <si>
    <t>ACAO("BINDER"),COM 4CM DE ESPESSURA E A SUPERIOR DE ROLAMENT</t>
  </si>
  <si>
    <t>GACAO ("BINDER")COM 6CM DE ESPESSURA E A SUPERIOR DE ROLAMEN</t>
  </si>
  <si>
    <t>DO CONTRATANTE,COMPREENDENDO PREPARO,ESPALHAMENTO E COMPACTA</t>
  </si>
  <si>
    <t>DO CONTRATANTE,COMPREENDENDO O PREPARO E OS METERIAIS,EXCLUS</t>
  </si>
  <si>
    <t>DO CONTRATANTE,EXCLUSIVE ESPALHAMENTO,COMPACTACAO (VIDE FAMI</t>
  </si>
  <si>
    <t>OES/ESPECIFICACOES DO CONTRATANTE,COMPREENDENDO PREPARO,ESPA</t>
  </si>
  <si>
    <t>OES/ESPECIFICACOES DO CONTRATANTE,COMPREENDENDO O PREPARO E</t>
  </si>
  <si>
    <t>E FORNECIMENTO DOS MATERIAIS E JUNTA TIPO "INFRA-RED"</t>
  </si>
  <si>
    <t>FORNECIMENTO DOS MATERIAIS E JUNTA TIPO "INFRA-RED"</t>
  </si>
  <si>
    <t>DA DE PNEUS,PARA CAMADA DE ROLAMENTO,DE ACORDO COM AS ESPECI</t>
  </si>
  <si>
    <t>C,COM VISCOSIDADE DE 3500 CP E TAXA DE 2,8L/M2,EXCLUSIVE FOR</t>
  </si>
  <si>
    <t>3500 CP E TAXA DE 2,8L/M2,INCLUSIVE FORNECIMENTO DOS MATERI</t>
  </si>
  <si>
    <t>ONTROLE ELETRONICO E MESA EXTENSIVA DE NO MINIMO 7M</t>
  </si>
  <si>
    <t>A),ESPESSURA DE 4CM,UTILIZANDO AMIDA SINTETICA NA PROPORCAO</t>
  </si>
  <si>
    <t>TEST" (ASTM) MAIOR QUE 0,60,EXCLUSIVE FORNECIMENTO DOS MATER</t>
  </si>
  <si>
    <t>TES" (ASTM) MAIOR QUE 0,75 E RUIDO MENOR QUE 97DB,EXCLUSIVE</t>
  </si>
  <si>
    <t>ULTADO DE "GRIP TEST" (ASTM) MAIOR QUE 0,60,EXCLUSIVE FORNEC</t>
  </si>
  <si>
    <t>SULTADO DE "GRIP TEST" (ASTM) MAIOR QUE 0,75 E RUIDO MENOR Q</t>
  </si>
  <si>
    <t>COMO POLIMERO,NA PROPORCAO DE 20% DE PO-DE-BORRACHA EM PESO</t>
  </si>
  <si>
    <t>IMERO,NA PROPORCAO DE 20% DE PO-DE-BORRACHA EM PESO,EM CONFO</t>
  </si>
  <si>
    <t>IAIS NECESSARIOS,COM ATE 15CM DE ESPESSURA,CONSIDERANDO A EX</t>
  </si>
  <si>
    <t>ORNECIMENTO E TRANSPORTE DOS MATERIAIS EMPREGADOS,E SE APLIC</t>
  </si>
  <si>
    <t>NECIMENTO E TRANSPORTE DOS MATERIAIS EMPREGADOS,E SE APLICA</t>
  </si>
  <si>
    <t>CUSTO INDENIZA AS OPERACOES DE EXECUCAO,FORNECIMENTO E TRANS</t>
  </si>
  <si>
    <t>AS,LONA PLAST.POLIETILENO 0,20MM,CAMADA REGULARIZADORA PO-DE</t>
  </si>
  <si>
    <t>DA APOS A COMPACTACAO</t>
  </si>
  <si>
    <t>DE 5% EM VOLUME(72KG/M3)INCLUSIVE FORNECIMENTO E TRANSPORTE</t>
  </si>
  <si>
    <t>DA APOS A COMPRESSAO</t>
  </si>
  <si>
    <t>DO</t>
  </si>
  <si>
    <t>ORES)</t>
  </si>
  <si>
    <t>CIA</t>
  </si>
  <si>
    <t>O DE 35MPA,CONFORME ABNT NBR 15953,EXCLUSIVE O PREPARO DO SU</t>
  </si>
  <si>
    <t>AO DE 35MPA,CONFORME ABNT NBR 15953,EXCLUSIVE O PREPARO DO S</t>
  </si>
  <si>
    <t>AO DE 50MPA,CONFORME ABNT NBR 15953,EXCLUSIVE O PREPARO DO S</t>
  </si>
  <si>
    <t>E 35MPA,CONFORME ABNT NBR 15953,EXCLUSIVE O PREPARO DO SUBLE</t>
  </si>
  <si>
    <t>DE 35MPA,CONFORME ABNT NBR 15953,EXCLUSIVE O PREPARO DO SUBL</t>
  </si>
  <si>
    <t>S OS MATERIAIS,EXCLUSIVE O ARTEFATO DE CONCRETO,INCLUSIVE RE</t>
  </si>
  <si>
    <t>-PEDRA,AREIA OU MATERIAL EQUIVALENTE,INCLUSIVE FORNECIMENTO</t>
  </si>
  <si>
    <t>DE-PEDRA,AREIA OU MATERIAL EQUIVALENTE E O FORNECIMENTO DE</t>
  </si>
  <si>
    <t>O E TRANSPORTE DE AGUA E SE APLICA A AREA EFETIVAMENTE REGUL</t>
  </si>
  <si>
    <t>ENTO DOS MATERIAIS</t>
  </si>
  <si>
    <t>AS "INSTRUCOES PARA EXECUCAO",DO DER-RJ</t>
  </si>
  <si>
    <t>JUNTO AO LOCAL DE APLICACAO; B)BASE JA PREPARADA; C)EXCLUIDO</t>
  </si>
  <si>
    <t>UNTAMENTO COM ARGAMASSA DE CIMENTO E AREIA,NO TRACO 1:3,5,CO</t>
  </si>
  <si>
    <t>JUNTAMENTO COM ARGAMASSA DE CIMENTO E AREIA,NO TRACO 1:3,5,C</t>
  </si>
  <si>
    <t>ENTO COM ARGAMASSA DE CIMENTO E AREIA,NO TRACO 1:3,5,COM FOR</t>
  </si>
  <si>
    <t>ENTO COM ARGAMASSA DE CIMENTO E AREIA NO TRACO 1:3,5,COM FOR</t>
  </si>
  <si>
    <t>OM ALTURA DE 0,30M,REJUNTAMENTO DE ARGAMASSA DE CIMENTO E AR</t>
  </si>
  <si>
    <t>ALTURA DE 0,30M,REJUNTAMENTO DE ARGAMASSA DE CIMENTO E AREI</t>
  </si>
  <si>
    <t>RA DE 0,30M,REJUNTAMENTO DE ARGAMASSA DE CIMENTO E AREIA,NO</t>
  </si>
  <si>
    <t>TURA DE 0,30M,REJUNTAMENTO DE ARGAMASSA DE CIMENTO E AREIA,</t>
  </si>
  <si>
    <t>TURA DE 0,30M,REJUNTAMENTO DE ARGAMASSA DE CIMENTO E AREIA,N</t>
  </si>
  <si>
    <t>BASE E COM ALTURA DE 0,30M,REJUNTAMENTO DE ARGAMASSA DE CIME</t>
  </si>
  <si>
    <t>COM ALTURA DE 0,30M,REJUNTAMENTO DE ARGAMASSA DE CIMENTO E</t>
  </si>
  <si>
    <t>E COM ALTURA DE 0,30M,REJUNTAMENTO DE ARGAMASSA DE CIMENTO E</t>
  </si>
  <si>
    <t>0,30M DE ALTURA,REJUNTAMENTO COM ARGAMASSA DE CIMENTO E AREI</t>
  </si>
  <si>
    <t>0M DE ALTURA,REJUNTAMENTO COM ARGAMASSA DE CIMENTO E AREIA,</t>
  </si>
  <si>
    <t>DE ALTURA,REJUNTAMENTO COM ARGAMASSA DE CIMENTO E AREIA,NO T</t>
  </si>
  <si>
    <t>ALTURA,REJUNTAMENTO COM ARGAMASSA DE CIMENTO E AREIA,NO TRA</t>
  </si>
  <si>
    <t>30M DE ALTURA,REJUNTAMENTO COM ARGAMASSA DE CIMENTO E AREIA,</t>
  </si>
  <si>
    <t>BASE E 0,30M DE ALTURA,REJUNTAMENTO COM ARGAMASSA DE CIMENTO</t>
  </si>
  <si>
    <t>E 0,30M DE ALTURA,REJUNTAMENTO COM ARGAMASSA DE CIMENTO E AR</t>
  </si>
  <si>
    <t>0,30M DE ALTURA,REJUNTAMENTO COM ARGAMASSA DE CIMENTO E ARE</t>
  </si>
  <si>
    <t>AIOR QUE 18%,DE SECAO(0,15X0,40)M,ASSENTADO TRANSVERSALMENTE</t>
  </si>
  <si>
    <t>;D)CAPA ASFALTICA(H=5CM);E)MEIOS-FIOS DE CONCRETO SIMPLES;F)</t>
  </si>
  <si>
    <t>AO DE PARALELEPIPEDOS SOBRE COLCHAO DE AREIA COM REJUNTAMENT</t>
  </si>
  <si>
    <t>AO DE PARALELEPIPEDOS ASSENTES EM COLCHAO DE PO-DE-PEDRA,COM</t>
  </si>
  <si>
    <t>EITO COM FORMA DE CHAPA DE MADEIRA,PLASTIFICADA,COM ESPESSUR</t>
  </si>
  <si>
    <t>NTANTES DE 0,85M DE ALTURA,INCLUSIVE FORNECIMENTO DE MATERIA</t>
  </si>
  <si>
    <t>NGITUDINAIS APOIADAS SOBRE MONTANTES</t>
  </si>
  <si>
    <t>RAPEZIO DE CANTOS ARREDONDADOS,COM SECAO DE 55CM DE LARGURA</t>
  </si>
  <si>
    <t>8% DE MICROSSILICA E FORMA TRAPEZOIDAL,TIPO NEW JERSEY,C/15C</t>
  </si>
  <si>
    <t>E 90,50CM DE ALTURA,COMPREENDENDO MATERIAIS,LANCAMENTO,COLOC</t>
  </si>
  <si>
    <t>NDO SOMENTE O ESPALHAMENTO COM VIBROACABADORA CONVENCIONAL</t>
  </si>
  <si>
    <t>NDO SOMENTE O ESPALHAMENTO COM MOTONIVELADORA E COMPACTACAO</t>
  </si>
  <si>
    <t>NDO SOMENTE O ESPALHAMENTO COM VIBROACABADORA ELETRONICA E C</t>
  </si>
  <si>
    <t>NDO SOMENTE O ESPALHAMENTO MANUAL E COMPACTACAO MECANICA</t>
  </si>
  <si>
    <t>,00M DO REATERRO SOLTO,CONCRETAGEM FCK=10MPA COM 20CM DE ESP</t>
  </si>
  <si>
    <t>E 0,47M DE BASE E 0,30M DE ALTURA,ACABAMENTO COM ARGAMASSA D</t>
  </si>
  <si>
    <t>E 0,35M DE BASE E 0,30M DE ALTURA,ACABAMENTO COM ARGAMASSA D</t>
  </si>
  <si>
    <t>O DE 0,30M DE BASE E 0,26M DE ALTURA,ACABAMENTO COM ARGAMASS</t>
  </si>
  <si>
    <t>0M DE ALTURA,ACABAMENTO COM ARGAMASSA DE CIMENTO E PO-DE-PED</t>
  </si>
  <si>
    <t>BASE E 0,15M DE ALTURA,COM CHANFRO INTERNO DE 0,10M,ACABAMEN</t>
  </si>
  <si>
    <t>PARO DE TERRENO.FORNECIMENTO E ASSENTAMENTO</t>
  </si>
  <si>
    <t>EPARO DE TERRENO.FORNECIMENTO E ASSENTAMENTO</t>
  </si>
  <si>
    <t>ORIGEM,CARGA,TRANSPORTE,DESCARGA E PREPARO DO TERRENO</t>
  </si>
  <si>
    <t>ORIGEM,CARGA,TRANSPORTE,DESCARGA E PREPARO DE TERRENO,PARA R</t>
  </si>
  <si>
    <t>MATERIAL PARA ESTE</t>
  </si>
  <si>
    <t>DO TERRENO E O MATERIAL PARA ESTE</t>
  </si>
  <si>
    <t>RIAL PARA ESTE</t>
  </si>
  <si>
    <t>E VALETAMENTO),ADUBAGEM QUIMICA E ORGANICA,TRATAMENTO PREVEN</t>
  </si>
  <si>
    <t>CAO E VALETAMENTO),ADUBAGEM QUIMICA E ORGANICA,TRATAMENTO PR</t>
  </si>
  <si>
    <t>PLANTIO</t>
  </si>
  <si>
    <t>EXECUCAO DE SERVICOS,FORNECIMENTO E INSTALACAO DE FAIXAS DE</t>
  </si>
  <si>
    <t>SIMPLES E ESTACA DE MADEIRA(TUTOR),EXCLUSIVE O FORNECIMENTO</t>
  </si>
  <si>
    <t>SIA (CLUSIA FLUMINENSIS) OU SIMILAR.FORNECIMENTO</t>
  </si>
  <si>
    <t>GUAIMBE (PHILODENDRON BIPINNATIFIDUM) OU SIMILAR.FORNECIMENT</t>
  </si>
  <si>
    <t>ROMANZOFFIANA) OU SIMILAR.FORNECIMENTO</t>
  </si>
  <si>
    <t>DERANDO 4 MUDAS POR M2.FORNECIMENTO</t>
  </si>
  <si>
    <t>S POR M2.FORNECIMENTO</t>
  </si>
  <si>
    <t>IDERANDO 8 MUDAS POR M2.FORNECIMENTO</t>
  </si>
  <si>
    <t>NDO 12 MUDAS POR M2.FORNECIMENTO</t>
  </si>
  <si>
    <t>CONSIDERANDO 12 MUDAS POR M2.FORNECIMENTO</t>
  </si>
  <si>
    <t>(JUSTICA BRANDEGEANA) OU SIMILAR,CONSIDERANDO 16 MUDAS POR M</t>
  </si>
  <si>
    <t>RANDO 16 MUDAS POR M2.FORNECIMENTO</t>
  </si>
  <si>
    <t>S) OU SIMILAR,CONSIDERANDO 25 MUDAS POR M2.FORNECIMENTO</t>
  </si>
  <si>
    <t>US) OU SIMILAR,CONSIDERANDO 25 MUDAS POR M2.FORNECIMENTO</t>
  </si>
  <si>
    <t>,CONSIDERANDO 25 MUDAS POR M2.FORNECIMENTO</t>
  </si>
  <si>
    <t>SIDERANDO 25 MUDAS POR M2.FORNECIMENTO</t>
  </si>
  <si>
    <t>ACO GALVANIZADO DE 1.1/2" DE DIAMETRO,CHUMBADOS BLOCOS DE CO</t>
  </si>
  <si>
    <t>" E ACABAMENTO A COR,CHUMBADA NO SOLO COM HASTES DE FERRO DE</t>
  </si>
  <si>
    <t>60CM,EM MODULOS DE 1,20M.FORNECIMENTO E COLOCACAO</t>
  </si>
  <si>
    <t>E RECOMPOSICAO DA CALCADA,E TRANSPORTE DO MATERIAL EXCEDENT</t>
  </si>
  <si>
    <t>ADOS DE 1,00M,CHUMBADOS EM BLOCO DE CONCRETO,INCLUSIVE ESCAV</t>
  </si>
  <si>
    <t>EM BARRA DE(1 1/2"X3/8"),COM MONTANTES DO MESMO MATERIAL,DIS</t>
  </si>
  <si>
    <t>LTURA LIVRE MEDIA DE 2,00M,ENTERRADO A 1,00M DE PROFUNDIDADE</t>
  </si>
  <si>
    <t>DE CAPACIDADE,COMPREENDENDO CARGA,DESCARGA E TRANSPORTE ATE</t>
  </si>
  <si>
    <t>DE EQUIPAMENTO MECANICO</t>
  </si>
  <si>
    <t>AUXILIO DE EQUIPAMENTO MECANICO</t>
  </si>
  <si>
    <t>DE ARBUSTOS (1 VEZ POR SEMANA)</t>
  </si>
  <si>
    <t>RANTE 15 DIAS,EXCLUSIVE TRANSPORTE</t>
  </si>
  <si>
    <t>DURANTE 15 DIAS,EXCLUSIVE TRANSPORTE</t>
  </si>
  <si>
    <t>PROPORCAO DE CIMENTO DE 5% EM VOLUME(72KG/M3),INCLUSIVE FOR</t>
  </si>
  <si>
    <t>SIVE ESPALHAMENTO E REGA</t>
  </si>
  <si>
    <t>RIAL,COM SECAO DE 10X30CM</t>
  </si>
  <si>
    <t>COM FUNDACAO CONFORME PROJETO CEHAB,REVESTIDO COM ARGAMASSA</t>
  </si>
  <si>
    <t>MESA MEDINDO 0,80X0,80M,COM 0,80M DE ALTURA MAIS A FUNDACAO</t>
  </si>
  <si>
    <t>CURVADO DE 1/2", EMBUTIDO NO PISO, COM 40CM DE DIAMETRO E AL</t>
  </si>
  <si>
    <t>TURA TOTAL DE 40CM,ACABAMENTO A OLEO,COM DUAS DEMAOS DIRETAM</t>
  </si>
  <si>
    <t>S PES DE FERRO FUNDIDO,ESTES COM 14KG,BARRA DE FERRO AO CENT</t>
  </si>
  <si>
    <t>RETO,INCLUSIVE FUNDACAO,CONFORME PROJETO Nº6028/EMOP.FORNECI</t>
  </si>
  <si>
    <t>S DE CONCRETO,INCLUSIVE FUNDACAO,CONFORME PROJETO Nº6028/EMO</t>
  </si>
  <si>
    <t>PORCAS NOS PES DE FERRO E PINTURA NA COR A SER INDICADA.FOR</t>
  </si>
  <si>
    <t>PORCAS NOS PES DE FERRO FUNDIDO E PINTURA NA COR A SER INDIC</t>
  </si>
  <si>
    <t>CAS NOS PES DE FERRO E ENVERNIZADA NA COR A SER INDICADA.FOR</t>
  </si>
  <si>
    <t>RITE NAS CORES BRANCA E PRETA,PES(MESA E BANCOS)DE CONCRETO</t>
  </si>
  <si>
    <t>XADOS EM MONTANTES DE TUBOS GALVANIZADOS DE 1.1/2",COM CARAP</t>
  </si>
  <si>
    <t>CAIS,SENDO ESTES FIXADOS EM BLOCOS DE CONCRETO (30X30X60)CM,</t>
  </si>
  <si>
    <t>S CONCRETO FCK=20MPA,30X30X100CM,SOBRE ESTES POSTES FIXADA T</t>
  </si>
  <si>
    <t>DA EM TUBOS DE FERRO GALVANIZADO DE 2" E CONTRAVENTAMENTO DE</t>
  </si>
  <si>
    <t>EM TUBOS DE FERRO GALVANIZADO DE 2" E CONTRAVENTAMENTO DE 1,</t>
  </si>
  <si>
    <t>S CONTORNADOS DE CANTONEIRAS DE 3/4"X3/4"X1/8",FIXADOS EM MO</t>
  </si>
  <si>
    <t>DO MESMO MATERIAL,ESPACADOS A CADA 2,00M E CHUMBADOS NO SOLO</t>
  </si>
  <si>
    <t>CRETO 25MPA,0,30X0,30X0,75M,ESTANDO POSTES ESPACADOS 2,00M,C</t>
  </si>
  <si>
    <t>EM POSTES DE TUBO DE FERRO GALVALVANIZADO 1.1/2",C/ALTURA LI</t>
  </si>
  <si>
    <t>45º.ESTA ESTRUTURA FORMADA DE TUBOS ACO GALVANIZADO DE 1.1/4</t>
  </si>
  <si>
    <t>45º.ESTA ESTRUTURA FORMADA DE TUBOS ACO GALVANIZADO DE 1.1/</t>
  </si>
  <si>
    <t>ESTIDA,EXCLUSIVE ESTA E SUA FUNDACAO,INCLUSIVE CONCRETO DE F</t>
  </si>
  <si>
    <t>ESTA ESTRUTURA FORMADA DE TUBOS DE ACO GALV.2",VERTICAIS A C</t>
  </si>
  <si>
    <t>INTERNAMENTE) C/DIAMETRO INTERNO DE 2" E ESP.DE PAREDE DE 1/</t>
  </si>
  <si>
    <t>NA E INTERNAMENTE) C/DIAM.INTERNO DE 2" E ESP.DE PAREDE DE 1</t>
  </si>
  <si>
    <t>INTERNAMENTE) C/DIAM.INTERNO DE 2.1/2" E ESP.DE PAREDE DE 1/</t>
  </si>
  <si>
    <t>ENTE) C/DIAM.INTERNO DE 3" E ESP.DE PAREDE DE 1/8",SEM COSTU</t>
  </si>
  <si>
    <t>E INTERNAMENTE) COM DIAMETRO INTERNO DE 2" E ESPESSURA DE PA</t>
  </si>
  <si>
    <t>TERNA E INTERNAMENTE) C/DIAM.INTERNO DE 2" E ESPESSURA DE PA</t>
  </si>
  <si>
    <t>NA E INTERNAMENTE) C/DIAM. INTERNO DE 2 1/2" E ESPESSURA DE</t>
  </si>
  <si>
    <t>TERNA E INTERNAMENTE) C/DIAM.INTERNO DE 3" E ESPESSURA DE PA</t>
  </si>
  <si>
    <t>ERNA E INTERNAMENTE) C/DIAM. INTERNO DE 2" E ESPESSURA DE PA</t>
  </si>
  <si>
    <t>ERNA E INTERNAMENTE)C/DIAM.INTERNO DE 2 1/2" E ESPESSURA DE</t>
  </si>
  <si>
    <t>ERNA E INTERNAMENTE) C/DIAM. INTERNO DE 3" E ESPESSURA DE PA</t>
  </si>
  <si>
    <t>RIZONTAIS E VERT.SENDO ESTES FIX.EM BLOCO DE CONC.(0,30X0,30</t>
  </si>
  <si>
    <t>INTERNAMENTE) C/DIAM.DE 2" E ESP.PAREDE 1/8",ESPACADOS 2M,CH</t>
  </si>
  <si>
    <t>DOS PRISMA CONCRETO FCK=15MPA,MED.(0,30X0,30X1,00)M,POSTES F</t>
  </si>
  <si>
    <t>A CONCRETO FCK=18MPA,(0,30X0,30X1,00)M,SOBRE POSTES FIXADA T</t>
  </si>
  <si>
    <t>,0,70M ENTERRADOS PRISMAS CONCRETO 18MPA,(0,30X0,30X0,75)M,P</t>
  </si>
  <si>
    <t>DE PAREDE DE 1/8".FORNECIMENTO E COLOCACAO</t>
  </si>
  <si>
    <t>PESSURA DE PAREDE DE 1/8".FORNECIMENTO E COLOCACAO</t>
  </si>
  <si>
    <t>RA DE PAREDE DE 1/8".FORNECIMENTO E COLOCACAO</t>
  </si>
  <si>
    <t>O TUBULAR DE ACO GALVANIZADO (EXCLUSIVE ESTA).FORNECIMENTO E</t>
  </si>
  <si>
    <t>APLICACAO</t>
  </si>
  <si>
    <t>BLOCOS DE CONCRETO,COM PINTURA DE BASE GALVITE E 2 DEMAOS DE</t>
  </si>
  <si>
    <t>DE 1/8",CHUMBADOS EM BLOCOS DE CONCRETO COM PINTURA DE BASE</t>
  </si>
  <si>
    <t>ONTAIS E MONTANTES DE 4",CHUMBADOS EM BLOCOS DE CONCRETO,COM</t>
  </si>
  <si>
    <t>CHUMBADOS EM BLOCOS DE CONCRETO COM PINTURA DE BASE GALVITE</t>
  </si>
  <si>
    <t>C/ASSENT.MAD.APARELH.,1 ESC.DUPLA,1 BARRA SIMPL.E 1 BALANCO</t>
  </si>
  <si>
    <t>GALV.(EXT.E INTERNAMENTE)DE 2 1/2"ESP.PAREDE 1/8",SUSPENSAS</t>
  </si>
  <si>
    <t>(EXT.E INTERNAMENTE)DE 2 1/2"E ESP.PAREDE 1/8",SUSPENSAS EM</t>
  </si>
  <si>
    <t>DANIFICADA, PINTURA E TRANSPORTE. FORNECIMENTO E COLOCACAO</t>
  </si>
  <si>
    <t>DEMAO DE GALVITE E DUAS DEMAOS DE ESMALTE SINTETICO. FORNECI</t>
  </si>
  <si>
    <t>IZADO COM ACABAMENTO EM PINTURA AUTOMATIVA OU VERNIZ,CONFORM</t>
  </si>
  <si>
    <t>E ESPESSURA DE PAREDE DE 1/8", COM PINTURA DE BASE GALVITE E</t>
  </si>
  <si>
    <t>E ESPESSURA DE PAREDE DE 1/8",COM PINTURA DE BASE GALVITE E</t>
  </si>
  <si>
    <t>) DE 2" E ESPESSURA DE PAREDE DE 1/8",COM PINTURA DE BASE GA</t>
  </si>
  <si>
    <t>2"E 2 1/2" E ESPESSURA DE PAREDE DE 1/8",COM PINTURA DE BASE</t>
  </si>
  <si>
    <t>2" E ESPESSURA DE PAREDE DE 1/8",CHUMBADOS EM BLOCOS DE CONC</t>
  </si>
  <si>
    <t>8".CHUMBADOS EM BLOCOS DE CONCRETO,INCLUSIVE DEMOLICAO E REC</t>
  </si>
  <si>
    <t>/8",CHUMBADOS EM BLOCOS DE CONCRETO,INCLUSIVE DEMOLICAO E RE</t>
  </si>
  <si>
    <t>TAGEM DA DANIFICADA.FORNECIMENTO E COLOCACAO</t>
  </si>
  <si>
    <t>E DE 1/8",FIXADA EM BLOCOS DE CONCRETO,COM PINTURA DE BASE D</t>
  </si>
  <si>
    <t>SIVE PRATO.FORNECIMENTO</t>
  </si>
  <si>
    <t>VE PRATO.FORNECIMENTO</t>
  </si>
  <si>
    <t>XCLUSIVE EMENDAS ENTALADAS</t>
  </si>
  <si>
    <t>AIS E DISPOSITIVOS CONTRA A PUNCAO</t>
  </si>
  <si>
    <t>IVE EMENDAS TRANSVERSAIS E DISPOSITIVOS CONTRA A PUNCAO</t>
  </si>
  <si>
    <t>IS E DISPOSITIVOS CONTRA A PUNCAO</t>
  </si>
  <si>
    <t>S E DISPOSITIVOS CONTRA A PUNCAO</t>
  </si>
  <si>
    <t>ME ABNT NBR 6122,INCLUSIVE O FORNECIMENTO DOS MATERIAIS (CIM</t>
  </si>
  <si>
    <t>ME ABNT NBR 6122,EXCLUSIVE FORNECIMENTO DOS MATERIAIS (CIMEN</t>
  </si>
  <si>
    <t>RME ABNT NBR 6122,INCLUSIVE O FORNECIMENTO DOS MATERIAIS (CI</t>
  </si>
  <si>
    <t>RME ABNT NBR 6122,EXCLUSIVE FORNECIMENTO DOS MATERIAIS (CIME</t>
  </si>
  <si>
    <t>ORME ABNT NBR 6122,INCLUSIVE FORNECIMENTO DOS MATERIAIS (CIM</t>
  </si>
  <si>
    <t>ORME ABNT NBR 6122,EXCLUSIVE FORNECIMENTO DOS MATERIAIS (CIM</t>
  </si>
  <si>
    <t>ORME ABNT NBR 6122,INCLUSIVE O FORNECIMENTO DOS MATERIAIS (C</t>
  </si>
  <si>
    <t>LUSIVE FORNECIMENTO DOS MATERIAIS CONSIDERANDO O TRECHO CRAV</t>
  </si>
  <si>
    <t>CLUSIVE FORNECIMENTO DOS MATERIAIS,CONSIDERANDO O TRECHO CRA</t>
  </si>
  <si>
    <t>NCLUSIVE FORNECIMENTO DOS MATERIAIS,CONSIDERANDOO TRECHO CRA</t>
  </si>
  <si>
    <t>ESTACAS,PARA CARGA DE TRABALHO DE COMPRESSAO AXIAL DE ATE 25</t>
  </si>
  <si>
    <t>ESTACAS,PARA CARGA DE TRABALHO DE COMPRESSAO AXIAL DE ATE 35</t>
  </si>
  <si>
    <t>ESTACAS,PARA CARGA DE TRABALHO DE COMPRESSAO AXIAL DE ATE 45</t>
  </si>
  <si>
    <t>ESTACAS,PARA CARGA DE TRABALHO DE COMPRESSAO AXIAL DE ATE 60</t>
  </si>
  <si>
    <t>ESTACAS,PARA CARGA DE TRABALHO DE COMPRESSAO AXIAL DE ATE 75</t>
  </si>
  <si>
    <t>ESTACAS,PARA CARGA DE TRABALHO DE COMPRESSAO AXIAL DE ATE 95</t>
  </si>
  <si>
    <t>ESTACAS,PARA CARGA DE TRABALHO DE COMPRESSAO AXIAL DE ATE 13</t>
  </si>
  <si>
    <t>ESTACAS,PARA CARGA DE TRABALHO DE COMPRESSAO AXIAL DE ATE 17</t>
  </si>
  <si>
    <t>RANSPORTE DO BATE-ESTACAS,D=26CM,PARA CARGA DE TRABALHO DE C</t>
  </si>
  <si>
    <t>RANSPORTE DE BATE-ESTACAS,D=33CM,PARA CARGA DE TRABALHO DE C</t>
  </si>
  <si>
    <t>RANSPORTE DO BATE-ESTACAS,D=38CM,PARA CARGA DE TRABALHO DE C</t>
  </si>
  <si>
    <t>RANSPORTE DE BATE-ESTACAS,D=42CM,PARA CARGA DE TRABALHO DE C</t>
  </si>
  <si>
    <t>RANSPORTE DE BATE-ESTACAS,D=50CM,PARA CARGA DE TRABALHO DE C</t>
  </si>
  <si>
    <t>RANSPORTE DE BATE-ESTACAS,D=60CM,PARA CARGA DE TRABALHO DE C</t>
  </si>
  <si>
    <t>DO NIVEL DE OPERACAO DO BATE-ESTACAS PARA CARGA DE TRABALHO</t>
  </si>
  <si>
    <t>DADE MEDIA DE CARGA IGUAL A 55T,INCLUSIVE FORNECIMENTO DOS M</t>
  </si>
  <si>
    <t>DADE MEDIA DE CARGA IGUAL A 70T,INCLUSIVE FORNECIMENTO DOS M</t>
  </si>
  <si>
    <t>DADE MEDIA DE CARGA IGUAL A 100T,INCLUSIVE FORNECIMENTO DOS</t>
  </si>
  <si>
    <t>DADE MEDIA DE CARGA IGUAL A 130T,INCLUSIVE FORNECIMENTO DOS</t>
  </si>
  <si>
    <t>CIDADE MEDIA DE CARGA IGUAL A 170T,INCLUSIVE FORNECIMENTO DO</t>
  </si>
  <si>
    <t>ATE 18,00M,CAPACIDADE MEDIA DE CARGA IGUAL A 55T,INCLUSIVE</t>
  </si>
  <si>
    <t>ATE 23,00M,CAPACIDADE MEDIA DE CARGA IGUAL A 70T,INCLUSIVE</t>
  </si>
  <si>
    <t>ATE 27,00M,CAPACIDADE MEDIA DE CARGA IGUAL A 100T,INCLUSIVE</t>
  </si>
  <si>
    <t>ATE 35,00M,CAPACIDADE MEDIA DE CARGA IGUAL A 130T,INCLUSIVE</t>
  </si>
  <si>
    <t>ATE 35,00M,CAPACIDADE MEDIA DE CARGA IGUAL A 170T,INCLUSIVE</t>
  </si>
  <si>
    <t>MOLDADA NO TERRENO,TIPO "FRANKI",COM DIAMETRO DE 350MM</t>
  </si>
  <si>
    <t>MOLDADA NO TERRENO,TIPO "FRANKI",COM DIAMETRO DE 400MM</t>
  </si>
  <si>
    <t>MOLDADA NO TERRENO,TIPO "FRANKI",COM DIAMETRO DE 450MM</t>
  </si>
  <si>
    <t>MOLDADA NO TERRENO,TIPO "FRANKI",COM DIAMETRO DE 520MM</t>
  </si>
  <si>
    <t>MOLDADA NO TERRENO,TIPO "FRANKI",COM DIAMETRO DE 600MM</t>
  </si>
  <si>
    <t>PROFUNDIDADE,A CEU ABERTO EM MATERIAL DE 1ª CATEGORIA,EXCLU</t>
  </si>
  <si>
    <t>7,50M DE PROFUNDIDADE,A CEU ABERTO EM MATERIAL DE 1ª CATEGO</t>
  </si>
  <si>
    <t>PROFUNDIDADE,A CEU ABERTO EM MATERIAL EM 1ª CATEGORIA,EXCLU</t>
  </si>
  <si>
    <t>PROFUNDIDADE,A CEU ABERTO EM MATERIAL DE 2ª CATEGORIA,EXCLU</t>
  </si>
  <si>
    <t>7,50M DE PROFUNDIDADE,A CEU ABERTO EM MATERIAL DE 2ª CATEGO</t>
  </si>
  <si>
    <t>PROFUNDIDADE,A CEU ABERTO EM MATERIAL DE 3ª CATEGORIA,EXCLU</t>
  </si>
  <si>
    <t>7,50M DE PROFUNDIDADE,A CEU ABERTO EM MATERIAL DE 3ª CATEGO</t>
  </si>
  <si>
    <t>PROFUNDIDADE,A CEU ABERTO EM MATERIAL EM 3ª CATEGORIA,EXCLU</t>
  </si>
  <si>
    <t>0M DA COTA DE ARRASAMENTO,EXCLUSIVE CARGA,TRANSPORTE E DESCA</t>
  </si>
  <si>
    <t>4,50 E 7,50M DE PROFUNDIDADE DA COTA DE ARRASAMENTO,EXCLUSIV</t>
  </si>
  <si>
    <t>,50 E 7,50M DE PROFUNDIDADE DA COTA DE ARRASAMENTO,EXCLUSIVE</t>
  </si>
  <si>
    <t>IMETRO E DE 4 TALAS,EM BARRAS CHATAS DE 5/16" DE ESPESSURA,I</t>
  </si>
  <si>
    <t>O PERIMETRO E DE 4 TALAS,EM BARRAS CHATAS DE 5/16" DE ESPESS</t>
  </si>
  <si>
    <t>O O PERIMETRO E DE 4 TALAS,EM BARRAS CHATAS DE 5/16" DE ESPE</t>
  </si>
  <si>
    <t>O O PERIMETRO E DE 4 TALAS,EM BARRAS CHATAS DE 3/8" DE ESPES</t>
  </si>
  <si>
    <t>CHATAS DE 1/4" DE ESPESSURA,SOLDADAS NOS PERFIS,INCLUSIVE</t>
  </si>
  <si>
    <t>CHATAS DE 5/16" DE ESPESSURA,SOLDADAS NOS PERFIS,INCLUSIVE</t>
  </si>
  <si>
    <t>CHATAS DE 3/8" DE ESPESSURA,SOLDADAS NOS PERFIS,INCLUSIVE FO</t>
  </si>
  <si>
    <t>CHATAS DE 1/2" DE ESPESSURA,SOLDADAS NOS PERFIS,INCLUSIVE FO</t>
  </si>
  <si>
    <t>OS OS MATERIAIS</t>
  </si>
  <si>
    <t>DOS OS MATERIAIS</t>
  </si>
  <si>
    <t>TODOS OS MATERIAIS</t>
  </si>
  <si>
    <t>VE FORNECIMENTO</t>
  </si>
  <si>
    <t>DA PELO PESO INCORPORADO DE CHAPA DE ACO</t>
  </si>
  <si>
    <t>,TENDO COMPRIMENTO DE 4,00 A 9,00M,SOLDADA EM GUIAS,INCLUSIV</t>
  </si>
  <si>
    <t>FIL</t>
  </si>
  <si>
    <t>NTO DOS MATERIAIS E CONCRETAGEM COM ADENSAMENTO MANUAL,EXCLU</t>
  </si>
  <si>
    <t>NTO DOS MATERIAIS E CONCRETAGEM COM ANDENSAMENTO MANUAL,EXCL</t>
  </si>
  <si>
    <t>NDO 10 VEZES,COM CAPACIDADE PARA 15T,INCLUSIVE FORNECIMENTO</t>
  </si>
  <si>
    <t>ACIDADE PARA 15T,INCLUSIVE FORNECIMENTO DOS MATERIAIS E CONC</t>
  </si>
  <si>
    <t>A SUPERFICIE DA ESTACA,EXCLUSIVE ESTACA</t>
  </si>
  <si>
    <t>TONITA,CARGA DO MATERIAL ESCAVADO,OPERACAO DE COLOCACAO DA A</t>
  </si>
  <si>
    <t>TONITA,CARGA DO MATERIAL ESCAVADO,OPERACAO DE COLOCACAO DE A</t>
  </si>
  <si>
    <t>NTO DOS MATERIAIS,INCLUSIVE 5% DE PERDAS</t>
  </si>
  <si>
    <t>NTO DOS MATERIAIS,INCLUSIVE 5% DE PERDAS E ADICAO DE 8% DE M</t>
  </si>
  <si>
    <t>RISTICA A COMPRESSAO DE 25MPA,COMPREENDENDO APENAS O FORNECI</t>
  </si>
  <si>
    <t>CK)MINIMO DE 15MPA,COMPREENDENDO APENAS O FORNECIMENTO DOS M</t>
  </si>
  <si>
    <t>RIAIS,INCLUSIVE 5% DE PERDAS</t>
  </si>
  <si>
    <t>0,50,COM CONSUMO MAIOR OU IGUAL A 400KG,COMPREENDENDO APENA</t>
  </si>
  <si>
    <t>ENAS O FORNECIMENTO DOS MATERIAIS,INCLUSIVE 5% DE PERDAS</t>
  </si>
  <si>
    <t>NDENDO APENAS O FORNECIMENTO DOS MATERIAIS,INCLUSIVE 5% DE P</t>
  </si>
  <si>
    <t>ADA DE 7,00M3/H,EXCLUINDO O FORNECIMENTO DOS MATERIAIS</t>
  </si>
  <si>
    <t>3,50M3/H,EXCLUINDO O FORNECIMENTO DOS MATERIAIS</t>
  </si>
  <si>
    <t>2,00M3/H,EXCLUINDO O FORNECIMENTO DOS MATERIAIS</t>
  </si>
  <si>
    <t>PRODUCAO APROXIMADA DE 1,50M3/H,EXCLUINDO O FORNECIMENTO DO</t>
  </si>
  <si>
    <t>PRODUCAO APROXIMADA DE 1,00M3/H,EXCLUINDO O FORNECIMENTO DO</t>
  </si>
  <si>
    <t>O INTERMITENTE,A 50%</t>
  </si>
  <si>
    <t>M TORRE E GUINCHO,COLOCACAO,ADENSAMENTO E ACABAMENTO,CONSIDE</t>
  </si>
  <si>
    <t>VERTICAL ATE 10,00M COM TORRE E GUINCHO,COLOCACAO,ADENSAMEN</t>
  </si>
  <si>
    <t>0M COM TORRE E GUINCHO,COLOCACAO,ADENSAMENTO E ACABAMENTO,CO</t>
  </si>
  <si>
    <t>HOS,E VERTICAL ATE 10,00M COM TORRE E GUINCHO,COLOCACAO,ADEN</t>
  </si>
  <si>
    <t>ENTO E ACABAMENTO,CONSIDERANDO UMA PRODUCAO APROXIMADA DE 7,</t>
  </si>
  <si>
    <t>ENTO E ACABAMENTO,CONSIDERANDO UMA PRODUCAO APROXIMADA DE 3,</t>
  </si>
  <si>
    <t>ENTO E ACABAMENTO,CONSIDERANDO UMA PRODUCAO APROXIMADA DE 2,</t>
  </si>
  <si>
    <t>INHOS,COLOCACAO,ADENSAMENTO E ACABAMENTO,CONSIDERANDO UMA PR</t>
  </si>
  <si>
    <t>E ACABAMENTO,CONSIDERANDO UMA PRODUCAO APROXIMADA DE 7,00M3/</t>
  </si>
  <si>
    <t>E ACABAMENTO,CONSIDERANDO UMA PRODUCAO APROXIMADA DE 3,50M3/</t>
  </si>
  <si>
    <t>E ACABAMENTO,CONSIDERANDO UMA PRODUCAO APROXIMADA DE 2,00M3/</t>
  </si>
  <si>
    <t>,COLOCACAO,ADENSAMENTO E ACABAMENTO,CONSIDERANDO UMA PRODUCA</t>
  </si>
  <si>
    <t>E 1,00 A 1,50M3,CURA,COLOCACAO,ADENSAMENTO E ACABAMENTO</t>
  </si>
  <si>
    <t>REPARO COM BETONEIRA,LANCAMENTO E ADENSAMENTO</t>
  </si>
  <si>
    <t>EGA NORMAL,ADICIONADO A AGUA DE AMASSAMENTO</t>
  </si>
  <si>
    <t>DO VOLUME REAL OCUPADO POR PEDRA-DE-MAO,INCLUSIVE MATERIAIS</t>
  </si>
  <si>
    <t>A PEDRA-DE-MAO,INCLUSIVE MATERIAIS,TRANSPORTE,PREPARO,LANCA</t>
  </si>
  <si>
    <t>AMENTO E ADENSAMENTO</t>
  </si>
  <si>
    <t>LA AREA REAL,EXCLUSIVE ARMACAO E A ALVENARIA</t>
  </si>
  <si>
    <t>SSURA,MOLDAGEM E DESMOLDAGEM</t>
  </si>
  <si>
    <t>NCLUSIVE FORNECIMENTO DOS MATERIAIS E DESMOLDAGEM</t>
  </si>
  <si>
    <t>,INCLUSIVE FORNECIMENTO DOS MATERIAIS E DESMOLDAGEM</t>
  </si>
  <si>
    <t>NDO A MADEIRA 3 VEZES,INCLUSIVE DESMOLDAGEM,EXCLUSIVE ESCORA</t>
  </si>
  <si>
    <t>NDO A MADEIRA 2 VEZES,INCLUSIVE DESMOLDAGEM,EXCLUSIVE ESCORA</t>
  </si>
  <si>
    <t>NDO A MADEIRA 1,4 VEZES,INCLUSIVE DESMOLDAGEM,EXCLUSIVE ESCO</t>
  </si>
  <si>
    <t>NDO A MADEIRA 1 VEZ,INCLUSIVE DESMOLDAGEM,EXCLUSIVE ESCORAME</t>
  </si>
  <si>
    <t>MOLDAGEM,EXCLUSIVE ESCORAMENTO</t>
  </si>
  <si>
    <t>USIVE DESMOLDAGEM,EXCLUSIVE ESCORAMENTO</t>
  </si>
  <si>
    <t>ORNECIMENTO DOS MATERIAIS E DESMOLDAGEM</t>
  </si>
  <si>
    <t>LUSIVE ALUGUEL DESTE,INCLUSIVE FORNECIMENTO DE MATERIAIS E D</t>
  </si>
  <si>
    <t>E ALUGUEL DESTE,INCLUSIVE FORNECIMENTO DE MATERIAIS E DESMOL</t>
  </si>
  <si>
    <t>ECIMENTO DE MATERIAIS E DESMOLDAGEM</t>
  </si>
  <si>
    <t>LORESTAMENTO,UTILIZANDO A MADEIRA 2 VEZES,INCLUSIVE DESMONTA</t>
  </si>
  <si>
    <t>M DE ALTURA,COM MADEIRA DE 3ª,EMPREGADO 2 VEZES,MEDIDA PELA</t>
  </si>
  <si>
    <t>ADEIRA EMPREGADA,CONSIDERANDO A SECAO MEDIA DAS TORAS E SEU</t>
  </si>
  <si>
    <t>USIVE O FORNECIMENTO E COLOCACAO DA MADEIRA,SEM APROVEITAMEN</t>
  </si>
  <si>
    <t>DA</t>
  </si>
  <si>
    <t>TIRADA</t>
  </si>
  <si>
    <t>RETIRADA</t>
  </si>
  <si>
    <t>SIVE RETIRADA</t>
  </si>
  <si>
    <t>E RETIRADA</t>
  </si>
  <si>
    <t>USIVE RETIRADA</t>
  </si>
  <si>
    <t>VE RETIRADA</t>
  </si>
  <si>
    <t>E REATERRO.FORNECIMENTO E ASSENTAMENTO</t>
  </si>
  <si>
    <t>1/2",ASSOALHO RIPAS MAD.APARELHADA(2,5X10)CM,FIX.PREGOS GALV</t>
  </si>
  <si>
    <t>,SERVINDO 4 VEZES,E A MADEIRA AUXILIAR SERVINDO 3 VEZES,INCL</t>
  </si>
  <si>
    <t>,SERVINDO 1 VEZ,INCLUSIVE FORNECIMENTO E DESMOLDAGEM,EXCLUSI</t>
  </si>
  <si>
    <t>E TRANSFERENCIA PARA ESCORAMENTO METALICO,EXCLUSIVE ESTE,INC</t>
  </si>
  <si>
    <t>INDO PECAS DE TRANSFERENCIA PARA ESCORAMENTO METALICO,EXCLUS</t>
  </si>
  <si>
    <t>VINDO 5 VEZES,INCLUSIVE FORNECIMENTO E DESMOLDAGEM,EXCLUSIVE</t>
  </si>
  <si>
    <t>VINDO 2 VEZES,INCLUSIVE FORNECIMENTO E DESMOLDAGEM,EXCLUSIVE</t>
  </si>
  <si>
    <t>VEZES,INCLUSIVE FORNECIMENTO E DESMOLDAGEM,EXCLUSIVE ESCORA</t>
  </si>
  <si>
    <t>S,INCLUSIVE FORNECIMENTO DE TODOS OS MATERIAIS,EQUIPAMENTOS</t>
  </si>
  <si>
    <t>FERENCIA PARA O ESCORAMENTO METALICO(EXCLUSIVE ESTE),FORNECI</t>
  </si>
  <si>
    <t>ETRO IGUAL A 6,3MM,DESTINADA A ARMADURA DE PECAS DE CONCRETO</t>
  </si>
  <si>
    <t>ETRO IGUAL A 8MM,DESTINADA A ARMADURA DE PECAS DE CONCRETO A</t>
  </si>
  <si>
    <t>AMETRO MAIOR OU IGUAL A 10MM,DESTINADA A ARMADURA DE PECAS D</t>
  </si>
  <si>
    <t>ETRO ENTRE 4,2 A 5MM,DESTINADO A ARMADURA DE PECAS DE CONCRE</t>
  </si>
  <si>
    <t>METRO ACIMA DE 5MM,DESTINADO A ARMADURA DE PECAS DE CONCRETO</t>
  </si>
  <si>
    <t>DE 6,3MM,DESTINADA A ARMADURA DE CONCRETO ARMADO,10% DE PER</t>
  </si>
  <si>
    <t>DE 8 A 12,5MM,DESTINADA A ARMADURA DE CONCRETO ARMADO,10%</t>
  </si>
  <si>
    <t>ACIMA DE 12,5MM,DESTINADA A ARMADURA DE CONCRETO ARMADO,10%</t>
  </si>
  <si>
    <t>AMETRO IGUAL A 6,3MM,DESTINADA A ARMADURA DE PECAS DE CONCRE</t>
  </si>
  <si>
    <t>AMETRO DE 8MM,DESTINADA A ARMADURA DE PECAS DE CONCRETO ARMA</t>
  </si>
  <si>
    <t>AL A 10MM,DESTINADA A ARMADURA DE PECAS DE CONCRETO ARMADO,C</t>
  </si>
  <si>
    <t>AMETRO ENTRE 4,2 A 5MM,DESTINADO A ARMADURA DE PECAS DE CONC</t>
  </si>
  <si>
    <t>AMETRO ACIMA DE 5MM,DESTINADO A ARMADURA DE PECAS DE CONCRET</t>
  </si>
  <si>
    <t>DE 6,3MM,DESTINADA A ARMADURA DE CONCRETO ARMADO,COMPREENDE</t>
  </si>
  <si>
    <t>DE 8 A 12,5MM,DESTINADA A ARMADURA DE CONCRETO ARMADO,COMPR</t>
  </si>
  <si>
    <t>ACIMA DE 12,5MM,DESTINADA A ARMADURA DE CONCRETO ARMADO,COM</t>
  </si>
  <si>
    <t>DESTINADA A ARMADURA CONCRETO ARMADO,COMPREENDENDO 10% PERDA</t>
  </si>
  <si>
    <t>STINADA ARMADURA CONCRETO ARMADO,COMPREENDENDO 10% PERDAS PO</t>
  </si>
  <si>
    <t>STINADA A ARMADURA CONCRETO ARMADO,COMPREENDENDO 10% PERDAS</t>
  </si>
  <si>
    <t>4,2 A 5MM,DESTINADO ARMADURA DE CONCRETO ARMADO,COMPREEND.1</t>
  </si>
  <si>
    <t>IMA DE 5MM,DESTINADO ARMADURA CONCRETO ARMADO,COMPREEND.10%</t>
  </si>
  <si>
    <t>STINADA A ARMADURA DE CONCRETO ARMADO,COMPREEND.10% DE PERDA</t>
  </si>
  <si>
    <t>,DESTINADA ARMADURA CONCRETO ARMADO,COMPREENDENDO 10% PERDAS</t>
  </si>
  <si>
    <t>,5MM,DESTINADA ARMADURA CONCRETO ARMADO,COMPREEND.10% PERDAS</t>
  </si>
  <si>
    <t>PESO DO CABO GEOMETRICAMENTE NECESSARIO</t>
  </si>
  <si>
    <t>ELO PESO DO CABO GEOMETRICAMENTE NECESSARIO</t>
  </si>
  <si>
    <t>PELO PESO DO CABO GEOMETRICAMENTE NECESSARIO</t>
  </si>
  <si>
    <t>O PESO DO CABO GEOMETRICAMENTE NECESSARIO</t>
  </si>
  <si>
    <t>LO PESO DO CABO GEOMETRICAMENTE NECESSARIO</t>
  </si>
  <si>
    <t>MO FORNECIMENTO DE CIMENTO PARA INJECAO</t>
  </si>
  <si>
    <t>IMENTO DE CIMENTO PARA INJECAO</t>
  </si>
  <si>
    <t>CIMENTO DE CIMENTO PARA INJECAO</t>
  </si>
  <si>
    <t>(GUINDASTE E GUINDAUTO),PARA ESTRUTURAS DE PONTES E VIADUTOS</t>
  </si>
  <si>
    <t>M DE MOLA CENTRAL E BAINHA,BEM COMO AS OPERACOES DE PROTENSA</t>
  </si>
  <si>
    <t>0M DE MOLA CENTRAL E BAINHA,BEM COMO AS OPERACOES DE PROTENS</t>
  </si>
  <si>
    <t>00M DE MOLA CENTRAL E BAINHA,BEM COMO AS OPERACOES DE PROTEN</t>
  </si>
  <si>
    <t>0MM DE MOLA CENTRAL E BAINHA,BEM COMO AS OPERACOES DE PROTEN</t>
  </si>
  <si>
    <t>DO NO LOCAL</t>
  </si>
  <si>
    <t>S DE 30CM,JUNTAS DE SARRAFO DE MADEIRA ESPACADAS DE 3,00M,SE</t>
  </si>
  <si>
    <t>E USINA) ADENSADO E COLOCADO,10,00M2 DE FORMAS DE MADEIRA DE</t>
  </si>
  <si>
    <t>USINA)ADENSADO E COLOCADO,10,00M2 DE FORMAS DE MADEIRA DE 3</t>
  </si>
  <si>
    <t>USINA)ADENSADO E COLOCADO 10,00M2 DE FORMAS DE AMDEIRA DE 3</t>
  </si>
  <si>
    <t>LOCAL DEFINITIVO</t>
  </si>
  <si>
    <t>O LOCAL DEFINITIVO</t>
  </si>
  <si>
    <t>RO ESPACADOS DE 15CM EM AMBAS AS DIRECOES,COLOCACAO COM GUIN</t>
  </si>
  <si>
    <t>TIVO</t>
  </si>
  <si>
    <t>AMBAS AS DIRECOES,INCLUSIVE COLOCACAO COM GUINDASTE NO LOCA</t>
  </si>
  <si>
    <t>AREA MOLDADA,FORMAS E ESCORAMENTO CONFORME ITENS 11.004.0022</t>
  </si>
  <si>
    <t>AREA MOLDADA,FORMAS CONFORME O ITEM 11.004.0022,60KG DE ACO</t>
  </si>
  <si>
    <t>DOS MATERIAIS</t>
  </si>
  <si>
    <t>50% DESTE EM RELACAO A ARGAMASSA,CONFORME INSTRUCOES DE FABR</t>
  </si>
  <si>
    <t>ARES,CONFORME INSTRUCOES DO FABRICANTE</t>
  </si>
  <si>
    <t>OR M3 DE CONCRETO</t>
  </si>
  <si>
    <t>OS DO MESMO MATERIAL(INCLUSIVE ESTES),PARA VAOS ATE 25,00M,C</t>
  </si>
  <si>
    <t>USIVE PINTURA.FORNECIMENTO E MONTAGEM</t>
  </si>
  <si>
    <t>OS(EXCLUSIVE ESTES)PARA CARGA DE COBERTURA DE FIBROCIMENTO O</t>
  </si>
  <si>
    <t>ECIMENTO E MONTAGEM</t>
  </si>
  <si>
    <t>FORNECIMENTO E MONTAGEM</t>
  </si>
  <si>
    <t>OLUNAS DE EDIFICACOES E REFORCOS ESTRUTURAIS,COMPOSTA DE PER</t>
  </si>
  <si>
    <t>VIGAS PRINCIPAIS E SECUNDARIAS,ESCADAS,PATAMARES E CHAPAS DA</t>
  </si>
  <si>
    <t>S PRINCIPAIS E SECUNDARIAS,ESCADAS,PATAMARES E CHAPAS DAS BA</t>
  </si>
  <si>
    <t>PRINCIPAIS E SECUNDARIAS,ESCADAS,PATAMERES E CHAPAS DAS BAS</t>
  </si>
  <si>
    <t>ARES E CHAPAS DAS BASES DA FUNDACAO,PERDAS E PINTURA DE TRAT</t>
  </si>
  <si>
    <t>ARES E CHAPAS DAS BASES DA FUNDACAO,PERDAS E PINTURA E TRATA</t>
  </si>
  <si>
    <t>O APENAS O FORNECIMENTO DO ACO,EXCLUSIVE MONTAGEM</t>
  </si>
  <si>
    <t>O A MONTAGEM E TODOS OS MATERIAIS E SERVICOS NECESSARIOS,INC</t>
  </si>
  <si>
    <t>DOS MATERIAIS E PINTURA EM TINTA ANTICORROSIVA</t>
  </si>
  <si>
    <t>LOCACAO.O CUSTO NAO INCLUI:CORTE E REMOCAO DO PAVIMENTO,APIC</t>
  </si>
  <si>
    <t>O PAVIMENTO,APICOAMENTO DA LAJE,FORMAS E CONCRETAGEM DOS BER</t>
  </si>
  <si>
    <t>LTURA DA SOLEIRA AO GREIDE DA PISTA DE 0 ATE 6,00M.O CUSTO I</t>
  </si>
  <si>
    <t>RA DA SOLEIRA AO GREIDE DA PISTA DE 6 ATE 9,00M.O CUSTO INCL</t>
  </si>
  <si>
    <t>RA DA SOLEIRA AO GREIDE DA PISTA DE 9 ATE 12,00M.O CUSTO INC</t>
  </si>
  <si>
    <t>IMENTO DE MATERIAIS,FUROS COM PERFURATRIZ,EXCLUSIVE INJECAO,</t>
  </si>
  <si>
    <t>XCLUSIVE INJECAO,SENDO MEDIDO POR KG DE VERGALHAO</t>
  </si>
  <si>
    <t>IAIS,PROTECAO ANTICORROSIVA,PREPARO,COLOCACAO E PROTENSAO,EX</t>
  </si>
  <si>
    <t>ERIAIS,PROTECAO ANTICORROSIVA,PREPARO,COLOCACAO E PROTENSAO,</t>
  </si>
  <si>
    <t>O DE MATERIAIS,PROTECAO ANTICORROSIVA,PREPARO,COLOCACAO E PR</t>
  </si>
  <si>
    <t>NTO DE MATERIAIS,PROTECAO ANTICORROSIVA,PREPARO,COLOCACAO E</t>
  </si>
  <si>
    <t>E MATERIAIS,PROTECAO ANTICORROSIVA,PREPARO,COLOCACAO E PROTE</t>
  </si>
  <si>
    <t>DE MATERIAIS,PROTECAO ANTICORROSIVA,PREPARO,COLOCACAO E PRO</t>
  </si>
  <si>
    <t>,FORMANDO MALHAS QUADRADAS COM ESPACAMENTO ENTRE OS FIOS DE</t>
  </si>
  <si>
    <t>ADAS DE FIOS COM DIAMETRO DE 4,2MM E ESPACAMENTO ENTRE ELES</t>
  </si>
  <si>
    <t>GULARES DE FIOS COM DIAMETRO DE 4,2MM E ESPACAMENTO ENTRE EL</t>
  </si>
  <si>
    <t>FORMANDO MALHAS QUADRADAS COM ESPACAMENTO ENTRE ELES DE (10X</t>
  </si>
  <si>
    <t>SENDO A APLICACAO REALIZADA CONTRA SUPERFICIE VERTICAL OU HO</t>
  </si>
  <si>
    <t>SENDO A APLICACAO REALIZADA CONTRA SUPERFICIE HORIZONTAL INF</t>
  </si>
  <si>
    <t>AR COMPRIMIDO,CONSUMO DE 355KG/M3 DE CIMENTO,ADITIVOS E PER</t>
  </si>
  <si>
    <t>O,ADENSAMENTO MECANICO E ACABAMENTO</t>
  </si>
  <si>
    <t>3)</t>
  </si>
  <si>
    <t>15MPA,APLICADO MANUALMENTE(A COLHER),SOBRE TELA ACO SOLDADO</t>
  </si>
  <si>
    <t>MPRESSAO 15MPA,APLICADO MANUALMENTE(A COLHER),SOBRE TELA ACO</t>
  </si>
  <si>
    <t>ASE DE CONCRETO,ACO CA-50 E ENCHIMENTO DE BLOCOS E MEDIDO PE</t>
  </si>
  <si>
    <t>IXE SECO.FORNECIMENTO DE BLOCOS E MONTAGEM,EXCLUSIVE:GEOGREL</t>
  </si>
  <si>
    <t>DO TERRENO</t>
  </si>
  <si>
    <t>IVE CAPEAMENTO DE 3CM DE ESPESSURA,COM CONCRETO FCK=20MPA E</t>
  </si>
  <si>
    <t>IVE CAPEAMENTO DE 3CM DE ESPESSURA,COM CONCRETO FCK=25MPA E</t>
  </si>
  <si>
    <t>IVE CAPEAMENTO DE 3CM DE ESPESSURA,COM CONCRETO FCK=30MPA E</t>
  </si>
  <si>
    <t>VE CAPEAMENTO DE 4CM DE ESPESSURA,COM CONCRETO FCK=20MPA E E</t>
  </si>
  <si>
    <t>VE CAPEAMENTO DE 4CM DE ESPESSURA,COM CONCRETO FCK=25MPA E E</t>
  </si>
  <si>
    <t>VE CAPEAMENTO DE 4CM DE ESPESSURA,COM CONCRETO FCK=30MPA E E</t>
  </si>
  <si>
    <t>MPA,CARGA PERMANENTE DE 7,50KN/M2,INCLUSIVE ARMACAO NEGATIVA</t>
  </si>
  <si>
    <t>E CAPEAMENTO E ARMACAO NEGATIVA E POSITIVA ADICIONAL.FORNECI</t>
  </si>
  <si>
    <t>RGA PERMANENTE DE 7,50KN/M2,INCLUSIVE ARMACAO NEGATIVA E POS</t>
  </si>
  <si>
    <t>AMENTO E ARMACAO NEGATIVA E POSITIVA ADICIONAL.FORNECIMENTO</t>
  </si>
  <si>
    <t>A 3,5KN/M2,INCLUSIVE ARMACAO NEGATIVA E POSITIVA ADICIONAL.</t>
  </si>
  <si>
    <t>O NEGATIVA E POSITIVA ADICIONAL.FORNECIMENTO E ASSENTAMENTO.</t>
  </si>
  <si>
    <t>E ESTA CAMADA,ESTIMANDO-SE A APLICACAO DE UMA CAMADA DE ADES</t>
  </si>
  <si>
    <t>LHAO SOLDADO.FORNECIMENTO E COLOCACAO</t>
  </si>
  <si>
    <t>DO 25 VEZES DE UTILIZACAO,EXCLUSIVE ESCORAMENTO</t>
  </si>
  <si>
    <t>DO 50 VEZES DE UTILIZACAO,EXCLUSIVE ESCORAMENTO</t>
  </si>
  <si>
    <t>E ACESSORIOS.FORNECIMENTO E COLOCACAO</t>
  </si>
  <si>
    <t>OS GALVANIZADOS E EXCLUSIVE TELA E CONCRETO.FORNECIMENTO E C</t>
  </si>
  <si>
    <t>ONJUNTO DE FORMAS DE 7,00M DE EXTENSAO E RESPECTIVOS TRILHOS</t>
  </si>
  <si>
    <t>DE 70,00M2 DE SECAO,FORMAS RIGIDAS SUSPENSAS POR MACACOS</t>
  </si>
  <si>
    <t>ANIZACAO EM ZINCO ALUMINIO,INCLUSIVE POSTES,PLACAS DE BASE,C</t>
  </si>
  <si>
    <t>O LOSANGULAR,FEITA DE FIO DE ACO DE TENSAO DE ESCOAMENTO DE</t>
  </si>
  <si>
    <t>ACO DE 4MM COM TENSAO DE 1770MPA,TRANCADOS,RESULTANDO EM MAL</t>
  </si>
  <si>
    <t>FORNECIMENTO E A CONFECCAO DO CABO,INCLUSIVE PROTECAO ANTICO</t>
  </si>
  <si>
    <t>FORNECIMENTO E A CONFECCAO DO CABO,INCLUSIVE PROTECAO ANTIC</t>
  </si>
  <si>
    <t>NECIMENTO E A CONFECCAO DO CABO,INCLUSIVE PROTECAO ANTICORRO</t>
  </si>
  <si>
    <t>RNECIMENTO E A CONFECCAO DO CABO,INCLUSIVE PROTECAO ANTICORR</t>
  </si>
  <si>
    <t>E A CONFECCAO DO CABO PARA O TRECHO LIVRE,INCLUSIVE PROTECA</t>
  </si>
  <si>
    <t>O E A CONFECCAO DO CABO PARA O TRECHO LIVRE,INCLUSIVE PROTEC</t>
  </si>
  <si>
    <t>A CONFECCAO DO CABO PARA O TRECHO LIVRE,INCLUSIVE PROTECAO A</t>
  </si>
  <si>
    <t>A CONFECCAO DO CABO PARA O TRECHO LIVRE,INCLUSIVE PROTECAO</t>
  </si>
  <si>
    <t>E A CONFECCAO DO CABO PARA TRECHO DE ANCORAGEM</t>
  </si>
  <si>
    <t>O E A CONFECCAO DO CABO PARA TRECHOS DE ANCORAGEM</t>
  </si>
  <si>
    <t>O E A CONFECCAO DO CABO PARA TRECHO DE ANCORAGEM</t>
  </si>
  <si>
    <t>A CONFECCAO DO CABO PARA TRECHO DE ANCORAGEM</t>
  </si>
  <si>
    <t>DE 12,7MM,EXCLUSIVE PERFURACAO, INJECAO E O TIRANTE</t>
  </si>
  <si>
    <t>DE 12,7MM,EXCLUSIVE PERFURACAO,INJECAO E O TIRANTE</t>
  </si>
  <si>
    <t>S DE 12,7MM,EXCLUSIVE PERFURACAO,INJECAO E O TIRANTE</t>
  </si>
  <si>
    <t>ACTERISTICA A COMPRESSAO DE 15MPA</t>
  </si>
  <si>
    <t>A, PREPARO EM USINA DOSADORA TIPO VERTICAL E LANCAMENTO COM</t>
  </si>
  <si>
    <t>EM USINA DOSADORA TIPO VERTICAL E LANCAMENTO COM AUXILIO DE</t>
  </si>
  <si>
    <t>O EM USINA DOSADORA TIPO VERTICAL E LANCAMENTO COM AUXILIO D</t>
  </si>
  <si>
    <t>NTICORROSIVA,PREPARO E COLOCACAO NO FURO,EXCLUSIVE LUVAS,PLA</t>
  </si>
  <si>
    <t>IMENTO E INSTALACAO DA PLACA,ANEL DE ANGULO,PORCAS,CONTRAPOR</t>
  </si>
  <si>
    <t>NTICORROSIVA,PREPARO E COLOCACAO NO FURO E TUBO ESPECIAL PAR</t>
  </si>
  <si>
    <t>ICORROSIVA,PREPARO E COLOCACAO NO FURO,EXCLUSIVE LUVAS,PLACA</t>
  </si>
  <si>
    <t>MENTO E INSTALACAO DA PLACA,ANEL DE ANGULO,PORCAS,CONTRAPORC</t>
  </si>
  <si>
    <t>RTE HORIZONTAL ATE 20,00M EM CARRINHOS,ADENSAMENTO E ACABAME</t>
  </si>
  <si>
    <t>RTICAL,DOSADO PARA FCK=25MPA E 8% DE MICROSSILICA,COMPREENDE</t>
  </si>
  <si>
    <t>ERTICAL,DOSADO PARA FCK=25MPA E 8% DE MICROSSILICA,COMPREEND</t>
  </si>
  <si>
    <t>OLUME DESTE E PELO TEMPO NECESSARIO,DESDE A ENTREGA DO MATER</t>
  </si>
  <si>
    <t>O TEMPO,DESDE A ENTREGA DO MATERIAL NA OBRA,NA OCASIAO APROP</t>
  </si>
  <si>
    <t>DO,EXCLUSIVE MONTAGEM E DESMONTAGEM (VIDE ITEM 11.055.0010).</t>
  </si>
  <si>
    <t>RANSPORTE DO MATERIAL PARA OBRA E DESTA PARA O DEPOSITO,INCL</t>
  </si>
  <si>
    <t>COMPREENDENDO TRANSPORTE DO MATERIAL PARA OBRA E DESTA PARA</t>
  </si>
  <si>
    <t>E DESTA PARA O DEPOSITO,INCLUSIVE CARGA E DESCARGA.O CUSTO E</t>
  </si>
  <si>
    <t>ODAS E 3,20M DE PISTA DE ROLAMENTO,SEM CAPEAMENTO,COM VAO EN</t>
  </si>
  <si>
    <t>PISTA DE ROLAMENTO,SEM CAPEAMENTO,COM VAO ENTRE 7,50 E 12,5</t>
  </si>
  <si>
    <t>PISTA DE ROLAMENTO,COM GUARDA-RODAS,PASSEIOS E GUARDA-CORPO</t>
  </si>
  <si>
    <t>DE PISTA DE ROLAMENTO,COM GUARDA-RODAS,PASSEIOS E GUARDA-COR</t>
  </si>
  <si>
    <t>BARREIRAS TIPO DER-RJ,COM LARGURA TOTAL DE 9,00M,SEM CAPEAM</t>
  </si>
  <si>
    <t>BARREIRAS TIPO DER-RJ,COM LARGURA TOTAL DE 11,00M,SEM CAPEA</t>
  </si>
  <si>
    <t>OIS ACOSTAMENTOS DE 2,50M E BARREIRAS TIPO DER-RJ,COM LARGUR</t>
  </si>
  <si>
    <t>METALICOS,COM VAO ENTRE 7,50 E 10,00M,COLOCADA</t>
  </si>
  <si>
    <t>AO PILAR E COBERTURA CURVA COM AREA DE PROJECAO HORIZONTAL</t>
  </si>
  <si>
    <t>ES,VIGAS PRINCIPAIS E SECUNDARIAS,LAJES,PATAMARES E RAMPAS D</t>
  </si>
  <si>
    <t>O DE ENCHIMENTO.O CUSTO INCLUI TODOS OS MATERIAIS NECESSARIO</t>
  </si>
  <si>
    <t>O DE ENCHIMENTO,EXCLUSIVE MATERIAIS E FORMAS</t>
  </si>
  <si>
    <t>IVE ANDAIME E RECUPERACAO ESTRUTURAL DAS FACES LATERAIS DA J</t>
  </si>
  <si>
    <t>CLUSIVE LIMPEZA DA ESTRUTURA</t>
  </si>
  <si>
    <t>LARIZACAO POR ENCHIMENTO ALEATORIO E APLICACAO DE ADESIVO EP</t>
  </si>
  <si>
    <t>E,REGULARIZACAO POR ENCHIMENTO ALEATORIO E APLICACAO DE ADES</t>
  </si>
  <si>
    <t>NTE,INIBIDOR DE CORROSAO</t>
  </si>
  <si>
    <t>COM ESPESSURA ATE 3CM</t>
  </si>
  <si>
    <t>NTO E AREIA NO TRACO 1:3 ADITIVADA COM RESINA ACRILICA NA PR</t>
  </si>
  <si>
    <t>O MATERIAL</t>
  </si>
  <si>
    <t>SUPERFICIE LIMPA</t>
  </si>
  <si>
    <t>HIDRAULICOS(MACACO E BOMBA),RECUPERACAO COM PINTURA ANTICORR</t>
  </si>
  <si>
    <t>OM ARGAMASSA DE CIMENTO,SAIBRO E AREIA,NO TRACO 1:2:3,JUNTAS</t>
  </si>
  <si>
    <t>:3:5</t>
  </si>
  <si>
    <t>:5</t>
  </si>
  <si>
    <t>,50M DE ALTURA</t>
  </si>
  <si>
    <t>1,50M DE ALTURA</t>
  </si>
  <si>
    <t>REIA,NO TRACO 1:2:3,TENDO ALTURA ATE 1,50M,SENDO A ESPESSURA</t>
  </si>
  <si>
    <t>REIA,NO TRACO 1:2:3,TENDO ALTURA ATE 3,00M,SENDO A ESPESSURA</t>
  </si>
  <si>
    <t>AREIA,NO TRACO 1:2:3,TENDO ALTURA ATE 1,50M,SENDO A ESPESSUR</t>
  </si>
  <si>
    <t>AREIA,NO TRACO 1:2:3,TENDO ALTURA ATE 3,00M,SENDO A ESPESSUR</t>
  </si>
  <si>
    <t>UPERFICIE CORRIDA,ATE 3,00M DE ALTURA E MEDIDA PELA AREA REA</t>
  </si>
  <si>
    <t>PERFICIE CORRIDA,ATE 1,50M DE ALTURA E MEDIDA PELA AREA REAL</t>
  </si>
  <si>
    <t>AOS OU ARESTAS,ATE 3,00M DE ALTURA E MEDIDA PELA AREA REAL</t>
  </si>
  <si>
    <t>DAS,DE 3,00M A 4,50M DE ALTURA E MEDIDA PELA AREA REAL</t>
  </si>
  <si>
    <t>AOS OU ARESTAS,DE 3,00M A 4,50M DE ALTURA E MEDIDA PELA AREA</t>
  </si>
  <si>
    <t>UPERFICIE CORRIDA,ATE 1,50M DE ALTURA E MEDIDA PELA AREA REA</t>
  </si>
  <si>
    <t>VAOS OU ARESTAS,ATE 3,00M DE ALTURA E MEDIDA PELA AREA REAL</t>
  </si>
  <si>
    <t>UPERFICIE CORRIDA,DE 3,00M A 4,50M DE ALTURA E MEDIDA PELA A</t>
  </si>
  <si>
    <t>VAOS OU ARESTAS,DE 3,00M A 4,50M DE ALTURA E MEDIDA PELA AR</t>
  </si>
  <si>
    <t>O,SAIBRO E AREIA,NO TRACO 1:2:2,EM PAREDES DE MEIA VEZ(0,10M</t>
  </si>
  <si>
    <t>O,SAIBRO E AREIA,NO TRACO 1:2:2,EM PAREDES DE UMA VEZ (0,20M</t>
  </si>
  <si>
    <t>CIMENTO,SAIBRO E AREIA,NO TRACO 1:2:2,EM PAREDES DE UMA VEZ</t>
  </si>
  <si>
    <t>IMENTO E SAIBRO,TRACO 1:6,EM PAREDES DE UMA VEZ(0,20M)</t>
  </si>
  <si>
    <t>IMENTO E SAIBRO,TRACO 1:6,EM PAREDES DE MEIA VEZ(0,10M)</t>
  </si>
  <si>
    <t>UMA VEZ(0,20M),DE SUPERFICIE CORRIDA,ATE 3,00M DE ALTURA E M</t>
  </si>
  <si>
    <t>UMA VEZ(0,20M),DE SUPERFICIE CORRIDA,ATE 1,50M DE ALTURA E M</t>
  </si>
  <si>
    <t>UMA VEZ(0,20M),COM VAOS OU ARESTAS,ATE 3,00M DE ALTURA E MED</t>
  </si>
  <si>
    <t>UMA VEZ(0,20M),DE SUPERFICIE CORRIDA,DE 3,00M A 4,50M DE ALT</t>
  </si>
  <si>
    <t>UMA VEZ(0,20M),COM VAOS OU ARESTAS,DE 3,00M A 4,50M DE ALTUR</t>
  </si>
  <si>
    <t>MEIA VEZ(0,10M),DE SUPERFICIE CORRIDA,ATE 3,00M DE ALTURA E</t>
  </si>
  <si>
    <t>MEIA VEZ(0,10M),DE SUPERFICIE CORRIDA,ATE 1,50M DE ALTURA E</t>
  </si>
  <si>
    <t>MEIA VEZ(0,10M)COM VAOS OU ARESTAS,ATE 3,00M DE ALTURA E MED</t>
  </si>
  <si>
    <t>MEIA VEZ(0,10M),DE SUPERFICIE CORRIDA,DE 3,00M A 4,50M DE AL</t>
  </si>
  <si>
    <t>MEIA VEZ(0,10M),COM VAOS OU ARESTAS,DE 3,00M A 4,50M,MEDIDA</t>
  </si>
  <si>
    <t>DE CIMENTO E SAIBRO,NO TRACO 1:8,EM PAREDES DE UMA VEZ(0,20M</t>
  </si>
  <si>
    <t>E CIMENTO E SAIBRO,NO TRACO 1:8,EM PAREDES DE MEIA VEZ(0,10M</t>
  </si>
  <si>
    <t>E CIMENTO E SAIBRO,NO TRACO 1:8,EM PAREDES DE MEIA VEZ (0,10</t>
  </si>
  <si>
    <t>RACO 1:1:8,EM PAREDES DE UMA VEZ(0,20M),DE SUPERFICIE CORRID</t>
  </si>
  <si>
    <t>RACO 1:1:8,EM PAREDES DE UMA VEZ(0,20M),COM VAOS OU ARESTAS,</t>
  </si>
  <si>
    <t>RACO 1:1:8,EM PAREDES DE MEIA VEZ(0,10M),DE SUPERFICIE CORRI</t>
  </si>
  <si>
    <t>RACO 1:1:8,EM PAREDES DE MEIA VEZ(0,10M),COM VAOS OU ARESTAS</t>
  </si>
  <si>
    <t>DE CIMENTO,CAL HIDRATADA ADITIVADA E AREIA,NO TRACO 1:1:8,EM</t>
  </si>
  <si>
    <t>E CIMENTO,CAL HIDRATADA ADITIVADA E AREIA,NO TRACO 1:1:8,EM</t>
  </si>
  <si>
    <t>SSA DE CIMENTO E SAIBRO,NO TRACO 1:6,EM PAREDES COM VAOS OU</t>
  </si>
  <si>
    <t>ESPESSURA,DE SUPERFICIE CORRIDA,ATE 3,00M DE ALTURA E MEDIDA</t>
  </si>
  <si>
    <t>ESPESSURA,COM VAOS OU ARESTAS,ATE 3,00M DE ALTURA E MEDIDA P</t>
  </si>
  <si>
    <t>ESPESSURA,DE SUPERFICIE CORRIDA,DE 3,00 A 4,50M DE ALTURA E</t>
  </si>
  <si>
    <t>ESPESSURA,COM VAOS OU ARESTAS,DE 3,00 A 4,50M DE ALTURA E ME</t>
  </si>
  <si>
    <t>ESPESSURA,DE SUPERFICIE CORRIDA,ATE 3,00M DE ALTURA E MEDID</t>
  </si>
  <si>
    <t>ESPESSURA,COM VAOS OU ARESTAS,DE 3,00M A 4,50M DE ALTURA E M</t>
  </si>
  <si>
    <t>1:10,EM PAREDES DE 0,10M DE ESPESSURA,DE SUPERFICIE CORRIDA,</t>
  </si>
  <si>
    <t>1:10,EM PAREDES DE 0,10M DE ESPESSURA,COM VAOS OU ARESTAS,AT</t>
  </si>
  <si>
    <t>1:10,EM PAREDES DE 0,10M DE ESPESSURA,COM VAOS OU ARESTAS,DE</t>
  </si>
  <si>
    <t>1:10,EM PAREDES DE 0,15M DE ESPESSURA,DE SUPERFICIE CORRIDA,</t>
  </si>
  <si>
    <t>1:10,EM PAREDES DE 0,15M DE ESPESSURA,COM VAOS OU ARESTAS,AT</t>
  </si>
  <si>
    <t>1:10,EM PAREDES DE 0,15M DE ESPESSURA,COM VAOS OU ARESTAS,DE</t>
  </si>
  <si>
    <t>1:10,EM PAREDES DE 0,20M DE ESPESSURA,DE SUPERFICIE CORRIDA,</t>
  </si>
  <si>
    <t>1:10,EM PAREDES DE 0,20M DE ESPESSURA,COM VAOS OU ARESTAS,AT</t>
  </si>
  <si>
    <t>1:10,EM PAREDES DE 0,20M DE ESPESSURA,COM VAOS OU ARESTAS,DE</t>
  </si>
  <si>
    <t>E AREIA,NO TRACO 1:4 E CONCRETO 20MPA,PARA PREENCHIMENTO DO</t>
  </si>
  <si>
    <t>E AREIA,NO TRACO 1:4 E CONCRETO 20MPA,PARA PREENCHIMENTO DOS</t>
  </si>
  <si>
    <t>DE 0,15M DE ESPESSURA,DE SUPERFICIE CORRIDA ATE 3,00M DE ALT</t>
  </si>
  <si>
    <t>DE 0,15M DE ESPESSURA,COM VAOS OU ARESTAS,ATE 3,00M DE ALTUR</t>
  </si>
  <si>
    <t>DE 0,15M DE ESPESSURA,DE SUPERFICIE CORRIDA,DE 3,00M ATE 4,5</t>
  </si>
  <si>
    <t>DE 0,15M DE ESPESSURA,COM VAOS OU ARESTAS,DE 3,00M A 4,50M D</t>
  </si>
  <si>
    <t>NO TRACO 1:1:8,EM PAREDES DE 15CM DE ESPESSURA,DE SUPERFICIE</t>
  </si>
  <si>
    <t>NO TRACO 1:1:8,EM PAREDES DE 15CM DE ESPESSURA,COM VAOS OU A</t>
  </si>
  <si>
    <t>UM VERGALHAO DE 4,2MM EM CADA JUNTA HORIZONTAL,PRESO NAS EXT</t>
  </si>
  <si>
    <t>2.006.0010</t>
  </si>
  <si>
    <t>06.0010</t>
  </si>
  <si>
    <t>1:3:5</t>
  </si>
  <si>
    <t>ACO 1:2:9,EM PAREDES DE 10CM DE ESPESSURA E MEDIDA PELA AREA</t>
  </si>
  <si>
    <t>ACO 1:2:9,EM PAREDES DE 20CM DE ESPESSURA E MEDIDA PELA AREA</t>
  </si>
  <si>
    <t>ACO 1:2:9,EM PAREDES DE 15CM DE ESPESSURA E MEDIDA PELA AREA</t>
  </si>
  <si>
    <t>BARRAS DE ACO CA-50,COLA,REJUNTE E GROUT NO ENTORNO DOS VAO</t>
  </si>
  <si>
    <t>TARUGAMENTO DE SARRAFO,INCLUSIVE MATA-JUNTAS,MEDIDA PELA ARE</t>
  </si>
  <si>
    <t>SPESSURA E VIDRO DE 4MM (INCLUSIVE ESTE) NA PARTE SUPERIOR</t>
  </si>
  <si>
    <t>M,MONTANTES EM ACO NAVAL,INCLUSIVE PORTAS,EXCLUSIVE FERRAGEN</t>
  </si>
  <si>
    <t>PA DE LAMINADO MELAMINICO,COM MIOLO EM COLMEIA,ESTRUTURADO C</t>
  </si>
  <si>
    <t>A DE FIBRA MADEIRA PRENSADA,REVESTIDO EM CHAPA DE LAMINADO M</t>
  </si>
  <si>
    <t>M E 2,10M (EXCLUSIVE ESTE),REVESTIDO EM CHAPA DE LAMINADO ME</t>
  </si>
  <si>
    <t>C/ESP.0,5MM,C/DUAS CHAPAS GESSO ACARTONADO STANDARD,ESP.12,5</t>
  </si>
  <si>
    <t>HAPAS GESSO ACART.STANDARD,C/ADICAO LA MINERAL,ESP.12,5MM,LA</t>
  </si>
  <si>
    <t>0,5MM,C/DUAS CHAPAS GESSO ACARTONADO STANDARD,C/ADICAO DE LA</t>
  </si>
  <si>
    <t>.ESP.0,5MM,C/QUATRO CHAPAS GESSO ACARTONADO STANDARD,ESP.12,</t>
  </si>
  <si>
    <t>UATRO CHAPAS GESSO ACARTONADO STANDARD,ADICAO DE LA MINERAL,</t>
  </si>
  <si>
    <t>MM,C/QUATRO CHAPAS DE GESSO ACARTONADO STANDARD,ESP.12,5MM,L</t>
  </si>
  <si>
    <t>/QUATRO CHAPAS GESSO ACARTONADO STANDARD,ADICAO LA MINERAL,E</t>
  </si>
  <si>
    <t>S 48MM,AMBOS ACO GALV.ESP.0,5MM,C/1 CHAPA GESSO ACARTONADO S</t>
  </si>
  <si>
    <t>GALV.ESP.0,5MM,C/1 CHAPA GESSO ACARTONADO STANDARD E UMA RU(</t>
  </si>
  <si>
    <t>ACO GALV.ESP.0,5MM,C/DUAS CHAPAS GESSO ACARTONADO,RU(RESIST</t>
  </si>
  <si>
    <t>ACO GALV.ESP.0,5MM,C/UMA CHAPA GESSO ACARTONADO,STANDARD E</t>
  </si>
  <si>
    <t>ACO GALV.ESP.0,5MM,C/DUAS CHAPAS GESSO ACARTONADO,RF(RESIST</t>
  </si>
  <si>
    <t>E PAREDE,INCL.FUNDICAO,POLIMENTO E COLOCACAO,ESPELHO 4CM ES</t>
  </si>
  <si>
    <t>NO PISO E NA PAREDE,EXCLUSIVE FORNECIMENTO DAS FERRAGENS DE</t>
  </si>
  <si>
    <t>ISO E NA PAREDE,ESPELHO COM 5CM DE ESPESSURA,CHUMBADO NO PIS</t>
  </si>
  <si>
    <t>REDE,EXCLUSIVE FERRAGENS PARA FIXACAO.FORNECIMENTO E COLOCAC</t>
  </si>
  <si>
    <t>DE,EXCLUSIVE FERRAGENS PARA FIXACAO.FORNECIMENTO E COLOCACAO</t>
  </si>
  <si>
    <t>AREDE,EXCLUSIVE FERRAGENS PARA FIXACAO.FORNECIMENTO E COLOCA</t>
  </si>
  <si>
    <t>SEM COLUNA,REVESTIDA C/MALHA FERRO SOLDADA,14CM ACABADA,C/A</t>
  </si>
  <si>
    <t>,ESTRUTURADO COM MADEIRA SERRADA DE(2X5)CM.FORNECIMENTO E CO</t>
  </si>
  <si>
    <t>ONFORME NORMAS DA ABNT,ASSENTES COM ARGAMASSA DE CIMENTO E A</t>
  </si>
  <si>
    <t>AO CONFORME NORMAS DA ABNT,ASSENTES COM ARGAMASSA DE CIMENTO</t>
  </si>
  <si>
    <t>PRESSAO CONFORME NORMAS DA ABNT,ASSENTES COM ARGAMASSA DE CI</t>
  </si>
  <si>
    <t>2L/M2 DE LATEX</t>
  </si>
  <si>
    <t>TRACO 1:6</t>
  </si>
  <si>
    <t>RACO 1:3</t>
  </si>
  <si>
    <t>CO 1:3</t>
  </si>
  <si>
    <t>1:3</t>
  </si>
  <si>
    <t>SIVE ESTE</t>
  </si>
  <si>
    <t>CHAPISCO DE CIMENTO E AREIA,NO TRACO 1:3</t>
  </si>
  <si>
    <t>CHAPISCO</t>
  </si>
  <si>
    <t>APISCO DE CIMENTO E AREIA,NO TRACO 1:3</t>
  </si>
  <si>
    <t>APISCO</t>
  </si>
  <si>
    <t>E CHAPISCO DE CIMENTO E AREIA,NO TRACO 1:3</t>
  </si>
  <si>
    <t>SSURA DE 2,5CM,INCLUSIVE CHAPISCO DE CIMENTO E AREIA,NO TRAC</t>
  </si>
  <si>
    <t>ROSSILICA</t>
  </si>
  <si>
    <t>,INCLUSIVE CHAPISCO DE CIMENTO E AREIA,NO TRACO 1:3</t>
  </si>
  <si>
    <t>IA,NO TRACO 1:3</t>
  </si>
  <si>
    <t>TRACO 1:4:4:4, ESPESSURA DE 2CM ACABAMENTO CAMURCADO, APLICA</t>
  </si>
  <si>
    <t>PERFICIE CHAPISCADA, EXCLUSIVE CHAPISCO</t>
  </si>
  <si>
    <t>IE CHAPISCADA,EXCLUSIVE CHAPISCO</t>
  </si>
  <si>
    <t>CHAPISCO DE CIMENTO E AREIA TRACO 1:3</t>
  </si>
  <si>
    <t>SURA DE 2CM,ACABAMENTO CAMURCADO,APLICADO SOBRE SUPERFICIE C</t>
  </si>
  <si>
    <t>O E SAIBRO,NO TRACO 1:2,COM ESPESSURA DE 2,5CM E REBOCO DE C</t>
  </si>
  <si>
    <t>O E SAIBRO,NO TRACO 1:2,COM ESPESSURA DE 2CM E REBOCO DE CIM</t>
  </si>
  <si>
    <t>O,SAIBRO E AREIA,NO TRACO 1:2:2,COM ESPESSURA DE 3,5CM E REB</t>
  </si>
  <si>
    <t>O,SAIBRO E AREIA,NO TRACO 1:2:2,COM ESPESSURA DE 3CM E REBOC</t>
  </si>
  <si>
    <t>O,SAIBRO E AREIA,NO TRACO 1:2:2,COM ESPESSURA DE 2CM E REBOC</t>
  </si>
  <si>
    <t>O,CAL HIDRATADA ADITIVADA E AREIA,NO TRACO 1:1:12,COM ESPESS</t>
  </si>
  <si>
    <t>O,SAIBRO E AREIA,NO TRACO 1:3:3,COM ESPESSURA DE 3,5CM E REB</t>
  </si>
  <si>
    <t>O,SAIBRO E AREIA,NO TRACO 1:3:3,COM ESPESSURA DE 3CM E REBOC</t>
  </si>
  <si>
    <t>O,SAIBRO E AREIA,NO TRACO 1:3:3,COM ESPESSURA DE 2CM E REBOC</t>
  </si>
  <si>
    <t>APLICADO SOBRE EMBOCO EXISTENTE,EXCLUSIVE EMBOCO</t>
  </si>
  <si>
    <t>COM 0,24L/M2 DE LATEX,APLICADO SOBRE EMBOCO EXISTENTE,EXCLUS</t>
  </si>
  <si>
    <t>SSURA,APLICADO SOBRE SUPERFICIE</t>
  </si>
  <si>
    <t>OS MATERIAIS E COLA,APLICACAO,REGULARIZACAO E LIXAMENTO</t>
  </si>
  <si>
    <t>S OS MATERIAIS E COLA,APLICACAO,REGULARIZACAO E LIXAMENTO</t>
  </si>
  <si>
    <t>CADO</t>
  </si>
  <si>
    <t>DO Nº12.FORNECIMENTO E COLOCACAO</t>
  </si>
  <si>
    <t>XCLUSIVE CHAPISCO E REVESTIMENTO.FORNECIMENTO E COLOCACAO</t>
  </si>
  <si>
    <t>E,CINZA,AZUL,VERDE,MARROM E PRETO),INCLUSIVE CHAPISCO DE CIM</t>
  </si>
  <si>
    <t>JA E AMARELO),INCLUSIVE CHAPISCO DE CIMENTO E AREIA,NO TRACO</t>
  </si>
  <si>
    <t>,CINZA,AZUL,VERDE,MARROM E PRETO),INCLUSIVE CHAPISCO DE CIME</t>
  </si>
  <si>
    <t>E AMARELO),ASSENTES COM ARGAMASSA COLANTE,REJUNTAMENTO COM</t>
  </si>
  <si>
    <t>,CINZA,AZUL,VERDE,MARROM E PRETO),ASSENTES COM ARGAMASSA COL</t>
  </si>
  <si>
    <t>NTO OU ARGAMASSA COLANTE E REJUNTAMENTO.</t>
  </si>
  <si>
    <t>ATERIAIS DE ASSENTAMENTO E REJUNTAMENTO COMO EM 13.025.0010</t>
  </si>
  <si>
    <t>NZA,PRETO,PEROLA,LILAS E BRANCO,INCLUSIVE CHAPISCO DE CIMENT</t>
  </si>
  <si>
    <t>ZA,PRETO,PEROLA,LILAS E BRANCO,EXCLUSIVE CHAPISCO,EMBOCO E R</t>
  </si>
  <si>
    <t>AMARELA, INCLUSIVE CHAPISCO DE CIMENTO E AREIA,NO TRACO 1:3,</t>
  </si>
  <si>
    <t>AMARELA,EXCLUSIVE CHAPISCO,EMBOCO E REJUNTAMENTO</t>
  </si>
  <si>
    <t>BRANCO,INCLUSIVE CHAPISCO DE CIMENTO E AREIA,NO TRACO 1:3,EM</t>
  </si>
  <si>
    <t>BRANCO,EXCLUSIVE CHAPISCO,EMBOCO E REJUNTAMENTO</t>
  </si>
  <si>
    <t>CIMENTO E AREIA,NO TRACO 1:3,EMBOCO COM ARGAMASSA DE CIMENTO</t>
  </si>
  <si>
    <t>BOCO E REJUNTAMENTO</t>
  </si>
  <si>
    <t>NTE,INCLUSIVE REJUNTAMENTO COM PASTA DE CIMENTO BRANCO</t>
  </si>
  <si>
    <t>RACO 1:3,EMBOCO DE ARGAMASSA DE CIMENTO,SAIBRO E AREIA,NO TR</t>
  </si>
  <si>
    <t>AREIA TERMOTRATADA,ARGAMASSA COLANTE E REJUNTAMENTO COM ARGA</t>
  </si>
  <si>
    <t>REJUNTAMENTO</t>
  </si>
  <si>
    <t>15</t>
  </si>
  <si>
    <t>13.345.0015</t>
  </si>
  <si>
    <t>DO A COLHER E LIXADO</t>
  </si>
  <si>
    <t>DAS COM 2MM,REJUNTADAS COM PASTA DE CIMENTO BRANCO,INCLUSIVE</t>
  </si>
  <si>
    <t>DAS COM 2MM,REJUNTADAS COM PASTA DE CIMENTO BRANCO,EXCLUSIVE</t>
  </si>
  <si>
    <t>S DE 1CM DE LARGURA E TAMBEM DE PROFUNDIDADE, REJUNTADAS COM</t>
  </si>
  <si>
    <t>DE 1CM DE LARGURA E TAMBEM DE PROFUNDIDADE,REJUNTADAS COM CI</t>
  </si>
  <si>
    <t>TO COM ARGAMASSA INDUSTRIALIZADA,EXCLUSIVE CHAPISCO E EMBOCO</t>
  </si>
  <si>
    <t>(30X30)CM,NAS CORES BRANCO,CINZA,BEGE,CREME,AZUL,MARROM E P</t>
  </si>
  <si>
    <t>NTO,CAL E AREIA,NO TRACO 1:3:5,JUNTAS REENTRANTES DE 1CM DE</t>
  </si>
  <si>
    <t>AMENTO,JUNTAS REETRANTES DE 1CM DE LARGURA</t>
  </si>
  <si>
    <t>O,CAL E AREIA NO TRACO 1:3:5,JUNTAS REENTRANTES DE 1CM DE LA</t>
  </si>
  <si>
    <t>O,JUNTAS REENTRANTES DE 1CM DE LARGURA</t>
  </si>
  <si>
    <t>SSA DE CIMENTO,CAL E AREIA,NO TRACO 1:3:5,JUNTAS REENTRANTES</t>
  </si>
  <si>
    <t>DE ASSENTAMENTO,JUNTAS REETRANTES DE 1CM DE LARGURA</t>
  </si>
  <si>
    <t>MASSA COLANTE E REJUNTAMENTO</t>
  </si>
  <si>
    <t>CABENDO,APROXIMADAMENTE,4 PLACAS POR M2,ASSENTES COM ARGAMAS</t>
  </si>
  <si>
    <t>CABENDO,APROXIMADAMENTE,8 PLACAS POR M2,ASSENTES COM ARGAMAS</t>
  </si>
  <si>
    <t>GAMASSA DE CIMENTO,AREIA E SAIBRO,NO TRACO 1:3:3 E REJUNTAME</t>
  </si>
  <si>
    <t>USIVE ARGAMASSA E REJUNTAMENTO</t>
  </si>
  <si>
    <t>AREIA,NO TRACO 1:2:2,INCLUSIVE CHAPISCO,NO TRACO 1:3 E REJUN</t>
  </si>
  <si>
    <t>0010</t>
  </si>
  <si>
    <t>E COMO EM 13.036.0010</t>
  </si>
  <si>
    <t>E COMO EM 13.036.0010,EXCLUSIVE ARGAMASSA E REJUNTAMENTO</t>
  </si>
  <si>
    <t>1:3:3 E NATA DE CIMENTO COMUM,REJUNTADO COM CIMENTO BRANCO</t>
  </si>
  <si>
    <t>PARTE INFERIOR EM SUPERPOSICAO,ASSENTE COMO EM 13.045.0040</t>
  </si>
  <si>
    <t>:3:3 E NATA DE CIMENTO COMUM,REJUNTADO COM CIMENTO BRANCO</t>
  </si>
  <si>
    <t>045.0040</t>
  </si>
  <si>
    <t>A DE 2CM,COM 2 POLIMENTOS,ASSENTES COM 2 GRAMPOS DE LATAO DE</t>
  </si>
  <si>
    <t>45.0065</t>
  </si>
  <si>
    <t>13.045.0065, EXCLUSIVE ARGAMASSA,NATA DE CIMENTO E REJUNTAME</t>
  </si>
  <si>
    <t>ASSENTES COMO EM 13.045.0065</t>
  </si>
  <si>
    <t>ASSENTES COMO EM 13.045.0065,EXCLUSIVE ARGAMASSA, NATA DE CI</t>
  </si>
  <si>
    <t>SSENTES COMO EM 13.045.0065</t>
  </si>
  <si>
    <t>SSENTES COMO EM 13.045.0065,EXCLUSIVE ARGAMASSA, NATA DE CIM</t>
  </si>
  <si>
    <t>3.045.0065</t>
  </si>
  <si>
    <t>CA E ARGAMASSA DE CIMENTO,SAIBRO E AREIA,NO TRACO 1:3:3 E NA</t>
  </si>
  <si>
    <t>PLACA E ARGAMASSA DE CIMENTO,SAIBRO E AREIA,NO TRACO 1:3:3 E</t>
  </si>
  <si>
    <t>RITIVO,PERFIL DE FIXACAO,CALHA GALVANIZADA,SUBSTRATO E SISTE</t>
  </si>
  <si>
    <t>TARUGAMENTO</t>
  </si>
  <si>
    <t>DE 125 A 150KV),COM ESPESSURA DE 2,5CM,EXCLUSIVE CHAPISCO</t>
  </si>
  <si>
    <t>BONO) KYNNAR 500,NO SISTEMA COIL COATING,ESP.DO COMPOSTO DE</t>
  </si>
  <si>
    <t>SUPERPOLIESTER,NO SISTEMA COIL COATING,ESP.DO COMPOSTO DE</t>
  </si>
  <si>
    <t>GAMENTO.FORNECIMENTO E COLOCACAO</t>
  </si>
  <si>
    <t>DE PVC PARA ACABAMENTO, ESTRUTURA EM METALON (20X20)MM E PAR</t>
  </si>
  <si>
    <t>GESSO E REJUNTADAS.FORNECIMENTO E COLOCACAO</t>
  </si>
  <si>
    <t>TICO,RESISTENTE AO FOGO,UMIDADE,FUNGOS E INSETOS.FORNECIMENT</t>
  </si>
  <si>
    <t>TIRANTES RIGIDOS,EM PLACA DE 1250X625X15MM.FORNECIMENTO E CO</t>
  </si>
  <si>
    <t>M PERFIL "T" APARENTE.FORNECIMENTO E COLOCACAO</t>
  </si>
  <si>
    <t>ESP.6,5;9,5 OU 12,5MM,ESTRUTURADO PERFIS TIPO TRAVESSA "T" A</t>
  </si>
  <si>
    <t>QUADRADA 625X625MM,ESP.6,5;9,5 OU 12,5MM,ESTRUTURADO PERFIS</t>
  </si>
  <si>
    <t>REVEST.VINIL,ESP.6,5;9,5 OU 12,5MM,ESTRUT.EM PERFIS TIP.TRAV</t>
  </si>
  <si>
    <t>ADA 625X625MM REVEST.VINIL,ESP.6,5;9,5 OU 12,5MM,ESTRUT.EM P</t>
  </si>
  <si>
    <t>0MM,ESP.6,5;9,5 OU 12,5MM,ESTRUTURADO EM PERFIS TIPO TRAVESS</t>
  </si>
  <si>
    <t>ADRADA 625X1250MM,ESP.6,5;9,5 OU 12,5MM,ESTRUT.PERFIS TIPO T</t>
  </si>
  <si>
    <t>M REVEST.VINIL,ESP.6,5;9,5 OU 12,5MM,ESTRUT.EM PERFIS TIPO T</t>
  </si>
  <si>
    <t>A 625X1250MM REVEST.VINIL,ESP.6,5;9,5 OU 12,5MM,ESTRUT.PERFI</t>
  </si>
  <si>
    <t>BORDA QUADRADA 625X625MM,ESP.12,5MM,C/ABSORCAOACUSTICA,ESTR</t>
  </si>
  <si>
    <t>,C/TRAT.JUNTAS P/UNIFORMIZACAO DA SUPERFICIE,SENDO APARAFUSA</t>
  </si>
  <si>
    <t>P.12,5MM,C/TRAT.DE JUNTAS P/UNIFORMIZACAO DA SUPERFICIE,SEND</t>
  </si>
  <si>
    <t>2,5MM,C/TRAT.JUNTAS P/UNIFORMIZACAO DA SUPERFICIE,SENDO APAR</t>
  </si>
  <si>
    <t>AMENTO JUNTAS C/MASSA E FITA P/UNIFORMIZACAO SUPERFICIE DAS</t>
  </si>
  <si>
    <t>2000MM E ESPESSURA DE 12,5MM,COM TRATAMENTO JUNTAS COM MASS</t>
  </si>
  <si>
    <t>ORCAO ACUSTICA,ESTRUTURADO EM PERFIS TIPO "T" DE ACO GALVANI</t>
  </si>
  <si>
    <t>SORCAO ACUSTICA,ESTRUTURADO EM PERFIS TIPO "T" DE ACO GALVAN</t>
  </si>
  <si>
    <t>ABSORCAO ACUSTICA,ESTRUTURADO EM PERFIS TIPO "T" DE ACO GAL</t>
  </si>
  <si>
    <t>A CHAPA GESSO ACARTONADO,TIPO ST(STANDARD),ESP.12,5MM,LARG.1</t>
  </si>
  <si>
    <t>HAPA GESSO ACARTONADO,RU(RESISTENTE A UMIDADE),ESP.12,5MM,LA</t>
  </si>
  <si>
    <t>CHAPA GESSO ACARTONADO,RF(RESISTENTE AO FOGO),ESP.12,5MM,LAR</t>
  </si>
  <si>
    <t>SP.0,5MM,PERFIS DE TETO ANCORADOS NA ALVENARIA/ESTRUT.EXISTE</t>
  </si>
  <si>
    <t>P.0,5MM,PERFIS TETO ANCORADOS ALVENARIA/ESTRUT.EXISTENTE POR</t>
  </si>
  <si>
    <t>,5MM,PERFIS TETO ANCORADOS ALVENARIA/ESTRUT.EXISTENTE POR ME</t>
  </si>
  <si>
    <t>,5MM,PERFIS TETO ANCORADOS ALVENARIA/ESTRUTURA EXISTENTE POR</t>
  </si>
  <si>
    <t>MM,PERFIS TETO ANCORADOS ALVENARIA/ESTRUTURA EXISTENTE POR M</t>
  </si>
  <si>
    <t>SP.0,5MM,MONTANTES ANCORADOS ALVENARIA/ESTRUT.EXISTENTE POR</t>
  </si>
  <si>
    <t>SP.0,5MM,MONTANTES ANCORADOS NA ALVENARIA/ESTRUTURA EXISTENT</t>
  </si>
  <si>
    <t>CO GALV.ESP.0,5MM,MONTANTES ANCORADOS ALVENARIA/ESTRUTURA EX</t>
  </si>
  <si>
    <t>IS 48MM,AMBOS ACO GALV.ESP.0,5MM,SENDO OS MONTANTES ANCORADO</t>
  </si>
  <si>
    <t>S ACO GALV.ESP.0,5MM,SENDO OS MONTANTES ANCORADOS ALVENARIA/</t>
  </si>
  <si>
    <t>S ACO GALV.ESP.0,5MM,MONTANTES ANCORADOS ALVENARIA/ESTRUTURA</t>
  </si>
  <si>
    <t>CO GALV.ESP.0,5MM,MONTANTES ANCORADOS NA ALVENARIA/ESTRUTURA</t>
  </si>
  <si>
    <t>S ACO GALV.ESP.0,5MM,MONTANTES ANCORADOS NA ALVENARIA/ESTRUT</t>
  </si>
  <si>
    <t>BOS ACO GALV.ESP.0,5MM,MONTANTES ANCORADOS NA ALVENARIA/ESTR</t>
  </si>
  <si>
    <t>OS ACO GALV.ESP.0,5MM,MONTANTES ANCORADOS NA ALVENARIA/ESTRU</t>
  </si>
  <si>
    <t>ACO GALV.ESP.0,5MM,MONTANTES ANCORADOS NA ALVENARIA/ESTRUTUR</t>
  </si>
  <si>
    <t>IAS HORIZONTAIS DE 48MM,AMBOS DE ACO GALV.C/ESP.0,5MM,C/UMA</t>
  </si>
  <si>
    <t>GUIAS HORIZONTAIS 48MM,AMBOS DE ACO GALV.C/ESP.0,5MM,C/UMA</t>
  </si>
  <si>
    <t>IAS HORIZONTAIS 48MM,AMBOS DE ACO GALV.C/ESP.0,5MM,C/UMA CHA</t>
  </si>
  <si>
    <t>GUIAS HORIZONTAIS 48MM,AMBOS DE ACO GALV.C/ESP.0,5MM,COM UM</t>
  </si>
  <si>
    <t>IAS HORIZONTAIS 48MM,AMBOS ACO GALV.ESP.0,5MM,C/UMA CHAPA DE</t>
  </si>
  <si>
    <t>GUIAS HORIZONTAIS 70MM,AMBOS DE ACO GALV.C/ESP.0,5MM,C/UMA</t>
  </si>
  <si>
    <t>IAS HORIZONTAIS 70MM,AMBOS ACO GALV.C/ESP.0,5MM,C/UMA CHAPA</t>
  </si>
  <si>
    <t>,AMBOS ACO GALV.ESP.0,5MM,C/UMA CHAPA GESSO ACARTONADO,RF(RE</t>
  </si>
  <si>
    <t>A GUIAS HORIZONTAIS 90MM,AMBOS DE ACO GALV.C/ESP.0,5MM,C/UMA</t>
  </si>
  <si>
    <t>A GUIAS HORIZONTAIS 90MM,AMBOS ACO GALV.C/ESP.0,5MM,C/UMA CH</t>
  </si>
  <si>
    <t>TAIS 90MM,AMBOS DE ACO GALV.ESP.0,5MM,C/UMA CHAPA GESSO ACAR</t>
  </si>
  <si>
    <t>AS HORIZONTAIS 90MM,AMBOS ACO GALV.C/ESP.0,5MM,C/UMA CHAPA D</t>
  </si>
  <si>
    <t>GUIAS HORIZONTAIS 48MM,AMBOS DE ACO GALV.C/ESP.0,5MM,C/DUAS</t>
  </si>
  <si>
    <t>GUIAS HORIZONTAIS 48MM,AMBOS ACO GALV.C/ESP.0,5MM,C/DUAS CH</t>
  </si>
  <si>
    <t>CO GALV.C/ESP.0,5MM,C/DUAS CHAPAS DE ESSO ACARTONADO,TIPO RU</t>
  </si>
  <si>
    <t>S HORIZONTAIS 48MM,AMBOS ACO GALV.ESP.0,5MM,C/DUAS CHAPAS GE</t>
  </si>
  <si>
    <t>IAS HORIZONTAIS 70MM,AMBOS DE ACO GALV.C/ESP.0,5MM,C/DUAS CH</t>
  </si>
  <si>
    <t>GUIAS HORIZONTAIS 70MM,AMBOS DE ACO GALV.C/ESP.0,5MM,C/DUAS</t>
  </si>
  <si>
    <t>HORIZ.70MM,AMBOS ACO GALV.C/ESP.0,5MM,C/DUAS CHAPAS GESSO A</t>
  </si>
  <si>
    <t>Z.70MM,AMBOS ACO GALV.ESP.0,5MM,C/DUAS CHAPAS GESSO ACARTONA</t>
  </si>
  <si>
    <t>RIZ.70MM,AMBOS ACO GALV.C/ESP.0,5MM,C/DUAS CHAPAS GESSO ACAR</t>
  </si>
  <si>
    <t>RIZ.70MM,AMBOS ACO GALV.ESP.0,5MM,C/DUAS CHAPAS GESSO ACARTO</t>
  </si>
  <si>
    <t>A GUIAS HORIZONTAIS 90MM,AMBOS DE ACO GALV.C/ESP.0,5MM,C/DUA</t>
  </si>
  <si>
    <t>UIAS HORIZONTAIS 90MM,AMBOS DE ACO GALV.C/ESP.0,5MM,C/DUAS C</t>
  </si>
  <si>
    <t>ORIZ.90MM,AMBOS ACO GALV.C/ESP.0,5MM,C/DUAS CHAPAS GESSO ACA</t>
  </si>
  <si>
    <t>RIZ.90MM,AMBOS ACO GALV.C/ESP.0,5MM,C/DUAS CHAPAS GESSO ACAR</t>
  </si>
  <si>
    <t>S HORIZ.90MM,AMBOS ACO GALVANIZADO C/ESP.0,5MM,COM DUAS CHAP</t>
  </si>
  <si>
    <t>ORIZ.90MM,AMBOS ACO GALV.ESP.0,5MM,C/DUAS CHAPAS GESSO ACART</t>
  </si>
  <si>
    <t>DO COM PO CREPE ATB,NA COR INDICADA,SOBRE ADITIVOS C/2 DEMAO</t>
  </si>
  <si>
    <t>400MM DE LARGURA,FIXADA EM CANTONEIRAS DE ACO APARAFUSADAS,E</t>
  </si>
  <si>
    <t>MEDIDA PELA AREA COLOCADA.FORNECIMENTO E COLOCACAO</t>
  </si>
  <si>
    <t>ESCOVADO</t>
  </si>
  <si>
    <t>MESAS,ARMARIOS E PRATELEIRAS FUNDAS</t>
  </si>
  <si>
    <t>PRATELEIRAS COMUNS,CAIXOES DE ESQUADRIAS E COLUNAS PRISMATIC</t>
  </si>
  <si>
    <t>PEQUENAS E MOLDURAS</t>
  </si>
  <si>
    <t>ORCOS EM NEOPRENE E FIXADO COM SUPORTES DE ALUMINIO RESISTEN</t>
  </si>
  <si>
    <t>L,ACABAMENTO TEXTURIZADO,REFORCOS EM NEOPRENE E FIXADO COM S</t>
  </si>
  <si>
    <t>COM CAPAS DE VINIL DE ALTO IMPACTO COM ACABAMENTO TEXTURIZAD</t>
  </si>
  <si>
    <t>EXISTENTE</t>
  </si>
  <si>
    <t>BASE EXISTENTE</t>
  </si>
  <si>
    <t>TE DE PEGA NORMAL ADICIONADO A AGUA DA ARGAMASSA NA DOSAGEM</t>
  </si>
  <si>
    <t>FORMANDO QUADROS,SOBRE BASE EXISTENTE</t>
  </si>
  <si>
    <t>, SOBRE PO DE CIMENTO ESPARGIDO E MOLHADO,SOBRE BASE EXISTEN</t>
  </si>
  <si>
    <t>GA NORMAL ADICIONADO A AGUA DA ARGAMASSA NA DOSAGEM DE 1:12,</t>
  </si>
  <si>
    <t>IMPERMEABILIZANTE DE PEGA NORMAL ADICIONADO A AGUA DA ARGAMA</t>
  </si>
  <si>
    <t>PERMEABILIZANTE DE PEGA NORMAL  ADICIONADO A AGUA DA ARGAMAS</t>
  </si>
  <si>
    <t>IMPERMEABILIZANTE DE PEGA NORMAL  ADICIONADO  A AGUA DA ARGA</t>
  </si>
  <si>
    <t>CONCRETO</t>
  </si>
  <si>
    <t>CRETAGEM ATE 8CM DE ESPESSURA, ACABAMENTO COM 2CM DE ESPESSU</t>
  </si>
  <si>
    <t>TO DE AR COMPRIMIDO DO PISO</t>
  </si>
  <si>
    <t>SAIBRO E AREIA,NO TRACO 1:3:3,ESPESSURA MEDIA DE 3,5CM,REJUN</t>
  </si>
  <si>
    <t>CAL HIDRATADA ADITIVADA E AREIA,NO TRACO 1:1:10, COM ESPESSU</t>
  </si>
  <si>
    <t>USTRIALIZADO</t>
  </si>
  <si>
    <t>LIXAMENTO MECANICO COM ESMERIL E LIMPEZA COM JATO D'AGUA</t>
  </si>
  <si>
    <t>GAMASSA DE CIMENTO,AREIA E SAIBRO,NO TRACO 1:2:2,COM ESPESSU</t>
  </si>
  <si>
    <t>GAMASSA DE CIMENTO,CAL HIDRATADA ADITIVADA E AREIA,NO TRACO</t>
  </si>
  <si>
    <t>CIMENTO SOBRE ARGAMASSA DE CIMENTO,AREIA E SAIBRO,NO TRACO 1</t>
  </si>
  <si>
    <t>CIMENTO SOBRE ARGAMASSA DE CIMENTO,CAL HIDRATADA ADITIVADA E</t>
  </si>
  <si>
    <t>MASSA DE CIMENTO E AREIA,NO TRACO 1:3,EXCLUSIVE O FORNECIMEN</t>
  </si>
  <si>
    <t>MASSA DE CIMENTO, AREIA E SAIBRO, NO TRACO 1:2:2, SOBRE  CHA</t>
  </si>
  <si>
    <t>,COM ARGAMASSA DE CIMENTO, AREIA E SAIBRO, NO TRACO  1:2:2,</t>
  </si>
  <si>
    <t>RGAMASSA DE CIMENTO,AREIA E SAIBRO,NO TRACO 1:2:2,SOBRE CHAP</t>
  </si>
  <si>
    <t>AMASSA DE CIMENTO,AREIA E SAIBRO,NO TRACO 1:2:2,SOBRE CHAPIS</t>
  </si>
  <si>
    <t>GAMASSA DE CIMENTO,AREIA E SAIBRO,NO TRACO 1:2:2,SOBRE CHAPI</t>
  </si>
  <si>
    <t>ARGAMASSA DE CIMENTO,AREIA E SAIBRO,NO TRACO 1:2:2,SOBRE CHA</t>
  </si>
  <si>
    <t>I.-V,CONFORME ABNT NBR 16928,ASSENTES EM SUPERFICIE EM OSSO,</t>
  </si>
  <si>
    <t>TENCIA A ABRASAO P.E.I.-IV,CONFORME ABNT NBR 16928,ASSENTES</t>
  </si>
  <si>
    <t>SSENTES COMO EM 13.330.0052,CORES:PESSEGO,VERMELHO E CASTOR</t>
  </si>
  <si>
    <t>SSENTES EM SUPERFICIE EM OSSO,COM ARGAMASSA COLANTE E REJUNT</t>
  </si>
  <si>
    <t>-IV,ASSENTES EM SUPERFICIE COM NATA DE CIMENTO SOBRE ARGAMAS</t>
  </si>
  <si>
    <t>ASSENTES EM SUPERFICIE EM OSSO,COM ARGAMASSA COLANTE E REJUN</t>
  </si>
  <si>
    <t>JA EXISTENTE</t>
  </si>
  <si>
    <t>JUNTAMENTO PRONTO</t>
  </si>
  <si>
    <t>COMO EM 13.330.0010</t>
  </si>
  <si>
    <t>CIAIS COM TRAFEGO INTENSO,CONFORME ABNT NBR ISO 13006,ASSENT</t>
  </si>
  <si>
    <t>ERCIAIS COM TRAFEGO INTENSO,CONFORME ABNT NBR ISO 13006,ASSE</t>
  </si>
  <si>
    <t>RCIAIS COM TRAFEGO INTENSO,CONFORME ABNT NBR ISO 13006,ASSEN</t>
  </si>
  <si>
    <t>PORCELANATO COM AREA INFERIOR A 1,00M2</t>
  </si>
  <si>
    <t>PORCELANATO COM AREA SUPERIOR A 1,00M2</t>
  </si>
  <si>
    <t>ANATO COM AREA INFERIOR A 1,00M2</t>
  </si>
  <si>
    <t>ANATO COM AREA SUPERIOR A 1,00M2</t>
  </si>
  <si>
    <t>ENTES SOBRE SUPERFICIE EM OSSO,CONFORME ITEM 13.330.0010</t>
  </si>
  <si>
    <t>ENTES SOBRE SUPERFICIE EM OSSO,EXCLUSIVE NATA DE CIMENTO,ARG</t>
  </si>
  <si>
    <t>S SOBRE SUPERFICIE EM OSSO,CONFORME ITEM 13.330.0010</t>
  </si>
  <si>
    <t>S SOBRE SUPERFICIE EM OSSO,EXCLUSIVE NATA DE CIMENTO,ARGAMAS</t>
  </si>
  <si>
    <t>MENTO E AREIA,NO TRACO 1:3</t>
  </si>
  <si>
    <t>SO,COM NATA DE CIMENTO SOBRE ARGAMASSA DE CIMENTO,AREIA E SA</t>
  </si>
  <si>
    <t>SO,EXCLUSIVE NATA DE CIMENTO,ARGAMASSA E REJUNTAMENTO</t>
  </si>
  <si>
    <t>ARGAMASSA DE CIMENTO,AREIA E SAIBRO, NO TRACO 1:2:2 E NATA</t>
  </si>
  <si>
    <t>SIVE NATA DE CIMENTO,ARGAMASSA,CHAPISCO E REJUNTAMENTO</t>
  </si>
  <si>
    <t>M NATA DE CIMENTO SOBRE ARGAMASSA DE CIMENTO,AREIA E SAIBRO,</t>
  </si>
  <si>
    <t>CLUSIVE NATA DE CIMENTO,ARGAMASSA DE ASSENTAMENTO E REJUNTAM</t>
  </si>
  <si>
    <t>TO,AREIA E SAIBRO NO TRACO 1:2:2 E NATA DE CIMENTO SOBRE CHA</t>
  </si>
  <si>
    <t>NTO,CHAPISCO,ARGAMASSA E REJUNTAMENTO</t>
  </si>
  <si>
    <t>CIMENTO,SAIBRO E AREIA,NO TRACO 1:3:3 E REJUNTAMENTO COM CIM</t>
  </si>
  <si>
    <t>MENTO,SAIBRO E AREIA,NO TRACO 1:3:3 E REJUNTAMENTO COM CIMEN</t>
  </si>
  <si>
    <t>SAIBRO E AREIA, NO TRACO 1:2:2, E REJUNTAMENTO COM CIMENTO</t>
  </si>
  <si>
    <t>OM NATA DE CIMENTO SOBRE ARGAMASSA DE CIMENTO,AREIA E SAIBRO</t>
  </si>
  <si>
    <t>ENTES EM SUPERFICIE EM OSSO,COM NATA DE CIMENTO SOBRE ARGAMA</t>
  </si>
  <si>
    <t>ENTES EM SUPERFICIE EM OSSO,EXCLUSIVE NATA DE CIMENTO,ARGAMA</t>
  </si>
  <si>
    <t>DE CIMENTO,AREIA E SAIBRO,NO TRACO 1:2:2 E NATA DE CIMENTO,</t>
  </si>
  <si>
    <t>PISCO,ARGAMASSA,NATA DE CIMENTO E REJUNTAMENTO</t>
  </si>
  <si>
    <t>TE,JUNTAS DE 2MM DE ESPESSURA E REJUNTAMENTO PRONTO</t>
  </si>
  <si>
    <t>E REJUNTAMENTO PRONTO</t>
  </si>
  <si>
    <t>,AREIA E SAIBRO NO TRACO 1:2:2 E NATA DE CIMENTO,SOBRE CHAPI</t>
  </si>
  <si>
    <t>O,CHAPISCO,ARGAMASSA E REJUNTAMENTO</t>
  </si>
  <si>
    <t>,COM NATA DE CIMENTO,SOBRE ARGAMASSA DE CIMENTO,AREIA E SAIB</t>
  </si>
  <si>
    <t>ATA DE CIMENTO, ARGAMASSA,CHAPISCO E REJUNTAMENTO</t>
  </si>
  <si>
    <t>MASSA DE CIMENTO, AREIA E SAIBRO NO TRACO 1:2:2 E NATA DE CI</t>
  </si>
  <si>
    <t>NATA DE CIMENTO,CHAPISCO,ARGAMASSA E REJUNTAMENTO</t>
  </si>
  <si>
    <t>CIMENTO,SAIBRO E AREIA,NO TRACO 1:3:3 E REJUNTAMENTO COM CI</t>
  </si>
  <si>
    <t>MENTO,SAIBRO E AREIA, NO TRACO 1:3:3 E REJUNTAMENTO COM  CIM</t>
  </si>
  <si>
    <t>TA DE CIMENTO SOBRE ARGAMASSA DE CIMENTO,SAIBRO E AREIA,NO T</t>
  </si>
  <si>
    <t>E REJUNTAMENTO</t>
  </si>
  <si>
    <t>TA DE CIMENTO SOBRE ARGAMASSA DE CIMENTO,AREIA E SAIBRO,NO</t>
  </si>
  <si>
    <t>IVE NATA DE CIMENTO,ARGAMASSA E REJUNTAMENTO</t>
  </si>
  <si>
    <t>ENO NIVELADO,COM NATA DE CIMENTO SOBRE ARGAMASSA DE CIMENTO</t>
  </si>
  <si>
    <t>O NIVELADO,EXCLUSIVE NATA DE CIMENTO E ARGAMASSA</t>
  </si>
  <si>
    <t>E COM NATA DE CIMENTO SOBRE ARGAMASSA DE CIMENTO E AREIA,NO</t>
  </si>
  <si>
    <t>IVE NATA DE CIMENTO E ARGAMASSA</t>
  </si>
  <si>
    <t>INCORPORADOS,EXCLUSIVE PREPARO DO TERRENO</t>
  </si>
  <si>
    <t>ESTRUTURAL CA-60,PRE-FABRICADA,MALHA QUADRADA,SOLDADA,FIO D</t>
  </si>
  <si>
    <t>COM ARMACAO DE TELA ESTRUTURAL CA-60,PRE-FABRICADA,MALHA QUA</t>
  </si>
  <si>
    <t>MENTO E AREIA,NO TRACO 1:8,EXCLUSIVE TOMADA DE JUNTAS E PREP</t>
  </si>
  <si>
    <t>DAS COM ARGAMASSA DE CIMENTO E AREIA,NO TRACO 1:3,JUNTAS DE</t>
  </si>
  <si>
    <t>SARRAFOS DE MADEIRA INCORPORADOS ,EXCLUSIVE PREPARO DO TERRE</t>
  </si>
  <si>
    <t>SARRAFOS DE MADEIRA INCORPORADOS, EXCLUSIVE PREPARO DO TERRE</t>
  </si>
  <si>
    <t>TERRENO ACERTADO E SOBRE LASTRO DE BRITA CORRIDA COMPACTADA,</t>
  </si>
  <si>
    <t>LASTRO DE BRITA,EXCLUSIVE ACERTO DO TERRENO,INCLUSIVE BRITA</t>
  </si>
  <si>
    <t>E SOBRE LASTRO DE BRITA,EXCLUSIVE ACERTO DO TERRENO E TELA,</t>
  </si>
  <si>
    <t>SOBRE TERRENO ACERTADO E SOBRE LASTRO BRITA, EXCL.ACERTO TER</t>
  </si>
  <si>
    <t>SOBRE TERRENO ACERTADO E SOBRE LASTRO DE BRITA, EXCL.ACERTO</t>
  </si>
  <si>
    <t>LASTRO DE BRITA,EXCLUSIVE ACERTO DO TERRENO,INCLUSIVE BRITA,</t>
  </si>
  <si>
    <t>NORMAL ADICIONADO A AGUA DA MISTURA DO CONCRETO NA DOSAGEM 1</t>
  </si>
  <si>
    <t>NORMAL ADICIONADO A AGUA DA MISTURA DO CONCRETO NA DOSAGEM</t>
  </si>
  <si>
    <t>B)CAMADA DE MARMORITE,COM 1CM DE ESPESSURA,FEITA COM GRANILH</t>
  </si>
  <si>
    <t>B) CAMADA DE MARMORITE,COM 1CM DE ESPESSURA,FEITA COM GRANIL</t>
  </si>
  <si>
    <t>B) CAMADA DE GRANITINA,COM 3CM DE ESPESSURA,FEITA COM GRANIL</t>
  </si>
  <si>
    <t>M CIMENTO E GRANILHA Nº1 BRANCA,COM POLIMENTO MANUAL,O MARMO</t>
  </si>
  <si>
    <t>M CIMENTO E GRANILHA Nº1 PRETA,COM POLIMENTO MANUAL,O MARMOR</t>
  </si>
  <si>
    <t>LHA Nº1 BRANCA E CIMENTO,E COM CAMADA DE 6MM.ESTA ESPECIFICA</t>
  </si>
  <si>
    <t>HA Nº1 PRETA E CIMENTO,E COM CAMADA DE 6MM.ESTA ESPECIFICACA</t>
  </si>
  <si>
    <t>Nº1 BRANCA E CIMENTO,NA ESPESSURA DE 6MM</t>
  </si>
  <si>
    <t>Nº 1 PRETA E CIMENTO,NA ESPESSURA DE 6MM</t>
  </si>
  <si>
    <t>ESPESSURA,EXCLUSIVE POLIMENTO</t>
  </si>
  <si>
    <t>ESPESSURA,EXCLUSIVE POLIMENTO E LASTRO DE ARGAMASSA(VIDE FAM</t>
  </si>
  <si>
    <t>,NA COR NATURAL DO CIMENTO E 3 POLIMENTOS MECANICOS.O CUSTO</t>
  </si>
  <si>
    <t>,NA COR PRETA E 3 POLIMENTOS MECANICOS.O CUSTO INCLUI A BASE</t>
  </si>
  <si>
    <t>,NA COR VERMELHA E 3 POLIMENTOS MECANICOS. O CUSTO INCLUI A</t>
  </si>
  <si>
    <t>INCLUSIVE 3 POLIMENTOS,SENDO OS CANTOS SALIENTES BOLEADOS,E</t>
  </si>
  <si>
    <t>MENTOS,SENDO OS CANTOS SALIENTES BOLEADOS,E OS REENTRANTES E</t>
  </si>
  <si>
    <t>POLIMENTOS,SENDO OS CANTOS SALIENTES BOLEADOS,E OS REENTRAN</t>
  </si>
  <si>
    <t>RAL DE CIMENTO,INCLUSIVE 3 POLIMENTOS</t>
  </si>
  <si>
    <t>TA,INCLUSIVE 3 POLIMENTOS</t>
  </si>
  <si>
    <t>MELHA,INCLUSIVE 3 POLIMENTOS</t>
  </si>
  <si>
    <t>ADOS MINERAIS(QUARTZO)E CIMENTO BRANCO ESTRUTURAL CP60,COLOC</t>
  </si>
  <si>
    <t>COM AGREGADOS MINERAIS (QUARTZO) E CIMENTO BRANCO ESTRUTURAL</t>
  </si>
  <si>
    <t>A C/AGREGADOS MINERAIS (QUARTZO) E CIMENTO BRANCO ESTRUTURAL</t>
  </si>
  <si>
    <t>A COM AGREGADOS MINERAIS (QUARTZO) E CIMENTO BRANCO ESTRUTUR</t>
  </si>
  <si>
    <t>SSENTE SOBRE BASE EXISTENTE,CONFORME ABNT NBR 7374.FORNECIME</t>
  </si>
  <si>
    <t>O,ASSENTE SOBRE BASE EXISTENTE,CONFORME ABNT NBR 7374.FORNEC</t>
  </si>
  <si>
    <t>ASSENTE SOBRE BASE EXISTENTE,CONFORME ABNT NBR 7374.FORNECIM</t>
  </si>
  <si>
    <t>RA RESISTENTE (PUR),PARA ALTO TRAFEGO,FUNGICIDA,ASSENTE SOBR</t>
  </si>
  <si>
    <t>O,COMPOSTO DE PARTICULAS DE CARBONO,PARA USO EM SALAS DE CIR</t>
  </si>
  <si>
    <t>LTRA RESISTENTE (PUR),PARA ALTO TRAFEGO,ASSENTE SOBRE BASE E</t>
  </si>
  <si>
    <t>TENTE.FORNECIMENTO E COLOCACAO</t>
  </si>
  <si>
    <t>,SOBRE BASE EXISTENTE.FORNECIMENTO E COLOCACAO</t>
  </si>
  <si>
    <t>EXISTENTE.FORNECIMENTO E COLOCACAO</t>
  </si>
  <si>
    <t>A DE 5 A 6MM,SOBRE BASE EXISTENTE.FORNECIMENTO E COLOCACAO</t>
  </si>
  <si>
    <t>DE CIMENTO E SAIBRO,NO TRACO 1:6,EXCLUSIVE SERVICO DE CALAFA</t>
  </si>
  <si>
    <t>2"X3",EMBUTIDAS EM CONCRETO</t>
  </si>
  <si>
    <t>USIVE BARROTES OU REGUAS</t>
  </si>
  <si>
    <t>ISO</t>
  </si>
  <si>
    <t>ILARETES</t>
  </si>
  <si>
    <t>BRE MISTURA DE CIMENTO E SAIBRO NO TRACO 1:5, INCLUSIVE ACER</t>
  </si>
  <si>
    <t>BRANCA,ASSENTADO SOBRE MISTURA DE CIMENTO E SAIBRO NO TRACO</t>
  </si>
  <si>
    <t>EM FAIXA.FORNECIMENTO E COLOCACAO</t>
  </si>
  <si>
    <t>CIMENTO DO MATERIAL PARA REJUNTAMENTO,EXCLUSIVE A PEDRA</t>
  </si>
  <si>
    <t>AREIA E SAIBRO,NO TRACO 1:2:2,COM ESPESSURA DE 3CM.FORNECIME</t>
  </si>
  <si>
    <t>REJUNTAMENTO COM CIMENTO BRANCO E CORANTE</t>
  </si>
  <si>
    <t>GAMASSA DE CIMENTO,SAIBRO E AREIA,NO TRACO 1:2:2</t>
  </si>
  <si>
    <t>COM ARGAMASSA DE CIMENTO,SAIBRO E AREIA,NO TRACO 1:2:2</t>
  </si>
  <si>
    <t>CHAPISCO DE CIMENTO E AREIA,NO TRACO 1:3,EXCLUSIVE ARGAMASSA</t>
  </si>
  <si>
    <t>HAPISCO DE CIMENTO E AREIA,NO TRACO 1:3</t>
  </si>
  <si>
    <t>HAPISCO DE CIMENTO E AREIA,NO TRACO 1:3,EXCLUSIVE ARGAMASSA</t>
  </si>
  <si>
    <t>CADO COM COLA SOBRE BASE EXISTENTE.FORNECIMENTO E COLOCACAO</t>
  </si>
  <si>
    <t>DO COM COLA SOBRE BASE EXISTENTE.FORNECIMENTO E COLOCACAO</t>
  </si>
  <si>
    <t>SOBRE PAREDE EMBOCADA.FORNECIMENTO E COLOCACAO</t>
  </si>
  <si>
    <t>O COM COLA SOBRE BASE EXISTENTE.FORNECIMENTO E COLOCACAO</t>
  </si>
  <si>
    <t>SOBRE BASE EXISTENTE.FORNECIMENTO E COLOCACAO</t>
  </si>
  <si>
    <t>E BASE EXISTENTE.FORNECIMENTO E COLOCACAO</t>
  </si>
  <si>
    <t>TANO ESPECIAL MDI,FIXADA CONTRAPISO EXISTENTE,ADESIVO POLIUR</t>
  </si>
  <si>
    <t>ESPECIAL MDI,FIXADA CONTRAPISO EXISTENTE,ADESIVO POLIURETANO</t>
  </si>
  <si>
    <t>PARA ACADEMIAS E AFINS,COLADO SOBRE CONTRAPISO EXISTENTE COM</t>
  </si>
  <si>
    <t>DE PARTICULAS SELECIONADAS DE BORRACHA SBR E GRANULOS DE ES</t>
  </si>
  <si>
    <t>APROXIMADAMENTE (60X60X3)CM,PARA AREAS INTERNAS OU EXTERNAS</t>
  </si>
  <si>
    <t>OU EXTERNAS,APOIADO EM PEDESTAIS REGULAVEIS DE POLIPROPILEN</t>
  </si>
  <si>
    <t>60)CM,ESP.ENTRE 3CM E 4CM,P/CIRCULACAO PEDESTRES E PEQUENAS</t>
  </si>
  <si>
    <t>60)CM,ESP.ENTRE 3CM E 4CM,P/CIRCULACAO DE PEDESTRES E DE PEQ</t>
  </si>
  <si>
    <t>PEQUENAS CARGAS ROLANTES (CADEIRA DE RODAS E BICICLETA),PARA</t>
  </si>
  <si>
    <t>URA DE 3CM.FORNECIMENTO E COLOCACAO</t>
  </si>
  <si>
    <t>ESSURA DE 3CM.FORNECIMENTO E COLOCACAO</t>
  </si>
  <si>
    <t>ESPESSURA DE 3CM.FORNECIMENTO E COLOCACAO</t>
  </si>
  <si>
    <t>PESSURA DE 3CM.FORNECIMENTO E COLOCACAO</t>
  </si>
  <si>
    <t>CO 1:4,ASSENTES COM ARMAGASSA DE CIMENTO E SAIBRO NO TRACO 1</t>
  </si>
  <si>
    <t>NO TRACO 1:4,ASSENTES COM ARGAMASSA DE CIMENTO E SAIBRO,NO T</t>
  </si>
  <si>
    <t>SIVE FERRAGENS E ACESSORIOS.FORNECIMENTO E COLOCACAO</t>
  </si>
  <si>
    <t>VIDROS,DE (1,60X1,00)M,INCLUSIVE FERRAGENS E ACESSORIOS,EXCL</t>
  </si>
  <si>
    <t>0)M,EXCLUSIVE VIDROS,INCLUSIVE FERRAGENS E ACESSORIOS.FORNEC</t>
  </si>
  <si>
    <t>0)M,CONTENDO NA PARTE SUPERIOR BANDEIRA DE QUATRO FOLHAS DE</t>
  </si>
  <si>
    <t>IDROS,INCLUSIVE FERRAGENS E ACESSORIOS.FORNECIMENTO E COLOCA</t>
  </si>
  <si>
    <t>IVE VIDROS,INCLUSIVE FERRAGENS E ACESSORIOS.FORNECIMENTO E C</t>
  </si>
  <si>
    <t>E DUAS MOVEIS,DE (2,00X2,10)M,EXCLUSIVE VIDROS,INCLUSIVE FER</t>
  </si>
  <si>
    <t>TAS EM EIXO DE ACO,ESTRUTRUTURA METALICA VERTICAL E HORIZONT</t>
  </si>
  <si>
    <t>SOR EM POLICARBONATO TRANSPARENTE COM ESPESSURA DE 3MM E PAR</t>
  </si>
  <si>
    <t>1.1/2"X1/8",INFERIORMENTE,ALMOFADA DE CHAPA Nº16,NOS DOIS LA</t>
  </si>
  <si>
    <t>RIORMENTE,ALMOFADA DE CHAPA Nº16,NOS DOIS LADOS C/60CM DE AL</t>
  </si>
  <si>
    <t>GALVANIZADO Nº16,GUARNICAO EM CANTONEIRA DE 1.1/2"X1/8",COM</t>
  </si>
  <si>
    <t>GALVANIZADO Nº16,COM 60CM DE ALTURA,GUARNICAO EM CANTONEIRA</t>
  </si>
  <si>
    <t>CONTORNO DA MESMA BARRA, REVESTIDA DE CHAPA DE FERRO GALVANI</t>
  </si>
  <si>
    <t>CHAPA DE FERRO GALVANIZADO Nº18,COM PAINEL SUPERIOR FECHADO</t>
  </si>
  <si>
    <t>DE ALTURA E AREA DE 6,00 A 9,00M2, EM 2 FOLHAS, INCLUSIVE FE</t>
  </si>
  <si>
    <t>NICAO E ALCA PARA FECHAMENTO A CADEADO,EXCLUSIVE ESTE.FORNEC</t>
  </si>
  <si>
    <t>X10CM,COM ALCA PARA FECHAMENTO A CADEADO,EXCLUSIVE ESTE.FORN</t>
  </si>
  <si>
    <t>AL,INCLUSIVE FECHADURA E 3 PARES DE DOBRADICAS COM MOLA,CONF</t>
  </si>
  <si>
    <t>IAL,INCLUSIVE FECHADURA E 3 PARES DE DOBRADICAS COM MOLA,CON</t>
  </si>
  <si>
    <t>TERIAL,INCLUSIVE FECHADURA E 3 PARES DE DOBRADICAS COM MOLA.</t>
  </si>
  <si>
    <t>ATERIAL,INCLUSIVE FECHADURA E 3 PARES DE DOBRADICAS COM MOLA</t>
  </si>
  <si>
    <t>1.1/4"X1/4",ESPACADAS DE 12,5CM,CONTORNO E MARCOS EM BARRAS</t>
  </si>
  <si>
    <t>FECHADURA.FORNECIMENTO E COLOCACAO</t>
  </si>
  <si>
    <t>DA Nº16,COM GUARNICAO DE CANTONEIRAS DE 1.1/4"X3/16" COM DOB</t>
  </si>
  <si>
    <t>DO MESMO TIPO,CORRENDO AO CENTRO UMA FAIXA DE CHAPA DE FERR</t>
  </si>
  <si>
    <t>IXAS DE CHAPA DE FERRO GALVANIZADO Nº16,DUPLAS,CONFORME PROJ</t>
  </si>
  <si>
    <t>1.1/2"X1/2", COM UMA FAIXA HORIZONTAL EM CHAPA DE FERRO DE</t>
  </si>
  <si>
    <t>DE FERRO GALVANIZADO COM DIAMETRO INTERNO DE 2" POR BARRA DE</t>
  </si>
  <si>
    <t>ALVANIZADO Nº12,MALHA LOSANGULAR DE (50X50)MM,EXCLUSIVE FECH</t>
  </si>
  <si>
    <t>RMADA POR 4 TUBOS DE FERRO GALV.1.1/4"NA VERT.REFORCADO NA P</t>
  </si>
  <si>
    <t>GALVANIZADO Nº16,EXCLUSIVE FECHADURA.FORNECIMENTO E COLOCACA</t>
  </si>
  <si>
    <t>ONTORNO EM BARRA CHATA DE 2"X5/8",INCLUSIVE FECHADURA E PINT</t>
  </si>
  <si>
    <t>IXOS DE 0,12M,CONTORNO EM BARRA ACO DE 2"X1/2",INCLUSIVE FEC</t>
  </si>
  <si>
    <t>CAMENTO ENTRE EIXOS DE 0,12M,CONTORNO EM BARRAS DE 2"X1/2",I</t>
  </si>
  <si>
    <t>S DE 0,12M,CONTORNO EM BARRA CHATA DE ACO DE 2"X1/2",INCLUSI</t>
  </si>
  <si>
    <t>O GALVANIZADO DE 4",FIXADOS EM MONTANTES DO MESMO MATERIAL,E</t>
  </si>
  <si>
    <t>CM (ESPACO LIVRE),2 FOLHAS CONTENDO 2 DIAGONAIS DE BARRA CHA</t>
  </si>
  <si>
    <t>DE CADA FOLHA,TODAS C/1.1/2"X1.1/2",ENTRE OS MONTANTES EXTR</t>
  </si>
  <si>
    <t>E 2 INCLINADAS 1"X1/4" E 2 FLS.ABRIR 1,61X1,98M CADA,FOMADAS</t>
  </si>
  <si>
    <t>IO ACO BITOLA MIN.4,3MM,MONT.INTERMEDIARIOS ACO GALV.(60X40)</t>
  </si>
  <si>
    <t>MALHA RETANG.(200X50)MM E FIO ACO BITOLA MIN.4,3MM,MONT.INTE</t>
  </si>
  <si>
    <t>FIO ACO BITOLA MIN.4,3MM,MONT.INTERMED.ACO GALV.(60X40)MM,EX</t>
  </si>
  <si>
    <t>HA RETANG.(200X50)MM,FIO ACO BITOLA MIN.4,3MM,MONT.INTERMEDI</t>
  </si>
  <si>
    <t>COMANDO COM PUNHO CROMADO.FORNECIMENTO E COLOCACAO</t>
  </si>
  <si>
    <t>OU TRES MODULOS, BASCULAS DE CANTONEIRA DE 3/4" OU 5/8",ALA</t>
  </si>
  <si>
    <t>LOS FORMADOS POR ELEMENTOS DE (75X150)CM,COM 8 BASCULAS,CAIX</t>
  </si>
  <si>
    <t>EM CONTRAMARCO METALICO TIPO "U" DE 1"X3",MARCO EM DUPLO PER</t>
  </si>
  <si>
    <t>DE ALTURA E 2 TRAVAMENTOS HORIZONTAIS COM 3M.FORNECIMENTO E</t>
  </si>
  <si>
    <t>GUIAS,COM FECHO PARA COLOCACAO DE CADEADO,EXCLUSIVE ESTE.FOR</t>
  </si>
  <si>
    <t>CALADAS POR PEQUENAS BARRAS CHATAS DE 1.1/2"X3/8" A CADA 5CM</t>
  </si>
  <si>
    <t>VAO,SENDO DUAS DAS EXTREMIDADES E DUAS DIVIDINDO A GRADE EM</t>
  </si>
  <si>
    <t>DUAS BARRAS,SUPERIOR E INFERIOR DE 1.1/2"X1/4", MONTANTES A</t>
  </si>
  <si>
    <t>3/16",FIXADA SOBRE MONTANTES DE TUBO DE FERRO GALVANIZADO D</t>
  </si>
  <si>
    <t>EGIDA POR TELA DE ARAME GALVANIZADO,FIO 12,MALHA QUADRANGULA</t>
  </si>
  <si>
    <t>SENDO O CONTORNO DO MESMO MATERIAL.FORNECIMENTO E COLOCACAO</t>
  </si>
  <si>
    <t>MM,FORMANDO QUADROS CONTORNADOS POR CANTONEIRAS DE FERRO DE</t>
  </si>
  <si>
    <t>HORIZONTAIS,TENDO 2,50M DE LARGURA E 1,60M DE ALTURA,INCLUSI</t>
  </si>
  <si>
    <t>TAIS,TENDO 2M DE LARGURA E 1,35M DE ALTURA,INCLUSIVE PINTURA</t>
  </si>
  <si>
    <t>ONCRETO DE 0,20X0,20X0,20M,SOLDADAS EM 2 BARRAS HORIZONTAIS,</t>
  </si>
  <si>
    <t>PERIOR E INFERIOR DE 1.1/2"X1/4",MONTANTES A CADA 1,50M EM B</t>
  </si>
  <si>
    <t>E CHUMBADOS EM CINTA DE CONCRETO,EXCLUSIVE ESTA,BARRA CHATA</t>
  </si>
  <si>
    <t>DE CONCRETO (EXCLUSIVE ESTA),SENDO O CONJUNTO TERMINADO NA P</t>
  </si>
  <si>
    <t>M EIXO A EIXO,MONTANTES EM BARRA CHATAS DE 2"X3/4" E 2 BARRA</t>
  </si>
  <si>
    <t>EIXO A EIXO,MONTANTES DUPLOS DE BARRAS CHATAS 1.1/2"X1/2" E</t>
  </si>
  <si>
    <t>CHATAS HORIZONTAIS DE 2.1/2"X5/8",ESTAS SOLDADAS NO MONTANTE</t>
  </si>
  <si>
    <t>GALVANIZADO 3" E BARRAS CHATAS HORIZONTAIS 1.1/2"X1/2",EM C</t>
  </si>
  <si>
    <t>UBO DE FERRO GALVANIZADO DE 3",INCLUSIVE PINTURA.FORNECIMENT</t>
  </si>
  <si>
    <t>DE FERRO GALVANIZADO DE 3" E BARRAS CHATAS HORIZONTAIS DE(1</t>
  </si>
  <si>
    <t>E 150X56MM,EMOLDURADA POR TUBOS DE FERRO GALVANIZADOS DE 1.1</t>
  </si>
  <si>
    <t>URA ELETROSTATICA NAS CORES VERDE OU CINZA,INCLUSIVE MONTAGE</t>
  </si>
  <si>
    <t>AMETRO MINIMO 4,3MM,FIXADOS PERMANENTEMENTE EM MONTANTE ACO</t>
  </si>
  <si>
    <t>GULAR 200X50MM E FIO ACO DIAM.MINIMO 4,3MM,FIXADOS PERMANENT</t>
  </si>
  <si>
    <t>NGULAR 200X50MM FIO ACO DIAM.MINIMO 4,3MM,FIXADOS PERMANENTE</t>
  </si>
  <si>
    <t>RETO,CORRIMAO EM 2 BARRAS SOBREPOSTAS DE 3"X1/2" E 2"X3/8",D</t>
  </si>
  <si>
    <t>RETO (EXCLUSIVE ESTE),CORRIMAO EM DUAS BARRAS SUPERPOSTAS DE</t>
  </si>
  <si>
    <t>CRETO (EXCLUSIVE ESTE),ATRAVES DE CHUMBADORES DE ACO INOXIDA</t>
  </si>
  <si>
    <t>CRETO COM SECAO 20X20CM E 1,00M DE ALTURA,INCLUSIVE TODOS OS</t>
  </si>
  <si>
    <t>LARETES DE CONCRETO COM SECAO QUADRADA DE 20CM E 1,05M DE AL</t>
  </si>
  <si>
    <t>AVESSAS INFERIORES EM TUBO DE 1",EM MODULOS DE 2,20M DE COMP</t>
  </si>
  <si>
    <t>O GALVANIZADO COM DIAMETRO INTERNO DE 2.1/2" NA HORIZONTAL S</t>
  </si>
  <si>
    <t>TANTES DE 2" DE DIAMETRO CHUMBADOS NO CONCRETO (EXCLUSIVE ES</t>
  </si>
  <si>
    <t>EM CHAPA DE ACO 15CMX15CMX5/16",FIXADOS NO PISO OU PAREDE,D</t>
  </si>
  <si>
    <t>VANIZADO DE(5X3)CM, 2 TUBOS DE ACO GALVANIZADO DE 1" NA HORI</t>
  </si>
  <si>
    <t>ALTURA DE 70CM,FIXADO NA PAREDE POR CHUMBADORES,CONFORME ABN</t>
  </si>
  <si>
    <t>ALTURA DE 70CM,FIXADO EM MONTANTES DE ACO GALVANIZADO COM DI</t>
  </si>
  <si>
    <t>INFERIOR COM ALTURA DE 70CM,FIXADO EM MONTANTES DE ACO GALV</t>
  </si>
  <si>
    <t>ALTURA DE 70CM,FIXADO EM GUARDA-CORPO COM MONTANTES DE ACO G</t>
  </si>
  <si>
    <t>A.FORNECIMENTO E COLOCACAO</t>
  </si>
  <si>
    <t>RO EM CANTONEIRA E BARRA DE 3/4"X1/8" DE SECAO,ESPACADAS VER</t>
  </si>
  <si>
    <t>ANGULAR DE (25X25)MM E TELA TIPO MOSQUITEIRO EM POLIETILENO.</t>
  </si>
  <si>
    <t>DE 5/8",ESPACADOS DE 30CM.FORNECIMENTO E COLOCACAO</t>
  </si>
  <si>
    <t>O APROXIMADO DE 110KG.FORNECIMENTO E INSTALACAO</t>
  </si>
  <si>
    <t>LUSIVE 1 PONTA DE LANCA E 4 ANUETOS.FORNECIMENTO E COLOCACAO</t>
  </si>
  <si>
    <t>O DE FERRO GALVANIZADO DE 3",SENDO 0,50M LIVRE E 0,20M ENTER</t>
  </si>
  <si>
    <t>O DE FERRO GALVANIZADO DE 3",SENDO 3,00M LIVRES E 0,50M ENTE</t>
  </si>
  <si>
    <t>FOLHAS INTERNAS COM DIVISOES HORIZONTAIS,PINTADA COM TINTA</t>
  </si>
  <si>
    <t>PROXIMADAS DE (0,87X2,17)M, INCLUSIVE FECHADURA DE CILINDRO</t>
  </si>
  <si>
    <t>OM LARGURA E ALTURA APROXIMADAS DE (0,87X2,17)M,INCLUSIVE FE</t>
  </si>
  <si>
    <t>OXIMADAS DE (0,84X2,15)M,INCLUSIVE FECHADURA DE CILINDRO E D</t>
  </si>
  <si>
    <t>RIMER,COM LARGURA E ALTURA APROXIMADAS DE (0,85X2,15)CM,INCL</t>
  </si>
  <si>
    <t>URA E ALTURA APROXIMADAS DE (1,60X2,15)M, INCLUSIVE FECHADUR</t>
  </si>
  <si>
    <t>RGURA E ALTURA APROXIMADAS DE (2,00X2,15)M,INCLUSIVE FECHADU</t>
  </si>
  <si>
    <t>PROXIMADAS DE (0,65X2,15)M,INCLUSIVE FECHADURA DE CILINDRO E</t>
  </si>
  <si>
    <t>PROXIMADAS DE (0,77X2,17)M,INCLUSIVE FECHADURA DE CILINDRO E</t>
  </si>
  <si>
    <t>PLETA,COM 2 QUADROS FIXOS,SENDO 1 SUPERIOR E 1 INFERIOR,EXCL</t>
  </si>
  <si>
    <t>MPLETA,COM 2 QUADROS FIXOS,SENDO 1 SUPERIOR E 1 INFERIOR,EXC</t>
  </si>
  <si>
    <t>MPLETA,COM 2 QUADROS FIXOS(UM SUPERIOR E UM INFERIOR) E 2 PA</t>
  </si>
  <si>
    <t>MPLETA,COM 2 QUADROS FIXOS (1 SUPERIOR E 1 INFERIOR) E 2 PAR</t>
  </si>
  <si>
    <t>M 2 FOLHAS FIXAS E 2 FOLHAS CENTRAIS DE CORRER PARA RECEBER</t>
  </si>
  <si>
    <t>FOLHAS CENTRAIS DE CORRER PARA RECEBER VIDROS (EXCLUSIVE EST</t>
  </si>
  <si>
    <t>M DIVISOES,COM 4 FOLHAS,SENDO 2 FOLHAS LATERAIS FIXAS,2 FOLH</t>
  </si>
  <si>
    <t>E-PINTADA,INCLUSIVE FERRAGENS.FORNECIMENTO E COLOCACAO</t>
  </si>
  <si>
    <t>ADE,PRE-PINTADA,INCLUSIVE FERRAGENS.FORNECIMENTO E COLOCACAO</t>
  </si>
  <si>
    <t>RE-PINTADA,INCLUSIVE FERRAGENS E JUNCAO DE UNIAO,EXCLUSIVE V</t>
  </si>
  <si>
    <t>DE,PRE-PINTADA,INCLUSIVE FERRANGES.FORNECIMENTO E COLOCACAO</t>
  </si>
  <si>
    <t>,COM 4 FOLHAS,MASSA EXTERNA QUADRICULADA.FORNECIMENTO E COLO</t>
  </si>
  <si>
    <t>VE FERRAGENS.FORNECIMENTO E COLOCACAO</t>
  </si>
  <si>
    <t>NTERNA,COM 1 FOLHA,EXCLUSIVE VIDRO.FORNECIMENTO E COLOCACAO</t>
  </si>
  <si>
    <t>00X1,50)M,MASSA EXTERNA COM DIVISAO,PRE-PINTADA,INCLUSIVE FE</t>
  </si>
  <si>
    <t>ADA,COM GRADE INTERNA,COM 4 FOLHAS,EXCLUSIVE VIDRO.FORNECIME</t>
  </si>
  <si>
    <t>DE 1,40X0,60M,COM 2 FOLHAS CADA E JUNCAO ACO LAMINADO A FRIO</t>
  </si>
  <si>
    <t>,COM 1 FOLHA,COM GRADE ELO E JUNCAO PARA JANELA MAXIM-AR 60C</t>
  </si>
  <si>
    <t>NO,EXCLUSIVE VIDRO.FORNECIMENTO E COLOCACAO</t>
  </si>
  <si>
    <t>O DE VIDRO INTERNO,EXCLUSIVE VIDRO.FORNECIMENTO E COLOCACAO</t>
  </si>
  <si>
    <t>E 0,60X0,60M,COM 1 FOLHA,1 MODULO DE 1,40X0,60M,COM 2 FOLHAS</t>
  </si>
  <si>
    <t>PINTADA,INCLUSIVE FERRAGENS.FORNECIMENTO E COLOCACAO</t>
  </si>
  <si>
    <t>X2100MM,INCLUSIVE FECHADURA ESPECIAL COM CHAVE,MOLDURA EM CA</t>
  </si>
  <si>
    <t>0X2100MM,INCLUSIVE FECHADURA ESPECIAL COM CHAVE,MOLDURA EM C</t>
  </si>
  <si>
    <t>ANTES,EM PERFIS SERIE 28.FORNECIMENTO E COLOCACAO</t>
  </si>
  <si>
    <t>TES,EM PERFIS SERIE 28.FORNECIMENTO E COLOCACAO</t>
  </si>
  <si>
    <t>2 PAINEIS FIXOS E 2 BASCULANTES, EM PERFIS SERIE 28. FORNECI</t>
  </si>
  <si>
    <t>28.FORNECIMENTO E COLOCACAO</t>
  </si>
  <si>
    <t>SERIE 28.FORNECIMENTO E COLOCACAO</t>
  </si>
  <si>
    <t>PERFIS SERIE 28.FORNECIMENTO E COLOCACAO</t>
  </si>
  <si>
    <t>40CM,PARTE FIXA 20CM,CONFORME PROJETO Nº6006/EMOP.FORNECIMEN</t>
  </si>
  <si>
    <t>40CM,PARTE FIXA 20CM,CONFORME PROJETO N°6006/EMOP.FORNECIMEN</t>
  </si>
  <si>
    <t>INFERIOR FIXA,CONFORME PROJETO Nº6007/EMOP.FORNECIMENTO E C</t>
  </si>
  <si>
    <t>TE INFERIOR FIXA,CONFORME PROJETO N°6007/EMOP.FORNECIMENTO E</t>
  </si>
  <si>
    <t>PROJETO Nº6008/EMOP.FORNECIMENTO E COLOCACAO</t>
  </si>
  <si>
    <t>PROJETO N°6008/EMOP.FORNECIMENTO E COLOCACAO</t>
  </si>
  <si>
    <t>COMANDO,EM PERFIS SERIE 28.FORNECIMENTO E COLOCACAO</t>
  </si>
  <si>
    <t>SERIE 25.FORNECIMENTO E COLOCACAO</t>
  </si>
  <si>
    <t>25,EXCLUSIVE FECHADURAS.FORNECIMENTO E COLOCACAO</t>
  </si>
  <si>
    <t>FIS SERIE 25,EXCLUSIVE FECHADURAS.FORNECIMENTO E COLOCACAO</t>
  </si>
  <si>
    <t>VIDRO,EM PERFIS SERIE 25,EXCLUSIVE FECHADURA.FORNECIMENTO E</t>
  </si>
  <si>
    <t>VAZIOS PARA VIDRO,PERFIS SERIE 25,EXCLUSIVE FECHADURA. FORNE</t>
  </si>
  <si>
    <t>PARA VIDRO,EM PERFIS SERIE 25,EXCLUSIVE FECHADURA.FORNECIMEN</t>
  </si>
  <si>
    <t>AZIOS PARA VIDRO,EM PERFIS SERIE 25,EXCLUSIVE FECHADURA.FORN</t>
  </si>
  <si>
    <t>,EXCLUSIVE FECHADURA.FORNECIMENTO E COLOCACAO</t>
  </si>
  <si>
    <t>PLASTICO.FORNECIMENTO E COLOCACAO</t>
  </si>
  <si>
    <t>XIMADAMENTE 10CM E TUBOS DE 3" NA POSICAO HORIZONTAL PARA FI</t>
  </si>
  <si>
    <t>.FORNECIMENTO E COLOCACAO.</t>
  </si>
  <si>
    <t>E FERRAGENS.FORNECIMENTO E COLOCACAO</t>
  </si>
  <si>
    <t>DE 5X2CM,EXCLUSIVE FERRAGENS.FORNECIMENTO E COLOCACAO</t>
  </si>
  <si>
    <t>CIOMENTO E COLOCACAO</t>
  </si>
  <si>
    <t>ENS.FORNECIMENTO E COLOCACAO</t>
  </si>
  <si>
    <t>RAGENS.FORNECIMENTO E COLOCACAO</t>
  </si>
  <si>
    <t>XCLUSIVE FERRAGENS,ADUELA E ALIZARES.FORNECIMENTO E COLOCACA</t>
  </si>
  <si>
    <t>GENS.FORNECIMENTO E COLOCACAO</t>
  </si>
  <si>
    <t>OJETO TIPO Nº6063/EMOP,EXCLUSIVE FERRAGENS.FORNECIMENTO E CO</t>
  </si>
  <si>
    <t>M,CONFORME PROJETO TIPO N°6063/EMOP,EXCLUSIVE FERRAGENS.FORN</t>
  </si>
  <si>
    <t>CM,CONFORME PROJETO TIPO Nº6063/EMOP,EXCLUSIVE FERRAGENS.FOR</t>
  </si>
  <si>
    <t>E CONTRAMARCO DE 11X2CM,CONFORME PROJETO TIPO Nº6063/EMOP,E</t>
  </si>
  <si>
    <t>ADUELA E CONTRAMARCO.FORNECIMENTO E COLOCACAO</t>
  </si>
  <si>
    <t>S,ADUELA E CONTRAMARCO.FORNECIMENTO E COLOCACAO</t>
  </si>
  <si>
    <t>ERRAGENS.FORNECIMENTO E COLOCACAO</t>
  </si>
  <si>
    <t>USIVE FERRAGENS.FORNECIMENTO E COLOCACAO</t>
  </si>
  <si>
    <t>CLUSIVE FERRAGENS.FORNECIMENTO E COLOCACAO</t>
  </si>
  <si>
    <t>FERRAGENS.FORNECIMENTO E COLOCACAO</t>
  </si>
  <si>
    <t>NS.FORNECIMENTO E COLOCACAO</t>
  </si>
  <si>
    <t>AGENS.FORNECIMENTO E COLOCACAO</t>
  </si>
  <si>
    <t>XA DE 40CM DE ALTURA,EXCLUSIVE FERRAGENS.FORNECIMENTO E COLO</t>
  </si>
  <si>
    <t>DA POR CANALETA EMBUTIDA NO PISO COM MARCO DE 7X3CM,EXCLUSIV</t>
  </si>
  <si>
    <t>LHO OCO,GUIADA POR CANALETA EMBUTIDA NO PISO SEM MARCO DE 7X</t>
  </si>
  <si>
    <t>10X0,20M,MOLA "FECHA PORTA",PUXADORES VERTICAIS METALICOS DE</t>
  </si>
  <si>
    <t>"FECHA PORTA",PUXADORES VERTICAIS METALICOS DE 40CM,ADUELA</t>
  </si>
  <si>
    <t>"FECHA PORTA", PUXADORES VERTICAIS METALICO 40CM, ADUELA 13</t>
  </si>
  <si>
    <t>"FECHA PORTA",PUXADORES VERTICAIS METALICO 40CM,ADUELA 13X3</t>
  </si>
  <si>
    <t>MENTO PARA PINTURA,MEDINDO (80X210X3,5)CM,EXCLUSIVE FERRAGEN</t>
  </si>
  <si>
    <t>MENTO PARA PINTURA,MEDINDO (70X210X3,5)CM,EXCLUSIVE FERRAGEN</t>
  </si>
  <si>
    <t>MENTO PARA PINTURA,MEDINDO (60X210X3,5)CM,EXCLUSIVE FERRAGEN</t>
  </si>
  <si>
    <t>RAL,ACABAMENTO PARA PINTURA MEDINDO (80X210X3,5)CM,EXCLUSIVE</t>
  </si>
  <si>
    <t>RAL,ACABAMENTO PARA PINTURA,MEDINDO (70X210X3,5)CM,EXCLUSIVE</t>
  </si>
  <si>
    <t>RAL,ACABAMENTO PARA PINTURA,MEDINDO (60X210X3,5)CM,EXCLUSIVE</t>
  </si>
  <si>
    <t>PESOS,EXCLUSIVE FERRAGENS.FORNECIMENTO E COLOCACAO</t>
  </si>
  <si>
    <t>SIVE FERRAGENS.FORNECIMENTO E COLOCACAO</t>
  </si>
  <si>
    <t>11,25CM/3"X4.1/2",COM ESPACAMENTO DE 1,00M,FORMANDO MODULOS</t>
  </si>
  <si>
    <t>M PARAFUSOS DE LATAO DE 1.1/2".FORNECIMENTO E COLOCACAO</t>
  </si>
  <si>
    <t>Nº 6012/EMOP.FORNECIMENTO E COLOCACAO</t>
  </si>
  <si>
    <t>ME PROJETO Nº6013/EMOP,EXCLUSIVE FERRAGENS E SOCO DE CONCRET</t>
  </si>
  <si>
    <t>ADA (7,5CMX7,5CM/3"X3") E ESTRUTURA EM TORAS DE MADEIRA COM</t>
  </si>
  <si>
    <t>DE (10X15)CM,GUARDA-CORPO COMPOSTO DE PECAS DE (15X15)CM E (</t>
  </si>
  <si>
    <t>LOC.DAS ESQUADRIAS),DE:-FECHADURA DE EMBUTIR C/CILINDRO CENT</t>
  </si>
  <si>
    <t>LOC.ESQUADRIAS),DE:-FECHADURA EMBUTIR EM METAL C/ACABAMENTO</t>
  </si>
  <si>
    <t>ORN.E COLOC.DAS ESQUADRIAS),DE:-FECHADURA DE EMBUTIR EM META</t>
  </si>
  <si>
    <t>RIAS),DE:-FECHADURA EMBUTIR C/TRAVA ALTA SEGURANCA,TETRA CHA</t>
  </si>
  <si>
    <t>DE:-FECHADURA EMBUTIR METAL C/ACABAMENTO CROMADO;-ROSETA MET</t>
  </si>
  <si>
    <t>INCLUIDA NO FORNECIMENTO E COLOCACAO DAS ESQUADRIAS),DE:-FEC</t>
  </si>
  <si>
    <t>OC.DAS ESQUADRIAS),DE:-FECHADURA DE EMBUTIR EM METAL C/ACABA</t>
  </si>
  <si>
    <t>QUADRIAS),DE:-FECHADURA DE EMBUTIR,EM METAL COM ACABAMENTO C</t>
  </si>
  <si>
    <t>ORNECIMENTO E COLOCACAO DAS ESQUADRIAS) DE:</t>
  </si>
  <si>
    <t>ORN.COLOC.ESQUADRIAS),DE:-FECHADURA TIPO GORGE,TRINCO REVERS</t>
  </si>
  <si>
    <t>A NO FORN.E COLOC.DAS ESQUADRIAS),DE:-FECHADURA DE EMBUTIR E</t>
  </si>
  <si>
    <t>TIPO GORGE,TRINCO REVERSIVEL,METAL ACABAMENTO CROMADO;-ROSE</t>
  </si>
  <si>
    <t>S/COLOCACAO,DE:-MACANETA TIPO "ALAVANCA PARA BRACO", C/ACABA</t>
  </si>
  <si>
    <t>AS),DE:-FECHADURA DE EMBUTIR EM METAL C/ACABAMENTO CROMADO;-</t>
  </si>
  <si>
    <t>VEL,EM METAL C/ACABAMENTO CROMADO;-MACANETA TIPO ALAVANCA,EM</t>
  </si>
  <si>
    <t>LUIDA NO FORN.E COLOC.DAS ESQUADRIAS),DE:-FECHADURA DE EMBUT</t>
  </si>
  <si>
    <t>COLOCACAO(ESTA INCLUIDA NO FORNECIMENTO E COLOCACAO DAS ESQ</t>
  </si>
  <si>
    <t>NO FORNECIMENTO E COLOCACAO DAS ESQUADRIAS),DE:-FECHADURA D</t>
  </si>
  <si>
    <t>DA FORN.COLOC.ESQUADRIAS),DE:-2 DOBRADICAS C/UMA ABAS "U",LA</t>
  </si>
  <si>
    <t>TIR,BICO DE PAPAGAIO,C/CHAVE BIPARTIDA,METAL C/ACABAMENTO CR</t>
  </si>
  <si>
    <t>UTIR,BICO DE PAPAGAIO,C/CHAVE BIPARTIDA,METAL C/ACABAMENTO C</t>
  </si>
  <si>
    <t>ORNECIMENTO E COLOCACAO DAS ESQUADRIAS) DE:-FECHADURA COM TR</t>
  </si>
  <si>
    <t>.DIVISORIA),DE:-FECHADURA EMBUTIR C/CILINDRO CENTRAL,METAL C</t>
  </si>
  <si>
    <t>C.DIVISORIA),DE:-FECHADURA EMBUTIR CILINDRO CENTRAL,METAL C/</t>
  </si>
  <si>
    <t>NCLUIDA NO FORNECIMENTO E COLOCACAO DAS ESQUADRIAS),DE:-FECH</t>
  </si>
  <si>
    <t>CACAO DAS ESQUADRIAS),DE:-FECHADURA DE EMBUTIR PARA ARMARIO,</t>
  </si>
  <si>
    <t>SECAO QUADRADA EM TORNO DE 1/4"X1/4";-4 RODIZIOS EM LATAO OU</t>
  </si>
  <si>
    <t>ANGULARES VAZADAS,ACABAMENTO CROMADO OU NIQUELADO;-4 CONCHAS</t>
  </si>
  <si>
    <t>CABO DE ACO FLEXIVEL 1/8";-4 PRESILHAS LATAO P/CABO ACO;-12</t>
  </si>
  <si>
    <t>LATAO,TIPO MACHO-FEMEA;-1 COMANDO PARA BASCULANTE COM PUNHO</t>
  </si>
  <si>
    <t>C/1,50M ACABAMENTO CROMADO;-2 CARRANCAS EM FERRO FUNDIDO, CA</t>
  </si>
  <si>
    <t>LAMENTOS(6MM),P/TRILHOS;-3,00M DE TRILHO DE ALUMINIO,TAMANHO</t>
  </si>
  <si>
    <t>COM ROLAMENTO(6MM), PARA TRILHOS;-6,00M DE TRILHO ALUMINIO,</t>
  </si>
  <si>
    <t>ALVANIZADO 2.1/2"X3",C/PINO E BOLAS DE LATAO;-4 DOBRADICAS F</t>
  </si>
  <si>
    <t>(ESTA INCLUIDA NO FORNECIMENTO E COLOCACAO DO VIDRO),EXCLUSI</t>
  </si>
  <si>
    <t>EM COLOCACAO (ESTA INCLUIDA NO FORNECIMENTO E COLOCACAO DO V</t>
  </si>
  <si>
    <t>SEM COLOCACAO (ESTA INCLUIDA NO FORNECIMENTO E COLOCACAO DO</t>
  </si>
  <si>
    <t>DE FORNECIMENTO SEM COLOCACAO(ESTA INCLUIDA NO FORNECIMENTO</t>
  </si>
  <si>
    <t>INCLUIDA NO FORNECIMENTO E COLOCACAO DO VIDRO)</t>
  </si>
  <si>
    <t>FORNECIMENTO E COLOCACAO DA DIVISORIA),DE:-4 CANTONEIRAS DE</t>
  </si>
  <si>
    <t>A DE EMBUTIR EM METAL COM ACABAMENTO CROMADO;-ESPELHO EM MET</t>
  </si>
  <si>
    <t>EM METAL COM ACABAMENTO CROMADO;-MACANETA TIPO ALAVANCA EM</t>
  </si>
  <si>
    <t>ROSETA,EM METAL COM ACABAMENTO CROMADO.FORNECIMENTO</t>
  </si>
  <si>
    <t>TIR EM METAL COM ACABAMENTO CROMADO;-ESPELHO EM METAL COM AC</t>
  </si>
  <si>
    <t>INCO REVERSIVEL,EM METAL COM ACABAMENTO CROMADO;-MACANETA TI</t>
  </si>
  <si>
    <t>IR P/MONTANTES ESTREITOS,EM METAL C/ACABAMENTO CROMADO;-ESPE</t>
  </si>
  <si>
    <t>FERRO OU ALUMINIO.FORNECIMENTO</t>
  </si>
  <si>
    <t>FERRO DE 0,90 A 1,00M.FORNECIMENTO</t>
  </si>
  <si>
    <t>MADEIRA OU ALUMINIO ATE 0,90M.FORNECIMENTO</t>
  </si>
  <si>
    <t>-FOGO ACIMA DE 1,00M.FORNECIMENTO</t>
  </si>
  <si>
    <t>,CONFECCIONADA EM LIGA DE METAIS,CERTIFICADA CONF.ABNT NBR 1</t>
  </si>
  <si>
    <t>ONADA LIGA DE METAIS,CERTIFICADA NBR 11785,COMPOSTA 4 SUPORT</t>
  </si>
  <si>
    <t>IDOS DE CHAPA LAMINADA (COMPOSTA DE CELULOSE PRENSADA EM AUT</t>
  </si>
  <si>
    <t>SERAO REVESTIDOS DE CHAPA LAMINADA (COMPOSTA DE CELULOSE PR</t>
  </si>
  <si>
    <t>MINADA (COMPOSTA DE CELULOSE COM RESINA PRENSADA EM AUTOCLAV</t>
  </si>
  <si>
    <t>REVESTIDA DE CHAPA DE LAMINADO MELAMINICO,INCLUSIVE FERRAGEN</t>
  </si>
  <si>
    <t>DA,REVESTIDA DE CHAPA DE LAMINADO MELAMINICO,INCLUSIVE FERRA</t>
  </si>
  <si>
    <t>ULOSE C/RESINA PRENSADA AUTO CLAVE),3 FACES,ENQUADRADA EM MA</t>
  </si>
  <si>
    <t>CELULOSE COM RESINA PRENSADA EM AUTO CLAVE) NAS FACES E ESPE</t>
  </si>
  <si>
    <t>STA DE CELULOSE COM RESINA PRENSADA EM AUTO CLAVE) NAS FACES</t>
  </si>
  <si>
    <t>EM AUTOCLAVE),"VERDE SUPER QUADRO ESCOLAR",COM MOLDURA DE M</t>
  </si>
  <si>
    <t>MOLDURA DE MADEIRA ENVERNIZADA DE (10X2,5)CM,CONFORME PROJE</t>
  </si>
  <si>
    <t>MOLDURA E PORTA APAGADOR EM PERFIL DE ALUMINIO,CONFORME PRO</t>
  </si>
  <si>
    <t>ADUELA,ALIZAR E FERRAGENS.FORNECIMENTO E COLOCACAO</t>
  </si>
  <si>
    <t>CRETO DE 30X30X50CM.FORNECIMENTO E COLOCACAO</t>
  </si>
  <si>
    <t>RGAMASSA DE CIMENTO E AREIA,NO TRACO 1:4,REVESTIDA INTERNAME</t>
  </si>
  <si>
    <t>ES DE MEIA VEZ,REVESTIDAS COM ARGAMASSA DE CIMENTO E SAIBRO,</t>
  </si>
  <si>
    <t>NSOES INTERNAS DE (70X60X40)CM,EM ALVENARIA DE TIJOLOS MACIC</t>
  </si>
  <si>
    <t>NARIA DE TIJOLOS MACICOS (7X10X20CM),EM PAREDES DE MEIA VEZ,</t>
  </si>
  <si>
    <t>MENTO E SAIBRO,NO TRACO 1:6,COM FUNDO DE CONCRETO NO TRACO 1</t>
  </si>
  <si>
    <t>ES DE MEIA VEZ,REVESTIDAS C/ARGAMASSA DE CIMENTO E SAIBRO,TR</t>
  </si>
  <si>
    <t>(10X20X20)CM,PAREDES DE MEIA VEZ,REVESTIDAS C/ARGAMASSA DE C</t>
  </si>
  <si>
    <t>,PAREDE DE MEIA VEZ,REVESTIDAS C/ARGAMASSA DE CIMENTO E SAIB</t>
  </si>
  <si>
    <t>VEZ,REVESTIDAS COM ARGAMASSA DE CIMENTO E SAIBRO,NO TRACO 1:</t>
  </si>
  <si>
    <t>,RESTIDAS COM ARGAMASSA DE CIMENTO E SAIBRO,NO TRACO 1:6,COM</t>
  </si>
  <si>
    <t>6CM</t>
  </si>
  <si>
    <t>,INCLUSIVE TAMPA DE CONCRETO.FORNECIMENTO E COLOCACAO</t>
  </si>
  <si>
    <t>NCLUSIVE TAMPA EM CONCRETO.FORNECIMENTO E COLOCACAO</t>
  </si>
  <si>
    <t>M,INCLUSIVE REVESTIMENTO INTERNO EM ARGAMASSA DE CIMENTO E A</t>
  </si>
  <si>
    <t>0M,INCLUSIVE REVESTIMENTO INTERNO EM ARGAMASSA DE CIMENTO E</t>
  </si>
  <si>
    <t>20X0,40M,ASSENTADOS COM ARGAMASSA DE CIMENTO E AREIA,NO TRAC</t>
  </si>
  <si>
    <t>0X0,40M,ASSENTADOS COM ARGAMASSA DE CIMENTO E AREIA,NO TRACO</t>
  </si>
  <si>
    <t>A,600MM DE DIAMETRO INTERNO,SENDO 1 ANEL INFERIOR(ENTRADA E</t>
  </si>
  <si>
    <t>A E 600MM DE DIAMETRO INTERNO,SENDO 1 ANEL INFERIOR(ENTRADA</t>
  </si>
  <si>
    <t>CONCRETO (10X20X40)CM,ASSENTES C/ARGAMASSA CIMENTO E AREIA,T</t>
  </si>
  <si>
    <t>OBRE,CLASSE I DE 22MM,CONEXOES E CHAMINE DE ALUMINIO E VENEZ</t>
  </si>
  <si>
    <t>RO GALVANIZADO DE 1",CONEXOES E REGISTRO</t>
  </si>
  <si>
    <t>DE TUBO DE FERRO GALVANIZADO DE 1/2",CONEXOES,REGULADORES E</t>
  </si>
  <si>
    <t>NDO:8,00M DE TUBO DE FERRO GALVANIZADO DE 3/4",CONEXOES E CH</t>
  </si>
  <si>
    <t>FLECHA RESIDUAL MAXIMA DE 8MM</t>
  </si>
  <si>
    <t>ABNT NBR 15579,REVESTIDO INTERNA E EXTERNAMENTE COM EPOXI N</t>
  </si>
  <si>
    <t>NTERNAMENTE),CONFORME ABNT NBR 15579,REVESTIDO INTERNA E EXT</t>
  </si>
  <si>
    <t>NT NBR 15579,REVESTIDO INTERNA E EXTERNAMENTE COM EPOXI NA C</t>
  </si>
  <si>
    <t>M,CONFORME ABNT NBR 15579,REVESTIDO INTERNA E EXTERNAMENTE C</t>
  </si>
  <si>
    <t>1/2" A 4",COMPONDO-SE DE FITA DE 17MM DE LARGURA E 0,50M DE</t>
  </si>
  <si>
    <t>-SE DE FITA 17MM LARG.E 0,50M COMPR.E CONJUNTO C/:PORCA ALTA</t>
  </si>
  <si>
    <t>" A 4",FITA DE 19MM DE LARGURA E 0,50M DE COMPRIMENTO(SISTEM</t>
  </si>
  <si>
    <t>A 6",FITA DE 25MM DE LARGURA E 0,50M DE COMPRIMENTO,INCLUSIV</t>
  </si>
  <si>
    <t>AMENTE DITA,NO DIAMETRO 1/2".FORNECIMENTO E COLOCACAO</t>
  </si>
  <si>
    <t>AMENTE DITA,NO DIAMETRO 3/4".FORNECIMENTO E COLOCACAO</t>
  </si>
  <si>
    <t>AMENTE DITA,NO DIAMETRO 1".FORNECIMENTO E COLOCACAO</t>
  </si>
  <si>
    <t>AMENTE DITA,NO DIAMETRO 1.1/4".FORNECIMENTO E COLOCACAO</t>
  </si>
  <si>
    <t>AMENTE DITA,NO DIAMETRO 1.1/2".FORNECIMENTO E COLOCACAO</t>
  </si>
  <si>
    <t>AMENTE DITA,NO DIAMETRO 2".FORNECIMENTO E COLOCACAO</t>
  </si>
  <si>
    <t>AMENTE DITA,NO DIAMETRO 2.1/2".FORNECIMENTO E COLOCACAO</t>
  </si>
  <si>
    <t>AMENTE DITA,NO DIAMETRO 3".FORNECIMENTO E COLOCACAO</t>
  </si>
  <si>
    <t>AMENTE DITA,NO DIAMETRO 4".FORNECIMENTO E COLOCACAO</t>
  </si>
  <si>
    <t>) E COEFICIENTE DE DESCARGA K80.FORNECIMENTO E COLOCACAO</t>
  </si>
  <si>
    <t>E COEFICIENTE DE DESCARGA K80.FORNECIMENTO E COLOCACAO</t>
  </si>
  <si>
    <t>ENTE DE DESCARGA K80.FORNECIMENTO E COLOCACAO</t>
  </si>
  <si>
    <t>NTE DE DESCARGA K80.FORNECIMENTO E COLOCACAO</t>
  </si>
  <si>
    <t>DAS E PROTECAO ANTICORROSIVA.FORNECIMENTO E COLOCACAO</t>
  </si>
  <si>
    <t>AS E PROTECAO ANTICORROSIVA.FORNECIMENTO E COLOCACAO</t>
  </si>
  <si>
    <t>E PROTECAO ANTICORROSIVA.FORNECIMENTO E COLOCACAO</t>
  </si>
  <si>
    <t>NDAS E PROTECAO ANTICORROSIVA.FORNECIMENTO E COLOCACAO</t>
  </si>
  <si>
    <t>,INCLUSIVE TODOS OS ACESSORIOS,MONTAGEM,CAIXA PARA 4 TOMADAS</t>
  </si>
  <si>
    <t>INCLUSIVE TODOS OS ACESSORIOS,MONTAGEM,CAIXA PARA 4 TOMADAS</t>
  </si>
  <si>
    <t>A COMPREENDENDO:5,50M DE TUBO DE PVC 50MM,REGISTROS E CONEXO</t>
  </si>
  <si>
    <t>A COMPREENDENDO:5,50M DE TUBO DE PVC 60MM,REGISTROS E CONEXO</t>
  </si>
  <si>
    <t>A COMPREENDENDO:5,50M DE TUBO DE PVC 75MM,REGISTROS E CONEXO</t>
  </si>
  <si>
    <t>A COMPREENDENDO:5,50M DE TUBO DE PVC 85MM,REGISTROS E CONEXO</t>
  </si>
  <si>
    <t>A COMPREENDENDO:5,50M DE TUBO DE PVC 110MM,REGISTROS E CONEX</t>
  </si>
  <si>
    <t>DE 25MM,RALO SECO DE PVC 100MM COM GRELHA,2,00M DE TUBO DE P</t>
  </si>
  <si>
    <t>BO DE PVC DE 25MM,RALO SECO DE PVC DE 100MM COM GRELHA,2,00M</t>
  </si>
  <si>
    <t>0M DE TUBOS DE PVC DE 40MM E 50MM,CADA,CONEXOES E RALO SIFON</t>
  </si>
  <si>
    <t>PVC DE 25MM,1,50M DE TUBOS DE PVC DE 40MM E 50MM,CADA,E CON</t>
  </si>
  <si>
    <t>DE 25MM,REGISTRO DE GAVETA,2,00M DE TUBO DE PVC DE 40MM E 50</t>
  </si>
  <si>
    <t>DE TUBO DE PVC DE 40MM E CONEXOES</t>
  </si>
  <si>
    <t>UBO DE PVC DE 40MM E CONEXOES</t>
  </si>
  <si>
    <t>BO DE PVC DE 25MM E CONEXOES</t>
  </si>
  <si>
    <t>MM,3,00M DE TUBO DE PVC DE 50MM,RABICHO E CONEXOES</t>
  </si>
  <si>
    <t>5MM,3,00M DE TUBO DE PVC DE 50MM, RABICHO E CONEXOES</t>
  </si>
  <si>
    <t>5MM,3,00M DE TUBO DE PVC DE 50MM,RABICHO E CONEXOES</t>
  </si>
  <si>
    <t>E PVC DE 25MM,2,00M DE TUBO DE PVC DE 40MM E CONEXOES</t>
  </si>
  <si>
    <t>PVC DE 25MM,2,00M DE TUBO DE PVC DE 40MM E CONEXOES</t>
  </si>
  <si>
    <t>E 25MM E CONEXOES</t>
  </si>
  <si>
    <t>LDAVEL DE 32MM E CONEXOES</t>
  </si>
  <si>
    <t>E 25MM,3,00M DE TUBO DE PVC DE 50MM E CONEXOES</t>
  </si>
  <si>
    <t>M DE TUBO DE PVC DE 50MM,2,00M DE TUBO DE PVC DE 100MM,CONEX</t>
  </si>
  <si>
    <t>PVC DE 25MM,CONEXOES E MONTAGEM</t>
  </si>
  <si>
    <t>E PVC DE 25MM,0,80M DE TUBO DE PVC DE 40MM,CONEXOES E MONTAG</t>
  </si>
  <si>
    <t>E 50MM,CONEXOES E MONTAGEM</t>
  </si>
  <si>
    <t>TUBO DE PVC DE 20MM E CONEXOES</t>
  </si>
  <si>
    <t>DENDO:INSTALACAO HIDRAULICA COM 2,00M TUBO PVC 50MM,COM CONE</t>
  </si>
  <si>
    <t>O:INSTALACAO HIDRAULICA C/2,00M TUBO DE PVC 25MM,C/CONEXOES,</t>
  </si>
  <si>
    <t>EENDENDO:INSTALACAO HIDRAULICA COM 2,00M DE TUBO DE PVC DE 2</t>
  </si>
  <si>
    <t>ENDO:INSTALACAO HIDRAULICA COM 2,00M TUBO PVC 50MM,COM CONEX</t>
  </si>
  <si>
    <t>ENDENDO:INSTALACAO HIDRAULICA COM 2,00M DE TUBO DE PVC DE 25</t>
  </si>
  <si>
    <t>ALACAO HIDRAULICA COM 2,00M DE TUBO DE PVC DE 25MM,COM CONEX</t>
  </si>
  <si>
    <t>TO DOIS OU MAIS VASOS,COMPREENDENDO:INSTALACAO HIDRAULICA C/</t>
  </si>
  <si>
    <t>DE DOIS OU MAIS VASOS,COMPREENDENDO:INST.HIDRAULICA COM 1,50</t>
  </si>
  <si>
    <t>E DOIS OU MAIS VASOS,COMPREENDENDO:INST.HIDRAULICA COM 1,50M</t>
  </si>
  <si>
    <t>NTO DE DOIS OU MAIS VASOS,COMPREENDENDO:INSTALACAO HIDRAULIC</t>
  </si>
  <si>
    <t>TO DE DOIS OU MAIS VASOS,COMPREENDENDO:INSTALACAO HIDRAULICA</t>
  </si>
  <si>
    <t>OIS OU MAIS VASOS,COMPREENDENDO:INST.HIDRAULICA COM 1,50M DE</t>
  </si>
  <si>
    <t>ELHO),COMPREENDENDO:1,00M DE TUBO DE PVC DE 32MM E 0,60M DE</t>
  </si>
  <si>
    <t>DO APARELHO),COMPREENDENDO:1,00M DE TUBO DE PVC DE 32MM E 0</t>
  </si>
  <si>
    <t>EIROS,COMPREENDENDO:1,50M DE TUBO DE PVC DE 32MM E 1,00M DE</t>
  </si>
  <si>
    <t>EIROS,COMPREENDENDO:1,50M DE TUBO DE PVC SOLDAVEL DE 50MM E</t>
  </si>
  <si>
    <t>LIGACAO AO RALO SIFONADO.FORNECIMENTO E INSTALACAO</t>
  </si>
  <si>
    <t>COMPREENDENDO:3,00M DE TUBO DE PVC DE 75MM E SUA LIGACAO AO</t>
  </si>
  <si>
    <t>PREENDENDO:2,00M DE TUBO DE PVC DE 50MM SOLDAVEL,1,00M DE TU</t>
  </si>
  <si>
    <t>O:3,00M DE TUBO DE PVC DE 75MM E SUA LIGACAO AO RAMAL DE VEN</t>
  </si>
  <si>
    <t>GACAO DE 50MM DE PVC ATE A CAIXA DE INSPECAO,CONSIDERANDO A</t>
  </si>
  <si>
    <t>3/4",COM LUVAS,40,00M DE FIO 2,5MM2,TOMADA DE EMBUTIR E CAI</t>
  </si>
  <si>
    <t>RAS DE ELETRODUTO PVC DE 3/4",COM LUVAS,40,00M DE FIO 2,5MM2</t>
  </si>
  <si>
    <t>TO PVC DE 3/4",COM LUVAS,10,00M DE FIO 2,5MM2,TOMADA DE EMBU</t>
  </si>
  <si>
    <t>TRO DE 16MM.FORNECIMENTO E COLOCACAO</t>
  </si>
  <si>
    <t>TRO DE 17,5MM.FORNECIMENTO E COLOCACAO</t>
  </si>
  <si>
    <t>TRO DE 20,5MM.FORNECIMENTO E COLOCACAO</t>
  </si>
  <si>
    <t>TRO DE 28,5MM.FORNECIMENTO E COLOCACAO</t>
  </si>
  <si>
    <t>TRO DE 35MM.FORNECIMENTO E COLOCACAO</t>
  </si>
  <si>
    <t>TUBO DE COBRE DE 22MM,SOLDAS E CONEXOES</t>
  </si>
  <si>
    <t>COBRE DE 22MM,SOLDAS E CONEXOES</t>
  </si>
  <si>
    <t>NDO:3,00M DE TUBO DE COBRE DE 22MM,SOLDAS E CONEXOES</t>
  </si>
  <si>
    <t>BO DE COBRE DE 22MM,SOLDAS E CONEXOES</t>
  </si>
  <si>
    <t>UBO DE COBRE DE 22MM,SOLDAS E CONEXOES</t>
  </si>
  <si>
    <t>4,00M DE TUBO DE COBRE DE 22MM,SOLDAS E CONEXOES</t>
  </si>
  <si>
    <t>DE FORNECIMENTO DO APARELHO NA FAMILIA 18.030) INCLUSIVE ACE</t>
  </si>
  <si>
    <t>IDE FORNECIMENTO DO APARELHO NA FAMILIA 18.030) INCLUSIVE AC</t>
  </si>
  <si>
    <t>(VIDE FORNECIMENTO DO APARELHO NA FAMILIA 18.030)INCLUSIVE A</t>
  </si>
  <si>
    <t>SOLAMENTO TERMICO,INTERLIGACAO ELETRICA,CONEXOES E FIXACAO,P</t>
  </si>
  <si>
    <t>DO COM MANTA DE LA DE VIDRO,REVESTIDA COM FOLHA DE ALUMINIO,</t>
  </si>
  <si>
    <t>ALOR,INCLUSIVE SUPORTES PINTADOS,LONAS E DEMAIS ITENS NECESS</t>
  </si>
  <si>
    <t>BR 14518,INCLUSIVE SUPORTES PINTADOS,LONAS E DEMAIS ITENS NE</t>
  </si>
  <si>
    <t>NCLUSIVE SUPORTES PINTADOS,GRELHAS,DIFUSORES EM ALUMINIO EXT</t>
  </si>
  <si>
    <t>DE POLIESTER PURA,TIPO 2,REVESTIDA INTERNAMENTE COM BORRACHA</t>
  </si>
  <si>
    <t>METRO DE 1.1/2".FORNECIMENTO E COLOCACAO</t>
  </si>
  <si>
    <t>DIAMETRO DE 1.1/2".FORNECIMENTO E COLOCACAO</t>
  </si>
  <si>
    <t>RNECIMENTO DO MATERIAL PARA REJUNTAMENTO.FORNECIMENTO E ASSE</t>
  </si>
  <si>
    <t>RNECIMENTO DO MATERIAL DE REJUNTAMENTO.ASSENTAMENTO</t>
  </si>
  <si>
    <t>M,REVESTIDA INTERNAMENTE,COM TAMPA DE FERRO FUNDIDO,INCLUSIV</t>
  </si>
  <si>
    <t>ERRA E DEMAIS MATERIAIS NECESSARIOS.FORNECIMENTO E COLOCACAO</t>
  </si>
  <si>
    <t>VE CAPTOR.FORNECIMENTO E COLOCACAO</t>
  </si>
  <si>
    <t>MENTE AO QUEBRAR O VIDRO),COMPREENDENDO:5 VARAS DE ELETRODUT</t>
  </si>
  <si>
    <t>SE,NEUTRO E TERRA,PARA INSTALACAO DE ATE 4 DISJUNTORES SEM</t>
  </si>
  <si>
    <t>SE,NEUTRO E TERRA,PARA INSTALACAO DE ATE 8 DISJUNTORES SEM D</t>
  </si>
  <si>
    <t>SE,NEUTRO E TERRA,PARA INSTALACAO DE ATE 12 DISJUNTORES SEM</t>
  </si>
  <si>
    <t>DE FASE,NEUTRO E TERRA,TRIFASICO,PARA INSTALACAO DE ATE 18 D</t>
  </si>
  <si>
    <t>DE FASE,NEUTRO E TERRA,TRIFASICO,PARA INSTALACAO DE ATE 24 D</t>
  </si>
  <si>
    <t>DE FASE,NEUTRO E TERRA,TRIFASICO,PARA INSTALACAO DE ATE 32 D</t>
  </si>
  <si>
    <t>DE FASE,NEUTRO E TERRA,TRIFASICO,PARA INSTALACAO DE ATE 40 D</t>
  </si>
  <si>
    <t>DE FASE,NEUTRO E TERRA,TRIFASICO,PARA INSTALACAO DE ATE 50 D</t>
  </si>
  <si>
    <t>DE FASE,NEUTRO E TERRA,TRIFASICO,PARA INSTALACAO DE ATE 72 D</t>
  </si>
  <si>
    <t>E,NEUTRO E TERRA,PARA INSTALACAO DE ATE 4 DISJUNTORES SEM DI</t>
  </si>
  <si>
    <t>E,NEUTRO E TERRA,PARA INSTALACAO DE ATE 8 DISJUNTORES SEM DI</t>
  </si>
  <si>
    <t>E,NEUTRO E TERRA,PARA INSTALACAO DE ATE 12 DISJUNTORES SEM D</t>
  </si>
  <si>
    <t>E FASE,NEUTRO E TERRA,TRIFASICO,PARA INSTALACAO DE ATE 18 DI</t>
  </si>
  <si>
    <t>E FASE,NEUTRO E TERRA,TRIFASICO,PARA INSTALACAO DE ATE 24 DI</t>
  </si>
  <si>
    <t>E FASE,NEUTRO E TERRA,TRIFASICO,PARA INSTALACAO DE ATE 32 DI</t>
  </si>
  <si>
    <t>E FASE,NEUTRO E TERRA,TRIFASICO,PARA INSTALACAO DE ATE 40 DI</t>
  </si>
  <si>
    <t>E FASE,NEUTRO E TERRA,TRIFASICO,PARA INSTALACAO DE ATE 50 DI</t>
  </si>
  <si>
    <t>E FASE,NEUTRO E TERRA,TRIFASICO,PARA INSTALACAO DE ATE 72 DI</t>
  </si>
  <si>
    <t>30MA/300MA.FORNECIMENTO E COLOCACAO</t>
  </si>
  <si>
    <t>E 30MA/300MA.FORNECIMENTO E COLOCACAO</t>
  </si>
  <si>
    <t>MA DE 8KA E 20KA.FORNECIMENTO E COLOCACAO</t>
  </si>
  <si>
    <t>MA DE 20KA E 45KA.FORNECIMENTO E COLOCACAO</t>
  </si>
  <si>
    <t>MA DE 30KA E 90KA.FORNECIMENTO E COLOCACAO</t>
  </si>
  <si>
    <t>DE E VERMELHO)E BOTOEIRA LIGA/DESLIGA.FORNECIMENTO E COLOCAC</t>
  </si>
  <si>
    <t>VERMELHO)E BOTOEIRA LIGA/DESLIGA.FORNECIMENTO E COLOCACAO</t>
  </si>
  <si>
    <t>RDE E VERMELHO)E BOTOEIRA LIGA/DESLIGA.FORNECIMENTO E COLOCA</t>
  </si>
  <si>
    <t>MM2,450/750V.FORNECIMENTO E COLOCACAO</t>
  </si>
  <si>
    <t>,5MM2,450/750V.FORNECIMENTO E COLOCACAO</t>
  </si>
  <si>
    <t>0MM2,450/750V.FORNECIMENTO E COLOCACAO</t>
  </si>
  <si>
    <t>,5MM2, 450/750V.FORNECIMENTO E COLOCACAO</t>
  </si>
  <si>
    <t>MM2, 450/750V.FORNECIMENTO E COLOCACAO</t>
  </si>
  <si>
    <t>0MM2, 450/750V.FORNECIMENTO E COLOCACAO</t>
  </si>
  <si>
    <t>6MM2, 450/750V.FORNECIMENTO E COLOCACAO</t>
  </si>
  <si>
    <t>5MM2, 450/750V.FORNECIMENTO E COLOCACAO</t>
  </si>
  <si>
    <t>20MM2, 450/750V.FORNECIMENTO E COLOCACAO</t>
  </si>
  <si>
    <t>50MM2, 450/750V.FORNECIMENTO E COLOCACAO</t>
  </si>
  <si>
    <t>85MM2, 450/750V.FORNECIMENTO E COLOCACAO</t>
  </si>
  <si>
    <t>40MM2, 450/750V.FORNECIMENTO E COLOCACAO</t>
  </si>
  <si>
    <t>00M2, 450/750V.FORNECIMENTO E COLOCACAO</t>
  </si>
  <si>
    <t>O:PREPARO,CORTE E ENFIACAO EM ELETRODUTOS.FORNECIMENTO E COL</t>
  </si>
  <si>
    <t>PREPARO,CORTE E ENFIACAO EM ELETRODUTOS.FORNECIMENTO E COLOC</t>
  </si>
  <si>
    <t>:PREPARO,CORTE E ENFIACAO EM ELETRODUTOS.FORNECIMENTO E COLO</t>
  </si>
  <si>
    <t>DO:PREPARO,CORTE E ENFIACAO EM ELETRODUTOS.FORNECIMENTO E CO</t>
  </si>
  <si>
    <t>,5MM2, 0,6/1KV.FORNECIMENTO E COLOCACAO</t>
  </si>
  <si>
    <t>MM2, 0,6/1KV.FORNECIMENTO E COLOCACAO</t>
  </si>
  <si>
    <t>0MM2, 0,6/1KV.FORNECIMENTO E COLOCACAO</t>
  </si>
  <si>
    <t>6MM2, 0,6/1KV.FORNECIMENTO E COLOCACAO</t>
  </si>
  <si>
    <t>5MM2, 0,6/1KV.FORNECIMENTO E COLOCACAO</t>
  </si>
  <si>
    <t>20MM2, 0,6/1KV.FORNECIMENTO E COLOCACAO</t>
  </si>
  <si>
    <t>50MM2, 0,6/1KV.FORNECIMENTO E COLOCACAO</t>
  </si>
  <si>
    <t>85MM2, 0,6/1KV.FORNECIMENTO E COLOCACAO</t>
  </si>
  <si>
    <t>40MM2, 0,6/1KV.FORNECIMENTO E COLOCACAO</t>
  </si>
  <si>
    <t>00MM2, 0,6/1KV.FORNECIMENTO E COLOCACAO</t>
  </si>
  <si>
    <t>ELETRODUTO,NA BITOLA DE 25MM2.FORNECIMENTO E COLOCACAO</t>
  </si>
  <si>
    <t>ELETRODUTO,NA BITOLA DE 35MM2.FORNECIMENTO E COLOCACAO</t>
  </si>
  <si>
    <t>ELETRODUTO,NA BITOLA DE 50MM2.FORNECIMENTO E COLOCACAO</t>
  </si>
  <si>
    <t>ELETRODUTO,NA BITOLA DE 70MM2.FORNECIMENTO E COLOCACAO</t>
  </si>
  <si>
    <t>SEUS COMPONENTES</t>
  </si>
  <si>
    <t>ETA(MONOFASICA)CAIXA POLIMERICA P/DISJUNTOR MONOFASICO(ATE 6</t>
  </si>
  <si>
    <t>IRETA POLIFASICA E CAIXA POLIMERICA P/DISJUNTOR POLIFASICO (</t>
  </si>
  <si>
    <t>DIRETA POLIFASICA E CAIXA POLIMERICA P/DUSJUNTOR POLIFASICO</t>
  </si>
  <si>
    <t>DIRETA POLIFASICA E CAIXA POLIMERICA P/DISJUNTOR POLIFASICO</t>
  </si>
  <si>
    <t>DIRETA POLIFASICA(ATE 200A)CAIXA POLIMERICA P/DISJUNTOR POL</t>
  </si>
  <si>
    <t>E CAIXA POLIMERICA DISJUNTOR MONOFASICO(CDJ1) INTERNA,POLICA</t>
  </si>
  <si>
    <t>LIFASICA(CM3) E CAIXA POLIMERICA P/DISJUNTOR POLIFASICO(CDJ3</t>
  </si>
  <si>
    <t>OLIFASICA(CM3) CAIXA POLIMERICA P/DISJUNTOR POLIFASICO(CDJ3)</t>
  </si>
  <si>
    <t>OLIFASICA(CM200-P) CAIXA DE PROTECAO GERAL(CPG200) INTERNA,P</t>
  </si>
  <si>
    <t>OLIFASICA (CM200-P) E CAIXA PROTECAO GERAL (CPG200) INTERNA,</t>
  </si>
  <si>
    <t>POLIMERICA P/MEDICAO MONOFASICA (CM1),CAIXA POLIMERICA P/DIS</t>
  </si>
  <si>
    <t>XA POLIMERICA P/MEDICAO DIRETA POLIFASICA(CM3) CAIXA POLIMER</t>
  </si>
  <si>
    <t>IXA POLIMERICA P/MEDICAO DIRETA POLIFASICA(CM3),CAIXA POLIME</t>
  </si>
  <si>
    <t>MEDICAO (CSM200),CAIXA POLIMERICA DE PROTECAO GERAL (CPG200-</t>
  </si>
  <si>
    <t>ETRICOS NECESSARIOS</t>
  </si>
  <si>
    <t>ELETRICOS NECESSARIOS</t>
  </si>
  <si>
    <t>LETRICOS NECESSARIOS</t>
  </si>
  <si>
    <t>E SUBSTITUICAO DO OLEO,SUPONDO O APARELHO APOIADO EM BASE A</t>
  </si>
  <si>
    <t>E POSTO DE CONSUMO,PAINEL DE ALARME,VALVULA E CENTRAL DE DIS</t>
  </si>
  <si>
    <t>SOLAR,INCLUSIVE COLETOR SOLAR,EXCLUSIVE RESERVATORIO (VER IT</t>
  </si>
  <si>
    <t>S SOLARES,INCLUSIVE COLETOR SOLAR,EXCLUSIVE RESERVATORIO (VE</t>
  </si>
  <si>
    <t>RES,INCLUSIVE COLETOR SOLAR,EXCLUSIVE RESERVATORIO (VER ITEN</t>
  </si>
  <si>
    <t>ARES,INCLUSIVE COLETOR SOLAR,EXCLUSIVE RESERVATORIO (VER ITE</t>
  </si>
  <si>
    <t>M2,CAIXAS,CONEXOES,LUVAS,CURVA E INTERRUPTOR DE EMBUTIR COM</t>
  </si>
  <si>
    <t>S,CONEXOES,LUVAS,CURVA E INTERRUPTOR DE SOBREPOR</t>
  </si>
  <si>
    <t>E ESTA)EQUIVALENTE A 1 VARA DE CANALETA E 2 VARAS DE ELETROD</t>
  </si>
  <si>
    <t>IVALENTE A 1 VARA DE CANALETA E 2 VARAS DE ELETRODUTO DE PVC</t>
  </si>
  <si>
    <t>33,00M DE FIO 2,5MM2,CAIXAS,CONEXOES,LUVAS,CURVA E INTERRUPT</t>
  </si>
  <si>
    <t>E FIO 2,5MM2,CAIXAS,CONEXOES,LUVAS,CURVA E INTERRUPTOR DE SO</t>
  </si>
  <si>
    <t>XCLUSIVE ESTA),EQUIVALENTE A 1,5 VARAS DE CANALETA E 2 VARAS</t>
  </si>
  <si>
    <t>50,00M DE FIO 2,5MM2,CAIXAS,CONEXOES,LUVAS,CURVA E INTERRUPT</t>
  </si>
  <si>
    <t>XCLUSIVE ESTA),EQUIVALENTE A 2,5 VARAS DE CANALETA E 2 VARAS</t>
  </si>
  <si>
    <t>FIO 2,5MM2,CAIXAS,CONEXOES,LUVAS,CURVA E INTERRUPTOR DE SOBR</t>
  </si>
  <si>
    <t>XCLUSIVE ESTA),EQUIVALENTE A 3.7 VARAS DE CANALETA E 2 VARAS</t>
  </si>
  <si>
    <t>XCLUSIVE ESTA),EQUIVALENTE A 3,5 VARAS DE CANALETA E 2 VARAS</t>
  </si>
  <si>
    <t>57,00M DE FIO 2,5MM2,CAIXAS,CONEXOES,LUVAS,CURVA E INTERRUPT</t>
  </si>
  <si>
    <t>XCLUSIVE ESTA),EQUIVALENTE A 4.25 VARAS DE CANALETA E 2 VARA</t>
  </si>
  <si>
    <t>66,00M DE FIO 2,5MM2,CAIXAS,CONEXOES,LUVAS,CURVA E INTERRUPT</t>
  </si>
  <si>
    <t>XCLUSIVE ESTA),EQUIVALENTE A 5 VARAS DE CANALETA E 2 VARAS D</t>
  </si>
  <si>
    <t>,80,00M DE FIO 2,5MM2,CAIXAS,CONEXOES,LUVAS,CURVA E INTERRUP</t>
  </si>
  <si>
    <t>DE FIO 2,5MM2,CAIXAS,CONEXOES,LUVAS,CURVA E INTERRUPTOR DE S</t>
  </si>
  <si>
    <t>XCLUSIVE ESTA),EQUIVALENTE A 6,75 VARAS DE CANALETA E 2 VARA</t>
  </si>
  <si>
    <t>20,00M DE FIO 2,5MM2,CAIXAS,CONEXOES,LUVAS E CONSIDERANDO O</t>
  </si>
  <si>
    <t>E FIO 2,5MM2,CAIXAS,CONEXOES,LUVAS E CONSIDERANDO O CONTROLE</t>
  </si>
  <si>
    <t>30,00M DE FIO 2,5MM2,CAIXAS,CONEXOES,LUVAS E CONSIDERANDO O</t>
  </si>
  <si>
    <t>40,00M DE FIO 2,5MM2,CAIXAS,CONEXOES,LUVAS E CONSIDERANDO O</t>
  </si>
  <si>
    <t>XCLUSIVE ESTA),EQUIVALENTE A 4.35 VARAS DE CANALETA E 2 VARA</t>
  </si>
  <si>
    <t>XCLUSIVE ESTA),EQUIVALENTE A 4,25 VARAS DE CANALETA E 2 VARA</t>
  </si>
  <si>
    <t>45,00M DE FIO 2,5MM2,CAIXAS,CONEXOES,LUVAS E CONSIDERANDO O</t>
  </si>
  <si>
    <t>XCLUSIVE ESTA),EQUIVALENTE A 6 VARAS DE CANALETA E 2 VARAS D</t>
  </si>
  <si>
    <t>53,00M DE FIO 2,5MM2,CAIXAS,CONEXOES,LUVAS E CONSIDERANDO O</t>
  </si>
  <si>
    <t>57,00M DE FIO 2,5MM2,CAIXAS,CONEXOES,LUVAS E CONSIDERANDO O</t>
  </si>
  <si>
    <t>XCLUSIVE ESTA),EQUIVALENTE A 8,5 VARAS DE CANALETA E 2 VARAS</t>
  </si>
  <si>
    <t>AS E CONEXOES</t>
  </si>
  <si>
    <t>E CONEXOES</t>
  </si>
  <si>
    <t>S E CONEXOES</t>
  </si>
  <si>
    <t>AIXAS E CONEXOES</t>
  </si>
  <si>
    <t>XCLUSIVE CABOS OU FIOS</t>
  </si>
  <si>
    <t>EXCLUSIVE CABOS OU FIOS</t>
  </si>
  <si>
    <t>U FIOS</t>
  </si>
  <si>
    <t>IRA E CAMPAINHA PROPRIAMENTE DITA</t>
  </si>
  <si>
    <t>00M DE FIO 2,5MM2,CONEXOES,LUVAS E CURVA,EXCLUSIVE INTERRUPT</t>
  </si>
  <si>
    <t>IO 2,5MM2,CONEXOES,LUVAS E CURVA,EXCLUSIVE INTERRUPTOR E ESP</t>
  </si>
  <si>
    <t>USIVE ESTA),EQUIVALENTE A 1 VARA DE CANALETA E 4 VARAS DE EL</t>
  </si>
  <si>
    <t>LAJE, 25,00M DE FIO 2,5MM2,CONEXOES,LUVAS E CURVA,EXCLUSIVE</t>
  </si>
  <si>
    <t>NCIPAL(EXCLUSIVE ESTA),EQUIVALENTE A 1,5 VARAS DE CANALETA E</t>
  </si>
  <si>
    <t>LAJE,30,00M DE FIO 2,5MM2,CONEXOES,LUVAS E CURVA,EXCLUSIVE I</t>
  </si>
  <si>
    <t>NCIPAL(EXCLUSIVE ESTA),EQUIVALENTE A 2,50 VARAS DE CANALETA</t>
  </si>
  <si>
    <t>FIO 2,5MM2,CAIXAS,CONEXOES E TOMADA DE EMBUTIR,2P+T,10A,PADR</t>
  </si>
  <si>
    <t>IXAS,CONEXOES E TOMADA DE SOBREPOR 2P+T,10A,PADRAO BRASILEIR</t>
  </si>
  <si>
    <t>FIO 2,5MM2,CAIXAS,CONEXOES E TOMADA DE EMBUTIR 2P+T,20A,PADR</t>
  </si>
  <si>
    <t>IXAS,CONEXOES E TOMADA DE SOBREPOR 2P+T,20A,PADRAO BRASILEIR</t>
  </si>
  <si>
    <t>EQUIVALENTE A 1 VARA DE CANALETA E 4 VARAS DE ELETRODUTO DE</t>
  </si>
  <si>
    <t>QUIVALENTE A 1 VARA DE CANALETA E 4 VARAS DE ELETRODUTO DE P</t>
  </si>
  <si>
    <t>FIO 2,5MM2,CAIXAS,CONEXOES E TOMADA DE EMBUTIR 2P+T,10A,COM</t>
  </si>
  <si>
    <t>IXAS,CONEXOES E TOMADA DE SOBREPOR 2P+T,10A</t>
  </si>
  <si>
    <t>FIO 2,5MM2,CAIXAS,CONEXOES E TOMADA,DE EMBUTIR 2P+T,20A,COM</t>
  </si>
  <si>
    <t>IXAS,CONEXOES E TOMADA DE SOBREPOR 2P+T,20A</t>
  </si>
  <si>
    <t>EQUIVALENTE A 1 VARA DE CANALETA E 2 VARAS DE ELETRODUTO DE</t>
  </si>
  <si>
    <t>EQUIVALENTE A 1 VARA DE CANALETA 2 VARAS DE ELETRODUTO DE PV</t>
  </si>
  <si>
    <t>7,00M DE FIO 2,5MM2,CAIXAS,CONEXOES E TOMADAS DE EMBUTIR 2P+</t>
  </si>
  <si>
    <t>2,5MM2,CAIXAS,CONEXOES E TOMADAS DE SOBREPOR 2P+T,10A</t>
  </si>
  <si>
    <t>2,5MM2,CAIXAS,CONEXOES E TOMADAS DE SOBREPOR 2P+T,20A</t>
  </si>
  <si>
    <t>VE ESTA),EQUIVALENTE A 1,5 VARAS DE CANALETA E 5 VARAS DE EL</t>
  </si>
  <si>
    <t>VE ESTA),EQUIVALENTE A 1.5 VARAS DE CANALETA E 5 VARAS DE EL</t>
  </si>
  <si>
    <t>VE ESTA),EQUIVALENTE A 1,5 VARAS DE CANALETA E 3 VARAS DE EL</t>
  </si>
  <si>
    <t>VE ESTA),EQUIVALENTE A 2,5 VARAS DE CANALETA E 6 VARAS DE EL</t>
  </si>
  <si>
    <t>7,00M DE FIO DE 2,5MM2,CAIXAS,CONEXOES E TOMADAS DE EMBUTIR</t>
  </si>
  <si>
    <t>VE ESTA),EQUIVALENTE A 2,5 VARAS DE CANALETA E 4 VARAS DE EL</t>
  </si>
  <si>
    <t>5,00M DE FIO 2,5MM2,CAIXAS,CONEXOES E TOMADAS DE EMBUTIR 2P+</t>
  </si>
  <si>
    <t>VE ESTA),EQUIVALENTE A 3,5 VARAS DE CANALETA E 7 VARAS DE EL</t>
  </si>
  <si>
    <t>VE ESTA),EQUIVALENTE A 3,5 VARAS DE CANALETA E 5 VARAS DE EL</t>
  </si>
  <si>
    <t>TEM 18.037.0200) E FIOS,INCLUSIVE ACESSORIOS DE FIXACAO</t>
  </si>
  <si>
    <t>E FIO 1,5MM2,CAIXAS,CONEXOES,LUVAS,CURVA E INTERRUPTOR DE SO</t>
  </si>
  <si>
    <t>O,DE 3/4",33,00M DE FIO 2,5MM2,CAIXAS,CONEXOES,LUVAS,CURVA E</t>
  </si>
  <si>
    <t>O,DE 3/4",50,00 DE FIO 2,5MM2,CAIXAS,CONEXOES,LUVAS,CURVA E</t>
  </si>
  <si>
    <t>O,DE 3/4",50,00M DE FIO 2,5MM2,CAIXAS,CONEXOES,LUVAS,CURVA E</t>
  </si>
  <si>
    <t>O,DE 3/4",57,00MM DE FIO 2,5MM2,CAIXAS,CONEXOES,LUVAS,CURVA</t>
  </si>
  <si>
    <t>O,DE 3/4",66,00M DE FIO 2,5MM2,CAIXAS,CONEXOES,LUVAS,CURVA E</t>
  </si>
  <si>
    <t>DO,DE 3/4",80,00M DE FIO 2,5MM2,CAIXAS,CONEXOES,LUVAS,CURVA</t>
  </si>
  <si>
    <t>O,DE 3/4",20,00M DE FIO 2,5MM2,CAIXAS,CONEXOES,LUVAS E CONSI</t>
  </si>
  <si>
    <t>O,DE 3/4",30,00M DE FIO 2,5MM2,CAIXAS,CONEXOES,LUVAS E CONSI</t>
  </si>
  <si>
    <t>O,DE 3/4",40,00M DE FIO 2,5MM2,CAIXAS,CONEXOES,LUVAS E CONSI</t>
  </si>
  <si>
    <t>O,DE 3/4",45,00M DE FIO 2,5MM2,CAIXAS,CONEXOES,LUVAS E CONSI</t>
  </si>
  <si>
    <t>O,DE 3/4",53,00M DE FIO 2,5MM2,CAIXAS,CONEXOES,LUVAS E CONSI</t>
  </si>
  <si>
    <t>O,DE 3/4",57,00M DE FIO 2,5MM2,CAIXAS,CONEXOES,LUVAS E CONSI</t>
  </si>
  <si>
    <t>DE FIO 2,5MM2,CAIXAS,ABRACADEIRAS E CONEXOES</t>
  </si>
  <si>
    <t>DE FIO 4MM2,CAIXAS,ABRACADEIRAS E CONEXOES</t>
  </si>
  <si>
    <t>DE FIO 6MM2,CAIXAS,ABRACADEIRAS E CONEXOES</t>
  </si>
  <si>
    <t>00M DE FIO 10MM2,CAIXAS,ABRACADEIRAS E CONEXOES</t>
  </si>
  <si>
    <t>2,5MM2,CAIXAS,ABRACADEIRAS,CONEXOES E TOMADA DE SOBREPOR COM</t>
  </si>
  <si>
    <t>M DE FIO 2,5MM2,CAIXAS,ABRACADEIRAS,CONEXOES E TOMADA DE SOB</t>
  </si>
  <si>
    <t>TOLAS DE 2,5 A 6MM2.FORNECIMENTO E COLOCACAO</t>
  </si>
  <si>
    <t>TOLAS DE 6 A 35MM2.FORNECIMENTO E COLOCACAO</t>
  </si>
  <si>
    <t>TOLAS DE 35 A 185MM2.FORNECIMENTO E COLOCACAO</t>
  </si>
  <si>
    <t>M TAMPA.FORNECIMENTO E COLOCACAO</t>
  </si>
  <si>
    <t>E 1,00M DE CABO PP 1,50MM2</t>
  </si>
  <si>
    <t>,EXCLUSIVE PAINEL OU QUADRO E ELETROCALHA.FORNECIMENTO E COL</t>
  </si>
  <si>
    <t>A,EXCLUSIVE PAINEL OU QUADRO E ELETROCALHA.FORNECIMENTO E CO</t>
  </si>
  <si>
    <t>OS E FIXACAO SUPERIOR.FORNECIMENTO E COLOCACAO</t>
  </si>
  <si>
    <t>IOS E FIXACAO SUPERIOR.FORNECIMENTO E COLOCACAO</t>
  </si>
  <si>
    <t>RIOS E FIXACAO SUPERIOR.FORNECIMENTO E COLOCACAO</t>
  </si>
  <si>
    <t>IOS E FIXACAO SUPERIOR.FORNECIMENTO E COLOCACAO.</t>
  </si>
  <si>
    <t>FIXACAO SUPERIOR.FORNECIMENTO E COLOCACAO</t>
  </si>
  <si>
    <t>E FIXACAO SUPERIOR.FORNECIMENTO E COLOCACAO</t>
  </si>
  <si>
    <t>ES MONOFASICOS DE 10 A 30A.FORNECIMENTO E COLOCACAO</t>
  </si>
  <si>
    <t>ADEIRA SERRADA,E FLANGES DE LIGACAO HIDRAULICA,EXCLUSIVE FOR</t>
  </si>
  <si>
    <t>ADEIRA SERRADA E FLANGES DE LIGACAO HIDRAULICA,EXCLUSIVE FOR</t>
  </si>
  <si>
    <t>MADEIRA SERRADA,E FLANGES DE LIGACAO HIDRAULICA,EXCLUSIVE F</t>
  </si>
  <si>
    <t>MADEIRA SERRADA,E FLANGES DE LIGACAO HIDRAULICA,EXCLUSIVE FO</t>
  </si>
  <si>
    <t>MADEIRA SERRADA,E FLANGES DE LIGACAO HIDRAULICA,EXCLUSIVE</t>
  </si>
  <si>
    <t>E MADEIRA SERRADA,E FLANGES DE LIGACAO HIDRAULICA,EXCLUSIVE</t>
  </si>
  <si>
    <t>SSENTAMENTO</t>
  </si>
  <si>
    <t>ENTAMENTO</t>
  </si>
  <si>
    <t>FORNECIMENTO E ASSENTAMENTO</t>
  </si>
  <si>
    <t>DE RASGO.FORNECIMENTO E ASSENTAMENTO</t>
  </si>
  <si>
    <t>E RASGO.FORNECIMENTO E ASSENTAMENTO</t>
  </si>
  <si>
    <t>TO DE RASGO.FORNECIMENTO E ASSENTAMENTO</t>
  </si>
  <si>
    <t>NECIMENTO E ASSENTAMENTO</t>
  </si>
  <si>
    <t>NTO DO RASGO.FORNECIMENTO E ASSENTAMENTO</t>
  </si>
  <si>
    <t>O DE RASGO.FORNECIMENTO E ASSENTAMENTO</t>
  </si>
  <si>
    <t>DO RASGO.FORNECIMENTO E ASSENTAMENTO</t>
  </si>
  <si>
    <t>NTO DE RASGO.FORNECIMENTO E ASSENTAMENTO</t>
  </si>
  <si>
    <t>RASGO.FORNECIMENTO E ASSENTAMENTO</t>
  </si>
  <si>
    <t>SGO.FORNECIMENTO E ASSENTAMENTO</t>
  </si>
  <si>
    <t>O.FORNECIMENTO E ASSENTAMENTO</t>
  </si>
  <si>
    <t>AMENTO DE RASGO.FORNECIMENTO E ASSENTAMENTO</t>
  </si>
  <si>
    <t>ENTO DE RASGO.FORNECIMENTO E ASSENTAMENTO</t>
  </si>
  <si>
    <t>CHAMENTO DE RASGO.FORNECIMENTO E ASSENTAMENTO</t>
  </si>
  <si>
    <t>TAMENTO</t>
  </si>
  <si>
    <t>RA E FECHAMENTO DE RASGO.FORNECIMENTO E ASSENTAMENTO</t>
  </si>
  <si>
    <t>URA E FECHAMENTO DE RASGO.FORNECIMENTO E ASSENTAMENTO</t>
  </si>
  <si>
    <t>LEFONIA SIMPLES,ASSENTADOS E COBERTOS COM CAMADA DE CONCRETO</t>
  </si>
  <si>
    <t>LEFONIA,LINHA DUPLA,ASSENTADOS E COBERTOS COM CAMADA DE CONC</t>
  </si>
  <si>
    <t>LEFONIA,LINHA TRIPLA,ASSENTADOS E COBERTOS COM CAMADA DE CON</t>
  </si>
  <si>
    <t>UAL,COLOCACAO DA LUVA,INCLUSIVE ESTA</t>
  </si>
  <si>
    <t>NUAL,COLOCACAO DA LUVA,INCLUSIVE ESTA</t>
  </si>
  <si>
    <t>,COLOCACAO DA LUVA,INCLUSIVE ESTA</t>
  </si>
  <si>
    <t>DE 1/2",EXCLUSIVE A PECA</t>
  </si>
  <si>
    <t>DE 3/4",EXCLUSIVE A PECA</t>
  </si>
  <si>
    <t>DE 1",EXCLUSIVE A PECA</t>
  </si>
  <si>
    <t>DE 1.1/4",EXCLUSIVE A PECA</t>
  </si>
  <si>
    <t>DE 1.1/2",EXCLUSIVE A PECA</t>
  </si>
  <si>
    <t>DE 2",EXCLUSIVE A PECA</t>
  </si>
  <si>
    <t>DE 2.1/2",EXCLUSIVE A PECA</t>
  </si>
  <si>
    <t>DE 3",EXCLUSIVE A PECA</t>
  </si>
  <si>
    <t>DE 4",EXCLUSIVE A PECA</t>
  </si>
  <si>
    <t>AMETRO DE 1/2",EXCLUSIVE A PECA</t>
  </si>
  <si>
    <t>AMETRO DE 3/4",EXCLUSIVE A PECA</t>
  </si>
  <si>
    <t>AMETRO DE 1",EXCLUSIVE A PECA</t>
  </si>
  <si>
    <t>AMETRO DE 1.1/4",EXCLUSIVE A PECA</t>
  </si>
  <si>
    <t>AMETRO DE 1.1/2",EXCLUSIVE A PECA</t>
  </si>
  <si>
    <t>AMETRO DE 2",EXCLUSIVE A PECA</t>
  </si>
  <si>
    <t>AMETRO DE 2.1/2",EXCLUSIVE A PECA</t>
  </si>
  <si>
    <t>AMETRO DE 3",EXCLUSIVE A PECA</t>
  </si>
  <si>
    <t>AMETRO DE 4",EXCLUSIVE A PECA</t>
  </si>
  <si>
    <t>",EXCLUSIVE A PECA</t>
  </si>
  <si>
    <t>EXCLUSIVE A PECA</t>
  </si>
  <si>
    <t>/4",EXCLUSIVE A PECA</t>
  </si>
  <si>
    <t>/2",EXCLUSIVE A PECA</t>
  </si>
  <si>
    <t>E 1/2",EXCLUSIVE A PECA</t>
  </si>
  <si>
    <t>E 3/4",EXCLUSIVE A PECA</t>
  </si>
  <si>
    <t>E 1",EXCLUSIVE A PECA</t>
  </si>
  <si>
    <t>E 1.1/4",EXCLUSIVE A PECA</t>
  </si>
  <si>
    <t>E 1.1/2",EXCLUSIVE A PECA</t>
  </si>
  <si>
    <t>E 2",EXCLUSIVE A PECA</t>
  </si>
  <si>
    <t>E 2.1/2",EXCLUSIVE A PECA</t>
  </si>
  <si>
    <t>E 3",EXCLUSIVE A PECA</t>
  </si>
  <si>
    <t>E 4",EXCLUSIVE A PECA</t>
  </si>
  <si>
    <t>IVE CORTE OU CHANFRO DAS EXTREMIDADES</t>
  </si>
  <si>
    <t>E CORTE OU CHANFRO DAS EXTREMIDADES</t>
  </si>
  <si>
    <t>USIVE CORTE OU CHANFRO DAS EXTREMIDADES</t>
  </si>
  <si>
    <t>1",FIXADA COM ARAME GALVANIZADO,CHAPA DE ALUMINIO CORRUGADA</t>
  </si>
  <si>
    <t>",FIXADA COM ARAME GALVANIZADO,CHAPA DE ALUMINIO CORRUGADA C</t>
  </si>
  <si>
    <t>DE 1",FIXADA COM ARAME GALVANIZADO,CHAPA DE ALUMINIO CORRUGA</t>
  </si>
  <si>
    <t>.1/2",FIXADA COM ARAME GALVANIZADO,CHAPA DE ALUMINIO CORRUGA</t>
  </si>
  <si>
    <t>DE 1.1/2",FIXADA COM ARAME GALVANIZADO,CHAPA DE ALUMINIO COR</t>
  </si>
  <si>
    <t>NODULAR,CLASSE B125,CONFORME ABNT NBR 10160,EM LOGRADOURO DO</t>
  </si>
  <si>
    <t>NODULAR,CLASSE D400,CONFORME ABNT NBR 10160,EM LOGRADOURO DO</t>
  </si>
  <si>
    <t>NODULAR,CLASSE B125,CONFORME ABNT NBR 10160,EM LOGRADOURO SE</t>
  </si>
  <si>
    <t>NODULAR,CLASSE D400,CONFORME ABNT NBR 10160,EM LOGRADOURO SE</t>
  </si>
  <si>
    <t>NODULAR,CLASSE B125,CONFORME ABNT NBR 10160,EM LOGRADOURO PA</t>
  </si>
  <si>
    <t>NODULAR,CLASSE D400,CONFORME ABNT NBR 10160,EM LOGRADOURO PA</t>
  </si>
  <si>
    <t>OU 2",EXCLUSIVE TUBO E CAVALETE.FORNECIMENTO</t>
  </si>
  <si>
    <t>OU 3",EXCLUSIVE TUBO E CAVALETE.FORNECIMENTO</t>
  </si>
  <si>
    <t>DN DE 75MM,EXCLUSIVE TUBO E CAVALETE.FORNECIMENTO</t>
  </si>
  <si>
    <t>FERRO FUNDIDO DN DE 100MM,EXCLUSIVE TUBO E CAVALETE.FORNECIM</t>
  </si>
  <si>
    <t>DE 150MM,EXCLUSIVE TUBO E CAVALETE.FORNECIMENTO</t>
  </si>
  <si>
    <t>DE 200MM,EXCLUSIVE TUBO E CAVALETE.FORNECIMENTO</t>
  </si>
  <si>
    <t>DE 250MM,EXCLUSIVE TUBO E CAVALETE.FORNECIMENTO</t>
  </si>
  <si>
    <t>DN ACIMA DE 100MM,EXCLUSIVE TUBO E CAVALETE.FORNECIMENTO</t>
  </si>
  <si>
    <t>2",EXCLUSIVE TUBO E CAVALETE.FORNECIMENTO</t>
  </si>
  <si>
    <t>3",EXCLUSIVE TUBO E CAVALETE.FORNECIMENTO</t>
  </si>
  <si>
    <t>E 75MM,EXCLUSIVE TUBO E CAVALETE.FORNECIMENTO</t>
  </si>
  <si>
    <t>O FUNDIDO DN DE 100MM,EXCLUSIVE TUBO E CAVALETE.FORNECIMENTO</t>
  </si>
  <si>
    <t>50MM,EXCLUSIVE TUBO E CAVALETE.FORNECIMENTO</t>
  </si>
  <si>
    <t>00MM,EXCLUSIVE TUBO E CAVALETE.FORNECIMENTO</t>
  </si>
  <si>
    <t>EXCLUSIVE TUBO E CAVALETE.FORNECIMENTO</t>
  </si>
  <si>
    <t>STROS</t>
  </si>
  <si>
    <t>ROS</t>
  </si>
  <si>
    <t>GISTROS</t>
  </si>
  <si>
    <t>A CAVALETE,OU A RAMAL ANTIGO,EXCLUSIVE FORNECIMENTO DOS MAT</t>
  </si>
  <si>
    <t>RO FUNDIDO A CAVALETE,OU A RAMAL ANTIGO,EXCLUSIVE FORNECIMEN</t>
  </si>
  <si>
    <t>A CAVALETE,OU RAMAL ANTIGO,EXCLUSIVE O FORNECIMENTO DOS MAT</t>
  </si>
  <si>
    <t>A RAMAL ANTIGO,EXCLUSIVE FORNECIMENTO DOS MATERIAIS,ABERTURA</t>
  </si>
  <si>
    <t>VALETE,OU A RAMAL ANTIGO,EXCLUSIVE FORNECIMENTO DOS MATERIAI</t>
  </si>
  <si>
    <t>TE 75MM DE DIAMETRO,EXCLUSIVE FORNECIMENTO DOS MATERIAIS,ABE</t>
  </si>
  <si>
    <t>DIAMETRO DE 100 A 250MM,EXCLUSIVE FORNECIMENTO DOS MATERIAIS</t>
  </si>
  <si>
    <t>O K-7 OU K-9 COM DIAMETRO ATE 100MM,EXCLUSIVE FORNECIMENTO D</t>
  </si>
  <si>
    <t>O K-7 OU K-9 COM DIAMETRO ACIMA DE 100MM,EXCLUSIVE FORNECIME</t>
  </si>
  <si>
    <t>NECESSARIO,EXCLUSIVE REMOCAO E REPOSICAO DE PAVIMENTOS E RET</t>
  </si>
  <si>
    <t>INCLUSIVE)</t>
  </si>
  <si>
    <t>4,00M</t>
  </si>
  <si>
    <t>SIVE)</t>
  </si>
  <si>
    <t>DE PAVIMENTO.CUSTO PARA 10,00M</t>
  </si>
  <si>
    <t>EPOSICAO DO PAVIMENTO.CUSTO PARA 10,00M</t>
  </si>
  <si>
    <t>"X1.1/2",RIPAS DE 1,5X4CM,TUDO EM MADEIRA SERRADA,SEM TESOUR</t>
  </si>
  <si>
    <t>"X1.1/2",RIPAS DE 1,5X4CM,TUDO EM MADEIRA APARELHADA,SEM TES</t>
  </si>
  <si>
    <t>S DE 3"X4.1/2",CAIBROS DE 3"X1.1/2",RIPAS DE 1,5X4CM,TUDO EM</t>
  </si>
  <si>
    <t>OU PONTALETE,MEDIDO PELA AREA REAL DO MADEIRAMENTO.FORNECIM</t>
  </si>
  <si>
    <t>URA OU PONTALETE,MEDIDO PELA AREA REAL DO MADEIRAMENTO.FORNE</t>
  </si>
  <si>
    <t>EA REAL DA COBERTURA DO TELHADO.FORNECIMENTO E COLOCACAO</t>
  </si>
  <si>
    <t>PO,MEDIDO PELA AREA REAL DA COBERTURA DO TELHADO.FORNECIMENT</t>
  </si>
  <si>
    <t>MENTO,AREIA E SAIBRO,NO TRACO 1:2:2.FORNECIMENTO E COLOCACAO</t>
  </si>
  <si>
    <t>TRACO 1:3,INCLUSIVE ESCORAMENTO.FORNECIMENTO E COLOCACAO</t>
  </si>
  <si>
    <t>MADEIRAMENTO.FORNECIMENTO E COLOCACAO</t>
  </si>
  <si>
    <t>ESPESSURA DE 8MM,INCLUSIVE ACESSORIOS DE FIXACAO E VEDACAO,</t>
  </si>
  <si>
    <t>8MM,INCLUSIVE ACESSORIOS DE FIXACAO E VEDACAO,EXCLUSIVE MADE</t>
  </si>
  <si>
    <t>S DE 1,10M DE LARGURA,INCLUSIVE ACESSORIOS DE FIXACAO E VEDA</t>
  </si>
  <si>
    <t>ESPESSURA DE 5,6 E 8MM,INCLUSIVE ACESSORIOS DE FIXACAO E VED</t>
  </si>
  <si>
    <t>RIOS DE FIXACAO E VEDACAO.FORNECIMENTO E COLOCACAO</t>
  </si>
  <si>
    <t>LARGURA,INCLUSIVE ACESSORIOS DE FIXACAO E VEDACAO.FORNECIME</t>
  </si>
  <si>
    <t>ACAO E VEDACAO.FORNECIMENTO E COLOCACAO</t>
  </si>
  <si>
    <t>INAL DE 0,20M,FIXACAO COM PARAFUSOS OU HASTES DE ALUMINIO,5/</t>
  </si>
  <si>
    <t>TUDINAL DE 0,20M,FIXACAO COM PARAFUSOS OU HASTES DE ALUMINIO</t>
  </si>
  <si>
    <t>ADA,NA ESPESSURA DE 0,5MM.MEDIDA PELA AREA REAL DE COBERTURA</t>
  </si>
  <si>
    <t>ESPESSURA DE 0,5MM.MEDIDA PELA AREA REAL DE COBERTURA.FORNE</t>
  </si>
  <si>
    <t>(1265X600X0,5)MM.FORNECIMENTO E COLOCACAO</t>
  </si>
  <si>
    <t>)MM.FORNECIMENTO E COLOCACAO</t>
  </si>
  <si>
    <t>NTE (1265X600X0,5)MM.FORNECIMENTO E COLOCACAO</t>
  </si>
  <si>
    <t>0,5)MM.FORNECIMENTO E COLOCACAO</t>
  </si>
  <si>
    <t>AMENTE (1500X562X0,5)MM.FORNECIMENTO E COLOCACAO</t>
  </si>
  <si>
    <t>S A SUA EXECUCAO.MEDIDA PELA AREA REAL DE COBERTURA.FORNECIM</t>
  </si>
  <si>
    <t>TERAL,S/PINTURA,RECHEIO DE POLIESTIRENO EXPANDIDO(EPS ALTURA</t>
  </si>
  <si>
    <t>0MM,COM ROSCA,EXCLUSIVE MADEIRAMENTO.MEDIDA PELA AREA REAL D</t>
  </si>
  <si>
    <t>M,LARGURA DE 0,90M,VAO LIVRE ATE 8,5M,PESO APROXIMADO DE 10K</t>
  </si>
  <si>
    <t>E,ESPESSURA ATE 1MM,LARGURA DE 0,90M,VAO LIVRE ATE 8,5M,PESO</t>
  </si>
  <si>
    <t>M,LARGURA DE 0,90M,VAO ENTRE 8,51 E 13,50M,PESO APROXIMADO D</t>
  </si>
  <si>
    <t>E,ESPESSURA ATE 1MM,LARGURA DE 0,90M,VAO ENTRE 8,51 E 13,50M</t>
  </si>
  <si>
    <t>5MM,LARGURA DE 0,90M,VAO ENTRE 13,51 E 20,00M,PESO APROXIMAD</t>
  </si>
  <si>
    <t>E,ESPESSURA 1,25MM,LARGURA DE 0,90M,VAO ENTRE 13,51 E 20,00M</t>
  </si>
  <si>
    <t>5MM,LARGURA DE 0,90M,VAO ENTRE 20,01 E 22,00M,PESO APROXIMAD</t>
  </si>
  <si>
    <t>E,ESPESSURA DE 1,55MM,LARGURA DE 0,90M,VAO ENTRE 20,01 E 22,</t>
  </si>
  <si>
    <t>BERTURA</t>
  </si>
  <si>
    <t>R PREGOS GALVANIZADOS,EXCLUSIVE MADEIRAMENTO.MEDIDA PELA ARE</t>
  </si>
  <si>
    <t>OS.FORNECIMENTO E COLOCACAO</t>
  </si>
  <si>
    <t>A PARA RETENCAO DE NUTRIENTES E SUBSTRATO LEVE E NUTRITIVO.F</t>
  </si>
  <si>
    <t>E PILARES EM TUBO DE ACO GALVANIZADO.MEDIDO PELA AREA REAL D</t>
  </si>
  <si>
    <t>GALVANIZADO DE 8",2.1/2" E 1.1/2",CHUMBADA EM BLOCO DE CONCR</t>
  </si>
  <si>
    <t>EAL DE COBERTURA.FORNECIMENTO E COLOCACAO</t>
  </si>
  <si>
    <t>C/FIBRA VIDRO,C/ADITIVO ESTABILIZANTE CONTRA DEGRADACAO DOS</t>
  </si>
  <si>
    <t>A DE VIDRO,ADITIVO ESTABILIZANTE CONTRA DEGRADACAO DOS RAIOS</t>
  </si>
  <si>
    <t>A REAL DE COBERTURA</t>
  </si>
  <si>
    <t>MATERIAL NOVO,MEDIDAS PELA AREA REAL DE COBERTURA</t>
  </si>
  <si>
    <t>O MATERIAL NOVO,MEDIDAS PELA AREA REAL DE COBERTURA</t>
  </si>
  <si>
    <t>O DO MATERIAL NOVO,MEDIDAS PELA AREA REAL DE COBERTURA</t>
  </si>
  <si>
    <t>PELA AREA REAL DA COBERTURA</t>
  </si>
  <si>
    <t>AREA REAL DE COBERTURA</t>
  </si>
  <si>
    <t>S PELA AREA REAL DA COBERTURA</t>
  </si>
  <si>
    <t>SSURA APROXIMADA ENTRE 0,15MM E 0,17MM,INCLUSIVE MADEIRAMENT</t>
  </si>
  <si>
    <t>E MADEIRAMENTO DE FIXACAO.FORNECIMENTO E COLOCACAO</t>
  </si>
  <si>
    <t>R E COM RESISTENCIA A PASSAGEM DE AGUA,INCLUSIVE MADEIRAMENT</t>
  </si>
  <si>
    <t>SP.4,0MM,APLICACAO C/CHAMA DE MACARICO SOBRE PRIMER ASFALTIC</t>
  </si>
  <si>
    <t>P.4,0MM,APLICACAO C/CHAMA MACARICO SOBRE PRIMER ASFALTICO BA</t>
  </si>
  <si>
    <t>ITIVO,INIBIDOR ATAQUE RAIZES,TIPO III-A,ESP.4,0MM,APLICACAO</t>
  </si>
  <si>
    <t>A ATOXICO E SOLVENTES ORGANICOS,APLICADO A FRIO,EM DUAS DEMA</t>
  </si>
  <si>
    <t>PRIMER EM UMA DEMAO E 4KG/M2 DE ASFALTO RECOMENDADO,COM REFO</t>
  </si>
  <si>
    <t>OMPONENTE,APLICAD A FRIO,2 OU 3 DEMAOS,CONSUMO DE 2KG/M2,COM</t>
  </si>
  <si>
    <t>/M2 P/MEMBRANA MOLDADA LOCAL,ESTRUT.C/VEU DE NAO TECIDO POLI</t>
  </si>
  <si>
    <t>E 1,10M2/M2,UTILIZANDO ADESIVO PARA EMENDAS,EXCLUSIVE PREPAR</t>
  </si>
  <si>
    <t>AO E COM ADESIVO A BASE DE PVC NOS PONTOS DE FIXACAO</t>
  </si>
  <si>
    <t>E SI POR SOLDA ELETRONICA OU TERMOFUSAO E COM FIXACAO NOS PO</t>
  </si>
  <si>
    <t>TRATO PRIMER ASFALTICO,CONF.ABNT NBR 16411.CAMPO APLIC.:TELH</t>
  </si>
  <si>
    <t>INCL.PRIMER ASFALTICO A BASE DE AGUA ISENTO SOLVENTES,CONFOR</t>
  </si>
  <si>
    <t>GURA POR 10M DE COMPRIMENTO,ESPESSURA DE 3MM,INCLUSIVE PRIME</t>
  </si>
  <si>
    <t>OU MAIS DEMAOS ATE ATINGIR O CONSUMO 2KG/M2 E REFORCO C/TELA</t>
  </si>
  <si>
    <t>6 OU DEMAIS DEMAOS ATE ATINGIR CONSUMO 3,5KG/M2 E REFORCO CO</t>
  </si>
  <si>
    <t>ETILENO NA FACE INFERIOR E FILME DE ALUMINIO NA FACE SUPERIO</t>
  </si>
  <si>
    <t>TILENO NA FACE INFERIOR E FILME DE ALUMINIO NA FACE SUPERIOR</t>
  </si>
  <si>
    <t>LENO NA FACE INFERIOR E FILME DE ALUMINIO NA FACE SUPERIOR,T</t>
  </si>
  <si>
    <t>ERIOR E ESCAMAS ARDOSIA OU GRANULOS MINERAIS FACE SUPERIOR,T</t>
  </si>
  <si>
    <t>NBR 11905,APLICANDO 4 DEMAOS SUCESSIVAS CIMENTO CRISTALIZANT</t>
  </si>
  <si>
    <t>STALIZACAO COMPOSTO 3 PRODUTOS DE BASE MINERAL,PENETRAM EFEI</t>
  </si>
  <si>
    <t>AO POSITIVA,SISTEMA DE CRISTALIZACAO COMPOSTO DE 3 PRODUTOS</t>
  </si>
  <si>
    <t>ESSIVO DE CRISTALIZACAO COMPOSTO DE INGREDIENTES ATIVOS QUE</t>
  </si>
  <si>
    <t>TO C/SOLO,CONSTANDO LIMPEZA SUPERF.,CHAPISCO DE CIMENTO E AR</t>
  </si>
  <si>
    <t>DEMAOS DE CIMENTO POLIMERICO,CONS.1KG/M2/DEMAO,IMPER.BASE RE</t>
  </si>
  <si>
    <t>NEGATIVA,EMPREGANDO 2 DEMAOS CIMENTO POLIMERICO,CONSUMO 1KG/</t>
  </si>
  <si>
    <t>AO NEGATIVA,EMPREGANDO 4 DEMAOS CIMENTO POLIMERICO,CONSUMO 1</t>
  </si>
  <si>
    <t>TE 10 M.C.A PRESSAO NEGATIVA,CONTATO C/ESGOTO,EMPREGANDO 4 D</t>
  </si>
  <si>
    <t>A BASE POLIURETANO VEGETAL,ISENTO SOLVENTES,BAIXO TEOR VOC,B</t>
  </si>
  <si>
    <t>VESTIMENTO ANTI-CORROSIVO,BASE POLIUREIA AROMATICA,PARA APLI</t>
  </si>
  <si>
    <t>A BASE POLIURETANO VEGETAL,APLICADO A FRIO,2 OU 3 DEMAOS,CON</t>
  </si>
  <si>
    <t>M TELA DE POLIESTER # 2MMX2MM OS BOXES,CANTOS,RALOS E TUBOS</t>
  </si>
  <si>
    <t>ERO DE POLIURETANO (PRETO),APLICADO FRIO EM 0,3KG/M2/DEMAO,C</t>
  </si>
  <si>
    <t>ERO DE POLIURETANO (PRETO),APLICADO A FRIO EM 0,3KG/M2/DEMAO</t>
  </si>
  <si>
    <t>NTO POLIMERICO,ATENDENDO A ABNT NBR 11905,CONSUMO DE 1KG/M2/</t>
  </si>
  <si>
    <t>S ATE ATINGIR CONS.MINIMO 2KG/M2,C/REFORCO TELA POLIESTER,GR</t>
  </si>
  <si>
    <t>GETAL,CONF.ABNT NBR 15487,APLICADA A FRIO,2 OU 3 DEMAOS,CONS</t>
  </si>
  <si>
    <t>CADO A FRIO,EM DUAS DEMAOS,CONSUMO DE 1L/M2/DEMAO</t>
  </si>
  <si>
    <t>SOLO (UMIDADE ASCENDENTE),EMPREGANDO IMPERMEABILIZANTE LIQUI</t>
  </si>
  <si>
    <t>IDADE(UMIDADE ASCENDENTE)APLICANDO DUAS DEMAOS CRUZADAS CIME</t>
  </si>
  <si>
    <t>DAS COM MOVIMENTACAO DE ATE 25%,SELAMENTO DE RALOS,TUBULACOE</t>
  </si>
  <si>
    <t>NTO DE SOLVENTES,MOLDADO NO LOCAL,CURA LENTA,A FRIO,APLICADO</t>
  </si>
  <si>
    <t>TA,A FRIO,APLICADO COM EQUIPAMENTO TIPO AIRLESS,ROLO OU PINC</t>
  </si>
  <si>
    <t>SE DE POLIUREIA,ISENTO DE SOLVENTES,MOLDADO NO LOCAL,CURA LE</t>
  </si>
  <si>
    <t>ENTA,A FRIO,APLICADO COM EQUIPAMENTO TIPO AIRLESS,ROLO OU PI</t>
  </si>
  <si>
    <t>S,MOLDADO NO LOCAL,CURA RAPIDA,A QUENTE,APLICADO COM EQUIPAM</t>
  </si>
  <si>
    <t>LICADO COM EQUIPAMENTO BICOMPONENTE TIPO HOT SPRAY,COM 1,20M</t>
  </si>
  <si>
    <t>,ISENTO DE SOLVENTES,MOLDADO NO LOCAL,CURA RAPIDA,A QUENTE,A</t>
  </si>
  <si>
    <t>APLICADO COM EQUIPAMENTO BICOMPONENTE TIPO HOT SPRAY,COM 0,4</t>
  </si>
  <si>
    <t>UPERFICIE POROSA,EM DUAS DEMAOS,USANDO AGUA COMO DILUENTE</t>
  </si>
  <si>
    <t>USIVE LIMPEZA,E DUAS DEMAOS DE ACABAMENTO</t>
  </si>
  <si>
    <t>A,E DUAS DEMAOS DE ACABAMENTO</t>
  </si>
  <si>
    <t>LORADA,DE SECAGEM RAPIDA,INCLUSIVE LIMPEZA,E DUAS DEMAOS DE</t>
  </si>
  <si>
    <t>TA PRIMARIA DA MESMA LINHA E DUAS DEMAOS DE ACABAMENTO</t>
  </si>
  <si>
    <t>,INCLUSIVE LIXAMENTO,UMA DEMAO DE SELADOR ACRILICO,DUAS DEMA</t>
  </si>
  <si>
    <t>E MASSA CORRIDA OU ACRILICA E NOVO LIXAMENTO COM REMOCAO DO</t>
  </si>
  <si>
    <t>DEMAOS SOBRE SUPERFICIE PREPARADA CONFORME O ITEM 17.017.00</t>
  </si>
  <si>
    <t>NFORME O ITEM 17.017.0010,EXCLUSIVE ESTE PREPARO,INCLUSIVE L</t>
  </si>
  <si>
    <t>MA DEMAO DE MASSA CORRIDA OU ACRILICA E DUAS DEMAOS DE ACABA</t>
  </si>
  <si>
    <t>LIXAMENTO E DUAS DEMAOS DE ACABAMENTO</t>
  </si>
  <si>
    <t>ORME O ITEM 17.017.0010,EXCLUSIVE ESTE PREPARO,INCLUSIVE LIX</t>
  </si>
  <si>
    <t>ITEM 17.017.0010,EXCLUSIVE ESTE</t>
  </si>
  <si>
    <t>EPARADA,CONFORME O ITEM 17.017.0010,APENAS APLICAVEL SOBRE M</t>
  </si>
  <si>
    <t>RA,LIXAMENTO E REMOCAO DE PO,E UMA DEMAO DE FUNDO SINTETICO</t>
  </si>
  <si>
    <t>INCOLOR,DUAS DEMAOS DE MASSA PARA MADEIRA,LIXAMENTO E REMOCA</t>
  </si>
  <si>
    <t>E SUPERFICIE PREPARADA,CONFORME O ITEM 17.017.0100,EXCLUSIVE</t>
  </si>
  <si>
    <t>SIVE ESTE,COM LIXAMENTO E DUAS DEMAOS DE ACABAMENTO,NA COR E</t>
  </si>
  <si>
    <t>E SUPERFICIE PREPARADA COM MATERIAL DA MESMA LINHA,CONFORME</t>
  </si>
  <si>
    <t>USIVE LIXAMENTO,LIMPEZA E DUAS DEMAOS DE ACABAMENTO</t>
  </si>
  <si>
    <t>IE PREPARADA COM MATERIAL DA MESMA LINHA DE FABRICACAO,CONFO</t>
  </si>
  <si>
    <t>PREPARADA,CONFORME O ITEM 17.017.0100,EXCLUSIVE ESTE PREPAR</t>
  </si>
  <si>
    <t>LIMPEZA E DUAS DEMAOS DE ACABAMENTO NA COR EXISTENTE</t>
  </si>
  <si>
    <t>E INCOLOR,UMA DEMAO DE FUNDO SINTETICO NIVELADOR,UMA DEMAO D</t>
  </si>
  <si>
    <t>PERFICIE PREPARADA COM MATERIAL DA MESMA LINHA DE FABRICACAO</t>
  </si>
  <si>
    <t>,APOS LIXAMENTO,LIMPEZA,DUAS DEMAOS DE ACABAMENTO COM MATERI</t>
  </si>
  <si>
    <t>SA PARA MADEIRA,LIXAMENTO E REMOCAO DO PO E DUAS DEMAOS DE A</t>
  </si>
  <si>
    <t>AOS DE ACABAMENTO NA COR EXISTENTE</t>
  </si>
  <si>
    <t>E MASSA PARA MADEIRA,LIXAMENTO E REMOCAO DO PO E DUAS DEMAOS</t>
  </si>
  <si>
    <t>DE MASSA PARA MADEIRA,LIXAMENTO E REMOCAO DO PO E DUAS DEMAO</t>
  </si>
  <si>
    <t>SUPERFICIE PREPARADA CONFORME O ITEM 17.017.0100,EXCLUSIVE</t>
  </si>
  <si>
    <t>LINHA DO FABRICANTE,CONFORME O ITEM 17.017.0100,EXCLUSIVE ES</t>
  </si>
  <si>
    <t>DO E DUAS DEMAOS DE ACABAMENTO</t>
  </si>
  <si>
    <t>IDO E UMA DEMAO DE ACABAMENTO NA COR EXISTENTE</t>
  </si>
  <si>
    <t>ENTO,UMA DEMAO DE FUNDO ANTICORROSIVO NA COR LARANJA DE SECA</t>
  </si>
  <si>
    <t>MPEZA,DESENGORDURAMENTO E DUAS DEMAOS DE ACABAMENTO COM ESMA</t>
  </si>
  <si>
    <t>ANTIOXIDO</t>
  </si>
  <si>
    <t>NGORDURAMENTO E FUNDO ANTICORROSIVO NA COR LARANJA DE SECAGE</t>
  </si>
  <si>
    <t>NTERNAS OU EXTERNAS,INCLUSIVE LIXAMENTO,UMA DEMAO DE SELADOR</t>
  </si>
  <si>
    <t>RRIDA E LIXAMENTOS NECESSARIOS</t>
  </si>
  <si>
    <t>ADRAO,EM DUAS DEMAOS SOBRE A SUPERFICIE PREPARADA,CONFORME</t>
  </si>
  <si>
    <t>ABAMENTO DE ALTA CLASSE,EM TRES DEMAOS E MAIS UMA DEMAO DE M</t>
  </si>
  <si>
    <t>NA COR EXISTENTE,INCLUSIVE LIMPEZA,LEVE LIXAMENTO COM LIXA</t>
  </si>
  <si>
    <t>CO,INCLUSIVE SELADOR E DUAS DEMAOS DE ACABAMENTO</t>
  </si>
  <si>
    <t>AS DEMAOS DE MASSA ACRILICA E LIXAMENTOS NECESSARIOS</t>
  </si>
  <si>
    <t>MAO DE SELADOR ACRILICO E DUAS DEMAOS DE ACABAMENTO</t>
  </si>
  <si>
    <t>ICIE EM BOM ESTADO E NA COR EXISTENTE,INCLUSIVE LIMPEZA,LIXA</t>
  </si>
  <si>
    <t>INTERIOR E EXTERIOR,BRANCA OU COLORIDA,SOBRE TIJOLO,CONCRETO</t>
  </si>
  <si>
    <t>XTERIOR,BRANCA OU COLORIDA,SOBRE CONCRETO APICOADO,INCLUSIVE</t>
  </si>
  <si>
    <t>XTERIOR,BRANCA OU COLORIDA,SOBRE TIJOLO,CONCRETO LISO,CIMENT</t>
  </si>
  <si>
    <t>A INTERIOR E EXTERIOR,SOBRE SUPERFICIE EM BOM ESTADO E NA CO</t>
  </si>
  <si>
    <t>RIA,BLOCO DE CONCRETO,CIMENTO SEM AMIANTO OU REVESTIMENTO</t>
  </si>
  <si>
    <t>U EXTERIOR,SISTEMA TINTOMETRICO,INCLUSIVE LIXAMENTO,UMA DEMA</t>
  </si>
  <si>
    <t>U EXTERIOR,SOBRE SUPERFICIE APICOADA,SISTEMA TINTOMETRICO,IN</t>
  </si>
  <si>
    <t>ACRILICO,DUAS DEMAOS DE MASSA ACRILICA E DUAS DEMAOS DE ACAB</t>
  </si>
  <si>
    <t>TE E IMPERMEABILIZANTE INCOLOR,ANILINA E UMA DEMAO DE ACABAM</t>
  </si>
  <si>
    <t>ACAO DE SUCESSIVAS DEMAOS DE ACABAMENTO ATE A OBTENCAO DO BR</t>
  </si>
  <si>
    <t>ERA,CADA QUAL SEGUIDA DE ABERTURA DE BRILHO A ESCOVA E FLANE</t>
  </si>
  <si>
    <t>IMPERMEABILIZANTE INCOLOR,ANILINA E DUAS DEMAOS DE ACABAMEN</t>
  </si>
  <si>
    <t>DEMAO DE VERNIZ IMUNIZANTE E IMPERMEABILIZANTE INCOLOR,ANILI</t>
  </si>
  <si>
    <t>S DEMAOS</t>
  </si>
  <si>
    <t>S A UMIDADE E VAPORES,EM DUAS DEMAOS,SOBRE SELADOR ACRILICO</t>
  </si>
  <si>
    <t>RFICIE</t>
  </si>
  <si>
    <t>UPERFICIE</t>
  </si>
  <si>
    <t>TE PROPRIO E FITA CREPE COMO LIMITADOR DE LINHAS,MEDIDA PELA</t>
  </si>
  <si>
    <t>DOR E SOLVENTE PROPRIO E FITA CREPE COMO LIMITADOR DE LINHAS</t>
  </si>
  <si>
    <t>A ROLO DE LA,DILUICAO EM AGUA A 20%</t>
  </si>
  <si>
    <t>E (0,70X0,70)M E BORDAS AMARELAS DE 0,15M DE LARGURA,CONFORM</t>
  </si>
  <si>
    <t>E 1"X1.1/4" EM PVC,TORNEIRA PARA LAVATORIO DE MESA 1193 OU S</t>
  </si>
  <si>
    <t>ETAL CROMADO:SIFAO DE 1"X1.1/4",TORNEIRA PARA LAVATORIO DE M</t>
  </si>
  <si>
    <t>CM,INCLUSIVE ACESSORIOS DE FIXACAO.FERRAGENS EM METAL CROMAD</t>
  </si>
  <si>
    <t>RAGENS EM METAL CROMADO:SIFAO DE 1"X1.1/4",MISTURADOR DE MES</t>
  </si>
  <si>
    <t>A PARA LATORIO DE MESA 1193 OU SIMILAR DE 1/2",VALVULA DE ES</t>
  </si>
  <si>
    <t>PARA LAVATORIO DE MESA 1193 OU SIMILAR DE 1/2",VALVULA DE ES</t>
  </si>
  <si>
    <t>,TORNEIRA PARA LAVATORIO DE MESA 1193 OU SIMILAR DE 1/2",VAL</t>
  </si>
  <si>
    <t>1.1/4",TORNEIRA PARA LAVATORIO DE MESA 1193 OU SIMILAR DE 1/</t>
  </si>
  <si>
    <t>IRA PARA LAVATORIO DE MESA 1193 OU SIMILAR DE 1/2",VALVULA D</t>
  </si>
  <si>
    <t>RA PARA LAVATORIO DE MESA 1193 OU SIMILAR DE 1/2", VALVULA D</t>
  </si>
  <si>
    <t>DO:TORNEIRA DE PRESSAO,1158 OU SIMILAR,DE 1/2",VALVULA DE ES</t>
  </si>
  <si>
    <t>S EM METAL CROMADO:REGISTRO DE PRESSAO 1416 DE 1/2" E TUBO</t>
  </si>
  <si>
    <t>VC,ANEL DE VEDACAO E ACESSORIOS DE FIXACAO.FORNECIMENTO</t>
  </si>
  <si>
    <t>O CROMADO,ANEL DE VEDACAO E ACESSORIOS DE FIXACAO.FORNECIMEN</t>
  </si>
  <si>
    <t>PLASTICA EXTERNA,RABICHO EM PVC, TUBO DE DESCARGA LONGO,BOLS</t>
  </si>
  <si>
    <t>EL DE VEDACAO E ACESSORIOS DE FIXACAO,EXCLUSIVE CAIXA DE DES</t>
  </si>
  <si>
    <t>ESCARGA DE 1.1/2" COM REGISTRO INTEGRADO,CORPO EM LATAO,ACAB</t>
  </si>
  <si>
    <t>CAO,ANEL DE VEDACAO E ACESSORIOS DE FIXACAO,EXCLUSIVE VALVUL</t>
  </si>
  <si>
    <t>O MEDIO LUXO,TUBO DE LIGACAO,ANEL DE VEDACAO E ACESSORIOS DE</t>
  </si>
  <si>
    <t>PADRAO MEDIO LUXO,RABICHO CROMADO,ANEL DE VEDACAO E ACESSOR</t>
  </si>
  <si>
    <t>ROMADO,CONFORME ABNT NBR 9050 PARA ACESSIBILIDADE.FORNECIMEN</t>
  </si>
  <si>
    <t>ESSAO DE SERVICO ENTRE 2 A 40MCA.FORNECIMENTO</t>
  </si>
  <si>
    <t>E 40MM,E SAIDA DE 4",NA COR BRANCA.FORNECIMENTO</t>
  </si>
  <si>
    <t>MEDIDAS EM TORNO 40MM,E SAIDA DE 4",NA COR BRANCA.FORNECIMEN</t>
  </si>
  <si>
    <t>CM,INCLUSIVE ACESSORIOS DE FIXACAO.FORNECIMENTO</t>
  </si>
  <si>
    <t>XACAO.FORNECIMENTO</t>
  </si>
  <si>
    <t>RA FIXACAO.FORNECIMENTO</t>
  </si>
  <si>
    <t>ADO.FORNECIMENTO</t>
  </si>
  <si>
    <t>DO.FORNECIMENTO</t>
  </si>
  <si>
    <t>A E VOLANTE EM METAL CROMADO.FORNECIMENTO</t>
  </si>
  <si>
    <t>OLANTE EM METAL CROMADO.FORNECIMENTO</t>
  </si>
  <si>
    <t>EM METAL CROMADO.FORNECIMENTO</t>
  </si>
  <si>
    <t>MO,DE 85MM,ACABAMENTO CROMADO.FORNECIMENTO</t>
  </si>
  <si>
    <t>MO,DE 135MM,ACABAMENTO CROMADO.FORNECIMENTO</t>
  </si>
  <si>
    <t>MADO.FORNECIMENTO</t>
  </si>
  <si>
    <t>ADO,PARA PESSOAS COM NECESSIDADES ESPECIFICAS,CONFORME ABNT</t>
  </si>
  <si>
    <t>PESSOAS COM NECESSIDADES ESPECIFICAS.FORNECIMENTO</t>
  </si>
  <si>
    <t>DRENO PLUGADO,PORTA FILTRO,FILTROS INERCIAIS,SUPORTE DE FIXA</t>
  </si>
  <si>
    <t>IVE TORNEIRA.FORNECIMENTO</t>
  </si>
  <si>
    <t>00X200)MM,EM CHAPA 20304,VALVULA DE ESCOAMENTO TIPO AMERICAN</t>
  </si>
  <si>
    <t>400X200)MM,EM CHAPA 20.304,VALVULA DE ESCOAMENTO TIPO AMERIC</t>
  </si>
  <si>
    <t>,SIFAO 1680 1.1/2" X 1.1/2",EXCLUSIVE TORNEIRA.FORNECIMENTO</t>
  </si>
  <si>
    <t>MERICANA 1623,2 SIFOES 1680 1.1/2" X 1.1/2",EXCLUSIVE TORNEI</t>
  </si>
  <si>
    <t>VENARIA DE MEIA VEZ E VERGA DE CONCRETO,SEM REVESTIMENTO.FOR</t>
  </si>
  <si>
    <t>ESSAO 1416 DE 3/4",COM CANOPLA E VOLANTE EM METAL CROMADO.FO</t>
  </si>
  <si>
    <t>ENDENDO: PARAFUSOS,BUCHAS,SIFAO EXTENSIVEL E VALVULA INOX.FO</t>
  </si>
  <si>
    <t>,EXCLUSIVE TORNEIRAS.FORNECIMENTO E COLOCACAO</t>
  </si>
  <si>
    <t>MENTO E KIT DE INSTALACAO COMPREENDENDO: PARAFUSOS,BUCHAS E</t>
  </si>
  <si>
    <t>AVEIS E BUCHAS PLASTICAS,MEDINDO (60X40)CM,CONFORME ABNT NBR</t>
  </si>
  <si>
    <t>COM 50CM,CONFORME ABNT NBR 9050 PARA ACESSIBILIDADE.FORNECIM</t>
  </si>
  <si>
    <t>COM 80CM,CONFORME ABNT NBR 9050 PARA ACESSIBILIDADE.FORNECIM</t>
  </si>
  <si>
    <t>COM 60CM,CONFORME ABNT NBR 9050 PARA ACESSIBILIDADE.FORNECIM</t>
  </si>
  <si>
    <t>COM 70CM,CONFORME ABNT NBR 9050 PARA ACESSIBILIDADE.FORNECIM</t>
  </si>
  <si>
    <t>STICAS,MEDINDO (70X70)CM,CONFORME ABNT NBR 9050 PARA ACESSIB</t>
  </si>
  <si>
    <t>STICAS,MEDINDO (80X80)CM,CONFORME ABNT NBR 9050 PARA ACESSIB</t>
  </si>
  <si>
    <t>E BUCHAS PLASTICAS,COM 80CM,CONFORME ABNT NBR 9050 PARA ACE</t>
  </si>
  <si>
    <t>XIDAVEIS E BUCHAS PLASTICAS,COM 40CM,PARA PORTAS DE SANITARI</t>
  </si>
  <si>
    <t>AS PLASTICAS,COM (75X80)CM,CONFORME ABNT NBR 9050 PARA ACESS</t>
  </si>
  <si>
    <t>E BUCHAS PLASTICAS,COM (75X80)CM,CONFORME ABNT NBR 9050 PAR</t>
  </si>
  <si>
    <t>NOXIDAVEL AISI 304,TUBO DE 1.1/4",CONFORME ABNT NBR 9050 PAR</t>
  </si>
  <si>
    <t>DE 70CM,FIXADO NA PAREDE POR CHUMBADORES,CONFORME ABNT NBR</t>
  </si>
  <si>
    <t>DE 70CM,FIXADO EM MONTANTES DE ACO INOX COM DIAMETRO DE 1.1/</t>
  </si>
  <si>
    <t>OR COM ALTURA DE 70CM,FIXADO EM MONTANTES DE ACO INOX COM DI</t>
  </si>
  <si>
    <t>DE 70CM,FIXADO EM GUARDA-CORPO COM MONTANTES DE ACO INOX COM</t>
  </si>
  <si>
    <t>DE TUBO DE ACO INOX COM DIAMETRO DE 1.1/2" COM ACABAMENTO S</t>
  </si>
  <si>
    <t>30)MM.FORNECIMENTO E COLOCACAO</t>
  </si>
  <si>
    <t>60)MM.FORNECIMENTO E COLOCACAO</t>
  </si>
  <si>
    <t>25)MM.FORNECIMENTO E COLOCACAO</t>
  </si>
  <si>
    <t>90)MM.FORNECIMENTO E COLOCACAO</t>
  </si>
  <si>
    <t>A VAZAO ATE 180L/H,CONEXAO DE 1/2" SEM REGISTRO.FORNECIMENTO</t>
  </si>
  <si>
    <t>A VAZAO ATE 360L/H,CONEXAO DE 3/4" SEM REGISTRO.FORNECIMENTO</t>
  </si>
  <si>
    <t>ARA VAZAO ATE 720L/H,CONEXAO DE 1" SEM REGISTRO.FORNECIMENTO</t>
  </si>
  <si>
    <t>S:-FILTRO VOLUMETRICO (VF1) AUTO-LIMPANTE,CORPO CONSTITUIDO</t>
  </si>
  <si>
    <t>RICO (VF6) AUTO-LIMPANTE,CORPO CONSTITUIDO ACO INOX,ENTRADAS</t>
  </si>
  <si>
    <t>IFUNGO,BACTERICIDA E ANTIESTATICO,COM ALTURA DE 1,80M,PINTUR</t>
  </si>
  <si>
    <t>VIDRO PLUMBIFERO.FORNECIMENTO</t>
  </si>
  <si>
    <t>ATERIAL RESISTENTE,REVESTINDO LENCOIS DE CHUMBO COM 1MM DE E</t>
  </si>
  <si>
    <t>ATERIAL RESISTENTE,REVESTINDO LENCOIS DE CHUMBO COM 1,5MM DE</t>
  </si>
  <si>
    <t>E ENTRE A CAMARA ESCURA E A SALA DE RAIOS-X,MEDINDO H=60CM,L</t>
  </si>
  <si>
    <t>INOX MEDINDO (0,70X0,40X0,20)M,APOIADA SOBRE MAOS FRANCESAS</t>
  </si>
  <si>
    <t>CO INOX MEDINDO (0,70X0,40X0,20)M,MONTADA SOBRE TUBOS EM INO</t>
  </si>
  <si>
    <t>IDA DE AGUA ACIONADAS POR SENSOR,INCLUSIVE KIT DE INSTALACAO</t>
  </si>
  <si>
    <t>POLIETILENO,COM CAPACIDADE EM TORNO DE 300L,INCLUSIVE TAMPA</t>
  </si>
  <si>
    <t>POLIETILENO,COM CAPACIDADE EM TORNO DE 500L,INCLUSIVE TAMPA</t>
  </si>
  <si>
    <t>POLIETILENO,COM CAPACIDADE EM TORNO DE 1000L,INCLUSIVE TAMP</t>
  </si>
  <si>
    <t>POLIETILENO,COM CAPACIDADE EM TORNO DE 1500L,INCLUSIVE TAMP</t>
  </si>
  <si>
    <t>POLIETILENO,COM CAPACIDADE EM TORNO DE 2000L,INCLUSIVE TAMP</t>
  </si>
  <si>
    <t>POLIETILENO,COM CAPACIDADE EM TORNO DE 2500L,INCLUSIVE TAMP</t>
  </si>
  <si>
    <t>POLIETILENO,COM CAPACIDADE EM TORNO DE 3000L,INCLUSIVE TAMP</t>
  </si>
  <si>
    <t>POLIETILENO,COM CAPACIDADE EM TORNO DE 5000L,INCLUSIVE TAMP</t>
  </si>
  <si>
    <t>POLIETILENO,COM CAPACIDADE EM TORNO DE 6000L,INCLUSIVE TAMP</t>
  </si>
  <si>
    <t>MENTO AGUA CHUVA AAC,INCL.TAMPA PRESSAO PARAFUS.,CONF.ABNT N</t>
  </si>
  <si>
    <t>AMENTO AGUA CHUVA AAC,INCL.TAMPA PRESSAO PARAFUSADA,CONFORME</t>
  </si>
  <si>
    <t>MENTO AGUA CHUVA AAC,INCL.TAMPA PRESSAO PARAFUSADA,CONFORME</t>
  </si>
  <si>
    <t>MENTO AGUA CHUVA AAC,INCL.TAMPA PRESSAO PARAFUSADA CONFORME</t>
  </si>
  <si>
    <t>R-400,INCL.ENCANAMENTO INTERNO,ESCADAS(INT.E EXT.)ENTRADA E</t>
  </si>
  <si>
    <t>00,INCL.ENCANAMENTO INTERNO,ESCADAS(INT.E EXT.)ENTRADA E SAI</t>
  </si>
  <si>
    <t>ALTURA,MEDIDOS INTERNAMENTE EM OSSO,REVESTIMENTO DE AZULEJOS</t>
  </si>
  <si>
    <t>MESMO MATERIAL.FORNECIMENTO E COLOCACAO</t>
  </si>
  <si>
    <t>,NO TRACO 1:3,CONFORME PROJETO Nº6018/EMOP,INCLUSIVE ESCAVAC</t>
  </si>
  <si>
    <t>NTE EM OSSO,REVESTIDOS DE AZULEJOS BRANCOS 15X15CM,INTERNA E</t>
  </si>
  <si>
    <t>AREIA,NO TRACO 1:3,ACABAMENTO DAS BORDAS EM PECAS DE MADEIR</t>
  </si>
  <si>
    <t>RA.FORNECIMENTO E COLOCACAO</t>
  </si>
  <si>
    <t>)CM E CIMENTADO,NO TRACO 1:3,CONFORME PROJETO N° 6021/EMOP,E</t>
  </si>
  <si>
    <t>)CM E CIMENTADO,NO TRACO 1:3,CONFORME PROJETO N° 6021/EMOP,C</t>
  </si>
  <si>
    <t>IVE FERRAGENS E PINTURA.FORNECIMENTO E COLOCACAO</t>
  </si>
  <si>
    <t>CEDRO DE 3CM DE ESPESSURA,CONFORME PROJETO Nº6023/EMOP,EXCL</t>
  </si>
  <si>
    <t>TE COM ARGAMASSA DE CIMENTO E AREIA,NO TRACO 1:3 E EXTERNAME</t>
  </si>
  <si>
    <t>TA-FOGO(0,60X1,80)M,PINTURA,IMPERMEABILIZACAO,LUMINARIA A PR</t>
  </si>
  <si>
    <t>AS,VAZAO MINIMA DE 30L/H,CONFORME ABNT NBR 16236.FORNECIMENT</t>
  </si>
  <si>
    <t>16236.FORNECIMENTO</t>
  </si>
  <si>
    <t>,CONFORME ABNT NBR 16236.FORNECIMENTO</t>
  </si>
  <si>
    <t>NFORME ABNT NBR 16236.FORNECIMENTO</t>
  </si>
  <si>
    <t>RACAO TIPO AR FORCADO,ISOLAMENTO EM POLIURETANO EXPANDIDO,CO</t>
  </si>
  <si>
    <t>ACAO TIPO AR FORCADO,ISOLAMENTO EM POLIURETANO EXPANDIDO,CON</t>
  </si>
  <si>
    <t>A LAMPADA LED ATE 30W,MISTA OU VAPOR DE MERCURIO ATE 250W,PA</t>
  </si>
  <si>
    <t>COM GRADE DE PROTECAO ROSQUEADA AO CORPO,COM VIDRO RESISTENT</t>
  </si>
  <si>
    <t>ARA LAMPADA COMPACTA ATE 85W,MISTA ATE 500W OU VAPOR DE MERC</t>
  </si>
  <si>
    <t>RA LAMPADA LED DE 7W,100/240V,INCLUSIVE LAMPADA.FORNECIMENTO</t>
  </si>
  <si>
    <t>A FOTOELETRICA,INCLUSIVE LAMPADA.FORNECIMENTO E COLOCACAO</t>
  </si>
  <si>
    <t>ULA FOTOELETRICA,INCLUSIVE LAMPADA.FORNECIMENTO E COLOCACAO</t>
  </si>
  <si>
    <t>ELULA FOTOELETRICA,INCLUSIVE LAMPADA.FORNECIMENTO E COLOCACA</t>
  </si>
  <si>
    <t>DE ALTO FATOR DE POTENCIA E LAMPADA FLUORESCENTE DE 1X16W.F</t>
  </si>
  <si>
    <t>DE ALTO FATOR DE POTENCIA E LAMPADA FLUORESCENTE DE 1X18W.F</t>
  </si>
  <si>
    <t>DE ALTO FATOR DE POTENCIA E LAMPADA FLUORESCENTE DE 1X20W.F</t>
  </si>
  <si>
    <t>DE ALTO FATOR DE POTENCIA E LAMPADA FLUORESCENTE DE 1X32W.F</t>
  </si>
  <si>
    <t>DE ALTO FATOR DE POTENCIA E LAMPADA FLUORESCENTE DE 1X36W.F</t>
  </si>
  <si>
    <t>DE ALTO FATOR DE POTENCIA E LAMPADA FLUORESCENTE DE 1X40W.F</t>
  </si>
  <si>
    <t>DE ALTO FATOR DE POTENCIA E LAMPADA FLUORESCENTE DE 2X16W.F</t>
  </si>
  <si>
    <t>DE ALTO FATOR DE POTENCIA E LAMPADA FLUORESCENTE DE 2X18W.F</t>
  </si>
  <si>
    <t>DE ALTO FATOR DE POTENCIA E LAMPADA FLUORESCENTE DE 2X20W.F</t>
  </si>
  <si>
    <t>DE ALTO FATOR DE POTENCIA E LAMPADA FLUORESCENTE DE 2X32W.F</t>
  </si>
  <si>
    <t>DE ALTO FATOR DE POTENCIA E LAMPADA FLUORESCENTE DE 2X36W.F</t>
  </si>
  <si>
    <t>DE ALTO FATOR DE POTENCIA E LAMPADA FLUORESCENTE DE 2X40W.F</t>
  </si>
  <si>
    <t>DE ALTO FATOR DE POTENCIA E LAMPADA FLUORESCENTE DE 3X16W.F</t>
  </si>
  <si>
    <t>DE ALTO FATOR DE POTENCIA E LAMPADA FLUORESCENTE DE 3X18W.F</t>
  </si>
  <si>
    <t>DE ALTO FATOR DE POTENCIA E LAMPADA FLUORESCENTE DE 3X20W.F</t>
  </si>
  <si>
    <t>DE ALTO FATOR DE POTENCIA E LAMPADA FLUORESCENTE DE 3X32W.F</t>
  </si>
  <si>
    <t>DE ALTO FATOR DE POTENCIA E LAMPADA FLUORESCENTE DE 3X36W.F</t>
  </si>
  <si>
    <t>DE ALTO FATOR DE POTENCIA E LAMPADA FLUORESCENTE DE 3X40W.F</t>
  </si>
  <si>
    <t>DE ALTO FATOR DE POTENCIA E LAMPADA FLUORESCENTE DE 4X16W.F</t>
  </si>
  <si>
    <t>DE ALTO FATOR DE POTENCIA E LAMPADA FLUORESCENTE DE 4X18W.F</t>
  </si>
  <si>
    <t>DE ALTO FATOR DE POTENCIA E LAMPADA FLUORESCENTE DE 4X20W.F</t>
  </si>
  <si>
    <t>DE ALTO FATOR DE POTENCIA E LAMPADA FLUORESCENTE DE 4X32W.F</t>
  </si>
  <si>
    <t>DE ALTO FATOR DE POTENCIA E LAMPADA FLUORESCENTE DE 4X36W.F</t>
  </si>
  <si>
    <t>DE ALTO FATOR DE POTENCIA E LAMPADA FLUORESCENTE DE 4X40W.F</t>
  </si>
  <si>
    <t>CA BRANCA,REFLETOR EM ALUMINIO DE ALTO BRILHO,COM REATOR DE</t>
  </si>
  <si>
    <t>CA BRAMCA,REFLETOR EM ALUMINIO DE ALTO BRILHO,COM REATOR DE</t>
  </si>
  <si>
    <t>ELETROSTATICA BRANCA,REFLETOR EM ALUMINIO DE ALTO BRILHO,COM</t>
  </si>
  <si>
    <t>O TRATADA E PINTURA ELETROSTATICA BRANCA,REFLETOR EM ALUMINI</t>
  </si>
  <si>
    <t>A BRANCA,REFLETOR EM ALUMINIO DE ALTO BRILHO,COM REATOR DE A</t>
  </si>
  <si>
    <t>LETROSTATICA BRANCA,REFLETOR EM ALUMINIO DE ALTO BRILHO,COM</t>
  </si>
  <si>
    <t>TRATADA E PINTURA ELETROSTATICA BRANCA,REFLETOR EM ALUMINIO</t>
  </si>
  <si>
    <t>CO.FORNECIMENTO E COLOCACAO</t>
  </si>
  <si>
    <t>DE 1 X 9W. FORNECIMENTO E COLOCACAO</t>
  </si>
  <si>
    <t>DE 1 X 18W. FORNECIMENTO E COLOCACAO</t>
  </si>
  <si>
    <t>DE 2 X 9W. FORNECIMENTO E COLOCACAO</t>
  </si>
  <si>
    <t>DE 2 X 18W. FORNECIMENTO E COLOCACAO</t>
  </si>
  <si>
    <t>DE 3 X 9W. FORNECIMENTO E COLOCACAO</t>
  </si>
  <si>
    <t>DE 3 X 18W.FORNECIMENTO E COLOCACAO</t>
  </si>
  <si>
    <t>DE 4 X 9W.FORNECIMENTO E COLOCACAO</t>
  </si>
  <si>
    <t>DE 4 X 18W. FORNECIMENTO E COLOCACAO</t>
  </si>
  <si>
    <t>A, REFLETOR EM ALUMINIO DE ALTO BRILHO, SEM REATOR. FORNECIM</t>
  </si>
  <si>
    <t>A, REFLETOR EM ALUMINIO DE ALTO BRILHO, COM ALETAS, SEM REAT</t>
  </si>
  <si>
    <t>A, REFLETOR EM ALUMINIO DE ALTO BRILHO, COM VISOR ACRILICO T</t>
  </si>
  <si>
    <t>CA, REFLETOR EM ALUMINIO DE ALTO BRILHO, SEM REATOR. FORNECI</t>
  </si>
  <si>
    <t>CA, REFLETOR EM ALUMINIO DE ALTO BRILHO, COM ALETAS, SEM REA</t>
  </si>
  <si>
    <t>CA, REFLETOR EM ALUMINIO DE ALTO BRILHO, COM VISOR ACRILICO</t>
  </si>
  <si>
    <t>REFLETOR EM ALUMINIO DE ALTO BRILHO, COM DIFUSOR ACRILICO,SE</t>
  </si>
  <si>
    <t>,REFLETOR EM ALUMINIO DE ALTO BRILHO,COM DIFUSOR ACRILICO,SE</t>
  </si>
  <si>
    <t>A BRANCA,REFLETOR EM ALUMINIO DE ALTO BRILHO,SEM REATOR.FORN</t>
  </si>
  <si>
    <t>A BRANCA,REFLETOR EM ALUMINIO DE ALTO BRILHO,COM ALETAS,SEM</t>
  </si>
  <si>
    <t>A BRANCA,REFLETOR EM ALUMINIO DE ALTO BRILHO,COM DIFUSOR ACR</t>
  </si>
  <si>
    <t>SECUNDARIA DE 220/127V-60HZ.FORNECIMENTO E COLOCACAO</t>
  </si>
  <si>
    <t>SAO SECUNDARIA DE 220/127V-60HZ.FORNECIMENTO E COLOCACAO</t>
  </si>
  <si>
    <t>O SECUNDARIA DE 220/127V-60HZ.FORNECIMENTO E COLOCACAO</t>
  </si>
  <si>
    <t>E,TENSAO PRIMARIA DE 13,8KV,TENSAO SECUNDARIA DE 220/127V-60</t>
  </si>
  <si>
    <t>ANTE,TENSAO PRIMARIA DE 13,8KV,TENSAO SECUNDARIA DE 220/127V</t>
  </si>
  <si>
    <t>TE,TENSAO PRIMARIA DE 13,8KV,TENSAO SECUNDARIA DE 220/127V-6</t>
  </si>
  <si>
    <t>7V-60HZ.FORNECIMENTO E COLOCACAO</t>
  </si>
  <si>
    <t>/127V-60HZ.FORNECIMENTO E COLOCACAO</t>
  </si>
  <si>
    <t>27V-60HZ.FORNECIMENTO E COLOCACAO</t>
  </si>
  <si>
    <t>IA AUTOMATICA,QUADRO DE COMANDO AUTOMATICO E TANQUE DE COMBU</t>
  </si>
  <si>
    <t>IA AUTOMATICA,QUADRO DE COMANDO MANUAL E TANQUE DE COMBUSTIV</t>
  </si>
  <si>
    <t>CIA AUTOMATICA,QUADRO DE COMANDO AUTOMATICO E TANQUE DE COMB</t>
  </si>
  <si>
    <t>RLIGACOES FAMILIA 15.005).FORNECIMENTO</t>
  </si>
  <si>
    <t>ERLIGACOES FAMILIA 15.005).FORNECIMENTO</t>
  </si>
  <si>
    <t>NTERLIGACOES FAMILIA 15.005).FORNECIMENTO</t>
  </si>
  <si>
    <t>TERLIGACOES FAMILIA 15.005).FORNECIMENTO</t>
  </si>
  <si>
    <t>C (CONDENSADORA),COM CAPACIDADE DE 25TR.FORNECIMENTO E COLOC</t>
  </si>
  <si>
    <t>C (CONDENSADORA),COM CAPACIDADE DE 100TR.FORNECIMENTO E COLO</t>
  </si>
  <si>
    <t>C (CONDENSADORA),COM CAPACIDADE DE 150TR.FORNECIMENTO E COLO</t>
  </si>
  <si>
    <t>C (CONDENSADORA),COM CAPACIDADE DE 200TR.FORNECIMENTO E COLO</t>
  </si>
  <si>
    <t>OM UNIDADE FRIGORIFICA ACIONADA POR MOTOR DE 0,5CV.FORNECIME</t>
  </si>
  <si>
    <t>I 430,NUCLEO ISOLANTE EM POLIURETANO COM 60MM,BATENTE EM MAD</t>
  </si>
  <si>
    <t>ISI 430,NUCLEO ISOLANTE EM POLIURETANO COM 80MM,BATENTE EM M</t>
  </si>
  <si>
    <t>BNT NBR 12693.FORNECIMENTO E COLOCACAO</t>
  </si>
  <si>
    <t>3.FORNECIMENTO E COLOCACAO</t>
  </si>
  <si>
    <t>E ABNT NBR 12693.FORNECIMENTO E COLOCACAO</t>
  </si>
  <si>
    <t>93.FORNECIMENTO E COLOCACAO</t>
  </si>
  <si>
    <t>LETROSTATICA VERMELHA,COM VISOR,CONFORME ABNT NBR 12693,INCL</t>
  </si>
  <si>
    <t>M CONEXOES,PRESSOSTATO,MANOMETRO,TANQUE DE PRESSAO,QUADRO DE</t>
  </si>
  <si>
    <t>,PRESSOSTATO,MANOMETRO,TANQUE DE PRESSAO,QUADRO DE COMANDO,E</t>
  </si>
  <si>
    <t>PRESSOSTATO,MANOMETRO,TANQUE DE PRESSAO,QUADRO DE COMANDO,EX</t>
  </si>
  <si>
    <t>0V.FORNECIMENTO E COLOCACAO</t>
  </si>
  <si>
    <t>MMCA,COM DIAMETRO DE 35CM.FORNECIMENTO E COLOCACAO</t>
  </si>
  <si>
    <t>MMCA,COM DIAMETRO DE 40CM.FORNECIMENTO E COLOCACAO</t>
  </si>
  <si>
    <t>MMCA,COM DIAMETRO DE 50CM.FORNECIMENTO E COLOCACAO</t>
  </si>
  <si>
    <t>ACAO DE 220V,MONOFASICA,PERDA DE PRESSAO DE 10MMCA(LIMPO)E 2</t>
  </si>
  <si>
    <t>PARO (COM ATESTADO UL) COM ROMPIMENTO EM 72°C OU 141°C,COM C</t>
  </si>
  <si>
    <t>SPARO (COM ATESTADO UL) COM ROMPIMENTO EM 72°C OU 141°C,COM</t>
  </si>
  <si>
    <t>CLUSIVE PLUGS,TERMINAIS E CONECTORES,EXCLUSIVE FIOS E INSTAL</t>
  </si>
  <si>
    <t>CONFORME ABNT NBR 9050 PARA ACESSIBILIDADE.FORNECIMENTO E CO</t>
  </si>
  <si>
    <t>NSTALACAO</t>
  </si>
  <si>
    <t>ROX.3,50M,2 PORTAS ABERTURA CENTRAL POR ANDAR,ACAB.PRIMER OU</t>
  </si>
  <si>
    <t>ORTAS C/ABERTURA CENTRAL E ACAB.ACO ESCOV.,CAIXA DIM.APROX.(</t>
  </si>
  <si>
    <t>PORTAS C/ABERTURA CENTRAL E ACAB.ACO ESCOV.,CAIXA DIM.APROX.</t>
  </si>
  <si>
    <t>RDA CORPO LATERAL COM BRACO TIPO BASCULANTE E ACESSO PELO ME</t>
  </si>
  <si>
    <t>ALT.APROX.4,2M,PORTAS C/1 ENTRADA ABERT.CENTRAL,ACAB.ACO ES</t>
  </si>
  <si>
    <t>SIVE TRANSPORTE.FORNECIMENTO E COLOCACAO</t>
  </si>
  <si>
    <t>VACAO,EXCLUSIVE TRANSPORTE.FORNECIMENTO E COLOCACAO</t>
  </si>
  <si>
    <t>VACAO,EXCLUSIVE TRANSPORTE.FORNECIMENTO E COLOCACAO.</t>
  </si>
  <si>
    <t>AVACAO,EXCLUSIVE TRANSPORTE.FORNECIMENTO E COLOCACAO</t>
  </si>
  <si>
    <t>3/H,02 (DOIS) COMPRESSORES COM POTENCIA MEDIA DE APROX.5HP,C</t>
  </si>
  <si>
    <t>3/H,02 (DOIS) COMPRESSORES C/POTENCIA MEDIA DE APROX.7,5HP,C</t>
  </si>
  <si>
    <t>3/H,02 (DOIS) COMPRESSORES C/POTENCIA MEDIA DE APROX.10HP,CA</t>
  </si>
  <si>
    <t>M3/H,02 (DOIS) COMPRESSORES COM POTENCIA MEDIA DE APROX.20HP</t>
  </si>
  <si>
    <t>M3/H,02 (DOIS) COMPRESSORES COM POTENCIA MEDIA DE APROX.30HP</t>
  </si>
  <si>
    <t>M3/H,02 (DOIS) COMPRESSORES COM POTENCIA MEDIA DE APROX.50HP</t>
  </si>
  <si>
    <t>BAS DE VACUO POTENCIA MEDIA APROX.3HP,CAPAC.RESERVATORIO APR</t>
  </si>
  <si>
    <t>BAS VACUO POTENCIA MEDIA APROX.4HP,CAPACIDADE RESERVATORIO A</t>
  </si>
  <si>
    <t>BAS VACUO POTENCIA MEDIA APROX.5HP,CAPAC.RESERVATORIO APROX.</t>
  </si>
  <si>
    <t>MBAS VACUO POTENCIA MEDIA APROX.8HP,CAPAC.RESERVATORIO APROX</t>
  </si>
  <si>
    <t>MBAS VACUO POTENCIA MEDIA APROX.15HP,CAPAC.RESERVATORIO APRO</t>
  </si>
  <si>
    <t>PARA INSTALACAO VIDE FAMILIA 15.014)</t>
  </si>
  <si>
    <t>4"X4" EMBUTIDA NA PAREDE.FORNECIMENTO E COLOCACAO</t>
  </si>
  <si>
    <t>ERMELHO,FIXADO SOBRE CAIXA 4"X2" OU 4"X4" EMBUTIDA NA PAREDE</t>
  </si>
  <si>
    <t>ZACAO SONORA E LUMINOSA.FORNECIMENTO E COLOCACAO</t>
  </si>
  <si>
    <t>O:1 SAIDA OXIG.,1 SAIDA P/AR COMPRIM. E 1 SAIDA VACUO,CONF.</t>
  </si>
  <si>
    <t>ES,SENDO:2 SAIDAS OXIGENIO,2 SAIDAS AR COMPRIMIDO 2 SAIDAS V</t>
  </si>
  <si>
    <t>DE SAIDA DE 220V/127V,AUTONOMIA DE 10 MINUTOS,INCLUSIVE GABI</t>
  </si>
  <si>
    <t>E SAIDA DE 220/127V,AUTONOMIA DE 10 MINUTOS,INCLUSIVE GABINE</t>
  </si>
  <si>
    <t>E SAIDA DE 220/127V,AUTONOMIA DE 30 MINUTOS,INCLUSIVE GABINE</t>
  </si>
  <si>
    <t>DE SAIDA DE 220/127V,AUTONOMIA DE 30 MINUTOS,INCLUSIVE GABIN</t>
  </si>
  <si>
    <t>RGA DE CONCRETO,SEM REVESTIMENTO.FORNECIMENTO E ASSENTAMENTO</t>
  </si>
  <si>
    <t>A DE MEIA VEZ E VERGA DE CONCRETO,SEM REVESTIMENTO.FORNECIME</t>
  </si>
  <si>
    <t>RIA DE MEIA VEZ E VERGA DE CONCRETO,SEM REVESTIMENTO.FORNECI</t>
  </si>
  <si>
    <t>RETO,SEM REVESTIMENTO.FORNECIMENTO E ASSENTAMENTO</t>
  </si>
  <si>
    <t>VEZ E VERGA DE CONCRETO,SEM REVESTIMENTO.FORNECIMENTO E COLO</t>
  </si>
  <si>
    <t>A VEZ E VERGA DE CONCRETO,SEM REVESTIMENTO.FORNECIMENTO E CO</t>
  </si>
  <si>
    <t>DE CONCRETO,SEM REVESTIMENTO.FORNECIMENTO E COLOCACAO</t>
  </si>
  <si>
    <t>DE MEIA VEZ E VERGA DE CONCRETO,SEM REVESTIMENTO.FORNECIMENT</t>
  </si>
  <si>
    <t>GA DE CONCRETO,SEM REVESTIMENTO.FORNECIMENTO E COLOCACAO</t>
  </si>
  <si>
    <t>A DE CONCRETO,SEM REVESTIMENTO.FORNECIMENTO E COLOCACAO</t>
  </si>
  <si>
    <t>DE MEIA VEZ E VERGA DE CONCRETO,SEM REVESTIMENTO.FORNECIMEN</t>
  </si>
  <si>
    <t>IA DE MEIA VEZ E VERGA DE CONCRETO,SEM REVESTIMENTO.FORNECIM</t>
  </si>
  <si>
    <t>NTAIS EM 3 MODULOS,EXCLUSIVE FUNDACAO,CONFORME PROJETO Nº602</t>
  </si>
  <si>
    <t>E REDES,EXCLUSIVE FURACAO DE PISO.FORNECIMENTO E COLOCACAO</t>
  </si>
  <si>
    <t>BASE E 2 DEMAOS DE ACABAMENTO.FORNECIMENTO E COLOCACAO</t>
  </si>
  <si>
    <t>S 15.014.0150 A 0170) E COLETOR SOLAR.FORNECIMENTO</t>
  </si>
  <si>
    <t>NS 15.014.0150 A 0170) E COLETOR SOLAR.FORNECIMENTO</t>
  </si>
  <si>
    <t>50 A 0170) E RESERVATORIOS (VER ITENS 18.210.0010 A 0030).FO</t>
  </si>
  <si>
    <t>HORIZONTAL=1000MM,PROJECAO VERTICAL=370MM.FORNECIMENTO E CO</t>
  </si>
  <si>
    <t>HORIZONTAL=2500MM,PROJECAO VERTICAL=1660MM.FORNECIMENTO E C</t>
  </si>
  <si>
    <t>HORIZONTAL=2530MM,PROJECAO VERTICAL=2180MM.FORNECIMENTO E C</t>
  </si>
  <si>
    <t>DEPRECIACAO,SEGURO E MOTORISTA</t>
  </si>
  <si>
    <t>AO HIDRAULICA E VIDROS DIANTEIROS ELETRICOS,EXCLUSIVE MOTORI</t>
  </si>
  <si>
    <t>AO HIDRAULICA E VIDRO DIANTEIROS ELETRICOS,EXCLUSIVE MOTORIS</t>
  </si>
  <si>
    <t>AO HIDRAULICA E VIDROS DIANTEIROS ELETRICOS,INCLUSIVE MOTORI</t>
  </si>
  <si>
    <t>PADA COM ESCADA DE EXTENSAO GIRATORIA E BASCULANTE,COM SUPOR</t>
  </si>
  <si>
    <t>E MOTORISTA</t>
  </si>
  <si>
    <t>RAIDA E 18,30M ESTENDIDA,INCLUSIVE OPERADOR E AUXILIAR</t>
  </si>
  <si>
    <t>CAO 8,5T A 3,4M,INCLUSIVE OPERADOR E AUXILIAR</t>
  </si>
  <si>
    <t>A,TOTALIZANDO 27 METROS,ALCANCE MAXIMO DE 25 METROS COM UMA</t>
  </si>
  <si>
    <t>PERCURSO DE 30M E TALHA ELETRICA COM TROLE DE CABO DE ACO E</t>
  </si>
  <si>
    <t>ROXIMADAMENTE 7,00M,ANGULO DE GIRO DE 180º,MONTADO SOBRE CHA</t>
  </si>
  <si>
    <t>XIMADAMENTE 8,00M,ANGULO DE GIRO DE 180º,MONTADO SOBRE CHASS</t>
  </si>
  <si>
    <t>PROXIMADAMENTE 17,00M,ANGULO DE GIRO DE 180º,MONTADO SOBRE C</t>
  </si>
  <si>
    <t>PROXIMADAMENTE 16,50M,ANGULO DE GIRO DE 180º,MONTADO SOBRE C</t>
  </si>
  <si>
    <t>ADOR</t>
  </si>
  <si>
    <t>OR</t>
  </si>
  <si>
    <t>DA 1500KG,PISO PLATAF.CONSTITUIDO CHAPA XADREZ FERRO,EXTENSO</t>
  </si>
  <si>
    <t>IVE MOTORISTA</t>
  </si>
  <si>
    <t>DA COM ESCADA DE EXTENSAO GIRATORIA E BASCULANTE,COM SUPORTE</t>
  </si>
  <si>
    <t>AULICA E VIDROS DIANTEIROS ELETRICOS,EXCLUSIVE MOTORISTA</t>
  </si>
  <si>
    <t>ULICA E VIDRO DIANTEIROS ELETRICOS,EXCLUSIVE MOTORISTA E COM</t>
  </si>
  <si>
    <t>ULICA E VIDROS DIANTEIROS ELETRICOS,INCLUSIVE MOTORISTA E CO</t>
  </si>
  <si>
    <t>USIVE MOTORISTA E COMBUSTIVEL</t>
  </si>
  <si>
    <t>SIVE MOTORISTA E COMBUSTIVEL</t>
  </si>
  <si>
    <t>ACIDADE APROXIMADA DE 0,78M3, PROFUNDIDADE DE ESCAVACAO MAXI</t>
  </si>
  <si>
    <t>ACIDADE APROXIMADA DE 1,14M3, PROFUNDIDADE DE ESCAVACAO MAXI</t>
  </si>
  <si>
    <t>M TORNO DE 160CV,CACAMBA COM CAPACIDADE APROXIMADA DE 0,55M3</t>
  </si>
  <si>
    <t>TORNO DE 270CV, INCLUSIVE OPERADOR</t>
  </si>
  <si>
    <t>VE OPERADOR</t>
  </si>
  <si>
    <t>IVE OPERADOR</t>
  </si>
  <si>
    <t>0,76M3, PROFUNDIDADE DE ESCAVACAO MAXIMA DE 4,00M, INCLUSIVE</t>
  </si>
  <si>
    <t>E 0,76M3, PROFUNDIDADE DE ESCAVACAO MAXIMA DE 4,00M, INCLUSI</t>
  </si>
  <si>
    <t>MADA DE 1,30M3, INCLUSIVE OPERADOR</t>
  </si>
  <si>
    <t>MADA DE 3,10M3, INCLUSIVE OPERADOR</t>
  </si>
  <si>
    <t>DOR</t>
  </si>
  <si>
    <t>E 400 A 1000BPM,INCLUSIVE PONTEIRO DE 84MM DE DIAMETRO,EXCLU</t>
  </si>
  <si>
    <t>CTOS DE 320 A 600BPM,INCLUSIVE PONTEIRO DE 130MM DE DIAMETRO</t>
  </si>
  <si>
    <t>ONTEIRA E MANGUEIRA</t>
  </si>
  <si>
    <t>71CM,DIAMETRO DO PISTAO DE 70MM,EXCLUSIVE OPERADOR,BROCA E M</t>
  </si>
  <si>
    <t>NSUMO DE AR 56L/S,FREQUENCIA DE IMPACTOS DE 34 IMP/S,COMPRIM</t>
  </si>
  <si>
    <t>USIVE OPERADOR</t>
  </si>
  <si>
    <t>O ROLO 6KM/H,DENSIDADE 2375KG/M3,CLASSE DE PESO 13T,INCLUSIV</t>
  </si>
  <si>
    <t>82M,CLASSE DE PESO 21T,INCLUSIVE OPERADOR</t>
  </si>
  <si>
    <t>6M,CLASSE DE PESO 14T,INCLUSIVE OPERADOR</t>
  </si>
  <si>
    <t>ROLO 3700MM,TRACAO NECESSARIA 65CV,PESO LIQUIDO 2150KG,PESO</t>
  </si>
  <si>
    <t>REIAS,DOSADOR TRIPLO MESA VAI E VEM,DOSADOR TRIPLO DE CORREI</t>
  </si>
  <si>
    <t>IMENTADOR DE FINOS,MISTURADOR,INSTALACAO DE ARMAZENAGEM E AQ</t>
  </si>
  <si>
    <t>SISTEMA DE CIRCULACAO DE ASFALTO,INCLUSIVE OPERADOR</t>
  </si>
  <si>
    <t>E ENGRENAGEM DE DIAMETRO DE 2",180L/MIN,BARRA DE DISTRIBUICA</t>
  </si>
  <si>
    <t>L,INCLUSIVE ESTE COM MOTORISTA</t>
  </si>
  <si>
    <t>,LARGURA DE 1,30M,ALTURA DE 1,00M,4 RODAS COM PNEUMATICOS 6X</t>
  </si>
  <si>
    <t>ENTE 69CV,INCLUSIVE OPERADOR E AUXILIAR</t>
  </si>
  <si>
    <t>M,COM MOTOR DIESEL DE APROXIMADAMENTE 100CV,COM SISTEMA DE</t>
  </si>
  <si>
    <t>ERRAS DE ATE 14",SERRA PARA CONCRETO ESPECIALMENTE DESENVOLV</t>
  </si>
  <si>
    <t>OS,INCLUSIVE OPERADOR</t>
  </si>
  <si>
    <t>TAMBOR 20RPM,SOBRE RODAS DE FERRO,EXCLUSIVE OPERADOR</t>
  </si>
  <si>
    <t>M3,BALANCA AGREGADOS CAPACIDADE 4500KG,BALANCA CIMENTO CAPAC</t>
  </si>
  <si>
    <t>0M3,BALANCA AGREGADOS CAPACIDADE 4500KG,BALANCA CIMENTO CAPA</t>
  </si>
  <si>
    <t>ADE 40M3,BALANCA DE AGREGADOS CAPACIDADE 4500KG,BALANCA CIME</t>
  </si>
  <si>
    <t>ADE 40M3,BALANCA DE AGREGADOS CAPACIDADE 7000KG,BALANCA CIME</t>
  </si>
  <si>
    <t>ADE 40M3,BALANCA DE AGREGADOS CAPACIDADE 7000KG BALANCA CIME</t>
  </si>
  <si>
    <t>XCLUSIVE OPERADOR</t>
  </si>
  <si>
    <t>70CM,ALTURA E COMPRIMENTO EM TORNO DE 2,00M,CAPACIDADE DO MA</t>
  </si>
  <si>
    <t>E 4,00M,TORRE COM ALTURA UTIL EM TORNO DE 15,00M E CAPACIDAD</t>
  </si>
  <si>
    <t>PROPORCAO MAXIMA DE 20% NO VOLUME E LIQUIDOS QUIMICAMENTE NA</t>
  </si>
  <si>
    <t>R ELETRICO,VAZAO MAXIMA DE 63M3/HORA,ROTOR SEMIABERTO,EXCLUS</t>
  </si>
  <si>
    <t>E AUXILIAR</t>
  </si>
  <si>
    <t>VE OPERADOR E AUXILIAR</t>
  </si>
  <si>
    <t>OPERADOR E AUXILIAR</t>
  </si>
  <si>
    <t>OR E AUXILIAR</t>
  </si>
  <si>
    <t>R E AUXILIAR</t>
  </si>
  <si>
    <t>,PRESSAO ATE 2.000 LIBRAS,PARA LIMPEZA DE SISTEMA DE ESGOTAM</t>
  </si>
  <si>
    <t>VACUO SEWER-JET),COM CAPACIDADE MINIMA DE ARMAZENAGEM DE 6,0</t>
  </si>
  <si>
    <t>POR TOMADA DE FORCA TIPO ROTATIVO E COM JOGO DE MANGUEIRAS P</t>
  </si>
  <si>
    <t>DADE APROXIMADA DE 0,50M3,COM ALCANCE MAXIMO DE APROXIMADAME</t>
  </si>
  <si>
    <t>MENTE 200PCM,MOTOR DIESEL,EXCLUSIVE OPERADOR</t>
  </si>
  <si>
    <t>MENTE 295PCM,MOTOR DIESEL,EXCLUSIVE OPERADOR</t>
  </si>
  <si>
    <t>MENTE 400PCM,MOTOR DIESEL,EXCLUSIVE OPERADOR</t>
  </si>
  <si>
    <t>MENTE 400 PCM,MOTOR DIESEL,EXCLUSIVE OPERADOR</t>
  </si>
  <si>
    <t>00 PCM,MOTOR ELETRICO,EXCLUSIVE OPERADOR</t>
  </si>
  <si>
    <t>APROXIMADAMENTE 13L E AUTONOMIA APROXIMADA DE 11H,EXCLUSIVE</t>
  </si>
  <si>
    <t>A AUTOMATICA,QUADRO DE COMANDO MANUAL E TANQUE DE COMBUSTIVE</t>
  </si>
  <si>
    <t>COMPOSTO DE: TREMONHA E ALIMENTADOR,BRITADOR DE MANDIBULAS P</t>
  </si>
  <si>
    <t>NDO MANUAL DE 8.000 LIBRAS/POLEGADA QUADRADA OU 560KG/CM2,CA</t>
  </si>
  <si>
    <t>DE ACO COM CURSO ILIMITADO,ALAVANCA,GANCHO E CARRETEL,EXCLU</t>
  </si>
  <si>
    <t>DE ACO COM CURSO ILIMITADO,ALAVANCAS DE AVANCO E DE MARCHA</t>
  </si>
  <si>
    <t>GATILHO RAPIDO,DISPLAY DUPLO,TECLADO ALFANUMERICO,MEMORIA IN</t>
  </si>
  <si>
    <t>EXCLUSIVE EQUIPE</t>
  </si>
  <si>
    <t>COM AS SEGUINTES ESPECIFICACOES MINIMAS:MOTOR DIESEL DE 162C</t>
  </si>
  <si>
    <t>,RESISTENTE A AGUA,IMAGENS GERADAS TRANSMITIDAS EM TEMPO REA</t>
  </si>
  <si>
    <t>100M,RESISTENTE A AGUA,IMAGENS GERADAS TRANSMITIDAS EM TEMPO</t>
  </si>
  <si>
    <t>/60HZ,TENSAO DE 220V,EXCLUSIVE OPERADOR</t>
  </si>
  <si>
    <t>ENCIA DE 50/60 HZ, TENSAO DE 220V,EXCLUSIVE OPERADOR</t>
  </si>
  <si>
    <t>ENCIA DE 50/60 HZ,TENSAO DE 220V,EXCLUSIVE OPERADOR</t>
  </si>
  <si>
    <t>L,REFERINDO-SE O CUSTO AO MATERIAL COMPACTADO</t>
  </si>
  <si>
    <t>NSPORTE DE AGUA,MAS SEM TRANSPORTE E ESCAVACAO DE CORRETIVOS</t>
  </si>
  <si>
    <t>LUDE DE ATERRO EXISTENTE,COM TRATOR DE LAMINA DE PEQUENO POR</t>
  </si>
  <si>
    <t>DE COMPACTACAO,EXCLUSIVE O FORNECIMENTO E O TRANSPORTE DOS</t>
  </si>
  <si>
    <t>EGRAUS</t>
  </si>
  <si>
    <t>EXCLUSIVE DESPESAS COM CAMINHAO</t>
  </si>
  <si>
    <t>TRANSPORTE,EXCLUSIVE ESCAVACAO DE JAZIDA</t>
  </si>
  <si>
    <t>ORNECIMENTO DO MATERIAL E TRANSPORTE</t>
  </si>
  <si>
    <t>A MANUALMENTE,MEDIDA PELO VOLUME COMPACTADO,EXCLUSIVE FORNEC</t>
  </si>
  <si>
    <t>E FOR MEDIDO NO LOCAL,APOS A EXECUCAO,MULTIPLICAR ESTE CUSTO</t>
  </si>
  <si>
    <t>VE MATERIAIS COM 3% DE CIMENTO</t>
  </si>
  <si>
    <t>VE MATERIAIS SENDO 6% DE CIMENTO</t>
  </si>
  <si>
    <t>AL E MATERIAIS,COM 3% DE CIMENTO E 83KG DE CAP POR M3</t>
  </si>
  <si>
    <t>COMPACTACAO</t>
  </si>
  <si>
    <t>E DO MATERIAL</t>
  </si>
  <si>
    <t>DO MATERIAL</t>
  </si>
  <si>
    <t>E TRANSPORTE DOS MATERIAIS,INCLUSIVE TRANSPORTE DE AGUA</t>
  </si>
  <si>
    <t>DAS,COM ENERGIA EQUIVALENTE A AASHTO INTERMEDIARIA,EXCLUSIVE</t>
  </si>
  <si>
    <t>DAS,COM ENERGIA EQUIVALENTE A AASHTO MODIFICADA,EXCLUSIVE ES</t>
  </si>
  <si>
    <t>,DO DER-RJ,EXCLUSIVE ESCAVACAO E TRANSPORTE DOS MATERIAIS,IN</t>
  </si>
  <si>
    <t>DER-RJ,COMPACTADA EM DUAS CAMADAS,C/ ENERGIA EQUIVALENTE A A</t>
  </si>
  <si>
    <t>UCAO" DO DER-RJ,COMPACTADA EM DUAS CAMADAS,COM ENERGIA EQUIV</t>
  </si>
  <si>
    <t>E TRANSPORTE DE SOLOS,FORNECIMENTO E TRANSPORTE DE MATERIAI</t>
  </si>
  <si>
    <t>S SEM ESCAVACAO E TRANSPORTE DOS MATERIAIS E O FORNECIMENTO</t>
  </si>
  <si>
    <t>NSPORTE DA USINA PARA A PISTA,INCLUSIVE TRANSPORTE DE AGUA,M</t>
  </si>
  <si>
    <t>,EXCLUSIVE FORNECIMENTO DE CIMENTO,ESCAVACAO E TRANSPORTE DO</t>
  </si>
  <si>
    <t>ORTE DE AGUA,EXCLUSIVE ESCAVACAO,CARGA E TRANSPORTE DOS SOLO</t>
  </si>
  <si>
    <t>DE AGUA,EXCLUSIVE ESCAVACAO,CARGA E TRANSPORTE DOS SOLOS UTI</t>
  </si>
  <si>
    <t>AO,EXCLUSIVE FORNECIMENTO E TRANSPORTE DOS MATERIAIS EMPREGA</t>
  </si>
  <si>
    <t>ERIAIS</t>
  </si>
  <si>
    <t>RIAIS</t>
  </si>
  <si>
    <t>SPORTE DO MATERIAL BETUMINOSO</t>
  </si>
  <si>
    <t>AL BETUMINOSO</t>
  </si>
  <si>
    <t>TRANSPORTE DOS MATERIAIS</t>
  </si>
  <si>
    <t>TO E TRANSPORTE DOS MATERIAIS</t>
  </si>
  <si>
    <t>PALHAMENTO E COMPACTACAO MECANICOS,EXCLUSIVE PREPARO,FORNECI</t>
  </si>
  <si>
    <t>ARO DA MISTURA,EXCLUSIVE FORNECIMENTO E TRANSPORTE DOS MATER</t>
  </si>
  <si>
    <t>PARA EXECUCAO",DO DER-RJ,COMPREENDENDO:PREPARO,ESPALHAMENTO</t>
  </si>
  <si>
    <t>O FORNECIMENTO E TRANSPORTE DOS MATERIAIS</t>
  </si>
  <si>
    <t>VE O FORNECIMENTO E TRANSPORTE DOS MATERIAIS</t>
  </si>
  <si>
    <t>O E TRANSPORTE DOS MATERIAIS</t>
  </si>
  <si>
    <t>NTO E TRANSPORTE DOS MATERIAIS</t>
  </si>
  <si>
    <t>PREPARO,ESPALHAMENTO E COMPACTACAO MECANICOS,EXCLUSIVE O FO</t>
  </si>
  <si>
    <t>SPALHAMENTO, COMPACTACAO,FORNECIMENTO E TRANSPORTE DOS MATER</t>
  </si>
  <si>
    <t>PREPARO,FORNECIMENTO E TRANSPORTE DOS MATERIAIS,CONSIDERANDO</t>
  </si>
  <si>
    <t>ENAS O ESPALHAMENTO E COMPACTACAO MANUAIS,UTILIZANDO SOQUETE</t>
  </si>
  <si>
    <t>XCLUSIVE O FORNECIMENTO E TRANSPORTE DOS MATERIAIS</t>
  </si>
  <si>
    <t>LUSIVE O FORNECIMENTO E TRANSPORTE DOS MATERIAIS</t>
  </si>
  <si>
    <t>PARA EXECUCAO",DO DER-RJ,EXCLUSIVE O FORNECIMENTO E TRANSPOR</t>
  </si>
  <si>
    <t>DER-RJ,EXCLUSIVE O FORNECIMENTO E TRANSPORTE DOS MATERIAIS</t>
  </si>
  <si>
    <t>LUSIVE O TRANSPORTE DOS MATERIAIS,MAS SEM O FORNECIMENTO DOS</t>
  </si>
  <si>
    <t>IVE FORNECIMENTO DOS MATERIAIS E RESPECTIVOS TRANSPORTES</t>
  </si>
  <si>
    <t>ACERTO MANUAL DO TERRENO</t>
  </si>
  <si>
    <t>ALTURA,INCLUSIVE REATERRO DO MATERIAL ESCAVADO A JUSANTE</t>
  </si>
  <si>
    <t>AO VOLUME</t>
  </si>
  <si>
    <t>RA MEDINDO 1,25M NA BASE E 0,25M DE ALTURA,INCLUSIVE ESCAVAC</t>
  </si>
  <si>
    <t>RA,MEDINDO 1,50M NA BASE E 0,30M DE ALTURA,INCLUSIVE ESCAVAC</t>
  </si>
  <si>
    <t>RA,MEDINDO 1,85M NA BASE E 0,35M DE ALTURA,INCLUSIVE ESCAVAC</t>
  </si>
  <si>
    <t>NA BASE MENOR,2,00M NA BASE MAIOR E 0,60M DE ALTURA,INCLUSIV</t>
  </si>
  <si>
    <t>NA BASE MENOR,2,20M NA BASE MAIOR E 0,60M DE ALTURA,INCLUSIV</t>
  </si>
  <si>
    <t>UM DOS PARAMENTOS INCLINACAO DE 15%,INCLUSIVE FORNECIMENTO</t>
  </si>
  <si>
    <t>NA BASE MENOR E 0,40M DE ALTURA,INCLUSIVE FORNECIMENTO DOS M</t>
  </si>
  <si>
    <t>LUSIVE FORNECIMENTO DOS MATERIAIS E ESCAVACAO MECANICA</t>
  </si>
  <si>
    <t>A BASE MENOR E 0,60M DE ALTURA,INCLUSIVE FORNECIMENTO DOS MA</t>
  </si>
  <si>
    <t>ALTURA,INCLUSIVE FORNECIMENTO DOS MATERIAIS E ESCAVACAO MECA</t>
  </si>
  <si>
    <t>NA BASE MENOR E 0,60M DE ALTURA,INCLUSIVE FORNECIMENTO DOS</t>
  </si>
  <si>
    <t>PELO COMPRIMENTO REAL,INCLUSIVE VIGAS TRANSVERSAIS DE ANCORA</t>
  </si>
  <si>
    <t>VE VIGAS TRANSVERSAIS DE ANCORAGEM NO SOLO A CADA 5,00M,DEGR</t>
  </si>
  <si>
    <t>E 0,30M DE ALTURA,INCLUSIVE VIGAS TRANSVERSAIS DE ANCORAGEM</t>
  </si>
  <si>
    <t>E 0,40M DE ALTURA,INCLUSIVE VIGAS TRANSVERSAIS DE ANCORAGEM</t>
  </si>
  <si>
    <t>E 0,50M DE ALTURA,INCLUSIVE VIGAS TRANSVERSAIS DE ANCORAGEM</t>
  </si>
  <si>
    <t>CIDA D'AGUA,DE 0,70X0,30M,INCLUSIVE FORNECIMENTO DOS MATERIA</t>
  </si>
  <si>
    <t>CIDA D'AGUA,DE 0,90X0,40M,INCLUSIVE FORNECIMENTO DOS MATERIA</t>
  </si>
  <si>
    <t>CIDA D'AGUA,DE 1,10X0,50M,INCLUSIVE FORNECIMENTO DOS MATERIA</t>
  </si>
  <si>
    <t>RA,TAMPA DE CONCRETO ARMADO VAZADA,INCLUSIVE FORNECIMENTO DO</t>
  </si>
  <si>
    <t>ARMADO E ESCAVACAO</t>
  </si>
  <si>
    <t>PAREDES LATERAIS DE ALTURA VARIAVEL 1,00 A 0,10M</t>
  </si>
  <si>
    <t>CRETO DE 0,10X0,20X0,15M,COM FORNECIMENTO DOS MATERIAIS E ES</t>
  </si>
  <si>
    <t>DO TUBO DE 0,20M,FORNECIMENTO DOS MATERIAIS E EXECUCAO,INCL</t>
  </si>
  <si>
    <t>DO TUBO DE 0,30M,FORNECIMENTO DOS MATERIAIS E EXECUCAO,INCL</t>
  </si>
  <si>
    <t>DO TUBO DE 0,40M,FORNECIMENTO DOS MATERIAIS E EXECUCAO,INCL</t>
  </si>
  <si>
    <t>O DO TUBO DE 0,20M,FORNECIMENTO DOS MATERIAIS E EXECUCAO,INC</t>
  </si>
  <si>
    <t>O DO TUBO DE 0,30M,FORNECIMENTO DOS MATERIAIS E EXECUCAO,INC</t>
  </si>
  <si>
    <t>O DO TUBO DE 0,40M,FORNECIMENTO DOS MATERIAIS E EXECUCAO,INC</t>
  </si>
  <si>
    <t>MENTO DOS MATERIAIS E EXECUCAO,INCLUSIVE SELO,ENCHIMENTO FIL</t>
  </si>
  <si>
    <t>IZACAO DE MANTA GEOTEXTIL EM DRENO SUBTERRANEO,FORNECIMENTO</t>
  </si>
  <si>
    <t>E FORNECIMENTO DO TUBO,COM UTILIZACAO DE MANTA GEOTEXTIL EM</t>
  </si>
  <si>
    <t>LIZACAO DE MANTA GEOTEXTIL EM DRENO SUBTERRANEO,FORNECIMENTO</t>
  </si>
  <si>
    <t>VE FORNECIMENTO O TUBO,COM UTILIZACAO DE MANTA GEOTEXTIL EM</t>
  </si>
  <si>
    <t>VE FORNECIMENTO DO TUBO,COM UTILIZACAO DE MANTA GEOTEXTIL EM</t>
  </si>
  <si>
    <t>RIOS DE APERTO E POSTE CRAVADO POR MEIO DE COMPRESSAO.O COMP</t>
  </si>
  <si>
    <t>O DE APERTO E POSTE CRAVADO POR MEIO DE COMPRESSAO.O COMPRIM</t>
  </si>
  <si>
    <t>E APERTO E POSTE CRAVADO POR MEIO DE COMPRESSAO.O COMPRIMENT</t>
  </si>
  <si>
    <t>APERTO E POSTE CRAVADO POR MEIO DE COMPRESSAO.O COMPRIMENTO</t>
  </si>
  <si>
    <t>RIOS DE APERTO E POSTE COM COMPRIMENTO DE 1,80M.FORNECIMENTO</t>
  </si>
  <si>
    <t>OS DE APERTO E POSTE COM COMPRIMENTO DE 1,80M.FORNECIMENTO</t>
  </si>
  <si>
    <t>DE APERTO E POSTE COM COMPRIMENTO DE 1,80M.FORNECIMENTO</t>
  </si>
  <si>
    <t>APERTO E POSTE COM COMPRIMENTO DE 1,80M.FORNECIMENTO</t>
  </si>
  <si>
    <t>S E ESCAVACAO MANUAL DA LAJE DA BASE,EXCLUSIVE REATERRO</t>
  </si>
  <si>
    <t>E ESCAVACAO MANUAL DA LAJE DA BASE,EXCLUSIVE REATERRO</t>
  </si>
  <si>
    <t>DOS OS MATERIAIS E ESCAVACAO MANUAL DA LAJE DA BASE,EXCLUSIV</t>
  </si>
  <si>
    <t>S OS MATERIAIS E ESCAVACAO MANUAL DA LAJE DA BASE,EXCLUSIVE</t>
  </si>
  <si>
    <t>OS OS MATERIAIS E ESCAVACAO MANUAL DA LAJE DA BASE,EXCLUSIVE</t>
  </si>
  <si>
    <t>E FORNECIMENTO DOS MATERIAIS,EXCLUSIVE ESCAVACAO DE MATERIAL</t>
  </si>
  <si>
    <t>FORNECIMENTO DOS MATERIAIS,EXCLUSIVE ESCAVACAO DE MATERIAL D</t>
  </si>
  <si>
    <t>FORNECIMENTO DOS MATERIAIS,EXCLUSIVE ESCAVACAO DE MATERIAL</t>
  </si>
  <si>
    <t>REATERRO H=0,80M,INCLUSIVE ESCAVACAO,FORNECIMENTO DOS MATERI</t>
  </si>
  <si>
    <t>REATERRO H=1,50M,INCLUSIVE ESCAVACAO,FORNECIMENTO DOS MATERI</t>
  </si>
  <si>
    <t>REATERRO H=3,00M,INCLUSIVE ESCAVACAO,FORNECIMENTO DOS MATERI</t>
  </si>
  <si>
    <t>REATERRO H=4,00M,INCLUSIVE ESCAVACAO,FORNECIMENTO DOS MATERI</t>
  </si>
  <si>
    <t>ATERRO H=0,80M,INCLUSIVE ESCAVACAO,FORNECIMENTO DOS MATERIAI</t>
  </si>
  <si>
    <t>ATERRO H=1,50M,INCLUSIVE ESCAVACAO,FORNECIMENTO DOS MATERIAI</t>
  </si>
  <si>
    <t>ATERRO H=3,00M,INCLUSIVE ESCAVACAO FORNECIMENTO DOS MATERIAI</t>
  </si>
  <si>
    <t>ATERRO H=4,00M,INCLUSIVE ESCAVACAO,FORNECIMENTO DOS MATERIAI</t>
  </si>
  <si>
    <t>EATERRO H=0,80M,INCLUSIVE ESCAVACAO,FORNECIMENTO DOS MATERIA</t>
  </si>
  <si>
    <t>EATERRO H=1,50M,INCLUSIVE ESCAVACAO,FORNECIMENTO DOS MATERIA</t>
  </si>
  <si>
    <t>EATERRO H=3,00M,INCLUSIVE ESCAVACAO,FORNECIMENTO DOS MATERIA</t>
  </si>
  <si>
    <t>EATERRO H=4,00M,INCLUSIVE ESCAVACAO,FORNECIMENTO DOS MATERIA</t>
  </si>
  <si>
    <t>ATERRO H=3,00M,INCLUSIVE ESCAVACAO,FORNECIMENTO DOS MATERIAI</t>
  </si>
  <si>
    <t>OM DIMENSOES EM TORNO DE 2,20M DE VAO E 2,25M DE ALTURA,RECO</t>
  </si>
  <si>
    <t>ESSARIAS,COM DIMENSOES EM TORNO DE 2,20M DE VAO E 2,25M DE A</t>
  </si>
  <si>
    <t>OM DIMENSOES EM TORNO DE 2,90M DE VAO E 3,10M DE ALTURA,RECO</t>
  </si>
  <si>
    <t>ESSARIAS,COM DIMENSOES EM TORNO DE 2,90M DE VAO E 3,10M DE A</t>
  </si>
  <si>
    <t>COM DIMENSOES EM TORNO DE 3,70M DE VAO E 3,50M DE ALTURA,REC</t>
  </si>
  <si>
    <t>CESSARIAS,COM DIMENSOES EM TORNO DE 3,70M DE VAO E 3,50M DE</t>
  </si>
  <si>
    <t>COM DIMENSOES EM TORNO DE 4,20M DE VAO E 3,90M DE ALTURA,REC</t>
  </si>
  <si>
    <t>CESSARIAS,COM DIMENSOES EM TORNO DE 4,20M DE VAO E 3,90M DE</t>
  </si>
  <si>
    <t>COM DIMENSOES EM TORNO DE 4,80M DE VAO E 4,75M DE ALTURA,REC</t>
  </si>
  <si>
    <t>CESSARIAS,COM DIMENSOES EM TORNO DE 4,80M DE VAO E 4,75M DE</t>
  </si>
  <si>
    <t>COM DIMENSOES EM TORNO DE 5,00M DE VAO E 4,85M DE ALTURA,REC</t>
  </si>
  <si>
    <t>ECESSARIAS,COM DIMENSOES EM TORNO DE 5,00M DE VAO E 4,85M DE</t>
  </si>
  <si>
    <t>COM DIMENSOES EM TORNO DE 5,85M DE VAO E 5,30M DE ALTURA,REC</t>
  </si>
  <si>
    <t>CESSARIAS,COM DIMENSOES EM TORNO DE 5,85M DE VAO E 5,30M DE</t>
  </si>
  <si>
    <t>FERRAMENTAS NECESSARIAS,RECOBRIMENTO MINIMO DE 0,30M E MAXIM</t>
  </si>
  <si>
    <t>,PORCAS E FERRAMENTAS NECESSARIAS,RECOBRIMENTO MINIMO DE 0,3</t>
  </si>
  <si>
    <t>ORCAS E FERRAMENTAS NECESSARIAS,RECOBRIMENTO MINIMO DE 0,30M</t>
  </si>
  <si>
    <t>RAMENTAS NECESSARIAS,RECOBRIMENTO MINIMO DE 0,30M E MAXIMO D</t>
  </si>
  <si>
    <t>RCAS E FERRAMENTAS NECESSARIAS,RECOBRIMENTO MINIMO DE 0,30M</t>
  </si>
  <si>
    <t>RAMENTAS NECESSARIAS,RECOBRIMENTO MINIMO DE 0,40M E MAXIMO D</t>
  </si>
  <si>
    <t>RCAS E FERRAMENTAS NECESSARIAS,RECOBRIMENTO MINIMO DE 0,40M</t>
  </si>
  <si>
    <t>RAMENTAS NECESSARIAS,RECOBRIMENTO MINIMO DE 0,50M E MAXIMO D</t>
  </si>
  <si>
    <t>RCAS E FERRAMENTAS NECESSARIAS,RECOBRIMENTO MINIMO DE 0,50M</t>
  </si>
  <si>
    <t>FERRAMENTAS NECESSARIAS,RECOBRIMENTO MINIMO DE 0,50M E MAXIM</t>
  </si>
  <si>
    <t>,PORCAS E FERRAMENTAS NECESSARIAS,RECOBRIMENTO MINIMO DE 0,5</t>
  </si>
  <si>
    <t>FERRAMENTAS NECESSARIAS,RECOBRIMENTO MINIMO DE 0,45M E MAXIM</t>
  </si>
  <si>
    <t>,PORCAS E FERRAMENTAS NECESSARIAS,RECOBRIMENTO MINIMO DE 0,4</t>
  </si>
  <si>
    <t>FERRAMENTAS NECESSARIAS,RECOBRIMENTO MINIMO DE 0,60M E MAXIM</t>
  </si>
  <si>
    <t>,PORCAS E FERRAMENTAS NECESSARIAS,RECOBRIMENTO MINIMO DE 0,6</t>
  </si>
  <si>
    <t>RIAS,COM DIMENSOES EM TORNO DE 1,00M DE VAO E 0,80M DE ALTUR</t>
  </si>
  <si>
    <t>AS NECESSARIAS,COM DIMENSOES EM TORNO DE 1,00M DE VAO E 0,80</t>
  </si>
  <si>
    <t>RIAS,COM DIMENSOES EM TORNO DE 1,20M DE VAO E 1,00M DE ALTUR</t>
  </si>
  <si>
    <t>AS NECESSARIAS,COM DIMENSOES EM TORNO DE 1,20M DE VAO E 1,00</t>
  </si>
  <si>
    <t>RIAS,COM DIMENSOES EM TORNO DE 1,45M DE VAO E 1,10M DE ALTUR</t>
  </si>
  <si>
    <t>AS NECESSARIAS,COM DIMENSOES EM TORNO DE 1,45M DE VAO E 1,10</t>
  </si>
  <si>
    <t>RIAS,COM DIMENSOES EM TORNO DE 1,85M DE VAO E 1,50M DE ALTUR</t>
  </si>
  <si>
    <t>AS NECESSARIAS,COM DIMENSOES EM TORNO DE 1,85M DE VAO E 1,50</t>
  </si>
  <si>
    <t>RIAS,COM DIMENSOES EM TORNO DE 2,15M DE VAO E 1,60M DE ALTUR</t>
  </si>
  <si>
    <t>AS NECESSARIAS,COM DIMENSOES EM TORNO DE 2,15M DE VAO E 1,60</t>
  </si>
  <si>
    <t>RIAS,COM DIMENSOES EM TORNO DE 2,30M DE VAO E 1,65M DE ALTUR</t>
  </si>
  <si>
    <t>AS NECESSARIAS,COM DIMENSOES EM TORNO DE 2,30M DE VAO E 1,65</t>
  </si>
  <si>
    <t>RIAS,COM DIMENSOES EM TORNO DE 2,50M DE VAO E 2,20M DE ALTUR</t>
  </si>
  <si>
    <t>AS NECESSARIAS,COM DIMENSOES EM TORNO DE 2,50M DE VAO E 2,20</t>
  </si>
  <si>
    <t>SARIAS,COM DIMENSOES EM TORNO DE 3,05M DE VAO E 2,05M DE ALT</t>
  </si>
  <si>
    <t>ENTAS NECESSARIAS,COM DIMENSOES EM TORNO DE 3,05M DE VAO E 2</t>
  </si>
  <si>
    <t>SSARIAS,COM DIMENSOES EM TORNO DE 4,15M DE VAO E 2,80M DE AL</t>
  </si>
  <si>
    <t>ENTAS NECESSARIAS,DIMENSOES EM TORNO DE 4,15M DE VAO E 2,80M</t>
  </si>
  <si>
    <t>SSARIAS,COM DIMENSOES EM TORNO DE 4,80M DE VAO E 3,05M DE AL</t>
  </si>
  <si>
    <t>ENTAS NECESSARIAS,COM DIMENSOES EM TORNO DE 4,80M DE VAO E 3</t>
  </si>
  <si>
    <t>SSARIAS,COM DIMENSOES EM TORNO DE 5,45M DE VAO E 3,35M DE AL</t>
  </si>
  <si>
    <t>ENTAS NECESSARIAS,COM DIMENSOES EM TORNO DE 5,45M DE VAO E 3</t>
  </si>
  <si>
    <t>SSARIAS,COM DIMENSOES EM TORNO DE 6,60M DE VAO E 3,85M DE AL</t>
  </si>
  <si>
    <t>ENTAS NECESSARIAS,COM DIMENSOES EM TORNO DE 6,60M DE VAO E 3</t>
  </si>
  <si>
    <t>RIAS,COM DIMENSOES EM TORNO DE 5,92M DE VAO E 2,08M DE ALTUR</t>
  </si>
  <si>
    <t>AS NECESSARIAS,COM DIMENSOES EM TORNO DE 5,92M DE VAO E 2,08</t>
  </si>
  <si>
    <t>RIAS,COM DIMENSOES EM TORNO DE 6,12M DE VAO E 2,77M DE ALTUR</t>
  </si>
  <si>
    <t>AS NECESSARIAS,COM DIMENSOES EM TORNO DE 6,12M DE VAO E 2,77</t>
  </si>
  <si>
    <t>RIAS,COM DIMENSOES EM TORNO DE 6,78M DE VAO E 2,41M DE ALTUR</t>
  </si>
  <si>
    <t>AS NECESSARIAS,COM DIMENSOES EM TORNO DE 6,78M DE VAO E 2,41</t>
  </si>
  <si>
    <t>RIAS,COM DIMENSOES EM TORNO DE 6,96M DE VAO E 4,42M DE ALTUR</t>
  </si>
  <si>
    <t>AS NECESSARIAS,COM DIMENSOES EM TORNO DE 6,96M DE VAO E 4,42</t>
  </si>
  <si>
    <t>RIAS,COM DIMENSOES EM TORNO DE 7,67M DE VAO E 2,57M DE ALTUR</t>
  </si>
  <si>
    <t>AS NECESSARIAS,COM DIMENSOES EM TORNO DE 7,67M DE VAO E 2,57</t>
  </si>
  <si>
    <t>RIAS,COM DIMENSOES EM TORNO DE 7,85M DE VAO E 4,60M DE ALTUR</t>
  </si>
  <si>
    <t>AS NECESSARIAS,COM DIMENSOES EM TORNO DE 7,85M DE VAO E 4,60</t>
  </si>
  <si>
    <t>RIAS,COM DIMENSOES EM TORNO DE 8,79M DE VAO E 2,95M DE ALTUR</t>
  </si>
  <si>
    <t>AS NECESSARIAS,COM DIMENSOES EM TORNO DE 8,79M DE VAO E 2,95</t>
  </si>
  <si>
    <t>RIAS,COM DIMENSOES EM TORNO DE 8,97M DE VAO E 5,00M DE ALTUR</t>
  </si>
  <si>
    <t>AS NECESSARIAS,COM DIMENSOES EM TORNO DE 8,97M DE VAO E 5,00</t>
  </si>
  <si>
    <t>RIAS,COM DIMENSOES EM TORNO DE 9,45M DE VAO E 3,07M DE ALTUR</t>
  </si>
  <si>
    <t>AS NECESSARIAS,COM DIMENSOES EM TORNO DE 9,45M DE VAO E 3,07</t>
  </si>
  <si>
    <t>RIAS,COM DIMENSOES EM TORNO DE 9,86M DE VAO E 6,07M DE ALTUR</t>
  </si>
  <si>
    <t>AS NECESSARIAS,COM DIMENSOES EM TORNO DE 9,86M DE VAO E 6,07</t>
  </si>
  <si>
    <t>RIAS,COM DIMENSOES EM TORNO DE 10,77M DE VAO E 3,48M DE ALTU</t>
  </si>
  <si>
    <t>AS NECESSARIAS,COM DIMENSOES EM TORNO DE 10,77M DE VAO,3,48M</t>
  </si>
  <si>
    <t>RIAS,COM DIMENSOES EM TORNO DE 10,97M DE VAO E 6,53M DE ALTU</t>
  </si>
  <si>
    <t>AS NECESSARIAS,COM DIMENSOES EM TORNO DE 10,97M DE VAO E 6,5</t>
  </si>
  <si>
    <t>RIAS,COM DIMENSOES EM TORNO DE 11,58M DE VAO E 7,16M DE ALTU</t>
  </si>
  <si>
    <t>AS NECESSARIAS,COM DIMENSOES EM TORNO DE 11,58M DE VAO E 7,1</t>
  </si>
  <si>
    <t>RIAS,COM DIMENSOES EM TORNO DE 11,78M DE VAO E 4,80M DE ALTU</t>
  </si>
  <si>
    <t>AS NECESSARIAS,COM DIMENSOES EM TORNO DE 11,78M DE VAO E 4,8</t>
  </si>
  <si>
    <t>DE 1,20M,PARAFUSOS,PORCAS E FERRAMENTAS NECESSARIAS,RECOBRIM</t>
  </si>
  <si>
    <t>DIAMETRO DE 1,20M,PARAFUSOS,PORCAS E FERRAMENTAS NECESSARIAS</t>
  </si>
  <si>
    <t>DE 1,60M,PARAFUSOS,PORCAS E FERRAMENTAS NECESSARIAS,RECOBRIM</t>
  </si>
  <si>
    <t>DIAMETRO DE 1,60M,PARAFUSOS,PORCAS E FERRAMENTAS NECESSARIAS</t>
  </si>
  <si>
    <t>DE 2,00M,PARAFUSOS,PORCAS E FERRAMENTAS NECESSARIAS,RECOBRIM</t>
  </si>
  <si>
    <t>DIAMETRO DE 2,00M,PARAFUSOS,PORCAS E FERRAMENTAS NECESSARIAS</t>
  </si>
  <si>
    <t>DE 2,40M,PARAFUSOS,PORCAS E FERRAMENTAS NECESSARIAS,RECOBRIM</t>
  </si>
  <si>
    <t>DIAMETRO DE 2,40M,PARAFUSOS,PORCAS E FERRAMENTAS NECESSARIAS</t>
  </si>
  <si>
    <t>DE 2,80M,PARAFUSOS,PORCAS E FERRAMENTAS NECESSARIAS,RECOBRIM</t>
  </si>
  <si>
    <t>DIAMETRO DE 2,80M,PARAFUSOS,PORCAS E FERRAMENTAS NECESSARIAS</t>
  </si>
  <si>
    <t>DE 3,20M,PARAFUSOS,PORCAS E FERRAMENTAS NECESSARIAS,RECOBRIM</t>
  </si>
  <si>
    <t>DIAMETRO DE 3,20M,PARAFUSOS,PORCAS E FERRAMENTAS NECESSARIAS</t>
  </si>
  <si>
    <t>3,60M,PARAFUSOS,PORCAS E FERRAMENTAS NECESSARIAS,RECOBRIMEN</t>
  </si>
  <si>
    <t>DIAMETRO DE 3,60M,PARAFUSOS,PORCAS E FERRAMENTAS NECESSARIAS</t>
  </si>
  <si>
    <t>DE 4,00M,PARAFUSOS,PORCAS E FERRAMENTAS NECESSARIAS,RECOBRIM</t>
  </si>
  <si>
    <t>DIAMETRO DE 4,00M,PARAFUSOS,PORCAS E FERRAMENTAS NECESSARIAS</t>
  </si>
  <si>
    <t>DE 4,40M,PARAFUSOS,PORCAS E FERRAMENTAS NECESSARIAS,RECOBRIM</t>
  </si>
  <si>
    <t>DIAMETRO DE 4,40M,PARAFUSOS,PORCAS E FERRAMENTAS NECESSARIAS</t>
  </si>
  <si>
    <t>DE 4,80M,PARAFUSOS,PORCAS E FERRAMENTAS NECESSARIAS,RECOBRIM</t>
  </si>
  <si>
    <t>DIAMETRO DE 4,80M,PARAFUSOS,PORCAS E FERRAMENTAS NECESSARIAS</t>
  </si>
  <si>
    <t>MENTAS NECESSARIAS,COM DIMENSOES EM TORNO DE 2,20M DE VAO E</t>
  </si>
  <si>
    <t>MENTAS NECESSARIAS,COM DIMENSOES EM TORNO DE 2,90M DE VAO E</t>
  </si>
  <si>
    <t>AMENTAS NECESSARIAS,COM DIMENSOES EM TORNO DE 3,70M DE VAO E</t>
  </si>
  <si>
    <t>AMENTAS NECESSARIAS,COM DIMENSOES EM TORNO DE 4,20M DE VAO E</t>
  </si>
  <si>
    <t>AMENTAS NECESSARIAS,COM DIMENSOES EM TORNO DE 4,80M DE VAO E</t>
  </si>
  <si>
    <t>AMENTAS NECESSARIAS,COM DIMENSOES EM TORNO DE 5,00M DE VAO E</t>
  </si>
  <si>
    <t>AMENTAS NECESSARIAS,COM DIMENSOES EM TORNO DE 5,85M DE VAO E</t>
  </si>
  <si>
    <t>RAFUSOS,PORCAS E FERRAMENTAS NECESSARIAS,RECOBRIMENTO MINIMO</t>
  </si>
  <si>
    <t>,PARAFUSOS,PORCAS E FERRAMENTAS NECESSARIAS,RECOBRIMENTO MIN</t>
  </si>
  <si>
    <t>FERRAMENTAS NECESSARIAS,COM DIMENSOES EM TORNO DE 1,00M DE</t>
  </si>
  <si>
    <t>FERRAMENTAS NECESSARIAS,COM DIMENSOES EM TORNO DE 1,20M DE</t>
  </si>
  <si>
    <t>FERRAMENTAS NECESSARIAS,COM DIMENSOES EM TORNO DE 1,45M DE</t>
  </si>
  <si>
    <t>FERRAMENTAS NECESSARIAS,COM DIMENSOES EM TORNO DE 1,85M DE</t>
  </si>
  <si>
    <t>FERRAMENTAS NECESSARIAS,COM DIMENSOES EM TORNO DE 2,15M DE</t>
  </si>
  <si>
    <t>FERRAMENTAS NECESSARIAS,COM DIMENSOES EM TORNO DE 2,30M DE</t>
  </si>
  <si>
    <t>FERRAMENTAS NECESSARIAS,COM DIMENSOES EM TORNO DE 2,50M DE</t>
  </si>
  <si>
    <t>S E FERRAMENTAS NECESSARIAS,COM DIMENSOES EM TORNO DE 3,05M</t>
  </si>
  <si>
    <t>S E FERRAMENTAS NECESSARIAS,COM DIMENSOES EM TORNO DE 4,15M</t>
  </si>
  <si>
    <t>S E FERRAMENTAS NECESSARIAS,COM DIMENSOES EM TORNO DE 4,80M</t>
  </si>
  <si>
    <t>S E FERRAMENTAS NECESSARIAS,COM DIMENSOES EM TORNO DE 5,45M</t>
  </si>
  <si>
    <t>AS E FERRAMENTAS NECESSARIAS,COM DIMENSOES EM TORNO DE 6,60M</t>
  </si>
  <si>
    <t>FERRAMENTAS NECESSARIAS,COM DIMENSOES EM TORNO DE 5,92M DE</t>
  </si>
  <si>
    <t>FERRAMENTAS NECESSARIAS,COM DIMENSOES EM TORNO DE 6,12M DE</t>
  </si>
  <si>
    <t>FERRAMENTAS NECESSARIAS,COM DIMENSOES EM TORNO DE 6,78M DE</t>
  </si>
  <si>
    <t>FERRAMENTAS NECESSARIAS,COM DIMENSOES EM TORNO DE 6,96M DE V</t>
  </si>
  <si>
    <t>FERRAMENTAS NECESSARIAS,COM DIMENSOES EM TORNO DE 7,67M DE</t>
  </si>
  <si>
    <t>FERRAMENTAS NECESSARIAS,COM DIMENSOES EM TORNO DE 7,85M DE</t>
  </si>
  <si>
    <t>FERRAMENTAS NECESSARIAS,COM DIMENSOES EM TORNO DE 8,79M DE</t>
  </si>
  <si>
    <t>FERRAMENTAS NECESSARIAS,COM DIMENSOES EM TORNO DE 8,97M DE</t>
  </si>
  <si>
    <t>FERRAMENTAS NECESSARIAS,COM DIMENSOES EM TORNO DE 9,45M DE</t>
  </si>
  <si>
    <t>FERRAMENTAS NECESSARIAS,COM DIMENSOES EM TORNO DE 9,86M DE</t>
  </si>
  <si>
    <t>FERRAMENTAS NECESSARIAS,COM DIMENSOES EM TORNO DE 10,77M DE</t>
  </si>
  <si>
    <t>FERRAMENTAS NECESSARIAS,COM DIMENSOES EM TORNO DE 10,97M DE</t>
  </si>
  <si>
    <t>FERRAMENTAS NECESSARIAS,COM DIMENSOES EM TORNO DE 11,58M DE</t>
  </si>
  <si>
    <t>FERRAMENTAS NECESSARIAS,COM DIMENSOES EM TORNO DE 11,78M DE</t>
  </si>
  <si>
    <t>DE 2,70MM,DIAMETRO DE 1,20M,PARAFUSOS, PORCAS E FERRAMENTAS</t>
  </si>
  <si>
    <t>DE 2,70MM,DIAMETRO DE 1,60M,PARAFUSOS, PORCAS E FERRAMENTAS</t>
  </si>
  <si>
    <t>DE 2,70MM,DIAMETRO DE 2,00M,PARAFUSOS, PORCAS E FERRAMENTAS</t>
  </si>
  <si>
    <t>DE 2,70MM,DIAMETRO DE 2,40M,PARAFUSOS, PORCAS E FERRAMENTAS</t>
  </si>
  <si>
    <t>DE 2,70MM,DIAMETRO DE 2,80M,PARAFUSOS, PORCAS E FERRAMENTAS</t>
  </si>
  <si>
    <t>DE 2,70MM,DIAMETRO DE 3,20M,PARAFUSOS, PORCAS E FERRAMENTAS</t>
  </si>
  <si>
    <t>DE 2,70MM,DIAMETRO DE 3,60M,PARAFUSOS, PORCAS E FERRAMENTAS</t>
  </si>
  <si>
    <t>DE 3,40MM,DIAMETRO DE 4,00M,PARAFUSOS, PORCAS E FERRAMENTAS</t>
  </si>
  <si>
    <t>DE 4,70MM,DIAMETRO DE 4,40M,PARAFUSOS, PORCAS E FERRAMENTAS</t>
  </si>
  <si>
    <t>DE 6,30MM,DIAMETRO DE 4,80M,PARAFUSOS, PORCAS E FERRAMENTAS</t>
  </si>
  <si>
    <t>CLUSIVE O TRANSPORTE DO BRITADOR,INCLUSIVE ESCAVACAO(POR M3</t>
  </si>
  <si>
    <t>(POR M3 DE PEDRA BRITADA)</t>
  </si>
  <si>
    <t>RGURA X ALTURA)</t>
  </si>
  <si>
    <t>DA AREA TOTAL(LARGURA X ALTURA)</t>
  </si>
  <si>
    <t>VACAO E IMPRIMACAO</t>
  </si>
  <si>
    <t>,77M DE ALTURA,INCLUINDO FERROS DE LIGACAO E FORNECIMENTO DO</t>
  </si>
  <si>
    <t>,14M DE ALTURA,INCLUINDO VIGOTA HORIZONTAL,MONTANTE A CADA 1</t>
  </si>
  <si>
    <t>NO TOPO,0,65M NA BASE E 0,77M DE ALTURA,INCLUINDO FERROS DE</t>
  </si>
  <si>
    <t>40M NA BASE E 1,47M DE ALTURA TOTAL(SENDO PARTE ENTERRADA),T</t>
  </si>
  <si>
    <t>40M NA BASE E 2,34M DE ALTURA TOTAL(SENDO PARTE ENTERRADA),I</t>
  </si>
  <si>
    <t>J,MEDINDO 0,15M NO TOPO,0,65M NA BASE E 1,27M DE ALTURA TOTA</t>
  </si>
  <si>
    <t>MONTANTES DE 0,85M DE ALTURA,INCLUSIVE FORNECIMENTO DOS MAT</t>
  </si>
  <si>
    <t>2,0M</t>
  </si>
  <si>
    <t>A DE 14MM RESINADA E DE 20MM PLASTIFICADA,INCLUSIVE FORNECIM</t>
  </si>
  <si>
    <t>SCORAMENTO,ADIMITINDO-SE ATE 25 VEZES A UTILIZACAO</t>
  </si>
  <si>
    <t>AREDE E 16,00M DE COMPRIMENTO UTILIZANDO CONCRETO E TRILHO,C</t>
  </si>
  <si>
    <t>REDE E 16,00M DE COMPRIMENTO UTILIZANDO CONCRETO E TRILHO,CO</t>
  </si>
  <si>
    <t>AR DE (80X80)MM E LONA DE PLASTICO (POLIETILENO),REAPROVEITA</t>
  </si>
  <si>
    <t>ECA</t>
  </si>
  <si>
    <t>BECA</t>
  </si>
  <si>
    <t>LUSIVE FORNECIMENTO DO POSTE</t>
  </si>
  <si>
    <t>CLUSIVE FORNECIMENTO DO POSTE</t>
  </si>
  <si>
    <t>XCLUSIVE FORNECIMENTO DO POSTE</t>
  </si>
  <si>
    <t>EXCLUSIVE FORNECIMENTO DO POSTE</t>
  </si>
  <si>
    <t>,EXCLUSIVE FORNECIMENTO DO POSTE</t>
  </si>
  <si>
    <t>E NO SOLO,EXCLUSIVE FORNECIMENTO DO POSTE</t>
  </si>
  <si>
    <t>ES ENGASTADOS EM FUNDACAO DE CONCRETO,EXCLUSIVE FUNDACAO E</t>
  </si>
  <si>
    <t>RES ENGASTADOS EM FUNDACAO DE CONCRETO,EXCLUSIVE FUNDACAO E</t>
  </si>
  <si>
    <t>ORES ENGASTADOS EM FUNDACAO DE CONCRETO,EXCLUSIVE FUNDACAO E</t>
  </si>
  <si>
    <t>OS CHUMBADORES ENGASTADOS EM FUNDACAO DE CONCRETO,EXCLUSIVE</t>
  </si>
  <si>
    <t>USOS CHUMBADORES ENGASTADOS EM FUNDACAO DE CONCRETO,EXCLUSIV</t>
  </si>
  <si>
    <t>SOS CHUMBADORES ENGASTADOS EM FUNDACAO DE CONCRETO,EXCLUSIVE</t>
  </si>
  <si>
    <t>FUSOS CHUMBADORES ENGASTADOS EM FUNDACAO DE CONCRETO,EXCLUSI</t>
  </si>
  <si>
    <t>M.FORNECIMENTO E ASSENTAMENTO</t>
  </si>
  <si>
    <t>AGEM RAPIDA,NA COR ALUMINIO</t>
  </si>
  <si>
    <t>ECAGEM RAPIDA,NA COR ALUMINIO</t>
  </si>
  <si>
    <t>SECAGEM RAPIDA,NA COR ALUMINIO</t>
  </si>
  <si>
    <t>TEMPERIES,DE SECAGEM RAPIDA,NA COR ALUMINIO</t>
  </si>
  <si>
    <t>NTEMPERIES,DE SECAGEM RAPIDA,NA COR ALUMINIO</t>
  </si>
  <si>
    <t>EMPERIES,DE SECAGEM RAPIDA,NA COR ALUMINIO</t>
  </si>
  <si>
    <t>TEMPERIES DE SECAGEM RAPIDA,NA COR ALUMINIO</t>
  </si>
  <si>
    <t>OM ALTO TEOR DE ZARCAO</t>
  </si>
  <si>
    <t>,COM ALTO TEOR DE ZARCAO</t>
  </si>
  <si>
    <t>ACABAMENTO,COM ALTO TEOR DE ZARCAO</t>
  </si>
  <si>
    <t>E ACABAMENTO,COM ALTO TEOR DE ZARCAO</t>
  </si>
  <si>
    <t>R E DE ACABAMENTO,COM ALTO TEOR DE ZARCAO</t>
  </si>
  <si>
    <t>ER E DE ACABAMENTO,COM ALTO TEOR DE ZARCAO</t>
  </si>
  <si>
    <t>DE ACABAMENTO,COM ALTO TEOR DE ZARCAO</t>
  </si>
  <si>
    <t>E DE ACABAMENTO,COM ALTO TEOR DE ZARCAO</t>
  </si>
  <si>
    <t>GRAFITE,COM PROPRIEDADES DE PRIMER E DE ACABAMENTO,COM ALTO</t>
  </si>
  <si>
    <t>OM PROPRIEDADES DE PRIMER E DE ACABAMENTO,COM ALTO TEOR DE Z</t>
  </si>
  <si>
    <t>DA SOBRE ZARCAO DE SECAGEM RAPIDA,COR LARANJA,DA MESMA LINHA</t>
  </si>
  <si>
    <t>CADA SOBRE ZARCAO DE SECAGEM RAPIDA,COR LARANJA,DA MESMA LIN</t>
  </si>
  <si>
    <t>APLICADA SOBRE ZARCAO DE SECAGEM RAPIDA,COR LARANJA,DA MESMA</t>
  </si>
  <si>
    <t>,APLICADA SOBRE ZARCAO DE SECAGEM RAPIDA,COR LARANJA,DA MESM</t>
  </si>
  <si>
    <t>A,APLICADA SOBRE ZARCAO DE SECAGEM RAPIDA,COR LARANJA,DA MES</t>
  </si>
  <si>
    <t>DE POSTE RETO DE ACO,DE 3,50 ATE 6,00M,EXCLUSIVE O POSTE E C</t>
  </si>
  <si>
    <t>DE POSTE RETO DE ACO,DE 7,00 ATE 9,00M,EXCLUSIVE O POSTE E C</t>
  </si>
  <si>
    <t>DE POSTE RETO DE ACO,DE 12,00 ATE 15,00M,EXCLUSIVE O POSTE E</t>
  </si>
  <si>
    <t>DE POSTE RETO DE ACO,DE 16,00 ATE 20,00M,EXCLUSIVE POSTE E C</t>
  </si>
  <si>
    <t>DE POSTE CURVO DE ACO,DE 1 BRACO,DE 8,00 ATE 9,00M,EXCLUSIVE</t>
  </si>
  <si>
    <t>DE POSTE CURVO DE ACO,DE 1 BRACO,DE 10,00 ATE 12,00M,EXCLUSI</t>
  </si>
  <si>
    <t>DE POSTE CURVO DE ACO,DE 2 BRACOS,DE 8,00 ATE 9,00M,EXCLUSIV</t>
  </si>
  <si>
    <t>DE POSTE CURVO DE ACO,DE 2 BRACOS,DE 10,00 ATE 12,00M,EXCLUS</t>
  </si>
  <si>
    <t>JETO NºA4-1651-PD,RIOLUZ,EXCLUSIVE O POSTE</t>
  </si>
  <si>
    <t>OJETO NºA4-1651-PD,RIOLUZ,EXCLUSIVE O POSTE</t>
  </si>
  <si>
    <t>OJETO Nº A4-1651-PD,RIOLUZ,EXCLUSIVE O POSTE</t>
  </si>
  <si>
    <t>PANTANOSO OU ATERRADO,CONFORME PROJETO Nº A4-1651-PD,RIOLUZ,</t>
  </si>
  <si>
    <t>O DE TAMPA DE PROTECAO</t>
  </si>
  <si>
    <t>NTO DE TAMPA DE PROTECAO</t>
  </si>
  <si>
    <t>LACAO E FORNECIMENTO DE TAMPA DE PROTECAO</t>
  </si>
  <si>
    <t>E FORNECIMENTO DE TAMPA DE PROTECAO</t>
  </si>
  <si>
    <t>TALACAO</t>
  </si>
  <si>
    <t>RETO,ANGULO INFERIOR A 90º E PONTO TERMINAL,EXCLUSIVE FORNEC</t>
  </si>
  <si>
    <t>,ANGULO INFERIOR A 90º E PONTO TERMINAL,EXCLUSIVE FORNECIMEN</t>
  </si>
  <si>
    <t>CONJUNTO 13 A1).INSTALACAO</t>
  </si>
  <si>
    <t>NORMAL,TIPO 13N2.FORNECIMENTO E INSTALACAO</t>
  </si>
  <si>
    <t>DE LINHA,TIPO 13N5.FORNECIMENTO E INSTALACAO</t>
  </si>
  <si>
    <t>FUSIVEIS,DOS ISOLADORES E FERRAGENS DA LINHA EXISTENTE.INSTA</t>
  </si>
  <si>
    <t>NORMAL,TIPO 13N8,EXCLUSIVE ISOLADORES E FERRAGENS DA LINHA E</t>
  </si>
  <si>
    <t>25 E1).INSTALACAO</t>
  </si>
  <si>
    <t>ENS E TRANSFORMADORES,INCLUSIVE INTERLIGACAO DE AT E BT,SEND</t>
  </si>
  <si>
    <t>RATURA COR 4000/5500K,IP 66,IK 08,RESISTENCIA UV,TENSAO 50V,</t>
  </si>
  <si>
    <t>URA COR 4000/5500K,IP 66,IK 08,RESISTENCIA UV,TENSAO 100/240</t>
  </si>
  <si>
    <t>RA COR 4000/5500K,IP 66,IK 08,RESISTENCIA UV,TENSAO 100/240V</t>
  </si>
  <si>
    <t>RATURA COR 4000/5500K,IP 66,IK 08,RESISTENCIA UV,TENSAO 100/</t>
  </si>
  <si>
    <t>TURA COR 4000/5500K,IP 66,IK 08,RESISTENCIA UV,TENSAO 100/24</t>
  </si>
  <si>
    <t>O DAS FERRAGENS DE FIXACAO,EXCLUSIVE FORNECIMENTO DO BRACO.C</t>
  </si>
  <si>
    <t>AGENS DE FIXACAO;EXCLUSIVE FORNECIMENTO DO BRACO.COLOCACAO</t>
  </si>
  <si>
    <t>AGENS DE FIXACAO,EXCLUSIVE FORNECIMENTO DO BRACO.COLOCACAO</t>
  </si>
  <si>
    <t>ALTURA,EXCLUSIVE FORNECIMENTO DA LUMINARIA.COLOCACAO</t>
  </si>
  <si>
    <t>DA LUMINARIA.COLOCACAO</t>
  </si>
  <si>
    <t>URA,EXCLUSIVE FORNECIMENTO DA LUMINARIA.COLOCACAO</t>
  </si>
  <si>
    <t>0M DE ALTURA,EXCLUSIVE FORNECIMENTO DA LUMINARIA.COLOCACAO</t>
  </si>
  <si>
    <t>CLUSIVE LUMINARIAS E BASE.COLOCACAO</t>
  </si>
  <si>
    <t>NARIAS E BASE.COLOCACAO</t>
  </si>
  <si>
    <t>HOLA DE VISITA,INCLUSIVE CHUMBADORES E PARAFUSOS.FORNECIMENT</t>
  </si>
  <si>
    <t>PORTINHOLA DE VISITA,INCLUSIVE CHUMBADORES E PARAFUSOS.FORNE</t>
  </si>
  <si>
    <t>V,EM POLIETILENO RETICULADO(XLPE) OU ETILENO PROPILENO(EPR),</t>
  </si>
  <si>
    <t>,EM POLIETILENO RETICULADO(XLPE) OU ETILENO PROPILENO(EPR),C</t>
  </si>
  <si>
    <t>,EM POLIETILENO RETICULADO(XLPE)OU ETILENO PROPILENO(EPR),CO</t>
  </si>
  <si>
    <t>LO Nº1,PADRAO RIOLUZ,TIPO G.FORNECIMENTO E INSTALACAO</t>
  </si>
  <si>
    <t>LO Nº2,PADRAO RIOLUZ,TIPO H.FORNECIMENTO E INSTALACAO</t>
  </si>
  <si>
    <t>LO Nº3,PADRAO RIOLUZ,TIPO K.FORNECIMENTO E INSTALACAO</t>
  </si>
  <si>
    <t>LO Nº4,PADRAO RIOLUZ,TIPO V.FORNECIMENTO E INSTALACAO</t>
  </si>
  <si>
    <t>LO Nº5,PADRAO RIOLUZ,TIPO IV.FORNECIMENTO E INSTALACAO</t>
  </si>
  <si>
    <t>LO Nº6,PADRAO RIOLUZ,TIPO B.FORNECIMENTO E INSTALACAO</t>
  </si>
  <si>
    <t>LO Nº7,PADRAO RIOLUZ,TIPO A.FORNECIMENTO E INSTALACAO</t>
  </si>
  <si>
    <t>LO Nº8,PADRAO RIOLUZ,TIPO C.FORNECIMENTO E INSTALACAO</t>
  </si>
  <si>
    <t>LO Nº9,PADRAO RIOLUZ,TIPO J.FORNECIMENTO E INSTALACAO</t>
  </si>
  <si>
    <t>LO Nº10,PADAO RIOLUZ,TIPO F.FORNECIMENTO E INSTALACAO</t>
  </si>
  <si>
    <t>LO Nº11,PADRAO RIOLUZ,TIPO D.FORNECIMENTO E INSTALACAO</t>
  </si>
  <si>
    <t>LO Nº12,PADRAO RIOLUZ,TIPO I.FORNECIMENTO E INSTALACAO</t>
  </si>
  <si>
    <t>LO Nº13,PADRAO RIOLUZ,TIPO VII.FORNECIMENTO E INSTALACAO</t>
  </si>
  <si>
    <t>LO Nº14,PADRAO RIOLUZ,TIPO VI.FORNECIMENTO E INSTALACAO</t>
  </si>
  <si>
    <t>ORES BRANCA OU BEGE CLARO,CONTATO DENTADO:LIGA DE ALUMINIO E</t>
  </si>
  <si>
    <t>U 1800VA,CORRENTE MAXIMA DA CARGA 10A.CORPO EM POLICARBONATO</t>
  </si>
  <si>
    <t>DO RELE E BASE.ASSENTAMENTO</t>
  </si>
  <si>
    <t>Z,COM FORNECIMENTO DAS FERRAGENS DE FIXACAO;EXCLUSIVE FORNEC</t>
  </si>
  <si>
    <t>AS FERRAGENS DE FIXACAO E DO RELE FOTOELETRICO E BASE.ASSENT</t>
  </si>
  <si>
    <t>CAVACAO,REATERRO E TAMPAO.FORNECIMENTO E ASSENTAMENTO</t>
  </si>
  <si>
    <t>IVE ESCAVACAO,REATERRO E TAMPAO.FORNECIMENTO E ASSENTAMENTO</t>
  </si>
  <si>
    <t>)MM E CADEADO,NAS DIMENSOES (80X80X80)CM,CONFORME DETALHE DO</t>
  </si>
  <si>
    <t>QUADRANGULAR DE (50X50)MM E CADEADO,NAS DIMENSOES (80X80X80)</t>
  </si>
  <si>
    <t>QUADRANGULAR DE (50X50)MM E CADEADO,NAS DIMENSOES (110X80X60</t>
  </si>
  <si>
    <t>QUADRANGULAR DE (50X50)MM E CADEADO,NAS DIMENSOES (110X120X1</t>
  </si>
  <si>
    <t>MATERIAL.ASSENTAMENTO</t>
  </si>
  <si>
    <t>FURACAO PARA FIXACAO DO ARO DE ANEL DE CONCRETO E INSTALACA</t>
  </si>
  <si>
    <t>0-PD,ESPECIFICACAO EM RIO LUZ Nº10.FORNECIMENTO</t>
  </si>
  <si>
    <t>RACAO ROSQUEADA PARA INSTALACAO DE CONECTORES PARA ATERRAMEN</t>
  </si>
  <si>
    <t>MM,COMPRIMENTO DE 225MM,LOTE 335248-0.FORNECIMENTO</t>
  </si>
  <si>
    <t>ABNT NBR IEC 60662 E EM-RIOLUZ Nº 57.FORNECIMENTO</t>
  </si>
  <si>
    <t>E ABNT NBR IEC 60662 E EM-RIOLUZ Nº57.FORNECIMENTO</t>
  </si>
  <si>
    <t>E ABNT NBR IEC 60662 E EM-RIOLUZ Nº 57.FORNECIMENTO</t>
  </si>
  <si>
    <t>ME ABNT NBR IEC 60662 E EM-RIOLUZ Nº 57.FORNECIMENTO</t>
  </si>
  <si>
    <t>SAO DE ALIMENTACAO 220V,CONFORME EM-RIO-LUZ-30,ABNT NBR-1359</t>
  </si>
  <si>
    <t>NSAO DE ALIMENTACAO 220V,CONFORME EM-RIOLUZ-30,ABNT NBR-1359</t>
  </si>
  <si>
    <t>O 0,92,TENSAO NOMINAL DE ALIMENTACAO 220V,CONFORME DESENHO A</t>
  </si>
  <si>
    <t>MO 0,92,TENSAO NOMINAL DE ALIMENTACAO 220V,CONFORME DESENHO</t>
  </si>
  <si>
    <t>SAO DE ALIMENTACAO 220V,CONFORME EM-RIOLUZ-30,ABNT NBR 14305</t>
  </si>
  <si>
    <t>NSAO DE ALIMENTACAO 220V,CONFORME EM-RIOLUZ-30,ABNT NBR-1430</t>
  </si>
  <si>
    <t>NSAO DE ALIMENTACAO 220V,EM-RIOLUZ-30,NBR-14305,IEC-61167.FO</t>
  </si>
  <si>
    <t>MINIMO 0,92,TENSAO NOMINAL DE ALIMENTACAO 220V,CONFORME DESE</t>
  </si>
  <si>
    <t>MINIMO 0,92,TENSAO NOMINAL DE ALIMENTACAO 220V,CONFORME DES</t>
  </si>
  <si>
    <t>ALHA.COLOCACAO</t>
  </si>
  <si>
    <t>EXCLUSIVE PROJETOR.COLOCACAO</t>
  </si>
  <si>
    <t>ETOR.COLOCACAO</t>
  </si>
  <si>
    <t>PROJETORES.COLOCACAO</t>
  </si>
  <si>
    <t>E PROJETORES.COLOCACAO</t>
  </si>
  <si>
    <t>RAGENS DE FIXACAO.COLOCACAO</t>
  </si>
  <si>
    <t>FERRAGENS DE FIXACAO;EXCLUSIVE FORNECIMENTO DO REATOR.COLOCA</t>
  </si>
  <si>
    <t>CAO,EXCLUSIVE FORNECIMENTO DE REATOR.COLOCACAO</t>
  </si>
  <si>
    <t>SA E ARRUELA DE PRESSAO.FORNECIMENTO</t>
  </si>
  <si>
    <t>E PORCA,TECNART OU SIMILAR.FORNECIMENTO</t>
  </si>
  <si>
    <t>ARRUELA GALVANIZADAS A FOGO,PADRAO RIOLUZ.FORNECIMENTO E INS</t>
  </si>
  <si>
    <t>TAIS.CUSTO VALIDO PARA CADA 100 UNIDADES</t>
  </si>
  <si>
    <t>IDO PARA CADA 100 UNIDADES</t>
  </si>
  <si>
    <t>AIS.CUSTO VALIDO PARA CADA 100 UNIDADES</t>
  </si>
  <si>
    <t>IDADES</t>
  </si>
  <si>
    <t>PARA CADA 100 UNIDADES</t>
  </si>
  <si>
    <t>DES</t>
  </si>
  <si>
    <t>RESTINGA PLANA</t>
  </si>
  <si>
    <t>DE IMPLANTACAO</t>
  </si>
  <si>
    <t>EM,CARGA,TRANSPORTE MANUAL ENCOSTA ACIMA,DESCARGA E PREPARO</t>
  </si>
  <si>
    <t>INCLUSO</t>
  </si>
  <si>
    <t>DA MUDA</t>
  </si>
  <si>
    <t>ENTO E APLICACAO</t>
  </si>
  <si>
    <t>ATE 30KM</t>
  </si>
  <si>
    <t>30KM</t>
  </si>
  <si>
    <t>SETICIDAS,HORMONIOS E IMPERMEABILIZANTES,FECHAMENTO DAS CAVI</t>
  </si>
  <si>
    <t>IDAS,HORMONIOS E IMPERMEABILIZANTES,FECHAMENTO DAS CAVIDADES</t>
  </si>
  <si>
    <t>MATERIAL NECROSADO,APLICACAO DE FUNGICIDAS,INSETICIDAS,HORMO</t>
  </si>
  <si>
    <t>AO DE MATERIAIS PARA ENRIQUECIMENTO DO SOLO,EXCLUSIVE MAO-DE</t>
  </si>
  <si>
    <t>OC.</t>
  </si>
  <si>
    <t>IC.</t>
  </si>
  <si>
    <t>AO E RETIRADA</t>
  </si>
  <si>
    <t>APENAS O FORNECIMENTO DOS MATERIAIS,INCLUSIVE 5% DE PERDAS.</t>
  </si>
  <si>
    <t>DESCR4</t>
  </si>
  <si>
    <t>E 28 DIAS DE IDADE,UTILIZANDO COMO MATERIAIS CIMENTO,UM AGRE</t>
  </si>
  <si>
    <t>E 28 DIAS DE IDADE,PARA CADA AGREGADO MIUDO ADICIONAL AO ITE</t>
  </si>
  <si>
    <t>E 28 DIAS DE IDADE,PARA CADA AGREGADO GRAUDO ADICIONAL AO IT</t>
  </si>
  <si>
    <t>5X30CM,AOS 3,7 E 28 DIAS DE IDADE,UTILIZANDO AGREGADOS DA ME</t>
  </si>
  <si>
    <t>,7 E 28 DIAS DE IDADE,UTILIZANDO AGREGADOS DA MESMA QUALIDAD</t>
  </si>
  <si>
    <t>:8 E DETERMINACAO DAS TENSOES DE RUPTURA A COMPRESSAO AOS 3,</t>
  </si>
  <si>
    <t>OS DE RESISTENCIA A COMPRESSAO AOS 3, 7 E 28 DIAS E "SLUMP T</t>
  </si>
  <si>
    <t>IOS DE RESISTENCIA A COMPRESSAO AOS 3, 7 E 28 DIAS E "SLUMP</t>
  </si>
  <si>
    <t>O POR TONELADA DE ACO GEOMETRICAMENTE NECESSARIO</t>
  </si>
  <si>
    <t>DO POR TONELADA DE ACO GEOMETRICAMENTE NECESSARIO</t>
  </si>
  <si>
    <t>S DE MOBILIZACAO E DESMOBILIZACAO NA FAMILIA 01.008)</t>
  </si>
  <si>
    <t>ITENS DE MOBILIZACAO E DESMOBILIZACAO NA FAMILIA 01.008)</t>
  </si>
  <si>
    <t>IGINAIS E INTERPRETADAS),EM PAPEL E EM MEIO DIGITAL</t>
  </si>
  <si>
    <t>DOS,EM PAPEL E EM MEIO DIGITAL,EXCLUSIVE O PROCESSAMENTO E I</t>
  </si>
  <si>
    <t>MENTO E INTERPRETACAO DOS DADOS</t>
  </si>
  <si>
    <t>EM MEIO DIGITAL</t>
  </si>
  <si>
    <t>COM AS SECOES PROCESSADAS,EM PAPEL E EM MEIO DIGITAL</t>
  </si>
  <si>
    <t>NTACAO DO RELATORIO COM AS SECOES PROCESSADAS EM PAPEL E EM</t>
  </si>
  <si>
    <t>DE 150,00M.ALEM DESTE CUSTO,PAGAR O NIVELAMENTO PELOS CODIG</t>
  </si>
  <si>
    <t>ONAIS DE 2ª ORDEM TOMAR 85% DO CUSTO</t>
  </si>
  <si>
    <t>NAIS DE 2ª ORDEM TOMAR 85% DO CUSTO</t>
  </si>
  <si>
    <t>POLIGONAIS DE 2ª ORDEM TOMAR 85% DO CUSTO</t>
  </si>
  <si>
    <t>00(V) OU 1:100(V)</t>
  </si>
  <si>
    <t>ECAO.O CUSTO INCLUI DESENHO NA ESCALA 1:200</t>
  </si>
  <si>
    <t>CAO.O CUSTO INCLUI DESENHO NA ESCALA 1:200</t>
  </si>
  <si>
    <t>O POR METRO LINEAR DE SECAO</t>
  </si>
  <si>
    <t>POR METRO LINEAR DE SECAO</t>
  </si>
  <si>
    <t>DAS EDIFICACOES</t>
  </si>
  <si>
    <t>STADAS DAS EDIFICACOES</t>
  </si>
  <si>
    <t>LIGONAL III PAC,DESENHO NA ESCALA DE 1:250 A 1:100 EM AREAS</t>
  </si>
  <si>
    <t>LIGONAL III PAC,DESENHO NA ESCALA DE 1:250 A 1:100,EM AREAS</t>
  </si>
  <si>
    <t>O CALCULOS E DESENHOS NA ESCALA DE 1:2000 ATE 1:500 EM AREAS</t>
  </si>
  <si>
    <t>A (ESCALA 1:500)</t>
  </si>
  <si>
    <t>DE SOLEIRAS DE EDIFICACOES E/OU TERRENOS,LEVANTAMENTO DE POS</t>
  </si>
  <si>
    <t>A ATE 5000M2 (ESCALA 1:250/500)</t>
  </si>
  <si>
    <t>EA ATE 5000M2 (ESCALA 1:250/500)</t>
  </si>
  <si>
    <t>ATE 5000M2 (ESCALA 1:250/500)</t>
  </si>
  <si>
    <t>AREA ATE 5000M2 (ESCALA 1:250/500)</t>
  </si>
  <si>
    <t>A AREA ATE 5000M2 (ESCALA 1:250/500)</t>
  </si>
  <si>
    <t>A DE 5000 A 10000M2 (ESCALA 1:200/500)</t>
  </si>
  <si>
    <t>EA DE 5000 A 10000M2 (ESCALA 1:250/500)</t>
  </si>
  <si>
    <t>DE 5000 A 10000M2 (ESCALA 1:250/500)</t>
  </si>
  <si>
    <t>A DE 5000 A 10000M2 (ESCALA 1:250/500)</t>
  </si>
  <si>
    <t>AREA DE 5000 A 10000M2 (ESCALA 1:250/500)</t>
  </si>
  <si>
    <t>A AREA DE 5000 A 10000M2 (ESCALA 1:250/500)</t>
  </si>
  <si>
    <t>A DE 10000 A 20000M2 (ESCALA 1:250/500)</t>
  </si>
  <si>
    <t>EA DE 10000 A 20000M2 (ESCALA 1:250/500)</t>
  </si>
  <si>
    <t>DE 10000 A 20000M2 (ESCALA 1:250/500)</t>
  </si>
  <si>
    <t>AREA DE 10000 ATE 20000M2 (ESCALA 1:250/500)</t>
  </si>
  <si>
    <t>A AREA DE 10000 A 20000M2 (ESCALA 1:250/500)</t>
  </si>
  <si>
    <t>AREA DE 10000 A 20.000M2 (ESCALA 1:250/500)</t>
  </si>
  <si>
    <t>AREA DE 10000 A 20000M2 (ESCALA 1:250/500)</t>
  </si>
  <si>
    <t>DOMINIO,EM TERRENO DE OROGRAFIA ACIDENTADA E VEGETACAO DENS</t>
  </si>
  <si>
    <t>DOMINIO,EM TERRENO DE OROGRAFIA ACIDENTADA E VEGETACAO LEVE</t>
  </si>
  <si>
    <t>DOMINIO,EM TERRENO DE OROGRAFIA NAO ACIDENTADA E VEGETACAO</t>
  </si>
  <si>
    <t>NOR QUE 500 VEICULOS/DIA</t>
  </si>
  <si>
    <t>RO DE OBRAS DE ARTE CORRENTE,ELEMENTOS DE DRENAGEM,CONDICOES</t>
  </si>
  <si>
    <t>IR</t>
  </si>
  <si>
    <t>CONTRADO EM CONDICOES DE LIMPEZA QUE PERMITAM A LEITURA IMED</t>
  </si>
  <si>
    <t>CONTRADO INUNDADO TENDO QUE SER ESGOTADO ANTES QUE SE POSSA</t>
  </si>
  <si>
    <t>CONTRADO ASSOREADO TENDO QUE SER LIMPO ANTES QUE SE POSSA FA</t>
  </si>
  <si>
    <t>MEIO A UMA VIA PUBLICA COM TRAFEGO,ENCONTRADO EM CONDICOES</t>
  </si>
  <si>
    <t>MEIO A UMA VIA PUBLICA COM TRAFEGO,ENCONTRADO INUNDADO TEND</t>
  </si>
  <si>
    <t>MEIO A UMA VIA PUBLICA COM TRAFEGO,ENCONTRADO ASSOREADO TEN</t>
  </si>
  <si>
    <t>MEIO A UMA VIA PUBLICA COM TRAFEGO,COBERTO POR CAMADA ASFAL</t>
  </si>
  <si>
    <t>OS PROJETOS COMPLEMENTARES</t>
  </si>
  <si>
    <t>ACAO COM OS PROJETOS COMPLEMENTARES</t>
  </si>
  <si>
    <t>COM OS PROJETOS COMPLEMENTARES</t>
  </si>
  <si>
    <t>TALHES</t>
  </si>
  <si>
    <t>ES</t>
  </si>
  <si>
    <t>CAO E COMPATIBILIZACAO COM OS PROJETOS COMPLEMENTARES</t>
  </si>
  <si>
    <t>ORDENACAO E COMPATIBILIZACAO COM OS PROJETOS COMPLEMENTARES</t>
  </si>
  <si>
    <t>OJETOS COMPLEMENTARES</t>
  </si>
  <si>
    <t>M OS PROJETOS COMPLEMENTARES</t>
  </si>
  <si>
    <t>E COMPATIBILIZACAO COM OS PROJETOS COMPLEMENTARES</t>
  </si>
  <si>
    <t>ENACAO E COMPATIBILIZACAO COM OS PROJETOS COMPLEMENTARES</t>
  </si>
  <si>
    <t>TIBILIZACAO COM OS PROJETOS COMPLEMENTARES</t>
  </si>
  <si>
    <t>O E COMPATIBILIZACAO COM OS PROJETOS COMPLEMENTARES</t>
  </si>
  <si>
    <t>TINENTES,COORDENACAO E COMPATIBILIZACAO COM OS PROJETOS COMP</t>
  </si>
  <si>
    <t>ACOES PERTINENTES,COORDENACAO E COMPATIBILIZACAO COM OS PROJ</t>
  </si>
  <si>
    <t>OES PERTINENTES,COORDENACAO E COMPATIBILIZACAO COM OS PROJET</t>
  </si>
  <si>
    <t>O E DETALHES</t>
  </si>
  <si>
    <t>MA,ARMACAO E DETALHES</t>
  </si>
  <si>
    <t>,ARMACAO E DETALHES</t>
  </si>
  <si>
    <t>S PERTINENTES,COORDENACAO E COMPATIBILIZACAO COM OS PROJETOS</t>
  </si>
  <si>
    <t>GALIZACOES PERTINENTES,COORDENACAO E COMPATIBILIZACAO COM OS</t>
  </si>
  <si>
    <t>RATANTE,INCLUSIVE AS LEGALIZACOES PERTINENTES,COORDENACAO E</t>
  </si>
  <si>
    <t>ES DA CONTRATANTE,INCLUSIVE AS LEGALIZACOES PERTINENTES,COOR</t>
  </si>
  <si>
    <t>CONTRATANTE,INCLUSIVE AS LEGALIZACOES PERTINENTES,COORDENAC</t>
  </si>
  <si>
    <t>S PROJETOS COMPLEMENTARES</t>
  </si>
  <si>
    <t>ZACAO COM OS PROJETOS COMPLEMENTARES</t>
  </si>
  <si>
    <t>S,COORDENACAO E COMPATIBILIZACAO COM OS PROJETOS COMPLEMENTA</t>
  </si>
  <si>
    <t>ORDENACAO E COMPATIBLIZACAO COM OS PROJETOS COMPLEMENTARES</t>
  </si>
  <si>
    <t>S LEGALIZACOES PERTINENTES</t>
  </si>
  <si>
    <t>USIVE AS LEGALILIZACOES PERTINENTES</t>
  </si>
  <si>
    <t>ENTES</t>
  </si>
  <si>
    <t>ERTINENTES</t>
  </si>
  <si>
    <t>TINENTES</t>
  </si>
  <si>
    <t>ACOES PERTINENTES</t>
  </si>
  <si>
    <t>ES PERTINENTES</t>
  </si>
  <si>
    <t>PERTINENTES</t>
  </si>
  <si>
    <t>COES PERTINENTES</t>
  </si>
  <si>
    <t>TES</t>
  </si>
  <si>
    <t>ALIZACOES PERTINENTES</t>
  </si>
  <si>
    <t>NENTES</t>
  </si>
  <si>
    <t>ATANTE,INCLUSIVE AS LEGALIZACOES PERTINENTES</t>
  </si>
  <si>
    <t>ZACOES PERTINENTES</t>
  </si>
  <si>
    <t>INENTES</t>
  </si>
  <si>
    <t>ETIVAMENTE CONCLUIDO,OS QUAIS APOS APROVACOES SERAO ENTREGUE</t>
  </si>
  <si>
    <t>FETIVAMENTE CONCLUIDO,OS QUAIS APOS APROVACAO SERAO ENTREGUE</t>
  </si>
  <si>
    <t>IOS LUMINOTECNICOS,DISTRIBUICAO E INTEGRACAO DO MOBILIARIO U</t>
  </si>
  <si>
    <t>TERIOS LUMINOTECNICOS,DISTRIBUICAO E INTEGRACAO DO MOBILIARI</t>
  </si>
  <si>
    <t>PERACOES PERTINENTES E A COORDENACAO DOS PROJETOS COMPLEMENT</t>
  </si>
  <si>
    <t>SENTIDOS E COM LARGURA MAXIMA DE 46M,APRESENTADO NOS PADROES</t>
  </si>
  <si>
    <t>E SEPARADORES DE PISTAS LATERAIS EM AMBOS OS SENTIDOS E COM</t>
  </si>
  <si>
    <t>NTIDO,COM LARGURA MAXIMA DE 40M,APRESENTADO NOS PADROES DA C</t>
  </si>
  <si>
    <t>TAL INFERIOR A 500M2,APRESENTADO NOS PADROES DA CONTRATANTE</t>
  </si>
  <si>
    <t>TAL DE 501 ATE 5.000M2,APRESENTADO NOS PADROES DA CONTRATANT</t>
  </si>
  <si>
    <t>TAL DE 5.001 ATE 7.000M2,APRESENTADO NOS PADROES DA CONTRATA</t>
  </si>
  <si>
    <t>A E DESCRICAO DO ESCOPO DOS SERVICOS REALIZADOS,CONF.RECOMEN</t>
  </si>
  <si>
    <t>DE-ARTE ESPECIAIS,COM AREAS DE PROJECAO HORIZONTAL ATE 1000M</t>
  </si>
  <si>
    <t>DE-ARTE ESPECIAIS,COM AREAS DE PROJECAO HORIZONTAL ENTRE 100</t>
  </si>
  <si>
    <t>DE-ARTE ESPECIAIS,COM AREAS DE PROJECAO HORIZONTAL ENTRE 200</t>
  </si>
  <si>
    <t>DE-ARTE ESPECIAIS,COM AREAS DE PROJECAO HORIZONTAL ACIMA DE</t>
  </si>
  <si>
    <t>S PUBLICOS,COM AREAS DE PROJECAO HORIZONTAL ATE 1000M2,APRES</t>
  </si>
  <si>
    <t>S PUBLICOS,COM AREAS DE PROJECAO HORIZONTAL ENTRE 1000M2 E 2</t>
  </si>
  <si>
    <t>S PUBLICOS,COM AREAS DE PROJECAO HORIZONTAL ENTRE 2000M2 E 5</t>
  </si>
  <si>
    <t>S PUBLICOS,COM AREAS DE PROJECAO HORIZONTAL ACIMA DE 5000M2.</t>
  </si>
  <si>
    <t>NENTES,COORDENACAO E COMPATIBILIZACAO COM OS PROJETOS COMPLE</t>
  </si>
  <si>
    <t>ES PERTINENTES,COORDENACAO E COMPATIBILIZACAO COM OS PROJETO</t>
  </si>
  <si>
    <t>PERTINENTES,COORDENACAO E COMPATIBILIZACAO COM OS PROJETOS C</t>
  </si>
  <si>
    <t>ES,COORDENACAO E COMPATIBILIZACAO COM OS PROJETOS COMPLEMENT</t>
  </si>
  <si>
    <t>ERTINENTES,COORDENACAO E COMPATIBILIZACAO COM OS PROJETOS CO</t>
  </si>
  <si>
    <t>IVE AS LEGALIZACOES PERTINENTES,COORDENACAO E COMPATIBILIZAC</t>
  </si>
  <si>
    <t>ENTES,COORDENACAO E COMPATIBILIZACAO COM OS PROJETOS COMPLEM</t>
  </si>
  <si>
    <t>GALIZACOES PERTINENTES</t>
  </si>
  <si>
    <t>RTINENTES</t>
  </si>
  <si>
    <t>NTE,INCLUSIVE ASLEGALIZACOES PERTINENTES</t>
  </si>
  <si>
    <t>IVE AS LEGALIZACOES PERTINENTES</t>
  </si>
  <si>
    <t>AO E DETALHES</t>
  </si>
  <si>
    <t>ARMACAO E DETALHES</t>
  </si>
  <si>
    <t>DETALHES</t>
  </si>
  <si>
    <t>RMACAO E DETALHES</t>
  </si>
  <si>
    <t>ACAO E DETALHES</t>
  </si>
  <si>
    <t>AS DE FORMA,ARMACAO E DETALHES</t>
  </si>
  <si>
    <t>DE PLANTAS DE FORMA,ARMACAO E DETALHES</t>
  </si>
  <si>
    <t>PLANTAS DE FORMA,ARMACAO E DETALHES</t>
  </si>
  <si>
    <t>E 1000M2</t>
  </si>
  <si>
    <t>1001 ATE 4000M2</t>
  </si>
  <si>
    <t>IMA DE 4000M2</t>
  </si>
  <si>
    <t>ES.</t>
  </si>
  <si>
    <t>LEMENTARES.</t>
  </si>
  <si>
    <t>ENTARES</t>
  </si>
  <si>
    <t>RES</t>
  </si>
  <si>
    <t>ARES</t>
  </si>
  <si>
    <t>ETOS COMPLEMENTARES</t>
  </si>
  <si>
    <t>NACAO E COMPATIBILIZACAO COM OS PROJETOS COMPLEMENTARES</t>
  </si>
  <si>
    <t>LEMENTARES</t>
  </si>
  <si>
    <t>RA DE 3ª DE 3"X3" HORIZONTAIS E VERTICAIS A CADA 1,22M,EXCLU</t>
  </si>
  <si>
    <t>DEIRA DE 3ª DE 3"X3" HORIZONTAIS E VERTICAIS A CADA 1,22M,EX</t>
  </si>
  <si>
    <t>VEZES E PINTURA ESMALTE SINTETICO NA FACE EXTERNA</t>
  </si>
  <si>
    <t>VEZES E PINTURA ESMALTE SINTETICO NAS FACES INTERNA E EXTERN</t>
  </si>
  <si>
    <t>VEZES,EXCLUSIVE PINTURA</t>
  </si>
  <si>
    <t>EXCL.PINT.E LIGACOES PROVISORIAS,INCL.INST.,APARELHOS,ESQUAD</t>
  </si>
  <si>
    <t>EXCL.PINT.E LIGACOES PROVISORIAS,INCL.INST.,APARELHOS,ESQUA</t>
  </si>
  <si>
    <t>EXCL.PINT.E LIGACOES PROVISORIAS,INCL.INST.,APARELHOS, ESQUA</t>
  </si>
  <si>
    <t>E MADEIRA DE 3ª E COBERTURA DE TELHAS DE FIBROCIMENTO DE 6MM</t>
  </si>
  <si>
    <t>UA,10MM ESP.COBERTURA TELHAS ONDULADAS 6MM FIBROCIMENTO,EXCL</t>
  </si>
  <si>
    <t>OVIS.INCL.INST.APARELHOS,ESQUADRIAS E FERRAG.PROJ.2005,ESCRI</t>
  </si>
  <si>
    <t>ESPESSURA 6MM,INCLUSIVE INSTALACOES</t>
  </si>
  <si>
    <t>RIAS E FERRAGENS CONSIDERANDO REAPROVEITAMENTO DAS INSTALACO</t>
  </si>
  <si>
    <t>COES,APARELHOS,ESQUADRIAS E FERRAGENS CONSIDERANDO REAPROVEI</t>
  </si>
  <si>
    <t>-ACUSTICO FORRO,CHASSIS REFORCADO E PISO EM COMPENSADO NAVAL</t>
  </si>
  <si>
    <t>REFORCADO E PISO COMPENSADO NAVAL,INCLUINDO INST.ELETR.HIDR</t>
  </si>
  <si>
    <t>FORCADO PISO COMPENSADO NAVAL,INCL.INST.ELETR.HIDROSSANITARI</t>
  </si>
  <si>
    <t>MPENSADO NAVAL,INCL.INST.ELETR.HIDROSSANITARIAS,SUPRIDO ACES</t>
  </si>
  <si>
    <t>BACTERICIDA E BACTERIOSTATICA,PAPEL HIGIENICO E VEICULO PROP</t>
  </si>
  <si>
    <t>O DO TERRENO</t>
  </si>
  <si>
    <t>O DO TERRENO,SENDO A MADEIRA E A COBERTURA EMPREGADAS 3 VEZE</t>
  </si>
  <si>
    <t>1"X12",HORIZONTAIS,COM 40CM DE SEPARACAO,COM APROVEITAMENTO</t>
  </si>
  <si>
    <t>)</t>
  </si>
  <si>
    <t>014)</t>
  </si>
  <si>
    <t>4)</t>
  </si>
  <si>
    <t>O CONJUNTO 40 (QUARENTA) VEZES</t>
  </si>
  <si>
    <t>LUSIVE MATERIAIS ELETRICOS,CONSIDERANDO 40 VEZES O REAPROVEI</t>
  </si>
  <si>
    <t>E DE CONCRETO CICLOPICO,SENDO O MATERIAL UTILIZADO 1 VEZ,INC</t>
  </si>
  <si>
    <t>E DE CONCRETO CICLOPICO,SENDO O MATERIAL UTILIZADO 2 VEZES,I</t>
  </si>
  <si>
    <t>E DE CONCRETO CICLOPICO,SENDO O MATERIAL UTILIZADO 4 VEZES,I</t>
  </si>
  <si>
    <t>DE CONCRETO CICLOPICO,SENDO O MATERIAL UTILIZADO 1 VEZ,INCL</t>
  </si>
  <si>
    <t>DE CONCRETO CICLOPICO,SENDO O MATERIAL UTILIZADO 2 VEZES,IN</t>
  </si>
  <si>
    <t>DE CONCRETO CICLOPICO,SENDO O MATERIAL UTILIZADO 4 VEZES,IN</t>
  </si>
  <si>
    <t>EIRA COLOCACAO E RETIRADA DA OBRA</t>
  </si>
  <si>
    <t>R)</t>
  </si>
  <si>
    <t>RTAS E PLACAS DE SINALIZACOES DIVERSAS,DE ACORDO COM O MANUA</t>
  </si>
  <si>
    <t>DEMARCADA</t>
  </si>
  <si>
    <t>ZADO PARA RETIRADA DO MATERIAL,EM FAVELAS,EXCLUSIVE ESCORAME</t>
  </si>
  <si>
    <t>TO MOTORIZADO PARA RETIRADA DO MATERIAL,EM FAVELAS,EXCLUSIVE</t>
  </si>
  <si>
    <t>REMOCAO</t>
  </si>
  <si>
    <t>PEDRA DE MAO</t>
  </si>
  <si>
    <t>E TRANSPORTE A 50,00M COM TRATOR</t>
  </si>
  <si>
    <t>ATERIAL PARA REMOCAO</t>
  </si>
  <si>
    <t>ENTO DO MATERIAL PARA REMOCAO</t>
  </si>
  <si>
    <t>OCAO</t>
  </si>
  <si>
    <t>PARA REMOCAO</t>
  </si>
  <si>
    <t>COM POTENCIA EM TORNO DE 200CV,COM LAMINA</t>
  </si>
  <si>
    <t>TRATOR DE LAMINA COM POTENCIA EM TORNO DE 200CV,COM LAMINA</t>
  </si>
  <si>
    <t>LIO DE CUNHA E PALMETA</t>
  </si>
  <si>
    <t>UXILIO DE CUNHA E PALMETA</t>
  </si>
  <si>
    <t>NCLUSIVE EMPILHAMENTO DO MATERIAL PARA REMOCAO</t>
  </si>
  <si>
    <t>NDIDADE,INCLUSIVE EMPILHAMENTO DO MATERIAL PARA REMOCAO</t>
  </si>
  <si>
    <t>VE EMPILHAMENTO DO MATERIAL PARA REMOCAO</t>
  </si>
  <si>
    <t>E,INCLUSIVE EMPILHAMENTO DO MATERIAL PARA REMOCAO</t>
  </si>
  <si>
    <t>PROFUNDIDADE,INCLUSIVE EMPILHAMENTO DO MATERIAL PARA REMOCAO</t>
  </si>
  <si>
    <t>3,00M DE PROFUNDIDADE,INCLUSIVE EMPILHAMENTO DO MATERIAL PAR</t>
  </si>
  <si>
    <t>4,50M DE PROFUNDIDADE,INCLUSIVE EMPILHAMENTO DO MATERIAL PAR</t>
  </si>
  <si>
    <t>6,00M DE PROFUNDIDADE,INCLUSIVE EMPILHAMENTO DO MATERIAL PAR</t>
  </si>
  <si>
    <t>7,50M DE PROFUNDIDADE,INCLUSIVE EMPILHAMENTO DO MATERIAL PAR</t>
  </si>
  <si>
    <t>1,50M DE PROFUNDIDADE,INCLUSIVE EMPILHAMENTO DO MATERIAL PA</t>
  </si>
  <si>
    <t>RE 1,50 E 3,00M DE PROFUNDIDADE,INCLUSIVE EMPILHAMENTO DO MA</t>
  </si>
  <si>
    <t>RE 3,00 E 4,50M DE PROFUNDIDADE,INCLUSIVE EMPILHAMENTO DO MA</t>
  </si>
  <si>
    <t>RE 4,50 E 6,00M DE PROFUNDIDADE,INCLUSIVE EMPILHAMENTO DO MA</t>
  </si>
  <si>
    <t>RE 6,00 E 7,50M DE PROFUNDIDADE,INCLUSIVE EMPILHAMENTO DO MA</t>
  </si>
  <si>
    <t>EMOCAO</t>
  </si>
  <si>
    <t>ESMO EQUIPAMENTO</t>
  </si>
  <si>
    <t>O E REGA,EXCLUSIVE FORNECIMENTO DA TERRA</t>
  </si>
  <si>
    <t>MINHAO BASCULANTE,DESCARGA,ESPALHAMENTO E IRRIGACAO MANUAIS</t>
  </si>
  <si>
    <t>AMINHAO BASCULANTE,DESCARGA,ESPALHAMENTO E IRRIGACAO MANUAIS</t>
  </si>
  <si>
    <t>0% COM ROLO PE DE CARNEIRO CONVENCIONAL,DE 2(DOIS) CILINDROS</t>
  </si>
  <si>
    <t>90% COM ROLO PE DE CARNEIRO CONVENCIONAL,DE 2(DOIS)CILINDROS</t>
  </si>
  <si>
    <t>VENCIONAL,DE 2(DOIS) CILINDROS,REBOCADO POR TRATOR DE PNEUS,</t>
  </si>
  <si>
    <t>RVINDO 2(DOIS) SERVENTES,EXCLUSIVE O FORNECIMENTO DA TERRA</t>
  </si>
  <si>
    <t>RIAL COMPACTADO</t>
  </si>
  <si>
    <t>ERIAL COMPACTADO</t>
  </si>
  <si>
    <t>RESISTENCIA,EXCLUSIVE FORNECIMENTO DA TERRA</t>
  </si>
  <si>
    <t>XA RESISTENCIA(ARGILA MOLE),EXCLUSIVE FORNECIMENTO DA TERRA</t>
  </si>
  <si>
    <t>DE,UTILIZANDO RETRO-ESCAVADEIRA,EXCLUSIVE ESGOTAMENTO</t>
  </si>
  <si>
    <t>ROFUNDIDADE,UTILIZANDO RETRO-ESCAVADEIRA,EXCLUSIVE ESGOTAMEN</t>
  </si>
  <si>
    <t>TILIZANDO RETRO-ESCAVADEIRA,EXCLUSIVE ESGOTAMENTO E ESCORAME</t>
  </si>
  <si>
    <t>NDIDADE,UTILIZANDO RETRO-ESCAVADEIRA,EXCLUSIVE ESGOTAMENTO E</t>
  </si>
  <si>
    <t>DE,UTILIZANDO ESCAVADEIRA HIDRAULICA DE 0,78M3,EXCLUSIVE ESG</t>
  </si>
  <si>
    <t>ROFUNDIDADE,UTILIZANDO ESCAVADEIRA HIDRAULICA DE 0,78M3,EXCL</t>
  </si>
  <si>
    <t>TILIZANDO ESCAVADEIRA HIDRAULICA DE 0,78M3,EXCLUSIVE ESGOTAM</t>
  </si>
  <si>
    <t>NDIDADE,UTILIZANDO ESCAVADEIRA HIDRAULICA DE 0,78M3,EXCLUSIV</t>
  </si>
  <si>
    <t>OMPRESSOR</t>
  </si>
  <si>
    <t>AO NORMAL</t>
  </si>
  <si>
    <t>O NORMAL</t>
  </si>
  <si>
    <t>EPARO DO LEITO DE VALETAS DE DRENAGEM,TENDO CADA PATAMAR 4,0</t>
  </si>
  <si>
    <t>ERSAO DRAG-LINE,COM CACAMBA DE 0,57M3(3/4JD3)</t>
  </si>
  <si>
    <t>STEIRAS,VERSAO DRAG-LINE,COM CACAMBA DE 0,57M3(3/4JD3)</t>
  </si>
  <si>
    <t>ERSAO CLAM-SHELL,COM CACAMBA DE 0.57M3(3/4JD3)</t>
  </si>
  <si>
    <t>TEIRAS,VERSAO CLAM-SHELL,COM CACAMBA DE 0.57M3(3/4JD3)</t>
  </si>
  <si>
    <t>DE TRANSPORTE DE 100,00M</t>
  </si>
  <si>
    <t>DE TRANSPORTE DE 150,00M</t>
  </si>
  <si>
    <t>DE TRANSPORTE DE 200,00M</t>
  </si>
  <si>
    <t>DE TRANSPORTE DE 250,00M</t>
  </si>
  <si>
    <t>DE TRANSPORTE DE 300,00M</t>
  </si>
  <si>
    <t>DE TRANSPORTE DE 350,00M</t>
  </si>
  <si>
    <t>DE TRANSPORTE DE 400,00M</t>
  </si>
  <si>
    <t>DE TRANSPORTE DE 450,00M</t>
  </si>
  <si>
    <t>DE TRANSPORTE DE 500,00M</t>
  </si>
  <si>
    <t>DE TRANSPORTE DE 550,00M</t>
  </si>
  <si>
    <t>DE TRANSPORTE DE 600,00M</t>
  </si>
  <si>
    <t>DE TRANSPORTE DE 650,00M</t>
  </si>
  <si>
    <t>DE TRANSPORTE DE 700,00M</t>
  </si>
  <si>
    <t>DE TRANSPORTE DE 750,00M</t>
  </si>
  <si>
    <t>DE TRANSPORTE DE 800,00M</t>
  </si>
  <si>
    <t>DE TRANSPORTE DE 850,00M</t>
  </si>
  <si>
    <t>DE TRANSPORTE DE 900,00M</t>
  </si>
  <si>
    <t>DE TRANSPORTE DE 950,00M</t>
  </si>
  <si>
    <t>DE TRANSPORTE DE 1000,00M</t>
  </si>
  <si>
    <t>DE TRANSPORTE DE 1050,00M</t>
  </si>
  <si>
    <t>DE TRANSPORTE DE 1100,00M</t>
  </si>
  <si>
    <t>DE TRANSPORTE DE 1150,00M</t>
  </si>
  <si>
    <t>DE TRANSPORTE DE 1200,00M</t>
  </si>
  <si>
    <t>,EM CAMINHAO DE CARROCERIA FIXA A OLEO DIESEL,COM CAPACIDADE</t>
  </si>
  <si>
    <t>,EM CAMINHAO DE CARROCEIRA FIXA A OLEO DIESEL,COM CAPACIDADE</t>
  </si>
  <si>
    <t>EM CAMINHAO DE CARROCERIA FIXA A OLEO DIESEL,COM CAPACIDADE</t>
  </si>
  <si>
    <t>,EM CAMINHAO TRUCADO DE CARROCERIA FIXA A OLEO DIESEL,COM CA</t>
  </si>
  <si>
    <t>EM CAMINHAO TRUCADO DE CARROCERIA FIXA A OLEO DIESEL,COM CAP</t>
  </si>
  <si>
    <t>,EM CAMINHAO BASCULANTE A OLEO DIESEL,COM CAPACIDADE UTIL DE</t>
  </si>
  <si>
    <t>EM CAMINHAO BASCULANTE A OLEO DIESEL,COM CAPACIDADE UTIL DE</t>
  </si>
  <si>
    <t>EM CARRETA,COM CAPACIDADE UTIL DE 30T</t>
  </si>
  <si>
    <t>ER DE 18HP A OLEO DIESEL COM CAPACIDADE UTIL DE 2,3T OU 1000</t>
  </si>
  <si>
    <t>NTE A OLEO DIESEL,COM CAPACIDADE UTIL DE 8T,EMPREGANDO 2 SER</t>
  </si>
  <si>
    <t>NTE A OLEO DIESEL,COM CAPACIDADE UTIL DE 8T,EMPREGANDO 4 SER</t>
  </si>
  <si>
    <t>NTE A OLEO DIESEL,COM CAPACIDADE UTIL DE 12T,EMPREGANDO 4 SE</t>
  </si>
  <si>
    <t>LANTE A OLEO DIESEL,DE 8T E DO EQUIPAMENTO DUMPER DE 18HP E</t>
  </si>
  <si>
    <t>EMPO DE CARGA,DESCARGA E MANOBRA</t>
  </si>
  <si>
    <t>DIESEL,COM CAPACIDADE UTIL DE 7,5T,INCLUSIVE O TEMPO DE CAR</t>
  </si>
  <si>
    <t>ANOBRA DO CAMINHAO E DO EQUIPAMENTO AUXILIAR,COM CAPACIDADE</t>
  </si>
  <si>
    <t>MANOBRA DO CAMINHAO E DO EQUIPAMENTO AUXILIAR,COM CAPACIDADE</t>
  </si>
  <si>
    <t>INHAO E DO EQUIPAMENTO AUXILIAR</t>
  </si>
  <si>
    <t>ARGA E MANOBRA</t>
  </si>
  <si>
    <t>,DESCARGA E MANOBRA</t>
  </si>
  <si>
    <t>DE UTIL DE 7,5T,INCLUSIVE OS MESMOS TEMPOS DE GUINDAUTO,DE 4</t>
  </si>
  <si>
    <t>ACIDADE UTIL DE 7,5T,INCLUSIVE OS MESMOS TEMPOS DE GUINDAUTO</t>
  </si>
  <si>
    <t>ARGA E MANOBRA,EXCLUSIVE DESPESAS COM A PA-CARREGADEIRA EMPR</t>
  </si>
  <si>
    <t>CARGA E MANOBRA,EXCLUSIVE DESPESAS COM A PA-CARREGADEIRA EMP</t>
  </si>
  <si>
    <t>DE ESPERA,MANOBRA,CARGA E DESCARGA E PARA A CARREGADEIRA OS</t>
  </si>
  <si>
    <t>A PARA DESCARGA EM LOCAIS AUTORIZADOS</t>
  </si>
  <si>
    <t>AS OU VISTORIAS</t>
  </si>
  <si>
    <t>LIZACAO DE OBRAS OU VISTORIAS.ESTE ITEM DEVE SER UTILIZADO</t>
  </si>
  <si>
    <t>S OU VISTORIAS</t>
  </si>
  <si>
    <t>CALIZACAO DE OBRAS OU VISTORIAS.ESTE ITEM DEVE SER UTILIZADO</t>
  </si>
  <si>
    <t>SCALIZACAO DE OBRAS OU VISTORIAS.ESTE ITEM DEVE SER UTILIZAD</t>
  </si>
  <si>
    <t>RGA E TEMPO DE ESPERA DO CAMINHAO(VIDE ITEM 04.021.0025)</t>
  </si>
  <si>
    <t>TAGEM E NA DESMONTAGEM.PARA DISTANCIA ALEM DE 25KM ACRESCENT</t>
  </si>
  <si>
    <t>NA DESMONTAGEM.PARA DISTANCIA ALEM DE 25KM,ACRESCENTAR 0,5%</t>
  </si>
  <si>
    <t>IMPRODUTIVAS DA EQUIPE E DO EQUIPAMENTO DA IDA,VOLTA,NA MONT</t>
  </si>
  <si>
    <t>IMPRODUTIVAS DA EQUIPE E DO EQUIPAMENTO NA IDA,VOLTA,NA MONT</t>
  </si>
  <si>
    <t>AREIA,AGUA OU AR.VIDE ITEM 05.004.0011</t>
  </si>
  <si>
    <t>E NO DECRETO Nº 20.356/93,MN-353 MANUAL DE LIMPEZA E DESINFE</t>
  </si>
  <si>
    <t>93/91 E NO DECRETO Nº20.356/93,MN-353 MANUAL DE LIMPEZA E DE</t>
  </si>
  <si>
    <t>893/91 E NO DECRETO Nº 20.356/93,MN-353 MANUAL DE LIMPEZA E</t>
  </si>
  <si>
    <t>.893/91 E NO DECRETO Nº20.356/93,MN-353 MANUAL DE LIMPEZA E</t>
  </si>
  <si>
    <t>NTEIRO DE SERVICO</t>
  </si>
  <si>
    <t>EIRO DE SERVICO</t>
  </si>
  <si>
    <t>E MECANICO COM O PROPRIO ROMPEDOR),COM PREPARO PARA O TRANSP</t>
  </si>
  <si>
    <t>PROTETORA</t>
  </si>
  <si>
    <t>AL ABRASIVO</t>
  </si>
  <si>
    <t>MATERIAL ABRASIVO</t>
  </si>
  <si>
    <t>DO MATERIAL ABRASIVO</t>
  </si>
  <si>
    <t>GIDO,EXCLUSIVE PLATAFORMA</t>
  </si>
  <si>
    <t>E ABRANGIDO,EXCLUSIVE PLATAFORMA</t>
  </si>
  <si>
    <t>ELA</t>
  </si>
  <si>
    <t>E ITEM 19.011.0017)</t>
  </si>
  <si>
    <t>E CABOS 4 VEZES,MONTAGEM E DESMONTAGEM 1 VEZ</t>
  </si>
  <si>
    <t>E CABOS 6 VEZES,MONTAGEM E DESMONTAGEM 1 VEZ</t>
  </si>
  <si>
    <t>E CABOS 8 VEZES,MONTAGEM E DESMONTAGEM 1 VEZ</t>
  </si>
  <si>
    <t>IRADA DA MADEIRA</t>
  </si>
  <si>
    <t>ACAO E RETIRADA.</t>
  </si>
  <si>
    <t>CAO E RETIRADA.</t>
  </si>
  <si>
    <t>ORTE DOS ELEMENTOS DO ANDAIME ATE A OBRA,PLATAFORMA OU PASSA</t>
  </si>
  <si>
    <t>IRA 1 CABINE SIMPLES,CAPACIDADE EM TORNO DE 18 PESSOAS,E 150</t>
  </si>
  <si>
    <t>E TRANSPORTE (VIDE ITEM 04.020.0126),MONTAGEM E DESMONTAGEM</t>
  </si>
  <si>
    <t>,EXCLUSIVE TRANSPORTE (VIDE ITEM 04.020.0126),MONTAGEM E DES</t>
  </si>
  <si>
    <t>SECUNDARIO ATE O PONTO INICIAL DE OPERACAO</t>
  </si>
  <si>
    <t>RICA ATE 10,00M</t>
  </si>
  <si>
    <t>TEMPO DE FUNCIONAMENTO</t>
  </si>
  <si>
    <t>SIDERANDO A HORA IMPRODUTIVA DA BOMBA.ALTURA MANOMETRICA ATE</t>
  </si>
  <si>
    <t>0,90)MM.FORNECIMENTO</t>
  </si>
  <si>
    <t>,5)MM.FORNECIMENTO</t>
  </si>
  <si>
    <t>MOBILIZACAO,TRANSPORTE,CARGA E DESCARGA</t>
  </si>
  <si>
    <t>CAGEM MINIMA DE 350GR/M2 EM CADA FACE,CONFORME ABNT NBR 6323</t>
  </si>
  <si>
    <t>POR IMERSAO A QUENTE,COM ZINCAGEM MINIMA DE 350GR/M2 EM CADA</t>
  </si>
  <si>
    <t>POR IMERSAO A QUENTE,COM ZINCAGEM MINIMA DE 350GR/M2 EM CAD</t>
  </si>
  <si>
    <t>AS REFLETIVAS NO GRAU TECNICO E PELICULA PARA LEGENDA FIXADA</t>
  </si>
  <si>
    <t>AS REFLETIVAS NO GRAU TECNICO,GRAU ALTA INTENSIDADE E PELICU</t>
  </si>
  <si>
    <t>AS REFLETIVAS NO GRAU TECNICO,GRAU DIAMANTE E PELICULA PARA</t>
  </si>
  <si>
    <t>AS REFLETIVAS NO GRAU TECNICO E PELICULA PARA LEGENDA FIXADO</t>
  </si>
  <si>
    <t>AS RELETIVAS NO GRAU TECNICO,GRAU DIAMANTE E PELICULA PARA L</t>
  </si>
  <si>
    <t>NIT 100/2018-ES.</t>
  </si>
  <si>
    <t>ORMA DNIT 100/2018-ES.</t>
  </si>
  <si>
    <t>12935,13132,7396 E NORMA DNIT 100/2018-ES.</t>
  </si>
  <si>
    <t>35,13132,7396 E NORMA DNIT 100/2018-ES.</t>
  </si>
  <si>
    <t>132,7396 E NORMA DNIT 100/2018-ES.</t>
  </si>
  <si>
    <t>CO PARA MAIOR FIXACAO NO PAVIMENTO.FORNECIMENTO E COLOCACAO</t>
  </si>
  <si>
    <t>RA MAIOR FIXACAO NO PAVIMENTO.FORNECIMENTO E COLOCACAO</t>
  </si>
  <si>
    <t>ADO E ESPELHADO,DIVERSAS CORES.FORNECIMENTO E COLOCACAO</t>
  </si>
  <si>
    <t>O E ESPELHADO,DIVERSAS CORES.FORNECIMENTO E COLOCACAO</t>
  </si>
  <si>
    <t>OS DE ACO PARA MAIOR FIXACAO NO PAVIMENTO,SENDO SEU TOPO SUP</t>
  </si>
  <si>
    <t>BASCULANTE,EXCLUSIVE TRANSPORTE PARA FORA DO CANTEIRO DE OBR</t>
  </si>
  <si>
    <t>HAO BASCULANTE,EXCLUSIVE TRANSPORTE PARA FORA DO CANTEIRO DE</t>
  </si>
  <si>
    <t>TRANSPORTE PARA FORA DO CANTEIRO DE OBRA(VIDE FAMILIA 04.00</t>
  </si>
  <si>
    <t>TRANSPORTE PARA FORA DO CANTEIRO DE OBRA. (VIDE FAMILIA 04.</t>
  </si>
  <si>
    <t>O BASCULANTE,EXCLUSIVE TRANSPORTE PARA FORA DO CANTEIRO DE O</t>
  </si>
  <si>
    <t>NHAO BASCULANTE,EXCLUSIVE TRANSPORTE PARA FORA DO CANTEIRO D</t>
  </si>
  <si>
    <t>E TRANSPORTE PARA FORA DO CANTEIRO DE OBRA(VIDE FAMILIA 04.0</t>
  </si>
  <si>
    <t>VE TRANSPORTE PARA FORA DO CANTEIRO DE OBRA(VIDE FAMILIA 04.</t>
  </si>
  <si>
    <t>M MALHA LOSANGULAR DE (80X80)MM,SENDO O MADEIRAMENTO PINTADO</t>
  </si>
  <si>
    <t>ANIZADO Nº 12.FORNECIMENTO E COLOCACAO</t>
  </si>
  <si>
    <t>S A CADA 8 MOUROES E NAS MUDANCAS DE DIRECAO,COM 9 FIADAS DE</t>
  </si>
  <si>
    <t>STICADORES COM ESCORAS A CADA 7 MOUROES,ESCAVACAO,REATERRO E</t>
  </si>
  <si>
    <t>LOSANGULAR DE (80X80)MM,FIXADA C/ARAME GALVANIZADO N°6 E 3 (</t>
  </si>
  <si>
    <t>CONCR.ARMADO,COMPR.RETO 2,90M MAIS 0,44M PONTA INCLINADA,ESP</t>
  </si>
  <si>
    <t>OM ESCORAS A CADA 8 MOUROES E NAS MUDANCAS DE DIRECAO,C/9 FI</t>
  </si>
  <si>
    <t>SPACADOS DE 2,00M.FORNECIMENTO E COLOCACAO</t>
  </si>
  <si>
    <t>OCAL E ESTICADORES (CADA 48,00M E NOS DESVIOS).FORNECIMENTO</t>
  </si>
  <si>
    <t>DE ARAME GALVANIZADO Nº12(MODULO)</t>
  </si>
  <si>
    <t>IS E ANDAIME</t>
  </si>
  <si>
    <t>SPIRAL.FORNECIMENTO E COLOCACAO</t>
  </si>
  <si>
    <t>O DE LUZ,FIXADAS COM PARAFUSOS COM ACABAMENTO DAS CABECAS EM</t>
  </si>
  <si>
    <t>OGIA OTTWA OU SIMILAR,FIXACAO SOBRE TUBO DE FERRO GALVANIZAD</t>
  </si>
  <si>
    <t>0.FORNECIMENTO E COLOCACAO</t>
  </si>
  <si>
    <t>820.FORNECIMENTO E COLOCACAO</t>
  </si>
  <si>
    <t>T NBR 16820.FORNECIMENTO E COLOCACAO</t>
  </si>
  <si>
    <t>AL.FORNECIMENTO E COLOCACAO</t>
  </si>
  <si>
    <t>VACAO COM BATE-ESTACAS E RETIRADA COM PORTICO MOVEL,TRANSPOR</t>
  </si>
  <si>
    <t>ETIRADA C/PORTICO MOVEL DEPOIS DA REDUCAO DO ATRITO,EMPREGAN</t>
  </si>
  <si>
    <t>VACAO COM BATE-ESTACAS E RETIRADA COM ESCAVADEIRA,TRANSPORTE</t>
  </si>
  <si>
    <t>E RETIRADA C/ESCAVADEIRA DEPOIS DA REDUCAO DO ATRITO,EMPRE</t>
  </si>
  <si>
    <t>COLOCACAO E RETIRADA DE TODOS OS COMPONENTES COM REAPROVEITA</t>
  </si>
  <si>
    <t>CAO DE 60 VEZES PARA ESTACAS-PRANCHAS E 10 VEZES PARA GUIAS</t>
  </si>
  <si>
    <t>CAO DE 40 VEZES PARA ESTACAS-PRANCHAS E 10 VEZES PARA GUIAS</t>
  </si>
  <si>
    <t>CAO DE 15 VEZES PARA ESTACAS-PRANCHAS E 10 VEZES PARA GUIAS</t>
  </si>
  <si>
    <t>DE 60 VEZES PARA ESTACAS-PRANCHAS E 60 VEZES PARA GUIAS E ES</t>
  </si>
  <si>
    <t>DE 40 VEZES PARA ESTACAS-PRANCHAS E 60 VEZES PARA GUIAS E ES</t>
  </si>
  <si>
    <t>DE 15 VEZES PARA ESTACAS-PRANCHAS E 60 VEZES PARA GUIAS E ES</t>
  </si>
  <si>
    <t>EITA PELO PRODUTO DAS ALTURAS DAS PAREDES ESCORADAS (2 LADOS</t>
  </si>
  <si>
    <t>ITA PELO PRODUTO DAS ALTURAS DAS PAREDES ESCORADAS (2 LADOS)</t>
  </si>
  <si>
    <t>CAO C/COMPRESSOR E EXTRACAO C/ESCAVADEIRA.FORN.,EXECUCAO E R</t>
  </si>
  <si>
    <t>CAO C/COMPRESSOR E EXTRACAO C/ESCAVADEIRA.FORNE.,EXECUCAO E</t>
  </si>
  <si>
    <t>MENTE S/FICHA E EXTRACAO C/"TIRFOR"OU MACACO.FORN.,EXECUCAO</t>
  </si>
  <si>
    <t>MENTE S/FICHA E EXTRACAO C/"TIRFOR" OU MACACO.FORN.,EXECUCAO</t>
  </si>
  <si>
    <t>,CRAVACAO C/COMPRESSOR E EXTRACAO C/ESCAV.FORN.,EXECUCAO E R</t>
  </si>
  <si>
    <t>,CRAVACAO C/COMPRESSOR E EXTRACAO C/ESCAV.FORN.,EXTRACAO E R</t>
  </si>
  <si>
    <t>EXEC.MANUALMENTE S/FICHA E EXTRACAO C/"TIRFOR"OU MACACO.FOR</t>
  </si>
  <si>
    <t>MANUAL E SEM FICHA E A EXTRACAO COM PA CARREGADEIRA.ESTACAS</t>
  </si>
  <si>
    <t>CAO MANUAL E SEM FICHA E A EXTRACAO COM PA CARREGADEIRA.ESTA</t>
  </si>
  <si>
    <t>ENTO MAXIMO DE 2,50M,CALCADAS COM MADEIRA DE 3ª,APROVEITADAS</t>
  </si>
  <si>
    <t>NTO MAXIMO DE 2,00M,CALCADAS COM MESMO MATERIAL,APROVEITADAS</t>
  </si>
  <si>
    <t>PELA AREA EFETIVAMENTE EM CONTATO COM OS PRANCHOES.CONSIDERA</t>
  </si>
  <si>
    <t>,COLOCACAO E RETIRADA,ADMITINDO-SE SUA UTILIZACAO 10 VEZES</t>
  </si>
  <si>
    <t>CIMENTO,COLOCACAO,RETIRADA E TRANSPORTE INTERNO COM TRATOR,A</t>
  </si>
  <si>
    <t>NECIMENTO,COLOCACAO,RETIRADA E TRANSPORTE INTERNO COM TRATOR</t>
  </si>
  <si>
    <t>RADA E TRANSPORTE INTERNO COM CAMINHAO,ADMITINDO-SE SUA UTIL</t>
  </si>
  <si>
    <t>ES,DARIAS,EXAMES ADMISSIONAIS,PERIODICOS E DEMISSIONAIS,CURS</t>
  </si>
  <si>
    <t>,CONSIDERANDO O MATERIAL DA PROPRIA ESCAVACAO,INCLUSIVE FORN</t>
  </si>
  <si>
    <t>ANDO O MATERIAL DA PROPRIA ESCAVACAO,INCLUSIVE FORNECIMENTO</t>
  </si>
  <si>
    <t>RANDO O MATERIAL DA PROPRIA ESCAVACAO,INCLUSIVE FORNECIMENTO</t>
  </si>
  <si>
    <t>O E SOCA ATE A ALTURA DA GERATRIZ SUPERIOR DO TUBO,CONSIDERA</t>
  </si>
  <si>
    <t>RA DA GERATRIZ SUPERIOR DO TUBO,CONSIDERANDO O MATERIAL DA</t>
  </si>
  <si>
    <t>URA DA GERATRIZ SUPERIOR DO TUBO,CONSIDERANDO O MATERIAL DA</t>
  </si>
  <si>
    <t>SCAVACAO,INCLUSIVE FORNECIMENTO DO MATERIAL PARA REJUNTAMENT</t>
  </si>
  <si>
    <t>MM,EXCLUSIVE O TUBO E ANEL DE BORRACHA,INCLUSIVE ACERTO DE F</t>
  </si>
  <si>
    <t>DIAMETRO DE 300MM</t>
  </si>
  <si>
    <t>DIAMETRO DE 400MM</t>
  </si>
  <si>
    <t>DIAMETRO DE 500MM</t>
  </si>
  <si>
    <t>DIAMETRO DE 600MM</t>
  </si>
  <si>
    <t>DIAMETRO DE 700MM</t>
  </si>
  <si>
    <t>DIAMETRO DE 800MM</t>
  </si>
  <si>
    <t>DIAMETRO DE 900MM</t>
  </si>
  <si>
    <t>DIAMETRO DE 1000MM</t>
  </si>
  <si>
    <t>DIAMETRO DE 1100MM</t>
  </si>
  <si>
    <t>DIAMETRO DE 1200MM</t>
  </si>
  <si>
    <t>DIAMETRO DE 1500MM</t>
  </si>
  <si>
    <t>DIAMETRO DE 1800MM</t>
  </si>
  <si>
    <t>DIAMETRO DE 2000MM</t>
  </si>
  <si>
    <t>DIAMETRO DE 2500MM</t>
  </si>
  <si>
    <t>DIAMETRO DE 3000MM</t>
  </si>
  <si>
    <t>ERIAL DA PROPRIA ESCAVACAO,EXCLUSIVE TUBO E JUNTA</t>
  </si>
  <si>
    <t>ATE A GERATRIZ SUPERIOR DO TUBO CONSIDERANDO MATERIAL DA PR</t>
  </si>
  <si>
    <t>ATE A GERATRIZ SUPERIOR DO TUBO CONSIDERANDO O MATERIAL DA</t>
  </si>
  <si>
    <t>O ATE A GERATRIZ SUPERIOR DO TUBO CONSIDERANDO O MATERIAL DA</t>
  </si>
  <si>
    <t>NA VALA,MONTAGEM E REATERRO ATE A GERATRIZ SUPERIOR DO TUBO</t>
  </si>
  <si>
    <t>POIOS EXISTENTES E TESTE HIDROSTATICO,EXCLUSIVE FORNECIMENTO</t>
  </si>
  <si>
    <t>EM E REATERRO ATE A GERATRIZ SUPERIOR DO TUBO CONSIDERANDO O</t>
  </si>
  <si>
    <t>AO,ATERRO E SOCA ATE A ALTURA DA GERATRIZ SUPERIOR DO TUBO,C</t>
  </si>
  <si>
    <t>AO,ATERRO E SOCA ATE A ALTURA DE GERATRIZ SUPERIOR DO TUBO,C</t>
  </si>
  <si>
    <t>CAO,ATERRO E SOCA ATE A ALTURA DA GERATRIZ SUPERIOR DO TUBO,</t>
  </si>
  <si>
    <t>O O MATERIAL DA PROPRIA ESCAVACAO,INCLUSIVE FORNECIMENTO DO</t>
  </si>
  <si>
    <t>O MATERIAL DA PROPRIA ESCAVACAO,INCLUSIVE FORNECIMENTO DO MA</t>
  </si>
  <si>
    <t>DO O MATERIAL DA PROPRIA ESCAVACAO,INCLUSIVE FORNECIMENTO DO</t>
  </si>
  <si>
    <t>OIADA C/CARGA APOIO 112T,(TB-450,NBR 7188),C/TABULEIRO 3,05M</t>
  </si>
  <si>
    <t>OIO DE 130T,(TB-450,NBR 7188),C/TABULEIRO DE 3,40M,ALTURA 3,</t>
  </si>
  <si>
    <t>APOIO 177T,(TB-450,NBR 7188),C/TABULEIRO 4,18M,ALTURA 4,03M</t>
  </si>
  <si>
    <t>R APOIO 233T,(TB-450,NBR 7188),C/TABULEIRO 5,00M,ALTURA 4,97</t>
  </si>
  <si>
    <t>APOIADA C/CARGA APOIO 191T,(TB-450,NBR 7188),C/TABULEIRO 5,2</t>
  </si>
  <si>
    <t>(TB-450,ABNT NBR 7188),C/TABULEIRO 5,53M,ALT.3,00M,VAZAO 21,</t>
  </si>
  <si>
    <t>(TB-450,ABNT NBR 7188),TABULEIRO 6,35M,ALTURA 4,03M,VAZAO 40</t>
  </si>
  <si>
    <t>48T,(TB-450,ABNT NBR 7188),TABULEIRO 7,09M,ALT.4,97M,VAZAO 6</t>
  </si>
  <si>
    <t>C/CARGA POR APOIO 288T,(TB-450,ABNT NBR 7188),TABULEIRO 3,05</t>
  </si>
  <si>
    <t>0T,(TB-450,ABNT NBR 7188),TABULEIRO 7,55M,ALT.3,00M,VAZAO 34</t>
  </si>
  <si>
    <t>87T,(TB-450,ABNT NBR 7188),TABULEIRO 8,37M,ALT.4,03M,VAZAO 6</t>
  </si>
  <si>
    <t>463T,(TB-450,ABNT NBR 7188),TABULEIRO DE 9,11M,ALT.4,97M,VAZ</t>
  </si>
  <si>
    <t>PRIA ESCAVACAO,COM DIAMETRO DE 100MM,INCLUSIVE FORNECIMENTO</t>
  </si>
  <si>
    <t>PRIA ESCAVACAO,COM DIAMETRO DE 150MM,INCLUSIVE FORNECIMENTO</t>
  </si>
  <si>
    <t>PRIA ESCAVACAO,COM DIAMETRO DE 200MM,INCLUSIVE FORNECIMENTO</t>
  </si>
  <si>
    <t>PRIA ESCAVACAO,COM DIAMETRO DE 250MM,INCLUSIVE FORNECIMENTO</t>
  </si>
  <si>
    <t>PRIA ESCAVACAO,COM DIAMETRO DE 300MM,INCLUSIVE FORNECIMENTO</t>
  </si>
  <si>
    <t>O E ASSENTAMENTO</t>
  </si>
  <si>
    <t>MM</t>
  </si>
  <si>
    <t>C/PINTURA BASE ACRILICA ANTICORRIVA COR VERMELHA,INCL.JUNTA</t>
  </si>
  <si>
    <t>C/PINTURA BASE ACRILICA ANTICORROSIVA COR VERMELHA,INCL.JUNT</t>
  </si>
  <si>
    <t>NTURA BASE ACRILICA ANTICORROSIVA COR VERMELHA,INCL.JUNTA RA</t>
  </si>
  <si>
    <t>/PINTURA BASE ACRILICA ANTICORROSIVA COR VERMELHA INCL.JUNTA</t>
  </si>
  <si>
    <t>/PINTURA BASE ACRILICA ANTICORROSIVA COR VERMELHA,INCL.JUNTA</t>
  </si>
  <si>
    <t>URA BASE ACRILICA ANTICORROSIVA COR VERMELHA,INCL.JUNTA RAPI</t>
  </si>
  <si>
    <t>EXT.C/ZINALIUM(ZINCO+ALUMINIO)E EPOXI AZUL MARINHO,CONF.ABN</t>
  </si>
  <si>
    <t>ONFORME ABNT NBR 7675, DIAM.80MM,COMPREENDENDO:CARGA E DESCA</t>
  </si>
  <si>
    <t>ONFORME ABNT NBR 7675,DIAMETRO DE 100MM,COMPREENDENDO:CARGA</t>
  </si>
  <si>
    <t>ONFORME ABNT NBR 7675,DIAMETRO DE 150MM,COMPREENDENDO:CARGA</t>
  </si>
  <si>
    <t>ONFORME ABNT NBR 7675, DIAMETRO DE 200MM,COMPREENDENDO:CARGA</t>
  </si>
  <si>
    <t>ONFORME ABNT NBR 7675,DIAMETRO DE 250MM,COMPREENDENDO:CARGA</t>
  </si>
  <si>
    <t>CONFORME ABNT NBR 7675,DIAMETRO DE 300MM,COMPREENDENDO:CARGA</t>
  </si>
  <si>
    <t>ONFORME ABNT NBR 7675,DIAMETRO DE 400MM,COMPREENDENDO:CARGA</t>
  </si>
  <si>
    <t>ONFORME ABNT NBR 7675,DIAMETRO DE 500MM,COMPREENDENDO:CARGA</t>
  </si>
  <si>
    <t>ONFORME ABNT NBR 7675,DIAMETRO DE 600MM,COMPREENDENDO:CARGA</t>
  </si>
  <si>
    <t>ONFORME ABNT NBR 7675,DIAMETRO DE 700MM,COMPREENDENDO:CARGA</t>
  </si>
  <si>
    <t>ONFORME ABNT NBR 7675,DIAMETRO DE 800MM,COMPREENDENDO:CARGA</t>
  </si>
  <si>
    <t>ONFORME ABNT NBR 7675,DIAMETRO DE 900MM,COMPREENDENDO:CARGA</t>
  </si>
  <si>
    <t>ONFORME ABNT NBR 7675,DIAMETRO DE 1000MM,COMPREENDENDO:CARGA</t>
  </si>
  <si>
    <t>ONFORME ABNT NBR 7675,DIAMETRO DE 1200MM,COMPREENDENDO:CARGA</t>
  </si>
  <si>
    <t>COM JUNTA ELASTICA,DIAMETRO DE 150MM,COMPREENDENDO:CARGA E D</t>
  </si>
  <si>
    <t>ENTO COM JUNTA ELASTICA,DIAM. DE 200MM,COMPREENDENDO:CARGA E</t>
  </si>
  <si>
    <t>NTO COM JUNTA ELASTICA,DIAM. DE 250MM,COMPREENDENDO:CARGA E</t>
  </si>
  <si>
    <t>TO COM JUNTA ELASTICA,DIAMETRO DE 300MM,COMPREENDENDO:CARGA</t>
  </si>
  <si>
    <t>TO COM JUNTA ELASTICA,DIAMETRO DE 400MM,COMPREENDENDO:CARGA</t>
  </si>
  <si>
    <t>TO COM JUNTA ELASTICA,DIAMETRO DE 500MM,COMPREENDENDO:CARGA</t>
  </si>
  <si>
    <t>TO,COM JUNTA ELASTICA,DIAMETRO DE 600MM,COMPREENDENDO:CARGA</t>
  </si>
  <si>
    <t>TO COM JUNTA ELASTICA,DIAMETRO DE 700MM,COMPREENDENDO:CARGA</t>
  </si>
  <si>
    <t>TO,COM JUNTA ELASTICA,DIAMETRO DE 800MM,COMPREENDENDO:CARGA</t>
  </si>
  <si>
    <t>TO COM JUNTA ELASTICA,DIAMETRO DE 900MM,COMPREENDENDO:CARGA</t>
  </si>
  <si>
    <t>TO COM JUNTA ELASTICA,DIAMETRO DE 1000MM,COMPREENDENDO:CARGA</t>
  </si>
  <si>
    <t>O COM JUNTA ELASTICA,DIAMETRO DE 1200MM,COMPREENDENDO:CARGA</t>
  </si>
  <si>
    <t>BORRACHA E PARAFUSOS COM PORCAS),CUSTO POR JUNTA,COM DIAMETR</t>
  </si>
  <si>
    <t>ORRACHA E PARAFUSOS COM PORCAS),CUSTO POR JUNTA,COM DIAMETRO</t>
  </si>
  <si>
    <t>ARRACHA E PARAFUSOS COM PORCAS),CUSTO POR JUNTA,COM DIAMETRO</t>
  </si>
  <si>
    <t>LAS DE BORRACHA E PARAFUSOS COM PORCAS),CUSTO POR JUNTA,COM</t>
  </si>
  <si>
    <t>ORRACHA PARAFUSOS COM PORCAS), CUSTO POR JUNTA,COM DIAMETRO</t>
  </si>
  <si>
    <t>0MM</t>
  </si>
  <si>
    <t>5MM</t>
  </si>
  <si>
    <t>00MM</t>
  </si>
  <si>
    <t>50MM</t>
  </si>
  <si>
    <t>000MM</t>
  </si>
  <si>
    <t>200MM</t>
  </si>
  <si>
    <t>S(ARRUELAS DE BORRACHA E PARAFUSOS COM PORCAS DE ACO CARBONO</t>
  </si>
  <si>
    <t>(ARRUELAS DE BORRACHA E PARAFUSOS COM PORCAS DE ACO CARBONO)</t>
  </si>
  <si>
    <t>ACO CARBONO),CUSTO POR JUNTA FLANGEADA,COM DIAMETRO DE 75MM</t>
  </si>
  <si>
    <t>ACO CARBONO),CUSTO POR JUNTA FLANGEADA,COM DIAMETRO DE 100M</t>
  </si>
  <si>
    <t>ACO CARBONO),CUSTO POR JUNTA FLANGEADA,COM DIAMETRO DE 150MM</t>
  </si>
  <si>
    <t>ACO CARBONO),CUSTO POR JUNTA FLANGEADA,COM DIAMETRO DE 200MM</t>
  </si>
  <si>
    <t>ACO CARBONO),CUSTO POR JUNTA FLANGEADA,COM DIAMETRO DE 250MM</t>
  </si>
  <si>
    <t>ACO CARBONO),CUSTO POR JUNTA FLANGEADA,COM DIAMETRO DE 300MM</t>
  </si>
  <si>
    <t>ACO CARBONO),CUSTO POR JUNTA FLANGEADA,COM DIAMETRO DE 350MM</t>
  </si>
  <si>
    <t>ACO CARBONO),CUSTO POR JUNTA FLANGEADA.COM DIAMETRO DE 400MM</t>
  </si>
  <si>
    <t>ACO CARBONO),CUSTO POR JUNTA FLANGEADA,COM DIAMETRO DE 450MM</t>
  </si>
  <si>
    <t>ACO CARBONO),CUSTO POR JUNTA FLANGEADA,COM DIAMETRO DE 500MM</t>
  </si>
  <si>
    <t>ACO CARBONO),CUSTO POR JUNTA FLANGEADA,COM DIAMETRO DE 600MM</t>
  </si>
  <si>
    <t>ACO CARBONO),CUSTO POR JUNTA FLANGEADA,COM DIAMETRO DE 700MM</t>
  </si>
  <si>
    <t>ACO CARBONO),CUSTO POR JUNTA FLANGEADA,COM DIAMETRO DE 800MM</t>
  </si>
  <si>
    <t>ACO CARBONO),CUSTO POR JUNTA FLANGEADA,COM DIAMETRO DE 900MM</t>
  </si>
  <si>
    <t>ACO CARBONO),CUSTO POR JUNTA FLANGEADA,COM DIAMETRO DE 1000M</t>
  </si>
  <si>
    <t>ACO CARBONO),CUSTO POR JUNTA FLANGEADA,COM DIAMETRO DE 1200M</t>
  </si>
  <si>
    <t>ACO CARBONO),CUSTO POR JUNTA FLANGEADA,COM DIAMETRO DE 100MM</t>
  </si>
  <si>
    <t>ACO CARBONO),CUSTO POR JUNTA FLANGEADA,COM DIAMETRO DE 400MM</t>
  </si>
  <si>
    <t>PARA AS JUNTAS(TIRANTES COM PORCAS E PARAFUSOS DE ACO CARBON</t>
  </si>
  <si>
    <t>ELAS DE BORRACHA E PARAFUSOS COM PORCAS DE ACO INOX 316),CUS</t>
  </si>
  <si>
    <t>DE BORRACHA E PARAFUSOS COM PORCAS DE ACO INOX 316),CUSTO P</t>
  </si>
  <si>
    <t>10MPA E REVESTIDA DE ARGAMASSA DE CIMENTO E AREIA,TRACO 1:4</t>
  </si>
  <si>
    <t>=10MPA E REVESTIDA COM ARGAMASSA DE CIMENTO E AREIA,TRACO 1:</t>
  </si>
  <si>
    <t>E REVESTIDA COM ARGAMASSA DE CIMENTO E AREIA,TRACO 1:4 EM VO</t>
  </si>
  <si>
    <t>LUSIVE TAMPAS DE FERRO FUNDIDO</t>
  </si>
  <si>
    <t>A BASE,CALHA E BANQUETA 300KG DE CIMENTO POR M3,SENDO AS PAR</t>
  </si>
  <si>
    <t>E O DA BASE,CALHA E BANQUETA 300KG DE CIMENTO POR M3,SENDO</t>
  </si>
  <si>
    <t>E O DA BASE,CALHA E A BANQUETA 300KG DE CIMENTO POR M3,SEND</t>
  </si>
  <si>
    <t>DA BASE,CALHA E BANQUETA 300KG DE CIMENTO POR M3,SENDO AS P</t>
  </si>
  <si>
    <t>RACO 1:4,C/BASE DE CONCRETO SIMPLES E TAMPA DE CONCRETO ARMA</t>
  </si>
  <si>
    <t>SIMPLES E TAMPA DE CONCRETO ARMADO,SENDO O CONCRETO DOSADO P</t>
  </si>
  <si>
    <t>SIMPLES E TAMPA DE CONCRETO ARMADO,SENDO O CONCRETO DOSADO</t>
  </si>
  <si>
    <t>OLUME,COM FUNDO EM CONCRETO SIMPLES PROVIDO DE CALHA INTERNA</t>
  </si>
  <si>
    <t>EM CONCRETO SIMPLES PROVIDO DE CALHA INTERNA,SENDO AS PAREDE</t>
  </si>
  <si>
    <t>M VOLUME,SENDO AS PAREDES REVESTIDAS INTERNAMENTE COM A MESM</t>
  </si>
  <si>
    <t>PAREDES REVESTIDAS INTERNAMENTE C/MESMA ARGAMASSA,C/BASE DE</t>
  </si>
  <si>
    <t>NTERNAMENTE C/MESMA ARGAMASSA,C/BASE CONCRETO SIMPLES FCK=10</t>
  </si>
  <si>
    <t>RA MINIMA,UTILIZANDO ARGAMASSA DE CIMENTO E AREIA,TRACO 1:4,</t>
  </si>
  <si>
    <t>URA MINIMA,UTILIZANDO ARGAMASSA DE CIMENTO E AREIA,TRACO 1:4</t>
  </si>
  <si>
    <t>NO TRACO 1:4 EM VOLUME,SENDO AS PAREDES REVESTIDAS INTERNAME</t>
  </si>
  <si>
    <t>COM TAMPA DE CONCRETO COM 10CM DE ESPESSURA MINIMA,SENDO AS</t>
  </si>
  <si>
    <t>SENDO AS PAREDES REVESTIDAS INTERNAMENTE COM ARGAMASSA,EXCLU</t>
  </si>
  <si>
    <t>UTILIZANDO ARGAMASSA CIMENTO E AREIA,TRACO 1:4,SENDO AS PARE</t>
  </si>
  <si>
    <t>4,SENDO PAREDES CHAPISCADAS E REVESTIDAS INTERNAMENTE C/ARG.</t>
  </si>
  <si>
    <t>:4,SENDO AS PAREDES REVESTIDAS INTERNAMENTE C/ARG.ENCHIMENTO</t>
  </si>
  <si>
    <t>DO PAREDES CHAPISCADAS E REVESTIDAS INTERNAMENTE C/ARG.ENCHI</t>
  </si>
  <si>
    <t>E REVESTIDAS INTERNAMENTE C/ARGAMASSA,ENCHIMENTO DOS BLOCOS</t>
  </si>
  <si>
    <t>HIMENTO BLOCOS E BASE EM CONCRETO SIMPLES FCK=10MPA E GRELHA</t>
  </si>
  <si>
    <t>ENTO DOS BLOCOS E BASE CONCRETO SIMPLES FCK=10MPA,C/4 GRELHA</t>
  </si>
  <si>
    <t>4.FORNECIMENTO E COLOCACAO</t>
  </si>
  <si>
    <t>ENTADO COM ARGAMASSA DE CIMENTO E AREIA,NO TRACO 1:4 EM VOLU</t>
  </si>
  <si>
    <t>O TRACO 1:4 EM VOLUME.FORNECIMENTO E ASSENTAMENTO</t>
  </si>
  <si>
    <t>SA DE CIMENTO E AREIA,NO TRACO 1:4 EM VOLUME.FORNECIMENTO E</t>
  </si>
  <si>
    <t>TO E AREIA,NO TRACO 1:4 EM VOLUME.FORNECIMENTO E ASSENTAMENT</t>
  </si>
  <si>
    <t>RME ABNT NBR 10160,ASSENTADO COM ARGAMASSA DE CIMENTO E AREI</t>
  </si>
  <si>
    <t>M VOLUME.FORNECIMENTO E ASSENTAMENTO</t>
  </si>
  <si>
    <t>SSENTADA COM ARGAMASSA DE CIMENTO E AREIA,NO TRACO 1:4 EM VO</t>
  </si>
  <si>
    <t>E.FORNECIMENTO E ASSENTAMENTO</t>
  </si>
  <si>
    <t>EM VOLUME.FORNECIMENTO E ASSENTAMENTO</t>
  </si>
  <si>
    <t>VOLUME.FORNECIMENTO E ASSENTAMENTO</t>
  </si>
  <si>
    <t>0M</t>
  </si>
  <si>
    <t>5M</t>
  </si>
  <si>
    <t>TO ARMADO</t>
  </si>
  <si>
    <t>ENTO DOS TUBOS E DOS MATERIAIS DE REVESTIMENTO DAS JUNTAS</t>
  </si>
  <si>
    <t>NTO DOS TUBOS E DOS MATERIAIS DE REVESTIMENTO DAS JUNTAS</t>
  </si>
  <si>
    <t>MENTO DOS TUBOS E DOS MATERIAIS DE REVESTIMENTO DAS JUNTAS</t>
  </si>
  <si>
    <t>TO DOS TUBOS E DOS MATERIAIS DE REVESTIMENTO DAS JUNTAS</t>
  </si>
  <si>
    <t>ENTO DOS TUBOS E MATERIAIS DE REVESTIMENTO DAS JUNTAS</t>
  </si>
  <si>
    <t>IMENTO DOS TUBOS E DOS MATERIAIS DE REVESTIMENTO DAS JUNTAS</t>
  </si>
  <si>
    <t>VESTIMENTO DAS JUNTAS</t>
  </si>
  <si>
    <t>ESTIMENTO DAS JUNTAS</t>
  </si>
  <si>
    <t>EVESTIMENTO DAS JUNTAS</t>
  </si>
  <si>
    <t>TOS,CORTE OBLIQUO,GIRO DE 180°,PREPARO DAS PONTAS, SOLDA E N</t>
  </si>
  <si>
    <t>OS,CORTE OBLIQUO,GIRO DE 180°,PREPARO DAS PONTAS,SOLDA E NOV</t>
  </si>
  <si>
    <t>,CORTE OBLIQUO,GIRO DE 180°,PREPARO DAS PONTAS,SOLDA E NOVO</t>
  </si>
  <si>
    <t>S,CORTE OBLIQUO,GIRO DE 180°,PREPARO DAS PONTAS,SOLDA E NOVO</t>
  </si>
  <si>
    <t>TOS,CORTE OBLIQUO,GIRO DE 180°,PREPARO DAS PONTAS,SOLDA E NO</t>
  </si>
  <si>
    <t>ANTE A BASE DE BORRACHA CLORADA,CHUMBADORES,PORCAS E PARAFUS</t>
  </si>
  <si>
    <t>TRACO 1:4.FORNECIMENTO E ASSENTAMENTO</t>
  </si>
  <si>
    <t>1:4.FORNECIMENTO E ASSENTAMENTO</t>
  </si>
  <si>
    <t>S E MATERIAIS NECESSARIOS, MONTAGEM E DESMONTAGEM DE MACACO</t>
  </si>
  <si>
    <t>RNO DE 31,0MM,COM FIO GUIA DE ACO E FORNECIDO COM 2 PLUGUES(</t>
  </si>
  <si>
    <t>INTERNO DE 31,0MM,COM FIO GUIA DE ACO E FORNECIDO COM 2 PLUG</t>
  </si>
  <si>
    <t>RNO DE 39,0MM,COM FIO GUIA DE ACO E FORNECIDO COM 2 PLUGUES</t>
  </si>
  <si>
    <t>INTERNO DE 39,0MM,COM FIO GUIA DE ACO E FORNECIDO COM 2 PLUG</t>
  </si>
  <si>
    <t>DE 52,0MM,COM FIO GUIA DE ACO E FORNECIDO COM 2 PLUGUES(TAMP</t>
  </si>
  <si>
    <t>RNO DE 52,0MM,COM FIO GUIA DE ACO E FORNECIDO COM 2 PLUGUES(</t>
  </si>
  <si>
    <t>DE 76,0MM,COM FIO GUIA DE ACO E FORNECIDO COM 2 PLUGUES(TAMP</t>
  </si>
  <si>
    <t>RNO DE 76,0MM,COM FIO GUIA DE ACO E FORNECIDO COM 2 PLUGUES(</t>
  </si>
  <si>
    <t>DE 95,0MM,COM FIO GUIA DE ACO E FORNECIDO COM 2 PLUGUES(TAMP</t>
  </si>
  <si>
    <t>RNO DE 95,0MM,COM FIO GUIA DE ACO E FORNECIDO COM 2 PLUGUES(</t>
  </si>
  <si>
    <t>DE 107,5MM,COM FIO GUIA DE ACO E FORNECIDO COM 2 PLUGUES(TAM</t>
  </si>
  <si>
    <t>RNO DE 107,5MM,COM FIO GUIA DE ACO E FORNECIDO COM 2 PLUGUES</t>
  </si>
  <si>
    <t>DE 138,0MM,COM FIO GUIA DE ACO E FORNECIDO COM 2 PLUGUES(TAM</t>
  </si>
  <si>
    <t>RNO DE 138,0MM,COM FIO GUIA DE ACO E FORNECIDO COM 2 PLUGUES</t>
  </si>
  <si>
    <t>T.31,5MM,FORNECIDO C/2 TAMPOES NAS EXTREMIDADES,FITA DE AVIS</t>
  </si>
  <si>
    <t>31,5MM,FORNECIDO C/2 TAMPOES NAS EXTREMIDADES,FITA DE AVISO</t>
  </si>
  <si>
    <t>RO INTERNO 43,0MM,FORNECIDO C/2 TAMPOES NAS EXTREMIDADES,FIT</t>
  </si>
  <si>
    <t>INTERNO 43,0MM,FORNECIDO C/2 TAMPOES NAS EXTREMIDADES,FITA D</t>
  </si>
  <si>
    <t>,8MM,FORNECIDO C/2 TAMPOES NAS EXTREMIDADES,FITA DE AVISO "P</t>
  </si>
  <si>
    <t>50,8MM,FORNECIDO C/2 TAMPOES NAS EXTREMIDADES,FITA DE AVISO</t>
  </si>
  <si>
    <t>T. 75MM,FORNECIDO C/2 TAMPOES NAS EXTREMIDADES,FITA DE AVISO</t>
  </si>
  <si>
    <t>75MM,FORNECIDO C/2 TAMPOES NAS EXTREMIDADES,FITA DE AVISO "P</t>
  </si>
  <si>
    <t>TERNO 102MM,FORNECIDO C/2 TAMPOES NAS EXTREMIDADES,FITA DE A</t>
  </si>
  <si>
    <t>102MM,FORNECIDO C/2 TAMPOES NAS EXTREMIDADES,FITA DE AVISO "</t>
  </si>
  <si>
    <t>MM,FORNECIDO C/2 TAMPOES NAS EXTREMIDADES,FITA DE AVISO "PER</t>
  </si>
  <si>
    <t>128,8MM,FORNECIDO C/2 TAMPOES NAS EXTREMIDADES,FITA DE AVISO</t>
  </si>
  <si>
    <t>6MM,FORNECIDO C/2 TAMPOES NAS EXTREMIDADES,FITA DE AVISO "PE</t>
  </si>
  <si>
    <t>155,6MM,FORNECIDO C/2 TAMPOES NAS EXTREMIDADES,FITA DE AVISO</t>
  </si>
  <si>
    <t>M,FORNECIDO C/2 TAMPOES NAS EXTREMIDADES,FITA DE AVISO "PERI</t>
  </si>
  <si>
    <t>206MM,FORNECIDO C/2 TAMPOES NAS EXTREMIDADES,FITA DE AVISO "</t>
  </si>
  <si>
    <t>USIVE MANTA GEOTEXTIL E EQUIPAMENTO,EXCLUSIVE PEDRAS.FORN</t>
  </si>
  <si>
    <t>USIVE MANTA GEOTEXTIL E EQUIPAMENTO,EXCLUSIVE PEDRAS.FORNEC</t>
  </si>
  <si>
    <t>USIVE MANTA GEOTEXTIL, EQUIPAMENTO E PEDRAS.FORNECIMENTO E</t>
  </si>
  <si>
    <t>USIVE MANTA GEOTEXTIL,EQUIPAMENTO E PEDRAS.FORNECIMENTO E C</t>
  </si>
  <si>
    <t>S FUNCOES DESENVOLVIDAS PELO PVC,TIPO 3 OU 4, CONFORME ABNT</t>
  </si>
  <si>
    <t>S FUNCOES DESENVOLVIDAS PELO PVC,TIPO 3 OU 4,CONFORME ABNT N</t>
  </si>
  <si>
    <t>DAS PELO PVC,TIPO 3 OU 4,CONFORME ABNT NBR 8964 E 10514,INCL</t>
  </si>
  <si>
    <t>AS FUNCOES DESENVOLVIDAS PELO PVC,TIPO 3 OU 4,CONFORME ABNT</t>
  </si>
  <si>
    <t>PELO PVC,TIPO 3 OU 4,CONFORME ABNT NBR 8964 E 10514,INCLUSIV</t>
  </si>
  <si>
    <t>AS FUNCOES DESENVOLV. PELO PVC,TIPO 3 OU 4,CONFORME ABNT NBR</t>
  </si>
  <si>
    <t>0M HORIZONTALMENTE,MEDINDO-SE O SERVICO PELA AREA DO MURO</t>
  </si>
  <si>
    <t>RAS,INSERTES,CONEXOES E DEMAIS ACESSORIOS.FORNECIMENTO E COL</t>
  </si>
  <si>
    <t>RACADEIRAS,INSERTES,CONEXOES E DEMAIS ACESSORIOS.FORNECIMENT</t>
  </si>
  <si>
    <t>MINIMO 800 PERFURACOES POR CM2,COM RESISTENCIA DE 50KN/M NAS</t>
  </si>
  <si>
    <t>E POLIESTER.FORNECIMENTO E COLOCACAO</t>
  </si>
  <si>
    <t>POLIESTER E TUBO DRENO PERFURADO.FORNECIMENTO E COLOCACAO</t>
  </si>
  <si>
    <t>O OUTRO LAMINADO DE POLIPROPILENO),TUBO DRENO PERFURADO,PAR</t>
  </si>
  <si>
    <t>DE 320KPA LARGURA 2,OM.FORNECIMENTO E COLOCACAO</t>
  </si>
  <si>
    <t>,EXCLUSIVE LIMPEZA E RASPAGEM DO TERRENO.FORNECIMENTO E COLO</t>
  </si>
  <si>
    <t>FRONTAL E TELA DE REFORCO(VIDE ITEM 06.103.0150-0)</t>
  </si>
  <si>
    <t>TERIOR DO POCO DE SERV.,INCL.SERVICOS MANUAIS DE ESCAV.INTER</t>
  </si>
  <si>
    <t>ESCAVACAO DO INTERIOR DO TUNEL EM TERRA E REMOCAO DO MATERI</t>
  </si>
  <si>
    <t>EPOXI DE COR AZUL MARINHO,COM DIAMETRO EXTERNO DE 90MM,CONF</t>
  </si>
  <si>
    <t>EPOXI DE COR AZUL MARINHO,COM DIAMETRO EXTERNO DE 110MM,CON</t>
  </si>
  <si>
    <t>EPOXI DE COR AZUL MARINHO,COM DIAMETRO EXTERNO DE 125MM,CON</t>
  </si>
  <si>
    <t>E INTERNAMENTE COM ARGAMASSA DE CIMENTO,COM JUNTA ELASTICA,</t>
  </si>
  <si>
    <t>CIMENTO ALUMINOSO APLICACAO ESGOTO,E EXTERNAMENTE COM ZINCO</t>
  </si>
  <si>
    <t>CIMENTO ALUMINOSO,APLICACAO ESGOTO,E EXTERNAMENTE COM ZINCO</t>
  </si>
  <si>
    <t>SA DE CIMENTO E EXTERNAMENTE COM ZINCO METALICO E PINTURA BE</t>
  </si>
  <si>
    <t>A DE CIMENTO E EXTERNAMENTE COM ZINCO METALICO E PINTURA BET</t>
  </si>
  <si>
    <t>SSA DE CIMENTO E EXTERNAMENTE COM ZINCO METALICO E PINTURA B</t>
  </si>
  <si>
    <t>ALICO E PINTURA BETUMINOSA E INTERNAMENTE COM ARGAMASSA DE C</t>
  </si>
  <si>
    <t>TALICO E PINTURA BETUMINOSA E INTERNAMENTE COM ARGAMASSA DE</t>
  </si>
  <si>
    <t>E INTERNAMENTE COM PINTURA BETUMINOSA,EXCLUSIVE ACESSORIOS P</t>
  </si>
  <si>
    <t>NCO METALICO E INTERNAMENTE COM ARGAMASSA DE CIMENTO,EXCLUSI</t>
  </si>
  <si>
    <t>INCO METALICO E INTERNAMENTE COM ARGAMASSA DE CIMENTO,EXCLUS</t>
  </si>
  <si>
    <t>TERNAMENTE COM ZINCO METALICO E PINTURA BETUMINOSA E INTERNA</t>
  </si>
  <si>
    <t>XTERNAMENTE COM ZINCO METALICO E PINTURA BETUMINOSA E INTERN</t>
  </si>
  <si>
    <t>EXTERNAMENTE COM ZINCO METALICO E PINTURA BETUMINOSA E INTER</t>
  </si>
  <si>
    <t>METALICO E PINTURA EPOXI NA COR VERMELHO,PARA ESGOTO SANITAR</t>
  </si>
  <si>
    <t>METALICO E PINTURA EPOXI NA COR VERMELHA,PARA ESGOTO SANITAR</t>
  </si>
  <si>
    <t>ALICO E PINTURA EPOXI NA COR VERMELHA,P/ESGOTO SANITARIO,CON</t>
  </si>
  <si>
    <t>LICO E PINTURA EPOXI NA COR VERMELHA,P/ESGOTO SANITARIO CONF</t>
  </si>
  <si>
    <t>LICO E PINTURA EPOXI NA COR VERMELHA,P/ESGOTO SANITARIO,CONF</t>
  </si>
  <si>
    <t>/ZINCO METALICO E PINTURA EPOXI NA COR VERMELHA,P/ESGOTO SAN</t>
  </si>
  <si>
    <t>METALICO E PINTURA EPOXI NA COR VERMELHA,P/ESGOTO SANITARIO</t>
  </si>
  <si>
    <t>O METALICO E PINTURA EPOXI NA COR VERMELHA,P/ESGOTO SANITARI</t>
  </si>
  <si>
    <t>ERNAMENTE C/ZINCO METALICO E PINTURA EPOXI NA COR VERMELHA,E</t>
  </si>
  <si>
    <t>ZINCO METALICO E PINTURA EPOXI NA COR VERMELHA,PARA ESGOTO S</t>
  </si>
  <si>
    <t>INCO METALICO E PINTURA EPOXI NA COR VERMELHA,PARA ESGOTO SA</t>
  </si>
  <si>
    <t>IAMETRO DE 80MM.FORNECIMENTO</t>
  </si>
  <si>
    <t>IAMETRO DE 100MM.FORNECIMENTO</t>
  </si>
  <si>
    <t>IAMETRO DE 150MM.FORNECIMENTO</t>
  </si>
  <si>
    <t>IAMETRO DE 200MM.FORNECIMENTO</t>
  </si>
  <si>
    <t>IAMETRO DE 250MM.FORNECIMENTO</t>
  </si>
  <si>
    <t>IAMETRO DE 300MM.FORNECIMENTO</t>
  </si>
  <si>
    <t>IAMETRO DE 350MM.FORNECIMENTO</t>
  </si>
  <si>
    <t>IAMETRO DE 400MM.FORNECIMENTO</t>
  </si>
  <si>
    <t>IAMETRO DE 450MM.FORNECIMENTO</t>
  </si>
  <si>
    <t>IAMETRO DE 500MM.FORNECIMENTO</t>
  </si>
  <si>
    <t>IAMETRO DE 600MM.FORNECIMENTO</t>
  </si>
  <si>
    <t>DIAMETRO DE 700MM.FORNECIMENTO</t>
  </si>
  <si>
    <t>DIAMETRO DE 800MM.FORNECIMENTO</t>
  </si>
  <si>
    <t>DIAMETRO DE 900MM.FORNECIMENTO</t>
  </si>
  <si>
    <t>DIAMETRO DE 1000MM.FORNECIMENTO</t>
  </si>
  <si>
    <t>DIAMETRO DE 1200MM.FORNECIMENTO</t>
  </si>
  <si>
    <t>ARIO,COM DIAMETRO DE 800MM.FORNECIMENTO</t>
  </si>
  <si>
    <t>ARIO,COM DIAMETRO DE 900MM.FORNECIMENTO</t>
  </si>
  <si>
    <t>ARIO,COM DIAMETRO DE 1000MM.FORNECIMENTO</t>
  </si>
  <si>
    <t>ARIO,COM DIAMETRO DE 1200MM.FORNECIMENTO</t>
  </si>
  <si>
    <t>ES E CONECTORES ELETRICOS</t>
  </si>
  <si>
    <t>O DE CHUMBADORES E CONECTORES ELETRICOS</t>
  </si>
  <si>
    <t>TO DE CHUMBADORES E CONECTORES ELETRICOS</t>
  </si>
  <si>
    <t>MENTO DE CHUMBADORES E CONECTORES ELETRICOS</t>
  </si>
  <si>
    <t>ULICO,INSTALACAO DO PAINEL DE COMANDO EM POSTE E RESPECTIVAS</t>
  </si>
  <si>
    <t>0.FORNECIMENTO</t>
  </si>
  <si>
    <t>DE 900 A 4800L DE MISTURA SECA,DESTINADA A EXECUCAO DE FUNDA</t>
  </si>
  <si>
    <t>-DE-PEDRA E AGUA) E SE APLICA AO VOLUME EXECUTADO,MEDIDO APO</t>
  </si>
  <si>
    <t>RIAIS,INCLUSIVE O TRANSPORTE DA AGUA</t>
  </si>
  <si>
    <t>E AGUA</t>
  </si>
  <si>
    <t>A COMPACTACAO,EXCLUSIVE ESCAVACAO,CIMENTO E TRANSPORTE DOS</t>
  </si>
  <si>
    <t>TRANSPORTE DE AGUA, EXCLUSIVE ESCAVACAO, CARGA E TRANSPORTE</t>
  </si>
  <si>
    <t>SIVE FORNECIMENTO DOS PARALELEPIPEDOS</t>
  </si>
  <si>
    <t>LHINHO,EXCLUSIVE FORNECIMENTO DOS PARALELEPIPEDOS</t>
  </si>
  <si>
    <t>CIMENTO E AREIA,NO TRACO 1:3,EXCLUSIVE FORNECIMENTO DOS PARA</t>
  </si>
  <si>
    <t>ENTO DOS PARALELEPIPEDOS</t>
  </si>
  <si>
    <t>OM BETUME E CASCALHINHO</t>
  </si>
  <si>
    <t>ASSENTAMENTO COM REJUNTAMENTO DE ARGAMASSA DE CIMENTO E AREI</t>
  </si>
  <si>
    <t>OS MATERIAIS EMPREGADOS,MEDIDO O VOLUME APOS A COMPRESSAO</t>
  </si>
  <si>
    <t>TADO,MEDIDO APOS A COMPRESSAO,EXCLUSIVE TRANSPORTE DA USINA</t>
  </si>
  <si>
    <t>AS POR COMPANHIAS CONCESSIONARIAS,EXCLUSIVE O TRANSPORTE DA</t>
  </si>
  <si>
    <t>USTO INCLUI TODOS OS MATERIAIS,EQUIPAMENTOS,MAO DE OBRA E EX</t>
  </si>
  <si>
    <t>CAO" DO DER-RJ</t>
  </si>
  <si>
    <t>O,DE ACORDO COM AS "INSTRUCOES PARA EXECUCAO",DO DER-RJ,EXCL</t>
  </si>
  <si>
    <t>TO,DE ACORDO COM AS "INSTRUCOES PARA EXECUCAO",DO DER-RJ,EXC</t>
  </si>
  <si>
    <t>CAO MECANICOS E OS MATERIAIS,EXCLUSIVE TRANSPORTE DA USINA P</t>
  </si>
  <si>
    <t>CAO MECANICOS,EXCLUSIVE OS MATERIAIS E O TRANSPORTE DA USINA</t>
  </si>
  <si>
    <t>IVE ESPALHAMENTO,COMPACTACAO (VIDE FAMILIA 08.037) E O TRANS</t>
  </si>
  <si>
    <t>LIA 08.037) E MATERIAIS,CONSIDERANDO SOMENTE O PREPARO</t>
  </si>
  <si>
    <t>LHAMENTO E COMPACATACAO MECANICOS E OS MATERIAIS,EXCLUSIVE T</t>
  </si>
  <si>
    <t>OS MATERIAIS,EXCLUSIVE ESPALHAMENTO,COMPACTACAO (VIDE FAMIL</t>
  </si>
  <si>
    <t>FICACOES DA PCRJ,EXCLUSIVE O TRANSPORTE DA USINA PARA PISTA,</t>
  </si>
  <si>
    <t>NECIMENTO DO LIGANTE</t>
  </si>
  <si>
    <t>3KG POR T DE CAP,MISTURA "IN SITU" EM USINA,INCLUSIVE FORNEC</t>
  </si>
  <si>
    <t>IAIS (LIGANTE E BRITA),USINAGEM E TRANSPORTE DA MASSA</t>
  </si>
  <si>
    <t>FORNECIMENTO DOS MATERIAIS (LIGANTE E BRITA),USINAGEM E TRA</t>
  </si>
  <si>
    <t>IMENTO DO LIGANTE,USINAGEM E TRANSPORTE DA MASSA</t>
  </si>
  <si>
    <t>UE 97DB,EXCLUSIVE FORNECIMENTO DO LIGANTE,USINAGEM E TRANSPO</t>
  </si>
  <si>
    <t>,EM CONFORMIDADE COM ASTM 6114,ASTM D8 E COM A RESOLUCAO 19/</t>
  </si>
  <si>
    <t>RMIDADE COM ASTM 6114,ASTM D8 E COM A RESOLUCAO 19/2005 DE 1</t>
  </si>
  <si>
    <t>ECUCAO NO PERIODO DIURNO E EM MEIA PISTA.(VOLUME MEDIDO APOS</t>
  </si>
  <si>
    <t>A AO VOLUME EXECUTADO MEDIDO APOS A COMPRESSAO</t>
  </si>
  <si>
    <t>AO VOLUME EXECUTADO MEDIDO APOS A COMPRESSAO</t>
  </si>
  <si>
    <t>PORTE DOS MATERIAIS EMPREGADOS,BEM COMO O TRANSPORTE DE AGUA</t>
  </si>
  <si>
    <t>-PEDRA,COMPACTADA MECANICAMENTE,C/ACABAMENTO SUPERF.DESEMPEN</t>
  </si>
  <si>
    <t>DOS MATERIAIS,SENDO A CAMADA MEDIDA APOS A COMPACTACAO</t>
  </si>
  <si>
    <t>BLEITO E BASE</t>
  </si>
  <si>
    <t>UBLEITO E BASE</t>
  </si>
  <si>
    <t>ITO E BASE</t>
  </si>
  <si>
    <t>EITO E BASE</t>
  </si>
  <si>
    <t>JUNTAMENTO</t>
  </si>
  <si>
    <t>DE TODOS OS MATERIAIS E REJUNTAMENTO COM BETUME E CASCALHINH</t>
  </si>
  <si>
    <t>TODOS OS MATERIAIS E REJUNTAMENTO COM ARGAMASSA</t>
  </si>
  <si>
    <t>ARIZADA,EXCLUSIVE TRANSPORTE E ESCAVACAO DE CORRETIVOS</t>
  </si>
  <si>
    <t>O FORNECIMENTO DO CONCRETO</t>
  </si>
  <si>
    <t>M FORNECIMENTO DE TODOS OS MATERIAIS,ESCAVACAO E REATERRO</t>
  </si>
  <si>
    <t>OM FORNECIMENTO DE TODOS OS MATERIAIS,ESCAVACAO E REATERRO</t>
  </si>
  <si>
    <t>NECIMENTO DE TODOS OS MATERIAIS,ESCAVACAO E REATERRO</t>
  </si>
  <si>
    <t>EIA,NO TRACO 1:3,5,COM FORNECIMENTO DE TODOS OS MATERIAIS</t>
  </si>
  <si>
    <t>A,NO TRACO 1:3,5,COM FORNECIMENTO DE TODOS OS MATERIAIS</t>
  </si>
  <si>
    <t>TRACO 1:3,5,COM FORNECIMENTO DE TODOS OS MATERIAIS</t>
  </si>
  <si>
    <t>NO TRACO 1:3,5,COM FORNECIMENTO DE TODOS OS MATERIAIS</t>
  </si>
  <si>
    <t>O TRACO 1:3,5,COM FORNECIMENTO DE TODOS OS MATERIAIS</t>
  </si>
  <si>
    <t>NTO E AREIA,NO TRACO 1:3,5, COM FORNECIMENTO DE TODOS OS MAT</t>
  </si>
  <si>
    <t>NTO E AREIA,NO TRACO 1:3,5,COM FORNECIMENTO DE TODOS OS MATE</t>
  </si>
  <si>
    <t>AREIA,NO TRACO 1:3,5,COM FORNECIMENTO DE TODOS OS MATERIAIS</t>
  </si>
  <si>
    <t>RACO 1:3,5,COM FORNECIMENTO DE TODOS OS MATERIAIS</t>
  </si>
  <si>
    <t>CO 1:3,5,COM FORNECIMENTO DE TODOS OS MATERIAIS</t>
  </si>
  <si>
    <t>E AREIA,NO TRACO 1:3,5,COM FORNECIMENTO DE TODOS OS MATERIA</t>
  </si>
  <si>
    <t>IA,NO TRACO 1:3,5,COM FORNECIMENTO DE TODOS OS MATERIAIS</t>
  </si>
  <si>
    <t>AO EIXO DA VIA.FORNECIMENTO E ASSENTAMENTO</t>
  </si>
  <si>
    <t>GALERIA NOS PASSEIOS(DIAMETRO=50CM);G)CAIXAS DE RALO DE AMBO</t>
  </si>
  <si>
    <t>O DE BETUME;D)MEIOS-FIOS DE CONCRETO SIMPLES;E)GALERIA NOS P</t>
  </si>
  <si>
    <t>REJUNTAMENTO DE BETUME E CASCALHINHO;D)MEIOS-FIOS DE CONCRE</t>
  </si>
  <si>
    <t>A DE 17MM,APOIADO EM 4 COLUNAS,COM FORMA PERDIDA DE TUBO DE</t>
  </si>
  <si>
    <t>IS E ELEMENTOS DE FIXACAO NA PONTE</t>
  </si>
  <si>
    <t>POR 15CM,E 25CM DE FACES LATERAIS,INCLUSIVE ARMACAO</t>
  </si>
  <si>
    <t>M DE TOPO,38CM DE BASE E 90,50CM DE ALTURA,COMPREENDENDO MAT</t>
  </si>
  <si>
    <t>ACAO NA FORMA E ADENSAMENTO MECANICO,ENGASTADO EM SOBRELAJE,</t>
  </si>
  <si>
    <t>E COMPACTACAO MECANICA</t>
  </si>
  <si>
    <t>MECANICA</t>
  </si>
  <si>
    <t>OMPACTACAO MECANICA</t>
  </si>
  <si>
    <t>ESSURA,CARGA,TRANSPORTE E DESCARGA DO MATERIAL EXCEDENTE ATE</t>
  </si>
  <si>
    <t>E CIMENTO E PO-DE-PEDRA,NO TRACO 1:3,COM FORNECIMENTO DOS MA</t>
  </si>
  <si>
    <t>A DE CIMENTO E PO-DE-PEDRA,NO TRACO 1:3,COM FORNECIMENTO DOS</t>
  </si>
  <si>
    <t>RA,NO TRACO 1:3,COM FORNECIMENTO DOS MATERIAIS,EXCLUSIVE PRE</t>
  </si>
  <si>
    <t>TO COM ARGAMASSA DE CIMENTO E PO-DE-PEDRA,NO TRACO 1:3,COM F</t>
  </si>
  <si>
    <t>ECOMPOSICAO DE AREAS GRAMADAS EVENTUALMENTE DANIFICADAS</t>
  </si>
  <si>
    <t>TIVO DO SOLO COM EMPREGO DE INSETICIDA E IRRIGACAO,INCLUSIVE</t>
  </si>
  <si>
    <t>EVENTIVO DO SOLO COM EMPREGO DE INSETICIDA E IRRIGACAO,INCLU</t>
  </si>
  <si>
    <t>EVENTIVO SOLO COM EMPREGO DE INSETICIDA E IRRIGACAO,INCLUSIV</t>
  </si>
  <si>
    <t>EVENTIVO DO SOLO C/EMPREGO DE INSETICIDA E IRRIGACAO,INCLUSI</t>
  </si>
  <si>
    <t>GRAMA SINTETICA BRANCA PARA AS DEMARCACOES DO CAMPO,REGULARI</t>
  </si>
  <si>
    <t>DA ARVORE</t>
  </si>
  <si>
    <t>2.FORNECIMENTO</t>
  </si>
  <si>
    <t>NCRETO SIMPLES DE (30X30X40)CM,TELA DE ARAME GALV.Nº8 C/MALH</t>
  </si>
  <si>
    <t>1/2" ESPACADAS DE 1,00M.FORNECIMENTO E COLOCACAO</t>
  </si>
  <si>
    <t>E,EXCLUSIVE PINTURA.FORNECIMENTO E COLOCACAO</t>
  </si>
  <si>
    <t>ACAO,REATERRO,CARGA,DESCARGA E TRANSPORTE</t>
  </si>
  <si>
    <t>TANCIADOS DE 75CM,CHUMBADOS EM BLOCOS DE CONCRETO,INCLUSIVE</t>
  </si>
  <si>
    <t>,INCLUINDO ESCAVACAO MANUAL DE COVA.FORNECIMENTO E COLOCACAO</t>
  </si>
  <si>
    <t>30KM DE DISTANCIA</t>
  </si>
  <si>
    <t>NECIMENTO DOS MATERIAIS</t>
  </si>
  <si>
    <t>DE CIMENTO E AREIA,NO TRACO 1:4,ACABAMENTO ASPERO</t>
  </si>
  <si>
    <t>E OS BANCOS COM 0,35X0,35M E 0,50M DE ALTURA MAIS A FUNDACAO</t>
  </si>
  <si>
    <t>TURA DE 46,50CM.FORNECIMENTO E COLOCACAO</t>
  </si>
  <si>
    <t>ENTE SOBRE A MADEIRA</t>
  </si>
  <si>
    <t>RO DO ASSENTAMENTO,INCLUSIVE ESPIGAO DE FIXACAO,4 BASES DE C</t>
  </si>
  <si>
    <t>P.FORNECIMENTO E COLOCACAO</t>
  </si>
  <si>
    <t>ADA.FORNECIMENTO E COLOCACAO</t>
  </si>
  <si>
    <t>ARMADO.FORNECIMENTO E COLOCACAO</t>
  </si>
  <si>
    <t>UCA DE FECHAMENTO SUPERIOR DO MESMO MATERIAL DOS TUBOS,ESTES</t>
  </si>
  <si>
    <t>FCK=15MPA,ESPACADOS 3,00M, C/ALTURA TOTAL 2,50M,ACIMA DO TER</t>
  </si>
  <si>
    <t>ELA ARAME GALV.Nº12,REVESTIDO PVC,MALHA LOSANGULAR (75X75)MM</t>
  </si>
  <si>
    <t>1,75M,EM CADA MODULO,ESTES CHUMBADOS EM BLOCOS DE CONCRETO,</t>
  </si>
  <si>
    <t>75M,EM CADA MODULO,ESTES CHUMBADOS EM BLOCOS DE CONCRETO,INC</t>
  </si>
  <si>
    <t>NTANTES DE TUBOS GALVANIZADOS DE 2",COM CARAPUCAS DE FECHAME</t>
  </si>
  <si>
    <t>,EXCLUSIVE A BASE DE FIXACAO E TELA.FORNECIMENTO E COLOCACAO</t>
  </si>
  <si>
    <t>/3 TUBOS HORIZ.E CONTRAVENTAM.,CADA 2,00M,TODOS 2" SOBRE EST</t>
  </si>
  <si>
    <t>VRE DE 1,60M,FICANDO 0,40M ENTERRADOS EM PRISMAS DE CONCRETO</t>
  </si>
  <si>
    <t>",HORIZONTAIS E VERTICAIS,SENDO OS HORIZONTAIS UM A 0,15M DO</t>
  </si>
  <si>
    <t>4",HORIZONTAIS E VERTICAIS,SENDO OS HORIZONTAIS UM A 0,15M D</t>
  </si>
  <si>
    <t>IXACAO DO ALAMBRADO NA MURETA.ESTA ESTRUTURA FORMADA DE TUBO</t>
  </si>
  <si>
    <t>ADA 3,00M E HORIZONTAL CONSTITUIDA 3 FIOS DE ARAME GALV.Nº10</t>
  </si>
  <si>
    <t>8",MODULOS DE (3,00X1,50)M,CHUMBADOS EM BLOCOS DE CONCRETO,I</t>
  </si>
  <si>
    <t>/8",EM MODULOS DE (3,00X1,50M),CHUMBADOS EM BLOCOS DE CONCRE</t>
  </si>
  <si>
    <t>RA,EM MODULOS DE (3,00X1,50M)M,CHUMBADOS EM BLOCOS DE CONCRE</t>
  </si>
  <si>
    <t>REDE DE 1/8",CHUMBADOS EM BLOCOS DE CONCRETO,INCLUSIVE ESCAV</t>
  </si>
  <si>
    <t>REDE DE 1/8",EM MODULOS DE (3,00X1,50)M,CHUMBADOS EM BLOCOS</t>
  </si>
  <si>
    <t>PAREDE DE 1/8",EM MODULOS DE (3,00X1,50)M,CHUMBADOS EM BLOCO</t>
  </si>
  <si>
    <t>REDE DE 1/8",EM MODULOS DE (2,00X1,50)M,CHUMBADOS EM BLOCOS</t>
  </si>
  <si>
    <t>PAREDE DE 1/8",EM MODULOS DE(2,00X1,50)M,CHUMBADOS EM BLOCOS</t>
  </si>
  <si>
    <t>X0,60)M,FCK=15MPA,ESPACADOS 3M C/ALT.TOTAL 2,50M ACIMA TERRE</t>
  </si>
  <si>
    <t>UMBADOS BLOCOS CONCR.FCK=15MPA,MED.(0,30X0,30X1,00)M,TELA PR</t>
  </si>
  <si>
    <t>IXADA TELA ARAME GALV.Nº12,REVESTIDO PVC,MALHA LOSANGULAR (5</t>
  </si>
  <si>
    <t>OSTES ESPACADOS 2M,3 TUBOS HORIZONTAIS 1 CONTRAVENTAMENTO,CA</t>
  </si>
  <si>
    <t>ACABAMENTO.FORNECIMENTO E COLOCACAO</t>
  </si>
  <si>
    <t>GALVITE E 2 DEMAOS DE ACABAMENTO.FORNECIMENTO E COLOCACAO</t>
  </si>
  <si>
    <t>PINTURA DE BASE GALVITE E 2 DEMAOS DE ACABAMENTO.FORNECIMEN</t>
  </si>
  <si>
    <t>E 2 DEMAOS DE ACABAMENTO.FORNECIMENTO E COLOCACAO</t>
  </si>
  <si>
    <t>P/CADEIR.RODAS C/RAMPA ACESS.PIVOT.,TRAVA P/CADEIR.E P/BALAN</t>
  </si>
  <si>
    <t>EM CAVALETES TUBO FERRO GALV.2",CHUMBADOS SAPATAS CONCRETO,</t>
  </si>
  <si>
    <t>CAVALETES TUBO FERRO GALV.2", CHUMBADOS EM SAPATAS CONCRETO,</t>
  </si>
  <si>
    <t>E ABNT NBR 16071.FORNECIMENTO E COLOCACAO</t>
  </si>
  <si>
    <t>2 DEMAOS DE ACABAMENTO.FORNECIMENTO E COLOCACAO</t>
  </si>
  <si>
    <t>LVITE E 2 DEMAOS DE ACABAMENTO.FORNECIMENTO E COLOCACAO</t>
  </si>
  <si>
    <t>RETO E COM PINTURA DE BASE GALVITE E 2 DEMAOS DE ACABAMENTO.</t>
  </si>
  <si>
    <t>OMPOSICAO DA CALCADA E TRANSPORTE DO MATERIAL EXCEDENTE,COM</t>
  </si>
  <si>
    <t>COMPOSICAO DA CALCADA E TRANSPORTE DO MATERIAL EXCEDENTE,COM</t>
  </si>
  <si>
    <t>E GALVITE E 2 DEMAOS DE ACABAMENTO.FORNECIMENTO E COLOCACAO</t>
  </si>
  <si>
    <t>ENTO,AREIA E ACO),EXCLUSIVE PERFURACAO</t>
  </si>
  <si>
    <t>TO,AREIA E ACO) E PERFURACAO</t>
  </si>
  <si>
    <t>MENTO,AREIA E ACO),EXCLUSIVE PERFURACAO</t>
  </si>
  <si>
    <t>NTO,AREIA E ACO) E PERFURACAO</t>
  </si>
  <si>
    <t>ENTO,AREIA E ACO)E PERFURACAO</t>
  </si>
  <si>
    <t>IMENTO,AREIA E ACO),EXCLUSIVE PERFURACAO</t>
  </si>
  <si>
    <t>ENTO,AREIA E ACO) E PERFURACAO</t>
  </si>
  <si>
    <t>ADO E CONCRETADO</t>
  </si>
  <si>
    <t>VADO E CONCRETADO</t>
  </si>
  <si>
    <t>0KN (25TF),CONFORME ABNT NBR 16258.FORNECIMENTO</t>
  </si>
  <si>
    <t>0KN (35TF),CONFORME ABNT NBR 16258.FORNECIMENTO</t>
  </si>
  <si>
    <t>0KN (45TF),CONFORME ABNT NBR 16258.FORNECIMENTO</t>
  </si>
  <si>
    <t>0KN (60TF),CONFORME ABNT NBR 16258.FORNECIMENTO</t>
  </si>
  <si>
    <t>0KN (75TF),CONFORME ABNT NBR 16258.FORNECIMENTO</t>
  </si>
  <si>
    <t>0KN (95TF),CONFORME ABNT NBR 16258.FORNECIMENTO</t>
  </si>
  <si>
    <t>00KN (130TF),CONFORME ABNT NBR 16258.FORNECIMENTO</t>
  </si>
  <si>
    <t>00KN (170TF),CONFORME ABNT NBR 16258.FORNECIMENTO</t>
  </si>
  <si>
    <t>OMPRESSAO AXIAL DE ATE 500KN(50TF).FORNECIMENTO</t>
  </si>
  <si>
    <t>OMPRESSAO AXIAL DE ATE 800KN(80TF).FORNECIMENTO</t>
  </si>
  <si>
    <t>OMPRESSAO AXIAL DE ATE 1000KN(100TF).FORNECIMENTO</t>
  </si>
  <si>
    <t>OMPRESSAO AXIAL DE ATE 1250KN(125TF).FORNECIMENTO</t>
  </si>
  <si>
    <t>OMPRESSAO AXIAL DE ATE 1700KN(170TF).FORNECIMENTO</t>
  </si>
  <si>
    <t>OMPRESSAO AXIAL DE ATE 2350KN(235TF).FORNECIMENTO</t>
  </si>
  <si>
    <t>DE COMPRESSAO AXIAL DE ATE 250KN (25TF)</t>
  </si>
  <si>
    <t>DE COMPRESSAO AXIAL DE ATE 350KN(35TF)</t>
  </si>
  <si>
    <t>DE COMPRESSAO AXIAL DE ATE 450KN(45TF)</t>
  </si>
  <si>
    <t>DE COMPRESSAO AXIAL DE ATE 600KN (60TF)</t>
  </si>
  <si>
    <t>DE COMPRESSAO AXIAL DE ATE 750KN (75TF)</t>
  </si>
  <si>
    <t>DE COMPRESSAO AXIAL DE ATE 950KN (95TF)</t>
  </si>
  <si>
    <t>DE COMPRESSAO AXIAL DE ATE 1300KN (130TF)</t>
  </si>
  <si>
    <t>DE COMPRESSAO AXIAL DE ATE 1700KN (170TF)</t>
  </si>
  <si>
    <t>ATERIAIS,CONSIDERANDO O TRECHO CRAVADO E CONCRETADO</t>
  </si>
  <si>
    <t>MATERIAIS,CONSIDERANDO O TRECHO CRAVADO E CONCRETADO</t>
  </si>
  <si>
    <t>S MATERIAIS,CONSIDERANDO O TRECHO CRAVADO E CONCRETADO</t>
  </si>
  <si>
    <t>FORNECIMENTO DOS MATERIAIS,CONSIDERANDO O TRECHO CRAVADO E C</t>
  </si>
  <si>
    <t>SIVE MATERIAL,MAO-DE-OBRA E MATERIAL PARA CONCRETO,FORMAS,AR</t>
  </si>
  <si>
    <t>RIA,EXCLUSIVE MATERIAL,MAO-DE-OBRA E MATERIAL PARA CONCRETO,</t>
  </si>
  <si>
    <t>RGA DO MATERIAL ESCAVADO</t>
  </si>
  <si>
    <t>E CARGA,TRANSPORTE E DESCARGA DO MATERIAL ESCAVADO</t>
  </si>
  <si>
    <t>CARGA,TRANSPORTE E DESCARGA DO MATERIAL ESCAVADO</t>
  </si>
  <si>
    <t>NCLUSIVE FORNECIMENTO DE TODO O MATERIAL</t>
  </si>
  <si>
    <t>URA,INCLUSIVE FORNECIMENTO DE TODO O MATERIAL</t>
  </si>
  <si>
    <t>SSURA,INCUSIVE FORNECIMENTO DE TODO O MATERIAL</t>
  </si>
  <si>
    <t>SURA,INCLUSIVE FORNECIMENTO DE TODO O MATERIAL</t>
  </si>
  <si>
    <t>FORNECIMENTO DE TODOS OS MATERIAIS</t>
  </si>
  <si>
    <t>RNECIMENTO DE TODOS OS MATERIAIS</t>
  </si>
  <si>
    <t>E COLOCACAO,RETIRADA E TRANSPORTE INTERNO COM TRATOR,EXCLUSI</t>
  </si>
  <si>
    <t>SIVE PERFURACAO</t>
  </si>
  <si>
    <t>USIVE PERFURACAO</t>
  </si>
  <si>
    <t>DOS MATERIAIS E CONCRETAGEM COM ADENSAMENTO MANUAL,EXCLUSIVE</t>
  </si>
  <si>
    <t>RETAGEM COM ADENSAMENTO MANUAL,EXCLUSIVE PERFURACAO</t>
  </si>
  <si>
    <t>RETAGEM E ADENSAMENTO MANUAL,EXCLUSIVE PERFURACAO</t>
  </si>
  <si>
    <t>RMADURA(GAIOLA) E DE CONCRETAGEM,EXCLUSIVE MATERIAIS(CONCRET</t>
  </si>
  <si>
    <t>RMADURA(GAIOLA)E DE CONCRETAGEM,EXCLUSIVE MATERIAIS(CONCRETO</t>
  </si>
  <si>
    <t>RMADURA(GAIOLA) E DE CONCRETAGEM,EXCLUSIVE MATERIAIS (CONCRE</t>
  </si>
  <si>
    <t>ICROSSILICA</t>
  </si>
  <si>
    <t>MENTO DOS MATERIAIS,INCLUSIVE 5% DE PERDAS</t>
  </si>
  <si>
    <t>ATERIAIS,INCLUSIVE 5% DE PERDAS</t>
  </si>
  <si>
    <t>S O FORNECIMENTO DOS MATERIAIS,INCLUSIVE 5% DE PERDAS</t>
  </si>
  <si>
    <t>ERDAS</t>
  </si>
  <si>
    <t>RANDO UMA PRODUCAO APROXIMADA DE 7,00M3/H</t>
  </si>
  <si>
    <t>RANDO UMA PRODUCAO APROXIMADA DE 3,50M3/H</t>
  </si>
  <si>
    <t>RANDO UMA PRODUCAO APROXIMADA DE 2,00M3/H</t>
  </si>
  <si>
    <t>TO E ACABAMENTO,CONSIDERANDO UMA PRODUCAO APROXIMADA DE 1,50</t>
  </si>
  <si>
    <t>TO E ACABAMENTO,CONSIDERANDO UMA PRODUCAO APROXIMADA DE 1,00</t>
  </si>
  <si>
    <t>NSIDERANDO UMA PRODUCAO APROXIMADA DE 7,00M3/H</t>
  </si>
  <si>
    <t>NSIDERANDO UMA PRODUCAO APROXIMADA DE 3,50M3/H</t>
  </si>
  <si>
    <t>NSIDERANDO UMA PRODUCAO APROXIMADA DE 2,00M3/H</t>
  </si>
  <si>
    <t>SAMENTO E ACABAMENTO,CONSIDERANDO UMA PRODUCAO APROXIMADA DE</t>
  </si>
  <si>
    <t>00M3/H</t>
  </si>
  <si>
    <t>50M3/H</t>
  </si>
  <si>
    <t>ODUCAO APROXIMADA DE 1,50M3/H</t>
  </si>
  <si>
    <t>ODUCAO APROXIMADA DE 1,00M3/H</t>
  </si>
  <si>
    <t>H</t>
  </si>
  <si>
    <t>O APROXIMADA DE 1,50M3/H</t>
  </si>
  <si>
    <t>O APROXIMADA DE 1,00M3/H</t>
  </si>
  <si>
    <t>,TRANSPORTE,PREPARO,LANCAMENTO E ADENSAMENTO</t>
  </si>
  <si>
    <t>MENTO E ADENSAMENTO</t>
  </si>
  <si>
    <t>MENTO.</t>
  </si>
  <si>
    <t>RAMENTO</t>
  </si>
  <si>
    <t>ESMOLDAGEM</t>
  </si>
  <si>
    <t>DAGEM</t>
  </si>
  <si>
    <t>GEM,CONSIDERA-SE VOLUME COBERTO,COMPREENDIDO PELA PROJECAO H</t>
  </si>
  <si>
    <t>AREA DE PROJECAO LATERAL DE ESCORAMENTO(COMPRIMENTO DA VIGA</t>
  </si>
  <si>
    <t>TO DESTA</t>
  </si>
  <si>
    <t>.SECAO QUADRADA (4,38X79)MM.CJ ASSENT.SOBRE PILARES CIRC.DIA</t>
  </si>
  <si>
    <t>USIVE FORNECIMENTO E DESMOLDAGEM,EXCLUSIVE ESCORAMENTO</t>
  </si>
  <si>
    <t>VE ESCORAMENTO</t>
  </si>
  <si>
    <t>LUSIVE FORNECIMENTO DE MATERIAIS E DESMOLDAGEM</t>
  </si>
  <si>
    <t>IVE ESTE,INCLUSIVE FORNECIMENTO DE MATERIAIS E DESMOLDAGEM</t>
  </si>
  <si>
    <t>ESCORAMENTO</t>
  </si>
  <si>
    <t>AUXILIARES(GUINDASTE E GUINDAUTO)E DESMOLDAGEM,EXCLUSIVE ESC</t>
  </si>
  <si>
    <t>MENTO DE TODOS OS MATERIAIS E EQUIPAMENTOS AUXILIARES(GUINDA</t>
  </si>
  <si>
    <t>ARMADO,COMPREENDENDO 10% DE PERDAS DE PONTAS E ARAME 18.FOR</t>
  </si>
  <si>
    <t>RMADO,COMPREENDENDO 10% DE PERDAS DE PONTAS E ARAME 18.FORNE</t>
  </si>
  <si>
    <t>E CONCRETO ARMADO,COMPREENDENDO 10% DE PERDAS DE PONTAS E AR</t>
  </si>
  <si>
    <t>TO ARMADO,COMPREENDENDO 10% DE PERDAS DE PONTAS E ARAME 18.F</t>
  </si>
  <si>
    <t>ARMADO,10% DE PERDAS DE PONTAS E ARAME 18.FORNECIMENTO</t>
  </si>
  <si>
    <t>DAS DE PONTAS E ARAME 18.FORNECIMENTO</t>
  </si>
  <si>
    <t>DE PERDAS DE PONTAS E ARAME 18.FORNECIMENTO</t>
  </si>
  <si>
    <t>DO,COMPREENDENDO 10% DE PERDAS DE PONTAS E ARAMA 18.FORNECIM</t>
  </si>
  <si>
    <t>OMPREENDENDO 10% DE PERDAS DE PONTAS E ARAME 18.FORNECIMENTO</t>
  </si>
  <si>
    <t>RETO ARMADO,COMPREENDENDO 10% DE PERDAS DE PONTAS E ARAME 18</t>
  </si>
  <si>
    <t>O ARMADO,COMPREENDENDO 10% DE PERDAS DE PONTAS E ARAME 18.FO</t>
  </si>
  <si>
    <t>NDO 10% DE PERDAS DE PONTAS E ARAME 18.FORNECIMENTO,CORTE,DO</t>
  </si>
  <si>
    <t>EENDENDO 10% DE PERDAS DE PONTAS E ARAME 18.FORNECIMENTO,COR</t>
  </si>
  <si>
    <t>PREENDENDO 10% DE PERDAS DE PONTAS E ARAME 18.FORNECIMENTO,C</t>
  </si>
  <si>
    <t>S PONTAS E ARAME 18.FORN.,CORTE,DOBRAGEM,MONTAGEM E COLOC.AC</t>
  </si>
  <si>
    <t>NTAS E ARAME 18.FORN.CORTE,DOBRAGEM,MONTAGEM E COLOC.ACO NAS</t>
  </si>
  <si>
    <t>PONTAS E ARAME 18.FORN.CORTE,DOBRAGEM,MONTAGEM E COLOC.ACO N</t>
  </si>
  <si>
    <t>0% PERDAS PONTAS E ARAME 18.FORN.CORTE,DOBRAGEM,MONTAGEM E C</t>
  </si>
  <si>
    <t>PERDAS DE PONTAS E ARAME 18.FORN.CORTE,DOBRAGEM,MONTAGEM E C</t>
  </si>
  <si>
    <t>S DE PONTAS E ARAME 18.FORN.CORTE,DOBRAGEM,MONTAGEM E COLOC.</t>
  </si>
  <si>
    <t>DE PONTAS E ARAME 18.FORN.CORTE,DOBRAGEM,MONTAGEM E COLOC.</t>
  </si>
  <si>
    <t>DE PONTAS E ARAME 18.FORN.CORTE,DOBRAGEM,MONTAGEM E COLOC.A</t>
  </si>
  <si>
    <t>,ACO CA-50,DIAMETRO ATE 6,3MM</t>
  </si>
  <si>
    <t>,ACO CA-50,DIAMETRO DE 8 A 12,5MM</t>
  </si>
  <si>
    <t>,ACO CA-50,DIAMETRO ACIMA DE 12,5MM</t>
  </si>
  <si>
    <t>O E INJECAO DE CIMENTO</t>
  </si>
  <si>
    <t>AO E INJECAO DE CIMENTO</t>
  </si>
  <si>
    <t>SAO E INJECAO DE CIMENTO</t>
  </si>
  <si>
    <t>NDO O CONCRETO DOSADO PARA UMA RESISTENCIA CARACTERISTICA A</t>
  </si>
  <si>
    <t>3ª,SERVINDO 1,4 VEZES,ESCORAMENTO E 80KG DE ACO CA-50</t>
  </si>
  <si>
    <t>ª,SERVINDO 1,4 VEZES,ESCORAMENTO E 80KG DE ACO CA-50</t>
  </si>
  <si>
    <t>DASTE</t>
  </si>
  <si>
    <t>L DEFINITIVO</t>
  </si>
  <si>
    <t>E 11.004.0035,60KG DE ACO CA-50,INCLUSIVE MAO-DE-OBRA PARA</t>
  </si>
  <si>
    <t>E 11.004.0035,80KG DE ACO CA-50,INCLUSIVE MAO-DE-OBRA PARA</t>
  </si>
  <si>
    <t>E 11.004.0035,80KG DE ACO CA-50,INCLUINDO MAO-DE-OBRA PARA</t>
  </si>
  <si>
    <t>CA-50,INCLUSIVE MAO-DE-OBRA PARA CORTE,DOBRAGEM,MONTAGEM E C</t>
  </si>
  <si>
    <t>CA-50,INCLUSIVE MAO-DE-OBRA PARA CORTE,DOBRAGEM,MONTAGEM E</t>
  </si>
  <si>
    <t>ICANTES,INCLUSIVE PREPARO PREVIO DA CAVIDADE A TAMPONAR</t>
  </si>
  <si>
    <t>ONSIDERANDO AS PERDAS E UMA DEMAO DE PINTURA ANTIOXIDO,EXCLU</t>
  </si>
  <si>
    <t>U METALICA,VAOS ATE 15M,CONSIDERANDO AS PERDAS E UMA DEMAO D</t>
  </si>
  <si>
    <t>U METALICA,VAOS DE 15,01 A 20,00M,CONSIDERANDO AS PERDAS E U</t>
  </si>
  <si>
    <t>U METALICA,VAOS DE 20,01 A 30,00M,CONSIDERANDO AS PERDAS E U</t>
  </si>
  <si>
    <t>U METALICA,VAOS DE 30,01 A 40,00M,CONSIDERANDO AS PERDAS E U</t>
  </si>
  <si>
    <t>FIS "I" OU "H",CANTONEIRAS E CHAPAS,UNIFICADAS COM ELETRODO,</t>
  </si>
  <si>
    <t>S BASES DA FUNDACAO,PINTURA PROTETORA,CONSIDERANDO FORNECIME</t>
  </si>
  <si>
    <t>SES DA FUNDACAO,PINTURA PROTETORA,CONSIDERANDO FORNECIMENTO</t>
  </si>
  <si>
    <t>ES DA FUNDACAO,PINTURA PROTETORA,CONSIDERANDO SOMENTE MONTAG</t>
  </si>
  <si>
    <t>AMENTO,INCLUSIVE FORNECIMENTO DE TODOS OS MATERIAIS PARA LIG</t>
  </si>
  <si>
    <t>MENTO,INCLUSIVE MONTAGEM,EXCLUSIVE FORNECIMENTO DOS PERFIS E</t>
  </si>
  <si>
    <t>AMENTO,INCLUSIVE FORNECIMENTO DOS PERFIS,CHAPAS E PINTURA AN</t>
  </si>
  <si>
    <t>LUSIVE PINTURA PROTETORA E EXCLUSIVE O FORNECIMENTO DO ACO</t>
  </si>
  <si>
    <t>OAMENTO DA LAJE,FORMAS E CONCRETAGEM DOS BERCOS</t>
  </si>
  <si>
    <t>COS</t>
  </si>
  <si>
    <t>NCLUI A EXECUCAO DE TODOS OS SERVICOS E O FORNECIMENTO DE TO</t>
  </si>
  <si>
    <t>UI A EXECUCAO DE TODOS OS SERVICOS E O FORNECIMENTO DE TODOS</t>
  </si>
  <si>
    <t>LUI A EXECUCAO DE TODOS OS SERVICOS E O FORNECIMENTO DE TODO</t>
  </si>
  <si>
    <t>SENDO MEDIDO POR KG DE VERGALHAO</t>
  </si>
  <si>
    <t>CLUSIVE PERFURACAO E INJECAO</t>
  </si>
  <si>
    <t>EXCLUSIVE PERFURACAO E INJECAO</t>
  </si>
  <si>
    <t>OTENSAO,EXCLUSIVE PERFURACAO E INJECAO</t>
  </si>
  <si>
    <t>PROTENSAO,EXCLUSIVE PERFURACAO E INJECAO</t>
  </si>
  <si>
    <t>NSAO,EXCLUSIVE PERFURACAO E INJECAO</t>
  </si>
  <si>
    <t>TENSAO,EXCLUSIVE PERFURACAO E INJECAO</t>
  </si>
  <si>
    <t>(15X15)CM.FORNECIMENTO</t>
  </si>
  <si>
    <t>DE (15X15)CM.FORNECIMENTO</t>
  </si>
  <si>
    <t>ES DE (30X15)CM.FORNECIMENTO</t>
  </si>
  <si>
    <t>10)CM.FORNECIMENTO</t>
  </si>
  <si>
    <t>DE 10X10CM.FORNECIMENTO</t>
  </si>
  <si>
    <t>RIZONTAL SUPERIOR E A MEDICAO FEITA PELO CONCRETO APLICADO</t>
  </si>
  <si>
    <t>ERIOR E A MEDICAO FEITA PELO CONCRETO APLICADO</t>
  </si>
  <si>
    <t>RIZONTAL SUPERIOR E A MEDICAO FEITA NA MAQUINA DE PROJECAO</t>
  </si>
  <si>
    <t>ERIOR E A MEDICAO FEITA NA MAQUINA DE PROJECAO</t>
  </si>
  <si>
    <t>DAS POR REFLEXAO,SENDO A APLICACAO REALIZADA CONTRA SUPERFIC</t>
  </si>
  <si>
    <t>OU TELA ARAME GALVANIZADO,CONSIDERANDO:LIMPEZA,REGULARIZACA</t>
  </si>
  <si>
    <t>SOLDADO OU TELA ARAME GALVANIZADO,CONSIDERANDO:LIMPEZA,REGU</t>
  </si>
  <si>
    <t>LA AREA REAL</t>
  </si>
  <si>
    <t>HA,FILTRO AREIA,CAMADA VERTICAL DE PEDRA BRITADA,CONCRETO PA</t>
  </si>
  <si>
    <t>ESCORAMENTO,CONFORME ABNT NBR 14859.FORNECIMENTO E MONTAGEM</t>
  </si>
  <si>
    <t>SCORAMENTO,CONFORME ABNT NBR 14859.FORNECIMENTO E MONTAGEM D</t>
  </si>
  <si>
    <t>E POSITIVA ADICIONAL.FORNECIMENTO E ASSENTAMENTO</t>
  </si>
  <si>
    <t>ITIVA ADICIONAL.FORNECIMENTO E ASSENTAMENTO</t>
  </si>
  <si>
    <t>IVO NAS FACES</t>
  </si>
  <si>
    <t>,EM TUNEL DE 70,00M2 DE SECAO</t>
  </si>
  <si>
    <t>ABOS DE ACO ESPECIAIS E DEMAIS COMPONENTES DO SISTEMA.FORNEC</t>
  </si>
  <si>
    <t>1770MPA,E COM GALVANIZACAO DE ZINCO-ALUMINIO,CARGAS ATE 150K</t>
  </si>
  <si>
    <t>HA DE ACO DE 8,6MM DE DIAMETRO E RESISTENCIA A TRACAO DE 220</t>
  </si>
  <si>
    <t>RROSIVA</t>
  </si>
  <si>
    <t>ORROSIVA</t>
  </si>
  <si>
    <t>SIVA</t>
  </si>
  <si>
    <t>OSIVA</t>
  </si>
  <si>
    <t>O ANTICORROSIVA</t>
  </si>
  <si>
    <t>AO ANTICORROSIVA</t>
  </si>
  <si>
    <t>NTICORROSIVA</t>
  </si>
  <si>
    <t>ANTICORROSIVA</t>
  </si>
  <si>
    <t>AUXILIO DE EQUIPAMENTOS</t>
  </si>
  <si>
    <t>EQUIPAMENTOS,INCLUINDO ADITIVOS</t>
  </si>
  <si>
    <t>E EQUIPAMENTOS, INCLUINDO ADITIVOS</t>
  </si>
  <si>
    <t>EQUIPAMENTOS, INCLUINDO ADITIVOS</t>
  </si>
  <si>
    <t>CAS,CONTRAPORCAS,ETC,PERFURACAO E INJECAO</t>
  </si>
  <si>
    <t>CAS,LUVAS,ETC,PINTURA E PROTECAO DA CABECA,EXCLUSIVE PERFURA</t>
  </si>
  <si>
    <t>A INJECAO (TUBO PVC 3/4" E MANCHETES),EXCLUSIVE LUVAS,PLACAS</t>
  </si>
  <si>
    <t>S,PORCAS E CONTRAPORCAS,ETC,PERFURACAO E INJECAO</t>
  </si>
  <si>
    <t>AS,LUVAS,ETC,PINTURA E PROTECAO DA CABECA,EXCLUSIVE PERFURAC</t>
  </si>
  <si>
    <t>NDO LANCAMENTO E ADENSAMENTO MECANICO,INCLUSIVE TRANSPORTE E</t>
  </si>
  <si>
    <t>ENDO LANCAMENTO E ADENSAMENTO MECANICO,INCLUSIVE TRANSPORTE</t>
  </si>
  <si>
    <t>IAL NA OBRA,NA OCASIAO APROPRIADA ATE SUA CARGA,PARA DEVOLUC</t>
  </si>
  <si>
    <t>RIADA ATE SUA CARGA,PARA DEVOLUCAO,LOGO QUE DESNECESSARIA</t>
  </si>
  <si>
    <t>MEDICAO PELO VOLUME DE ESCORAMENTO</t>
  </si>
  <si>
    <t>USIVE CARGA E DESCARGA.O CUSTO E DADO POR M3 DE ESCORAMENTO,</t>
  </si>
  <si>
    <t>O DEPOSITO,INCLUSIVE CARGA E DESCARGA.O CUSTO E DADO POR M3</t>
  </si>
  <si>
    <t>DADO POR M3 DE ESCORAMENTO,SENDO PAGOS 60% NA MONTAGEM E 40</t>
  </si>
  <si>
    <t>TRE 7,50 E 12,50M,COLOCADA</t>
  </si>
  <si>
    <t>0M,COLOCADA</t>
  </si>
  <si>
    <t>S,COM LARGURA DE 4,60M,SEM CAPEAMENTO,COM VAO ENTRE 7,50 E 1</t>
  </si>
  <si>
    <t>POS,COM LARGURA TOTAL DE 9,00M,SEM CAPEAMENTO,COM VAO ENTRE</t>
  </si>
  <si>
    <t>POS,COM LARGURA TOTAL DE 10,50M,SEM CAPEAMENTO,COM VAO ENTRE</t>
  </si>
  <si>
    <t>ENTO,COM VAO ENTRE 7,50 E 12,50M,COLOCADA</t>
  </si>
  <si>
    <t>MENTO,COM VAO ENTRE 7,50 E 12,50M,COLOCADA</t>
  </si>
  <si>
    <t>A TOTAL DE 13,00M,SEM CAPEAMENTO,COM VAO ENTRE 7,50 E 12,50M</t>
  </si>
  <si>
    <t>DE 8,00M2,NAS DIMENSOES DE 4,00X2,00M,COLOCADO</t>
  </si>
  <si>
    <t>E ACESSO,CONSIDERANDO A CONFECCAO DAS PECAS,INCLUSIVE O FORN</t>
  </si>
  <si>
    <t>E ACESSO,CONSIDERANDO A MONTAGEM,EXCLUSIVE A CONFECCAO DAS P</t>
  </si>
  <si>
    <t>S,EXCLUSIVE FORMAS</t>
  </si>
  <si>
    <t>UNTA</t>
  </si>
  <si>
    <t>OXI PARA FIXACAO E SUTURACAO DAS FIBRAS DE CARBONO</t>
  </si>
  <si>
    <t>IVO EPOXI PARA FIXACAO E SUTURACAO DAS FIBRAS DE CARBONO</t>
  </si>
  <si>
    <t>OPORCAO 50ML/M3 DE ARGAMASSA E SILICA ATIVA NA PROPORCAO DE</t>
  </si>
  <si>
    <t>OSIVA DAS ANCORAGENS E REPROTENSAO,LIMPEZA COM ESCOVA DE ACO</t>
  </si>
  <si>
    <t>SIMPLES,TENDO ALTURA ATE 1,50M</t>
  </si>
  <si>
    <t>SIMPLES,TENDO ALTURA ATE 2,00M</t>
  </si>
  <si>
    <t>SIMPLES,TENDO ALTURA ATE 2,50M</t>
  </si>
  <si>
    <t>SIMPLES,TENDO ALTURA ATE 3,00M</t>
  </si>
  <si>
    <t>ATE 0,35M</t>
  </si>
  <si>
    <t>A ATE 0,35M</t>
  </si>
  <si>
    <t>REAL</t>
  </si>
  <si>
    <t>REA REAL</t>
  </si>
  <si>
    <t>EA REAL</t>
  </si>
  <si>
    <t>(0,20M)</t>
  </si>
  <si>
    <t>EDIDA PELA AREA REAL</t>
  </si>
  <si>
    <t>IDA PELA AREA REAL</t>
  </si>
  <si>
    <t>URA E MEDIDA PELA AREA REAL</t>
  </si>
  <si>
    <t>A E MEDIDA PELA AREA REAL</t>
  </si>
  <si>
    <t>MEDIDA PELA AREA REAL</t>
  </si>
  <si>
    <t>TURA E MEDIDA PELA AREA REAL</t>
  </si>
  <si>
    <t>PELA AREA REAL</t>
  </si>
  <si>
    <t>),DE SUPERFICIE CORRIDA,ATE 3,00M DE ALTURA E MEDIDA PELA AR</t>
  </si>
  <si>
    <t>),DE SUPERFICIE CORRIDA,ATE 1,50M DE ALTURA E MEDIDA PELA AR</t>
  </si>
  <si>
    <t>),COM VAOS OU ARESTAS,ATE 3,00M DE ALTURA E MEDIDA PELA AREA</t>
  </si>
  <si>
    <t>),DE SUPERFICIE CORRIDA,DE 3,00M A 4,50M DE ALTURA E MEDIDA</t>
  </si>
  <si>
    <t>),COM VAOS OU ARESTAS,DE 3,00M A 4,50M DE ALTURA E MEDIDA PE</t>
  </si>
  <si>
    <t>) DE SUPERFICIE CORRIDA,ATE 3,00M DE ALTURA E MEDIDA PELA AR</t>
  </si>
  <si>
    <t>) DE SUPERFICIE CORRIDA,ATE 1,50M DE ALTURA E MEDIDA PELA AR</t>
  </si>
  <si>
    <t>) COM VAOS OU ARESTAS,ATE 3,00M DE ALTURA E MEDIDA PELA AREA</t>
  </si>
  <si>
    <t>M),DE SUPERFICIE CORRIDA,DE 3,00 A 4,50M DE ALTURA E MEDIDA</t>
  </si>
  <si>
    <t>) COM VAOS OU ARESTAS,DE 3,00 A 4,50M DE ALTURA E MEDIDA PEL</t>
  </si>
  <si>
    <t>A,ATE 3,00M DE ALTURA E MEDIDA PELA AREA REAL</t>
  </si>
  <si>
    <t>A,ATE 1,50M DE ALTURA E MEDIDA PELA AREA REAL</t>
  </si>
  <si>
    <t>ATE 3,00M DE ALTURA E MEDIDA PELA AREA REAL</t>
  </si>
  <si>
    <t>A,DE 3,00 A 4,50M DE ALTURA E MEDIDA PELA AREA REAL</t>
  </si>
  <si>
    <t>DE 3,00 A 4,50M DE ALTURA E MEDIDA PELA AREA REAL</t>
  </si>
  <si>
    <t>DA,ATE 3,00M DE ALTURA E MEDIDA PELA AREA REAL</t>
  </si>
  <si>
    <t>DA,ATE 1,50M DE ALTURA E MEDIDA PELA AREA REAL</t>
  </si>
  <si>
    <t>,ATE 3,00M DE ALTURA E MEDIDA PELA AREA REAL</t>
  </si>
  <si>
    <t>DA,DE 3,00 A 4,50M DE ALTURA E MEDIDA PELA AREA REAL</t>
  </si>
  <si>
    <t>,DE 3,00 A 4,50M DE ALTURA E MEDIDA PELA AREA REAL</t>
  </si>
  <si>
    <t>PAREDES DE UMA VEZ(0,20M),DE SUPERFICIE CORRIDA,ATE 3,00M D</t>
  </si>
  <si>
    <t>PAREDES DE UMA VEZ(0,20M),DE SUPERFICIE CORRIDA,ATE 1,50M D</t>
  </si>
  <si>
    <t>PAREDES DE UMA VEZ(0,20M),COM VAOS OU ARESTAS,ATE 3,00M DE</t>
  </si>
  <si>
    <t>PAREDES DE UMA VEZ(0,20M),DE SUPERFICIE CORRIDA,DE 3,00 A 4</t>
  </si>
  <si>
    <t>PAREDES DE UMA VEZ (0,20M),COM VAOS OU ARESTAS,DE 3,00 A 4,</t>
  </si>
  <si>
    <t>PAREDES DE MEIA VEZ(0,10M),DE SUPERFICIE CORRIDA,ATE 3,00M D</t>
  </si>
  <si>
    <t>PAREDES DE MEIA VEZ(0,10M),DE SUPERFICIE CORRIDA,ATE 1,50M D</t>
  </si>
  <si>
    <t>PAREDES DE MEIA VEZ(0,10M),COM VAOS OU ARESTAS,ATE 3,00M DE</t>
  </si>
  <si>
    <t>PAREDES DE MEIA VEZ(0,10M),DE SUPERFICIE CORRIDA,DE 3,00 A 4</t>
  </si>
  <si>
    <t>PAREDES DE MEIA VEZ(0,10M),COM VAOS OU ARESTAS,DE 3,00 A 4,5</t>
  </si>
  <si>
    <t>ARESTAS E MEDIDA PELA AREA REAL</t>
  </si>
  <si>
    <t>ELA AREA REAL</t>
  </si>
  <si>
    <t>E MEDIDA PELA AREA REAL</t>
  </si>
  <si>
    <t>DIDA PELA AREA REAL</t>
  </si>
  <si>
    <t>A PELA AREA REAL</t>
  </si>
  <si>
    <t>E 3,00M DE ALTURA E MEDIDA PELA AREA REAL</t>
  </si>
  <si>
    <t>DE 3,00M A 4,50M DE ALTURA E MEDIDA PELA AREA REAL</t>
  </si>
  <si>
    <t>3,00M A 4,50M DE ALTURA E MEDIDA PELA AREA REAL</t>
  </si>
  <si>
    <t>S FUROS DOS MESMOS,EM PAREDES DE MEIA VEZ(0,10M)</t>
  </si>
  <si>
    <t>FUROS DOS MESMOS,EM PAREDES DE UMA VEZ(0,20M)</t>
  </si>
  <si>
    <t>0M DE ALTURA E MEDIDA PELA AREA REAL</t>
  </si>
  <si>
    <t>E ALTURA E MEDIDA PELA AREA REAL</t>
  </si>
  <si>
    <t>CORRIDA ATE 3,00M DE ALTURA E MEDIDA PELA AREA REAL</t>
  </si>
  <si>
    <t>RESTAS,ATE 3,00 DE ALTURA E MEDIDA PELA AREA REAL</t>
  </si>
  <si>
    <t>CORRIDA DE 3,00M A 4,50M DE ALTURA E MEDIDA PELA AREA REAL</t>
  </si>
  <si>
    <t>RESTAS,DE 3,00M A 4,50M DE ALTURA E MEDIDA PELA AREA REAL</t>
  </si>
  <si>
    <t>REMIDADES A ESTRUTURA OU ALVENARIA EXISTENTE</t>
  </si>
  <si>
    <t>S,VERGAS BLOCOS E CALHAS,EXCLUSIVE CINTA DE AMARRACAO E ALIC</t>
  </si>
  <si>
    <t>A REAL,FAZENDO AS PORTAS PARTE DO CONJUNTO,EXCLUSIVE SUAS</t>
  </si>
  <si>
    <t>S E PINTURA.FORNECIMENTO E COLOCACAO</t>
  </si>
  <si>
    <t>OM MONTANTES DE PERFIL DE ACO GALVANIZADO COM PINTURA ELETRO</t>
  </si>
  <si>
    <t>ELAMINICO,COM MIOLO EM COLMEIA,ESTRUTURADO C/MONTANTES DE PE</t>
  </si>
  <si>
    <t>LAMINICO,COM MIOLO EM COLMEIA,ESTRUTURADO COM MONTANTES DE P</t>
  </si>
  <si>
    <t>MM,LARG.1200MM,FIXADA AOS MONTANTES POR MEIO DE PARAFUSOS,C/</t>
  </si>
  <si>
    <t>RG.1200MM,FIX.MONTANT.POR MEIO DE PARAFUSOS,C/TRATAMENTO JUN</t>
  </si>
  <si>
    <t>MINERAL,ESP.12,5MM,LARG.1200MM,FIX.MONTANT.POR MEIO DE PARA</t>
  </si>
  <si>
    <t>5MM,LARG.1200MM,FIXADA AOS MONTANTES POR MEIO DE PARAFUSOS,C</t>
  </si>
  <si>
    <t>ESP.12,5MM,LARG.1200MM,FIXADA AOS MONTANTES MEIO DE PARAFUSO</t>
  </si>
  <si>
    <t>ARG.1200MM,FIXADA AOS MONTANTES POR MEIO DE PARAFUSOS C/TRAT</t>
  </si>
  <si>
    <t>SP.12,5MM,LARG.1200MM,FIX.AOS MONTANTES P/MEIO DE PARAFUSOS,</t>
  </si>
  <si>
    <t>TANDARD E UMA RU(RESIST.A UMIDADE),ESP.12,5MM,LARG.1200MM,C/</t>
  </si>
  <si>
    <t>RESIST.UMIDADE),ADICAO LA MINERAL,ESP.12,5MM,LARG.1200MM,TRA</t>
  </si>
  <si>
    <t>ENTE A UMIDADE),ESP.15MM,LARG.1200MM,C/TRATAMENTO DE JUNTAS</t>
  </si>
  <si>
    <t>ENTE UMIDADE),ADICAO DE LA MINERAL,ESP.15MM,LARG.1200MM,C/TR</t>
  </si>
  <si>
    <t>OUTRA RF(RESISTENTE AO FOGO),ESP.15MM,LARG.1200MM,C/TRATAMEN</t>
  </si>
  <si>
    <t>OUTRA RF(RESISTENTE FOGO),ADICAO LA MINERAL,ESP.15MM,LARG.12</t>
  </si>
  <si>
    <t>ENTE AO FOGO),ESP.15MM,LARG.1200MM,C/TRATAMENTO DE JUNTAS C/</t>
  </si>
  <si>
    <t>ENTE AO FOGO),ADICAO LA MINERAL,ESP.15MM,LARG.1200MM,C/TRATA</t>
  </si>
  <si>
    <t>PESSURA CHUMBADO NO PISO E FIXADO NA DIVISORIA EM 3 PONTOS N</t>
  </si>
  <si>
    <t>FIXACAO DO MARMORE,PORTAS E SUAS FERRAGENS(VIDE ITENS 14.007</t>
  </si>
  <si>
    <t>O E FIXADO NA DIVISORIA EM 3 PONTOS NA SUA ALTURA,POR ESTRIB</t>
  </si>
  <si>
    <t>RGAMASSA PROJETADA CIMENTO,AREIA E ADITIVOS,TRACO 1:4,C/3CM</t>
  </si>
  <si>
    <t>REIA,NO TRACO 1:3,SUPERFICIES COM VAOS E ARESTAS,CONFORME PR</t>
  </si>
  <si>
    <t>E AREIA,NO TRACO 1:3,PARA EXECUCAO DE VERGAS E CINTAS DE AM</t>
  </si>
  <si>
    <t>E AREIA,NO TRACO 1:3,PARA EXECUCAO DE CINTAS PARA APOIO DE</t>
  </si>
  <si>
    <t>MENTO E AREIA,NO TRACO 1:3,INCLUSIVE CORTES DOS BLOCOS,CONFO</t>
  </si>
  <si>
    <t>REIA,NO TRACO 1:3,PARA EXECUCAO DE EMPENAS DE COBERTURA,INCL</t>
  </si>
  <si>
    <t>O 1:3</t>
  </si>
  <si>
    <t>DO SOBRE SUPERFICIE CHAPISCADA, EXCLUSIVE CHAPISCO</t>
  </si>
  <si>
    <t>HAPISCADA,EXCLUSIVE CHAPISCO</t>
  </si>
  <si>
    <t>IMENTO E PO-DE-PEDRA,NO TRACO 1:3,COM ESPESSURA DE 5MM</t>
  </si>
  <si>
    <t>ENTO E PO-DE-PEDRA,NO TRACO 1:3,COM ESPESSURA DE 5MM</t>
  </si>
  <si>
    <t>OCO DE ARGAMASSA PRONTA,COM CAL E AGREGADOS,COM ESPESSURA DE</t>
  </si>
  <si>
    <t>O DE ARGAMASSA PRONTA,COM CAL E AGREGADOS,COM ESPESSURA DE 3</t>
  </si>
  <si>
    <t>URA DE 3,5CM E REBOCO DE ARGAMASSA PRONTA,COM CAL E AGREGADO</t>
  </si>
  <si>
    <t>OCO DE CIMENTO,CAL HIDRATADA EM PO E AREIA FINA,NO TRACO 1:3</t>
  </si>
  <si>
    <t>O DE CIMENTO,CAL HIDRATADA EM PO E AREIA FINA,NO TRACO 1:3:5</t>
  </si>
  <si>
    <t>IVE EMBOCO</t>
  </si>
  <si>
    <t>ENTO E AREIA,NO TRACO 1:3 E EMBOCO COM ARGAMASSA DE CIMENTO,</t>
  </si>
  <si>
    <t>1:3 E EMBOCO COM ARGAMASSA DE CIMENTO,SAIBRO E AREIA,NO TRA</t>
  </si>
  <si>
    <t>NTO E AREIA,NO TRACO 1:3 E EMBOCO COM ARGAMASSA DE CIMENTO,A</t>
  </si>
  <si>
    <t>ARGAMASSA INDUSTRIALIZADA,INCLUSIVE CHAPISCO E EMBOCO NO TRA</t>
  </si>
  <si>
    <t>ANTE,REJUNTAMENTO COM ARGAMASSA INDUSTRIALIZADA,INCLUSIVE CH</t>
  </si>
  <si>
    <t>E 13.024.0010</t>
  </si>
  <si>
    <t>O E AREIA,NO TRACO 1:3,EMBOCO COM ARGAMASSA DE CIMENTO,SAIBR</t>
  </si>
  <si>
    <t>EJUNTAMENTO</t>
  </si>
  <si>
    <t>EMBOCO COM ARGAMASSA DE CIMENTO,SAIBRO E AREIA,NO TRACO1:3:3</t>
  </si>
  <si>
    <t>BOCO COM ARGAMASSA DE CIMENTO,SAIBRO E AREIA,NO TRACO 1:3:3</t>
  </si>
  <si>
    <t>,SAIBRO E AREIA,NO TRACO 1:3:3,ASSENTES E REJUNTADAS COM PAS</t>
  </si>
  <si>
    <t>ACO 1:3:3,NATA DE CIMENTO COMUM E REJUNTAMENTO COM PASTA DE</t>
  </si>
  <si>
    <t>MASSA INDUSTRIALIZADA,EXCLUSIVE CHAPISCO</t>
  </si>
  <si>
    <t>MASSA INDUSTRIALIZADA,INCLUSIVE CHAPISCO DE CIMENTO E AREIA,</t>
  </si>
  <si>
    <t>CHAPISCO DE CIMENTO E AREIA,NO TRACO 1:3 E EMBOCO COM ARGAM</t>
  </si>
  <si>
    <t>CHAPISCO E EMBOCO</t>
  </si>
  <si>
    <t>CIMENTO COMUM OU CIMENTO BRANCO,INCLUSIVE CHAPISCO DE CIMEN</t>
  </si>
  <si>
    <t>MENTO COMUM OU CIMENTO BRANCO, INCLUSIVE CHAPISCO DE CIMENTO</t>
  </si>
  <si>
    <t>RETO,CONFORME ABNT NBR 16928,ASSENTE COM ARGAMASSA COLANTE,R</t>
  </si>
  <si>
    <t>RETO,CONFORME ABNT NBR 16928,ASSENTE CONFORME ITEM 13.025.00</t>
  </si>
  <si>
    <t>RGURA</t>
  </si>
  <si>
    <t>DE 1CM DE LARGURA</t>
  </si>
  <si>
    <t>SA DE CIMENTO,SAIBRO E AREIA, NO TRACO 1:3:3, JUNTAS TOMADAS</t>
  </si>
  <si>
    <t>NTO PRONTO</t>
  </si>
  <si>
    <t>TAMENTO PRONTO</t>
  </si>
  <si>
    <t>1/8" POR PLACA E ARGAMASSA DE CIMENTO,SAIBRO E AREIA,NO TRA</t>
  </si>
  <si>
    <t>1/8" POR PLACA,EXCLUSIVE ARGAMASSA,NATA DE CIMENTO E REJUNT</t>
  </si>
  <si>
    <t>MENTO E REJUNTAMENTO</t>
  </si>
  <si>
    <t>ENTO E REJUNTAMENTO</t>
  </si>
  <si>
    <t>TA DE CIMENTO,REJUNTAMENTO COM CIMENTO E CORANTE</t>
  </si>
  <si>
    <t>NATA DE CIMENTO,REJUNTAMENTO COM CIMENTO E CORANTE</t>
  </si>
  <si>
    <t>MA DE IRRIGACAO.FORNECIMENTO E COLOCACAO</t>
  </si>
  <si>
    <t>4MM,PINTURA PROTEGIDA POR FILME HAVY DUTY NAS FACES PINTADAS</t>
  </si>
  <si>
    <t>AFUSOS DE FIXACAO. FORNECIMENTO E COLOCACAO</t>
  </si>
  <si>
    <t>CO GALVANIZADO,ALUMINIO OU DE LIGAS DE ALUMINIO,ESP.MINIMA 0</t>
  </si>
  <si>
    <t>TIPO TRAVESSA "T" ACO GALV.,ALUMINIO OU LIGAS DE ALUMINIO,E</t>
  </si>
  <si>
    <t>ESSA "T" ACO GALV.ALUMINIO OU LIGAS ALUMINIO,ESP.MINIMA 0,5M</t>
  </si>
  <si>
    <t>ERFIS TIPO TRAVESSA "T" ACO GALV.ALUMINIO OU LIGAS ALUMINIO,</t>
  </si>
  <si>
    <t>A "T" ACO GALVANIZADO,ALUMINIO OU LIGAS DE ALUMINIO,ESP.MINI</t>
  </si>
  <si>
    <t>RAVESSA "T" DE ACO GALV.ALUMINIO OU LIGAS DE ALUMINIO,ESP.MI</t>
  </si>
  <si>
    <t>RAVESSA "T" DE ACO GALV.ALUMINIO OU LIGAS ALUMINIO,ESP.MINIM</t>
  </si>
  <si>
    <t>S TRAVESSA "T" ACO GALVANIZADO,ALUMINIO OU LIGAS DE ALUMINIO</t>
  </si>
  <si>
    <t>UT.PERFIS TIPO TRAVESSA "T"ACO GALV.ALUM.OU DE LIGAS ALUM.ES</t>
  </si>
  <si>
    <t>DA EM ESTRUTURA DE ACO GALVANIZADO,SUSPENSA POR MEIO DE PEND</t>
  </si>
  <si>
    <t>O APARAFUSADA EM ESTRUT.ACO GALV.SUSPENSA POR MEIO DE PENDUR</t>
  </si>
  <si>
    <t>AFUSADA EM ESTRUT.DE ACO GALV.,SUSPENSA POR MEIO DE PENDURAI</t>
  </si>
  <si>
    <t>CHAPAS GESSO ACARTONADO,CHAPAS APARAFUSADAS ESTRUTURA ACO GA</t>
  </si>
  <si>
    <t>A E FITA PARA UNIFORMIZACAO DA SUPERFICIE DAS CHAPAS DE GESS</t>
  </si>
  <si>
    <t>ZADO,ALUMINIO OU DE LIGAS DE ALUMINIO,ESP.MINIMA DE 0,5MM C/</t>
  </si>
  <si>
    <t>IZADO,ALUMINIO OU DE LIGAS DE ALUMINIO,ESP.MINIMA DE 0,5MM C</t>
  </si>
  <si>
    <t>ZADO,ALUMINIO OU DE LIGAS DE ALUMINIO,ESP.MINIMA DE 0,5MM,C/</t>
  </si>
  <si>
    <t>IZADO,ALUMINIO OU DE LIGAS DE ALUMINIO,ESP.MINIMA DE 0,5MM,C</t>
  </si>
  <si>
    <t>VANIZADO,ALUMINIO OU LIGAS DE ALUMINIO,ESP.MINIMA DE 0,5MM,C</t>
  </si>
  <si>
    <t>200MM,COLADA SOBRE ALVENARIA/ESTRUTURA EXISTENTE,C/TRATAMENT</t>
  </si>
  <si>
    <t>RG.1200MM,COLADA SOBRE ALVENARIA/ESTRUTURA EXISTENTE,C/TRATA</t>
  </si>
  <si>
    <t>G.1200MM,COLADA SOBRE ALVENARIA/ESTRUTURA EXISTENTE,C/TRATAM</t>
  </si>
  <si>
    <t>NTE POR MEIO DE PERFIS ACO EM FORMATO CANTONEIRA,C/UMA CHAPA</t>
  </si>
  <si>
    <t>MEIO PERFIS ACO EM FORMATO CANTONEIRA,C/UMA CHAPA DE GESSO</t>
  </si>
  <si>
    <t>IO PERFIS ACO FORMATO CANTONEIRA,C/UMA CHAPA GESSO ACARTONAD</t>
  </si>
  <si>
    <t>MEIO PERFIS ACO FORMATO CANTONEIRA,C/UMA CHAPA GESSO ACARTO</t>
  </si>
  <si>
    <t>EIO PERFIS DE ACO FORMATO CANTONEIRA,C/UMA CHAPA GESSO ACART</t>
  </si>
  <si>
    <t>MEIO PERFIS ACO CANTONEIRA,C/UMA CHAPA GESSO ACARTONADO,STAN</t>
  </si>
  <si>
    <t>E POR MEIO DE PERFIS DE ACO EM FORMATO DE CANTONEIRA,C/UMA C</t>
  </si>
  <si>
    <t>ISTENTE POR MEIO PERFIS ACO EM FORMATO CANTONEIRA,C/UMA CHAP</t>
  </si>
  <si>
    <t>S NA ALVENARIA/ESTRUTURA EXISTENTE POR MEIO DE PERFIS DE ACO</t>
  </si>
  <si>
    <t>ESTRUTURA EXISTENTE POR MEIO DE PERFIS ACO EM FORMATO CANTON</t>
  </si>
  <si>
    <t>ISTENTE MEIO DE PERFIS DE ACO EM FORMATO CANTONEIRA,C/UMA CH</t>
  </si>
  <si>
    <t>EXISTENTE POR MEIO DE PERFIS DE ACO EM FORMATO DE CANTONEIR</t>
  </si>
  <si>
    <t>EXISTENTE POR MEIO DE PERFIS ACO EM FORMATO DE CANTONEIRA,C</t>
  </si>
  <si>
    <t>EXISTENTE POR MEIO PERFIS ACO EM FORMATO CANTONEIRA,C/UMA C</t>
  </si>
  <si>
    <t>URA EXISTENTE POR MEIO DE PERFIS ACO EM FORMATO CANTONEIRA,C</t>
  </si>
  <si>
    <t>UTURADA EXISTENTE POR MEIO DE PERFIS DE ACO EM FORMATO DE CA</t>
  </si>
  <si>
    <t>TURA EXISTENTE POR MEIO PERFIS DE ACO EM FORMATO DE CANTONEI</t>
  </si>
  <si>
    <t>A EXISTENTE POR MEIO DE PERFIS ACO EM FORMATO CANTONEIRA,C/U</t>
  </si>
  <si>
    <t>A EXISTENTE POR MEIO PERFIS ACO EM FORMATO CANTONEIRA,C/UMA</t>
  </si>
  <si>
    <t>TURA EXISTENTE POR MEIO DE PERFIS DE ACO EM FORMATO CANTONEI</t>
  </si>
  <si>
    <t>TURA EXISTENTE POR MEIO PERFIS ACO EM FORMATO CANTONEIRA,C/U</t>
  </si>
  <si>
    <t>CHAPA DE GESSO ACARTONADO,STANDARD,ESP.12,5MM,LARG.1200MM,BO</t>
  </si>
  <si>
    <t>CHAPA DE GESSO ACARTONADO,STANDARD,C/ADICAO DE LA MINERAL,ES</t>
  </si>
  <si>
    <t>PA DE GESSO ACARTONADO,TIPO RU(RESISTENTE A UMIDADE),ESP.12,</t>
  </si>
  <si>
    <t>PA DE GESSO ACARTONADO,TIPO RU(RESISTENTE A UMIDADE),C/ADICA</t>
  </si>
  <si>
    <t>A CHAPA DE GESSO ACARTONADO,TIPO RF(RESISTENTE AO FOGO),ESP.</t>
  </si>
  <si>
    <t>GESSO ACARTONADO,RF(RESISTENTE AO FOGO),C/ADICAO DE LA MINE</t>
  </si>
  <si>
    <t>CHAPA DE GESSO ACARTONADO,TIPO ST(STANDARD),ESP.12,5MM,LARGU</t>
  </si>
  <si>
    <t>CHAPA DE GESSO ACARTONADO,ST(STANDARD),C/ADICAO DE LA MINERA</t>
  </si>
  <si>
    <t>CHAPA DE GESSO ACARTONADO,TIPO RU(RESISTENTE A UMIDADE),ESP.</t>
  </si>
  <si>
    <t>DE GESSO ACARTONADO,RU(RESISTENTE A UMIDADE),C/ADICAO LA MIN</t>
  </si>
  <si>
    <t>CHAPA DE GESSO ACARTONADO,TIPO RF(RESISTENTE AO FOGO),ESP.12</t>
  </si>
  <si>
    <t>SISTENTE AO FOGO),C/ADICAO DE LA MINERAL,ESP.12,5MM,LARG.120</t>
  </si>
  <si>
    <t>CHAPA DE GESSO ACARTONADO,TIPO ST(STANDARD),ESP.12,5MM,LARG</t>
  </si>
  <si>
    <t>APA DE GESSO ACARTONADO,TIPO ST(STANDARD),C/ADICAO DE LA MIN</t>
  </si>
  <si>
    <t>CHAPA DE GESSO ACARTONADO,TIPO RU(RESISTENTE A UMIDADE),ESP</t>
  </si>
  <si>
    <t>TONADO,TIPO RU(RESISTENTE A UMIDADE),C/ADICAO DE LA MINERAL,</t>
  </si>
  <si>
    <t>CHAPA DE GESSO ACARTONADO,TIPO RF(RESISTENTE AO FOGO),ESP.1</t>
  </si>
  <si>
    <t>E GESSO ACARTONADO,RF(RESISTENTE AO FOGO),C/ADICAO DE LA MIN</t>
  </si>
  <si>
    <t>CHAPAS DE GESSO ACARTONADO,TIPO ST(STANDARD),ESP.12,5MM,LAR</t>
  </si>
  <si>
    <t>CHAPAS DE GESSO ACARTONADO,ST(STANDARD),C/ADICAO DE LA MINE</t>
  </si>
  <si>
    <t>APAS GESSO ACARTONADO,TIPO RU(RESISTENTE A UMIDADE),E OUTRA</t>
  </si>
  <si>
    <t>(RESISTENTE A UMIDADE),C/ADICAO DE LA MINERAL,E OUTRA TIPO S</t>
  </si>
  <si>
    <t>CHAPAS GESSO ACARTONADO,TIPO RF(RESISTENTE AO FOGO) E OUTRA</t>
  </si>
  <si>
    <t>SSO ACARTONADO,RF(RESISTENTE AO FOGO),C/ADICAO LA MINERAL,E</t>
  </si>
  <si>
    <t>APAS DE GESSO ACARTONADO,TIPO ST(STANDARD),ESP.12,5MM,LARGUR</t>
  </si>
  <si>
    <t>CARTONADO,SENDO UMA DO TIPO RU (RESISTENTE A UMIDADE),E OUTR</t>
  </si>
  <si>
    <t>O,SENDO UMA DO TIPO RU(RESISTENTE A UMIDADE),ADICAO LA MINER</t>
  </si>
  <si>
    <t>TONADO,SENDO UMA DO TIPO RF(RESISTENTE AO FOGO) E OUTRA ST,E</t>
  </si>
  <si>
    <t>NADO,SENDO UMA DO TIPO RF(RESISTENTE AO FOGO),C/ADICAO LA MI</t>
  </si>
  <si>
    <t>S CHAPAS DE GESSO ACARTONADO,STANDARD,ESP.12,5MM,LARG.1200MM</t>
  </si>
  <si>
    <t>HAPAS DE GESSO ACARTONADO,STANDARD,C/ADICAO DE LA MINERAL,ES</t>
  </si>
  <si>
    <t>RTONADO,SENDO UMA DO TIPO RU(RESISTENTE A UMIDADE) E OUTRA S</t>
  </si>
  <si>
    <t>TONADO,SENDO UMA TIPO RU(RESISTENTE A UMIDADE),C/ADICAO LA M</t>
  </si>
  <si>
    <t>AS GESSO ACARTONADO,SENDO UMA DO TIPO RF(RESISTENTE AO FOGO)</t>
  </si>
  <si>
    <t>NADO,SENDO UMA TIPO RF(RESISTENTE AO FOGO),C/ADICAO LA MINER</t>
  </si>
  <si>
    <t>S DE ACABAMENTO</t>
  </si>
  <si>
    <t>AS</t>
  </si>
  <si>
    <t>TES.FORNECIMENTO E COLOCACAO</t>
  </si>
  <si>
    <t>UPORTES DE ALUMINIO RESISTENTES.FORNECIMENTO E COLOCACAO</t>
  </si>
  <si>
    <t>O,NAS CORES PADRONIZADAS DO FABRICANTE,COM LARGURA DE 5CM E</t>
  </si>
  <si>
    <t>1:2,COM CORANTE,SOBRE BASE EXISTENTE</t>
  </si>
  <si>
    <t>ALISADO A COLHER,SOBRE BASE OU CONTRAPISO EXISTENTE</t>
  </si>
  <si>
    <t>SSA NA DOSAGEM DE 1:12,ALISADO A COLHER,SOBRE BASE,OU CONTRA</t>
  </si>
  <si>
    <t>SA NA DOSAGEM DE 1:12,ALISADO A COLHER,SOBRE PAREDE EM OSSO</t>
  </si>
  <si>
    <t>MASSA NA DOSAGEM DE 1:12,ALISADO A COLHER,SOBRE PAREDE EM OS</t>
  </si>
  <si>
    <t>RA  COM ARGAMASSA DE CIMENTO E AREIA, NO TRACO 1:4 E CARGA,</t>
  </si>
  <si>
    <t>TAMENTO COM CIMENTO BRANCO E CORANTE</t>
  </si>
  <si>
    <t>RA DE 3,5CM E REJUNTAMENTO COM CIMENTO BRANCO E CORANTE</t>
  </si>
  <si>
    <t>RA MEDIA DE 3,5CM E REJUNTAMENTO DE CIMENTO BRANCO E CORANTE</t>
  </si>
  <si>
    <t>1:1:10,COM ESPESSURA DE 3,5CM E REJUNTAMENTO PRONTO</t>
  </si>
  <si>
    <t>:2:2,COM ESPESSURA MEDIA DE 3,5CM E REJUNTAMENTO DE CIMENTO</t>
  </si>
  <si>
    <t>AREIA,NO TRACO 1:1:10,COM ESPESSURA DE 3,5CM E REJUNTAMENTO</t>
  </si>
  <si>
    <t>TO DAS PEDRAS</t>
  </si>
  <si>
    <t>PISCO DE CIMENTO E AREIA, NO TRACO 1:3 E REJUNTAMENTO  DE CI</t>
  </si>
  <si>
    <t>SOBRE CHAPISCO DE CIMENTO E AREIA, NO TRACO 1:3 E REJUNTAMEN</t>
  </si>
  <si>
    <t>ISCO DE CIMENTO E AREIA,NO TRACO 1:3 E REJUNTAMENTO DE CIMEN</t>
  </si>
  <si>
    <t>CO DE CIMENTO E AREIA,NO TRACO 1:3 E REJUNTAMENTO DE CIMENTO</t>
  </si>
  <si>
    <t>SCO DE CIMENTO E AREIA,NO TRACO 1:3 E REJUNTAMENTO DE CIMENT</t>
  </si>
  <si>
    <t>PISCO DE CIMENTO E AREIA,NO TRACO 1:3 E REJUNTAMENTO DE CIME</t>
  </si>
  <si>
    <t>COM NATA SOBRE A ARGAMASSA DE CIMENTO,SAIBRO E AREIA,NO TRAC</t>
  </si>
  <si>
    <t>COM ARGAMASSA COLANTE E REJUNTAMENTO PRONTO</t>
  </si>
  <si>
    <t>EM SUPERFICIE EM OSSO,COM NATA SOBRE A ARGAMASSA DE CIMENTO,</t>
  </si>
  <si>
    <t>EM SUPERFICIE EM OSSO COM ARGAMASSA COLANTE E REJUNTAMENTO I</t>
  </si>
  <si>
    <t>AMENTO PRONTO,CORES:PESSEGO,VERMELHO E CASTOR.</t>
  </si>
  <si>
    <t>SA DE CIMENTO,AREIA E SAIBRO,NO TRACO 1:3:3,REJUNTAMENTO COM</t>
  </si>
  <si>
    <t>E EM SUPERFICIE NIVELADA COM ARGAMASSA COLANTE E REJUNTAMENT</t>
  </si>
  <si>
    <t>E EM SUPERFICIE NIVELADA,EXCLUSIVE ARGAMASSA E REJUNTAMENTO</t>
  </si>
  <si>
    <t>NTE EM SUPERFICIE NIVELADA COM ARGAMASSA COLANTE E REJUNTAME</t>
  </si>
  <si>
    <t>NTE EM SUPERFICIE NIVELADA,EXCLUSIVE ARGAMASSA E REJUNTAMENT</t>
  </si>
  <si>
    <t>TE EM SUPERFICIE NIVELADA COM ARGAMASSA COLANTE E REJUNTAMEN</t>
  </si>
  <si>
    <t>TE EM SUPERFICIE NIVELADA,EXCLUSIVE ARGAMASSA E REJUNTAMENTO</t>
  </si>
  <si>
    <t>AMASSA E REJUNTAMENTO</t>
  </si>
  <si>
    <t>SA E REJUNTAMENTO</t>
  </si>
  <si>
    <t>IBRO,NO TRACO 1:2:2 E REJUNTAMENTO EM CIMENTO BRANCO</t>
  </si>
  <si>
    <t>DE CIMENTO, SOBRE CHAPISCO DE CIMENTO E AREIA, NO TRACO 1:3</t>
  </si>
  <si>
    <t>NO TRACO 1:2:2 E REJUNTAMENTO PRONTO</t>
  </si>
  <si>
    <t>PISCO DE CIMENTO E AREIA,NO TRACO 1:3 (INCLUSIVE ESTE) E REJ</t>
  </si>
  <si>
    <t>ENTO BRANCO</t>
  </si>
  <si>
    <t>TO BRANCO</t>
  </si>
  <si>
    <t>BRANCO E CORANTE</t>
  </si>
  <si>
    <t>,NO TRACO 1:2:2 E REJUNTAMENTO DE CIMENTO BRANCO E CORANTE</t>
  </si>
  <si>
    <t>SSA DE CIMENTO,AREIA E SAIBRO,NO TRACO 1:2:2 E REJUNTAMENTO</t>
  </si>
  <si>
    <t>SSA E REJUNTAMENTO</t>
  </si>
  <si>
    <t>SOBRE CHAPISCO DE CIMENTO E AREIA, NO TRACO 1:3 (INCLUSIVE</t>
  </si>
  <si>
    <t>SCO DE CIMENTO E AREIA, NO TRACO 1:3(INCLUSIVE ESTE) E REJUN</t>
  </si>
  <si>
    <t>RO NO TRACO 1:2:2 E REJUNTAMENTO PRONTO</t>
  </si>
  <si>
    <t>MENTO,SOBRE CHAPISCO DE CIMENTO E AREIA NO TRACO 1:3(INCLUSI</t>
  </si>
  <si>
    <t>MENTO BRANCO</t>
  </si>
  <si>
    <t>RACO 1:2:2 E REJUNTAMENTO COM CIMENTO BRANCO E CORANTE</t>
  </si>
  <si>
    <t>TRACO 1:2:2 E REJUNTAMENTO PRONTO</t>
  </si>
  <si>
    <t>E AREIA,NO TRACO 1:3</t>
  </si>
  <si>
    <t>TRACO 1:3</t>
  </si>
  <si>
    <t>IAMETRO DE 3,4MM A CADA 15CM,INCLUSIVE PREPARO DO TERRENO</t>
  </si>
  <si>
    <t>DRADA,SOLDADA,FIO DIAMETRO DE 3,4MM A CADA 15CM,INCLUSIVE PR</t>
  </si>
  <si>
    <t>ARO DO TERRENO</t>
  </si>
  <si>
    <t>2,5CM TOMADAS COM HIDROASFALTO,CIMENTO E AREIA,TRACO 1:1:3,E</t>
  </si>
  <si>
    <t>NO</t>
  </si>
  <si>
    <t>EXCLUSIVE ACERTO DO TERRENO, LASTRO DE BRITA E FORNECIMENTO</t>
  </si>
  <si>
    <t>,LONA DE TECIDO RESINADO,TELA SOLDADA 15X15CM #4,2MM(DUPLA),</t>
  </si>
  <si>
    <t>INCLUSIVE BRITA E LONA DE TECIDO RESINADO, CONCRETO USINADO</t>
  </si>
  <si>
    <t>RENO,INCL.BRITA,LONA TECIDO RESINADO, TELA SOLD.15X15CM #4,2</t>
  </si>
  <si>
    <t>DO TERRENO E TELA,INCL.BRITA E LONA TECIDO RESINADO,CONCRETO</t>
  </si>
  <si>
    <t>LONA DE TECIDO RESINADO, TELA SOLDADA 15X15CM #4,2MM(DUPLA),</t>
  </si>
  <si>
    <t>INCLUSIVE BRITA E LONA DE TECIDO RESINADO,CONCRETO USINADO,</t>
  </si>
  <si>
    <t>:12</t>
  </si>
  <si>
    <t>1:12</t>
  </si>
  <si>
    <t>A Nº1 BRANCA E CIMENTO,SUPERFICIE ESTUCADA APOS A FUNDICAO,C</t>
  </si>
  <si>
    <t>HA Nº1 PRETA E CIMENTO,SUPERFICIE ESTUCADA APOS A FUNDICAO,C</t>
  </si>
  <si>
    <t>HA Nº1 PRETA E CIMENTO,SUPERFICIE ESTUCADA APOS A FUNDICAO,S</t>
  </si>
  <si>
    <t>HA Nº1 VERMELHA E CIMENTO,SUPERFICIE ESTUCADA APOS A FUNDICA</t>
  </si>
  <si>
    <t>RITE E EXECUTADO SOBRE EMBOCO PREVIO NAO INCLUIDO NESTA</t>
  </si>
  <si>
    <t>ITE E EXECUTADO SOBRE EMBOCO PREVIO NAO INCLUIDO NESTA</t>
  </si>
  <si>
    <t>CAO SE REFERE A ESCADAS COM LARGURA TOTAL DAS DUAS PECAS DE</t>
  </si>
  <si>
    <t>O SE REFERE A ESCADAS COM LARGURA TOTAL DAS DUAS PECAS DE 0,</t>
  </si>
  <si>
    <t>ILIA 13.301)</t>
  </si>
  <si>
    <t>INCLUI BASE SUPORTE EM ARGAMASSA DE CIMENTO E AREIA,NO TRACO</t>
  </si>
  <si>
    <t>SUPORTE EM  ARGAMASSA DE  CIMENTO  E AREIA, NO TRACO 1:3 E</t>
  </si>
  <si>
    <t>BASE SUPORTE EM ARGAMASSA DE CIMENTO E AREIA,NO TRACO 1:3 E</t>
  </si>
  <si>
    <t>OS REENTRANTES E JUNTO AO PISO EM MEIA CANA</t>
  </si>
  <si>
    <t>JUNTO AO PISO EM MEIA CANA</t>
  </si>
  <si>
    <t>TES E JUNTO AO PISO EM MEIA CANA</t>
  </si>
  <si>
    <t>ADO SOBRE BASE EXIST.,ASSENTADO C/ARGAMASSA CIMENTO E AREIA</t>
  </si>
  <si>
    <t>CP60, COLOCADO SOBRE BASE EXISTENTE, EXCLUSIVE FAROFA DE CI</t>
  </si>
  <si>
    <t>CP60,COLOCADO SOBRE BASE EXISTENTE,ASSENTADO COM ARGAMASSA</t>
  </si>
  <si>
    <t>CP60, ASSENTADO COM ARGAMASSA DE CIMENTO E AREIA NO TRACO 3</t>
  </si>
  <si>
    <t>AL CP60,EXCLUSIVE FAROFA DE CIMENTO E AREIA 3:1,REJUNTAMENTO</t>
  </si>
  <si>
    <t>E BASE EXISTENTE,CONFORME ABNT NBR 14917.FORNECIMENTO E COLO</t>
  </si>
  <si>
    <t>URGIA OU EM AREAS ONDE O CONTROLE DA CONDUTIVIDADE ELETRICA</t>
  </si>
  <si>
    <t>XISTENTE,CONFORME ABNT NBR 14917.FORNECIMENTO E COLOCACAO</t>
  </si>
  <si>
    <t>TO DO TERRENO.FORNECIMENTO E COLOCACAO</t>
  </si>
  <si>
    <t>1:5,INCLUSIVE ACERTO DO TERRENO.FORNECIMENTO E COLOCACAO</t>
  </si>
  <si>
    <t>E CHAPISCO</t>
  </si>
  <si>
    <t>ETANO BICOMPONENTE E ADICIONADO UMA CAMADA SUPERIOR LIQUIDO</t>
  </si>
  <si>
    <t>BICOMPONENTE E ADICIONADO UMA CAMADA SUPERIOR RESINA POLIURE</t>
  </si>
  <si>
    <t>ADESIVO DE POLIURETANO BICOMPONENTE A PROVA D`AGUA,COM ESPE</t>
  </si>
  <si>
    <t>PUMA DE POLIURETANO,AGLUTINADAS COM POLIURETANO MDI,PODENDO</t>
  </si>
  <si>
    <t>,APOIADO EM PEDESTAIS TELESCOPICOS REGULAVEIS,SOBRE BASE COM</t>
  </si>
  <si>
    <t>O OU PVC DE ALTA RESISTENCIA,SEM LONGARINAS,COM ALTURA DE AP</t>
  </si>
  <si>
    <t>CARGAS ROLANTES (CADEIRA DE RODAS E BICICLETA),APOIADO EM PE</t>
  </si>
  <si>
    <t>UENAS CARGAS ROLANTES (CADEIRA DE RODAS E BICICLETA),APOIADO</t>
  </si>
  <si>
    <t>AREAS INTERNAS OU EXTERNAS,APOIADO EM PEDESTAIS REGULAVEIS</t>
  </si>
  <si>
    <t>:8</t>
  </si>
  <si>
    <t>RACO 1:8</t>
  </si>
  <si>
    <t>USIVE VIDROS.FORNECIMENTO E COLOCACAO</t>
  </si>
  <si>
    <t>(0,80X0,50)M CADA,SENDO DUAS FIXAS NA PARTE CENTRAL E DUAS D</t>
  </si>
  <si>
    <t>RAGENS E ACESSORIOS.FORNECIMENTO E COLOCACAO</t>
  </si>
  <si>
    <t>AL,PVC REFORCADO COR CINZA C/ESP.DE 5MM NAS FOLHAS DA PORTA</t>
  </si>
  <si>
    <t>A-CHOQUE EM ABS NOS DOIS LADOS DE CADA FOLHA,NA COR DA PORTA</t>
  </si>
  <si>
    <t>DOS COM 60CM DE ALTURA,NA PARTE SUPERIOR,POSTIGO MOVEL PARA</t>
  </si>
  <si>
    <t>TURA,NA PARTE SUPERIOR,POSTIGO MOVEL P/VIDRO,GRADE DE BARRAS</t>
  </si>
  <si>
    <t>FECHO PARA CADEADO DE 30MM, EXCLUSIVE ESTE. FORNECIMENTO E C</t>
  </si>
  <si>
    <t>DE 1.1/2"X1/8",COM FECHO PARA CADEADO DE 30MM,EXCLUSIVE ESTE</t>
  </si>
  <si>
    <t>ZADO Nº12 ATE 60CM DE ALTURA,MARCO EM CANTON.DE 1.3/4"X1/4",</t>
  </si>
  <si>
    <t>POR TELA DE ARAME GALVANIZADO Nº12,MALHA QUADRANGULAR DE (2</t>
  </si>
  <si>
    <t>CHO PARA COLOCACAO DE CADEADO,EXCLUSIVE ESTE.FORNECIMENTO E</t>
  </si>
  <si>
    <t>ORME ABNT NBR 11742.FORNECIMENTO E COLOCACAO</t>
  </si>
  <si>
    <t>FORME ABNT NBR 11742.FORNECIMENTO E COLOCACAO</t>
  </si>
  <si>
    <t>DE 1.1/4"X3/8",TENDO AO CENTRO UMA FAIXA DE CHAPA DE FERRO</t>
  </si>
  <si>
    <t>RADICAS TIPO GONZO,EXCLUSIVE FECHADURA.FORNECIMENTO E COLOCA</t>
  </si>
  <si>
    <t>O GALVANIZADO Nº16,DUPLA, CONFORME PROJETO Nº6002/EMOP,EXCLU</t>
  </si>
  <si>
    <t>ETO Nº6003/EMOP,EXCLUSIVE FECHADURA.FORNECIMENTO E COLOCACAO</t>
  </si>
  <si>
    <t>1/8" ESPESSURA,EXCLUSIVE FECHADURA.FORNECIMENTO E COLOCACAO</t>
  </si>
  <si>
    <t>1"X1/8",FORMANDO QUADROS DE (1,00X1,00)M, MONTANTES EM FERR</t>
  </si>
  <si>
    <t>ADURA.FORNECIMENTO E COLOCACAO</t>
  </si>
  <si>
    <t>ARTE SUPERIOR E INFERIOR POR 2 BARRAS CHATAS 2"X3/8" HORIZON</t>
  </si>
  <si>
    <t>URA.FORNECIMENTO E COLOCACAO</t>
  </si>
  <si>
    <t>HADURA E PINTURA.FORNECIMENTO E COLOCACAO</t>
  </si>
  <si>
    <t>NCLUSIVE FECHADURA E PINTURA.FORNECIMENTO E COLOCACAO</t>
  </si>
  <si>
    <t>VE FECHADURA E PINTURA.FORNECIMENTO E COLOCACAO</t>
  </si>
  <si>
    <t>XCLUSIVE FECHADURA E PINTURA.FORNECIMENTO E COLOCACAO</t>
  </si>
  <si>
    <t>TA DE 2"X1/4",TERMINADOS NA PARTE SUPERIOR E INFERIOR POR BA</t>
  </si>
  <si>
    <t>EMOS DE CADA FOLHA ONZE BARRAS DE 3/4" EQUIDISTANTES,NO TERC</t>
  </si>
  <si>
    <t>QUADRO FERRO GALV.2",2 VERT.E 4 HORIZ.E 14 BARRAS VERT.E 2</t>
  </si>
  <si>
    <t>MM,EXTREMIDADES DIM.MIN.(80X80)MM ENGASTADOS BASE CONCRETO (</t>
  </si>
  <si>
    <t>RMED.ACO GALV.(60X40)MM,EXTREM.MONT.DIM.MIN.(80X80)MM ENGAST</t>
  </si>
  <si>
    <t>TREMIDADES MONT.DIM.MIN.(80X80)MM ENGASTADOS BASE CONCR.(EXC</t>
  </si>
  <si>
    <t>ARIOS ACO GALV.(60X40)MM,EXTREM.MONT.DIM.MIN.(80X80)MM ENGAS</t>
  </si>
  <si>
    <t>VANCA COM PUNHO CROMADO.FORNECIMENTO E COLOCACAO</t>
  </si>
  <si>
    <t>ILHOS DE CANTONEIRA DE 7/8"X1/8",BASCULAS DE 3/4"X1/2" E FIX</t>
  </si>
  <si>
    <t>FIL "U" DE 1/2"X3",BATENTES EM BARRA CHATA DE 1/2"X1/8",INCL</t>
  </si>
  <si>
    <t>,EXCLUSIVE BALDRAME DE CONCRETO.FORNECIMENTO E COLOCACAO</t>
  </si>
  <si>
    <t>3 PARTES IGUAIS,COM MONTANTES DE 1.1/2"X1.1/2" A CADA 2,00M</t>
  </si>
  <si>
    <t>CADA 1,50M EM BARRAS DE 1.1/2"X3/8".FORNECIMENTO E COLOCACAO</t>
  </si>
  <si>
    <t>E DIAMETRO 1.1/2" A CADA 2,00M,COM CARAPUCAS DO MESMO MATERI</t>
  </si>
  <si>
    <t>R DE (25X25)MM,TAMBEM SOLDADA SOBRE A GRADE.FORNECIMENTO E C</t>
  </si>
  <si>
    <t>3/4"X3/4"X1/8",FIXADOS EM MONTANTES DE TUBOS GALVANIZADOS CO</t>
  </si>
  <si>
    <t>VE PINTURA.FORNECIMENTO E COLOCACAO</t>
  </si>
  <si>
    <t>SUPERIOR E INFERIOR,DE 1.1/2"X3/8",INCLUSIVE PINTURA.FORNECI</t>
  </si>
  <si>
    <t>ARRAS DE 1.1/2"X3/8",INCLUSIVE PINTURA.FORNECIMENTO E COLOCA</t>
  </si>
  <si>
    <t>DE 1.1/2"X3/8",FIXADA NA EXTREMIDADE SUPERIOR DOS TUBOS E NO</t>
  </si>
  <si>
    <t>ARTE SUPERIOR POR BARRA CHATA DE 3"X1/4" E PONTALETES DE PRO</t>
  </si>
  <si>
    <t>S HORIZONTAIS DE 3"X3/8" DISTANCIADAS DE 95CM,CHUMBADOS SOBR</t>
  </si>
  <si>
    <t>2 BARRAS HORIZONTAIS DE 1.1/2"X3/8" DISTANCIADAS DE 85CM,CHU</t>
  </si>
  <si>
    <t>,EXCLUSIVE ESTE,EM CADA BARRA VERTICAL SERA COLOCADA 1 PONTA</t>
  </si>
  <si>
    <t>ADA BARRA VERTICAL 3/4" SERA COLOCADA 1 LANCA E ANUETOS E SO</t>
  </si>
  <si>
    <t>.1/2"X1/2"), EM CADA BARRA VERTICAL DE 3/4" SERA COLOCADA 1</t>
  </si>
  <si>
    <t>/2",FIXADO EM ESTRUTURAS DE CONCRETO (EXCLUSIVE ESTAS),ATRAV</t>
  </si>
  <si>
    <t>GALVANIZADO 60X40MM(GRAMATURA MINIMA 275G/M2),ENGASTADOS BAS</t>
  </si>
  <si>
    <t>GALVANIZADO 60X40MM(GRAMATURA MINIMA 275G/M2),APARAFUSADOS B</t>
  </si>
  <si>
    <t>EMENTE MONTANTE ACO GALV.60X40MM(GRAMATURA MINIMA 275G/M2),E</t>
  </si>
  <si>
    <t>MENTE MONTANTE ACO GALV.60X40MM(GRAMATURA MINIMA 275G/M2),AP</t>
  </si>
  <si>
    <t>UAS TRAVESSAS HORIZONTAIS EM BARRAS DE 1.1/4"X3/8",SOLDADAS</t>
  </si>
  <si>
    <t>3"X1/2" E 2"X3/8",BARRAS VERTICAIS DE 1/2"X1/2" ESPACADAS D</t>
  </si>
  <si>
    <t>VEL,INTERLIGADOS POR DOIS TUBOS HORIZONTAIS SUPERIORES COM D</t>
  </si>
  <si>
    <t>MATERIAIS E PINTURA.FORNECIMENTO E COLOCACAO</t>
  </si>
  <si>
    <t>TURA,INCLUSIVE TODOS OS MATERIAIS E PINTURA.FORNECIMENTO E C</t>
  </si>
  <si>
    <t>RIMENTO E 1,00M DE ALTURA,INCLUSIVE PINTURA.FORNECIMENTO E C</t>
  </si>
  <si>
    <t>UPERIOR E DIAMETRO INTERNO DE 2" NA HORIZONTAL INFERIOR E NA</t>
  </si>
  <si>
    <t>TE),TRAVESSA SUPERIOR DE 2" E TRAVESSA INFERIOR E INTERMEDIA</t>
  </si>
  <si>
    <t>OTADO DE TELA DE ARAME GALVANIZADO FIO Nº8 COM MALHA QUADRAN</t>
  </si>
  <si>
    <t>ZONTAL,TELA EM CHAPA DE METAL EXPANDIDO EM FERRO C/MALHA,MOL</t>
  </si>
  <si>
    <t>T NBR 9050 PARA ACESSIBILIDADE.FORNECIMENTO E COLOCACAO</t>
  </si>
  <si>
    <t>AMETRO DE 1.1/4",CONFORME ABNT NBR 9050 PARA ACESSIBILIDADE.</t>
  </si>
  <si>
    <t>ANIZADO COM DIAMETRO DE 1.1/4",CONFORME ABNT NBR 9050 PARA A</t>
  </si>
  <si>
    <t>ALVANIZADO COM DIAMETRO DE 1.1/4" E 3 TUBOS DE ACO GALVANIZA</t>
  </si>
  <si>
    <t>TICAL E HORIZONTALMENTE DE 50CM,CHUMBADA NA ALVENARIA.FORNEC</t>
  </si>
  <si>
    <t>RADO.FORNECIMENTO E COLOCACAO</t>
  </si>
  <si>
    <t>RRADO.FORNECIMENTO E COLOCACAO</t>
  </si>
  <si>
    <t>PRIMER,COM LARGURA E ALTURA APROXIMADAS DE (1,20X2,15)M,INCL</t>
  </si>
  <si>
    <t>E DOBRADICAS.FORNECIMENTO E COLOCACAO</t>
  </si>
  <si>
    <t>CHADURA DE CILINDRO E DOBRADICAS,EXCLUSIVE VIDRO.FORNECIMENT</t>
  </si>
  <si>
    <t>OBRADICAS,EXCLUSIVE VIDRO.FORNECIMENTO E COLOCACAO</t>
  </si>
  <si>
    <t>USIVE FECHADURA DE CILINDRO E DOBRADICAS,EXCLUSIVE VIDRO.FOR</t>
  </si>
  <si>
    <t>A DE CILINDRO E DOBRADICAS.FORNECIMENTO E COLOCACAO</t>
  </si>
  <si>
    <t>RA DE CILINDRO E PUXADORES,EXCLUSIVE VIDRO.FORNECIMENTO E CO</t>
  </si>
  <si>
    <t>DOBRADICAS.FORNECIMENTO E COLOCACAO</t>
  </si>
  <si>
    <t>USIVE VIDRO.FORNECIMENTO E COLOCACAO</t>
  </si>
  <si>
    <t>LUSIVE VIDRO.FORNECIMENTO E COLOCACAO</t>
  </si>
  <si>
    <t>RTES LATERAIS FIXAS SEM DIVISOES,EXCLUSIVE VIDRO.FORNECIMENT</t>
  </si>
  <si>
    <t>TES LATERAIS FIXAS SEM DIVISOES,EXCLUSIVE VIDRO.FORNECIMENTO</t>
  </si>
  <si>
    <t>TES LATERAIS FIXAS COM DIVISOES,EXCLUSIVE VIDRO.FORNECIMENTO</t>
  </si>
  <si>
    <t>VIDROS (EXCLUSIVE ESTES),MASSA EXTERNA COM DIVISOES E GRADE</t>
  </si>
  <si>
    <t>VIDROS (EXCLUSIVE ESTES),MASSA EXTERNA COM DIVISAO E GRADE</t>
  </si>
  <si>
    <t>ES),MASSA EXTERNA COM DIVISOES E GRADE ELO.FORNECIMENTO E CO</t>
  </si>
  <si>
    <t>AS CENTRAIS DE CORRER PARA RECEBEREM VIDROS,EXCLUSIVE VIDRO.</t>
  </si>
  <si>
    <t>IDRO.FORNECIMENTO E COLOCACAO</t>
  </si>
  <si>
    <t>RRAGENS.FORNECIMENTO E COLOCACAO</t>
  </si>
  <si>
    <t>COM ADICAO DE COBRE,PARA JANELA MAXIM-AR 140CM.FORNECIMENTO</t>
  </si>
  <si>
    <t>E JUNCAO PARA JANELA MAXIM-AR 60CM.FORNECIMENTO E COLOCACAO</t>
  </si>
  <si>
    <t>NTONEIRA DE ACO.FORNECIMENTO E COLOCACAO</t>
  </si>
  <si>
    <t>ANTONEIRA DE ACO.FORNECIMENTO E COLOCACAO</t>
  </si>
  <si>
    <t>XACAO DOS TUBOS VERTICAIS.MONTANTES DE SUSTENTACAO VERTICAL</t>
  </si>
  <si>
    <t>XCLUSIVE FERRAGENS E VIDROS.FORNECIMENTO E COLOCACAO</t>
  </si>
  <si>
    <t>3CM,EXCLUSIVE FERRAGENS E MARCO.FORNECIMENTO E COLOCACAO</t>
  </si>
  <si>
    <t>40CM,ADUELA 13X3CM E ALIZARES 5X2CM,FAIXAS PROTETORAS EM MA</t>
  </si>
  <si>
    <t>13X3CM E ALIZARES 5X2CM,FAIXAS PROTETORAS EM MATERIAL VINILI</t>
  </si>
  <si>
    <t>X3CM E ALIZARES 5X2CM,FAIXAS PROTETORAS EM MATERIAL VINILICO</t>
  </si>
  <si>
    <t>CM E ALIZARES 5X2CM,FAIXAS PROTETORAS EM MATERIAL VINILICO C</t>
  </si>
  <si>
    <t>S.FORNECIMENTO E COLOCACAO</t>
  </si>
  <si>
    <t>"X",PARA CONTRAVENTAMENTO,COM PECAS DE 3,75CMX7,5CM/1.1/2"X3</t>
  </si>
  <si>
    <t>O E ALVENARIA.FORNECIMENTO E COLOCACAO</t>
  </si>
  <si>
    <t>25CM DE DIAMETRO,TRATADO,ALTURA UTIL MEDIA DE 1,50M,ENTERRAD</t>
  </si>
  <si>
    <t>20X2,5)CM.FORNECIMENTO E COLOCACAO</t>
  </si>
  <si>
    <t>RAL,METAL C/ACABAMENTO CROMADO;-MACANETA TIPO BOLA COM ESPEL</t>
  </si>
  <si>
    <t>CROMADO;-MACANETA TIPO BOLA EM METAL C/ACABAMENTO CROMADO;-E</t>
  </si>
  <si>
    <t>L COM ACABAMENTO CROMADO;-MACANETA TIPO BOLA EM METAL COM AC</t>
  </si>
  <si>
    <t>VE,METAL C/ACABAMENTO CROMADO;-MACANETA TIPO ALAVANCA METAL</t>
  </si>
  <si>
    <t>AL C/ACABAMENTO CROMADO;-MACANETA TIPO ALAVANCA METAL C/ACAB</t>
  </si>
  <si>
    <t>HADURA DE EMBUTIR,EM METAL COM ACABAMENTO CROMADO;-3 DOBRADI</t>
  </si>
  <si>
    <t>MENTO CROMADO;-MACANETA TIPO BOLA EM METAL C/ACABAMENTO CROM</t>
  </si>
  <si>
    <t>ROMADO;-MACANETA TIPO BOLA,EM METAL COM ACABAMENTO CROMADO;-</t>
  </si>
  <si>
    <t>-FECHADURA COM TRINCO ROLETE,EM METAL,C/ACABAMENTO CROMADO</t>
  </si>
  <si>
    <t>IVEL,EM METAL C/ACABAMENTO CROMADO;-ROSETA EM METAL C/ACABAM</t>
  </si>
  <si>
    <t>M METAL C/ACABAMENTO CROMADO;-MACANETA TIPO ALAVANCA,EM META</t>
  </si>
  <si>
    <t>TA METAL ACABAMENTO CROMADO;-MACANETA TIPO ALAVANCA METAL AC</t>
  </si>
  <si>
    <t>MENTO EM ALUMINIO DESTACAVEL;-FECHADURA EQUIPADA C/CILINDRO</t>
  </si>
  <si>
    <t>MACANETA TIPO ALAVANCA EM METAL C/ACABAMENTO CROMADO;-ROSETA</t>
  </si>
  <si>
    <t>METAL C/ACABAMENTO CROMADO;-ROSETA,EM METAL C/ACABAMENTO CR</t>
  </si>
  <si>
    <t>IR,COM CHAPA-TESTA,EM METAL COM ACABAMENTO CROMADO;-TRANQUET</t>
  </si>
  <si>
    <t>UADRIAS),DE:-FECHO DE SOBREPOR,TIPO "LIVRE-OCUPADO",RETANGUL</t>
  </si>
  <si>
    <t>E EMBUTIR,EM METAL COM ACABAMENTO CROMADO;-MACANETA TIPO ALA</t>
  </si>
  <si>
    <t>TAO,ACABAMENTO CROMADO,P/DIVISORIAS MARMORE;-FECHO SOBREPOR,</t>
  </si>
  <si>
    <t>OMADO;-2,00M DE TRILHO SUPERIOR "U",ALUMINIO;-2 ROLDANAS;-2</t>
  </si>
  <si>
    <t>ROMADO;-4,00M DE TRILHO SUPERIOR "U",ALUMINIO;-4 ROLDANAS;-4</t>
  </si>
  <si>
    <t>INCO ROLETE,EM METAL C/ACABAMENTO CROMADO;-PUXADOR VERTICAL</t>
  </si>
  <si>
    <t>/ACABAMENTO CROMADO,MACANETA TIPO BOLA C/ESPELHO CIRCULAR,ME</t>
  </si>
  <si>
    <t>ACABAMENTO CROMADO,MACANETA TIPO BOLA C/ESPELHO CIRCULAR,MET</t>
  </si>
  <si>
    <t>ADURA DE SOBREPOR,TIPO CAIXAO,FORMA RETANGULAR,DE(100X86X38)</t>
  </si>
  <si>
    <t>COM CHAVES TIPO GORGE,EM METAL COM ACABAMENTO CROMADO;-3 DOB</t>
  </si>
  <si>
    <t>EM ZAMAK;-2 CONCHAS EM LATAO CROMADO,FORMA RETANGULAR, TAMA</t>
  </si>
  <si>
    <t>SIMPLES EM LATAO,FORMA RETANGULAR, FUNDO EM BAIXO RELEVO E</t>
  </si>
  <si>
    <t>PARAFUSOS 1.1/4" C/ILHOS,LATAO NIQUELADO;-25KG  CONTRAPESOS</t>
  </si>
  <si>
    <t>DE LATAO NIQUELADO E HASTE DE FERRO PARA PINTAR</t>
  </si>
  <si>
    <t>BECOTE ARTICULADO EM FORMA DE MEIA VOLTA;-6 DOBRADICAS DE FE</t>
  </si>
  <si>
    <t>3,00MX1/4"X1/4";-2 CONCHAS SIMPLES LATAO, FORMA RETANGULAR,</t>
  </si>
  <si>
    <t>TAMANHO 3,00MX1/4"X1/4";-1 PUXADOR DE PUNHO,TUBULAR,EM LATAO</t>
  </si>
  <si>
    <t>ERRO GALVANIZADO 2"X1.1/2",C/PINO E BOLAS DE LATAO;-2 FECHOS</t>
  </si>
  <si>
    <t>VE MOLA HIDRAULICA DE PISO (VIDE ITEM 14.007.0190)</t>
  </si>
  <si>
    <t>IDRO),EXCLUSIVE MOLA HIDRAULICA DE PISO (VIDE ITEM 14.007.01</t>
  </si>
  <si>
    <t>VE MOLA HIDRAULICA DE PISO(VIDE ITEM 14.007.0190)</t>
  </si>
  <si>
    <t>VIDRO),EXCLUSIVE MOLA HIDRAULICA DE PISO(VIDE ITEM 14.007.01</t>
  </si>
  <si>
    <t>E COLOCACAO DO VIDRO), EXCLUSIVE MOLA HIDRAULICA DE PISO(VI</t>
  </si>
  <si>
    <t>ALUMINIO PARA FIXACAO DA PLACA;-12 PARAFUSOS DE ALUMINIO DE</t>
  </si>
  <si>
    <t>AL COM ACABAMENTO CROMADO;-MACANETA TIPO ALAVANCA EM METAL C</t>
  </si>
  <si>
    <t>AL COM ACABAMENTO CROMADO;-MACANETA TIPO BOLA EM METAL COM A</t>
  </si>
  <si>
    <t>METAL COM ACABAMENTO CROMADO;-ESPELHO EM METAL COM ACABAMENT</t>
  </si>
  <si>
    <t>ABAMENTO CROMADO;-MACANETA TIPO ALAVANCA EM METAL COM ACABAM</t>
  </si>
  <si>
    <t>PO ALAVANCA,EM METAL COM ACABAMENTO CROMADO;-ROSETA E TRANQU</t>
  </si>
  <si>
    <t>LHO,ACABAMENTO CROMADO OU ROSETA EM METAL C/ACABAMENTO CROMA</t>
  </si>
  <si>
    <t>1785,COMPOSTA POR 2 SUPORTES DE TRAVAMENTO HORIZONTAL E 1 BA</t>
  </si>
  <si>
    <t>ES TRAVAMENTO HORIZONTAL,2 BARRAS ACIONADORAS 1,00MM,1 HASTE</t>
  </si>
  <si>
    <t>OCLAVE) DE 1MM DE ESPESSURA,EXCLUSIVE FERRAGENS.FORNECIMENTO</t>
  </si>
  <si>
    <t>ENSADA EM AUTOCLAVE) DE 1MM DE ESPESSURA,EXCLUSIVE FERRAGENS</t>
  </si>
  <si>
    <t>E) DE 1MM DE ESPESSURA,EXCLUSIVE FERRAGENS.FORNECIMENTO E CO</t>
  </si>
  <si>
    <t>RCOS RETANGULARES,2X6CM, REVESTIDOS 2 FACES.PRATELEIRA DO ME</t>
  </si>
  <si>
    <t>SSURA,SOBRE CANTONEIRAS DE CHAPA DE FERRO.FORNECIMENTO E COL</t>
  </si>
  <si>
    <t>E ESPESSURA,SOBRE CANTONEIRAS DE CHAPA DE FERRO.FORNECIMENT</t>
  </si>
  <si>
    <t>ADEIRA ENVERNIZADA DE (10X2,5)CM,CONFORME PROJETO N°6014/EMO</t>
  </si>
  <si>
    <t>TO N°6014/EMOP.FORNECIMENTO E COLOCACAO</t>
  </si>
  <si>
    <t>JETO N°6014/EMOP.FORNECIMENTO E COLOCACAO</t>
  </si>
  <si>
    <t>NTE COM A MESMA ARGAMASSA,COM FUNDO DE CONCRETO E TAMPA DE C</t>
  </si>
  <si>
    <t>NTE COM A MESMA ARGAMASSA,COM FUNDO DE CONCRETO,SEM TAMPA</t>
  </si>
  <si>
    <t>NO TRACO 1:6,PISO COM ESPESSURA DE 10CM E COBERTURA COM ESPE</t>
  </si>
  <si>
    <t>OS (7X10X20CM),EM PAREDES DE MEIA VEZ,REVESTIDAS COM ARGAMAS</t>
  </si>
  <si>
    <t>REVESTIDAS COM ARGAMASSA DE CIMENTO E AREIA,NO TRACO 1:4,COM</t>
  </si>
  <si>
    <t>:3 E ESPESSURA 3CM,PORTA DE (46X43)CM EM GRADE CONFECCIONADA</t>
  </si>
  <si>
    <t>ACO 1:6,C/FUNDO DE CONCRETO E TAMPA DE CONCRETO ARMADO,C/POR</t>
  </si>
  <si>
    <t>IMENTO E SAIBRO,TRACO 1:6,C/FUNDO DE CONCRETO E TAMPA DE CON</t>
  </si>
  <si>
    <t>RO,TRACO 1:6,C/FUNDO DE CONCRETO E TAMPA DE CONCRETO ARMADO,</t>
  </si>
  <si>
    <t>6,COM FUNDO DE CONCRETO E TAMPA DE CONCRETO ARMADO,PORTA DE</t>
  </si>
  <si>
    <t>FUNDO DE CONCRETO E TAMPA DE CONCRETO ARMADO,PORTA DE (100X</t>
  </si>
  <si>
    <t>REIA NO TRACO 1:3,COM ESPESSURA DE 1,5CM,EXCLUSIVE TAMPAO DE</t>
  </si>
  <si>
    <t>REIA,NO TRACO 1:3,COM ESPESSURA DE 1,5CM,EXCLUSIVE TAMPAO DE</t>
  </si>
  <si>
    <t>AREIA,NO TRACO 1:3,COM ESPESSURA DE 1,5CM,EXCLUSIVE TAMPAO</t>
  </si>
  <si>
    <t>O 1:4 E REVESTIDA INTERNAMENTE COM A MESMA ARGAMASSA,COM TAM</t>
  </si>
  <si>
    <t>1:4 E REVESTIDA INTERNAMENTE COM A MESMA ARGAMASSA,COM TAMP</t>
  </si>
  <si>
    <t>SAIDA) DE 300MM C/FUNDO OU CIRCULO DE FUNDO +1 DE 300MM,1 DE</t>
  </si>
  <si>
    <t>E SAIDA)DE 300MM C/FUNDO OU CIRCULO DE FUNDO,1 DE 150MM E 1</t>
  </si>
  <si>
    <t>E SAIDA)DE 300MM C/FUNDO OU CIRCULO DE FUNDO,1 DE 75MM DE AL</t>
  </si>
  <si>
    <t>RACO 1:4,REVESTIDAS INTERNAMENTE C/ARGAMASSA CIMENTO E AREIA</t>
  </si>
  <si>
    <t>IANA</t>
  </si>
  <si>
    <t>DEMAIS PECAS NECESSARIAS</t>
  </si>
  <si>
    <t>AMINE DE ALUMINIO</t>
  </si>
  <si>
    <t>A COR VERMELHA,APLICADO PELO SISTEMA ELETROSTATICO.FORNECIME</t>
  </si>
  <si>
    <t>ERNAMENTE COM EPOXI NA COR VERMELHA,APLICADO PELO SISTEMA EL</t>
  </si>
  <si>
    <t>OR VERMELHA,APLICADO PELO SISTEMA ELETROSTATICO.FORNECIMENTO</t>
  </si>
  <si>
    <t>OM EPOXI NA COR VERMELHA,APLICADO PELO SISTEMA ELETROSTATICO</t>
  </si>
  <si>
    <t>COMPRIMENTO E CONJUNTO C/CURSOR E SUPORTE "Y" EM CAIXA DE 25</t>
  </si>
  <si>
    <t>1/4",PARAFUSO CABECA SEXTAVADA 1/4"X1/2" E JUNCAO ALTA DE D</t>
  </si>
  <si>
    <t>A SUSPENSAO LEVE,CARGA DE RUPTURA 40KG).UTILIZACAO:INSTALACO</t>
  </si>
  <si>
    <t>E SUPORTE "U" E REFORCO DE SUPORTE(SISTEMA DE SUSPENSAO PESA</t>
  </si>
  <si>
    <t>DE ELETRICIDADE E LOGICA.FORNECIMENTO E COLOCACAO</t>
  </si>
  <si>
    <t>ES.FORNECIMENTO E INSTALACAO</t>
  </si>
  <si>
    <t>OES.FORNECIMENTO E INSTALACAO</t>
  </si>
  <si>
    <t>VC DE 40MM E CONEXOES</t>
  </si>
  <si>
    <t>DE TUBO DE PVC DE 40MM,30,00M DE FIO 4MM 2,6,00M DE ELETROD</t>
  </si>
  <si>
    <t>ADO DE PVC COM 100X100X50MM COM TAMPA CEGA</t>
  </si>
  <si>
    <t>EXOES,EXCLUSIVE RALO SINFONADO</t>
  </si>
  <si>
    <t>MM,CADA,CONEXOES E CAIXA SINFONADA DE PVC COM 100X100X50MM,C</t>
  </si>
  <si>
    <t>OES E MONTAGEM</t>
  </si>
  <si>
    <t>XOES ATE A VALVULA E APOS ESTA ATE VASO,LIGACAO DE ESGOTO CO</t>
  </si>
  <si>
    <t>ATE A CAIXA ACOPLADA,LIGACAO DE ESGOTOS COM 3,00M DE TUBO DE</t>
  </si>
  <si>
    <t>5MM,COM CONEXOES,ATE A CAIXA DE DESCARGA,LIGACAO DE ESGOTOS</t>
  </si>
  <si>
    <t>OES,ATE VALVULA E APOS ESTA ATE O VASO,LIGACAO ESGOTOS COM 3</t>
  </si>
  <si>
    <t>MM,COM CONEXOES,ATE A CAIXA DE DESCARGA,LIGACAO DE ESGOTO CO</t>
  </si>
  <si>
    <t>OES,ATE A CAIXA,LIGACAO DE ESGOTO COM 3,00M DE TUBO DE PVC D</t>
  </si>
  <si>
    <t>1,50M TUBO PVC 50MM,C/CONEXOES,ATE VALVULA DESCARGA,LIGACAO</t>
  </si>
  <si>
    <t>M DE TUBO PVC 25MM,COM CONEXOES,ATE A CAIXA DE DESCARGA,LIGA</t>
  </si>
  <si>
    <t>DE TUBO PVC 25MM,COM CONEXOES,ATE A CAIXA ACOPLADA,LIGACAO</t>
  </si>
  <si>
    <t>A C/1,50M TUBO PVC 50MM,C/CONEXOES,ATE VALVULA E APOS ESTA A</t>
  </si>
  <si>
    <t>C/1,50M TUBO PVC 25MM,C/CONEXOES,ATE A CAIXA DE DESCARGA,LI</t>
  </si>
  <si>
    <t>TUBO PVC 25MM,COM CONEXOES,ATE A CAIXA ACOPLADA,LIGACAO DE</t>
  </si>
  <si>
    <t>TUBO DE PVC DE 25MM,COM CONEXOES E ESGOTAMENTO EM PVC DE 40M</t>
  </si>
  <si>
    <t>,60M DE TUBO DE PVC DE 25MM,COM CONEXOES E ESGOTAMENTO EM PV</t>
  </si>
  <si>
    <t>TUBO DE PVC DE 25MM</t>
  </si>
  <si>
    <t>1,00M DE TUBO DE PVC DE 25MM</t>
  </si>
  <si>
    <t>RAMAL DE QUEDA E VENTILACAO.FORNECIMENTO E INSTALACAO</t>
  </si>
  <si>
    <t>BO DE PVC DE 40MM E SUA LIGACAO AO RAMAL DE QUEDA E VENTILAC</t>
  </si>
  <si>
    <t>TILACAO.FORNECIMENTO E INSTALACAO</t>
  </si>
  <si>
    <t>DISTANCIA DO CENTRO DO RALO ATE 2,00M.FORNECIMENTO E INSTALA</t>
  </si>
  <si>
    <t>XA DE EMBUTIR.INSTALACAO E ASSENTAMENTO</t>
  </si>
  <si>
    <t>,TOMADA DE SOBREPOR E CAIXA DE SOBREPOR,INCLUSIVE ABRACADEIR</t>
  </si>
  <si>
    <t>TIR E CAIXA DE EMBUTIR,4,00M DE TUBO PVC DE 25MM,3,00M DE TU</t>
  </si>
  <si>
    <t>SSORIOS DE FIXACAO,EXCLUSIVE ALIMENTACAO ELETRICA E INTERLIG</t>
  </si>
  <si>
    <t>ESSORIOS DE FIXACAO,EXCLUSIVE ALIMENTACAO ELETRICA E INTERLI</t>
  </si>
  <si>
    <t>CESSORIOS DE FIXACAO,EXCLUSIVE ALIMENTACAO ELETRICA E INTERL</t>
  </si>
  <si>
    <t>ARA APARELHOS DE 9000 A 30000 BTU/H.FORNECIMENTO E INSTALACA</t>
  </si>
  <si>
    <t>ARA APARELHOS DE 36000 A 60000 BTU/H.FORNECIMENTO E INSTALAC</t>
  </si>
  <si>
    <t>INCLUINDO CINTAS,FITAS,SUPORTES PINTADOS,DIFUSORES E GRELHAS</t>
  </si>
  <si>
    <t>ARIOS.FORNECIMENTO E COLOCACAO</t>
  </si>
  <si>
    <t>CESSARIOS.FORNECIMENTO E COLOCACAO</t>
  </si>
  <si>
    <t>RUDADO E DEMAIS ITENS NECESSARIOS.FORNECIMENTO E COLOCACAO</t>
  </si>
  <si>
    <t>VULCANIZADA NO DIAMETRO DE 1.1/2",EMPATADA,COM REGISTRO,ADAP</t>
  </si>
  <si>
    <t>NTAMENTO</t>
  </si>
  <si>
    <t>E PECAS COMPREENDENDO:REGISTRO DE GAVETA EM BRONZE 2.1/2",TA</t>
  </si>
  <si>
    <t>O DE 1/2",50,00M DE FIO 1MM2,CAIXAS E CONEXOES,INCLUSIVE ABE</t>
  </si>
  <si>
    <t>DISPOSITIVO PARA CHAVE GERAL.FORNECIMENTO E COLOCACAO</t>
  </si>
  <si>
    <t>ISPOSITIVO PARA CHAVE GERAL.FORNECIMENTO E COLOCACAO</t>
  </si>
  <si>
    <t>ISJUNTORES COM DISPOSITIVO PARA CHAVE GERAL.FORNECIMENTO E C</t>
  </si>
  <si>
    <t>SPOSITIVO PARA CHAVE GERAL.FORNECIMENTO E COLOCACAO</t>
  </si>
  <si>
    <t>SJUNTORES COM DISPOSITIVO PARA CHAVE GERAL.FORNECIMENTO E CO</t>
  </si>
  <si>
    <t>3A)INTERNA,POLICARBONATO TAMPA TRANSPARENTE,CAIXA INSPECAO,H</t>
  </si>
  <si>
    <t>ATE 100A) INTERNA,POLICARBONATO TAMPA TRANSPARENTE,CAIXA INS</t>
  </si>
  <si>
    <t>(ATE 100A) INTERNA,POLICARBONATO TAMPA TRANSPARENTE,CAIXA I</t>
  </si>
  <si>
    <t>IFASICO(ATE 200A)INTERNA,POLICARBONATO TAMPA TRANSPARENTE,CA</t>
  </si>
  <si>
    <t>RBONATO TAMPA TRANSPARENTE,CAIXA INSPECAO,HASTE E CONECTOR A</t>
  </si>
  <si>
    <t>) INTERNA,POLICARBONATO TAMPA TRANSPARENTE,CAIXA INSPECAO,HA</t>
  </si>
  <si>
    <t>INTERNA,POLICARBONATO TAMPA TRANSPARENTE,CAIXA INSPECAO,3 H</t>
  </si>
  <si>
    <t>OLICARBONATO TAMPA TRANSPARENTE,CAIXA INSPECAO,3 HASTES E CO</t>
  </si>
  <si>
    <t>POLICARBONATO TAMPA TRANSPARENTE,CAIXA INSPECAO,3 HASTES E C</t>
  </si>
  <si>
    <t>JUNTOR MONOFASICO (CDJ1) INTERNA,CAIXA INSPECAO,HASTE E CONE</t>
  </si>
  <si>
    <t>ICA P/DISJUNTOR POLIFASICO(CDJ3) INTERNA,CAIXA INSPECAO,HAST</t>
  </si>
  <si>
    <t>RICA P/DISJUNTOR POLIFASICO(CDJ3),CAIXA INSPECAO,3 HASTES E</t>
  </si>
  <si>
    <t>P) INTERNA,CAIXA INSPECAO,3 HASTES E CONECTORES DE ATERRAMEN</t>
  </si>
  <si>
    <t>TE 2,00M DE ALTURA,INCLUSIVE FORNECIMENTO E TROCA DE OLEO,EX</t>
  </si>
  <si>
    <t>TRIBUICAO (VIDE FAMILIA 18.050)</t>
  </si>
  <si>
    <t>TRIBUICAO(VIDE FAMILIA 18.050)</t>
  </si>
  <si>
    <t>ENS 18.210.0010 A 0030)</t>
  </si>
  <si>
    <t>R ITENS 18.210.0010 A 0030)</t>
  </si>
  <si>
    <t>S 18.210.0010 A 0030)</t>
  </si>
  <si>
    <t>NS 18.210.0010 A 0030)</t>
  </si>
  <si>
    <t>PLACA FOSFORESCENTE,INCLUSIVE ABERTURA E FECHAMENTO DE RASGO</t>
  </si>
  <si>
    <t>UTO DE PVC RIGIDO DE 3/4",24,00M DE FIO 2,5MM2,CAIXAS,CONEXO</t>
  </si>
  <si>
    <t>RIGIDO DE 1/2",24,00M DE FIO 2,5MM2,CAIXAS,CONEXOES,LUVAS,C</t>
  </si>
  <si>
    <t>OR DE EMBUTIR COM PLACA FOSFORESCENTE,INCLUSIVE ABERTURA E F</t>
  </si>
  <si>
    <t>BREPOR</t>
  </si>
  <si>
    <t>DE ELETRODUTO DE PVC RIGIDO DE 3/4",45,00M DE FIO 2,5MM2,CA</t>
  </si>
  <si>
    <t>DE ELETRODUTO DE PVC RIGIDO DE 1/2",45,00M DE FIO 2,5MM2,CA</t>
  </si>
  <si>
    <t>DE ELETRODUTO DE PVC RIGIDO DE 3/4",62,00M DE FIO 2,5MM2,CA</t>
  </si>
  <si>
    <t>DE ELETRODUTO DE PVC RIGIDO DE 1/2",62,00M DE FIO 2,5MM2,CA</t>
  </si>
  <si>
    <t>EPOR</t>
  </si>
  <si>
    <t>S DE ELETRODUTO DE PVC RIGIDO DE 3/4",69,00M DE FIO 2,5MM2,C</t>
  </si>
  <si>
    <t>S DE ELETRODUTO DE PVC RIGIDO DE 1/2",69,00M DE FIO 2,5MM2,C</t>
  </si>
  <si>
    <t>E ELETRODUTO DE PVC RIGIDO DE 3/4",78,00M DE FIO 2,5MM2,CAIX</t>
  </si>
  <si>
    <t>E ELETRODUTO DE PVC RIGIDO DE 1/2",78,00M DE FIO 2,5MM2,CAIX</t>
  </si>
  <si>
    <t>TOR DE EMBUTIR COM PLACA FOSFORESCENTE,INCLUSIVE ABERTURA E</t>
  </si>
  <si>
    <t>OBREPOR</t>
  </si>
  <si>
    <t>S DE ELETRODUTO DE PVC RIGIDO DE 3/4",92,00M DE FIO 2,5MM2,C</t>
  </si>
  <si>
    <t>CONTROLE DOS PONTOS DIRETO NO Q.D.L,INCLUSIVE ABERTURA E FEC</t>
  </si>
  <si>
    <t>DOS PONTOS DIRETO NO Q.D.L</t>
  </si>
  <si>
    <t>DE ELETRODUTO DE PVC RIGIDO DE 3/4",32,00M DE FIO 2,5MM2,CA</t>
  </si>
  <si>
    <t>DE ELETRODUTO DE PVC RIGIDO DE 1/2",32,00M DE FIO 2,5MM2,CA</t>
  </si>
  <si>
    <t>DE ELETRODUTO DE PVC RIGIDO DE 3/4",42,00M DE FIO 2,5MM2,CA</t>
  </si>
  <si>
    <t>DE ELETRODUTO DE PVC RIGIDO DE 1/2",42,00M DE FIO 2,5MM2,CA</t>
  </si>
  <si>
    <t>S DE ELETRODUTO DE PVC RIGIDO DE 3/4",52,00M DE FIO 2,5MM2,C</t>
  </si>
  <si>
    <t>S DE ELETRODUTO DE PVC RIGIDO DE 1/2",52,00M DE FIO 2,5MM2,C</t>
  </si>
  <si>
    <t>E ELETRODUTO DE PVC RIGIDO DE 3/4",57,00M DE FIO 2,5MM2,CAIX</t>
  </si>
  <si>
    <t>E ELETRODUTO DE PVC RIGIDO DE 1/2",57,00M DE FIO 2,5MM2,CAIX</t>
  </si>
  <si>
    <t>E ELETRODUTO DE PVC RIGIDO DE 3/4",65,00M DE FIO 2,5MM2,CAIX</t>
  </si>
  <si>
    <t>S DE ELETRODUTO DE PVC RIGIDO DE 1/2",65,00M DE FIO 2,5MM2,C</t>
  </si>
  <si>
    <t>DE ELETRODUTO DE PVC RIGIDO DE 3/4",69,00M DE FIO 2,5MM2,CA</t>
  </si>
  <si>
    <t>OR E ESPELHO,INCLUSIVE ABERTURA E FECHAMENTO DE RASGO EM ALV</t>
  </si>
  <si>
    <t>ELHO</t>
  </si>
  <si>
    <t>ETRODUTO DE PVC RIGIDO DE 3/4",24,00M DE FIO 2,5MM2,CONEXOES</t>
  </si>
  <si>
    <t>INTERRUPTOR E ESPELHO,INCLUSIVE ABERTURA E FECHAMENTO DE RA</t>
  </si>
  <si>
    <t>OR E ESPELHO</t>
  </si>
  <si>
    <t>4,67 VARAS DE ELETRODUTO DE PVC RIGIDO DE 3/4",37,00M DE FI</t>
  </si>
  <si>
    <t>NTERRUPTOR E ESPELHO,INCLUSIVE ABERTURA E FECHAMENTO DE RASG</t>
  </si>
  <si>
    <t>E 5,30 VARAS DE ELETRODUTO DE PVC RIGIDO DE 3/4",42,00M DE F</t>
  </si>
  <si>
    <t>AO BRASILEIRO,COM PLACA FOSFORESCENTE,INCLUSIVE ABERTURA E F</t>
  </si>
  <si>
    <t>O,COM PLACA FOSFORESCENTE</t>
  </si>
  <si>
    <t>PVC RIGIDO DE 3/4", 36,00M DE FIO 2,5MM2,CAIXAS,CONEXOES E T</t>
  </si>
  <si>
    <t>VC RIGIDO DE 3/4", 36,00M DE FIO 2,5MM2,CAIXAS,CONEXOES E TO</t>
  </si>
  <si>
    <t>PVC RIGIDO DE 1/2", 36,00M DE FIO 2,5MM2,CAIXAS,CONEXOES E T</t>
  </si>
  <si>
    <t>C RIGIDO DE 1/2", 36,00M DE FIO 2,5MM2,CAIXAS,CONEXOES E TOM</t>
  </si>
  <si>
    <t>T,10A,COM PLACA FOSFORESCENTE,INCLUSIVE ABERTURA E FECHAMENT</t>
  </si>
  <si>
    <t>T,20A,COM PLACA FOSFORESCENTE,INCLUSIVE ABERTURA E FECHAMENT</t>
  </si>
  <si>
    <t>ETRODUTO DE PVC RIGIDO DE 3/4", 45,00M DE FIO 2,5MM2,CAIXAS,</t>
  </si>
  <si>
    <t>ETRODUTO DE PVC RIGIDO DE 1/2", 45,00M DE FIO 2,5MM2,CAIXAS,</t>
  </si>
  <si>
    <t>ETRODUTO DE PVC RIGIDO DE 3/4",55,00M DE FIO 2,5MM2,CAIXAS,C</t>
  </si>
  <si>
    <t>2P+T,20A,COM PLACA FOSFORESCENTE,INCLUSIVE ABERTURA E FECHAM</t>
  </si>
  <si>
    <t>ETRODUTO DE PVC RIGIDO DE 1/2", 55,00M DE FIO 2,5MM2,CAIXAS,</t>
  </si>
  <si>
    <t>ETRODUTO DE PVC RIGIDO DE 3/4", 63,00M DE FIO 2,5MM2,CAIXAS,</t>
  </si>
  <si>
    <t>ETRODUTO DE PVC RIGIDO DE 1/2", 63,00M DE FIO 2,5MM2,CAIXAS,</t>
  </si>
  <si>
    <t>BREPOR COM PLACA FOSFORESCENTE</t>
  </si>
  <si>
    <t>INTERRUPTOR DE SOBREPOR COM PLACA FOSFORESCENTE</t>
  </si>
  <si>
    <t>E INTERRUPTOR DE SOBREPOR COM PLACA FOSFORESCENTE</t>
  </si>
  <si>
    <t>DERANDO O CONTROLE DOS PONTOS DIRETO NO Q.D.L</t>
  </si>
  <si>
    <t>DERANDO O CONTROLE DOS PONTOS DIRETO NO Q.D.L.</t>
  </si>
  <si>
    <t>PLACA FOSFORESCENTE</t>
  </si>
  <si>
    <t>REPOR COM PLACA FOSFORESCENTE</t>
  </si>
  <si>
    <t>NECIMENTO DO RESERVATORIO</t>
  </si>
  <si>
    <t>ORNECIMENTO DO RESERVATORIO</t>
  </si>
  <si>
    <t>ORNECIMENTO DO RESERVATORIO.</t>
  </si>
  <si>
    <t>FORNECIMENTO DO RESERVATORIO.</t>
  </si>
  <si>
    <t>FORNECIMENTO DO RESERVATORIO</t>
  </si>
  <si>
    <t>RNECIMENTO DO RESERVATORIO</t>
  </si>
  <si>
    <t>,EXCLUSIVE ESCAVACAO E REATERRO.FORNECIMENTO E ASSENTAMENTO</t>
  </si>
  <si>
    <t>RETO,EXCLUSIVE ESCAVACAO E REATERRO.FORNECIMENTO E ASSENTAME</t>
  </si>
  <si>
    <t>CRETO,EXCLUSIVE ESCAVACAO E REATERRO.FORNECIMENTO E ASSENTAM</t>
  </si>
  <si>
    <t>COM PAPEL KRAFT COM 0,15MM,FIXADA COM CINTA DE ALUMINIO COM</t>
  </si>
  <si>
    <t>OM PAPEL KRAFT COM 0,15MM,FIXADA COM CINTA DE ALUMINIO COM 1</t>
  </si>
  <si>
    <t>DA COM PAPEL KRAFT COM 0,15MM,FIXADA COM CINTA DE ALUMINIO C</t>
  </si>
  <si>
    <t>RUGADA COM PAPEL KRAFT COM 0,15MM,FIXADA COM CINTA DE ALUMIN</t>
  </si>
  <si>
    <t>TADO DE COLETOR DUPLO.ESTE CUSTO INCLUI ESCAVACAO E REATERRO</t>
  </si>
  <si>
    <t>M PAVIMENTACAO,DOTADO DE COLETOR UNICO.ESTE CUSTO INCLUI ESC</t>
  </si>
  <si>
    <t>VIMENTADO,COM PARALELEPIPEDOS SOBRE COLCHOES DE AREIA OU PO</t>
  </si>
  <si>
    <t>VIMENTADO,COM LENCOL DE ASFALTO SOBRE CAMADA DE CONCRETO E D</t>
  </si>
  <si>
    <t>ERIAIS,ABERTURA E FECHAMENTO DA VALA</t>
  </si>
  <si>
    <t>TO DOS MATERIAS,ABERTURA E FECHAMENTO DA VALA</t>
  </si>
  <si>
    <t>TO DOS MATERIAIS,ABERTURA E FECHAMENTO DE VALA</t>
  </si>
  <si>
    <t>E FECHAMENTO DE VALA</t>
  </si>
  <si>
    <t>S,ABERTURA E FECHAMENTO DE VALA</t>
  </si>
  <si>
    <t>RTURA E FECHAMENTO DE VALA</t>
  </si>
  <si>
    <t>,ABERTURA E FECHAMENTO DE VALA</t>
  </si>
  <si>
    <t>OS MATERIAIS,ABERTURA E FECHAMENTO DE VALA</t>
  </si>
  <si>
    <t>NTO DOS MATERIAIS,ABERTURA E FECHAMENTO DE VALA</t>
  </si>
  <si>
    <t>IRADA DO CAVALETE,COM DIAMETRO DE 1/2"</t>
  </si>
  <si>
    <t>IRADA DO CAVALETE,COM DIAMETRO DE 3/4"</t>
  </si>
  <si>
    <t>IRADA DO CAVALETE,COM DIAMETRO DE 1"</t>
  </si>
  <si>
    <t>A OU PONTALETE,MEDIDO PELA AREA REAL DO MADEIRAMENTO.FORNECI</t>
  </si>
  <si>
    <t>OURA OU PONTALETE,MEDIDO PELA AREA REAL DO MADEIRAMENTO.FORN</t>
  </si>
  <si>
    <t>MADEIRA SERRADA,SEM TESOURA OU PONTALETE,MEDIDO PELA AREA R</t>
  </si>
  <si>
    <t>MADEIRA APARELHADA,SEM TESOURA OU PONTALETE,MEDIDO PELA ARE</t>
  </si>
  <si>
    <t>EXCLUSIVE MADEIRAMENTO.FORNECIMENTO E COLOCACAO</t>
  </si>
  <si>
    <t>IRAMENTO.FORNECIMENTO E COLOCACAO</t>
  </si>
  <si>
    <t>CAO.FORNECIMENTO E COLOCACAO</t>
  </si>
  <si>
    <t>ACAO.FORNECIMENTO E COLOCACAO</t>
  </si>
  <si>
    <t>16"X250MM COM ROSCA,EXCLUSIVE MADEIRAMENTO E CUMEEIRA.MEDIDA</t>
  </si>
  <si>
    <t>5/16"X250MM COM ROSCA,EXCLUSIVE MADEIRAMENTO E CUMEEIRA.MED</t>
  </si>
  <si>
    <t>=40MM)C/RETARDANTE A CHAMA E DENSIDADE CONFORME ABNT NBR-11.</t>
  </si>
  <si>
    <t>E CORBERTURA.FORNECIMENTO E COLOCACAO</t>
  </si>
  <si>
    <t>G/M2,INCLUSIVE FIXACOES E MEDIDA PELA AREA REAL DE COBERTURA</t>
  </si>
  <si>
    <t>APROXIMADO DE 10KG/M2,INCLUSIVE FIXACOES E MEDIDA PELA AREA</t>
  </si>
  <si>
    <t>E 10KG/M2,INCLUSIVE FIXACOES E MEDIDA PELA AREA REAL DE COBE</t>
  </si>
  <si>
    <t>,PESO APROXIMADO DE 10KG/M2,INCLUSIVE FIXACOES E MEDIDA PELA</t>
  </si>
  <si>
    <t>O DE 13,5KG/M2,INCLUSIVE FIXACOES E MEDIDA PELA AREA REAL DE</t>
  </si>
  <si>
    <t>,PESO APROXIMADO DE 13,5KG/M2,INCLUSIVE FIXACOES E MEDIDA PE</t>
  </si>
  <si>
    <t>O DE 18,5KG/M2,INCLUSIVE FIXACOES E MEDIDA PELA AREA REAL DE</t>
  </si>
  <si>
    <t>,00M,PESO APROXIMADO DE 18,5KG/M2,INCLUSIVE FIXACOES E MEDID</t>
  </si>
  <si>
    <t>A REAL.FORNECIMENTO E COLOCACAO</t>
  </si>
  <si>
    <t>ORNECIMENTO,COLOCACAO E IRRIGACAO</t>
  </si>
  <si>
    <t>E COBERTURA.FORNECIMENTO E COLOCACAO</t>
  </si>
  <si>
    <t>ETO ARMADO,INCLUSIVE ESCAVACAO,REATERRO,CARGA,DESCARGA,TRANS</t>
  </si>
  <si>
    <t>RAIOS U.V.,ESP.1,3MM,USO ONDE SE REQUER ILUMINACAO NATURAL M</t>
  </si>
  <si>
    <t>U.V.,ESTRUT.C/VEU INTERNO POLIESTER,ESP.1,5MM,USO ONDE REQU</t>
  </si>
  <si>
    <t>O DE FIXACAO.FORNECIMENTO E COLOCACAO</t>
  </si>
  <si>
    <t>O BASE AGUA ISENTO SOLVENTES,INCLUSIVE ESTE,EM SUBSTRATO C/C</t>
  </si>
  <si>
    <t>SE AGUA ISENTO SOLVENTES,INCLUSIVE ESTE,EM SUBSTRATO C/CAIME</t>
  </si>
  <si>
    <t>SE AGUA ISENTO DE SOLVENTES,INCLUSIVE ESTE,EM SUBSTRATO C/CA</t>
  </si>
  <si>
    <t>C/CHAMA MACARICO SOBRE PRIMER ASFALTICO BASE AGUA ISENTO SOL</t>
  </si>
  <si>
    <t>OS,CONSUMO DE 0,40L/M2/DEMAO,PARA EVITAR A PENETRACAO INDESE</t>
  </si>
  <si>
    <t>RCO DE UMA TELA INDUSTRIAL DE POLIESTER,MALHA DE 2X2MM</t>
  </si>
  <si>
    <t>REFORCO E UMA TELA INDUSTRIAL DE POLIESTER,APLICADA SOBRE A</t>
  </si>
  <si>
    <t>ESTER,GRAMATURA MINIMA 50G/M2,CONFORME ABNT NBR 13121,APLICA</t>
  </si>
  <si>
    <t>O DO SUBSTRATO COM CAIMENTO DE 1%,CAMADA SEPARADORA,CAMADA A</t>
  </si>
  <si>
    <t>NTOS DE ARREMATE</t>
  </si>
  <si>
    <t>AS METALICAS,RUFOS CALHAS METALICAS,PROTECAO TUBOS PVC EXPOS</t>
  </si>
  <si>
    <t>ME ABNT NBR 16411.CAMPO DE APLICACAO:ELEMENTOS DE CONCRETO,T</t>
  </si>
  <si>
    <t>R ASFALTICO BASE AGUA ISENTO DE SOLVENTES,EXCLUSIVE PREPARO</t>
  </si>
  <si>
    <t>DE POLIESTER MALHA 2X2MM,SOBRE DUAS OU DEMAIS DEMAOS DE CIM</t>
  </si>
  <si>
    <t>M TELA DE POLIESTER MALHA 2X2MM,SOBRE DUAS OU DEMAIS DEMAOS</t>
  </si>
  <si>
    <t>R,TIPO III-B C/ESP.3MM,APLICADA C/CHAMA DE MACARICO SOBRE PR</t>
  </si>
  <si>
    <t>,TIPO III-B,C/ESP.4MM,APLICADA C/CHAMA DE MACARICO SOBRE PRI</t>
  </si>
  <si>
    <t>R,TIPO II-B,C/ESP.3MM,APLICADA C/CHAMA DE MACARICO SOBRE PRI</t>
  </si>
  <si>
    <t>IPO II-B,ESP.4MM,APLICADA C/CHAMA DE MACARICO SOBRE PRIMER A</t>
  </si>
  <si>
    <t>IPO III-B,ESP.3MM,APROX.4MM C/CAMADA ARDOSIA,APLICADA CHAMA</t>
  </si>
  <si>
    <t>E PENETRACAO OSMOTICA,CONS.1KG/M2/DEMAO,MISTURADO EMULSAO AD</t>
  </si>
  <si>
    <t>TO DE OSMOSE,CONS.POR M2,CIMENTO CRISTALIZANTE QUE ENDURECE</t>
  </si>
  <si>
    <t>E BASE MINERAL,QUE PENETRAM PROFUNDAMENTE POR EFEITO DE OSMO</t>
  </si>
  <si>
    <t>PENETRAM PROFUNDAMENTE NO CONCRETO POR PROCESSO CATALITICO,G</t>
  </si>
  <si>
    <t>EIA,TRACO 1:2,ADESIVO SINT.1:2 E REVEST.ARGAMASSA DE CIMENTO</t>
  </si>
  <si>
    <t>SINAS TERMOPL.E CIMENTO C/ADESIVO,CONS.4KG/M2,ESTR.TELA POLI</t>
  </si>
  <si>
    <t>M2/DEMAO,APLICACAO MEMBRANA COM POLIMERO ACRILICO COM OU SEM</t>
  </si>
  <si>
    <t>KG/M2/DEMAO,EXCLUSIVE PREPARO SUPERFICIE,COM TRATAMENTO DE C</t>
  </si>
  <si>
    <t>EMAOS DE CIMENTO POLIMERICO,C/RESISTENCIA QUIMICA,CONSUMO 1K</t>
  </si>
  <si>
    <t>I-COMPONENTE,APLICADO A FRIO,2 OU 3 DEMAOS,CONS.2KG/M2,TELA</t>
  </si>
  <si>
    <t>CACAO MEIO MAQUINA SPRAY DE ALTA PRESSAO COM CONTROLE DE TEM</t>
  </si>
  <si>
    <t>SUMO 2KG/M2,REFORCO TELA,SOBRE 1ª DEMAO,MALHA 2X2MM,EXCL.PRE</t>
  </si>
  <si>
    <t>EMERGENTES,EXCLUSIVE PREPARO DA SUPERFICIE E PROTECAO MECANI</t>
  </si>
  <si>
    <t>OM 5 DEMAOS</t>
  </si>
  <si>
    <t>,COM 3 DEMAOS</t>
  </si>
  <si>
    <t>DEMAO,IMPERM.BASE RESINA TERMOPLASTICA E CIMENTO C/ADIT.CONS</t>
  </si>
  <si>
    <t>AMATURA MINIMA 40G/M2,SOBRE BASE PREPARADA C/CIMENTO POLIMER</t>
  </si>
  <si>
    <t>.2KG/M2,TELA POLIESTER SOBRE A 1 DEMAO,MALHA 2X2MM,COM TRATA</t>
  </si>
  <si>
    <t>DO A BASE DE SILICATOS E RESINAS,CONSUMO DE 2KG/M2,QUE POR E</t>
  </si>
  <si>
    <t>NTO POLIMERICO,ATENDENDO ABNT NBR 11905,CONSUMO 1KG/M2/DEMAO</t>
  </si>
  <si>
    <t>S DE RESERVATORIOS E PISCINAS,VEDACAO DE ESQUADRIAS,CAIXILHO</t>
  </si>
  <si>
    <t>COM EQUIPAMENTO TIPO AIRLESS,ROLO OU PINCEL,COM ATE 1,00MM</t>
  </si>
  <si>
    <t>EL,COM 1,20MM DE ESPESSURA,SEM PROTECAO MECANICA</t>
  </si>
  <si>
    <t>NTA,A FRIO,APLICADO COM EQUIPAMENTO TIPO AIRLESS,ROLO OU PIN</t>
  </si>
  <si>
    <t>NCEL,COM 0,40MM DE ESPESSURA</t>
  </si>
  <si>
    <t>EL,COM 1,20MM DE ESPESSURA,ANTIDERRAPANTE,SEM PROTECAO MECAN</t>
  </si>
  <si>
    <t>ENTO BICOMPONENTE TIPO HOT SPRAY,COM ATE 1,00MM DE ESPESSURA</t>
  </si>
  <si>
    <t>M DE ESPESSURA,SEM PROTECAO MECANICA</t>
  </si>
  <si>
    <t>PLICADO COM EQUIPAMENTO BICOMPONENTE TIPO HOT SPRAY,COM 2,00</t>
  </si>
  <si>
    <t>PLICADO COM EQUIPAMENTO BICOMPONENTE TIPO HOT SPRAY,COM 2,50</t>
  </si>
  <si>
    <t>0MM DE ESPESSURA</t>
  </si>
  <si>
    <t>M DE ESPESSURA,ANTIDERRAPANTE,SEM PROTECAO MECANICA</t>
  </si>
  <si>
    <t>ACABAMENTO</t>
  </si>
  <si>
    <t>OS DE MASSA ACRILICA E DUAS DEMAOS DE ACABAMENTO</t>
  </si>
  <si>
    <t>PO RESIDUAL</t>
  </si>
  <si>
    <t>10,EXCLUSIVE ESTE PREPARO</t>
  </si>
  <si>
    <t>IXAMENTO,DUAS DEMAOS DE MASSA CORRIDA E TRES DE ACABAMENTO</t>
  </si>
  <si>
    <t>AMENTO,DUAS DEMAOS DE MASSA CORRIDA E TRES DE ACABAMENTO</t>
  </si>
  <si>
    <t>ASSA ACRILICA,EXCLUSIVE ESTE PREPARO</t>
  </si>
  <si>
    <t>NIVELADOR</t>
  </si>
  <si>
    <t>O DE PO,UMA DEMAO DE FUNDO SINTETICO NIVELADOR E DUAS DEMAOS</t>
  </si>
  <si>
    <t>ESTE PREPARO</t>
  </si>
  <si>
    <t>XISTENTE</t>
  </si>
  <si>
    <t>O ITEM 17.017.0100,EXCLUSIVE ESTE PREPARO</t>
  </si>
  <si>
    <t>RME ITEM 17.017.0100,EXCLUSIVE ESTE PREPARO,INCLUSIVE LIXAME</t>
  </si>
  <si>
    <t>E MASSA PARA MADEIRA,INCLUSIVE LIXAMENTO E REMOCAO DE PO E D</t>
  </si>
  <si>
    <t>,CONFORME O ITEM 17.017.0100,EXCLUSIVE ESTE PREPARO</t>
  </si>
  <si>
    <t>AL DA MESMA LINHA DE FABRICACAO E NA COR EXISTENTE</t>
  </si>
  <si>
    <t>CABAMENTO</t>
  </si>
  <si>
    <t>DE ACABAMENTO</t>
  </si>
  <si>
    <t>TE PREPARO,INCLUSIVE SELADOR NITROCELULOSE E DUAS DEMAOS DE</t>
  </si>
  <si>
    <t>GEM RAPIDA E DUAS DEMAOS DE ACABAMENTO</t>
  </si>
  <si>
    <t>LTE SINTETICO BRILHANTE OU ACETINADO</t>
  </si>
  <si>
    <t>M RAPIDA,OU UTILIZAR DIRETAMENTE SOBRE O METAL TINTA GRAFITE</t>
  </si>
  <si>
    <t>ACRILICO,DUAS DEMAOS DE MASSA ACRILICA E DUAS DEMAOS DE ACA</t>
  </si>
  <si>
    <t>O ITEM 17.018.0010,EXCLUSIVE ESTE PREPARO</t>
  </si>
  <si>
    <t>ASSA CORRIDA E LIXAMENTO,SOBRE SUPERFICIE JA PREPARADA,CONFO</t>
  </si>
  <si>
    <t>FINA,UMA DEMAO DE FUNDO PREPARADOR E UMA DE ACABAMENTO</t>
  </si>
  <si>
    <t>MENTO COM LIXA FINA,UMA DEMAO DE FUNDO PREPARADOR E UMA DE A</t>
  </si>
  <si>
    <t>LISO,CIMENTO SEM AMIANTO,E REVESTIMENTO,INCLUSIVE LIXAMENTO</t>
  </si>
  <si>
    <t>LIXAMENTO,UMA DEMAO DE SELADOR ACRILICO E DUAS DEMAOS DE AC</t>
  </si>
  <si>
    <t>O SEM AMIANTO,E REVESTIMENTO,INCLUSIVE LIXAMENTO,UMA DEMAO D</t>
  </si>
  <si>
    <t>R EXISTENTE,INCLUSIVE LIMPEZA,LEVE LIXAMENTO COM LIXA FINA,U</t>
  </si>
  <si>
    <t>O DE SELADOR ACRILICO E DUAS DEMAOS DE ACABAMENTO</t>
  </si>
  <si>
    <t>CLUSIVE LIXAMENTO,UMA DEMAO DE SELADOR ACRILICO E DUAS DEMAO</t>
  </si>
  <si>
    <t>O DE SELADOR ACRILICO,DEMAO DE MEIA MASSA E DUAS DEMAOS DE A</t>
  </si>
  <si>
    <t>O DE SELADOR ACRILICO,UMA DEMAO DE MASSA ACRILICA E DUAS DEM</t>
  </si>
  <si>
    <t>O DE SELADOR ACRILICO,DUAS DEMAOS DE MASSA ACRILICA E DUAS D</t>
  </si>
  <si>
    <t>ILHO</t>
  </si>
  <si>
    <t>NA E DUAS DEMAOS DE ACABAMENTO</t>
  </si>
  <si>
    <t>E DUAS DEMAOS DE MASSA ACRILICA,INCLUSIVE LIMPEZA E LIXAMEN</t>
  </si>
  <si>
    <t>AREA REAL DE PINTURA</t>
  </si>
  <si>
    <t>,MEDIDA PELA AREA REAL DE PINTURA</t>
  </si>
  <si>
    <t>E ABNT NBR 16820</t>
  </si>
  <si>
    <t>IMILAR DE 1/2",VALVULA DE ESCOAMENTO EM METAL CROMADO E RABI</t>
  </si>
  <si>
    <t>ESA 1193 OU SIMILAR DE 1/2",VALVULA DE ESCOAMENTO E RABICHO.</t>
  </si>
  <si>
    <t>O:SIFAO 1"X1.1/4",VALVULA DE ESCOAMENTO,RABICHO,TORNEIRA PAR</t>
  </si>
  <si>
    <t>A 1875 OU SIMILAR,COM AREJADOR,VALVULA DE ESCOAMENTO E RABIC</t>
  </si>
  <si>
    <t>COAMENTO EM METAL CROMADO,SIFAO DE 1"X1.1/4" E RABICHO EM PV</t>
  </si>
  <si>
    <t>COAMENTO EM METAL CROMADO E RABICHO EM PVC.FORNECIMENTO</t>
  </si>
  <si>
    <t>VULA DE ESCOAMENTO E RABICHO.FORNECIMENTO</t>
  </si>
  <si>
    <t>2",VALVULA DE ESCOAMENTO E RABICHO.FORNECIMENTO</t>
  </si>
  <si>
    <t>E ESCOAMENTO EM METAL CROMADO E RABICHO EM PVC.FORNECIMENTO</t>
  </si>
  <si>
    <t>COAMENTO 1605 E SIFAO 1680 DE 1.1/4" A 1.1/2".FORNECIMENTO</t>
  </si>
  <si>
    <t>COAMENTO 1606 E SIFAO 1680 DE 1.1/2"X1.1/2".FORNECIMENTO</t>
  </si>
  <si>
    <t>DE LIGACAO DE 1/2".FORNECIMENTO</t>
  </si>
  <si>
    <t>A DE LIGACAO,ANEL DE VEDACAO E ACESSORIOS DE FIXACAO.FORNECI</t>
  </si>
  <si>
    <t>CARGA PLASTICA EXTERNA,RABICHO EM PVC,BOLSA DE LIGACAO E TUB</t>
  </si>
  <si>
    <t>AMENTO DA VALVULA EM METAL CROMADO,TUBO DE LIGACAO,ANEL DE V</t>
  </si>
  <si>
    <t>A DE DESCARGA E ACABAMENTO DA VALVULA.FORNECIMENTO</t>
  </si>
  <si>
    <t>FIXACAO.FORNECIMENTO</t>
  </si>
  <si>
    <t>IOS DE FIXACAO.FORNECIMENTO</t>
  </si>
  <si>
    <t>NBR 9050.FORNECIMENTO</t>
  </si>
  <si>
    <t>CAO E BOCAIS FLANGEADOS (FOGAO INDUSTRIAL DE 8 BOCAS).FORNEC</t>
  </si>
  <si>
    <t>CAO E BOCAIS FLANGEADOS (FOGAO INDUSTRIAL DE 6 BOCAS).FORNEC</t>
  </si>
  <si>
    <t>CAO E BOCAIS FLANGEADOS (FOGAO INDUSTRIAL DE 4 BOCAS).FORNEC</t>
  </si>
  <si>
    <t>A 1623,SIFAO 1680 1.1/2" X 1.1/2",SOBRE APOIOS DE ALVENARIA</t>
  </si>
  <si>
    <t>ANA 1623,2 SIFOES 1680 1.1/2" X 1.1/2",SOBRE APOIOS DE ALVEN</t>
  </si>
  <si>
    <t>VALVULA.FORNECIMENTO E COLOCACAO</t>
  </si>
  <si>
    <t>9050 PARA ACESSIBILIDADE.FORNECIMENTO E COLOCACAO</t>
  </si>
  <si>
    <t>ILIDADE.FORNECIMENTO E COLOCACAO</t>
  </si>
  <si>
    <t>SSIBILIDADE.FORNECIMENTO E COLOCACAO</t>
  </si>
  <si>
    <t>OS,VESTIARIOS E QUARTOS ACESSIVEIS EM LOCAIS DE HOSPEDAGEM E</t>
  </si>
  <si>
    <t>IBILIDADE.FORNECIMENTO E COLOCACAO</t>
  </si>
  <si>
    <t>A ACESSIBILIDADE.FORNECIMENTO E COLOCACAO</t>
  </si>
  <si>
    <t>A ACESSIBILIDADE.FORNCIMENTO E COLOCACAO</t>
  </si>
  <si>
    <t>2",CONFORME ABNT NBR 9050 PARA ACESSIBILIDADE.FORNECIMENTO E</t>
  </si>
  <si>
    <t>AMETRO DE 1.1/2",CONFORME ABNT NBR 9050 PARA ACESSIBILIDADE.</t>
  </si>
  <si>
    <t>DIAMETRO DE 1.1/2" E 3 TUBOS DE ACO INOX,HORIZONTAIS,COM DI</t>
  </si>
  <si>
    <t>UPERIOR EM TUBO DE ACO INOX COM DIAMETRO DE 2.1/2".FORNECIME</t>
  </si>
  <si>
    <t>POLIETILENO,ENTRADAS E SAIDAS C/DIAMETRO 100MM;-CONJUNTO FLU</t>
  </si>
  <si>
    <t>C/DIAM.250MM E SAIDA P/CISTERNA DIAM.200MM;-CONJUNTO FLUTUA</t>
  </si>
  <si>
    <t>A ELETROSTATICA BRANCA,INCLUSIVE ILHOSES,TRILHOS,GANCHOS,ROD</t>
  </si>
  <si>
    <t>SPESURA,INCLUSIVE ELEMENTOS DE FIXACAO.FORNECIMENTO E COLOCA</t>
  </si>
  <si>
    <t>ESPESSURA,INCLUSIVE ELEMENTOS DE FIXACAO.FORNECIMENTO E COL</t>
  </si>
  <si>
    <t>=30CM,C=45CM.FORNECIMENTO</t>
  </si>
  <si>
    <t>EM ACO INOX.FORNECIMENTO E COLOCACAO</t>
  </si>
  <si>
    <t>X SEM PRATELEIRA INFERIOR.FORNECIMENTO</t>
  </si>
  <si>
    <t>DE VEDACAO COM ESCOTILHA E FIXADORES,CONFORME ABNT NBR 1552</t>
  </si>
  <si>
    <t>A DE VEDACAO COM ESCOTILHA E FIXADORES,CONFORME ABNT NBR 155</t>
  </si>
  <si>
    <t>BR 15527,12217 E 8220,FABRIC.P/OPER.SOB-REGIME DE CARGA OSC.</t>
  </si>
  <si>
    <t>ABNT NBR 15527,12217 E 8220,FABR.OPERAREM REGIME CARGA OSCI</t>
  </si>
  <si>
    <t>ABNT NBR15527,12217 E 8220,FABR.OPERAREM REGIME CARGA OS</t>
  </si>
  <si>
    <t>SAIDAS,SUPORTE CHAVE ELETRICA,DRENO AUTO LIMPANTE,GUARDA CO</t>
  </si>
  <si>
    <t>DAS,SUPORTE CHAVE ELETRICA,DRENO AUTO LIMPANTE,GUARDA CORPO</t>
  </si>
  <si>
    <t>BRANCOS 15X15CM INTERNA E EXTERNAMENTE,E VALVULA DE ESCOAME</t>
  </si>
  <si>
    <t>AO E REATERRO,EXCLUSIVE TABELAS</t>
  </si>
  <si>
    <t>EXTERNAMENTE,E VALVULA DE ESCOAMENTO 1604 EM METAL CROMADO,</t>
  </si>
  <si>
    <t>A E VALVULA DE ESCOAMENTO 1600 EM METAL CROMADO,CONFORME PRO</t>
  </si>
  <si>
    <t>XCLUSIVE ESTRADO DE MADEIRA</t>
  </si>
  <si>
    <t>OM ESTRADO DE MADEIRA APOIADO NO CIMENTADO,EXCLUSIVE PINTURA</t>
  </si>
  <si>
    <t>USIVE FERRAGENS E PINTURA.FORNECIMENTO E COLOCACAO</t>
  </si>
  <si>
    <t>NTE COM AZULEJO BRANCO 15X15CM,VALVULA DE ESCOAMENTO 1600 EM</t>
  </si>
  <si>
    <t>OVA DE GASES E BASCULANTE COM VIDRO(0,60X0,60)M,EXTINTOR DE</t>
  </si>
  <si>
    <t>NSTRUCAO INTERNA E EXTERNA EM ACO INOXIDAVEL AISI 304 LIGA 1</t>
  </si>
  <si>
    <t>STRUCAO INTERNA E EXTERNA EM ACO INOXIDAVEL AISI 304 LIGA 18</t>
  </si>
  <si>
    <t>RA COLOCACAO EM TETO,EXCLUSIVE LAMPADA.FORNECIMENTO E COLOCA</t>
  </si>
  <si>
    <t>RA COLOCACAO EM PAREDE,EXCLUSIVE LAMPADA.FORNECIMENTO E COLO</t>
  </si>
  <si>
    <t>E A CHOQUE TERMICO,PARA LAMPADA LED ATE 30W,MISTA OU VAPOR D</t>
  </si>
  <si>
    <t>URIO/METALICO/SODIO DE 250W A 400W,EXCLUSIVE LAMPADA.FORNECI</t>
  </si>
  <si>
    <t>ALTO FATOR DE POTENCIA,BI-VOLT.FORNECIMENTO E COLOCACAO</t>
  </si>
  <si>
    <t>REATOR DE ALTO FATOR DE POTENCIA,BI-VOLT.FORNECIMENTO E COL</t>
  </si>
  <si>
    <t>ODE ALTO BRILHO,COM REATOR DE ALTO FATOR DE POTENCIA,BI-VOLT</t>
  </si>
  <si>
    <t>O DE ALTO BRILHO,COM REATOR DE ALTO FATOR DE POTENCIA,BI-VOL</t>
  </si>
  <si>
    <t>LTO FATOR DE POTENCIA,BIVOLT.FORNECIMENTO E COLOCACAO</t>
  </si>
  <si>
    <t>LTO FATOR DE POTENCIA,BI-VOLT.FORNECIMENTO E COLOCACAO</t>
  </si>
  <si>
    <t>REATOR DE ALTO FATOR DE POTENCIA,BI-VOLT.FORNECIMENTO E COLO</t>
  </si>
  <si>
    <t>DE ALTO BRILHO,COM REATOR DE ALTO FATOR DE POTENCIA,BI-VOLT</t>
  </si>
  <si>
    <t>OR. FORNECIMENTO E COLOCACAO</t>
  </si>
  <si>
    <t>RANSLUCIDO, SEM REATOR. FORNECIMENTO E COLOCACAO</t>
  </si>
  <si>
    <t>TOR. FORNECIMENTO E COLOCACAO</t>
  </si>
  <si>
    <t>TRANSLUCIDO, SEM REATOR. FORNECIMENTO E COLOCACAO</t>
  </si>
  <si>
    <t>M REATOR.FORNECIMENTO E COLOCACAO</t>
  </si>
  <si>
    <t>ECIMENTO E INSTALACAO</t>
  </si>
  <si>
    <t>REATOR.FORNECIMENTO E INSTALACAO</t>
  </si>
  <si>
    <t>ILICO,SEM REATOR.FORNECIMENTO E INSTALACAO</t>
  </si>
  <si>
    <t>HZ,NBI 95KV,GRAU DE PROTECAO IP 54.FORNECIMENTO E COLOCACAO</t>
  </si>
  <si>
    <t>-60HZ,NBI 95KV,GRAU DE PROTECAO IP 54.FORNECIMENTO E COLOCAC</t>
  </si>
  <si>
    <t>0HZ,NBI 95KV,GRAU DE PROTECAO IP 54.FORNECIMENTO E COLOCACAO</t>
  </si>
  <si>
    <t>STIVEL DE APROXIMADAMENTE 184 LITROS COM AUTONOMIA APROXIMAD</t>
  </si>
  <si>
    <t>EL DE APROXIMADAMENTE 184 LITROS COM AUTONOMIA APROXIMADA DE</t>
  </si>
  <si>
    <t>TIVEL DE APROXIMADAMENTE 184 LITROS COM AUTONOMIA APROXIMADA</t>
  </si>
  <si>
    <t>STIVEL DE APROXIMADAMENTE 168 LITROS COM AUTONOMIA APROXIMAD</t>
  </si>
  <si>
    <t>EL DE APROXIMADAMENTE 168 LITROS COM AUTONOMIA APROXIMADA DE</t>
  </si>
  <si>
    <t>USTIVEL DE APROXIMADAMENTE 206 LITROS COM AUTONOMIA APROXIMA</t>
  </si>
  <si>
    <t>EL DE APROXIMADAMENTE 206 LITROS COM AUTONOMIA APROXIMADA DE</t>
  </si>
  <si>
    <t>STIVEL DE APROXIMADAMENTE 206 LITROS COM AUTONOMIA APROXIMAD</t>
  </si>
  <si>
    <t>STIVEL DE APROXIMADAMENTE 307 LITROS COM AUTONOMIA APROXIMAD</t>
  </si>
  <si>
    <t>EL DE APROXIMADAMENTE 307 LITROS COM AUTONOMIA APROXIMADA DE</t>
  </si>
  <si>
    <t>STIVEL DE APROXIMADAMENTE 310 LITROS COM AUTONOMIA APROXIMAD</t>
  </si>
  <si>
    <t>EL DE APROXIMADAMENTE 310 LITROS COM AUTONOMIA APROXIMADA DE</t>
  </si>
  <si>
    <t>STIVEL DE APROXIMADAMENTE 443 LITROS COM AUTONOMIA APROXIMAD</t>
  </si>
  <si>
    <t>EL DE APROXIMADAMENTE 443 LITROS COM AUTONOMIA APROXIMADA DE</t>
  </si>
  <si>
    <t>STIVEL DE APROXIMADAMENTE 463 LITROS COM AUTONOMIA APROXIMAD</t>
  </si>
  <si>
    <t>EL DE APROXIMADAMENTE 463 LITROS COM AUTONOMIA APROXIMADA DE</t>
  </si>
  <si>
    <t>STIVEL DE APROXIMADAMENTE 568 LITROS COM AUTONOMIA APROXIMAD</t>
  </si>
  <si>
    <t>EL DE APROXIMADAMENTE 568 LITROS COM AUTONOMIA APROXIMADA DE</t>
  </si>
  <si>
    <t>STIVEL DE APROXIMADAMENTE 500 LITROS COM AUTONOMIA APROXIMAD</t>
  </si>
  <si>
    <t>EL DE APROXIMADAMENTE 500 LITROS COM AUTONOMIA APROXIMADA DE</t>
  </si>
  <si>
    <t>STIVEL DE APROXIMADAMENTE DE 500 LITROS COM AUTONOMIA APROXI</t>
  </si>
  <si>
    <t>EIRA,REVESTIDA COM CHAPA DE ACABAMENTO,FERRAGENS GIRATORIA E</t>
  </si>
  <si>
    <t>ADEIRA,REVESTIDA COM CHAPA DE ACABAMENTO, FERRAGENS GIRATORI</t>
  </si>
  <si>
    <t>USIVE FIXACAO.FORNECIMENTO E COLOCACAO</t>
  </si>
  <si>
    <t>COMANDO,EXCLUSIVE CASA DE MAQUINAS (VIDE ITEM 18.024.0050).</t>
  </si>
  <si>
    <t>XCLUSIVE CASA DE MAQUINAS (VIDE ITEM 18.024.0050).FORNECIMEN</t>
  </si>
  <si>
    <t>CLUSIVE CASA DE MAQUINAS (VIDE ITEM 18.024.0050).FORNECIMENT</t>
  </si>
  <si>
    <t>0MMCA(SUJO),TEMPERATURA TRABALHO ATE 140°F,CARCACA ACO CARBO</t>
  </si>
  <si>
    <t>HAVE FIM DE CURSO.FORNECIMENTO E COLOCACAO</t>
  </si>
  <si>
    <t>CHAVE FIM DE CURSO.FORNECIMENTO E COLOCACAO</t>
  </si>
  <si>
    <t>ACAO DO PONTO (VIDE ITEM 15.015.0400).FORNECIMENTO E COLOCAC</t>
  </si>
  <si>
    <t>ACO ESCOV.,CX.DIM.(1,5X1,5)M,ALT.POCO 1,35M,PISO REVEST.ACAB</t>
  </si>
  <si>
    <t>1,6X1,6)M,ALT.MEDIA POCO 1,35M.CABINA REVEST.ACO ESCOV.,PISO</t>
  </si>
  <si>
    <t>(1,8X1,8)M,ALT.MEDIA POCO 1,35M,CABINA REVEST.ACO ESCOV.,PIS</t>
  </si>
  <si>
    <t>SMO LADO,COMANDO AUTOMATICO SIMPLES NAS DUAS PARADAS FRANQUE</t>
  </si>
  <si>
    <t>COVADO,CAIXA DIM.APROX.(2,13X2X0)M,ALT.APROX.POCO 1,5M,CABIN</t>
  </si>
  <si>
    <t>APACIDADE DO RESERVATORIO DE APROX.500 LITROS,INCLUSIVE FILT</t>
  </si>
  <si>
    <t>PACIDADE DO RESERVATORIO DE APROX.500 LITROS,INCLUSIVE FILTR</t>
  </si>
  <si>
    <t>,CAPACIDADE DO RESERVATORIO DE APROX.1000 LITROS,INCL.FILTRO</t>
  </si>
  <si>
    <t>OX.400 LITROS,INCL.FILTROS,SECADORES,PAINEL ELETRICO,CONFORM</t>
  </si>
  <si>
    <t>PROX.500 LITROS,INCL.FILTROS,SECADORES,PAINEL ELETRICO,CONFO</t>
  </si>
  <si>
    <t>500 LITROS,INCL.FILTROS,SECADORES,PAINEL ELETRICO,CONFORME</t>
  </si>
  <si>
    <t>.500 LITROS,INCL.FILTROS,SECADORES,PAINEL ELETRICO,CONFORME</t>
  </si>
  <si>
    <t>X.1000 LITROS,INCL.FILTRO,SECADORES,PAINEL ELETRICO,CONFORME</t>
  </si>
  <si>
    <t>RDC-50 ANVISA/MINIST.DA SAUDE E ABNT NBR 12188,4 TOMADAS ELE</t>
  </si>
  <si>
    <t>ACUO,ANVISA/MS (RDC 50-2002) ABNT NBR 12118,11 TOMADAS ELETR</t>
  </si>
  <si>
    <t>NETES E START UP.FORNECIMENTO E COLOCACAO</t>
  </si>
  <si>
    <t>TES E START UP. FORNECIMENTO E COLOCACAO</t>
  </si>
  <si>
    <t>TES E START UP.FORNECIMENTO E COLOCACAO</t>
  </si>
  <si>
    <t>ETES E START UP.FORNECIMENTO E COLOCACAO</t>
  </si>
  <si>
    <t>5/EMOP.FORNECIMENTO E COLOCACAO</t>
  </si>
  <si>
    <t>STA</t>
  </si>
  <si>
    <t>TA</t>
  </si>
  <si>
    <t>TE,ACIONAMENTO MANUAL E TODOS OS IMPLEMENTOS NECESSARIOS PAR</t>
  </si>
  <si>
    <t>TE,ACIONAMENTO MANUAL A TODOS OS IMPLEMENTOS NECESSARIOS PAR</t>
  </si>
  <si>
    <t>CARGA DE 1000KG,INCLUSIVE BASE DE SUSTENTACAO E OPERADOR</t>
  </si>
  <si>
    <t>PAINEL ELETRICO,COM CAPACIDADE PARA 10T,INCLUSIVE MONTAGEM</t>
  </si>
  <si>
    <t>SSIS DE CAMINHAO,EXCLUSIVE ESTE.SAO CONSIDERADOS DOIS AJUDAN</t>
  </si>
  <si>
    <t>IS DE CAMINHAO,EXCLUSIVE ESTE.SAO CONSIDERADOS DOIS AJUDANTE</t>
  </si>
  <si>
    <t>HASSIS DE CAMINHAO,EXCLUSIVE ESTE.SAO CONSIDERADOS DOIS AJUD</t>
  </si>
  <si>
    <t>RES LATERAIS(S/GUARDA-CORPO),GUARDA-CORPO REMOVIVEL PLATAF.,</t>
  </si>
  <si>
    <t>,ACIONAMENTO MANUAL E TODOS OS IMPLEMENTOS NECESSARIOS PARA</t>
  </si>
  <si>
    <t>BUSTIVEL</t>
  </si>
  <si>
    <t>MBUSTIVEL</t>
  </si>
  <si>
    <t>MA DE 6,60M, COM 3 BRACOS ARTICULADOS, BRACO INTERMEDIARIO A</t>
  </si>
  <si>
    <t>MA DE 6,02M, COM 3 BRACOS ARTICULADOS, BRACO INTERMEDIARIO A</t>
  </si>
  <si>
    <t>,ALTURA DA ESCAVACAO MAXIMA APROXIMADA DE 15M E PROFUNDIDADE</t>
  </si>
  <si>
    <t>,ALTURA DE ESCAVACAO MAXIMA APROXIMADA DE 15M E PROFUNDIDADE</t>
  </si>
  <si>
    <t>ANGUEIRA</t>
  </si>
  <si>
    <t>ENTO DE 64CM,DIAMETRO DO PISTAO DE 65MM,EXCLUSIVE OPERADOR,B</t>
  </si>
  <si>
    <t>COM LASTRO DE AGUA 4650KG,PESO COM LASTRO DE AREIA 6000KG,P</t>
  </si>
  <si>
    <t>AS,DOSADOR TRIPLO DE CALHAS VIBRATORIAS,DOSADOR QUADRUPLO,TR</t>
  </si>
  <si>
    <t>UECIMENTO DE ASFALTO E GRUPO GERADOR DE 60/66KVA,INCLUSIVE</t>
  </si>
  <si>
    <t>O COM 2,00M,HASTE DE DISTRIBUICAO MANUAL PROVIDA DE REGISTRO</t>
  </si>
  <si>
    <t>9(10 LONAS),PESO DE 860KG,DIAMETRO DO ROLO DE 12,7CM(5"),EXC</t>
  </si>
  <si>
    <t>NIVELAMENTO ELETRONICO,INCLUSIVE OPERADOR E AUXILIAR</t>
  </si>
  <si>
    <t>IDA PARA ABERTURAS DE JUNTA DE DILATACAO COM 3.600RPM,INCLUS</t>
  </si>
  <si>
    <t>IDADE 850KG,VOLUME POR CICLO 2M3,PRODUCAO HORA NOMINAL 80M3,</t>
  </si>
  <si>
    <t>CIDADE 850KG,VOLUME POR CICLO 2M3,PRODUCAO HORA NOMINAL 80M3</t>
  </si>
  <si>
    <t>CIDADE 850KG,VOLUME POR CICLO 2M3,PRODUCAO HORA MOMINAL 80M3</t>
  </si>
  <si>
    <t>NTO CAPACIDADE 850KG,VOLUME POR CICLO 2M3,PRODUCAO HORA NOMI</t>
  </si>
  <si>
    <t>NTO CAPACIDADE 1300KG,VOLUME POR CICLO 3M3,PRODUCAO HORA NOM</t>
  </si>
  <si>
    <t>RTELO EM TORNO DE 1,2T,INCLUSIVE OPERADOR</t>
  </si>
  <si>
    <t>E DO MARTELO HIDRAULICO DE IMPACTO EM TORNO DE 5,00T,INCLUSI</t>
  </si>
  <si>
    <t>O AGRESSIVOS,MOTOR A GASOLINA,COM POTENCIA DE 6,5CV,PARTIDA</t>
  </si>
  <si>
    <t>IVE OPERADOR,MANGUEIRA,CABOS E COMANDOS</t>
  </si>
  <si>
    <t>ENTO PLUVIAL OU SANITARIO,INCLUSIVE EQUIPE DE OPERACAO E ABA</t>
  </si>
  <si>
    <t>0M3 DE MATERIAL NO TANQUE,MANGUEIRAS DE CAPTACAO DE 4",PARA</t>
  </si>
  <si>
    <t>ARA CAPTACAO DE 6" E 8",ESTA ATRAVES DE BRACO ROTATIVO,TANQU</t>
  </si>
  <si>
    <t>NTE 15 METRO,INCLUSIVE OPERADOR</t>
  </si>
  <si>
    <t>NTE 15 METROS,INCLUSIVE OPERADOR</t>
  </si>
  <si>
    <t>L DE APROXIMADAMENTE 109L COM AUTONOMIA APROXIMADA DE 10H,CO</t>
  </si>
  <si>
    <t>EL DE APROXIMADAMENTE 328L COM AUTONOMIA APROXIMADA DE 12H,C</t>
  </si>
  <si>
    <t>RIMARIO,BRITADOR CONICO SECUNDARIO,PENEIRA VIBRATORIA,TRANSP</t>
  </si>
  <si>
    <t>PACIDADE DE 12L,TUBO COM COMPRIMENTO PADRAO DE 3,00M,EXCLUSI</t>
  </si>
  <si>
    <t>A RE PROVIDAS DE PINOS DE RETENCAO,COMPRIMENTO DE ALAVANCA T</t>
  </si>
  <si>
    <t>TERNA COM MINIMO DE 17.000 PONTOS,PODENDO SER EXPANDIDO POR</t>
  </si>
  <si>
    <t>V,COMPRESSOR DE AR ROTATIVO DE 270HP,DESCARGA LIVRE DE 747PC</t>
  </si>
  <si>
    <t>L,SISTEMA DE GRAVACAO COM INSERCAO E EDICAO DE LEGENDAS,CAME</t>
  </si>
  <si>
    <t>REAL,SISTEMA DE GRAVACAO COM INSERCAO E EDICAO DE LEGENDAS,</t>
  </si>
  <si>
    <t>.O CUSTO SE APLICA A AREA EFETIVAMENTE REGULARIZADA</t>
  </si>
  <si>
    <t>TE,EXCLUSIVE FORNECIMENTO E TRANSPORTE DO MATERIAL A SER USA</t>
  </si>
  <si>
    <t>IMENTO E TRANSPORTE DOS MATERIAIS</t>
  </si>
  <si>
    <t>POR 1,35</t>
  </si>
  <si>
    <t>ESCAVACAO E TRANSPORTE DOS MATERIAIS,INCLUSIVE TRANSPORTE D</t>
  </si>
  <si>
    <t>CAVACAO E TRANSPORTE DOS MATERIAIS,INCLUSIVE TRANSPORTE DE A</t>
  </si>
  <si>
    <t>CLUSIVE TRANSPORTE DE AGUA</t>
  </si>
  <si>
    <t>ASHTO INTERMEDIARIA,EXCLUSIVE ESCAVACAO E TRANSPORTE DOS MAT</t>
  </si>
  <si>
    <t>ASHTO MODIFICADA,EXCLUSIVE ESCAVACAO E TRANSPORTE DOS MATERI</t>
  </si>
  <si>
    <t>ALENTE A AASHTO INTERMEDIARIA,EXCLUSIVE ESCAVACAO E TRANSPOR</t>
  </si>
  <si>
    <t>ALENTE A AASHTO MODIFICADA,EXCLUSIVE ESCAVACAO E TRANSPORTE</t>
  </si>
  <si>
    <t>S BETUMINOSOS E TRANSPORTE DA USINA PARA PISTA</t>
  </si>
  <si>
    <t>E TRANSPORTE DO CIMENTO.O CUSTO SE APLICA AO VOLUME DE SOLO-</t>
  </si>
  <si>
    <t>AS SEM ESCAVACAO E TRANSPORTE DOS MATERIAIS E O FORNECIMENTO</t>
  </si>
  <si>
    <t>S SOLOS</t>
  </si>
  <si>
    <t>S UTILIZADOS,FORNECIMENTO E TRANSPORTE DOS MATERIAIS.O CUSTO</t>
  </si>
  <si>
    <t>LIZADOS,FORNECIMENTO E TRANSPORTE DOS MATERIAIS.O CUSTO SE A</t>
  </si>
  <si>
    <t>DOS(BRITA,PO-DE-PEDRA,AREIA E AGUA)E SE APLICA AO VOLUME EXE</t>
  </si>
  <si>
    <t>E COMPACTACAO,EXCLUSIVE O FORNECIMENTO E TRANSPORTE DOS MATE</t>
  </si>
  <si>
    <t>RNECIMENTO E TRANSPORTE DOS MATERIAIS</t>
  </si>
  <si>
    <t>IAIS, CONSIDERANDO SOMENTE O PREPARO</t>
  </si>
  <si>
    <t>SOMENTE O ESPALHAMENTO E COMPACTACAO MECANICOS</t>
  </si>
  <si>
    <t>VIBRATORIO,EXCLUSIVE PREPARO,FORNECIMENTO E TRANSPORTE DOS</t>
  </si>
  <si>
    <t>TE DOS MATERIAIS</t>
  </si>
  <si>
    <t>MESMOS</t>
  </si>
  <si>
    <t>AO MECANICA,ACERTO MANUAL DO TERRENO,FORNECIMENTO DOS MATERI</t>
  </si>
  <si>
    <t>E FORNECIMENTO DOS MATERIAIS,ESCAVACAO MECANICA,ACERTO MANUA</t>
  </si>
  <si>
    <t>DOS MATERIAIS,ESCAVACAO MANUAL DO TERRENO E REJUNTAMENTO</t>
  </si>
  <si>
    <t>ATERIAIS E ESCAVACAO</t>
  </si>
  <si>
    <t>TERIAIS E ESCAVACAO MECANICA</t>
  </si>
  <si>
    <t>NICA</t>
  </si>
  <si>
    <t>MATERIAIS E ESCAVACAO A FRIO</t>
  </si>
  <si>
    <t>GEM NO SOLO A CADA 5,00M,COM FORNECIMENTO DOS MATERIAIS E ES</t>
  </si>
  <si>
    <t>AUS COM MEDIDAS COERENTES COM A INCLINACAO DO TERRENO,MEDIDA</t>
  </si>
  <si>
    <t>NO SOLO A CADA 5,00M,DEGRAUS C/MEDIDAS COERENTES C/INCLINACA</t>
  </si>
  <si>
    <t>S MATERIAIS E ESCAVACAO MANUAL</t>
  </si>
  <si>
    <t>CAVACAO</t>
  </si>
  <si>
    <t>USIVE SELO,ENCHIMENTO FILTRANTE,MATERIAL DRENANTE E ESCAVACA</t>
  </si>
  <si>
    <t>LUSIVE SELO,ENCHIMENTO FILTRANTE,MATERIAL DRENANTE E ESCAVAC</t>
  </si>
  <si>
    <t>TRANTE,MATERIAL DRENANTE E ESCAVACAO,EXCLUSIVE FORNECIMENTO</t>
  </si>
  <si>
    <t>DOS MATERIAIS E EXECUCAO,INCLUSIVE SELO,ENCHIMENTO FILTRANTE</t>
  </si>
  <si>
    <t>DRENO SUBTERRANEO,FORNECIMENTO DOS MATERIAIS E ESCAVACAO,INC</t>
  </si>
  <si>
    <t>DRENO SUBTERRANEO,FORNECIMENTO DOS MATERIAIS,E EXECUCAO,INCL</t>
  </si>
  <si>
    <t>DRENO SUBTERRANEO,FORNECIMENTO DOS MATERIAIS E EXECUCAO,INCL</t>
  </si>
  <si>
    <t>RIMENTO UTIL DO CONJUNTO E DE 4,00M,MONTAGEM E ASSENTAMENTO,</t>
  </si>
  <si>
    <t>ENTO UTIL DO CONJUNTO E DE 4,00M,MONTAGEM E ASSENTAMENTO,EXC</t>
  </si>
  <si>
    <t>O UTIL DO CONJUNTO E DE 4,00M,MONTAGEM E ASSENTAMENTO,EXCLUS</t>
  </si>
  <si>
    <t>UTIL DO CONJUNTO E DE 4,00M,MONTAGEM E ASSENTAMENTO,EXCLUSIV</t>
  </si>
  <si>
    <t>E REATERRO</t>
  </si>
  <si>
    <t>REATERRO</t>
  </si>
  <si>
    <t>DE REATERRO NA JAZIDA E SEU TRANSPORTE AO CANTEIRO</t>
  </si>
  <si>
    <t>E REATERRO NA JAZIDA E SEU TRANSPORTE AO CANTEIRO</t>
  </si>
  <si>
    <t>AIS E REATERRO,EXCLUSIVE ESCAVACAO DE MATERIAL DE REATERRO N</t>
  </si>
  <si>
    <t>S E REATERRO,EXCLUSIVE ESCAVACAO DE MATERIAL DE REATERRO NA</t>
  </si>
  <si>
    <t>IS E REATERRO,EXCLUSIVE ESCAVACAO DE MATERIAL DE REATERRO NA</t>
  </si>
  <si>
    <t>BRIMENTO MINIMO DE 0,30M E MAXIMO DE 8,90M,SOB A INFLUENCIA</t>
  </si>
  <si>
    <t>LTURA,RECOBRIMENTO MINIMO DE 0,30M E MAXIMO DE 8,90M,SOB A I</t>
  </si>
  <si>
    <t>BRIMENTO MINIMO DE 0,60M E MAXIMO DE 11,40M,SOB A INFLUENCIA</t>
  </si>
  <si>
    <t>LTURA,RECOBRIMENTO MINIMO DE 0,60M E MAXIMO DE 11,40M,SOB A</t>
  </si>
  <si>
    <t>OBRIMENTO MINIMO DE 0,60M E MAXIMO DE 11,10M,SOB A INFLUENCI</t>
  </si>
  <si>
    <t>ALTURA,RECOBRIMENTO MINIMO DE 0,60M E MAXIMO DE 11,10M,SOB A</t>
  </si>
  <si>
    <t>OBRIMENTO MAXIMO DE 9,70M,SOB A INFLUENCIA DO TREM-TIPO RODO</t>
  </si>
  <si>
    <t>ALTURA,RECOBRIMENTO MAXIMO DE 9,70M,SOB A INFLUENCIA DO TREM</t>
  </si>
  <si>
    <t>OBRIMENTO MINIMO DE 0,90M E MAXIMO DE 8,50M,SOB A INFLUENCIA</t>
  </si>
  <si>
    <t>ALTURA,RECOBRIMENTO MINIMO DE 0,90M E MAXIMO DE 8,50M,SOB A</t>
  </si>
  <si>
    <t>OBRIMENTO MINIMO DE 0,90M E MAXIMO DE 8,60M,SOB A INFLUENCIA</t>
  </si>
  <si>
    <t>ALTURA,RECOBRIMENTO MINIMO DE 0,90M E MAXIMO DE 8,60M,SOB A</t>
  </si>
  <si>
    <t>O DE 25,00M,SOB A INFLUENCIA DO TREM-TIPO RODOVIARIO.FORNECI</t>
  </si>
  <si>
    <t>0M E MAXIMO DE 25,00M,SOB A INFLUENCIA DO TREM-TIPO RODOVIAR</t>
  </si>
  <si>
    <t>O DE 18,80M,SOB A INFLUENCIA DO TREM-TIPO RODOVIARIO.FORNECI</t>
  </si>
  <si>
    <t>0M E MAXIMO DE 18,80M,SOB A INFLUENCIA DO TREM-TIPO RODOVIAR</t>
  </si>
  <si>
    <t>O DE 15,00M,SOB A INFLUENCIA DO TREM-TIPO RODOVIARIO.FORNECI</t>
  </si>
  <si>
    <t>E MAXIMO DE 15,00M,SOB A INFLUENCIA DO TREM-TIPO RODOVIARIO</t>
  </si>
  <si>
    <t>E 12,50M,SOB A INFLUENCIA DO TREM-TIPO RODOVIARIO.FORNECIMEN</t>
  </si>
  <si>
    <t>E MAXIMO DE 12,50M,SOB A INFLUENCIA DO TREM-TIPO RODOVIARIO.</t>
  </si>
  <si>
    <t>E 10,00M,SOB A INFLUENCIA DO TREM-TIPO RODOVIARIO.FORNECIMEN</t>
  </si>
  <si>
    <t>E MAXIMO DE 10,00M,SOB A INFLUENCIA DO TREM-TIPO RODOVIARIO.</t>
  </si>
  <si>
    <t>E 8,30M,SOB A INFLUENCIA DO TREM-TIPO RODOVIARIO.FORNECIMENT</t>
  </si>
  <si>
    <t>E MAXIMO DE 8,30M,SOB A INFLUENCIA DO TREM-TIPO RODOVIARIO.F</t>
  </si>
  <si>
    <t>E 7,50M,SOB A INFLUENCIA DO TREM-TIPO RODOVIARIO.FORNECIMENT</t>
  </si>
  <si>
    <t>E MAXIMO DE 7,50M,SOB INFLUENCIA DO TREM-TIPO RODOVIARIO.FOR</t>
  </si>
  <si>
    <t>O DE 9,50M,SOB A INFLUENCIA DO TREM-TIPO RODOVIARIO.FORNECIM</t>
  </si>
  <si>
    <t>0M E MAXIMO DE 9,50M,SOB A INFLUENCIA DO TREM-TIPO RODOVIARI</t>
  </si>
  <si>
    <t>O DE 8,70M,SOB A INFLUENCIA DO TREM-TIPO RODOVIARIO.FORNECIM</t>
  </si>
  <si>
    <t>0M E MAXIMO DE 8,70M,SOB A INFLUENCIA DO TREM-TIPO RODOVIARI</t>
  </si>
  <si>
    <t>O DE 10,60M,SOB A INFLUENCIA DO TREM-TIPO RODOVIARIO.FORNECI</t>
  </si>
  <si>
    <t>0M E MAXIMO DE 10,60M, SOB A INFLUENCIA DO TREM-TIPO RODOVIA</t>
  </si>
  <si>
    <t>O DE 9,80M,SOB A INFLUENCIA DO TREM-TIPO RODOVIARIO. FORNECI</t>
  </si>
  <si>
    <t>0M E MAXIMO DE 9,80M,SOB A INFLUENCIA DO TREM-TIPO RODOVIARI</t>
  </si>
  <si>
    <t>O DE 13,10M,SOB A INFLUENCIA DO TREM-TIPO RODOVIARIO.FORNECI</t>
  </si>
  <si>
    <t>5M E MAXIMO DE 13,10M, SOB A INFLUENCIA DO TREM-TIPO RODOVIA</t>
  </si>
  <si>
    <t>O DE 11,70M,SOB A INFLUENCIA DO TREM-TIPO RODOVIARIO.FORNECI</t>
  </si>
  <si>
    <t>5M E MAXIMO DE 11,70M, SOB A INFLUENCIA DO TREM-TIPO RODOVIA</t>
  </si>
  <si>
    <t>O DE 10,50M,SOB A INFLUENCIA DO TREM-TIPO RODOVIARIO.FORNECI</t>
  </si>
  <si>
    <t>0M E MAXIMO DE 10,50M, SOB A INFLUENCIA DO TREM-TIPO RODOVIA</t>
  </si>
  <si>
    <t>O DE 9,50M,SOB A INFLUENCIA DO TREM-TIPO RODOVIARIO. FORNECI</t>
  </si>
  <si>
    <t>O DE 8,70M,SOB A INFLUENCIA DO TREM-TIPO RODOVIARIO. FORNECI</t>
  </si>
  <si>
    <t>A,RECOBRIMENTO MINIMO DE 0,30M E MAXIMO DE 6,80M,SOB A INFLU</t>
  </si>
  <si>
    <t>M DE ALTURA,RECOBRIMENTO MINIMO DE 0,30M E MAXIMO DE 6,80M,S</t>
  </si>
  <si>
    <t>A,RECOBRIMENTO MINIMO DE 0,30M E MAXIMO DE 9,00M,SOB A INFLU</t>
  </si>
  <si>
    <t>M DE ALTURA,RECOBRIMENTO MINIMO DE 0,30M E MAXIMO DE 9,00M,S</t>
  </si>
  <si>
    <t>A,RECOBRIMENTO MINIMO DE 0,40M E MAXIMO DE 7,40M,SOB A INFLU</t>
  </si>
  <si>
    <t>M DE ALTURA,RECOBRIMENTO MINIMO DE 0,40M E MAXIMO DE 7,40M,S</t>
  </si>
  <si>
    <t>A,RECOBRIMENTO MINIMO DE 0,50M E MAXIMO DE 8,10M,SOB A INFLU</t>
  </si>
  <si>
    <t>M DE ALTURA,RECOBRIMENTO MINIMO DE 0,50M E MAXIMO DE 8,10M,S</t>
  </si>
  <si>
    <t>A,RECOBRIMENTO MINIMO DE 0,60M E MAXIMO DE 7,00M,SOB A INFLU</t>
  </si>
  <si>
    <t>M DE ALTURA,RECOBRIMENTO MINIMO DE 0,60M E MAXIMO DE 7,00M,S</t>
  </si>
  <si>
    <t>A,RECOBRIMENTO MINIMO DE 0,60M E MAXIMO DE 6,50M,SOB A INFLU</t>
  </si>
  <si>
    <t>M DE ALTURA,RECOBRIMENTO MINIMO DE 0,60M E MAXIMO DE 6,50M,S</t>
  </si>
  <si>
    <t>A,RECOBRIMENTO MINIMO DE 0,60M E MAXIMO DE 6,00M,SOB A INFLU</t>
  </si>
  <si>
    <t>M DE ALTURA,RECOBRIMENTO MINIMO DE 0,60M E MAXIMO DE 6,00M,S</t>
  </si>
  <si>
    <t>URA,RECOBRIMENTO MINIMO DE 0,60M E MAXIMO DE 6,80M,SOB A INF</t>
  </si>
  <si>
    <t>,05M DE ALTURA,RECOBRIMENTO MINIMO DE 0,60M E MAXIMO DE 6,80</t>
  </si>
  <si>
    <t>TURA,RECOBRIMENTO MINIMO DE 0,60M E MAXIMO DE 6,80M,SOB A IN</t>
  </si>
  <si>
    <t>DE ALTURA,RECOBRIMENTO MINIMO DE 0,60M E MAXIMO DE 6,80M,SO</t>
  </si>
  <si>
    <t>TURA,RECOBRIMENTO MINIMO DE 0,75M E MAXIMO DE 5,80M,SOB A IN</t>
  </si>
  <si>
    <t>,05M DE ALTURA,RECOBRIMENTO MINIMO DE 0,75M E MAXIMO DE 5,80</t>
  </si>
  <si>
    <t>TURA,RECOBRIMENTO MINIMO DE 0,75M E MAXIMO DE 4,40M,SOB A IN</t>
  </si>
  <si>
    <t>,35M DE ALTURA,RECOBRIMENTO MINIMO DE 0,75M E MAXIMO DE 4,40</t>
  </si>
  <si>
    <t>TURA,RECOBRIMENTO MINIMO DE 0,90M E MAXIMO DE 3,30M,SOB A IN</t>
  </si>
  <si>
    <t>,85M DE ALTURA,RECOBRIMENTO MINIMO DE 0,90M E MAXIMO DE 3,30</t>
  </si>
  <si>
    <t>A,RECOBRIMENTO MINIMO DE 0,75M E MAXIMO DE 4,00M,SOB A INFLU</t>
  </si>
  <si>
    <t>M DE ALTURA,RECOBRIMENTO MINIMO DE 0,75M E MAXIMO DE 4,00M,</t>
  </si>
  <si>
    <t>A,RECOBRIMENTO MINIMO DE 0,75M E MAXIMO DE 3,50M,SOB A INFLU</t>
  </si>
  <si>
    <t>M DE ALTURA,RECOBRIMENTO MINIMO DE 0,75M E MAXIMO DE 3,50M,</t>
  </si>
  <si>
    <t>A,RECOBRIMENTO MINIMO DE 0,90M E MAXIMO DE 3,00M,SOB A INFLU</t>
  </si>
  <si>
    <t>M DE ALTURA,RECOBRIMENTO MINIMO DE 0,90M E MAXIMO DE 3,00M,</t>
  </si>
  <si>
    <t>A,RECOBRIMENTO MINIMO DE 0,90M E MAXIMO DE 3,50M,SOB A INFLU</t>
  </si>
  <si>
    <t>M DE ALTURA,RECOBRIMENTO MINIMO DE 0,90M E MAXIMO DE 3,50M,</t>
  </si>
  <si>
    <t>A,RECOBRIMENTO MINIMO DE 0,90M E MAXIMO DE 4,00M,SOB A INFLU</t>
  </si>
  <si>
    <t>M DE ALTURA,RECOBRIMENTO MINIMO DE 0,90M E MAXIMO DE 4,00M,</t>
  </si>
  <si>
    <t>RA,RECOBRIMENTO MINIMO DE 1,20M E MAXIMO DE 4,00M,SOB A INFL</t>
  </si>
  <si>
    <t>DE ALTURA,RECOBRIMENTO MINIMO DE 1,20M E MAXIMO DE 4,00M,SO</t>
  </si>
  <si>
    <t>RA,RECOBRIMENTO MINIMO DE 1,20M E MAXIMO DE 4,50M,SOB A INFL</t>
  </si>
  <si>
    <t>3M DE ALTURA,RECOBRIMENTO MINIMO DE 1,20M E MAXIMO DE 4,50M,</t>
  </si>
  <si>
    <t>6M DE ALTURA,RECOBRIMENTO MINIMO DE 1,20M E MAXIMO DE 4,50M,</t>
  </si>
  <si>
    <t>0M DE ALTURA,RECOBRIMENTO MINIMO DE 1,20M E MAXIMO DE 4,50M,</t>
  </si>
  <si>
    <t>ENTO MINIMO DE 1,20M E MAXIMO DE 12,90M,SOB A INFLUENCIA DO</t>
  </si>
  <si>
    <t>,RECOBRIMENTO MINIMO DE 1,20M E MAXIMO DE 12,90M,SOB A INFLU</t>
  </si>
  <si>
    <t>ENTO MINIMO DE 1,20M E MAXIMO DE 9,60M, SOB A INFLUENCIA DO</t>
  </si>
  <si>
    <t>,RECOBRIMENTO MINIMO DE 1,20M E MAXIMO DE 9,60M,SOB A INFLUE</t>
  </si>
  <si>
    <t>ENTO MINIMO DE 1,50M E MAXIMO DE 7,70M, SOB A INFLUENCIA DO</t>
  </si>
  <si>
    <t>,RECOBRIMENTO MINIMO DE 1,50M E MAXIMO DE 7,70M,SOB A INFLUE</t>
  </si>
  <si>
    <t>ENTO MINIMO DE 1,90M E MAXIMO DE 6,40M, SOB A INFLUENCIA DO</t>
  </si>
  <si>
    <t>,RECOBRIMENTO MINIMO DE 1,90M E MAXIMO DE 6,40M,SOB A INFLUE</t>
  </si>
  <si>
    <t>ENTO MINIMO DE 2,20M E MAXIMO DE 5,50M, SOB A INFLUENCIA DO</t>
  </si>
  <si>
    <t>,RECOBRIMENTO MINIMO DE 2,20M E MAXIMO DE 5,50M,SOB A INFLUE</t>
  </si>
  <si>
    <t>ENTO MINIMO DE 2,40M E MAXIMO DE 4,80M, SOB A INFLUENCIA DO</t>
  </si>
  <si>
    <t>,RECOBRIMENTO MINIMO DE 2,40M E MAXIMO DE 4,80M,SOB A INFLUE</t>
  </si>
  <si>
    <t>TO MINIMO DE 2,60M E MAXIMO DE 4,30M,SOB A INFLUENCIA DO TRE</t>
  </si>
  <si>
    <t>,RECOBRIMENTO MINIMO DE 2.60M E MAXIMO DE 4,30M,SOB A INFLUE</t>
  </si>
  <si>
    <t>ENTO MINIMO DE 2,80M E MAXIMO 4,60M,SOB A INFLUENCIA DO TREM</t>
  </si>
  <si>
    <t>,RECOBRIMENTO MINIMO DE 2,80M E MAXIMO DE 4,60M,SOB A INFLUE</t>
  </si>
  <si>
    <t>ENTO MINIMO DE 3,00M E MAXIMO DE 5,20M, SOB A INFLUENCIA DO</t>
  </si>
  <si>
    <t>,RECOBRIMENTO MINIMO DE 3,00M E MAXIMO DE 5,20M,SOB A INFLUE</t>
  </si>
  <si>
    <t>ENTO MINIMO DE 3,20M E MAXIMO DE 5,80M, SOB A INFLUENCIA DO</t>
  </si>
  <si>
    <t>,RECOBRIMENTO MINIMO DE 3,20M E MAXIMO DE 5,80M,SOB A INFLUE</t>
  </si>
  <si>
    <t>2,25M DE ALTURA,RECOBRIMENTO MINIMO DE 0,30M E MAXIMO DE 8,9</t>
  </si>
  <si>
    <t>3,10M DE ALTURA,RECOBRIMENTO MINIMO DE 0,60M E MAXIMO DE 11,</t>
  </si>
  <si>
    <t>3,50M DE ALTURA,RECOBRIMENTO MINIMO DE 0,60M E MAXIMO DE 11</t>
  </si>
  <si>
    <t>3,90M DE ALTURA,RECOBRIMENTO MINIMO DE 0,60M E MAXIMO DE 9,</t>
  </si>
  <si>
    <t>4,75M DE ALTURA,RECOBRIMENTO MINIMO DE 0,90M E MAXIMO DE 8,</t>
  </si>
  <si>
    <t>4,85M DE ALTURA,RECOBRIMENTO MINIMO DE 0,90M E MAXIMO DE 8,</t>
  </si>
  <si>
    <t>5,30M DE ALTURA,RECOBRIMENTO MINIMO DE 0,90M E MAXIMO DE 8,</t>
  </si>
  <si>
    <t>DE 0,30M E MAXIMO DE 25,00M,SOB A INFLUENCIA DO TREM-TIPO R</t>
  </si>
  <si>
    <t>DE 0,30M E MAXIMO DE 18,80M,SOB A INFLUENCIA DO TREM-TIPO R</t>
  </si>
  <si>
    <t>DE 0,30M E MAXIMO DE 15,00M,SOB A INFLUENCIA DO TREM-TIPO R</t>
  </si>
  <si>
    <t>DE 0,30M E MAXIMO DE 12,50M,SOB A INFLUENCIA DO TREM-TIPO R</t>
  </si>
  <si>
    <t>DE 0,30M E MAXIMO DE 10,00M,SOB A INFLUENCIA DO TREM-TIPO R</t>
  </si>
  <si>
    <t>DE 0,40M E MAXIMO DE 8,30M,SOB A INFLUENCIA DO TREM-TIPO RO</t>
  </si>
  <si>
    <t>DE 0,50M E MAXIMO DE 7,50M,SOB A INFLUENCIA DO TREM-TIPO RO</t>
  </si>
  <si>
    <t>IMO DE 0,50M E MAXIMO DE 9,50M,SOB A INFLUENCIA DO TREM-TIPO</t>
  </si>
  <si>
    <t>IMO DE 0,50M E MAXIMO DE 8,70M,SOB A INFLUENCIA DO TREM-TIPO</t>
  </si>
  <si>
    <t>IMO DE 0,50M E MAXIMO DE 10,60M,SOB A INFLUENCIA DO TREM-TIP</t>
  </si>
  <si>
    <t>IMO DE 0,50M E MAXIMO DE 9,80M,SOB A INFLUENCIA DO TREM-TIPO</t>
  </si>
  <si>
    <t>IMO DE 0,45M E MAXIMO DE 13,10M,SOB A INFLUENCIA DO TREM-TIP</t>
  </si>
  <si>
    <t>IMO DE 0,45M E MAXIMO DE 11,70M,SOB A INFLUENCIA DO TREM-TIP</t>
  </si>
  <si>
    <t>IMO DE 0,60M E MAXIMO DE 10,50M,SOB A INFLUENCIA DO TREM-TIP</t>
  </si>
  <si>
    <t>IMO DE 0,60M E MAXIMO DE 9,50M,SOB A INFLUENCIA DO TREM-TIPO</t>
  </si>
  <si>
    <t>IMO DE 0,60M E MAXIMO DE 8,70M,SOB A INFLUENCIA DO TREM-TIPO</t>
  </si>
  <si>
    <t>VAO E 0,80M DE ALTURA,RECOBRIMENTO MINIMO DE 0,30M E MAXIMO</t>
  </si>
  <si>
    <t>VAO E 1,00M DE ALTURA,RECOBRIMENTO MINIMO DE 0,30M E MAXIMO</t>
  </si>
  <si>
    <t>VAO E 1,10M DE ALTURA,RECOBRIMENTO MINIMO DE 0,40M E MAXIMO</t>
  </si>
  <si>
    <t>VAO E 1,50M DE ALTURA,RECOBRIMENTO MINIMO DE 0,50M E MAXIMO</t>
  </si>
  <si>
    <t>VAO E 1,60M DE ALTURA,RECOBRIMENTO MINIMO DE 0,60M E MAXIMO</t>
  </si>
  <si>
    <t>VAO E 1,65M DE ALTURA,RECOBRIMENTO MINIMO DE 0,60M E MAXIMO</t>
  </si>
  <si>
    <t>VAO E 2,20M DE ALTURA,RECOBRIMENTO MINIMO DE 0,60M E MAXIMO</t>
  </si>
  <si>
    <t>DE VAO E 2,05M DE ALTURA,RECOBRIMENTO MINIMO DE 0,60M E MAXI</t>
  </si>
  <si>
    <t>DE VAO E 2,80M DE ALTURA,RECOBRIMENTO MINIMO DE 0,60M E MAXI</t>
  </si>
  <si>
    <t>DE VAO E 3,05M DE ALTURA,RECOBRIMENTO MINIMO DE 0,75M E MAXI</t>
  </si>
  <si>
    <t>DE VAO E 3,35M DE ALTURA,RECOBRIMENTO MINIMO DE 0,75M E MAXI</t>
  </si>
  <si>
    <t>DE VAO E 3,85M DE ALTURA,RECOBRIMENTO MINIMO DE 0,90M E MAXI</t>
  </si>
  <si>
    <t>VAO E 2,08M DE ALTURA,RECOBRIMENTO MINIMO DE 0,75M E MAXIMO</t>
  </si>
  <si>
    <t>VAO E 2,77M DE ALTURA,RECOBRIMENTO MINIMO DE 0,75M E MAXIMO</t>
  </si>
  <si>
    <t>VAO E 2,41M DE ALTURA,RECOBRIMENTO MINIMO DE 0,75M E MAXIMO</t>
  </si>
  <si>
    <t>AO E 4,42M DE ALTURA,RECOBRIMENTO MINIMO DE 0,75M E MAXIMO D</t>
  </si>
  <si>
    <t>VAO E 2,57M DE ALTURA,RECOBRIMENTO MINIMO DE 0,90M E MAXIMO</t>
  </si>
  <si>
    <t>VAO E 4,60M DE ALTURA,RECOBRIMENTO MINIMO DE 0,90M E MAXIMO</t>
  </si>
  <si>
    <t>VAO E 2,95M DE ALTURA,RECOBRIMENTO MINIMO DE 0,90M E MAXIMO</t>
  </si>
  <si>
    <t>VAO E 5,00M DE ALTURA,RECOBRIMENTO MINIMO DE 0,90M E MAXIMO</t>
  </si>
  <si>
    <t>VAO E 3,07M DE ALTURA,RECOBRIMENTO MINIMO DE 0,90M E MAXIMO</t>
  </si>
  <si>
    <t>VAO E 6,07M DE ALTURA,RECOBRIMENTO MINIMO DE 0,90M E MAXIMO</t>
  </si>
  <si>
    <t>VAO E 3,48M DE ALTURA,RECOBRIMENTO MINIMO DE 1,20M E MAXIMO</t>
  </si>
  <si>
    <t>VAO E 6,53M DE ALTURA,RECOBRIMENTO MINIMO DE 1,20M E MAXIMO</t>
  </si>
  <si>
    <t>VAO E 7,16M DE ALTURA,RECOBRIMENTO MINIMO DE 1,20M E MAXIMO</t>
  </si>
  <si>
    <t>VAO E 4,80M DE ALTURA,RECOBRIMENTO MINIMO DE 1,20M E MAXIMO</t>
  </si>
  <si>
    <t>NECESSARIAS,RECOBRIMENTO MINIMO DE 1,20M E MAXIMO DE 12,90M,</t>
  </si>
  <si>
    <t>NECESSARIAS,RECOBRIMENTO MINIMO DE 1,20M E MAXIMO DE 9,60M,</t>
  </si>
  <si>
    <t>NECESSARIAS,RECOBRIMENTO MINIMO DE 1,50M E MAXIMO DE 7,70M,</t>
  </si>
  <si>
    <t>NECESSARIAS,RECOBRIMENTO MINIMO DE 1,90M E MAXIMO DE 6,40M,</t>
  </si>
  <si>
    <t>NECESSARIAS,RECOBRIMENTO MINIMO DE 2,20M E MAXIMO DE 5,50M,</t>
  </si>
  <si>
    <t>NECESSARIAS,RECOBRIMENTO MINIMO DE 2,40M E MAXIMO DE 4,80M,</t>
  </si>
  <si>
    <t>NECESSARIAS,RECOBRIMENTO MINIMO DE 2,60M E MAXIMO DE 4,30M,</t>
  </si>
  <si>
    <t>NECESSARIAS,RECOBRIMENTO MINIMO DE 2,80M E MAXIMO DE 4,60M,</t>
  </si>
  <si>
    <t>NECESSARIAS,RECOBRIMENTO MINIMO DE 3,00M E MAXIMO DE 5,20M,</t>
  </si>
  <si>
    <t>NECESSARIAS,RECOBRIMENTO MINIMO DE 3,20M E MAXIMO DE 5,80M,</t>
  </si>
  <si>
    <t>DE PEDRA BRITADA)</t>
  </si>
  <si>
    <t>,00M,FERROS DE LIGACAO E FORNECIMENTO DOS MATERIAIS</t>
  </si>
  <si>
    <t>LIGACAO E FORNECIMENTO DOS MATERIAIS</t>
  </si>
  <si>
    <t>ENDO SAPATA LATERAL DE CONCRETO ARMADO,CONCRETADA NO LOCAL,C</t>
  </si>
  <si>
    <t>NCLUINDO VIGOTAS HORIZONTAIS,MONTANTES A CADA 1,00M,TENDO SA</t>
  </si>
  <si>
    <t>L(SENDO PARTE ENTERRADA),TENDO SAPATAS LATERIAIS DE CONCRETO</t>
  </si>
  <si>
    <t>ERIAIS E ELEMENTOS DE FIXACAO NA PONTE</t>
  </si>
  <si>
    <t>ONFORME DESENHO DO DER-RJ</t>
  </si>
  <si>
    <t>NFORME DESENHO DO DER-RJ</t>
  </si>
  <si>
    <t>MENTO DA TELA DE ACO 4 VEZES E DO PLASTICO 2 VEZES</t>
  </si>
  <si>
    <t>FORNECIMENTO DO POSTE</t>
  </si>
  <si>
    <t>FUNDACAO E FORNECIMENTO DO POSTE</t>
  </si>
  <si>
    <t>E FUNDACAO E FORNECIMENTO DO POSTE</t>
  </si>
  <si>
    <t>VE FUNDACAO E FORNECIMENTO DO POSTE</t>
  </si>
  <si>
    <t>TEOR DE ZARCAO</t>
  </si>
  <si>
    <t>ARCAO</t>
  </si>
  <si>
    <t>DO FABRICANTE,INCLUSIVE LIMPEZA,LIXAMENTO,DESENGORDURAMENTO</t>
  </si>
  <si>
    <t>HA DO FABRICANTE,INCLUSIVE LIMPEZA,LIXAMENTO,DESENGORDURAMEN</t>
  </si>
  <si>
    <t>LINHA DO FABRICANTE,INCLUSIVE LIMPEZA,LIXAMENTO,DESENGORDUR</t>
  </si>
  <si>
    <t>A LINHA DO FABRICANTE,INCLUSIVE LIMPEZA,LIXAMENTO,DESENGORDU</t>
  </si>
  <si>
    <t>MA LINHA DO FABRICANTE,INCLUSIVE LIMPEZA,LIXAMENTO,DESENGORD</t>
  </si>
  <si>
    <t>HUMBADORES</t>
  </si>
  <si>
    <t>CHUMBADORES</t>
  </si>
  <si>
    <t>O POSTE E CHUMBADORES</t>
  </si>
  <si>
    <t>VE O POSTE E CHUMBADORES</t>
  </si>
  <si>
    <t>E O POSTE E CHUMBADORES</t>
  </si>
  <si>
    <t>IVE O POSTE E CHUMBADORES</t>
  </si>
  <si>
    <t>EXCLUSIVE O POSTE</t>
  </si>
  <si>
    <t>IMENTO DAS CINTAS DE FIXACAO(VER CONJUNTO BTV 1).FORNECIMENT</t>
  </si>
  <si>
    <t>TO DAS CINTAS DE FIXACAO (VER CONJUNTO BTV 1).FORNECIMENTO E</t>
  </si>
  <si>
    <t>LACAO</t>
  </si>
  <si>
    <t>XISTENTE.FORNECIMENTO E INSTALACAO</t>
  </si>
  <si>
    <t>O ESTA ULTIMA COM CONECTORES DE LINHA,EXCLUSIVE CONECTORES.I</t>
  </si>
  <si>
    <t>EFICIENCIA MIN.100 LM/W,IRC&gt;=70,TEMPERATURA OPERACAO -20/75°</t>
  </si>
  <si>
    <t>V,EFICIENCIA MIN.115LM/W,IRC &gt;=70,TEMPERATURA OPERACAO -20/7</t>
  </si>
  <si>
    <t>,EFICIENCIA MIN.115LM/W,IRC&gt;=70,TEMPERATURA OPERACAO -20/75°</t>
  </si>
  <si>
    <t>V,EFICIENCIA MIN.115LM/W,IRC&gt;=70,TEMPERATURA OPERACAO -20/75</t>
  </si>
  <si>
    <t>240V,EFICIENCIA MIN.115LM/W,IRC&gt;=70,TEMPERATURA OPERACAO -20</t>
  </si>
  <si>
    <t>0V,EFICIENCIA MIN.115LM/W,IRC&gt;=70,TEMPERATURA OPERACAO -20/7</t>
  </si>
  <si>
    <t>COM CAPA DE COBERTURA EM PVC NA COR PRETA,CONFORME ABNT NBR</t>
  </si>
  <si>
    <t>OM CAPA DE COBERTURA EM PVC NA COR PRETA,CONFORME ABNT NBR 7</t>
  </si>
  <si>
    <t>M CAPA DE COBERTURA EM PVC NA COR PRETA,NBR 7286,NBR 7287 E</t>
  </si>
  <si>
    <t>STANHADO,C/CAMADA DE ESPESSURA MINIMA 8MM E CONDUTIVIDADE EL</t>
  </si>
  <si>
    <t>NA COR AZUL,ESTABILIZADO AO UV;PINOS EM LATAO ESTANHADO,DEV</t>
  </si>
  <si>
    <t>IMENTO DO RELE E BASE.ASSENTAMENTO</t>
  </si>
  <si>
    <t>PROJETOR RIOLUZ.FORNECIMENTO E ASSENTAMENTO</t>
  </si>
  <si>
    <t>CM.FORNECIMENTO E ASSENTAMENTO</t>
  </si>
  <si>
    <t>)CM.FORNECIMENTO E ASSENTAMENTO</t>
  </si>
  <si>
    <t>00)CM.FORNECIMENTO E ASSENTAMENTO</t>
  </si>
  <si>
    <t>O DE CONECTORES PARA ATERRAMENTO,COM INSCRICAO RIOLUZ DISCRE</t>
  </si>
  <si>
    <t>TO,COM INSCRICAO RIOLUZ EM ALTO RELEVO,DESENHO A4-1992-PD EM</t>
  </si>
  <si>
    <t>3 E ABNT NBR IEC-60662.FORNECIMENTO</t>
  </si>
  <si>
    <t>3-1971-PD,ABNT NBR-13593 E ABNT NBR IEC-60662.FORNECIMENTO</t>
  </si>
  <si>
    <t>A3-1971-PD,ABNT NBR-13593 E ABNT NBR IEC-60662.FORNECIMENTO</t>
  </si>
  <si>
    <t>E ABNT NBR IEC 61167.FORNECIMENTO</t>
  </si>
  <si>
    <t>5 E ABNT NBR IEC-61167.FORNECIMENTO</t>
  </si>
  <si>
    <t>NHO A3-1971-PD,ABNT NBR-14305 E ABNT NBR IEC-61167.FORNECIME</t>
  </si>
  <si>
    <t>ENHO A3-1971-PD,ABNT NBR-14305 E ABNT NBR IEC-61167.FORNECIM</t>
  </si>
  <si>
    <t>DADES COM ESPUMA DE POLIURETANO COBERTA COM NATA DE CIMENTO</t>
  </si>
  <si>
    <t>COM ESPUMA DE POLIURETANO COBERTA COM NATA DE CIMENTO E INC</t>
  </si>
  <si>
    <t>NIOS,IMPERMEABILIZANTES E FERTILIZANTES,ALARGAMENTO DE GOLAS</t>
  </si>
  <si>
    <t>-OBRA</t>
  </si>
  <si>
    <t>DESCR5</t>
  </si>
  <si>
    <t>GADO GRAUDO E UM AGREGADO MIUDO</t>
  </si>
  <si>
    <t>M 01.001.0130</t>
  </si>
  <si>
    <t>EM 01.001.0130</t>
  </si>
  <si>
    <t>SMA QUALIDADE,POREM EM PROPORCOES DIFERENTES DE CIMENTO,UM A</t>
  </si>
  <si>
    <t>SMA QUALIDADE,POREM EM PROPORCOES DIFERENTES DE CIMENTO,MAIS</t>
  </si>
  <si>
    <t>E,POREM EM PROPORCOES DIFERENTES DE CIMENTO,MAIS DE UM AGREG</t>
  </si>
  <si>
    <t>7 E 28 DIAS DE IDADE(AMOSTRAS 6 SACOS DE CIMENTO)</t>
  </si>
  <si>
    <t>EST",MEDIDO POR M3 DE CONCRETO COLOCADO NAS FORMAS</t>
  </si>
  <si>
    <t>TEST",MEDIDO POR M3 DE CONCRETO COLOCADO NAS FORMAS</t>
  </si>
  <si>
    <t>NTERPRETACAO DOS DADOS</t>
  </si>
  <si>
    <t>MEIO DIGITAL</t>
  </si>
  <si>
    <t>OS 01.016.0050 A 01.016.0052</t>
  </si>
  <si>
    <t>MEDIANAMENTE OCUPADAS(ATE 50% DAS QUADRAS)ATE 3000M2</t>
  </si>
  <si>
    <t>MEDIANAMENTE OCUPADAS(ATE 50% DAS QUADRAS)EM AREAS DE 3001 A</t>
  </si>
  <si>
    <t>MEDIANAMENTE OCUPADAS(ATE 50% DAS QUADRAS),EM AREAS ACIMA DE</t>
  </si>
  <si>
    <t>DENSAMENTE OCUPADAS(ACIMA DE 50% DE QUADRAS)ATE 2000M2</t>
  </si>
  <si>
    <t>DENSAMENTE OCUPADAS(ACIMA DE 50% DE QUADRAS),EM AREAS DE 200</t>
  </si>
  <si>
    <t>DENSAMENTE OCUPADAS(ACIMA DE 50% DE QUADRAS),EM AREAS ACIMA</t>
  </si>
  <si>
    <t>ATE 1HA</t>
  </si>
  <si>
    <t>ACIMA DE 1HA</t>
  </si>
  <si>
    <t>TEACAO,ARVORES,ETC</t>
  </si>
  <si>
    <t>DE SUPERFICIE DA PISTA E INTERSECOES,PARA VOLUME MEDIO DIAR</t>
  </si>
  <si>
    <t>IATA</t>
  </si>
  <si>
    <t>FAZER A LEITURA</t>
  </si>
  <si>
    <t>ZER A LEITURA</t>
  </si>
  <si>
    <t>DE LIMPEZA QUE PERMITAM A LEITURA IMEDIATA</t>
  </si>
  <si>
    <t>O QUE SER ESGOTADO ANTES QUE SE POSSA FAZER A LEITURA</t>
  </si>
  <si>
    <t>DO QUE SER LIMPO ANTES QUE SE POSSA FAZER A LEITURA</t>
  </si>
  <si>
    <t>TICA,ENCONTRADO EM CONDICOES DE LIMPEZA QUE PERMITAM A LEITU</t>
  </si>
  <si>
    <t>TICA,ENCONTRADO INUNDADO TENDO QUE SER ESGOTADO ANTES QUE SE</t>
  </si>
  <si>
    <t>TICA,ENCONTRADO ASSOREADO TENDO QUE SER LIMPO ANTES QUE SE P</t>
  </si>
  <si>
    <t>OS COMPLEMENTARES</t>
  </si>
  <si>
    <t>COMPLEMENTARES</t>
  </si>
  <si>
    <t>PROJETOS COMPLEMENTARES</t>
  </si>
  <si>
    <t>COMPATIBILIZACAO COM OS PROJETOS COMPLEMENTARES</t>
  </si>
  <si>
    <t>DENACAO E COMPATIBILIZACAO COM OS PROJETOS COMPLEMENTARES</t>
  </si>
  <si>
    <t>AO E COMPATIBILIZACAO COM OS PROJETOS COMPLEMENTARES</t>
  </si>
  <si>
    <t>S A FISCALIZACAO.APRESENTADO NOS PADROES DA CONTRATANTE.</t>
  </si>
  <si>
    <t>S A FISCALIZACAO.APRESENTADO NOS PADROES DA CONTRATANTE</t>
  </si>
  <si>
    <t>RBANO E EQUIPAMENTOS URBANOS,APRESENTADO NOS PADROES DA CONT</t>
  </si>
  <si>
    <t>O URBANO E EQUIPAMENTOS URBANOS,APRESENTADO NOS PADROES DA C</t>
  </si>
  <si>
    <t>LARGURA MAXIMA DE 53M,APRESENTADO NOS PADROES DA CONTRATANT</t>
  </si>
  <si>
    <t>DACOES E ESPECIFICACOES DO ORGAO CONTRATANTE.O ITEM DEVERA S</t>
  </si>
  <si>
    <t>0M2 E 2000M2.PARA OS PRIMEIROS 1000M2 CONSIDERAR O ITEM PERT</t>
  </si>
  <si>
    <t>0M2 E 5000M2.PARA OS PRIMEIROS 2000M2 CONSIDERAR OS ITENS PE</t>
  </si>
  <si>
    <t>5000M2.PARA OS PRIMEIROS 5000M2 CONSIDERAR OS ITENS PERTINEN</t>
  </si>
  <si>
    <t>000M2.PARA OS PRIMEIROS 1000M2 CONSIDERAR O ITEM PERTINENTE,</t>
  </si>
  <si>
    <t>000M2.PARA OS PRIMEIROS 2000M2 CONSIDERAR OS ITENS PERTINENT</t>
  </si>
  <si>
    <t>PARA OS PRIMEIROS 5000M2 CONSIDERAR OS ITENS PERTINENTES,APR</t>
  </si>
  <si>
    <t>MENTARES</t>
  </si>
  <si>
    <t>S COMPLEMENTARES</t>
  </si>
  <si>
    <t>OMPLEMENTARES</t>
  </si>
  <si>
    <t>MPLEMENTARES</t>
  </si>
  <si>
    <t>AO COM OS PROJETOS COMPLEMENTARES</t>
  </si>
  <si>
    <t>,COORDENACAO E COMPATIBILIZACAO COM OS PROJETOS COMPLEMENTAR</t>
  </si>
  <si>
    <t>TES,COORDENACAO E COMPATIBILIZACAO COM OS PROJETOS COMPLEMEN</t>
  </si>
  <si>
    <t>SIVE PINTURA</t>
  </si>
  <si>
    <t>SIVE PINTURA,COM UTILIZACAO 2 VEZES</t>
  </si>
  <si>
    <t>CLUSIVE PINTURA,COM REAPROVEITAMENTO 10 VEZES DE TODAS AS PE</t>
  </si>
  <si>
    <t>RIAS E FERRAG.,PROJ.Nº2005/EMOP,ESCRITORIO,SANITARIOS,DEPOSI</t>
  </si>
  <si>
    <t>DRIAS E FERRAG.,PROJ.Nº2006/EMOP,ESCRITORIO,SANITARIOS,DEPOS</t>
  </si>
  <si>
    <t>DRIAS E FERRAG.,PROJ.Nº2007/EMOP,ESCRITORIO,SANITARIOS,DEPOS</t>
  </si>
  <si>
    <t>,INCLUSIVE INSTALACAO ELETRICA,EXCLUSIVE PINTURA,SENDO REAPR</t>
  </si>
  <si>
    <t>PINT.E LIGACOES PROVISORIAS,REAPROVEITADO 5 VEZES.ESPACO EN</t>
  </si>
  <si>
    <t>T.SANITARIOS,DEPOSITOS E TORRE C/CAIXA D'AGUA 1000L,REAPROVE</t>
  </si>
  <si>
    <t>ES E APARELHOS 2 VEZES</t>
  </si>
  <si>
    <t>TAMENTO DAS INSTALACOES E APARELHOS 2 VEZES</t>
  </si>
  <si>
    <t>,INCLUINDO INSTALACOES ELETRICAS,EXCLUSIVE TRANSPORTE (VIDE</t>
  </si>
  <si>
    <t>OSSANITARIAS,SUPRIDO ACESSORIOS,1 BACIA SANITARIA E 1 LAVATO</t>
  </si>
  <si>
    <t>AS,SUPRIDO ACESS.7 BACIAS SANITARIAS,2 LAVATORIOS E 2 MICTOR</t>
  </si>
  <si>
    <t>SORIOS,3 BACIAS SANITARIAS,2 LAVATORIOS,1 MICTORIO E 4 CHUVE</t>
  </si>
  <si>
    <t>RIO COM UNIDADE MOVEL DE SUCCAO PARA LIMPEZA</t>
  </si>
  <si>
    <t>DE UMA VEZ DA MADEIRA</t>
  </si>
  <si>
    <t>DE 3 VEZES DA MADEIRA</t>
  </si>
  <si>
    <t>TAMENTO DA MADEIRA</t>
  </si>
  <si>
    <t>LUSIVE DEMOLICAO POSTERIOR DO PAVIMENTO E REMOCAO DA ESTRUTU</t>
  </si>
  <si>
    <t>NCLUSIVE DEMOLICAO POSTERIOR DO PAVIMENTO E REMOCAO DA ESTRU</t>
  </si>
  <si>
    <t>USIVE DEMOLICAO POSTERIOR DO PAVIMENTO E REMOCAO DA ESTRUTUR</t>
  </si>
  <si>
    <t>CLUSIVE DEMOLICAO POSTERIOR DO PAVIMENTO E REMOCAO DA ESTRUT</t>
  </si>
  <si>
    <t>LDA CET-RIO,COM MAIS ACESSORIOS,INCLUINDO 1 PISCA ALERTA,PRI</t>
  </si>
  <si>
    <t>NTO E ESGOTAMENTO</t>
  </si>
  <si>
    <t>ESCORAMENTO E ESGOTAMENTO</t>
  </si>
  <si>
    <t>A REMOCAO</t>
  </si>
  <si>
    <t>RA REMOCAO</t>
  </si>
  <si>
    <t>TERIAL PARA REMOCAO</t>
  </si>
  <si>
    <t>,REBOCADO POR TRATOR DE PNEUS,INTERVINDO 2(DOIS) SERVENTES,E</t>
  </si>
  <si>
    <t>,REBOCADO POR TRATOR DE PNEUS,INTERVINDO 2(DOIS)SERVENTES,EX</t>
  </si>
  <si>
    <t>INTERVINDO 2(DOIS) SERVENTES,EXCLUSIVE O FORNECIMENTO DA TER</t>
  </si>
  <si>
    <t>OTAMENTO</t>
  </si>
  <si>
    <t>USIVE ESGOTAMENTO</t>
  </si>
  <si>
    <t>ENTO E ESCORAMENTO</t>
  </si>
  <si>
    <t>E ESGOTAMENTO E ESCORAMENTO</t>
  </si>
  <si>
    <t>0M DE LARGURA</t>
  </si>
  <si>
    <t>UTIL DE 7,5T</t>
  </si>
  <si>
    <t>PACIDADE UTIL DE 12T</t>
  </si>
  <si>
    <t>ACIDADE UTIL DE 12T</t>
  </si>
  <si>
    <t>UTIL DE 7,5T,CONSIDERANDO O CAMINHAO EQUIPADO COM GUINDAUTO</t>
  </si>
  <si>
    <t>8T</t>
  </si>
  <si>
    <t>12T</t>
  </si>
  <si>
    <t>17T</t>
  </si>
  <si>
    <t>VENTES NA CARGA</t>
  </si>
  <si>
    <t>RVENTES NA CARGA</t>
  </si>
  <si>
    <t>1000L,EMPREGANDO 2(DOIS) SERVENTES NA CARGA</t>
  </si>
  <si>
    <t>GA,DESCARGA E MANOBRA</t>
  </si>
  <si>
    <t>UTIL DE 4T</t>
  </si>
  <si>
    <t>T</t>
  </si>
  <si>
    <t>,DE 4T</t>
  </si>
  <si>
    <t>EGADA NA CARGA,COM A CAPACIDADE DE 1,50M3</t>
  </si>
  <si>
    <t>REGADA NA CARGA,COM A CAPACIDADE DE 1,50M3</t>
  </si>
  <si>
    <t>TEMPOS DE ESPERA E OPERACAO PARA CARGAS DE 50T POR DIA DE 8</t>
  </si>
  <si>
    <t>TEMPOS DE ESPERA E OPERACAO PARA CARGAS DE 100T POR DIA DE</t>
  </si>
  <si>
    <t>TEMPOS DE ESPERA E OPERACAO PARA CARGAS DE 150T POR DIA DE</t>
  </si>
  <si>
    <t>TEMPOS DE ESPERA E OPERACAO PARA CARGAS DE 200T POR DIA DE</t>
  </si>
  <si>
    <t>TEMPOS DE ESPERA E OPERACAO PARA CARGAS DE 250T POR DIA DE</t>
  </si>
  <si>
    <t>TEMPOS DE ESPERA E OPERACAO PARA CARGAS DE 500T POR DIA DE</t>
  </si>
  <si>
    <t>TEMPOS DE ESPERA E OPERACAO PARA CARGAS DE 750T POR DIA DE</t>
  </si>
  <si>
    <t>TEMPOS DE ESPERA E OPERACAO PARA CARGAS DE 1000T POR DIA DE</t>
  </si>
  <si>
    <t>COMO COMPLEMENTO DO ITEM 04.015.0100</t>
  </si>
  <si>
    <t>COMO COMPLEMENTO DO ITEM 04.015.0105</t>
  </si>
  <si>
    <t>O COMO COMPLEMENTO DO ITEM 04.015.0110</t>
  </si>
  <si>
    <t>AR 0,6% PARA CADA KM ADICIONAL</t>
  </si>
  <si>
    <t>PARA CADA KM ADICIONAL</t>
  </si>
  <si>
    <t>AGEM E NA DESMONTAGEM.PARA DISTANCIA ALEM DE 25KM,ACRESCENTA</t>
  </si>
  <si>
    <t>CCAO DE RESERVATORIOS DE AGUA</t>
  </si>
  <si>
    <t>SINFECCAO DE RESERVATORIOS DE AGUA</t>
  </si>
  <si>
    <t>DESINFECCAO DE RESERVATORIOS DE AGUA</t>
  </si>
  <si>
    <t>ORTE,EXCLUSIVE CORTE DO ACO(VERGALHAO)EMPILHADO,TRANSP.(BOTA</t>
  </si>
  <si>
    <t>RELA DE PINHO,MONTAGEM E DESMONTAGEM DOS ANDAIMES</t>
  </si>
  <si>
    <t>0KG DE CARGA,COM 4 PARADAS,INCLUSIVE OPERADOR</t>
  </si>
  <si>
    <t>(VIDE ITEM 05.008.0002) E MOVIMENTACAO VERTICAL (VIDE ITEM 0</t>
  </si>
  <si>
    <t>MONTAGEM (VIDE ITEM 05.008.0015) E MOVIMENTACAO VERTICAL (VI</t>
  </si>
  <si>
    <t>10,00M,MEDIDA PELO TEMPO DE FUNCIONAMENTO</t>
  </si>
  <si>
    <t>,SENDO O VAO DE 22,40M.FORNECIMENTO E COLOCACAO</t>
  </si>
  <si>
    <t>,SENDO O VAO DE 18,80M.FORNECIMENTO E COLOCACAO</t>
  </si>
  <si>
    <t>,SENDO O VAO DE 17,20M.FORNECIMENTO E COLOCACAO</t>
  </si>
  <si>
    <t>,SENDO O VAO DE 15,20M.FORNECIMENTO E COLOCACAO</t>
  </si>
  <si>
    <t>,SENDO O VAO DE 13,20M.FORNECIMENTO E COLOCACAO</t>
  </si>
  <si>
    <t>FACE,CONFORME ABNT NBR 6323,SENDO O BALANCO DE 8,60M.FORNEC</t>
  </si>
  <si>
    <t>FACE,CONFORME ABNT NBR 6323,SENDO O BALANCO DE 5,10M.FORNEC</t>
  </si>
  <si>
    <t>A FACE,CONFORME ABNT NBR 6323,SENDO O BALANCO DE 8,60M.FORNE</t>
  </si>
  <si>
    <t>A FACE,CONFORME ABNT NBR 6323,SENDO O BALANCO DE 5,10M.FORNE</t>
  </si>
  <si>
    <t>ATRAVES DE CASTANHAS DUPLAS EM POSTE DE CONCRETO ARMADO.FOR</t>
  </si>
  <si>
    <t>LA PARA LEGENDA FIXADA ATRAVES DE CASTANHAS DUPLAS EM POSTE</t>
  </si>
  <si>
    <t>LEGENDA FIXADA ATRAVES DE CASTANHAS DUPLAS EM POSTE DE CONCR</t>
  </si>
  <si>
    <t>EM UM OU DOIS POSTES DE MADEIRA.FORNECIMENTO E COLOCACAO</t>
  </si>
  <si>
    <t>LA PARA LEGENDA FIXADO EM UM OU DOIS POSTES DE MADEIRA DE LE</t>
  </si>
  <si>
    <t>EGENDA FIXADO EM UM OU DOIS POSTES DE MADEIRA DE LEI.FORNECI</t>
  </si>
  <si>
    <t>ERIOR ARREDONDADO,EVITANDO ASSIM DANOS E RISCOS NOS PNEUS,NA</t>
  </si>
  <si>
    <t>A (VIDE FAMILIA 04.005).O ITEM INCLUI MAO-DE-OBRA COM HORARI</t>
  </si>
  <si>
    <t>OBRA(VIDE FAMILIA 04.005).O ITEM INCLUI MAO-DE-OBRA COM ADIC</t>
  </si>
  <si>
    <t>5).O ITEM INCLUI MAO-DE-OBRA COM HORARIO DIURNO</t>
  </si>
  <si>
    <t>005) O ITEM INCLUI MAO DE OBRA COM ADICIONAL NOTURNO</t>
  </si>
  <si>
    <t>BRA(VIDE FAMILIA 04.005).O ITEM INCLUI MAO-DE-OBRA COM HORAR</t>
  </si>
  <si>
    <t>E OBRA(VIDE FAMILIA 04.005).O ITEM INCLUI MAO-DE-OBRA COM AD</t>
  </si>
  <si>
    <t>05).O ITEM INCLUI MAO-DE-OBRA COM HORARIO DIURNO</t>
  </si>
  <si>
    <t>005).O ITEM INCLUI MAO-DE-OBRA COM ADICIONAL NOTURNO</t>
  </si>
  <si>
    <t>COM DUAS DEMAOS DE IMUNIZANTE FUNGICIDA A BASE DE OLEO DE C</t>
  </si>
  <si>
    <t>ARAME FARPADO Nº 14,INCLUSIVE ESCAVACAO,REATERRO E FUNDACOE</t>
  </si>
  <si>
    <t>FUNDACOES EM CONCRETO SIMPLES FCK 10 MPA.FORNECIMENTO E COL</t>
  </si>
  <si>
    <t>TRES) FIOS DE ARAME FARPADO NA PARTE SUPERIOR,INCLUSIVE MURE</t>
  </si>
  <si>
    <t>ACADOS 2,50M,CRAVADOS 0,80M SOLO,MOUROES ESTICADORES C/ESCOR</t>
  </si>
  <si>
    <t>ADAS ARAME FARPADO Nº14,INCLUSIVE ESCAVACAO,REATERRO E FUNDA</t>
  </si>
  <si>
    <t>LATAO,INCLUSIVE CORTINA DE VELUDO PARA DESCERRAMENTO COM FI</t>
  </si>
  <si>
    <t>O 1.1/2" E ALTURA DE 100CM,PINTADO PRETO FOSCO,C/BANDEJA INC</t>
  </si>
  <si>
    <t>TE INTERNO COM TRATOR E LIMPEZA DO PERFIL APOS CADA UTILIZAC</t>
  </si>
  <si>
    <t>DO-SE MACACOS,TRANSP.INT.C/TRATOR E LIMPEZA DO PERFIL APOS C</t>
  </si>
  <si>
    <t>INTERNO COM TRATOR E LIMPEZA DO PERFIL APOS CADA UTILIZACAO</t>
  </si>
  <si>
    <t>GANDO-SE MACACOS,TRANSP.INT.C/TRATOR E LIMPEZA DO PERFIL APO</t>
  </si>
  <si>
    <t>MENTO DESTES</t>
  </si>
  <si>
    <t>E ESTRONCAS DE MADEIRA,EXCL.ESCAVACAO.MEDICAO DO SERVICO SER</t>
  </si>
  <si>
    <t>TRONCAS DE PERFIL"I"DE ACO,EXCL.ESCAVACAO.MEDICAO SERVICO SE</t>
  </si>
  <si>
    <t>) VEZES O COMPRIMENTO DA VALA</t>
  </si>
  <si>
    <t>VEZES O COMPRIMENTO DA VALA</t>
  </si>
  <si>
    <t>ETIRADA DOS MATERIAIS.ESTACAS USADAS 4 VEZES,GUIAS 3 VEZES E</t>
  </si>
  <si>
    <t>RETIRADA DOS MATERIAIS.ESTACAS USADAS 3 VEZES,GUIAS 3 VEZES</t>
  </si>
  <si>
    <t>ETIRADA DOS MATERIAIS.ESTACAS USADAS 3 VEZES,GUIAS 3 VEZES E</t>
  </si>
  <si>
    <t>E RETIRADA DOS MATERIAIS.ESTACAS USADAS 4 VEZES,GUIAS 3 VEZ</t>
  </si>
  <si>
    <t>N.,EXECUCAO E RETIRADA DOS MAT.ESTACAS USADAS 4 VEZES,GUIAS</t>
  </si>
  <si>
    <t>,LONGARINAS E ESTRONCAS USADAS 3 VEZES</t>
  </si>
  <si>
    <t>CAS,LONGARINAS E ESTRONCAS USADAS 2 VEZES</t>
  </si>
  <si>
    <t>4,5 VEZES,INCLUSIVE FORNECIMENTO,COLOCACAO,RETIRADA E TRANS</t>
  </si>
  <si>
    <t>3 VEZES,INCLUSIVE FORNECIMENTO,COLOCACAO,RETIRADA E TRASNPO</t>
  </si>
  <si>
    <t>NDO A MADEIRA REUTILIZADA 2 VEZES.FORNECIMENTO E COLOCACAO</t>
  </si>
  <si>
    <t>DMITINDO-SE SUA UTILIZACAO 7 VEZES</t>
  </si>
  <si>
    <t>,ADMITINDO-SE SUA UTILIZACAO 7 VEZES</t>
  </si>
  <si>
    <t>IZACAO 7 VEZES</t>
  </si>
  <si>
    <t>OS CAPACITACAO/TREINAMENTO ITENS COMPLEMENTEM DESP.NECESS.EX</t>
  </si>
  <si>
    <t>ECIMENTO DO MATERIAL PARA REJUNTAMENTO COM ARGAMASSA DE CIME</t>
  </si>
  <si>
    <t>DO MATERIAL PARA REJUNTAMENTO COM ARGAMASSA DE CIMENTO E ARE</t>
  </si>
  <si>
    <t>DO MATERIAL PARA REJUNTAMENTO COM ARGAMASSA DE CIMENTO E AR</t>
  </si>
  <si>
    <t>ANDO O MATERIAL DA PROPRIA ESCAVACAO,INCLUSIVE ACERTO DE FUN</t>
  </si>
  <si>
    <t>DO O MATERIAL DA PROPRIA ESCAVACAO,INCLUSIVE ACERTO DE FUNDO</t>
  </si>
  <si>
    <t>NDO O MATERIAL DA PROPRIA ESCAVACAO,INCLUSIVE ACERTO DE FUND</t>
  </si>
  <si>
    <t>PROPRIA ESCAVACAO,INCLUSIVE ACERTO DE FUNDO DE VALA</t>
  </si>
  <si>
    <t>O COM ARGAMASSA DE CIMENTO E AREIA,NO TRACO 1:4 E ACERTO DE</t>
  </si>
  <si>
    <t>UNDO DE VALA</t>
  </si>
  <si>
    <t>OPRIA ESCAVACAO E TESTE HIDROSTATICO,EXCLUSIVE TUBO E JUNTA</t>
  </si>
  <si>
    <t>PROPRIA ESCAVACAO E TESTE HIDROSTATICO,EXCLUSIVE TUBO E JUNT</t>
  </si>
  <si>
    <t>PROPRIA ESCAVACAO E TESTE HIDROSTATICO,EXCLUSIVE TUBO E JUN</t>
  </si>
  <si>
    <t>CONSIDERANDO MATERIAL DA PROPRIA ESCAVACAO E TESTE HIDROSTA</t>
  </si>
  <si>
    <t>CONSIDERANDO O MATERIAL DA PROPRIA ESCAVACAO E TESTE HIDROS</t>
  </si>
  <si>
    <t>DO TUBO E JUNTA ELASTICA,COM DIAMETRO DE 50MM</t>
  </si>
  <si>
    <t>DO TUBO E JUNTA ELASTICA,COM DIAMETRO DE 75 OU 80MM</t>
  </si>
  <si>
    <t>DO TUBO E JUNTA ELASTICA,COM DIAMETRO DE 100MM</t>
  </si>
  <si>
    <t>DO TUBO E JUNTA ELASTICA,COM DIAMETRO DE 150MM</t>
  </si>
  <si>
    <t>DO TUBO E JUNTA ELASTICA,COM DIAMETRO DE 200MM</t>
  </si>
  <si>
    <t>DO TUBO E JUNTA ELASTICA,COM DIAMETRO DE 250MM</t>
  </si>
  <si>
    <t>DO TUBO E JUNTA ELASTICA,COM DIAMETRO DE 300MM</t>
  </si>
  <si>
    <t>DO TUBO E JUNTA ELASTICA,COM DIAMETRO DE 350MM</t>
  </si>
  <si>
    <t>DO TUBO E JUNTA ELASTICA,COM DIAMETRO DE 400MM</t>
  </si>
  <si>
    <t>DO TUBO E JUNTA ELASTICA,COM DIAMETRO DE 450MM</t>
  </si>
  <si>
    <t>DO TUBO E JUNTA ELASTICA,COM DIAMETRO DE 500MM</t>
  </si>
  <si>
    <t>DO TUBO E JUNTA ELASTICA,COM DIAMETRO DE 600MM</t>
  </si>
  <si>
    <t>DO TUBO E JUNTA ELASTICA,COM DIAMETRO DE 700MM</t>
  </si>
  <si>
    <t>DO TUBO E JUNTA ELASTICA,COM DIAMETRO DE 800MM</t>
  </si>
  <si>
    <t>DO TUBO E JUNTA ELASTICA,COM DIAMETRO DE 900MM</t>
  </si>
  <si>
    <t>DO TUBO E JUNTA ELASTICA,COM DIAMETRO DE 1000MMM</t>
  </si>
  <si>
    <t>DO TUBO E JUNTA ELASTICA,COM DIAMETRO DE 1200MM</t>
  </si>
  <si>
    <t>CONSIDERANDO MATERIAL DA PROPRIA ESCAVACAO,EXCLUSIVE FORNECI</t>
  </si>
  <si>
    <t>MATERIAL DA PROPRIA ESCAVACAO,EXCLUSIVE FORNECIMENTO DO TUB</t>
  </si>
  <si>
    <t>MATERIAL DA PROPRIA ESCAVACAO,EXCLUSIVE FORNECIMENTO DO TUBO</t>
  </si>
  <si>
    <t>ONSIDERANDO O MATERIAL DA PROPRIA ESCAVACAO E FORNECIMENTO D</t>
  </si>
  <si>
    <t>CONSIDERANDO O MATERIAL DA PROPRIA ESCAVACAO E FORNECIMENTO</t>
  </si>
  <si>
    <t>MATERIAL P/REJUNTAMENTO COM ARGAMASSA DE CIMENTO E AREIA,NO</t>
  </si>
  <si>
    <t>MATERIAL P/REJUNTAMENTO COM ARGAMASSA DE CIMENTO E AREIA,N</t>
  </si>
  <si>
    <t>MATERIAL P/REJUNTAMENTO COM ARGAMASSA DE CIMENTO E AREIA NO</t>
  </si>
  <si>
    <t>,ALT.2,62M,VAZAO 7,13M3/S,VELOCIDADE DE ESCOAMENTO 2,00M/S,E</t>
  </si>
  <si>
    <t>00M,VAZAO 9,98M3/S,VELOCIDADE ESCOAMENTO 2,16M/S,EXCLUSIVE T</t>
  </si>
  <si>
    <t>,VAZAO 19,86M3/S,VELOCIDADE DE ESCOAMENTO 2,49M/S,EXCLUSIVE</t>
  </si>
  <si>
    <t>M,VAZAO DE 30,73M3/S,VELOCIDADE DE ESCOAMENTO 2,75M/S,EXCLUS</t>
  </si>
  <si>
    <t>2M,ALT.2,62M,VAZAO 15,42M3/S,VELOCIDADE ESCOAMENTO 2,00M/S,E</t>
  </si>
  <si>
    <t>45M3/S,VELOCIDADE DE ESCOAMENTO 2,16M/S,EXCLUSIVE TRANSPORTE</t>
  </si>
  <si>
    <t>,71M3/S,VELOCIDADE DE ESCOAMENTO 2,49M/S,EXCLUSIVE TRANSPORT</t>
  </si>
  <si>
    <t>0,73M3/S E VELOCIDADE DE ESCOAMENTO 2,75M/S,EXCL.TRANSPORTE,</t>
  </si>
  <si>
    <t>M,ALT.2,62M,VAZAO 23,85M3/S,VELOCIDADE DE ESCOAMENTO 2,00M/S</t>
  </si>
  <si>
    <t>,92M3/S E VELOCIDADE DE ESCOAMENTO 2,16M/S,EXCLUSIVE TRANSPO</t>
  </si>
  <si>
    <t>5,64M3/S E VELOCIDADE DE ESCOAMENTO DE 2,49M/S,EXCLUSIVE TRA</t>
  </si>
  <si>
    <t>AO DE 92,30M3/S E VELOCIDADE DE ESCOAMENTO 2,75M/S,EXCLUSIVE</t>
  </si>
  <si>
    <t>RAPID (ABRACAD.ACO INOX.ANEL BORR.EPDM E PARAF.ACO GALV.) E</t>
  </si>
  <si>
    <t>A RAPID (ABRACAD.ACO INOX.ANEL BORR.EPDM E PARAF.ACO GALV.)</t>
  </si>
  <si>
    <t>PID(ABRACADEIRA ACO INOX.ANEL BORRACHA EPDM E PARAF.ACO GALV</t>
  </si>
  <si>
    <t>A RAPID (ABRACAD.ACO INOX.ANEL BORR.EPDM PARAF.ACO GALV.) E</t>
  </si>
  <si>
    <t>RAPID(ABRACAD.ACO INOX.ANEL BORR.EPDM E PARAF.ACO GALV.) E</t>
  </si>
  <si>
    <t>D (ABRACAD.ACO INOX.ANEL BORR.EPDM E PARAF.ACO GALV.) E ATER</t>
  </si>
  <si>
    <t>T NBR 7675,DN=90MM,INCL.CARGA E DESC.,COLOC.NA VALA,MONT.E R</t>
  </si>
  <si>
    <t>T NBR 7675 DN=110MM,INCL.CARGA E DESC.,COLOC.NA VALA,MONT.E</t>
  </si>
  <si>
    <t>T NBR 7675,DN=125MM,INCL.CARGA E DESC.,COLOC.NA VALA,MONT.E</t>
  </si>
  <si>
    <t>RGA,COLOCACAO NA VALA,MONTAGEM E REATERRO ATE A GERATRIZ SUP</t>
  </si>
  <si>
    <t>E DESCARGA,COLOCACAO NA VALA,MONTAGEM E REATERRO ATE A GERAT</t>
  </si>
  <si>
    <t>E DESCARGA,COLOCACAO NA VALA,MONTAGEM E REATERRO ATE A GERA</t>
  </si>
  <si>
    <t>E DESCARGA,COLOCACAO NA VALA,MONTAGEM E REATERRO ATE GERATR</t>
  </si>
  <si>
    <t>ESCARGA,COLOCACAO NA VALA,MONTAGEM E REATERRO ATE A GERATRIZ</t>
  </si>
  <si>
    <t>DESCARGA,COLOCACAO NA VALA,MONTAGEM E REATERRO ATE A GERATR</t>
  </si>
  <si>
    <t>DESCARGA,COLOCACAO NA VALA,MONTAGEM E REATERRO ATE A GERATRI</t>
  </si>
  <si>
    <t>E DESCARGA,COLOCACAO NA VALA,MONTAGEM E REATERRO ATE GERATRI</t>
  </si>
  <si>
    <t>O DE 50MM</t>
  </si>
  <si>
    <t>DE 75MM</t>
  </si>
  <si>
    <t>DE 100MM</t>
  </si>
  <si>
    <t>DE 150MM</t>
  </si>
  <si>
    <t>DE 200MM</t>
  </si>
  <si>
    <t>DE 250MM</t>
  </si>
  <si>
    <t>DE 300MM</t>
  </si>
  <si>
    <t>DE 350MM</t>
  </si>
  <si>
    <t>DE 400MM</t>
  </si>
  <si>
    <t>DIAMETRO DE 450MM</t>
  </si>
  <si>
    <t>DE 500MM</t>
  </si>
  <si>
    <t>DE 600MM</t>
  </si>
  <si>
    <t>DE 700MM</t>
  </si>
  <si>
    <t>DE 800MM</t>
  </si>
  <si>
    <t>DE 900MM</t>
  </si>
  <si>
    <t>DE 1000MM</t>
  </si>
  <si>
    <t>DE 1200MM</t>
  </si>
  <si>
    <t>DE 50MM</t>
  </si>
  <si>
    <t>),CUSTO POR JUNTA FLANGEADA,COM DIAMETRO DE 50MM</t>
  </si>
  <si>
    <t>),CUSTO POR JUNTA FLANGEADA,COM DIAMETRO DE 75MM</t>
  </si>
  <si>
    <t>),CUSTO POR JUNTA FLANGEADA,COM DIAMETRO DE 100MM</t>
  </si>
  <si>
    <t>),CUSTO POR JUNTA FLANGEADA,COM DIAMETRO DE 150MM</t>
  </si>
  <si>
    <t>),CUSTO POR JUNTA FLANGEADA,COM DIAMETRO DE 200MM</t>
  </si>
  <si>
    <t>),CUSTO POR JUNTA FLANGEADA,COM DIAMETRO DE 250MM</t>
  </si>
  <si>
    <t>),CUSTO POR JUNTA FLANGEADA,COM DIAMETRO DE 300MM</t>
  </si>
  <si>
    <t>),CUSTO POR JUNTA FLANGEADA,COM DIAMETRO DE 350MM</t>
  </si>
  <si>
    <t>),CUSTO POR JUNTA FLANGEADA,COM DIAMETRO DE 400MM</t>
  </si>
  <si>
    <t>)CUSTO POR JUNTA FLANGEADA,COM DIAMETRO DE 450MM</t>
  </si>
  <si>
    <t>),CUSTO POR JUNTA FLANGEADA,COM DIAMETRO DE 500MM</t>
  </si>
  <si>
    <t>),CUSTO POR JUNTA FLANGEADA,COM DIAMETRO DE 600MM</t>
  </si>
  <si>
    <t>),CUSTO POR JUNTA FLANGEADA,COM DIAMETRO DE 700MM</t>
  </si>
  <si>
    <t>),CUSTO POR JUNTA FLANGEADA,COM DIAMETRO DE 800MM</t>
  </si>
  <si>
    <t>),CUSTO POR JUNTA FLANGEADA,COM DIAMETRO DE 900MM</t>
  </si>
  <si>
    <t>),CUSTO POR JUNTA FLANGEADA,COM DIAMETRO DE 1000MM</t>
  </si>
  <si>
    <t>),CUSTO POR JUNTA FLANGEADA,COM DIAMETRO DE 1200MM</t>
  </si>
  <si>
    <t>,CUSTO POR JUNTA FLANGEADA,COM DIAMETRO DE 350MM</t>
  </si>
  <si>
    <t>),CUSTO POR JUNTA FLANGEADA,COM DIAMETRO DE 450MM</t>
  </si>
  <si>
    <t>O) CUSTO POR ACESSORIO,COM DIAMETRO DE 50 OU 75MM</t>
  </si>
  <si>
    <t>O) CUSTO POR ACESSORIO,COM DIAMETRO DE 100MM</t>
  </si>
  <si>
    <t>O) CUSTO POR ACESSORIO,COM DIAMETRO DE 150 OU 200MM</t>
  </si>
  <si>
    <t>O) CUSTO POR ACESSORIO,COM DIAMETRO DE 250MM</t>
  </si>
  <si>
    <t>O) CUSTO POR ACESSORIO,COM DIAMETRO DE 300MM</t>
  </si>
  <si>
    <t>O) CUSTO POR ACESSORIO,COM DIAMETRO DE 350MM</t>
  </si>
  <si>
    <t>O) CUSTO POR ACESSORIO,COM DIAMETRO DE 400 OU 450MM</t>
  </si>
  <si>
    <t>O) CUSTO POR ACESSORIO,COM DIAMETRO DE 500MM</t>
  </si>
  <si>
    <t>O) CUSTO POR ACESSORIO,COM DIAMETRO DE 600MM</t>
  </si>
  <si>
    <t>O) CUSTO POR ACESSORIO,COM DIAMETRO DE 700MM</t>
  </si>
  <si>
    <t>O) CUSTO POR ACESSORIO,COM DIAMETRO DE 800MM</t>
  </si>
  <si>
    <t>O) CUSTO POR ACESSORIO,COM DIAMETRO DE 900MM</t>
  </si>
  <si>
    <t>O) CUSTO POR ACESSORIO,COM DIAMETRO DE 1000MM</t>
  </si>
  <si>
    <t>O) CUSTO POR ACESSORIO,COM DIAMETRO DE 1200MM</t>
  </si>
  <si>
    <t>O) CUSTO POR ACESSORIO,COM DIAMETRO DE 150MM</t>
  </si>
  <si>
    <t>O) CUSTO POR ACESSORIO,COM DIAMETRO DE 200MM</t>
  </si>
  <si>
    <t>TO POR JUNTA,COM DIAMETRO DE 50MM</t>
  </si>
  <si>
    <t>TO POR JUNTA,COM DIAMETRO DE 75MM</t>
  </si>
  <si>
    <t>TO POR JUNTA,COM DIAMETRO DE 100MM</t>
  </si>
  <si>
    <t>TO POR JUNTA,COM DIAMETRO DE 150MM</t>
  </si>
  <si>
    <t>TO POR JUNTA,COM DIAMETRO DE 200MM</t>
  </si>
  <si>
    <t>TO POR JUNTA,COM DIAMETRO DE 250MM</t>
  </si>
  <si>
    <t>TO POR JUNTA,COM DIAMETRO DE 300MM</t>
  </si>
  <si>
    <t>TO POR JUNTA,COM DIAMETRO DE 350MM</t>
  </si>
  <si>
    <t>TO POR JUNTA,COM DIAMETRO DE 400MM</t>
  </si>
  <si>
    <t>TO POR JUNTA,COM DIAMETRO DE 450MM</t>
  </si>
  <si>
    <t>TO POR JUNTA,COM DIAMETRO DE 500MM</t>
  </si>
  <si>
    <t>TO POR JUNTA,COM DIAMETRO DE 600MM</t>
  </si>
  <si>
    <t>TO POR JUNTA,COM DIAMETRO DE 700MM</t>
  </si>
  <si>
    <t>TO POR JUNTA,COM DIAMETRO DE 800MM</t>
  </si>
  <si>
    <t>TO POR JUNTA,COM DIAMETRO DE 900MM</t>
  </si>
  <si>
    <t>TO POR JUNTA,COM DIAMETRO DE 1000MM</t>
  </si>
  <si>
    <t>TO POR JUNTA,COM DIAMETRO DE 1200MM</t>
  </si>
  <si>
    <t>OR JUNTA FLANGEADA,COM DIAMETRO DE 50MM</t>
  </si>
  <si>
    <t>OR JUNTA FLANGEADA,COM DIAMETRO DE 75MM</t>
  </si>
  <si>
    <t>OR JUNTA FLANGEADA,COM DIAMETRO DE 100MM</t>
  </si>
  <si>
    <t>OR JUNTA FLANGEADA,COM DIAMETRO DE 150MM</t>
  </si>
  <si>
    <t>OR JUNTA FLANGEADA,COM DIAMETRO DE 200MM</t>
  </si>
  <si>
    <t>OR JUNTA FLANGEADA,COM DIAMETRO DE 250MM</t>
  </si>
  <si>
    <t>OR JUNTA FLANGEADA,COM DIAMETRO DE 300MM</t>
  </si>
  <si>
    <t>OR JUNTA FLANGEADA,COM DIAMETRO DE 350MM</t>
  </si>
  <si>
    <t>OR JUNTA FLANGEADA,COM DIAMETRO DE 400MM</t>
  </si>
  <si>
    <t>OR JUNTA FLANGEADA,COM DIAMETRO DE 450MM</t>
  </si>
  <si>
    <t>OR JUNTA FLANGEADA,COM DIAMETRO DE 500MM</t>
  </si>
  <si>
    <t>OR JUNTA FLANGEADA,COM DIAMETRO DE 600MM</t>
  </si>
  <si>
    <t>OR JUNTA FLANGEADA,COM DIAMETRO DE 700MM</t>
  </si>
  <si>
    <t>OR JUNTA FLANGEADA,COM DIAMETRO DE 800MM</t>
  </si>
  <si>
    <t>OR JUNTA FLANGEADA,COM DIAMETRO DE 900MM</t>
  </si>
  <si>
    <t>OR JUNTA FLANGEADA,COM DIAMETRO DE 1000MM</t>
  </si>
  <si>
    <t>OR JUNTA FLANGEADA,COM DIAMETRO DE 1200MM</t>
  </si>
  <si>
    <t>EM VOLUME,DEGRAUS DE FERRO FUNDIDO,INCLUSIVE FORNECIMENTO DE</t>
  </si>
  <si>
    <t>4 EM VOLUME,DEGRAUS DE FERRO FUNDIDO,INCLUSIVE FORNECIMENTO</t>
  </si>
  <si>
    <t>LUME,DEGRAUS DE FERRO FUNDIDO,INCLUSIVE FORNECIMENTO DE TODO</t>
  </si>
  <si>
    <t>EDES,CALHA E A BANQUETA REVESTIDAS COM ARGAMASSA,EXCLUSIVE T</t>
  </si>
  <si>
    <t>AS PAREDES,CALHA E A BANQUETA REVESTIDAS COM ARGAMASSA,EXCLU</t>
  </si>
  <si>
    <t>O AS PAREDES,CALHA E BANQUETA REVESTIDAS COM ARGAMASSA,EXCLU</t>
  </si>
  <si>
    <t>AREDES,CALHA E A BANQUETA REVESTIDAS COM ARGAMASSA,EXCLUSIVE</t>
  </si>
  <si>
    <t>DO,SENDO O CONCRETO DOSADO P/UM FCK=10MPA,DEGRAUS DE FERRO F</t>
  </si>
  <si>
    <t>ARA UM FCK=10MPA,DEGRAUS DE FERRO FUNDIDO,PARA COLETOR DE AG</t>
  </si>
  <si>
    <t>PARA UM FCK=10MPA,DEGRAUS DE FERRO FUNDIDO,PARA COLETOR DE A</t>
  </si>
  <si>
    <t>,SENDO AS PAREDES REVESTIDAS INTERNAMENTE COM A MESMA ARGAMA</t>
  </si>
  <si>
    <t>,SENDO AS PAREDES REVESTIDAS INETERNAMENTE COM A MESMA ARGAM</t>
  </si>
  <si>
    <t>S REVESTIDAS INTERNAMENTE COM A MESMA ARGAMASSA,INCLUSIVE TA</t>
  </si>
  <si>
    <t>A ARGAMASSA,COM BASE DE CONCRETO SIMPLES FCK=10MPA E GRELHA</t>
  </si>
  <si>
    <t>CONCRETO SIMPLES FCK=10MPA C/GRELHA FERRO FUNDIDO CLASSE C-</t>
  </si>
  <si>
    <t>MPA E GRELHA FERRO FUNDIDO CLASSE C-250 CONF.ABNT NBR 10160,</t>
  </si>
  <si>
    <t>SENDO AS PAREDES REVESTIDAS INTERNAMENTE C/A MESMA ARGAMASSA</t>
  </si>
  <si>
    <t>,SENDO AS PAREDES REVESTIDAS INTERNAMENTE C/A MESMA ARGAMASS</t>
  </si>
  <si>
    <t>NTE COM A MESMA ARGAMASSA,EXCLUSIVE TAMPA CIRCULAR DE FERRO</t>
  </si>
  <si>
    <t>PAREDES REVESTIDAS INTERNAMENTE COM ARGAMASSA,EXCLUSIVE CAIX</t>
  </si>
  <si>
    <t>PAREDES INTERNAMENTE REVESTIDAS COM ARGAMASSA,EXCLUSIVE CAIX</t>
  </si>
  <si>
    <t>SIVE TAMPA CIRCULAR DE FERRO FUNDIDO,PARA REGISTROS ACIMA DE</t>
  </si>
  <si>
    <t>DES REVESTIDAS INTERNAMENTE C/ARGAMASSA,EXCLUSIVE TAMPA CIRC</t>
  </si>
  <si>
    <t>,ENCHIMENTO BLOCOS E BASE EM CONCRETO SIMPLES,TAMPA DE CONCR</t>
  </si>
  <si>
    <t>DOS BLOCOS E BASE EM CONCRETO SIMPLES,TAMPA DE CONCRETO ARM</t>
  </si>
  <si>
    <t>MENTO DOS BLOCOS E BASE EM CONCRETO SIMPLES,TAMPA CONCRETO A</t>
  </si>
  <si>
    <t>E BASE EM CONCRETO SIMPLES,TAMPA DE CONCRETO ARMADO,DEGRAUS</t>
  </si>
  <si>
    <t>DE FERRO FUNDIDO CLASSE C-250 CONFORME ABNT NBR 10160,INCLU</t>
  </si>
  <si>
    <t>S FERRO FUNDIDO CLASSE B-125 CONF.ABNT NBR 10160,APOIADAS SO</t>
  </si>
  <si>
    <t>ME.FORNECIMENTO E ASSENTAMENTO</t>
  </si>
  <si>
    <t>A,NO TRACO 1:4 EM VOLUME.FORNECIMENTO E ASSENTAMENTO</t>
  </si>
  <si>
    <t>LUME.FORNECIMENTO E ASSENTAMENTO</t>
  </si>
  <si>
    <t>OVO REVESTIMENTO DA JUNTA IDENTICO AO ORIGINAL</t>
  </si>
  <si>
    <t>O REVESTIMENTO DA JUNTA IDENTICO AO ORIGINAL</t>
  </si>
  <si>
    <t>REVESTIMENTO DA JUNTA IDENTICO AO ORIGINAL</t>
  </si>
  <si>
    <t>VO REVESTIMENTO DA JUNTA IDENTICO AO ORIGINAL</t>
  </si>
  <si>
    <t>OS.FORNECIMENTO E MONTAGEM</t>
  </si>
  <si>
    <t>DE CRAVACAO E ESTRUTURAS DE REACAO,EXCLUSIVE ESCAVACAO,REATE</t>
  </si>
  <si>
    <t>TAMPOES) NAS EXTREMIDADES,LANCADO DIRETAMENTE NO SOLO,INCLUS</t>
  </si>
  <si>
    <t>UES (TAMPOES) NAS EXTREMIDADES,LANCADO DIRETAMENTE NO SOLO,I</t>
  </si>
  <si>
    <t>(TAMPOES)NAS EXTREMIDADES,LANCADO DIRETAMENTE NO SOLO,INCLUS</t>
  </si>
  <si>
    <t>OES)NAS EXTREMIDADES,LANCADO DIRETAMENTE NO SOLO,INCLUSIVE C</t>
  </si>
  <si>
    <t>TAMPOES)NAS EXTREMIDADES,LANCADO DIRETAMENTE NO SOLO,INCLUSI</t>
  </si>
  <si>
    <t>POES)NAS EXTREMIDADES,LANCADO DIRETAMENTE NO SOLO,INCLUSIVE</t>
  </si>
  <si>
    <t>O"PERIGO"C/FIO GUIA DE ACO GALV.REVEST.PVC,CONFORME ABNT NBR</t>
  </si>
  <si>
    <t>"PERIGO"C/FIO GUIA DE ACO GALV.REVEST.PVC,CONFORME ABNT NBR</t>
  </si>
  <si>
    <t>A DE AVISO"PERIGO"C/FIO GUIA DE ACO GALV.REVEST.PVC,CONFORME</t>
  </si>
  <si>
    <t>E AVISO"PERIGO" C/FIO GUIA DE ACO GALV.REVEST.PVC,CONFORME A</t>
  </si>
  <si>
    <t>ERIGO" C/FIO GUIA DE ACO GALV.REVEST.PVC,CONFORME ABNT NBR 1</t>
  </si>
  <si>
    <t>"PERIGO" C/FIO GUIA DE ACO GALV.REVEST.PVC,CONFORME ABNT NBR</t>
  </si>
  <si>
    <t>"PERIGO" C/FIO GUIA DE ACO GALV.REVEST.PVC,CONFORME ABNT NB</t>
  </si>
  <si>
    <t>VISO "PERIGO" C/FIO GUIA DE ACO GALV.REVEST.PVC,CONFORME ABN</t>
  </si>
  <si>
    <t>PERIGO" C/FIO GUIA DE ACO GALV.REVEST.PVC,CONFORME ABNT NBR</t>
  </si>
  <si>
    <t>IGO" C/FIO GUIA DE ACO GALV.REVEST.PVC,CONFORME ABNT NBR 138</t>
  </si>
  <si>
    <t>RIGO" C/FIO GUIA DE ACO GALV.REVEST.PVC,CONFORME ABNT NBR 13</t>
  </si>
  <si>
    <t>GO" COM FIO GUIA DE ACO GALV.REVEST.PVC,CONFORME ABNT NBR 13</t>
  </si>
  <si>
    <t>PERIGO" C/FIO GUIA DE ACO GALV.REVEST,PVC,CONFORME ABNT NBR</t>
  </si>
  <si>
    <t>NBR 8964 E 10514 ,INCLUSIVE MANTA GEOTEXTIL E EQUIPAMENTO,EX</t>
  </si>
  <si>
    <t>BR 8964 E 10514,INCLUSIVE MANTA GEOTEXTIL E EQUIPAMENTO,EXCL</t>
  </si>
  <si>
    <t>USIVE MANTA GEOTEXTIL E EQUIPAMENTO,EXCLUSIVE PEDRAS.FORNECI</t>
  </si>
  <si>
    <t>NBR 8964 E 10514,INCLUSIVE MANTA GEOTEXTIL E EQUIPAMENTO,EXC</t>
  </si>
  <si>
    <t>NBR8964 E 10514,INCLUSIVE MANTA GEOTEXTIL E EQUIPAMENTO,EXC</t>
  </si>
  <si>
    <t>BR 8964 E 10514,INCLUSIVE MANTA GEOTEXTIL,EQUIPAMENTO E PEDR</t>
  </si>
  <si>
    <t>E MANTA GEOTEXTIL,EQUIPAMENTO E PEDRAS.FORNEC. E COLOCACAO</t>
  </si>
  <si>
    <t>8964 E 10514,INCLUSIVE MANTA GEOTEXTIL,EQUIPAMENTO E PEDRAS.</t>
  </si>
  <si>
    <t>DIRECOES LONGITUDINAL E TRANSVERSAL,DEFORMACAO MAXIMA DE 12</t>
  </si>
  <si>
    <t>A FORMA PERDIDA.FORNECIMENTO E COLOCACAO</t>
  </si>
  <si>
    <t>IOR DO TUNEL EM TERRA E REMOCAO DO MATERIAL ESCAVADO ATE O N</t>
  </si>
  <si>
    <t>AL ESCAVADO ATE O NIVEL DO TERRENO</t>
  </si>
  <si>
    <t>ORME ABNT NBR 7675,12588 E 11827.FORNECIMENTO</t>
  </si>
  <si>
    <t>FORME ABNT NBR 7675,12588 E 11827.FORNECIMENTO</t>
  </si>
  <si>
    <t>BOLSA MODELO JE2GS,DIAMETRO DE 80MM,CONFORME ABNT NBR 13747.</t>
  </si>
  <si>
    <t>BOLSA MODELO JE2GS,DIAMETRO DE 100MM,CONFORME ABNT NBR 13747</t>
  </si>
  <si>
    <t>BOLSA MODELO JE2GS,DIAMETRO DE 150MM,CONFORME ABNT NBR 13747</t>
  </si>
  <si>
    <t>BOLSA MODELO JE2GS,DIAMETRO DE 200MM,CONFORME ABNT NBR 13747</t>
  </si>
  <si>
    <t>BOLSA MODELO JE2GS,DIAMETRO DE 250MM,CONFORME ABNT NBR 13747</t>
  </si>
  <si>
    <t>BOLSA MODELO JE2GS,DIAMETRO DE 300MM,CONFORME ABNT NBR 13747</t>
  </si>
  <si>
    <t>BOLSA MODELO JE2GS,DIAMETRO DE 350MM,CONFORME ABNT NBR 13747</t>
  </si>
  <si>
    <t>BOLSA MODELO JE2GS,DIAMETRO DE 400MM,CONFORME ABNT NBR 13747</t>
  </si>
  <si>
    <t>BOLSA MODELO JE2GS,DIAMETRO DE 450MM,CONFORME ABNT NBR 13747</t>
  </si>
  <si>
    <t>BOLSA MODELO JE2GS,DIAMETRO DE 500MM,CONFORME ABNT NBR 13747</t>
  </si>
  <si>
    <t>BOLSA MODELO JE2GS,DIAMETRO DE 600MM,CONFORME ABNT NBR 13747</t>
  </si>
  <si>
    <t>BOLSA MODELO JE2GS,DIAMETRO DE 700MM,CONFORME ABNT NBR 13747</t>
  </si>
  <si>
    <t>BOLSA MODELO JE2GS,DIAMETRO DE 800MM,CONFORME ABNT NBR 13747</t>
  </si>
  <si>
    <t>BOLSA MODELO JE2GS,DIAMETRO DE 900MM,CONFORME ABNT NBR 13747</t>
  </si>
  <si>
    <t>BOLSA MODELO JE2GS,DIAMETRO DE 1000MM,CONFORME ABNT NBR 1374</t>
  </si>
  <si>
    <t>BOLSA MODELO JE2GS,DIAMETRO DE 1200MM,CONFORME ABNT NBR 1374</t>
  </si>
  <si>
    <t>BOLSA MODELO JE2GS CONFORME ABNT NBR 13747,DIAMETRO DE 150MM</t>
  </si>
  <si>
    <t>BOLSA MODELO JE2GS CONFORME ABNT NBR 13747,DIAMETRO DE 200MM</t>
  </si>
  <si>
    <t>BOLSA MODELO JE2GS CONFORME ABNT NBR 13747,DIAMETRO DE 250MM</t>
  </si>
  <si>
    <t>BOLSA MODELO JE2GS CONFORME ABNT NBR 13747,DIAMETRO DE 300MM</t>
  </si>
  <si>
    <t>BOLSA MODELO JE2GS CONFORME ABNT NBR 13747,DIAMETRO DE 350MM</t>
  </si>
  <si>
    <t>BOLSA MODELO JE2GS CONFORME ABNT NBR 13747,DIAMETRO DE 400MM</t>
  </si>
  <si>
    <t>BOLSA MODELO JE2GS CONFORME ABNT NBR 13747,DIAMETRO DE 450MM</t>
  </si>
  <si>
    <t>BOLSA MODELO JE2GS CONFORME ABNT NBR 13747,DIAMETRO DE 500MM</t>
  </si>
  <si>
    <t>BOLSA MODELO JE2GS CONFORME ABNT NBR 13747,DIAMETRO DE 600MM</t>
  </si>
  <si>
    <t>BOLSA MODELO JE2GS CONFORME ABNT NBR 13747,DIAMETRO DE 700MM</t>
  </si>
  <si>
    <t>BOLSA MODELO JE2GS CONFORME ABNT NBR 13747,DIAMETRO DE 800MM</t>
  </si>
  <si>
    <t>BOLSA MODELO JE2GS CONFORME ABNT NBR 13747,DIAMETRO DE 900MM</t>
  </si>
  <si>
    <t>BOLSA MODELO JE2GS CONFORME ABNT NBR 13747,DIAMETRO DE 1000M</t>
  </si>
  <si>
    <t>BOLSA MODELO JE2GS CONFORME ABNT NBR 13747,DIAMETRO DE 1200M</t>
  </si>
  <si>
    <t>METALICO,INCLUSIVE ANEL DE BORRACHA NITRILICO,BOLSA MODELO</t>
  </si>
  <si>
    <t>TUMINOSA,EXCLUSIVE ACESSORIOS PARA JUNTA,COM DIAMETRO DE 80M</t>
  </si>
  <si>
    <t>UMINOSA,EXCLUSIVE ACESSORIOS PARA JUNTA,COM DIAMETRO DE 100M</t>
  </si>
  <si>
    <t>TUMINOSA,EXCLUSIVE ACESSORIOS PARA JUNTA,COM DIAMETRO DE 150</t>
  </si>
  <si>
    <t>TUMINOSA,EXCLUSIVE ACESSORIOS PARA JUNTA,COM DIAMETRO DE 200</t>
  </si>
  <si>
    <t>TUMINOSA,EXCLUSIVE ACESSORIOS PARA JUNTA,COM DIAMETRO DE 250</t>
  </si>
  <si>
    <t>TUMINOSA,EXCLUSIVE ACESSORIOS PARA JUNTA,COM DIAMETRO DE 300</t>
  </si>
  <si>
    <t>TUMINOSA,EXCLUSIVE ACESSORIOS PARA JUNTA,COM DIAMETRO DE 350</t>
  </si>
  <si>
    <t>TUMINOSA,EXCLUSIVE ACESSORIOS PARA JUNTA,COM DIAMETRO DE 400</t>
  </si>
  <si>
    <t>TUMINOSA,EXCLUSIVE ACESSORIOS PARA JUNTA,COM DIAMETRO DE 450</t>
  </si>
  <si>
    <t>TUMINOSA,EXCLUSIVE ACESSORIOS PARA JUNTA,COM DIAMETRO DE 500</t>
  </si>
  <si>
    <t>TUMINOSA,EXCLUSIVE ACESSORIOS PARA JUNTA,COM DIAMETRO DE 600</t>
  </si>
  <si>
    <t>ETUMINOSA,EXCLUSIVE ACESSORIOS PARA JUNTA,COM DIAMETRO DE 70</t>
  </si>
  <si>
    <t>ETUMINOSA,EXCLUSIVE ACESSORIOS PARA JUNTA,COM DIAMETRO DE 80</t>
  </si>
  <si>
    <t>ETUMINOSA,EXCLUSIVE ACESSORIOS PARA JUNTA,COM DIAMETRO DE 90</t>
  </si>
  <si>
    <t>ETUMINOSA,EXCLUSIVE ACESSORIOS PARA JUNTA,COM DIAMETRO DE 10</t>
  </si>
  <si>
    <t>ETUMINOSA,EXCLUSIVE ACESSORIOS PARA JUNTA,COM DIAMETRO DE 12</t>
  </si>
  <si>
    <t>IMENTO,EXCLUSIVE ACESSORIOS PARA JUNTA,COM DIAMETRO DE 80MM,</t>
  </si>
  <si>
    <t>IMENTO,EXCLUSIVE ACESSORIOS PARA JUNTA,COM DIAMETRO DE 100MM</t>
  </si>
  <si>
    <t>IMENTO,EXCLUSIVE ACESSORIOS PARA JUNTA,COM DIAMETRO DE 150MM</t>
  </si>
  <si>
    <t>IMENTO,EXCLUSIVE ACESSORIOS PARA JUNTA,COM DIAMETRO DE 200MM</t>
  </si>
  <si>
    <t>IMENTO,EXCLUSIVE ACESSORIOS PARA JUNTA,COM DIAMETRO DE 250MM</t>
  </si>
  <si>
    <t>IMENTO,EXCLUSIVE ACESSORIOS PARA JUNTA,COM DIAMETRO DE 300MM</t>
  </si>
  <si>
    <t>IMENTO,EXCLUSIVE ACESSORIOS PARA JUNTA,COM DIAMETRO DE 350MM</t>
  </si>
  <si>
    <t>IMENTO,EXCLUSIVE ACESSORIOS PARA JUNTA,COM DIAMETRO DE 400MM</t>
  </si>
  <si>
    <t>IMENTO,EXCLUSIVE ACESSORIOS PARA JUNTA,COM DIAMETRO DE 450MM</t>
  </si>
  <si>
    <t>IMENTO,EXCLUSIVE ACESSORIOS PARA JUNTA,COM DIAMETRO DE 500MM</t>
  </si>
  <si>
    <t>IMENTO,EXCLUSIVE ACESSORIOS PARA JUNTA,COM DIAMETRO DE 600MM</t>
  </si>
  <si>
    <t>CIMENTO,EXCLUSIVE ACESSORIOS PARA JUNTA,COM DIAMETRO DE 700M</t>
  </si>
  <si>
    <t>ARA JUNTA,COM DIAMETRO DE 800MM,COMPRIMENTO DE 1,0M.FORNECIM</t>
  </si>
  <si>
    <t>ARA JUNTA,COM DIAMETRO DE 800MM,COMPRIMENTO DE 1,5M.FORNECIM</t>
  </si>
  <si>
    <t>ARA JUNTA,COM DIAMETRO DE 800MM,COMPRIMENTO DE 2,0M.FORNECIM</t>
  </si>
  <si>
    <t>ARA JUNTA,COM DIAMETRO DE 900MM,COMPRIMENTO DE 1,0M.FORNECIM</t>
  </si>
  <si>
    <t>ARA JUNTA,COM DIAMETRO DE 900MM,COMPRIMENTO DE 1,5M.FORNECIM</t>
  </si>
  <si>
    <t>ARA JUNTA,COM DIAMETRO DE 900MM,COMPRIMENTO DE 2,0M.FORNECIM</t>
  </si>
  <si>
    <t>ARA JUNTA,COM DIAMETRO DE 1000MM,COMPRIMENTO DE 1,0M.FORNECI</t>
  </si>
  <si>
    <t>ARA JUNTA,COM DIAMETRO DE 1000MM,COMPRIMENTO DE 1,5M.FORNECI</t>
  </si>
  <si>
    <t>ARA JUNTA,COM DIAMETRO DE 1000MM,COMPRIMENTO DE 2,0M.FORNECI</t>
  </si>
  <si>
    <t>ARA JUNTA,COM DIAMETRO DE 1200MM,COMPRIMENTO DE 1,0M.FORNECI</t>
  </si>
  <si>
    <t>ARA JUNTA,COM DIAMETRO DE 1200MM,COMPRIMENTO DE 1,5M.FORNECI</t>
  </si>
  <si>
    <t>ARA JUNTA,COM DIAMETRO DE 1200MM,COMPRIMENTO DE 2,0M.FORNECI</t>
  </si>
  <si>
    <t>VE ACESSORIOS PARA JUNTA,COM DIAMETRO DE 80MM,COMPRIMENTO AT</t>
  </si>
  <si>
    <t>VE ACESSORIOS PARA JUNTA,COM DIAMETRO DE 100MM,COMPRIMENTO A</t>
  </si>
  <si>
    <t>VE ACESSORIOS PARA JUNTA,COM DIAMETRO DE 150MM,COMPRIMENTO A</t>
  </si>
  <si>
    <t>VE ACESSORIOS PARA JUNTA,COM DIAMETRO DE 200MM,COMPRIMENTO A</t>
  </si>
  <si>
    <t>VE ACESSORIOS PARA JUNTA,COM DIAMETRO DE 250MM,COMPRIMENTO A</t>
  </si>
  <si>
    <t>VE ACESSORIOS PARA JUNTA,COM DIAMETRO DE 300MM,COMPRIMENTO A</t>
  </si>
  <si>
    <t>VE ACESSORIOS PARA JUNTA,COM DIAMETRO DE 350MM,COMPRIMENTO A</t>
  </si>
  <si>
    <t>VE ACESSORIOS PARA JUNTA,COM DIAMETRO DE 400MM,COMPRIMENTO A</t>
  </si>
  <si>
    <t>VE ACESSORIOS PARA JUNTA,COM DIAMETRO DE 450MM,COMPRIMENTO A</t>
  </si>
  <si>
    <t>VE ACESSORIOS PARA JUNTA,COM DIAMETRO DE 500MM,COMPRIMENTO A</t>
  </si>
  <si>
    <t>VE ACESSORIOS PARA JUNTA,COM DIAMETRO DE 600MM,COMPRIMENTO A</t>
  </si>
  <si>
    <t>IVE ACESSORIOS PARA JUNTA,COM DIAMETRO DE 700MM,COMPRIMENTO</t>
  </si>
  <si>
    <t>IVE ACESSORIOS PARA JUNTA,COM DIAMETRO DE 800MM,COMPRIMENTO</t>
  </si>
  <si>
    <t>IVE ACESSORIOS PARA JUNTA,COM DIAMETRO DE 900MM,COMPRIMENTO</t>
  </si>
  <si>
    <t>IVE ACESSORIOS PARA JUNTA,COM DIAMETRO DE 1000MM,COMPRIMENTO</t>
  </si>
  <si>
    <t>IVE ACESSORIOS PARA JUNTA,COM DIAMETRO DE 1200MM,COMPRIMENTO</t>
  </si>
  <si>
    <t>MENTE COM ARGAMASSA DE CIMENTO,EXCLUSIVE ACESSORIOS PARA JUN</t>
  </si>
  <si>
    <t>AMENTE COM ARGAMASSA DE CIMENTO,EXCLUSIVE ACESSORIOS PARA JU</t>
  </si>
  <si>
    <t>NAMENTE COM ARGAMASSA DE CIMENTO,EXCLUSIVE ACESSORIOS PARA J</t>
  </si>
  <si>
    <t>IO CONFORME ABNT NBR 15420 E ABNT NBR 7560,EXCL.ACESSORIOS P</t>
  </si>
  <si>
    <t>IO,CONFORME ABNT NBR 15420 E ABNT NBR 7560,EXCL.ACESSORIOS P</t>
  </si>
  <si>
    <t>FORME ABNT NBR 15420 E ABNT NBR 7560,EXCLUSIVE ACESSORIOS P/</t>
  </si>
  <si>
    <t>ORME ABNT NBR 15420 E ABNT NBR 7560,EXCLUSIVE ACESSORIOS P/J</t>
  </si>
  <si>
    <t>ITARIO,ABNT NBR 15420 E ABNT NBR 7560,EXCLUSIVE ACESSORIOS P</t>
  </si>
  <si>
    <t>,CONFORME NBR ABNT 15420 E ABNT NBR 7560,EXCL.ACESSORIOS P/J</t>
  </si>
  <si>
    <t>,CONFORME ABNT NBR 15420 E ABNT NBR 7560,EXCL.ACESSORIOS P/J</t>
  </si>
  <si>
    <t>O,CONFORME ABNT NBR 15420 E ABNT NBR 7560,EXCL.ACESSORIOS P/</t>
  </si>
  <si>
    <t>SGOTO SANITARIO,ABNT NBR 15420 E ABNT NBR 7560,EXCL.ACESSORI</t>
  </si>
  <si>
    <t>ANITARIO,CONFORME ABNT NBR 15420 E ABNT NBR 7560,EXCL.ACESSO</t>
  </si>
  <si>
    <t>NITARIO,CONFORME ABNT NBR 15420 E ABNT NBR 7560,EXCL.ACESSOR</t>
  </si>
  <si>
    <t>LIGACOES</t>
  </si>
  <si>
    <t>COES,INCLUSIVE O FORNECIMENTO DE MATERIAIS</t>
  </si>
  <si>
    <t>S COMPACTACAO</t>
  </si>
  <si>
    <t>DOS SOLOS UTILIZADOS E BRITA</t>
  </si>
  <si>
    <t>LELEPIPEDOS</t>
  </si>
  <si>
    <t>A NO TRACO 1:4</t>
  </si>
  <si>
    <t>PARA A PISTA</t>
  </si>
  <si>
    <t>USINA PARA A PISTA</t>
  </si>
  <si>
    <t>ECUCAO.O MICRORREVESTIMENTO ASFALTICO A FRIO DEVERA ATENDER</t>
  </si>
  <si>
    <t>USIVE TRANSPORTE DA USINA PARA A PISTA</t>
  </si>
  <si>
    <t>LUSIVE TRANSPORTE DA USINA PARA A PISTA</t>
  </si>
  <si>
    <t>ARA PISTA</t>
  </si>
  <si>
    <t>PARA PISTA</t>
  </si>
  <si>
    <t>PORTE DA USINA PARA PISTA</t>
  </si>
  <si>
    <t>RANSPORTE DA USINA PARA PISTA</t>
  </si>
  <si>
    <t>IA 08.037) E O TRANSPORTE DA USINA PARA PISTA</t>
  </si>
  <si>
    <t>ESPALHAMENTO E COMPACTACAO DA MISTURA,SATISFAZENDO AS PROPRI</t>
  </si>
  <si>
    <t>IMENTO DOS MATERIAIS</t>
  </si>
  <si>
    <t>NSPORTE DA MASSA</t>
  </si>
  <si>
    <t>RTE DA MASSA</t>
  </si>
  <si>
    <t>2005 DE 11/7/2005 DA ANP</t>
  </si>
  <si>
    <t>1/7/2005 DA ANP</t>
  </si>
  <si>
    <t>A COMPACTACAO)</t>
  </si>
  <si>
    <t>,E SE APLICA AO VOLUME EXECUTADO</t>
  </si>
  <si>
    <t>ADO,CAMURCADO E VASSOURADO,CURA C/MANTA GEOTEXTIL,PROTECAO C</t>
  </si>
  <si>
    <t>S OS LADOS A CADA 30,00M</t>
  </si>
  <si>
    <t>ASSEIOS(DIAMETRO=50CM);F)CAIXAS DE RALO DE AMBOS OS LADOS A</t>
  </si>
  <si>
    <t>TO SIMPLES;E)GALERIA NOS PASSEIOS(DIAMETRO=50CM);F)CAIXAS DE</t>
  </si>
  <si>
    <t>PVC RIGIDO DE 100MM</t>
  </si>
  <si>
    <t>MATERIAIS,LANCAMENTO,COLOC.NA FORMA E ADENSAMENTO MECANICO,E</t>
  </si>
  <si>
    <t>EXCLUSIVE ESTA,INCLUSIVE ARMADURA DE ENGASTE</t>
  </si>
  <si>
    <t>A DISTANCIA DE 20KM,EXCLUSIVE CONCRETO ASFALTICO(VIDE ITEM 0</t>
  </si>
  <si>
    <t>TERIAIS,EXCLUSIVE PREPARO DE BASE E TOPOGRAFIA</t>
  </si>
  <si>
    <t>MATERIAIS,EXCLUSIVE PREPARO DE BASE E TOPOGRAFIA</t>
  </si>
  <si>
    <t>PARO DE BASE E TOPOGRAFIA</t>
  </si>
  <si>
    <t>ORNECIMENTO DOS MATERIAIS,EXCLUSIVE PREPARO DE BASE E TOPOGR</t>
  </si>
  <si>
    <t>SIVE TRANSPORTE E COBERTURA COM TECIDO DE ANIAGEM S-95,COM M</t>
  </si>
  <si>
    <t>SIVE TRANSPORTE E COBERTURA DE PALHA DE CAPIM DESFIBRADA E A</t>
  </si>
  <si>
    <t>E TRANSPORTE,COBERTURA DE PALHA DE CAPIM DESFIBRADA E APLICA</t>
  </si>
  <si>
    <t>VE TRANSPORTE,COBERTURA DE PALHA DE CAPIM DESFIBRADA E APLIC</t>
  </si>
  <si>
    <t>ZACAO COM AREIA ADEQUADA E TRANSPORTE DO MATERIAL ATE O LOCA</t>
  </si>
  <si>
    <t>A QUADRANGULAR DE (50X50)MM C/70CM LARGURA,AFASTADA DO PISO</t>
  </si>
  <si>
    <t>ESCAVACAO,REATERRO,CARGA,DESCARGA E TRANSPORTE.FORNECIMENTO</t>
  </si>
  <si>
    <t>ONCRETO DE (15X15X30)CM,E PINTURA NA COR A SER INDICADA</t>
  </si>
  <si>
    <t>ESPACADOS DE 2,00M E CHUMBADOS NO SOLO,EXCL.MATERIAL DE CON</t>
  </si>
  <si>
    <t>RENO.OS TUBOS HORIZONTAIS SERAO DOIS,AMBOS C/1.1/2" DE DIAME</t>
  </si>
  <si>
    <t>,PRESA DOIS ARAMES Nº12 PLASTIFICADOS,COLOC.TRANSV.ATRAVESSA</t>
  </si>
  <si>
    <t>INCLUSIVE ESCAVACAO,CONCRETO DOS BLOCOS,REATERRO,TRANSPORTE,</t>
  </si>
  <si>
    <t>LUSIVE ESCAVACAO,CONCRETO DOS BLOCOS,REATERRO,TRANSPORTE,CAR</t>
  </si>
  <si>
    <t>NTO SUPERIOR,ESPACADOS A CADA 2,50M E CHUMBADOS NO SOLO,EXCL</t>
  </si>
  <si>
    <t>ES,FIXADA TELA ARAME GALV.Nº12,REVESTIDO PVC,MALHA LOSANGULA</t>
  </si>
  <si>
    <t>25MPA,C/0,30X0,30X0,50M,ESTANDO OS POSTES ESPACADOS 2,00M,I</t>
  </si>
  <si>
    <t>CHAO E O OUTRO DISTANTE 2,00M DESTE,OS VERTICAIS A CADA 2,0</t>
  </si>
  <si>
    <t>O CHAO E O OUTRO DISTANTE 2,00M DESTE,OS VERTICAIS A CADA 2,</t>
  </si>
  <si>
    <t>S DE ACO GALVANIZADO DE 1.1/4",HORIZONTAIS E VERTICAIS,INCLU</t>
  </si>
  <si>
    <t>,UMA A 0,15M DO CHAO,OUTRO A 1,70M DESTE E OUTRO NO EXTREMO</t>
  </si>
  <si>
    <t>NCL.ESCAVACAO,REATERRO,CARGA,DESCARGA,TRANSPORTE E PINTURA D</t>
  </si>
  <si>
    <t>TO,INCLUSIVE ESCAVACAO,REATERRO,CARGA E DESCARGA,TRANSPORTE</t>
  </si>
  <si>
    <t>NCLUSIVE REATERRO,CARGA,DESCARGA,TRANSPORTE E PINTURA DOS TU</t>
  </si>
  <si>
    <t>TO,INCL.ESCAVACAO,REATERRO,CARGA,DESCARGA,TRANSPORTE E PINTU</t>
  </si>
  <si>
    <t>ACAO,REATERRO,TRANSPORTE,CARGA,DESCARGA E PINTURA DOS TUBOS,</t>
  </si>
  <si>
    <t>DE CONCRETO,INCL.ESCAVACAO,REATERRO,CARGA,DESCARGA,TRANSPORT</t>
  </si>
  <si>
    <t>S DE CONCRETO,INCL.ESCAVACAO,REATERRO,CARGA,DESCARGA,TRANSPO</t>
  </si>
  <si>
    <t>DE CONCRETO,INCL.ESCAVACAO,REATERRO,CARGA,DESCARGA,TRANSPOR</t>
  </si>
  <si>
    <t>NO.OS TUBOS HORIZ.SERAO 2,AMBOS C/1.1/2" DIAMETRO E ESPESSUR</t>
  </si>
  <si>
    <t>ESA ARAME Nº12 PLASTIF.,INCL.ESCAV.,REATERRO,TRANSP.,CARGA,D</t>
  </si>
  <si>
    <t>0X50)MM,PRESA 2 ARAMES Nº12 PLASTIFICADOS,TRANSV.E ATRAVESSA</t>
  </si>
  <si>
    <t>,PRESA 2 ARAMES Nº12 PLASTIFICADOS,COLOC.TRANSV.ATRAVESS.TUB</t>
  </si>
  <si>
    <t>DA 2M,2",FIXADA TELA ARAME GALV.Nº12 REVESTIDO PVC,MALHA LOS</t>
  </si>
  <si>
    <t>CO,PISO MAD.INTERTRAV.REFORC.C/CAPAC.CARGA 200KG,PINT.C/UMA</t>
  </si>
  <si>
    <t>PINTADOS C/BASE GALVITE E 2 DEMAOS ACABAMENTO. FORNECIMENTO</t>
  </si>
  <si>
    <t>PINTADOS C/BASE GALVITE E 2 DEMAOS ACABAMENTO.FORNECIMENTO E</t>
  </si>
  <si>
    <t>PINTURA DE BASE ALQUIDICA E 2 DEMAOS DE ACABAMENTO COM ESMAL</t>
  </si>
  <si>
    <t>PINTURA DE BASE ALQUIDICA E 2 DEMAOS DE ACABAMENTO COM ESMA</t>
  </si>
  <si>
    <t>ONCRETADO</t>
  </si>
  <si>
    <t>MACAO,CARGA,TRANSPORTE E DESCARGA DO MATERIAL ESCAVADO E ALA</t>
  </si>
  <si>
    <t>FORMAS,ARMACAO,CARGA,TRANSPORTE E DESCARGA DO MATERIAL ESCAV</t>
  </si>
  <si>
    <t>PERFURACAO</t>
  </si>
  <si>
    <t>O E ACO)</t>
  </si>
  <si>
    <t>E ACO)</t>
  </si>
  <si>
    <t>TO E ACO)</t>
  </si>
  <si>
    <t>M3/H</t>
  </si>
  <si>
    <t>1,50M3/H</t>
  </si>
  <si>
    <t>1,00M3/H</t>
  </si>
  <si>
    <t>ORIZONTAL DO ESTRADO NO TERRENO,DEDUZIDA A PARTE ESTRUTURAL</t>
  </si>
  <si>
    <t>VEZES ALTURA DO ESCORAMENTO ATE O FUNDO DA MESMA)</t>
  </si>
  <si>
    <t>M.40CM CONCR.ESTRUT.FCK=20MPA,REVEST.TUBO PVC RIGIDO 400MM.F</t>
  </si>
  <si>
    <t>ORAMENTO</t>
  </si>
  <si>
    <t>STE E GUINDAUTO)E DESMOLDAGEM,EXCLUSIVE ESCORAMENTO</t>
  </si>
  <si>
    <t>AME 18.FORNECIMENTO</t>
  </si>
  <si>
    <t>ORNECIMENTO,CORTE,DOBRAGEM,MONTAGEM E COLOCACAO DO ACO NAS F</t>
  </si>
  <si>
    <t>ENTO,CORTE,DOBRAGEM,MONTAGEM E COLOCACAO DO ACO NAS FORMAS</t>
  </si>
  <si>
    <t>,CORTE,DOBRAGEM,MONTAGEM E COLOCACAO DO ACO NAS FORMAS</t>
  </si>
  <si>
    <t>.FORNECIMENTO,CORTE,DOBRAGEM,MONTAGEM E COLOCACAO DO ACO NAS</t>
  </si>
  <si>
    <t>RNECIMENTO,CORTE,DOBRAGEM,MONTAGEM E COLOCACAO DO ACO NAS FO</t>
  </si>
  <si>
    <t>BRAGEM,MONTAGEM E COLOCACAO DO ACO NAS FORMAS</t>
  </si>
  <si>
    <t>TE,DOBRAGEM,MONTAGEM E COLOCACAO DO ACO NAS FORMAS</t>
  </si>
  <si>
    <t>ORTE,DOBRAGEM,MONTAGEM E COLOCACAO DO ACO NAS FORMAS</t>
  </si>
  <si>
    <t>O NAS FORMAS C/AUXILIO DE EQUIPAMENTOS,INCL.TRANSP.HORIZONTA</t>
  </si>
  <si>
    <t>FORMAS C/AUXILIO DE EQUIPAMENTOS,INCL.TRANSP.HORIZONTAL E VE</t>
  </si>
  <si>
    <t>AS FORMAS C/AUXILIO DE EQUIPAMENTOS,INCL.TRANSP.HORIZONTAL E</t>
  </si>
  <si>
    <t>OLOC.ACO NAS FORMAS C/AUXILIO EQUIPAMENTOS,INCL.TRANSP.HORIZ</t>
  </si>
  <si>
    <t>OLOC.ACO NAS FORMAS AUXILIO DE EQUIPAMENTOS,INCL.TRANSP.HORI</t>
  </si>
  <si>
    <t>ACO NAS FORMAS C/AUXILIO DE EQUIPAMENTOS,INCL.TRANSPORTE HOR</t>
  </si>
  <si>
    <t>ACO NAS FORMAS C/AUXILIO EQUIPAMENTOS,INCL.TRANSP.HORIZONTAL</t>
  </si>
  <si>
    <t>CO NAS FORMAS C/AUXILIO EQUIPAMENTOS,INCL.TRANSPORTE HORIZON</t>
  </si>
  <si>
    <t>COMPRESSAO DE 10MPA</t>
  </si>
  <si>
    <t>CORTE,DOBRAGEM,MONTAGEM E COLOCACAO NAS FORMAS</t>
  </si>
  <si>
    <t>OLOCACAO NAS FORMAS,EXCLUSIVE ESCORAMENTO</t>
  </si>
  <si>
    <t>COLOCACAO NAS FORMAS,EXCLUSIVE ESCORAMENTO</t>
  </si>
  <si>
    <t>SIVE COBERTURA E ACESSORIOS.FORNECIMENTO E MONTAGEM</t>
  </si>
  <si>
    <t>E PINTURA ANTIOXIDO,EXCLUSIVE COBERTURA E ACESSORIOS.FORNECI</t>
  </si>
  <si>
    <t>MA DEMAO DE PINTURA ANTIOXIDO,EXCLUSIVE COBERTURA E ACESSORI</t>
  </si>
  <si>
    <t>INCLUSIVE PERDAS E PROTECAO ANTI-FERRUGEM.FORNECIMENTO E MON</t>
  </si>
  <si>
    <t>NTO DE TODOS OS MATERIAIS E MONTAGEM,EXCLUSIVE A LAJE DE CON</t>
  </si>
  <si>
    <t>DE TODOS OS MATERIAIS,EXCLUSIVE MONTAGEM E LAJE DE CONCRETO</t>
  </si>
  <si>
    <t>EM,EXCLUSIVE O FORNECIMENTO E A LAJE DE CONCRETO</t>
  </si>
  <si>
    <t>ACOES E FIXACOES E MONTAGEM</t>
  </si>
  <si>
    <t>CHAPA DE ACO</t>
  </si>
  <si>
    <t>TICORROSIVA,EXCLUSIVE MONTAGEM</t>
  </si>
  <si>
    <t>DOS OS ELEMENTOS CONSTRUTIVOS ESPECIAIS E PECAS GALVANIZADAS</t>
  </si>
  <si>
    <t>OS ELEMENTOS CONSTRUTIVOS ESPECIAIS E PECAS GALVANIZADAS,EX</t>
  </si>
  <si>
    <t>S OS ELEMENTOS CONSTRUTIVOS ESPECIAIS E PECAS GALVANIZADAS,</t>
  </si>
  <si>
    <t>IE VERTICAL OU HORIZONTAL SUPERIOR,E A MEDICAO FEITA PELO CO</t>
  </si>
  <si>
    <t>IE HORIZONTAL INFERIOR,E A MEDICAO FEITA PELO CONCRETO APLIC</t>
  </si>
  <si>
    <t>IE VERTICAL OU HORIZONTAL SUPERIOR,E A MEDICAO NA MAQUINA DE</t>
  </si>
  <si>
    <t>IE HORIZONTAL INFERIOR,E A MEDICAO FEITA NA MAQUINA DE PROJE</t>
  </si>
  <si>
    <t>O E REVESTIMENTO COM CAMADA CHAPISCO FINO,FIXACAO TELA.O CUS</t>
  </si>
  <si>
    <t>LARIZACAO E REVESTIMENTO CAMADA CHAPISCO FINO,FIXACAO TELA.C</t>
  </si>
  <si>
    <t>RA LASTRO,TERRA VEGETAL,ESCAVACAO,COMPACTACAO E FORNECIMENTO</t>
  </si>
  <si>
    <t>DO CONJUNTO</t>
  </si>
  <si>
    <t>O CONJUNTO</t>
  </si>
  <si>
    <t>N/M,INCLUSIVE CABOS DE CONTORNO,EXCLUSIVE BARRAS DE ACO E PO</t>
  </si>
  <si>
    <t>KN/M,GALVANIZACAO DE ZINCO-ALUMINIO,INCLUSIVE CABOS ACO CONT</t>
  </si>
  <si>
    <t>CAO E INJECAO</t>
  </si>
  <si>
    <t>,CONTRAPORCAS,ETC,PERFURACAO E INJECAO</t>
  </si>
  <si>
    <t>AO E INJECAO</t>
  </si>
  <si>
    <t>COLOCACAO SOBRE VIGAS,COM GUINDASTE</t>
  </si>
  <si>
    <t>E COLOCACAO SOBRE VIGAS,COM GUINDASTE</t>
  </si>
  <si>
    <t>AO,LOGO QUE DESNECESSARIA</t>
  </si>
  <si>
    <t>CONTADO DAS SAPATAS ATE AS EXTREMIDADES SUPERIORES DOS TUBOS</t>
  </si>
  <si>
    <t>DE ESCORAMENTO,CONTADO DAS SAPATAS ATE AS EXTREMIDADES SUPER</t>
  </si>
  <si>
    <t>% NA DESMONTAGEM</t>
  </si>
  <si>
    <t>2,50M,COLOCADA</t>
  </si>
  <si>
    <t>7,50 E 12,50M,COLOCADA</t>
  </si>
  <si>
    <t>,COLOCADA</t>
  </si>
  <si>
    <t>ECIMENTO DOS MATERIAIS,EXCLUSIVE O TRANSPORTE DAS PECAS PARA</t>
  </si>
  <si>
    <t>ECAS(VIDE ITEM 11.060.0410)</t>
  </si>
  <si>
    <t>5% A 10% DE CIMENTO</t>
  </si>
  <si>
    <t>,EXCLUSIVE ANDAIME E CAIXA DE PROTECAO DAS CABECAS DOS TIRAN</t>
  </si>
  <si>
    <t>A AREA REAL</t>
  </si>
  <si>
    <t>ALTURA E MEDIDA PELA AREA REAL</t>
  </si>
  <si>
    <t>,50 DE ALTURA E MEDIDA PELA AREA REAL</t>
  </si>
  <si>
    <t>50M DE ALTURA E MEDIDA PELA AREA REAL</t>
  </si>
  <si>
    <t>ERCE</t>
  </si>
  <si>
    <t>FERRAGENS E PINTURA</t>
  </si>
  <si>
    <t>STATICA,FAZENDO AS PORTAS PARTE DO CONJUNTO,EXCLUSIVE SUAS</t>
  </si>
  <si>
    <t>RFIL DE ACO GALVANIZADO COM PINTURA ELETROSTATICA,FAZENDO AS</t>
  </si>
  <si>
    <t>ERFIL DE ACO GALVANIZADO COM PINTURA ELETROSTATICA,FAZENDO A</t>
  </si>
  <si>
    <t>TRATAMENTO JUNTAS C/MASSA E FITA P/UNIF.DA SUPERF.DAS CHAPAS</t>
  </si>
  <si>
    <t>TAS C/MASSA E FITA P/UNIF.DA SUPERF.DAS CHAPAS DE GESSO ACAR</t>
  </si>
  <si>
    <t>FUSOS,C/TRATAMENTO JUNTAS C/MASSA E FITA P/UNIF.SUPERF.DAS C</t>
  </si>
  <si>
    <t>/TRATAMENTO DE JUNTAS C/MASSA E FITA P/UNIF.DA SUPERF.DAS CH</t>
  </si>
  <si>
    <t>S C/TRATAMENTO JUNTAS C/MASSA E FITA P/UNIF.DA SUPERF.DAS CH</t>
  </si>
  <si>
    <t>AMENTO JUNTAS C/MASSA E FITA P/UNIF.DA SUPERF.DAS CHAPAS DE</t>
  </si>
  <si>
    <t>C/TRATAMENTO DE JUNTAS C/MASSA E FITA P/UNIF.DA SUPERF.DAS C</t>
  </si>
  <si>
    <t>TAMENTO JUNTAS C/MASSA E FITA P/UNIF.DA SUPERF.DAS CHAPAS DE</t>
  </si>
  <si>
    <t>C/MASSA E FITA P/UNIF.DA SUPERF.DAS CHAPAS DE GESSO ACARTONA</t>
  </si>
  <si>
    <t>ATAMENTO JUNTAS C/MASSA E FITA P/UNIF.DA SUPERF.DAS CHAPAS D</t>
  </si>
  <si>
    <t>TO DE JUNTAS C/MASSA E FITA P/UNIF.DA SUPERF.DAS CHAPAS DE G</t>
  </si>
  <si>
    <t>00MM,TRATAMENTO JUNTAS C/MASSA E FITA P/UNIF.DA SUPERF.DAS C</t>
  </si>
  <si>
    <t>MASSA E FITA P/UNIF.DA SUPERF.DAS CHAPAS DE GESSO ACARTONADO</t>
  </si>
  <si>
    <t>MENTO DE JUNTAS C/MASSA E FITA P/UNIF.DA SUPERF.DAS CHAPAS D</t>
  </si>
  <si>
    <t>A SUA ALTURA,ESTRIBOS PREVIAMENTE DEIXADOS NA FUNDICAO DA PL</t>
  </si>
  <si>
    <t>.0085 E 14.007.0200).FORNECIMENTO E COLOCACAO</t>
  </si>
  <si>
    <t>OS PREVIAMENTE DEIXADOS NA FUNDICAO DA PLACA,CONFORME PROJET</t>
  </si>
  <si>
    <t>ARGAMASSA CADA LADO,SARRAFIADO,ATE 3 METROS,MEDIDA PELA AREA</t>
  </si>
  <si>
    <t>OJETO CEHAB</t>
  </si>
  <si>
    <t>ARRACAO,EXCLUSIVE CONCRETAGEM,CONFORME PROJETO CEHAB</t>
  </si>
  <si>
    <t>LAJE PRE-MOLDADA,INCLUSIVE CORTES DOS BLOCOS,CONFORME PROJET</t>
  </si>
  <si>
    <t>RME PROJETO CEHAB</t>
  </si>
  <si>
    <t>USIVE CORTES DOS BLOCOS,CONFORME PROJETO CEHAB</t>
  </si>
  <si>
    <t>3MM</t>
  </si>
  <si>
    <t>S,COM ESPESSURA DE 3MM</t>
  </si>
  <si>
    <t>:5,COM ESPESSURA DE 5MM</t>
  </si>
  <si>
    <t>,COM ESPESSURA DE 5MM</t>
  </si>
  <si>
    <t>SAIBRO E AREIA,NO TRACO 1:3:3,ASSENTES E REJUNTADAS COM PAST</t>
  </si>
  <si>
    <t>CO 1:3:3,ASSENTES E REJUNTADAS COM PASTA DE CIMENTO BRANCO</t>
  </si>
  <si>
    <t>REIA E SAIBRO,NO TRACO 1:2:2,ASSENTES E REJUNTADAS COM NATA</t>
  </si>
  <si>
    <t>CO 1:6</t>
  </si>
  <si>
    <t>APISCO E EMBOCO NO TRACO 1:6</t>
  </si>
  <si>
    <t>O E AREIA,NO TRACO 1:3:3,ASSENTES E REJUNTADAS COM PASTA DE</t>
  </si>
  <si>
    <t>ASSENTES E REJUNTADAS COM PASTA DE CIMENTO BRANCO</t>
  </si>
  <si>
    <t>TA DE CIMENTO BRANCO</t>
  </si>
  <si>
    <t>CIMENTO BRANCO</t>
  </si>
  <si>
    <t>CIMENTO BRANCO E CORANTE</t>
  </si>
  <si>
    <t>NO TRACO 1:3</t>
  </si>
  <si>
    <t>ASSA DE CIMENTO,SAIBRO E AREIA,NO TRACO 1:3:3 COM ESPESSURA</t>
  </si>
  <si>
    <t>TO E AREIA,NO TRACO 1:3 E EMBOCO COM ARGAMASSA DE CIMENTO,SA</t>
  </si>
  <si>
    <t>E AREIA,NO TRACO 1:3 E EMBOCO COM ARGAMASSA DE CIMENTO,SAIB</t>
  </si>
  <si>
    <t>EJUNTAMENTO COM ARGAMASSA INDUSTRIALIZADA,EXCLUSIVE CHAPISCO</t>
  </si>
  <si>
    <t>58</t>
  </si>
  <si>
    <t>COM ARGAMASSA DE CIMENTO E AREIA, NO TRACO 1:3 E LAVAGEM GE</t>
  </si>
  <si>
    <t>CO 1:3:3 E NATA DE CIMENTO,REJUNTADAS COM CIMENTO BRANCO</t>
  </si>
  <si>
    <t>,NUCLEO EM POLIETILENO DE BAIXA DENSIDADE (RIGIDO),INCL.SUBE</t>
  </si>
  <si>
    <t>,5MM C/PINTURA ELETROSTATICA OU CONVENCIONAL,SUSPENSA POR ME</t>
  </si>
  <si>
    <t>SP.MINIMA 0,5MM C/PINTURA ELETROST.OU CONVENCIONAL,SUSPENSA</t>
  </si>
  <si>
    <t>M C/PINTURA ELETROSTATICA OU CONVENCIONAL,SUSPENSA POR MEIO</t>
  </si>
  <si>
    <t>ESP.MINIMA 0,5M,C/PINTURA ELETROSTATICA OU CONVENCIONAL,SUSP</t>
  </si>
  <si>
    <t>MA DE 0,5MM COM PINTURA ELETROSTATICA OU CONVENCIONAL,SUSPEN</t>
  </si>
  <si>
    <t>NIMA 0,5MM C/PINTURA ELETROSTATICA OU CONVENCIONAL,SUSPENSA</t>
  </si>
  <si>
    <t>A 0,5MM,C/PINTURA ELETROSTATICA OU CONVENCIONAL,SUSPENSA POR</t>
  </si>
  <si>
    <t>,ESP.MINIMA 0,5MM C/PINTURA ELETROSTATICA OU CONVENCIONAL,SU</t>
  </si>
  <si>
    <t>P.MINIMA 0,5MM C/PINT.ELETROSTATICA OU CONVENCIONAL,SUSP.POR</t>
  </si>
  <si>
    <t>URAIS FIXADOS EM ESTRUTURA SUPERIOR,C/O PERIMETRO EXECUTADO</t>
  </si>
  <si>
    <t>AIS FIXADOS EM ESTRUTURA SUPERIOR,COM O PERIMETRO EXECUTADO</t>
  </si>
  <si>
    <t>IS FIXADOS EM ESTRUTURA SUPERIOR,COM O PERIMETRO EXECUTADO</t>
  </si>
  <si>
    <t>LVANIZADO,SUSPENSA POR PENDURAIS,C/PERIMETRO ESTRUTURA DO FO</t>
  </si>
  <si>
    <t>O ACARTONADO,SUSPENSA POR MEIO DE ARAME Nº18,REVESTIDO DE PV</t>
  </si>
  <si>
    <t>PINTURA ELETROSTATICA,SUSPENSO POR MEIO DE PENDURAIS EM ACO</t>
  </si>
  <si>
    <t>/PINTURA ELETROSTATICA,SUSPENSO POR MEIO DE PENDURAIS EM ACO</t>
  </si>
  <si>
    <t>/PINTURA ELETROSTATICA,SUSPENSO POR MEIO DE PENDURAIS,EM ACO</t>
  </si>
  <si>
    <t>O DE JUNTAS C/MASSA E FITA P/UNIFORMIZACAO DA SUPERFICIE DAS</t>
  </si>
  <si>
    <t>MENTO DE JUNTAS C/MASSA E FITA P/UNIFORMIZACAO DA SUPERFICIE</t>
  </si>
  <si>
    <t>ENTO DE JUNTAS C/MASSA E FITA P/UNIFORMIZACAO DA SUPERFICIE</t>
  </si>
  <si>
    <t>GESSO ACARTONADO,STANDARD,ESP.12,5MM,LARG.1200MM,FIXADA AOS</t>
  </si>
  <si>
    <t>ACARTONADO,STANDARD,ADICAO DE LA MINERAL,ESP.12,5MM,LARG.120</t>
  </si>
  <si>
    <t>O,RU(RESISTENTE A UMIDADE),ESP.12,5MM,LARG.1200MM,PERFIS DE</t>
  </si>
  <si>
    <t>NADO,RU(RESISTENTE A UMIDADE),ADICAO DE LA MINERAL,ESP.12,5M</t>
  </si>
  <si>
    <t>O,RF(RESISTENTE AO FOGO),ESP.12,5MM,LARG.1200MM,PERFIS TETO</t>
  </si>
  <si>
    <t>ONADO,RF(RESISTENTE AO FOGO),ADICAO DE LA MINERAL,ESP.12,5MM</t>
  </si>
  <si>
    <t>DARD,ESP.12,5MM,LARG.1200MM,FIXADA AOS MONTANTES POR MEIO DE</t>
  </si>
  <si>
    <t>HAPA DE GESSO ACARTONADO,STANDARD,ADICAO DE LA MINERAL,ESP.1</t>
  </si>
  <si>
    <t>A GESSO ACARTONADO,RU(RESISTENTE A UMIDADE),ESP.12,5MM,LARG.</t>
  </si>
  <si>
    <t>EM FORMATO CANTONEIRA,RU(RESISTENTE A UMIDADE)C/ADICAO DE L</t>
  </si>
  <si>
    <t>EIRA,C/UMA CHAPA GESSO ACARTONADO,RF(RESISTENTE AO FOGO),ESP</t>
  </si>
  <si>
    <t>APA GESSO ACARTONADO,RF(RESISTENTE AO FOGO),ADICAO DE LA MIN</t>
  </si>
  <si>
    <t>A,C/UMA CHAPA GESSO ACARTONADO,STANDARD,ESP.12,5MM,LARG.1200</t>
  </si>
  <si>
    <t>/UMA CHAPA GESSO ACARTONADO,STANDARD,ADICAO DE LA MINERAL,ES</t>
  </si>
  <si>
    <t>A,C/UMA CHAPA DE GESSO ACARTONADO,RU(RESISTENTE A UMIDADE),E</t>
  </si>
  <si>
    <t>HAPA DE GESSO ACARTONADO,RU(RESISTENTE A UMIDADE),ADICAO LA</t>
  </si>
  <si>
    <t>/UMA CHAPA DE GESSO ACARTONADO,RF(RESISTENTE AO FOGO),ESP.12</t>
  </si>
  <si>
    <t>HAPA DE GESSO ACARTONADO,RF(RESISTENTE AO FOGO),ADICAO DE LA</t>
  </si>
  <si>
    <t>NTONEIRA,C/UMA CHAPA DE GESSO ACARTONADO,STANDARD,ESP.12,5MM</t>
  </si>
  <si>
    <t>RA C/UMA CHAPA GESSO ACARTONADO,STANDARD,ADICAO LA MINERAL,E</t>
  </si>
  <si>
    <t>MA CHAPA DE GESSO ACORTONADO,RU(RESISTENTE A UMIDADE),ESP.12</t>
  </si>
  <si>
    <t>CHAPA GESSO ACARTONADO,RU(RESISTENTE A UMIDADE),ADICAO DE LA</t>
  </si>
  <si>
    <t>RA C/UMA CHAPA DE GESSO ACARTONADO,RF(RESISTENTE AO FOGO),ES</t>
  </si>
  <si>
    <t>MA CHAPA GESSO ACARTONADO,RF(RESISTENTE AO FOGO),ADICAO DE L</t>
  </si>
  <si>
    <t>RDA REBAIXADA,FIXADA AOS MONTANTES POR MEIO DE PARAFUSOS.APL</t>
  </si>
  <si>
    <t>P.12,5MM,LARG.1200MM,BORDA REBAIXADA,FIXADA AOS MONTANTES PO</t>
  </si>
  <si>
    <t>5MM,LARG.1200MM,BORDA REBAIXADA,FIXADA AOS MONTANTES POR MEI</t>
  </si>
  <si>
    <t>O LA MINERAL,ESP.12,5MM,LARG.1200MM,BORDA REBAIXADA,FIXADA A</t>
  </si>
  <si>
    <t>12,5MM,LARG.1200MM,BORDA REBAIXADA,FIXADA AOS MONTANTES POR</t>
  </si>
  <si>
    <t>RAL,ESP.12,5MM,LARG.1200MM,BORDA REBAIXADA,FIXADA AOS MONTAN</t>
  </si>
  <si>
    <t>RA 1200MM,BORDA REBAIXADA,FIXADA AOS MONTANTES POR MEIO DE P</t>
  </si>
  <si>
    <t>L,ESP.12,5MM,LARG.1200MM,BORDA REBAIXADA,FIXADA AOS MONTANTE</t>
  </si>
  <si>
    <t>ERAL,ESP.12,5MM,LARG.1200MM,BORDA REBAIXADA,FIXADA AOS MONTA</t>
  </si>
  <si>
    <t>,5MM,LARG.1200MM,BORDA REBAIXADA,FIXADA AOS MONTANTES POR ME</t>
  </si>
  <si>
    <t>0MM,BORDA REBAIXADA,FIXADA AOS MONTANTES POR MEIO DE PARAFUS</t>
  </si>
  <si>
    <t>.1200MM,BORDA REBAIXADA,FIXADA AOS MONTANTES POR MEIO DE PAR</t>
  </si>
  <si>
    <t>.12,5MM,LARG.1200MM,BORDA REBAIXADA,FIXADA AOS MONTANTES POR</t>
  </si>
  <si>
    <t>ESP.12,5MM,LARG.1200MM,BORDA REBAIXADA,FIXADA AOS MONTANTES</t>
  </si>
  <si>
    <t>2,5MM,LARG.1200MM,BORDA REBAIXADA,FIXADA AOS MONTANTES POR M</t>
  </si>
  <si>
    <t>G.1200MM,BORDA REBAIXADA,FIXADA AOS MONTANTES POR MEIO DE PA</t>
  </si>
  <si>
    <t>TIPO ST,ESP.12,5MM,LARG.1200MM,BORDA REBAIXADA,FIX.AOS MONTA</t>
  </si>
  <si>
    <t>T,ESP.12,5MM,LARG.1200MM,BORDA REBAIXADA,FIX.AOS MONTANTES P</t>
  </si>
  <si>
    <t>TIPO ST,ESP.12,5MM,LARG.1200MM,BORDA REBAIXADA,FIX.AOS MONT</t>
  </si>
  <si>
    <t>OUTRA TIPO ST,ESP.12,5MM,LARG.1200MM,BORDA REBAIXADA,FIX.AOS</t>
  </si>
  <si>
    <t>A 1200MM,BORDA REBAIXADA,FIXADA AOS MONTANTES POR MEIO DE PA</t>
  </si>
  <si>
    <t>A ST,ESP.12,5MM,LARG.1200MM,BORDA REBAIXADA,FIX.AOS MONTANTE</t>
  </si>
  <si>
    <t>AL,E OUTRA ST,ESP.12,5MM,LARG.1200MM,BORDA REBAIXADA,FIX.AOS</t>
  </si>
  <si>
    <t>SP.12,5MM,LARG.1200MM,BORDA REBAIXADA,FIX.AOS MONTANTES POR</t>
  </si>
  <si>
    <t>NERAL,E OUTRA ST,ESP.12,5MM,LARG.1200MM,BORDA REBAIXADA,FIX.</t>
  </si>
  <si>
    <t>,BORDA REBAIXADA,FIXADA AOS MONTANTES POR MEIO DE PARAFUSOS.</t>
  </si>
  <si>
    <t>INERAL,E OUTRA ST,ESP.12,5MM,LARG.1200MM,BORDA REBAIXADA,FIX</t>
  </si>
  <si>
    <t>E OUTRA ST,SP.12,5MM,LARG.1200MM,BORDA REBAIXADA,FIX.AOS MO</t>
  </si>
  <si>
    <t>AL,E OUTRA ST,ESP.12,5MM,LARG.1200MM,BORDA REBAIXADA,FIX.MON</t>
  </si>
  <si>
    <t>PECAS COM 1,20M E 2,40M.FORNECIMENTO E COLOCACAO</t>
  </si>
  <si>
    <t>PISO EXISTENTE</t>
  </si>
  <si>
    <t>SO</t>
  </si>
  <si>
    <t>TRANSPORTE E DESCARGA DO MATERIAL EXCEDENTE ATE 20KM</t>
  </si>
  <si>
    <t>PRONTO</t>
  </si>
  <si>
    <t>MENTO BRANCO E CORANTE</t>
  </si>
  <si>
    <t>TO DE CIMENTO BRANCO E CORANTE</t>
  </si>
  <si>
    <t>TO BRANCO E CORANTE</t>
  </si>
  <si>
    <t>O BRANCO E CORANTE</t>
  </si>
  <si>
    <t>NTO BRANCO E CORANTE</t>
  </si>
  <si>
    <t>O 1:3:3,REJUNTAMENTO COM CIMENTO BRANCO E CORANTE</t>
  </si>
  <si>
    <t>SAIBRO E AREIA,NO TRACO 1:3:3,REJUNTAMENTO COM CIMENTO BRANC</t>
  </si>
  <si>
    <t>NDUSTRIALIZADO</t>
  </si>
  <si>
    <t>O PRONTO</t>
  </si>
  <si>
    <t>TO PRONTO</t>
  </si>
  <si>
    <t>(INCLUSIVE ESTES) E REJUNTAMENTO EM CIMENTO BRANCO</t>
  </si>
  <si>
    <t>UNTAMENTO PRONTO</t>
  </si>
  <si>
    <t>DE CIMENTO BRANCO E CORANTE</t>
  </si>
  <si>
    <t>ESTE) E REJUNTAMENTO DE CIMENTO BRANCO E CORANTE</t>
  </si>
  <si>
    <t>VE ESTE) E REJUNTAMENTO PRONTO</t>
  </si>
  <si>
    <t>EPARO DO TERRENO</t>
  </si>
  <si>
    <t>XCLUSIVE JUNTAS (VIDE ITEM 13.383.0002)</t>
  </si>
  <si>
    <t>DO CONCRETO E DA ARMACAO, INCLUSIVE JUNTA  PLASTICA  A CADA</t>
  </si>
  <si>
    <t>CONCRETO USINADO RESISTENCIA A COMPRESSAO 20MPA C/TRANSPORTE</t>
  </si>
  <si>
    <t>RESISTENCIA A COMPRESSAO DE 20MPA COM TRANSPORTE DO CONCRETO</t>
  </si>
  <si>
    <t>MM(DUPLA),CONCRETO PREP.C/BETONEIRA,RESIST.COMPRESSAO 20MPA</t>
  </si>
  <si>
    <t>PREPARADO C/BETONEIRA, RESIST.COMPRESSAO 20MPA C/TRANSPORTE</t>
  </si>
  <si>
    <t>CONCRETO USINADO RESIST. A COMPRESSAO DE 20MPA C/TRANSPORTE</t>
  </si>
  <si>
    <t>OM 3 POLIMENTOS MECANICOS,EXCLUSIVE JUNTA</t>
  </si>
  <si>
    <t>EM POLIMENTO</t>
  </si>
  <si>
    <t>O,SEM POLIMENTO</t>
  </si>
  <si>
    <t>0,48M E COMPREENDENDO 1,00M LINEAR  DO CONJUNTO DE CAPA E ES</t>
  </si>
  <si>
    <t>48M E COMPREENDENDO 1,00M LINEAR DO CONJUNTO DE CAPA E ESPEL</t>
  </si>
  <si>
    <t>1:3 E SERVENTE PARA CONFECCAO,TRANSPORTE DA ARGAMASSA E SER</t>
  </si>
  <si>
    <t>SERVENTE PARA CONFECCAO, TRANSPORTE DA ARGAMASSA E SERVICOS</t>
  </si>
  <si>
    <t>TRACO 3:1 (FAROFA),REJUNTAMENTO BASE EPOXI,BASE SELADORA,4 D</t>
  </si>
  <si>
    <t>MENTO E AREIA 3:1,REJUNTAMENTO,BASE SELADORA,DEMAOS DE CERA</t>
  </si>
  <si>
    <t>DE CIMENTO E AREIA NO TRACO 3:1 (FAROFA).FORNECIMENTO E COLO</t>
  </si>
  <si>
    <t>MENTO E AREIA 3:1.FORNECIMENTO E COLOCACAO</t>
  </si>
  <si>
    <t>:1 (FAROFA) E ESPESSURA 3CM,REJUNTAMENTO A BASE DE EPOXI,BAS</t>
  </si>
  <si>
    <t>,BASE SELADORA,DEMAOS DE CERA E POLIMENTO.FORNECIMENTO E COL</t>
  </si>
  <si>
    <t>E NECESSARIO,ASSENTE SOBRE BASE EXISTENTE,CONFORME ABNT NBR</t>
  </si>
  <si>
    <t>AUTONIVELANTE RESINA POLIURETANO BICOMPONENTE C/GRANULOS FIN</t>
  </si>
  <si>
    <t>TANO BICOMPONENTE AUTONIVELANTE ESPECIAL,RECOBERTA C/CAMADA</t>
  </si>
  <si>
    <t>SSURA MEDIA DE 6MM</t>
  </si>
  <si>
    <t>SER DISPOSTOS SOLTOS OU COLADOS AO CONTRAPISO EXISTENTE COM</t>
  </si>
  <si>
    <t>LONGARINAS DE ALUMINIO OU ACO GALVANIZADO,COM ALTURA DE APR</t>
  </si>
  <si>
    <t>ROXIMADAMENTE 30CM.FORNECIMENTO E COLOCACAO</t>
  </si>
  <si>
    <t>DESTAIS REGULAVEIS DE POLIPROPILENO OU PVC ALTA RESISTENCIA,</t>
  </si>
  <si>
    <t>EM PEDESTAIS REGULAVEIS POLIPROPILENO OU PVC DE ALTA RESIST</t>
  </si>
  <si>
    <t>DE POLIPROPILENO OU PVC DE ALTA RESISTENCIA,SEM LONGARINAS,C</t>
  </si>
  <si>
    <t>E PROJETAR TIPO MAXIM-AR NAS EXTREMIDADES,EXCLUSIVE VIDROS,I</t>
  </si>
  <si>
    <t>ATE A ALTURA 1,20M E PVC TRANSPARENTE ACIMA DESTA MEDIDA.FOR</t>
  </si>
  <si>
    <t>VIDRO,GRADE DE BARRAS DE 5/8",UTILIZANDO DOBRADICAS TIPO GON</t>
  </si>
  <si>
    <t>5/8",UTILIZANDO TRES DOBRADICAS DE 3"X4" DE FERRO GALVANIZA</t>
  </si>
  <si>
    <t>FECHO ESPECIAL PARA COLOCACAO DE CADEADO,EXCLUSIVE ESTE,CONF</t>
  </si>
  <si>
    <t>5X25)MM,ALTURA DE 30CM,INCLUSIVE FECHO PARA COLOCACAO DE CAD</t>
  </si>
  <si>
    <t>GALVANIZADO Nº16,DE 20CM DE ALTURA,COM FECHO PARA COLOCACAO</t>
  </si>
  <si>
    <t>SIVE FECHADURA.FORNECIMENTO E COLOCACAO</t>
  </si>
  <si>
    <t>O GALVANIZADO COM DIAMETRO INTERNO DE 2",EXCLUSIVE FECHADURA</t>
  </si>
  <si>
    <t>TAL E 1 BARRA CHATA 1"X1/8" INCLINADA,C/FECHADURA SOBREPOR C</t>
  </si>
  <si>
    <t>RRA CHATA DE 3"X1/4",EXCLUSIVE FECHADURA.FORNECIMENTO E COLO</t>
  </si>
  <si>
    <t>O INFERIOR DE CADA FOLHA BARRAS CHATAS 3/4"X1/2" DOBRADAS NO</t>
  </si>
  <si>
    <t>INCLINADAS 1"X1/4",C/4 MONTANTES FERRO GALV.3" C/ENCH.CONCR.</t>
  </si>
  <si>
    <t>EXCL.ESTA),PINT.ELETROSTATICA ESP.MIN.100 MICRAS,CORES VERDE</t>
  </si>
  <si>
    <t>ADO BASE CONCR.(EXCL.ESTA),PINT.NAVAL,ESP.MIN.300 MICRAS,NAS</t>
  </si>
  <si>
    <t>L.ESTA),PINT.ELETROSTATICA,ESP.MIN.100 MICRAS,NAS CORES VERD</t>
  </si>
  <si>
    <t>TADOS BASE CONCR.(EXCL.ESTA),PINT.NAVAL,ESP.MIN.300 MICRAS,C</t>
  </si>
  <si>
    <t>ADOS EM QUADROS DE MADEIRA COM (5X10)CM DE SECAO,EXCLUSIVE P</t>
  </si>
  <si>
    <t>UINDO ALAVANCA CROMADA E PINTURA COM PRIMER ANTICORROSIVO,EX</t>
  </si>
  <si>
    <t>CHUMBADAS POR BAIXO E POR CIMA DA GRADE.FORNECIMENTO E COLO</t>
  </si>
  <si>
    <t>AL,SENDO A GRADE SOLDADA NOS DOIS LADOS,EXCLUSIVE MATERIAL D</t>
  </si>
  <si>
    <t>M DIAMETRO DE 2".FORNECIMENTO E COLOCACAO</t>
  </si>
  <si>
    <t>ALINHAMENTO DOS TUBOS DE FERRO LISO DE 3/8",COM 10CM DE ALT</t>
  </si>
  <si>
    <t>TECAO DE FERRO COM DIAMETRO DE 1/2" E 10CM DE COMPRIMENTO,ES</t>
  </si>
  <si>
    <t>E O BLOCO DE CONCRETO (EXCLUSIVE ESTE),INCLUSIVE PINTURA.FOR</t>
  </si>
  <si>
    <t>MBADOS SOBRE MURETA,CORDAO OU BLOCO DE CONCRETO,EXCLUSIVE ES</t>
  </si>
  <si>
    <t>DE LANCA E 4 ANUETOS,INCLUSIVE PINTURA.FORNECIMENTO E COLOC</t>
  </si>
  <si>
    <t>BRE O MONTANTE UMA PINHA,ESTE MONTANTE SERA CHUMBADO EM CINT</t>
  </si>
  <si>
    <t>LANCA E ANUETOS E SOBRE MONTANTE UMA PINHA,INCLUSIVE PINTURA</t>
  </si>
  <si>
    <t>ES DE 16 PARAFUSOS GALVANIZADOS.FORNECIMENTO E COLOCACAO</t>
  </si>
  <si>
    <t>E CONCRETO,EXCL.ESTA,PINTURA ELETROSTATICA,ESP.MINIMA 100 MI</t>
  </si>
  <si>
    <t>ASE CONCRETO,EXCL.ESTA,PINTURA ELETROSTATICA,ESP.MINIMA 100</t>
  </si>
  <si>
    <t>NGASTADOS BASE CONCRETO,EXCL.ESTA,PINT.NAVAL,ESP.MINIMA 300</t>
  </si>
  <si>
    <t>ARAFUSADOS BASE CONCRETO,EXCL.ESTA,PINT.NAVAL,ESP.MINIMA 300</t>
  </si>
  <si>
    <t>NOS MONTANTES,UMA DISTANTE 0,34M DO PISO E A OUTRA A 0,33M D</t>
  </si>
  <si>
    <t>E 6CM,SOLDADAS NO CORRIMAO E NA BARRA INFERIOR,ESTA DE 2"X1/</t>
  </si>
  <si>
    <t>IAMETRO DE 2.1/2" E DOIS TUBOS HORIZONTAIS INFERIORES C/DIAM</t>
  </si>
  <si>
    <t>VERTICAL,INCLUSIVE PINTURA DOS TUBOS.FORNECIMENTO E COLOCAC</t>
  </si>
  <si>
    <t>RIA DE 1".FORNECIMENTO E COLOCACAO</t>
  </si>
  <si>
    <t>GULAR (ONDULADA) DE (20X20)MM FIXADA EM PERFIS "L" 1.1/2"X1.</t>
  </si>
  <si>
    <t>DURA EM CANTONEIRAS DE ABAS IGUAIS DE(3/4"X1/8"), INCLUSIVE</t>
  </si>
  <si>
    <t>CESSIBILIDADE.FORNECIMENTO E COLOCACAO</t>
  </si>
  <si>
    <t>DO,HORIZONTAIS,COM DIAMETRO DE 1",CONFORME ABNT NBR 9050 PAR</t>
  </si>
  <si>
    <t>USIVE FECHADURA DE CILINDRO,DOBRADICAS,TRINCOS E PUXADORES,E</t>
  </si>
  <si>
    <t>ELO.FORNECIMENTO E COLOCACAO</t>
  </si>
  <si>
    <t>E TRAVESSAO HORIZONTAL SOBRE  TODA EXTENSAO DA GRADE EM TUBO</t>
  </si>
  <si>
    <t>TERIAL VINILICO COM 50CM DE ALTURA NA PARTE INFERIOR,EXCLUSI</t>
  </si>
  <si>
    <t>CO COM 50CM ALTURA NA PARTE INFERIOR,CONFORME DESENHO CDRF S</t>
  </si>
  <si>
    <t>COM 50CM DE ALTURA NA PARTE INFERIOR,CONFORME DESENHO CDRF</t>
  </si>
  <si>
    <t>OM 50CM DE ALTURA NA PARTE INFERIOR,CONFORME DESENHO CDRF S/</t>
  </si>
  <si>
    <t>".FORNECIMENTO E COLOCACAO</t>
  </si>
  <si>
    <t>O 1,00M DE PROFUNDIDADE.FORNECIMENTO E COLOCACAO</t>
  </si>
  <si>
    <t>HO CIRCULAR,EM METAL C/ACABAMENTO CROMADO;-3 DOBRADICAS 3"X3</t>
  </si>
  <si>
    <t>SPELHO EM METAL C/ACABAMENTO CROMADO;-3 DOBRADICAS 3"X3" ACO</t>
  </si>
  <si>
    <t>ABAMENTO CROMADO;-ESPELHO EM METAL C/ACABAMENTO CROMADO;-3 D</t>
  </si>
  <si>
    <t>C/ACABAMENTO CROMADO;-ESPELHO METAL C/ACABAMENTO CROMADO;-3</t>
  </si>
  <si>
    <t>AMENTO CROMADO;-6 DOBRADICAS 3"X3" LATAO CROMADO,C/PINOS,BOL</t>
  </si>
  <si>
    <t>CAS 3"X2.1/2" DE FERRO GALVANIZADO,COM PINO E BOLAS DE LATAO</t>
  </si>
  <si>
    <t>ADO;-ESPELHO EM METAL C/ACABAMENTO CROMADO;-3 DOBRADICAS 3"X</t>
  </si>
  <si>
    <t>ROSETA EM METAL COM ACABAMENTO CROMADO;-3 DOBRADICAS 3"X3" E</t>
  </si>
  <si>
    <t>-PUXADOR VERTICAL EM ACO INOX</t>
  </si>
  <si>
    <t>ENTO CROMADO;-MACANETA TIPO ALAVANCA METAL C/ACABAMENTO CROM</t>
  </si>
  <si>
    <t>L C/ACABAMENTO CROMADO;-ESPELHO METAL C/ACABAMENTO CROMADO;-</t>
  </si>
  <si>
    <t>ABAMENTO CROMADO;-6 DOBRADICAS FERRO GALV.3"X2.1/2",PINO FER</t>
  </si>
  <si>
    <t>MESTRAVEL E CHAVE DE SEGREDO;-3 DOBRADICAS EM LATAO DE 3"X3.</t>
  </si>
  <si>
    <t>EM METAL C/ACABAMENTO CROMADO;-3 DOBRADICAS DE FERRO GALVAN</t>
  </si>
  <si>
    <t>OMADO;-TRANQUETA C/TRINCO ACOPLADO,METAL C/ACABAMENTO CROMAD</t>
  </si>
  <si>
    <t>A EM METAL COM ACABAMENTO CROMADO;-3 DOBRADICAS DE FERRO GAL</t>
  </si>
  <si>
    <t>AR,EM METAL COM ACABAMENTO CROMADO;-3 DOBRADICAS DE FERRO GA</t>
  </si>
  <si>
    <t>VANCA EM METAL COM ACABAMENTO CROMADO;-3 DOBRADICAS DE FERRO</t>
  </si>
  <si>
    <t>TIPO "LIVRE-OCUPADO",RETANGULAR,METAL C/ACABAMENTO CROMADO,;</t>
  </si>
  <si>
    <t>PINOS GUIA,ALUMINIO OU LATAO,S/CANTONEIRA;-2,00M TRILHO INFE</t>
  </si>
  <si>
    <t>PINOS GUIA,ALUMINIO OU LATAO,S/CANTONEIRA;-4,00M TRILHO INF</t>
  </si>
  <si>
    <t>EM ACO INOX;-DOBRADICA PIVOTANTE (PIVO INFERIOR E SUPERIOR)</t>
  </si>
  <si>
    <t>TAL C/ACAB.CROMADO;-1 FECHO EMBUTIR METAL C/CROMADO;-3 DOBRA</t>
  </si>
  <si>
    <t>AL ACABAMENTO CROMADO;-2 FECHOS EMBUTIR METAL C/CROMADO;-6 D</t>
  </si>
  <si>
    <t>MM,EM METAL COM ACABAMENTO RESINADO PRETO;-3 DOBRADICAS DE F</t>
  </si>
  <si>
    <t>RADICAS,DE 2.1/2"X1.3/8",EM LATAO,ACABAMENTO CROMADO,COM PIN</t>
  </si>
  <si>
    <t>NHO MEDIO,COM A PARTE CENTRAL PARA PUXAR,ARREDONDADA</t>
  </si>
  <si>
    <t>SEM FURO,ACABAMENTO CROMADO</t>
  </si>
  <si>
    <t>FERRO FUNDIDO;-2 FECHOS SEGURANCA,EMBUTIR,LATAO CROMADO;-2 C</t>
  </si>
  <si>
    <t>RRO GALVANIZADO,DE 2.1/2"X3",COM PINO E BOLAS DE LATAO</t>
  </si>
  <si>
    <t>S/FURO E PARTE CENTRAL EM BAIXO RELEVO,ACABAMENTO CROMADO</t>
  </si>
  <si>
    <t>CROMADO</t>
  </si>
  <si>
    <t>DE FIO REDONDO,FERRO,2",ACABAMENTO CROMADO;-1 FECHO REDONDO</t>
  </si>
  <si>
    <t>90)</t>
  </si>
  <si>
    <t>DE ITEM 14.007.0190)</t>
  </si>
  <si>
    <t>3/4"X5/16" COM ROSCA</t>
  </si>
  <si>
    <t>OM ACABAMENTO CROMADO</t>
  </si>
  <si>
    <t>CABAMENTO CROMADO</t>
  </si>
  <si>
    <t>O CROMADO</t>
  </si>
  <si>
    <t>ENTO CROMADO</t>
  </si>
  <si>
    <t>ETA,EM METAL COM ACABAMENTO CROMADO</t>
  </si>
  <si>
    <t>DO;-MACANETA TIPO ALAVANCA,EM METAL COM ACABAMENTO CROMADO</t>
  </si>
  <si>
    <t>RRA ACIONADORA DE 1,00M.INDICADA P/PORTAS DE ATE 220X100CM (</t>
  </si>
  <si>
    <t>VERTICAL E 2 MECANISMOS TRAVAMENTO VERTICAL(CREMONA).INDICA</t>
  </si>
  <si>
    <t>SMO MATERIAL,C/20MM,C/REVESTIMENTO 2 FACES,MEDINDO 1,20X0,35</t>
  </si>
  <si>
    <t>ONCRETO ARMADO</t>
  </si>
  <si>
    <t>SSURA DE 6CM,AMBAS EM CONCRETO ARMADO,FCK=15MPA,COM ACABAMEN</t>
  </si>
  <si>
    <t>SA DE CIMENTO E AREIA,NO TRACO 1:4,COM PORTA EM VENEZIANA DE</t>
  </si>
  <si>
    <t>PORTA EM VENEZIANA DE ALUMINIO</t>
  </si>
  <si>
    <t>EM FERRO CHATO DE 1/2" COM ESPESSURA DE 1/8" E CADEADO DE 3</t>
  </si>
  <si>
    <t>TA DE (80X50)CM GRADE CONFECCIONADA EM FERRO CHATO DE 1/2" C</t>
  </si>
  <si>
    <t>CRETO ARMADO,C/PORTA DE (100X60)CM EM GRADE CONFECCIONADA FE</t>
  </si>
  <si>
    <t>C/PORTA (140X70)CM EM GRADE CONFECCIONADA EM FERRO CHATO 1/2</t>
  </si>
  <si>
    <t>(60X40)CM EM CHAPA DE FERRO Nº16 E CADEADO DE 30MM,CONFORME</t>
  </si>
  <si>
    <t>60)CM EM CHAPA DE FERRO Nº16 E CADEADO DE 30MM,CONFORME PROJ</t>
  </si>
  <si>
    <t>FERRO FUNDIDO</t>
  </si>
  <si>
    <t>DE FERRO FUNDIDO</t>
  </si>
  <si>
    <t>PA DE CONCRETO ARMADO COM 5CM DE ESPESSURA E FUNDO DE CONCRE</t>
  </si>
  <si>
    <t>A DE CONCRETO ARMADO COM 5CM DE ESPESSURA E FUNDO DE CONCRET</t>
  </si>
  <si>
    <t>150MM E 1 DE 75MM DE ALTURA,PERFAZENDO 825MM DE ALTURA TOTA</t>
  </si>
  <si>
    <t>DE 75MM DE ALTURA,PERFAZENDO 525MM DE ALTURA TOTAL,EXCLUSIVE</t>
  </si>
  <si>
    <t>TURA,PERFAZENDO 375MM DE ALTURA TOTAL,EXCLUSIVE TAMPAO DE FE</t>
  </si>
  <si>
    <t>,TRACO 1:4,C/TAMPAS FERRO FUNDIDO PESADO,EXCL.ESCAVACAO,INCL</t>
  </si>
  <si>
    <t>NTO E ASSENTAMENTO</t>
  </si>
  <si>
    <t>ETROSTATICO.FORNECIMENTO E ASSENTAMENTO</t>
  </si>
  <si>
    <t>.FORNECIMENTO E ASSENTAMENTO</t>
  </si>
  <si>
    <t>PECAS(SISTEMA DE SUSPENSAO LEVE,CARGA DE RUPTURA 120KG).UTIL</t>
  </si>
  <si>
    <t>UAS GARRAS(SIST.SUSPENSAO EXTRA-LEVE,CARGA RUPTURA 30KG).UTI</t>
  </si>
  <si>
    <t>ES APARENTES DE AGUA,ESGOTO E ELETRICIDADE</t>
  </si>
  <si>
    <t>DO,CARGA DE RUPTURA 225KG).UTILIZACAO:INSTALACOES ESPECIAIS</t>
  </si>
  <si>
    <t>UTO DE PVC DIAMETRO DE 3/4" E CONEXOES</t>
  </si>
  <si>
    <t>OM TAMPA CEGA</t>
  </si>
  <si>
    <t>M 3,00M DE TUBO DE PVC DE 100MM AOS TUBOS QUEDA E VENTILACAO</t>
  </si>
  <si>
    <t>PVC DE 100MM AOS TUBOS DE QUEDA E VENTILACAO,INCLUSIVE CONE</t>
  </si>
  <si>
    <t>COM 3,00M DE TUBO DE PVC 100MM AOS TUBOS DE QUEDA E VENTILAC</t>
  </si>
  <si>
    <t>,00M TUBO PVC 100MM A CAIXA DE INSPECAO E TUBO VENTILACAO,IN</t>
  </si>
  <si>
    <t>M 3,00M DE TUBO DE PVC DE 100MM A CAIXA INSPECAO E TUBO DE V</t>
  </si>
  <si>
    <t>E 100MM A CAIXA DE INSPECAO E TUBO DE VENTILACAO,INCLUSIVE C</t>
  </si>
  <si>
    <t>ESGOTO C/2,00M TUBO PVC 100MM AOS TUBOS DE QUEDA E VENTILACA</t>
  </si>
  <si>
    <t>CAO DE ESGOTO COM 2,00M DE TUBO PVC 100MM,AOS TUBOS DE QUEDA</t>
  </si>
  <si>
    <t>DE ESGOTO COM 2,00M DE TUBO PVC 100MM,AOS TUBOS DE QUEDA E V</t>
  </si>
  <si>
    <t>TE O VASO,LIGACAO ESGOTO C/2,00M TUBO PVC 100MM A CAIXA DE I</t>
  </si>
  <si>
    <t>GACAO ESGOTO C/2,00M TUBO PVC 100MM A CAIXA INSPECAO E TUBO</t>
  </si>
  <si>
    <t>ESGOTO COM 2,00M DE TUBO PVC 100MM A CAIXA DE INSPECAO E TUB</t>
  </si>
  <si>
    <t>M,ATE O RALO SIFONADO</t>
  </si>
  <si>
    <t>C DE 50MM,ATE O RALO SIFONADO</t>
  </si>
  <si>
    <t>AO.FORNECIMENTO E INSTALACAO</t>
  </si>
  <si>
    <t>AS.INSTALACAO E ASSENTAMENTO</t>
  </si>
  <si>
    <t>BO PVC DE 40MM,REGISTRO DE 3/4" E CONEXOES.INSTALACAO ATE O</t>
  </si>
  <si>
    <t>ACAO CONDENSADOR/EVAPORADOR (VIDE ITEM 15.005.0240)</t>
  </si>
  <si>
    <t>GACAO CONDENSADOR/EVAPORADOR (VIDE ITEM 15.005.0245)</t>
  </si>
  <si>
    <t>IGACAO CONDENSADOR/EVAPORADOR (VIDE ITEM 15.005.0240)</t>
  </si>
  <si>
    <t>EM ALUMINIO EXTRUDADO E DEMAIS ITENS NECESSARIOS.FORNECIMEN</t>
  </si>
  <si>
    <t>TADOR E ESGUICHO.FORNECIMENTO E COLOCACAO</t>
  </si>
  <si>
    <t>MPAO CEGO 2.1/2",JUNTA STORZ DE 2.1/2" E FORNECIMENTO DE TOD</t>
  </si>
  <si>
    <t>TURA E FECHAMENTO DE RASGO EM ALVENARIA.FORNECIMENTO E COLOC</t>
  </si>
  <si>
    <t>ASTE E CONECTOR ATERRAMENTO,DEMAIS MAT.NECES.EXCL.POSTE,DISJ</t>
  </si>
  <si>
    <t>PECAO,HASTE E CONECTOR ATERRAMENTO,MAT.NECES.EXCL.POSTE,DISJ</t>
  </si>
  <si>
    <t>NSPECAO,HASTE E CONECTOR ATERRAMENTO,MAT.NECES.EXCL.POSTE,DI</t>
  </si>
  <si>
    <t>IXA INSPECAO,HASTE E CONECTOR ATERRAMENTO,MAT.NECES.EXCL.POS</t>
  </si>
  <si>
    <t>TERRAMENTO,E DEMAIS MAT.NECES.EXCL.POSTE,DISJUNTOR E CONDUTO</t>
  </si>
  <si>
    <t>STE E CONECTOR ATERRAMENTO,MAT.NECES.EXCL.POSTE,DISJUNTOR E</t>
  </si>
  <si>
    <t>ASTES CONECTORES ATERRAMENTO,MAT.NECES.EXCL.POSTE,DISJUNTOR</t>
  </si>
  <si>
    <t>NECTORES ATERRAMENTO,E MAT.NECES.EXCL.POSTE,DISJUNTOR E COND</t>
  </si>
  <si>
    <t>ONECTORES ATERRAMENTO,E MAT.NECES.EXCL.POSTE,DISJUNTOR E CON</t>
  </si>
  <si>
    <t>CTOR ATERRAMENTO,DEMAIS MAT.NECESSARIOS,EXCL.DISJUNTOR E CON</t>
  </si>
  <si>
    <t>E E CONECTOR ATERRAMENTO,MAT.NECES.EXCL.DISJUNTOR E CONDUTOR</t>
  </si>
  <si>
    <t>CONECTORES ATERRAMENTO,MAT.NECESSARIOS,EXCL.DISJUNTOR E COND</t>
  </si>
  <si>
    <t>TO E DEMAIS MATERIAIS NECESSARIOS,EXCLUSIVE DISJUNTOR E COND</t>
  </si>
  <si>
    <t>CLUSIVE LAUDO DE TROCA DO OLEO</t>
  </si>
  <si>
    <t>EM ALVENARIA</t>
  </si>
  <si>
    <t>ES,LUVAS,CURVA E INTERRUPTOR DE SOBREPOR</t>
  </si>
  <si>
    <t>URVA E INTERRUPTOR DE SOBREPOR</t>
  </si>
  <si>
    <t>ECHAMENTO DE RASGO EM ALVENARIA</t>
  </si>
  <si>
    <t>IXAS,CONEXOES,LUVAS,CURVA E INTERRUPTOR DE SOBREPOR</t>
  </si>
  <si>
    <t>AIXAS,CONEXOES,LUVAS,CURVA E INTERRUPTOR DE SOBREPOR</t>
  </si>
  <si>
    <t>CAIXAS,CONEXOES,LUVAS,CURVA E INTERRUPTOR DE SOBREPOR</t>
  </si>
  <si>
    <t>AS,CONEXOES,LUVAS,CURVA E INTERRUPTOR DE SOBREPOR</t>
  </si>
  <si>
    <t>FECHAMENTO DE RASGO EM ALVENARIA</t>
  </si>
  <si>
    <t>HAMENTO DE RASGO EM ALVENARIA</t>
  </si>
  <si>
    <t>IXAS,CONEXOES,LUVAS E CONSIDERANDO O CONTROLE DOS PONTOS DIR</t>
  </si>
  <si>
    <t>AIXAS,CONEXOES,LUVAS E CONSIDERANDO O CONTROLE DOS PONTOS DI</t>
  </si>
  <si>
    <t>AS,CONEXOES,LUVAS E CONSIDERANDO O CONTROLE DOS PONTOS DIRET</t>
  </si>
  <si>
    <t>NSIDERANDO O CONTROLE DOS PONTOS DIRETO NO Q.D.L</t>
  </si>
  <si>
    <t>ENARIA</t>
  </si>
  <si>
    <t>,LUVAS E CURVA,EXCLUSIVE INTERRUPTOR E ESPELHO</t>
  </si>
  <si>
    <t>SGO EM ALVENARIA</t>
  </si>
  <si>
    <t>O 2,5MM2,CONEXOES,LUVAS E CURVA,EXCLUSIVE INTERRUPTOR E ESPE</t>
  </si>
  <si>
    <t>O EM ALVENARIA</t>
  </si>
  <si>
    <t>OMADA DE SOBREPOR 2P+T,10A,PADRAO BRASILEIRO</t>
  </si>
  <si>
    <t>MADA DE SOBREPOR 2P+T,20A,PADRAO BRASILEIRO</t>
  </si>
  <si>
    <t>OMADA DE SOBREPOR 2P+T,10A</t>
  </si>
  <si>
    <t>ADA DE SOBRPOR 2P+T,20A</t>
  </si>
  <si>
    <t>O DE RASGO EM ALVENARIA</t>
  </si>
  <si>
    <t>CONEXOES E TOMADAS DE SOBREPOR 2P+T,10A</t>
  </si>
  <si>
    <t>CONEXOES E TOMADAS DE SOBREPOR 2P+T,20A</t>
  </si>
  <si>
    <t>ONEXOES E TOMADAS DE SOBREPOR 2P+T,10A</t>
  </si>
  <si>
    <t>ONEXOES E TOMADAS DE SOBREPOR 2P+T,20A</t>
  </si>
  <si>
    <t>TO DE RASGO EM ALVENARIA</t>
  </si>
  <si>
    <t>1/2"X0,5MM E SELO PARA FIXACAO DA CINTA,EXCLUSIVE A TUBULACA</t>
  </si>
  <si>
    <t>1/2"X0,5MM E SELO PARA FIXACAO DA CINTA,EXCLUSIVE A TUBULAC</t>
  </si>
  <si>
    <t>/2"X0,5MM E SELO PARA FIXACAO DA CINTA,EXCLUSIVE A TUBULACAO</t>
  </si>
  <si>
    <t>OM 1/2"X0,5MM E SELO PARA FIXACAO DE CINTA,EXCLUSIVE A TUBUL</t>
  </si>
  <si>
    <t>OM 1/2"X0,5MM E SELO PARA FIXACAO DA CINTA,EXCLUSIVE A TUBUL</t>
  </si>
  <si>
    <t>IO COM 1/2"X0,5MM E SELO PARA FIXACAO DA CINTA,EXCLUSIVE A</t>
  </si>
  <si>
    <t>AVACAO E REATERRO</t>
  </si>
  <si>
    <t>DE PEDRA,E DOTADO DE COLETOR UNICO.ESTE CUSTO INCLUI ESCAVAC</t>
  </si>
  <si>
    <t>OTADO DE COLETOR UNICO.ESTE CUSTO INCLUI ESCAVACAO E REATERR</t>
  </si>
  <si>
    <t>EAL DO MADEIRAMENTO.FORNECIMENTO E COLOCACAO</t>
  </si>
  <si>
    <t>A REAL DO MADEIRAMENTO.FORNECIMENTO E COLOCACAO</t>
  </si>
  <si>
    <t>PELA AREA REAL DE COBERTURA.FORNECIMENTO E COLOCACAO</t>
  </si>
  <si>
    <t>IDA PELA AREA REAL DE COBERTURA.FORNECIMENTO E COLOCACAO</t>
  </si>
  <si>
    <t>IDA PELA AREA REAL DA COBERTURA.FORNECIMENTO E COLOCACAO</t>
  </si>
  <si>
    <t>752,LARGURA UTIL DE 0,99M,COMPRIMENTO ATE 12,00M,INCL.ACESSO</t>
  </si>
  <si>
    <t>REAL DE COBERTURA.FORNECIMENTO E COLOCAO</t>
  </si>
  <si>
    <t>RTURA.FORNECIMENTO E COLOCACAO</t>
  </si>
  <si>
    <t>AREA REAL DE COBERTURA.FORNECIMENTO E COLOCACAO</t>
  </si>
  <si>
    <t>COBERTURA.FORNECIMENTO E COLOCACAO</t>
  </si>
  <si>
    <t>LA AREA REAL DE COBERTURA.FORNECIMENTO E COLOCACAO</t>
  </si>
  <si>
    <t>A PELA AREA REAL DE COBERTURA.FORNECIMENTO E COLOCACAO</t>
  </si>
  <si>
    <t>PORTE E PINTURA DOS TUBOS COM 2 DEMAOS DE ACABAMENTO.MEDIDO</t>
  </si>
  <si>
    <t>AIS VITREA,ECONOMICIDADE E BOA RESISTENCIA,LARG.990MM E 1020</t>
  </si>
  <si>
    <t>ER ILUMINACAO NATURAL CONTROLADA,LARG.990MM E 1020MM,COMPR.A</t>
  </si>
  <si>
    <t>AIMENTO DE 1%,EXCLUSIVE REGULARIZACAO,CAMADA SEPARADORA E PR</t>
  </si>
  <si>
    <t>NTO DE 1%,EXCLUSIVE REGULARIZACAO,CAMADA SEPARADORA E PROTEC</t>
  </si>
  <si>
    <t>IMENTO DE 1%,EXCLUSIVE REGULARIZACAO,CAMADA SEPARADORA E PRO</t>
  </si>
  <si>
    <t>VENTES,INCL.ESTE,SUBSTRATO CAIMENTO 1%,EXCL.REGULARIZACAO,CA</t>
  </si>
  <si>
    <t>JAVEL DE RAIZES QUE DESAGREGAM A PROTECAO MECANICA SOBRE A I</t>
  </si>
  <si>
    <t>1ª DEMAO,MALHA 2X2MM</t>
  </si>
  <si>
    <t>DO SOBRE PRIMER ASFALTICO CONSUMO 0,40KG/M2,INCLUSIVE ESTE E</t>
  </si>
  <si>
    <t>MORTECEDORA,PROTECAO TERMICA,PROTECAO PRIMARIA E MECANICA</t>
  </si>
  <si>
    <t>TOS TEMPO,DUTOS VENT.AR CONDIC.FECHAM.SOBREPOS.SIST.SUBCOB.I</t>
  </si>
  <si>
    <t>ELHAS CERAMICAS OU DE FIBROCIMENTO.IMPERMEABILIZACAO UTILIZA</t>
  </si>
  <si>
    <t>DO SUBSTRATO,CONFORME ABNT NBR 9952.</t>
  </si>
  <si>
    <t>ENTO POLIMERICO,ATE ATINGIR CONSUMO 2,0KG/M2</t>
  </si>
  <si>
    <t>DE CIMENTO POLIMERICO,ATE ATINGIR CONSUMO 2,00KG/M2</t>
  </si>
  <si>
    <t>IMER ASFALTICO,BASE AGUA ISENTO SOLVENTES,INCL.ESTE,SUBSTRAT</t>
  </si>
  <si>
    <t>MER ASFALTICO,BASE AGUA ISENTO SOLVENTES,INCL.ESTE,SUBSTRATO</t>
  </si>
  <si>
    <t>MER ASFALTICO,BASE AGUA ISENTO DE SOLVENTES,INCL.ESTE,SUBSTR</t>
  </si>
  <si>
    <t>SFALTICO,BASE AGUA ISENTO DE SOLVENTES,INCL.ESTE,SUBSTRATO C</t>
  </si>
  <si>
    <t>MACARICO PRIMER ASFALTICO,BASE AGUA ISENTO SOLVENTES,INCL.ES</t>
  </si>
  <si>
    <t>ESIVA BASE ACRILICA CONSUMO 0,20L/M2/DEMAO,C/TRAT.CONCRETO E</t>
  </si>
  <si>
    <t>EM 2MIN-1KG/M2,CIMENTO CRISTALIZANTE QUE EMDURECE 7MIN-1,6KG</t>
  </si>
  <si>
    <t>SE</t>
  </si>
  <si>
    <t>ERANDO CRISTAIS INSOLUVEIS DE FIBRAS DENTRITICAS NOS POROS E</t>
  </si>
  <si>
    <t>E AREIA,TRACO 1:3,ESP.3CM,UTILIZANDO IMPERMEAB.DE PEGA NORMA</t>
  </si>
  <si>
    <t>ESTER 2X2MM,ENTRE 1ª E 2ª DEMAOS,FORMANDO MEMBRANA FLEXIVEL</t>
  </si>
  <si>
    <t>CIMENTO,CONSUMO DE 3/6KG/M2,ESTRUTURA COM TELA POLIESTER 2X</t>
  </si>
  <si>
    <t>ONCRETO,LIXAMENTO OU HIDROJATEAMENTO PARA RETIRADA REBARBAS,</t>
  </si>
  <si>
    <t>G/M2/DEMAO,EXCLUSIVE PREPARO DA SUPERFICIE,COM TRATAMENTO DO</t>
  </si>
  <si>
    <t>POLIESTER,SOBRE A 1ª DEMAO,MALHA 2X2MM</t>
  </si>
  <si>
    <t>PERATURA,CONSUMO 1,2KG/MM/M2</t>
  </si>
  <si>
    <t>PARO DA SUPERFICIE,INCLUSIVE TRATAMENTO DO CONCRETO,LIXAMENT</t>
  </si>
  <si>
    <t>CA</t>
  </si>
  <si>
    <t>UMO DE 3KG/M3,TELA DE POLIESTER 2X2MM ENTRE 1ª E 2ª DEMAOS</t>
  </si>
  <si>
    <t>ICO,INCLUSIVE ESTE,APLICADO EM 2 OU MAIS DEMAOS ATE ATINGIR</t>
  </si>
  <si>
    <t>MENTO DO CONCRETO E LIXAMENTO,HIDROJATEAMENTO P/RETIRADA DE</t>
  </si>
  <si>
    <t>FEITO DE CRISTALIZACAO,COLMATA A POROSIDADE DAS ALVENARIAS D</t>
  </si>
  <si>
    <t>,DESDE PISO ATE ALTURA 1 A 1,2M</t>
  </si>
  <si>
    <t>S METALICOS E DE MADEIRA,TRATAMENTO DE TRINCAS E FISSURAS,VE</t>
  </si>
  <si>
    <t>DE ESPESSURA,SEM PROTECAO MECANICA</t>
  </si>
  <si>
    <t>CEL,COM 2,00MM DE ESPESSURA,SEM PROTECAO MECANICA</t>
  </si>
  <si>
    <t>CEL,COM 2,50MM DE ESPESSURA,SEM PROTECAO MECANICA</t>
  </si>
  <si>
    <t>DE ESPESSURA,ANTIDERRAPANTE,SEM PROTECAO MECANICA</t>
  </si>
  <si>
    <t>ICA</t>
  </si>
  <si>
    <t>CEL,COM 2,00MM DE ESPESSURA,ANTIDERRAPANTE,SEM PROTECAO MECA</t>
  </si>
  <si>
    <t>CEL,COM 2,50MM DE ESPESSURA,ANTIDERRAPANTE,SEM PROTECAO MECA</t>
  </si>
  <si>
    <t>,SEM PROTECAO MECANICA</t>
  </si>
  <si>
    <t>MM DE ESPESSURA,SEM PROTECAO MECANICA</t>
  </si>
  <si>
    <t>,ANTIDERRAPANTE,SEM PROTECAO MECANICA</t>
  </si>
  <si>
    <t>MM DE ESPESSURA,ANTIDERRAPANTE,SEM PROTECAO MECANICA</t>
  </si>
  <si>
    <t>NTO,UMA DEMAO DE TINTA PRIMARIA SELADORA E DUAS DEMAOS DE AC</t>
  </si>
  <si>
    <t>UAS DEMAOS DE ACABAMENTO</t>
  </si>
  <si>
    <t>DE DUPLA ACAO</t>
  </si>
  <si>
    <t>BAMENTO</t>
  </si>
  <si>
    <t>RME O ITEM 17.018.0010,EXCLUSIVE ESTE PREPARO</t>
  </si>
  <si>
    <t>,UMA DEMAO DE SELADOR ACRILICO E DUAS DEMAOS DE ACABAMENTO</t>
  </si>
  <si>
    <t>ABAMENTO</t>
  </si>
  <si>
    <t>E SELADOR ACRILICO,DEMAO DE MEIA MASSA E DUAS DEMAOS DE ACAB</t>
  </si>
  <si>
    <t>E SELADOR ACRILICO,UMA DEMAO DE MASSA ACRILICA E DUAS DEMAOS</t>
  </si>
  <si>
    <t>E SELADOR ACRILICO,DUAS DEMAOS DE MASSA ACRILICA E DUAS DEMA</t>
  </si>
  <si>
    <t>MA DEMAO DE FUNDO PREPARADOR E UMA DE ACABAMENTO</t>
  </si>
  <si>
    <t>AOS DE ACABAMENTO</t>
  </si>
  <si>
    <t>EMAOS DE ACABAMENTO</t>
  </si>
  <si>
    <t>CHO EM PVC.FORNECIMENTO</t>
  </si>
  <si>
    <t>A LAVATORIO DE MESA COM ALAVANCA,ACIONAMENTO MANUAL E FECHAM</t>
  </si>
  <si>
    <t>HO.FORNECIMENTO</t>
  </si>
  <si>
    <t>C.FORNECIMENTO</t>
  </si>
  <si>
    <t>O DE DESCARGA LONGO.FORNECIMENTO</t>
  </si>
  <si>
    <t>EDACAO E ACESSORIOS DE FIXACAO.FORNECIMENTO</t>
  </si>
  <si>
    <t>DE MEIA VEZ E VERGA DE CONCRETO,SEM REVESTIMENTO,EXCLUSIVE T</t>
  </si>
  <si>
    <t>ARIA DE MEIA VEZ E VERGA DE CONCRETO,SEM REVESTIMENTO,EXCLUS</t>
  </si>
  <si>
    <t>DE SAUDE,CONFORME ABNT NBR 9050 PARA ACESSIBILIDADE.FORNECI</t>
  </si>
  <si>
    <t>AMETRO DE 1",CONFORME ABNT NBR 9050 PARA ACESSIBILIDADE.FORN</t>
  </si>
  <si>
    <t>TUANTE SUCCAO (BOIA-MANGUEIRA) MANGUEIRA 1",COMPRIMENTO 2,00</t>
  </si>
  <si>
    <t>NTE SUCCAO (BOIA-MANGUEIRA) MANGUEIRA 2",COMPRIMENTO 2,00M;-</t>
  </si>
  <si>
    <t>IZIOS E ACESSORIOS DE FIXACAO.FORNECIMENTO E COLOCACAO</t>
  </si>
  <si>
    <t>7,12217 E 8220.FORNECIMENTO</t>
  </si>
  <si>
    <t>27,12217 E 8220.FORNECIMENTO</t>
  </si>
  <si>
    <t>CICLICA,TRATAM.CONTRA RAD.UVA E UVB,E REFORCO P/RESIT.A CARG</t>
  </si>
  <si>
    <t>NTE CICLICA,CONTRA RADIACOES UVA UVB,REFORCO RESISTENCIA CAR</t>
  </si>
  <si>
    <t>TE CICLICA,CONTRA RADIACOES UVA E UVB,REFORCO RESIST.CARGA C</t>
  </si>
  <si>
    <t>RPO PROTECAO, CORRIMAO SUPERIOR,ESCAVACAO E BASE DE CONCRETO</t>
  </si>
  <si>
    <t>DE PROTECAO,CORRIMAO SUPERIOR,ESCAVACAO E BASE DE CONCRETO</t>
  </si>
  <si>
    <t>NTO 1604 EM METAL CROMADO,EXCLUSIVE TORNEIRA</t>
  </si>
  <si>
    <t>EXCLUSIVE INSTALACAO HIDRAULICA.FORNECIMENTO</t>
  </si>
  <si>
    <t>JETO Nº6019/EMOP,EXCLUSIVE TORNEIRAS E INSTALACAO HIDRAULICA</t>
  </si>
  <si>
    <t>METAL CROMADO,CONFORME PROJETO Nº6024/EMOP,EXCLUSIVE TORNEIR</t>
  </si>
  <si>
    <t>INCENDIO,EXCLUSIVE SISTEMA DE PRESSURIZACAO(VIDE ITENS 18.03</t>
  </si>
  <si>
    <t>8.8,TRILHOS TELESCOPICOS.O CUSTO INCLUI 1 MACA,P/CADA PORTA,</t>
  </si>
  <si>
    <t>.8,TRILHOS TELESCOPICOS.O CUSTO INCLUI 1 MACA,P/CADA PORTA,E</t>
  </si>
  <si>
    <t>E MERCURIO ATE 250W,PARA COLOCACAO EM TETO,EXCLUSIVE LAMPADA</t>
  </si>
  <si>
    <t>E MERCURIO ATE 250W,PARA COLOCACAO EM PAREDE,EXCLUSIVE LAMPA</t>
  </si>
  <si>
    <t>T.FORNECIMENTO E COLOCACAO</t>
  </si>
  <si>
    <t>A DE 14H,NA POTENCIA DE 75/60KVA (INTERMITENTE/CONTINUA).FOR</t>
  </si>
  <si>
    <t>14H,NA POTENCIA DE 75/60KVA (INTERMITENTE/CONTINUA).FORNECI</t>
  </si>
  <si>
    <t>DE 14H,NA POTENCIA DE 75/60KVA (INTERMITENTE/CONTINUA).FORN</t>
  </si>
  <si>
    <t>A DE 11H,NA POTENCIA DE 81/65KVA (INTERMITENTE/CONTINUA).FOR</t>
  </si>
  <si>
    <t>11H,NA POTENCIA DE 81/65KVA (INTERMITENTE/CONTINUA).FORNECI</t>
  </si>
  <si>
    <t>DA DE 10H,NA POTENCIA DE 115/92KVA (INTERMITENTE/CONTINUA).F</t>
  </si>
  <si>
    <t>10H,NA POTENCIA DE 115/92KVA (INTERMITENTE/CONTINUA).FORNEC</t>
  </si>
  <si>
    <t>A DE 10H,NA POTENCIA DE 115/92KVA (INTERMITENTE/CONTINUA).FO</t>
  </si>
  <si>
    <t>A DE 9H,NA POTENCIA DE 180/144KVA (INTERMITENTE/CONTINUA).FO</t>
  </si>
  <si>
    <t>9H,NA POTENCIA DE 180/144KVA (INTERMITENTE/CONTINUA).FORNEC</t>
  </si>
  <si>
    <t>A DE 7H,NA POTENCIA DE 260/208KVA (INTERMITENTE/CONTINUA).FO</t>
  </si>
  <si>
    <t>7H,NA POTENCIA DE 260/208KVA (INTERMITENTE/CONTINUA).FORNEC</t>
  </si>
  <si>
    <t>A DE 7H,NA POTENCIA DE 360/288KVA (INTERMITENTE/CONTINUA).FO</t>
  </si>
  <si>
    <t>7H,NA POTENCIA DE 360/288KVA (INTERMITENTE/CONTINUA).FORNEC</t>
  </si>
  <si>
    <t>A DE 6H,NA POTENCIA DE 460/370KVA (INTERMITENTE/CONTINUA).FO</t>
  </si>
  <si>
    <t>6H,NA POTENCIA DE 460/370KVA (INTERMITENTE/CONTINUA).FORNEC</t>
  </si>
  <si>
    <t>A DE 5H,NA POTENCIA DE 650/520 KVA (INTERMITENTE/CONTINUA).F</t>
  </si>
  <si>
    <t>5H,NA POTENCIA DE 650/520KVA (INTERMITENTE/CONTINUA).FORNEC</t>
  </si>
  <si>
    <t>A DE 5H,NA POTENCIA DE 650/520KVA (INTERMITENTE/CONTINUA).FO</t>
  </si>
  <si>
    <t>A DE 4H,NA POTENCIA DE 700/560KVA (INTERMITENTE/CONTINUA).FO</t>
  </si>
  <si>
    <t>4H,NA POTENCIA DE 700/560KVA (INTERMITENTE/CONTINUA).FORNECI</t>
  </si>
  <si>
    <t>4H,NA POTENCIA DE 700/560KVA (INTERMITENTE/CONTINUA).FORNEC</t>
  </si>
  <si>
    <t>MADA DE 3H,NA POTENCIA DE 1000/800KVA (INTERMITENTE/CONTINUA</t>
  </si>
  <si>
    <t>3H,NA POTENCIA DE 1000/800KVA (INTERMITENTE/CONTINUA).FORNE</t>
  </si>
  <si>
    <t>A DE 3H,NA POTENCIA DE 1000/800KVA (INTERMITENTE/CONTINUA).F</t>
  </si>
  <si>
    <t>M METAL CROMADO.FORNECIMENTO E COLOCACAO</t>
  </si>
  <si>
    <t>A EM METAL CROMADO.FORNECIMENTO E COLOCACAO</t>
  </si>
  <si>
    <t>FORNECIMENTO E INSTALACAO</t>
  </si>
  <si>
    <t>TO E INSTALACAO</t>
  </si>
  <si>
    <t>O E INSTALACAO</t>
  </si>
  <si>
    <t>NO,PRE-FILTRO MECANICO TELAS EXECUTADO ALUMINIO E SEPARADOR</t>
  </si>
  <si>
    <t>AO.</t>
  </si>
  <si>
    <t>.ANTIDERRAP.,CORRIMAO FUNDO E LATERAIS DE ACORDO C/NORMAS AB</t>
  </si>
  <si>
    <t>REBAIX.E CORRIMAO FUNDO E LATERAIS.DE ACORDO COM NORMAS NBR</t>
  </si>
  <si>
    <t>O REBAIX.E CORRIMAO FUNDO E LATERAIS.DE ACORDO COM NORMAS NB</t>
  </si>
  <si>
    <t>ADO,CHAVE NA CABINE,MOTOR ELETRICO DE 2CV A 1720RPM,60HZ,TRI</t>
  </si>
  <si>
    <t>A REV.ACO INOX,PISO REBAIX.E CORRIMAO FUNDO E LATERAIS.DE AC</t>
  </si>
  <si>
    <t>ROS,SECADORES,PAINEL ELETRICO,CONFORME RDC-50 ANVISA/MINISTE</t>
  </si>
  <si>
    <t>OS,SECADORES,PAINEL ELETRICO,CONFORME RDC-50 ANVISA/MINISTER</t>
  </si>
  <si>
    <t>S,SECADORES,PAINEL ELETRICO,CONFORME RDC-50 ANVISA/MINISTERI</t>
  </si>
  <si>
    <t>E RDC-50 ANVISA/MINISTERIO DA SAUDE E ABNT NBR 12188.FORNECI</t>
  </si>
  <si>
    <t>RME RDC-50 ANVISA/MINISTERIO DA SAUDE E ABNT NBR 12188 FORNE</t>
  </si>
  <si>
    <t>RDC-50 ANVISA/MINISTERIO DA SAUDE E ABNT 12188.FORNECIMENTO</t>
  </si>
  <si>
    <t>TR.110V,1 TOMADA ELETR.220V,1 CHAMADA ENFERMAGEM,1 LUMINARIA</t>
  </si>
  <si>
    <t>ICAS 110V,2 TOMADAS ELETRICAS 220V,2 TOMADAS LOGICA,1 CHAMAD</t>
  </si>
  <si>
    <t>A UM PERFEITO FUNCIONAMENTO,INCLUSIVE MOTORISTA</t>
  </si>
  <si>
    <t>DO CONJUNTO,EXCLUSIVE OPERADOR</t>
  </si>
  <si>
    <t>TES,EXCLUSIVE OPERADOR QUE E CONSIDERADO O MOTORISTA DO CAMI</t>
  </si>
  <si>
    <t>S,EXCLUSIVE OPERADOR QUE E CONSIDERADO O MOTORISTA DO CAMINH</t>
  </si>
  <si>
    <t>ANTES,EXCLUSIVE OPERADOR QUE E CONSIDERADO O MOTORISTA DO CA</t>
  </si>
  <si>
    <t>SAPATAS HIDR.E TESOURAS LARGAS,NIVELAMENTO E MAIOR ESTABILID</t>
  </si>
  <si>
    <t>UM PERFEITO FUNCIONAMENTO,EXCLUSIVE MOTORISTA</t>
  </si>
  <si>
    <t>JUSTAVEL EM 3 POSICOES, INCLUSIVE OPERADOR</t>
  </si>
  <si>
    <t>DE ESCAVACAO MAXIMA APROXIMADA ED 12M,INCLUSIVE OPERADOR</t>
  </si>
  <si>
    <t>DE ESCAVACAO MAXIMA APROXIMADA DE 12M,INCLUSIVE OPERADOR</t>
  </si>
  <si>
    <t>ROCA E MANGUEIRA</t>
  </si>
  <si>
    <t>RESSAO SOBRE O SOLO SEM LASTRO 12KG/CM2,PRESSAO COM LASTRO D</t>
  </si>
  <si>
    <t>ANSPORTADOR DE CORREIA DE TRANSFERENCIA MEDINDO 36"X19,10M,M</t>
  </si>
  <si>
    <t>EQUIPE DE OPERACAO</t>
  </si>
  <si>
    <t>PROPRIO,EXCLUSIVE OPERADOR</t>
  </si>
  <si>
    <t>PRODUCAO HORA REAL 68/72M3,DOSADO 4 ADITIVOS,MISTURADOR DUPL</t>
  </si>
  <si>
    <t>,PRODUCAO HORA REAL 68/72M3,DOSADO 4 ADITIVOS,MISTURADOR DUP</t>
  </si>
  <si>
    <t>NAL 80M3,PRODUCAO HORA REAL 68/72M3,DOSADOR PARA 4 ADITIVOS,</t>
  </si>
  <si>
    <t>INAL 120M3,PRODUCAO HORA REAL 90/100M3,DOSADOR PARA 4 ADITIV</t>
  </si>
  <si>
    <t>MANUAL,MOTOR 4 TEMPOS,VAZAO MAXIMA DE 60M3/H ATE 92M3/H E AL</t>
  </si>
  <si>
    <t>STECIMENTO D'AGUA</t>
  </si>
  <si>
    <t>LIMPEZA DE ESGOTAMENTO SANITARIO,INCLUSIVE EQUIPE DE OPERACA</t>
  </si>
  <si>
    <t>E DE ARMAZENAMENTO DE 12.000L,INCLUSIVE EQUIPE DE OPERACAO</t>
  </si>
  <si>
    <t>M POTENCIA APROXIMADA DE 60/53KVA (INTERMITENTE/CONTINUA),EX</t>
  </si>
  <si>
    <t>OM POTENCIA APROXIMADA DE 145/125KVA (INTERMITENTE/CONTINUA)</t>
  </si>
  <si>
    <t>ORTADOR DE CORREIA CENTRIFUGO,CALHA VIBRATORIA,GERADOR E OPE</t>
  </si>
  <si>
    <t>ELESCOPICA DE 0,82 A 1,20M,CARRETEL E GANCHOS,EXCLUSIVE OPER</t>
  </si>
  <si>
    <t>CARTAO DE MEMORIA OU PEN DRIVE,TRANSFERENCIA DE DADOS VIA</t>
  </si>
  <si>
    <t>M E PRESSAO DE 150PSI</t>
  </si>
  <si>
    <t>RA DE VIDEO EM CORES COM MOVIMENTO PERISCOPIO,C/CAMINHONETA</t>
  </si>
  <si>
    <t>CAMERA DE VIDEO EM CORES COM MOVIMENTO PERISCOPIO,COM CAMINH</t>
  </si>
  <si>
    <t>DO NO ATERRO</t>
  </si>
  <si>
    <t>GUA</t>
  </si>
  <si>
    <t>ERIAIS,INCLUINDO TRANSPORTE DE AGUA</t>
  </si>
  <si>
    <t>AIS,INCLUINDO TRANSPORTE DE AGUA</t>
  </si>
  <si>
    <t>TE DOS MATERIAIS,INCLUINDO TRANSPORTE DE AGUA</t>
  </si>
  <si>
    <t>DOS MATERIAIS,INCLUINDO TRANSPORTE DE AGUA</t>
  </si>
  <si>
    <t>CIMENTO EXECUTADO,MEDIDO APOS A COMPACTACAO</t>
  </si>
  <si>
    <t>E TRANSPORTE DO CIMENTO.O CUSTO SE APLICA AO VOLUME DE SOLO</t>
  </si>
  <si>
    <t>SE APLICA AO VOLUME MEDIDO APOS A COMPACTACAO</t>
  </si>
  <si>
    <t>PLICA AO VOLUME MEDIDO APOS COMPACTACAO</t>
  </si>
  <si>
    <t>CUTADO,MEDIDO APOS COMPACTACAO</t>
  </si>
  <si>
    <t>AIS E REJUNTAMENTO</t>
  </si>
  <si>
    <t>L DO TERRENO E REJUNTAMENTO</t>
  </si>
  <si>
    <t>CAVACAO,EXCLUSIVE DISSIPADOR DE ENERGIA</t>
  </si>
  <si>
    <t>PELO SEU COMPRIMENTO REAL(DA CAIXA COLETORA AO DISSIPADOR D</t>
  </si>
  <si>
    <t>S PELO SEU COMPRIMENTO REAL (DA CAIXA COLETORA AO DISSIPADOR</t>
  </si>
  <si>
    <t>O DO TERRENO,MEDIDA PELO SEU COMPRIMENTO REAL(DA CAIXA COLET</t>
  </si>
  <si>
    <t>O,EXCLUSIVE FORNECIMENTO DO TUBO</t>
  </si>
  <si>
    <t>,MATERIAL DRENANTE E ESCAVACAO</t>
  </si>
  <si>
    <t>EXCLUSIVE A DEFENSA METALICA(VIDE FAMILIA 20.041)</t>
  </si>
  <si>
    <t>LUSIVE A DEFENSA METALICA(VIDE FAMILIA 20.041)</t>
  </si>
  <si>
    <t>IVE A DEFENSA METALICA(VIDE FAMILIA 20.041)</t>
  </si>
  <si>
    <t>E A DEFENSA METALICA(VIDE FAMILIA 20.041)</t>
  </si>
  <si>
    <t>A JAZIDA E SEU TRANSPORTE AO CANTEIRO</t>
  </si>
  <si>
    <t>JAZIDA E SEU TRANSPORTE AO CANTEIRO</t>
  </si>
  <si>
    <t>DO TREM-TIPO RODOVIARIO.FORNECIMENTO</t>
  </si>
  <si>
    <t>NFLUENCIA DO TREM-TIPO RODOVIARIO.FORNECIMENTO</t>
  </si>
  <si>
    <t>INFLUENCIA DO TREM-TIPO RODOVIARIO.FORNECIMENTO</t>
  </si>
  <si>
    <t>A DO TREM-TIPO RODOVIARIO.FORNECIMENTO</t>
  </si>
  <si>
    <t>VIARIO.FORNECIMENTO</t>
  </si>
  <si>
    <t>-TIPO RODOVIARIO.FORNECIMENTO</t>
  </si>
  <si>
    <t>IO.FORNECIMENTO</t>
  </si>
  <si>
    <t>RIO.FORNECIMENTO</t>
  </si>
  <si>
    <t>ENCIA DO TREM-TIPO RODOVIARIO.FORNECIMENTO</t>
  </si>
  <si>
    <t>OB A INFLUENCIA DO TREM-TIPO RODOVIARIO.FORNECIMENTO</t>
  </si>
  <si>
    <t>LUENCIA DO TREM-TIPO RODOVIRIO.FORNECIMENTO</t>
  </si>
  <si>
    <t>M,SOB A INFLUENCIA DO TREM-TIPO RODOVIARIO.FORNECIMENTO</t>
  </si>
  <si>
    <t>FLUENCIA DO TREM-TIPO RODOVIARIO.FORNECIMENTO</t>
  </si>
  <si>
    <t>B A INFLUENCIA DO TREM-TIPO RODOVIARIO.FORNECIMENTO</t>
  </si>
  <si>
    <t>SOB A INFLUENCIA DO TREM-TIPO RODOVIARIO.FORNECIMENTO</t>
  </si>
  <si>
    <t>UENCIA DO TREM-TIPO RODOVIARIO.FORNECIMENTO</t>
  </si>
  <si>
    <t>TREM-TIPO RODOVIARIO.FORNECIMENTO</t>
  </si>
  <si>
    <t>NCIA DO TREM-TIPO RODOVIARIO.FORNECIMENTO</t>
  </si>
  <si>
    <t>M-TIPO RODOVIARIO.FORNECIMENTO</t>
  </si>
  <si>
    <t>0M,SOB A INFLUENCIA DO TREM-TIPO RODOVIARIO,EXCLUSIVE ANDAIM</t>
  </si>
  <si>
    <t>40M,SOB A INFLUENCIA DO TREM-TIPO RODOVIARIO,EXCLUSIVE ANDAI</t>
  </si>
  <si>
    <t>,10M,SOB A INFLUENCIA DO TREM-TIPO RODOVIARIO,EXCLUSIVE ANDA</t>
  </si>
  <si>
    <t>70M,SOB A INFLUENCIA DO TREM-TIPO RODOVIARIO,EXCLUSIVE ANDAI</t>
  </si>
  <si>
    <t>50M,SOB A INFLUENCIA DO TREM-TIPO RODOVIARIO,EXCLUSIVE ANDAI</t>
  </si>
  <si>
    <t>60M,SOB A INFLUENCIA DO TREM-TIPO RODOVIARIO,EXCLUSIVE ANDAI</t>
  </si>
  <si>
    <t>ODOVIARIO,EXCLUSIVE ANDAIME.ASSENTAMENTO</t>
  </si>
  <si>
    <t>DOVIARIO,EXCLUSIVE ANDAIME.ASSENTAMENTO</t>
  </si>
  <si>
    <t>RODOVIARIO,EXCLUSIVE ANDAIME.ASSENTAMENTO</t>
  </si>
  <si>
    <t>O RODOVIARIO,EXCLUSIVE ANDAIME.ASSENTAMENTO</t>
  </si>
  <si>
    <t>A RODOVIARIO,EXCLUSIVE ANDAIME.ASSENTAMENTO</t>
  </si>
  <si>
    <t>DE 6,80M,SOB A INFLUENCIA DO TREM-TIPO RODOVIARIO,EXCLUSIVE</t>
  </si>
  <si>
    <t>DE 9,00M,SOB A INFLUENCIA DO TREM-TIPO RODOVIARIO,EXCLUSIVE</t>
  </si>
  <si>
    <t>DE 7,40M,SOB A INFLUENCIA DO TREM-TIPO RODOVIARIO,EXCLUSIVE</t>
  </si>
  <si>
    <t>DE 8,10M,SOB A INFLUENCIA DO TREM-TIPO RODOVIARIO,EXCLUSIVE</t>
  </si>
  <si>
    <t>DE 7,00M,SOB A INFLUENCIA DO TREM-TIPO RODOVIARIO,EXCLUSIVE</t>
  </si>
  <si>
    <t>DE 6,50M,SOB A INFLUENCIA DO TREM-TIPO RODOVIARIO,EXCLUSIVE</t>
  </si>
  <si>
    <t>DE 6,00M,SOB A INFLUENCIA DO TREM-TIPO RODOVIARIO,EXCLUSIVE</t>
  </si>
  <si>
    <t>MO DE 6,80M,SOB A INFLUENCIA DO TREM-TIPO RODOVIARIO,EXCLUSI</t>
  </si>
  <si>
    <t>MO DE 5,80M,SOB A INFLUENCIA DO TREM-TIPO RODOVIARIO,EXCLUSI</t>
  </si>
  <si>
    <t>MO DE 4,40M,SOB A INFLUENCIA DO TREM-TIPO RODOVIARIO,EXCLUSI</t>
  </si>
  <si>
    <t>MO DE 3,30M,SOB A INFLUENCIA DO TREM-TIPO RODOVIARIO,EXCLUSI</t>
  </si>
  <si>
    <t>DE 4,00M,SOB A INFLUENCIA DO TREM-TIPO RODOVIARIO,EXCLUSIVE</t>
  </si>
  <si>
    <t>DE 3,50M,SOB A INFLUENCIA DO TREM-TIPO RODOVIARIO,EXCLUSIVE</t>
  </si>
  <si>
    <t>E 4,00M,SOB A INFLUENCIA DO TREM-TIPO RODOVIARIO,EXCLUSIVE A</t>
  </si>
  <si>
    <t>DE 3,00M,SOB A INFLUENCIA DO TREM-TIPO RODOVIARIO,EXCLUSIVE</t>
  </si>
  <si>
    <t>DE 4,50M,SOB A INFLUENCIA DO TREM-TIPO RODOVIARIO,EXCLUSIVE</t>
  </si>
  <si>
    <t>SOB A INFLUENCIA DO TREM-TIPO RODOVIARIO,EXCLUSIVE ANDAIME E</t>
  </si>
  <si>
    <t>OM 1,50M DE LARGURA,INCLUSIVE FORNECIMENTO DOS MATERIAIS,EXC</t>
  </si>
  <si>
    <t>PATA LATERAL DE CONCRETO ARMADO,CONCRETADA NO LOCAL,C/0,60M</t>
  </si>
  <si>
    <t>ARMADO COM 0,50M DE LARGURA,CONCRETADA NO LOCAL,INCLUSIVE F</t>
  </si>
  <si>
    <t>E DUAS DEMAOS DE ACABAMENTO</t>
  </si>
  <si>
    <t>TO E DUAS DEMAOS DE ACABAMENTO</t>
  </si>
  <si>
    <t>AMENTO E DUAS DEMAOS DE ACABAMENTO</t>
  </si>
  <si>
    <t>RAMENTO E DUAS DEMAOS DE ACABAMENTO</t>
  </si>
  <si>
    <t>URAMENTO E DUAS DEMAOS DE ACABAMENTO</t>
  </si>
  <si>
    <t>INSTALACAO</t>
  </si>
  <si>
    <t>C,DEPRECIACAO MAX.20%(L80) 60.000H,TANTO P/FLUXO QUANTO P/CR</t>
  </si>
  <si>
    <t>5°C,DEPRECIACAO MAX.10%(L90) 60.000H,TANTO P/FLUXO QUANTO P/</t>
  </si>
  <si>
    <t>C,DEPRECIACAO MAXIMA 10%(L90) 60.000H,TANTO P/FLUXO QUANTO P</t>
  </si>
  <si>
    <t>°C,DEPRECIACAO MAX.10%(L90) 60.000H,TANTO P/FLUXO QUANTO P/C</t>
  </si>
  <si>
    <t>/75°C,DEPRECIACAO MAX.10%(L90)60.000H,TANTO P/FLUXO QUANTO P</t>
  </si>
  <si>
    <t>7286,ABNT NBR 7287 E ESPECIFICACAO EM-RIOLUZ-74.FORNECIMENTO</t>
  </si>
  <si>
    <t>286,ABNT NBR 7287 E ESPECIFICACAO EM-RIOLUZ-74.FORNECIMENTO</t>
  </si>
  <si>
    <t>ESPECIFICACAO RIOLUZ EM-RIOLUZ-74.FORNECIMENTO</t>
  </si>
  <si>
    <t>ETRICA MINIMA 98% IACS A 20ºC,GRAU DE PROTECAO:IP-65,P/CABOS</t>
  </si>
  <si>
    <t>ETRICA MINIMA 98% IACS A 20ºC,GRAU DE PROTECAO:IP-68,P/CABOS</t>
  </si>
  <si>
    <t>ENDO ATENDER A ESPECIFICACAO EM-RIOLUZ-66 E ANSI C136.10,NO</t>
  </si>
  <si>
    <t>TA,EM ALTO RELEVO,CONFORME DESENHO EM-RIOLUZ-078 DESENHO: A4</t>
  </si>
  <si>
    <t>-RIOLUZ-10.FORNECIMENTO</t>
  </si>
  <si>
    <t>E INCORPORACAO DE MATERIAIS PARA ENRIQUECIMENTO DO SOLO,EXCL</t>
  </si>
  <si>
    <t>ORPORACAO DE MATERIAIS PARA ENRIQUECIMENTO DO SOLO,EXCLUSIVE</t>
  </si>
  <si>
    <t>,REVOLVIMENTO DE SOLO,REMOCAO E TRANSPORTE DE MATERIAL,RECOM</t>
  </si>
  <si>
    <t>DESCR6</t>
  </si>
  <si>
    <t>GREGADO MIUDO E UM AGREGADO GRAUDO</t>
  </si>
  <si>
    <t>DE UM AGREGADO MIUDO E MAIS DE UM AGREGADO GRAUDO</t>
  </si>
  <si>
    <t>ADO MIUDO E MAIS DE UM AGREGADO GRAUDO</t>
  </si>
  <si>
    <t>TE 10000M2</t>
  </si>
  <si>
    <t>10000M2</t>
  </si>
  <si>
    <t>1 ATE 10000M2</t>
  </si>
  <si>
    <t>DE 10000M2</t>
  </si>
  <si>
    <t>IO ATE 1000 VEICULOS/DIA</t>
  </si>
  <si>
    <t>RA IMEDIATA</t>
  </si>
  <si>
    <t>POSSA FAZER A LEITURA</t>
  </si>
  <si>
    <t>OSSA FAZER A LEITURA</t>
  </si>
  <si>
    <t>ER MEDIDO PELO NUMERO PRANCHAS ORIGINAIS COMPOE RELATORIO</t>
  </si>
  <si>
    <t>INENTE,APRESENTADO NOS PADROES DA CONTRATANTE</t>
  </si>
  <si>
    <t>RTINENTES,APRESENTADO NOS PADROES DA CONTRATANTE</t>
  </si>
  <si>
    <t>TES,APRESENTADO NOS PADROES DA CONTRATANTE</t>
  </si>
  <si>
    <t>ES,APRESENTADO NOS PADROES DA CONTRATANTE</t>
  </si>
  <si>
    <t>ESENTADO NOS PADROES DA CONTRATANTE</t>
  </si>
  <si>
    <t>TARES</t>
  </si>
  <si>
    <t>CAS DE MADEIRA</t>
  </si>
  <si>
    <t>TOS E TORRE C/CAIXA D`AGUA 500L,REAPROVEITADO 5 VEZES</t>
  </si>
  <si>
    <t>ITOS E TORRE C/CAIXA D`AGUA 500L,REAPROVEITADO 5 VEZES</t>
  </si>
  <si>
    <t>OVEITADO 2 VEZES</t>
  </si>
  <si>
    <t>TRE SOLO E PISO BARRACAO DIVIDIDO 3 DEPOSITOS DE MAT.INERTE</t>
  </si>
  <si>
    <t>ITADO 5 VEZES,C/ALOJAMENTO CONF.PROJ.2008,ACIMA SOLO 2,50M</t>
  </si>
  <si>
    <t>ITEM 04.005.0300),CARGA E DESCARGA (VIDE ITEM 04.013.0015)</t>
  </si>
  <si>
    <t>RIO,EXCL.TRANSP.(04.005.0300),CARGA E DESCARGA (04.013.0015)</t>
  </si>
  <si>
    <t>IOS,EXCL.TRANSP.(04.005.0300),CARGA E DESCARGA(04.013.0015)</t>
  </si>
  <si>
    <t>IROS,EXCL.TRANSP.(04.005.0300),CARGA E DESCARGA(04.013.0015)</t>
  </si>
  <si>
    <t>RA</t>
  </si>
  <si>
    <t>TURA</t>
  </si>
  <si>
    <t>MEIRA COLOCACAO E RETIRADA NO FINAL DA OBRA</t>
  </si>
  <si>
    <t>XCLUSIVE O FORNECIMENTO DA TERRA</t>
  </si>
  <si>
    <t>CLUSIVE O FORNECIMENTO DA TERRA</t>
  </si>
  <si>
    <t>DE 3,5T</t>
  </si>
  <si>
    <t>8H</t>
  </si>
  <si>
    <t>R 0,5% PARA CADA KM ADICIONAL</t>
  </si>
  <si>
    <t>FORA),CARGA E DESCARGA.MEDIDO PELA AREA X ALTURA DO PREDIO</t>
  </si>
  <si>
    <t>5.008.0006)</t>
  </si>
  <si>
    <t>DE ITEM 05.008.0007)</t>
  </si>
  <si>
    <t>DE CONCRETO ARMADO.FORNECIMENTO E COLOCACAO</t>
  </si>
  <si>
    <t>ETO ARMADO.FORNECIMENTO E COLOCACAO</t>
  </si>
  <si>
    <t>I.FORNECIMENTO E COLOCACAO</t>
  </si>
  <si>
    <t>S CORES BRANCA E AMARELA.FORNECIMENTO E COLOCACAO</t>
  </si>
  <si>
    <t>O DIURNO</t>
  </si>
  <si>
    <t>IONAL NOTURNO</t>
  </si>
  <si>
    <t>IO DIURNO</t>
  </si>
  <si>
    <t>ICIONAL NOTURNO</t>
  </si>
  <si>
    <t>REOSOTO,ANTES DA COLOCACAO.FORNECIMENTO E COLOCACAO</t>
  </si>
  <si>
    <t>S EM CONCRETO SIMPLES FCK=10MPA.FORNECIMENTO E COLOCACAO</t>
  </si>
  <si>
    <t>RETA DE CONCRETO CICLOPICO E TODOS OS MATERIAIS.FORN.COLOC.</t>
  </si>
  <si>
    <t>AS A CADA 7,5M,INCL.ESC.REAT.FUND.FCK=10MPA.FORN.E COLOC.</t>
  </si>
  <si>
    <t>COES EM CONCRETO SIMPLES FCK=10MPA.FORNECIMENTO E COLOCACAO</t>
  </si>
  <si>
    <t>TA DE CETIM.FORNECIMENTO E COLOCACAO</t>
  </si>
  <si>
    <t>LINADA 30º COM A MESMA MEDIDA DA PLACA.FORNECIMENTO E COLOC.</t>
  </si>
  <si>
    <t>ADA UTILIZACAO</t>
  </si>
  <si>
    <t>S CADA UTILIZACAO</t>
  </si>
  <si>
    <t>A PELA SUPERFICIE UTIL COBRINDO PAREDES DAS CAVAS OU VALAS</t>
  </si>
  <si>
    <t>RA PELA SUPERFICIE UTIL COBRINDO PAREDES DAS CAVAS OU VALAS</t>
  </si>
  <si>
    <t>ESTRONCAS 2 VEZES</t>
  </si>
  <si>
    <t>E ESTRONCAS 2 VEZES</t>
  </si>
  <si>
    <t>ES E ESTRONCAS 3 VEZES</t>
  </si>
  <si>
    <t>E ESTRONCAS 3 VEZES</t>
  </si>
  <si>
    <t>PORTE INTERNO COM CAMINHAO BASCULANTE</t>
  </si>
  <si>
    <t>RTE INTERNO COM CAMINHAO BASCULANTE</t>
  </si>
  <si>
    <t>CL.DESP.C/CAFE MANHA,REFEICAO,CESTA BASICA E VALE TRANSPORTE</t>
  </si>
  <si>
    <t>NTO E AREIA,NO TRACO 1:4 E ACERTO DE FUNDO DE VALA</t>
  </si>
  <si>
    <t>NTO AREIA,NO TRACO 1:4 E ACERTO DE FUNDO DE VALA</t>
  </si>
  <si>
    <t>IA,NO TRACO 1:4 E ACERTO DE FUNDO DE VALA</t>
  </si>
  <si>
    <t>EIA,NO TRACO 1:4 E ACERTO DE FUNDO DE VALA</t>
  </si>
  <si>
    <t>DO DE VALA</t>
  </si>
  <si>
    <t>DE VALA</t>
  </si>
  <si>
    <t>O DE VALA</t>
  </si>
  <si>
    <t>FUNDO DE VALA</t>
  </si>
  <si>
    <t>ELASTICA</t>
  </si>
  <si>
    <t>A ELASTICA</t>
  </si>
  <si>
    <t>TA ELASTICA</t>
  </si>
  <si>
    <t>TICO,EXCL.FORN.DO TUBO E JUNTA ELASTICA,COM DIAMETRO DE 50MM</t>
  </si>
  <si>
    <t>TATICO,EXCL.FORN.TUBO E JUNTA ELAST.,C/DIAMETR.DE 75 OU 80MM</t>
  </si>
  <si>
    <t>TATICO,EXCL.FORN.TUBO E JUNTA ELASTICA,COM DIAMETRO DE 100MM</t>
  </si>
  <si>
    <t>TATICO,EXCL.FORN.TUBO E JUNTA ELASTICA,COM DIAMETRO DE 150MM</t>
  </si>
  <si>
    <t>TATICO,EXCL.FORN.TUBO E JUNTA ELASTICA,COM DIAMETRO DE 200MM</t>
  </si>
  <si>
    <t>TATICO,EXCL.FORN.TUBO E JUNTA ELASTICA,COM DIAMETRO DE 250MM</t>
  </si>
  <si>
    <t>TATICO,EXCL.FORN.TUBO E JUNTA ELASTICA,COM DIAMETRO DE 300MM</t>
  </si>
  <si>
    <t>TATICO,EXCL.FORN.TUBO E JUNTA ELASTICA,COM DIAMETRO DE 350MM</t>
  </si>
  <si>
    <t>TATICO,EXCL.FORN.TUBO E JUNTA ELASTICA,COM DIAMETRO DE 400MM</t>
  </si>
  <si>
    <t>TATICO,EXCL.FORN.TUBO E JUNTA ELASTICA,COM DIAMETRO DE 450MM</t>
  </si>
  <si>
    <t>TATICO,EXCL.FORN.TUBO E JUNTA ELASTICA,COM DIAMETRO DE 500MM</t>
  </si>
  <si>
    <t>TATICO,EXCL.FORN.TUBO E JUNTA ELASTICA,COM DIAMETRO DE 600MM</t>
  </si>
  <si>
    <t>TATICO,EXCL.FORN.TUBO E JUNTA ELASTICA,COM DIAMETRO DE 700MM</t>
  </si>
  <si>
    <t>TATICO,EXCL.FORN.TUBO E JUNTA ELASTICA,COM DIAMETRO DE 800MM</t>
  </si>
  <si>
    <t>TATICO,EXCL.FORN.TUBO E JUNTA ELASTICA,COM DIAMETRO DE 900MM</t>
  </si>
  <si>
    <t>TATICO,EXCL.FORN.TUBO E JUNTA ELASTICA,C/DIAMETRO DE 1000MM</t>
  </si>
  <si>
    <t>TATICO,EXCL.FORN.TUBO E JUNTA ELASTICA,C/DIAMETRO DE 1200MM</t>
  </si>
  <si>
    <t>MENTO DO TUBO E JUNTA ELASTICA,COM DIAMETRO DE 100MM</t>
  </si>
  <si>
    <t>O E JUNTA ELASTICA,COM DIAMETRO DE 150MM</t>
  </si>
  <si>
    <t>E JUNTA ELASTICA,COM DIAMETRO DE 200MM</t>
  </si>
  <si>
    <t>O E JUNTA ELASTICA,COM DIAMETRO DE 250MM</t>
  </si>
  <si>
    <t>O E JUNTA ELASTICA,COM DIAMETRO DE 300MM</t>
  </si>
  <si>
    <t>O ANEL DE BORRACHA.FORNECIMENTO E ASSENTAMENTO</t>
  </si>
  <si>
    <t>DO ANEL DE BORRACHA.FORNECIMENTO E ASSENTAMENTO</t>
  </si>
  <si>
    <t>TRACO 1:4 E ACERTO DE FUNDO DE VALA.FORNECIMENTO E ASSENT.</t>
  </si>
  <si>
    <t>O TRACO 1:4 E ACERTO DE FUNDO DE VALA.FORNECIMENTO E ASSENT.</t>
  </si>
  <si>
    <t>XCL.TRANSPORTE,DESCARGA,ESCAVACAO E REATERRO.FORN.E ASSENT.</t>
  </si>
  <si>
    <t>RANSPORTE,DESCARGA,ESCAVACAO E REATERRO.FORN.E ASSENTAMENTO</t>
  </si>
  <si>
    <t>TRANSPORTE,DESCARGA,ESCAVACAO E REATERRO.FORN.E ASSENTAMENTO</t>
  </si>
  <si>
    <t>IVE TRANSPORTE,DESCARGA,ESCAVACAO E REATERRO.FORN.E ASSENT.</t>
  </si>
  <si>
    <t>,DESCARGA,ESCAVACAO E REATERRO.FORNECIMENTO E ASSENTAMENTO</t>
  </si>
  <si>
    <t>E,DESCARGA,ESCAVACAO E REATERRO.FORNECIMENTO E ASSENTAMENTO</t>
  </si>
  <si>
    <t>DESCARGA,ESCAVACAO E REATERRO.FORNECIMENTO E ASSENTAMENTO</t>
  </si>
  <si>
    <t>,EXCL.TRANSPORTE,DESCARGA,ESCAVACAO E REATERRO.FORN.ASSENT.</t>
  </si>
  <si>
    <t>RTE,DESCARGA,ESCAVACAO E REATERRO.FORNECIMENTO E ASSENT.</t>
  </si>
  <si>
    <t>NSPORTE,DESCARGA,ESCAVACAO E REATERRO.FORN.E ASSENTAMENTO</t>
  </si>
  <si>
    <t>TRANSPORTE,DESCARGA,ESCAVACAO E REATERRO.FORN.E ASSENT.</t>
  </si>
  <si>
    <t>IA,NO TRACO 1:4.FORNECIMENTO E ASSENTAMENTO</t>
  </si>
  <si>
    <t>ATERRO SOCA ATE GERATRIZ SUP.TUBO,DN=50MM.FORN.E ASSENT.</t>
  </si>
  <si>
    <t>ATERRO SOCA ATE GERATRIZ SUP.TUBO,DN=75MM.FORN.E ASSENT.</t>
  </si>
  <si>
    <t>E ATERRO SOCA ATE GERATRIZ SUP.TUBO,DN=100MM.FORN.E ASSENT.</t>
  </si>
  <si>
    <t>.),ATERRO SOCA ATE GERATRIZ SUP.TUBO,DN=125MM.FORN.E ASSENT.</t>
  </si>
  <si>
    <t>ATERRO SOCA ATE GERATRIZ SUP.TUBO,DN=150MM.FORN.E ASSENT.</t>
  </si>
  <si>
    <t>ATERRO SOCA ATE GERATRIZ SUP.TUBO,DN=200MM.FORN.E ASSENT.</t>
  </si>
  <si>
    <t>E ATERRO SOCA ATE GERATRIZ SUP.TUBO,DN=250MM.FORN.E ASSENT.</t>
  </si>
  <si>
    <t>E ATERRO SOCA ATE GERATRIZ SUP.TUBO,DN=300MM.FORN.E ASSENT.</t>
  </si>
  <si>
    <t>E ATERRO SOCA ATE GERATRIZ SUP.TUBO,DN=400MM.FORN.E ASSENT.</t>
  </si>
  <si>
    <t>ATERRO SOCA ATE GERATRIZ SUP.TUBO,DN=500MM.FORN. E ASSENT.</t>
  </si>
  <si>
    <t>ATERRO SOCA ATE GERATRIZ SUP.TUBO,DN=600MM.FORN. E ASSENT.</t>
  </si>
  <si>
    <t>RO E SOCA ATE GERATRIZ SUPERIOR TUBO,DN=100MM.FORN.E ASSENT.</t>
  </si>
  <si>
    <t>RO E SOCA ATE GERATRIZ SUPERIOR TUBO,DN=150MM.FORN.E ASSENT.</t>
  </si>
  <si>
    <t>EATERR.ATE GERATRIZ.SUP.TUBO E TESTE HIDROST.FORN.E ASSENT.</t>
  </si>
  <si>
    <t>REATERR.ATE GERATRIZ SUP.TUBO E TESTE HIDROST.FORN.E ASSENT.</t>
  </si>
  <si>
    <t>ERIOR DO TUBO E TESTE HIDROSTATICO.FORNEC.E ASSENTAMENTO</t>
  </si>
  <si>
    <t>RIZ SUPERIOR DO TUBO E TESTE HIDROSTATICO.FORNEC.E ASSENT.</t>
  </si>
  <si>
    <t>TRIZ SUPERIOR DO TUBO E TESTE HIDROSTATICO.FORNEC.E ASSENT.</t>
  </si>
  <si>
    <t>SUPERIOR DO TUBO E TESTE HIDROSTATICO.FORNEC.E ASSENTAMENTO</t>
  </si>
  <si>
    <t>T.SUPERIOR DO TUBO E TESTE HIDROSTATICO.FORNEC.E ASSENT.</t>
  </si>
  <si>
    <t>.SUPERIOR DO TUBO E TESTE HIDROSTATICO.FORNEC.E ASSENT.</t>
  </si>
  <si>
    <t>.SUPERIOR DO TUBO E TESTE HIDROSTATICO.FORNEC.E ASSENTAMENTO</t>
  </si>
  <si>
    <t>.SUPERIOR DO TUBO E TESTE HIDROSTATICO.FORNEC.E ASSENTAMENT</t>
  </si>
  <si>
    <t>.SUPERIOR DO TUBO E TESTE HIDROSTATICO.FORNEC.E ASSENTAMENT.</t>
  </si>
  <si>
    <t>IZ SUPERIOR DO TUBO E TESTE HIDROSTATICO.FORNEC.E ASSENT.</t>
  </si>
  <si>
    <t>Z SUPERIOR DO TUBO E TESTE HIDROSTATICO.FORNEC.E ASSENT.</t>
  </si>
  <si>
    <t>DE TODOS OS MATERIAIS</t>
  </si>
  <si>
    <t>S OS MATERIAIS</t>
  </si>
  <si>
    <t>AMPAO DE FERRO FUNDIDO</t>
  </si>
  <si>
    <t>SIVE TAMPAO DE FERRO FUNDIDO</t>
  </si>
  <si>
    <t>TAMPAO DE FERRO FUNDIDO</t>
  </si>
  <si>
    <t>UNDIDO,P/COLETOR DE AGUAS PLUVIAIS DE 0,40 A 0,70M DE DIAM.</t>
  </si>
  <si>
    <t>UAS PLUVIAIS DE 0,80M DE DIAMETRO</t>
  </si>
  <si>
    <t>UAS PLUVIAIS DE 0,90M DE DIAMETRO</t>
  </si>
  <si>
    <t>UAS PLUVIAIS DE 1,00M DE DIAMETRO</t>
  </si>
  <si>
    <t>GUAS PLUVIAIS DE 1,10M DE DIAMETRO</t>
  </si>
  <si>
    <t>SSA</t>
  </si>
  <si>
    <t>ASSA</t>
  </si>
  <si>
    <t>MPA DE CONCRETO ARMADO,15MPA,COM ESPESSURA DE 10CM</t>
  </si>
  <si>
    <t>DE FERRO FUNDIDO CLASSE C-250 CONFORME ABNT NBR 10160</t>
  </si>
  <si>
    <t>250 CONF.ABNT NBR 10160 E BOCA DE LOBO CONCRETO PRE-MOLDADO</t>
  </si>
  <si>
    <t>INCL.ESCAVACAO,REATERRO E REMOCAO MAT.EXCEDENTE ATE 20,00M</t>
  </si>
  <si>
    <t>,EXCL.CAIXA QUADRADA DE FERRO FUNDIDO,P/REGISTROS ATE 200MM</t>
  </si>
  <si>
    <t>A,EXCL.CAIXA QUADRADA DE FERRO FUNDIDO,P/REGISTROS ATE 200MM</t>
  </si>
  <si>
    <t>FUNDIDO PARA REGISTROS ACIMA DE 200MM ATE 600MM</t>
  </si>
  <si>
    <t>FUNDIDO,PARA REGISTROS ACIMA DE 200MM ATE 600MM</t>
  </si>
  <si>
    <t>A QUADRADA DE FERRO FUNDIDO,PARA REGISTROS ATE 200MM</t>
  </si>
  <si>
    <t>200MM ATE 600MM</t>
  </si>
  <si>
    <t>ULAR DE FERRO FUNDIDO,P/REGISTROS ACIMA DE 200MM ATE 600MM</t>
  </si>
  <si>
    <t>.ARMADO,DEGRAUS FERRO FUNDIDO,INCL.FORN.TODOS OS MATERIAIS</t>
  </si>
  <si>
    <t>ADO,DEGRAU DE FERRO FUNDIDO,INCL.FORN.DE TODOS OS MATERIAIS</t>
  </si>
  <si>
    <t>RMADO,DEGRAU FERRO FUNDIDO,INCL.FORN.DE TODOS OS MATERIAIS</t>
  </si>
  <si>
    <t>DE FERRO FUNDIDO,INCL.FORNECIMENTO DE TODOS OS MATERIAIS</t>
  </si>
  <si>
    <t>SIVE FORNECIMENTO DE TODOS OS MATERIAIS</t>
  </si>
  <si>
    <t>BRE ESTRUTURA DE CONCR.ARMADO,INCL.FORN.TODOS OS MATERIAIS</t>
  </si>
  <si>
    <t>RRO E ESCORAMENTO DA CAVA</t>
  </si>
  <si>
    <t>IVE CONEXOES E KIT VEDACAO</t>
  </si>
  <si>
    <t>NCLUSIVE CONEXOES E KIT VEDACAO</t>
  </si>
  <si>
    <t>ONEXOES E KIT VEDACAO</t>
  </si>
  <si>
    <t>VE CONEXOES E KIT VEDACAO</t>
  </si>
  <si>
    <t>CONEXOES E KIT VEDACAO</t>
  </si>
  <si>
    <t>13897 E 13898,LANC.DIR.SOLO,INCL.CONEXOES E KIT VEDACAO</t>
  </si>
  <si>
    <t>ABNT NBR 13897 E 13898,LANC.DIR.SOLO,INCL.CONEX. E KIT VED.</t>
  </si>
  <si>
    <t>BNT NBR 13897 E 13898,LANC.DIR.SOLO,INCL.CONEXOES E KIT VED.</t>
  </si>
  <si>
    <t>3897 E 13898,LANC.DIR.SOLO,INCLUSIVE CONEXOES E KIT VEDACAO</t>
  </si>
  <si>
    <t>R 13897 E 13898,LANC.DIR.SOLO,INCL.CONEXOES E KIT VEDACAO</t>
  </si>
  <si>
    <t>T NBR 13897 E 13898,LANC.DIR.SOLO,INCL.CONEXOES E KIT VEDAC.</t>
  </si>
  <si>
    <t>97 E 13898,LANC.DIR.SOLO,INCLUSIVE CONEXOES E KIT VEDACAO</t>
  </si>
  <si>
    <t>897 E 13898,LANC.DIR.SOLO,INCLUSIVE CONEXOES E KIT VEDACAO</t>
  </si>
  <si>
    <t>13897 E 13898,LANC.DIR.SOLO,INCLUSIVE CONEXOES E KIT VEDACAO</t>
  </si>
  <si>
    <t>CLUSIVE PEDRAS.FORNECIMENTO E COLOCACAO</t>
  </si>
  <si>
    <t>USIVE PEDRAS.FORNECIMENTO E COLOCACAO</t>
  </si>
  <si>
    <t>LUSIVE PEDRAS.FORNECIMENTO E COLOCACAO</t>
  </si>
  <si>
    <t>AS.FORNECIMENTO E COLOCACAO</t>
  </si>
  <si>
    <t>% E ABERTURA DE MALHA DE 40MMX40MM.FORNECIMENTO E COLOCACAO</t>
  </si>
  <si>
    <t>IVEL DO TERRENO,EXCL.TRANSPORT.,MONT.E DESMONTAGEM DO MACACO</t>
  </si>
  <si>
    <t>7.FORNECIMENTO</t>
  </si>
  <si>
    <t>JE2GS CONFORME ABNT NBR 13747,DIAMETRO DE 80MM.FORNECIMENTO</t>
  </si>
  <si>
    <t>JE2GS CONFORME ABNT NBR 13747,DIAMETRO DE 100MM.FORNECIMENTO</t>
  </si>
  <si>
    <t>JE2GS CONFORME ABNT NBR 13747,DIAMETRO DE 150MM.FORNECIMENTO</t>
  </si>
  <si>
    <t>JE2GS CONFORME ABNT NBR 13747,DIAMETRO DE 200MM.FORNECIMENTO</t>
  </si>
  <si>
    <t>JE2GS CONFORME ABNT NBR 13747.DIAMETRO DE 250MM.FORNECIMENTO</t>
  </si>
  <si>
    <t>JE2GS CONFORME ABNT NBR 13747,DIAMETRO DE 300MM.FORNECIMENTO</t>
  </si>
  <si>
    <t>JE2GS CONFORME ABNT NBR 13747,DIAMETRO DE 350MM.FORNECIMENTO</t>
  </si>
  <si>
    <t>JE2GS CONFORME ABNT NBR 13747,DIAMETRO DE 400MM.FORNECIMENTO</t>
  </si>
  <si>
    <t>JE2GS CONFORME ABNT NBR 13747,DIAMETRO DE 450MM.FORNECIMENTO</t>
  </si>
  <si>
    <t>JE2GS CONFORME ABNT NBR 13747,DIAMETRO DE 500MM.FORNECIMENTO</t>
  </si>
  <si>
    <t>JE2GS CONFORME ABNT NBR 13747,DIAMETRO DE 600MM.FORNECIMENTO</t>
  </si>
  <si>
    <t>JE2GS CONFORME ABNT NBR 13747,DIAMETRO DE 700MM.FORNECIMENTO</t>
  </si>
  <si>
    <t>JE2GS CONFORME ABNT NBR 13747,DIAMETRO DE 800MM.FORNECIMENTO</t>
  </si>
  <si>
    <t>JE2GS CONFORME ABNT NBR 13747,DIAMETRO DE 900MM.FORNECIMENTO</t>
  </si>
  <si>
    <t>JE2GS CONFORME ABNT NBR 13747,DIAMETRO 1000MM.FORNECIMENTO</t>
  </si>
  <si>
    <t>JE2GS CONFORME ABNT NBR 13747,DIAMETRO 1200MM.FORNECIMENTO</t>
  </si>
  <si>
    <t>M,COMPRIMENTO ATE 1,0M.FORNECIMENTO</t>
  </si>
  <si>
    <t>M,COMPRIMENTO ATE 1,00M.FORNECIMENTO</t>
  </si>
  <si>
    <t>MM,COMPRIMENTO ATE 1,0M.FORNECIMENTO</t>
  </si>
  <si>
    <t>0MM,COMPRIMENTO ATE 1,0M.FORNECIMENTO</t>
  </si>
  <si>
    <t>00MM,COMPRIMENTO ATE 1,0M.FORNECIMENTO</t>
  </si>
  <si>
    <t>COMPRIMENTO ATE 1,0M.FORNECIMENTO</t>
  </si>
  <si>
    <t>,COMPRIMENTO ATE 1,0M.FORNECIMENTO</t>
  </si>
  <si>
    <t>E 1,0M.FORNECIMENTO</t>
  </si>
  <si>
    <t>TE 1,0M.FORNECIMENTO</t>
  </si>
  <si>
    <t>ATE 1,0M.FORNECIMENTO</t>
  </si>
  <si>
    <t>TA,COM DIAMETRO DE 80MM,COMPRIMENTO ATE 1,0M.FORNECIMENTO</t>
  </si>
  <si>
    <t>NTA,COM DIAMETRO DE 100MM,COMPRIMENTO ATE 1,0M.FORNECIMENTO</t>
  </si>
  <si>
    <t>NTA,COM DIAMETRO DE 150MM,COMPRIMENTO ATE 1,0M.FORNECIMENTO</t>
  </si>
  <si>
    <t>NTA,COM DIAMETRO DE 200MM,COMPRIMENTO ATE 1,0M.FORNECIMENTO</t>
  </si>
  <si>
    <t>NTA,COM DIAMETRO DE 250MM,COMPRIMENTO ATE 1,0M.FORNECIMENTO</t>
  </si>
  <si>
    <t>NTA,COM DIAMETRO DE 300MM,COMPRIMENTO ATE 1,0M.FORNECIMENTO</t>
  </si>
  <si>
    <t>NTA,COM DIAMETRO DE 350MM,COMPRIMENTO ATE 1,0M.FORNECIMENTO</t>
  </si>
  <si>
    <t>NTA,COM DIAMETRO DE 400MM,COMPRIMENTO ATE 1,0M.FORNECIMENTO</t>
  </si>
  <si>
    <t>NTA,COM DIAMETRO DE 450MM,COMPRIMENTO ATE 1,0M.FORNECIMENTO</t>
  </si>
  <si>
    <t>NTA,COM DIAMETRO DE 500MM,COMPRIMENTO ATE 1,0M.FORNECIMENTO</t>
  </si>
  <si>
    <t>NTA,COM DIAMETRO DE 600MM,COMPRIMENTO ATE 1,0M.FORNECIMENTO</t>
  </si>
  <si>
    <t>UNTA,COM DIAMETRO DE 700MM,COMPRIMENTO ATE 1,0M.FORNECIMENTO</t>
  </si>
  <si>
    <t>UNTA,COM DIAMETRO DE 800MM,COMPRIMENTO ATE 1,0M.FORNECIMENTO</t>
  </si>
  <si>
    <t>UNTA,COM DIAMETRO DE 900MM,COMPRIMENTO ATE 1,0M.FORNECIMENTO</t>
  </si>
  <si>
    <t>UNTA,C/DIAMETRO DE 1000MM,COMPRIMENTO ATE 1,0M.FORNECIMENTO</t>
  </si>
  <si>
    <t>UNTA,C/DIAMETRO DE 1200MM,COMPRIMENTO ATE 1,0M.FORNECIMENTO</t>
  </si>
  <si>
    <t>NTA,COM DIAMETRO DE 80MM,COMPRIMENTO ATE 1,0M.FORNECIMENTO</t>
  </si>
  <si>
    <t>/JUNTA,C/DIAMETRO DE 80MM,COMPRIMENTO ATE 1,0M.FORNECIMENTO</t>
  </si>
  <si>
    <t>/JUNTA,C/DIAMETRO DE 100MM,COMPRIMENTO ATE 1,0M.FORNECIMENTO</t>
  </si>
  <si>
    <t>/JUNTA,C/DIAMETRO DE 150MM,COMPRIMENTO ATE 1,0M.FORNECIMENTO</t>
  </si>
  <si>
    <t>/JUNTA,C/DIAMETRO DE 200MM,COMPRIMENTO ATE 1,0M.FORNECIMENTO</t>
  </si>
  <si>
    <t>/JUNTA,C/DIAMETRO DE 250MM,COMPRIMENTO ATE 1,0M.FORNECIMENTO</t>
  </si>
  <si>
    <t>/JUNTA,C/DIAMETRO DE 300MM,COMPRIMENTO ATE 1,0M.FORNECIMENTO</t>
  </si>
  <si>
    <t>/JUNTA,C/DIAMETRO DE 350MM,COMPRIMENTO ATE 1,0M.FORNECIMENTO</t>
  </si>
  <si>
    <t>/JUNTA,C/DIAMETRO DE 400MM,COMPRIMENTO ATE 1,0M.FORNECIMENTO</t>
  </si>
  <si>
    <t>/JUNTA,C/DIAMETRO DE 450MM,COMPRIMENTO ATE 1,0M.FORNECIMENTO</t>
  </si>
  <si>
    <t>/JUNTA,C/DIAMETRO DE 500MM,COMPRIMENTO ATE 1,0M.FORNECIMENT</t>
  </si>
  <si>
    <t>/JUNTA,C/DIAMETRO DE 600MM,COMPRIMENTO ATE 1,0M.FORNECIMENTO</t>
  </si>
  <si>
    <t>JUNTA,C/DIAMETRO DE 700MM,COMPRIMENTO ATE 1,0M.FORNECIMENTO</t>
  </si>
  <si>
    <t>JUNTA,C/DIAMETRO DE 800MM,COMPRIMENTO ATE 1,0M.FORNECIMENTO</t>
  </si>
  <si>
    <t>JUNTA,C/DIAMETRO DE 900MM,COMPRIMENTO ATE 1,0M.FORNECIMENTO</t>
  </si>
  <si>
    <t>JUNTA,C/DIAMETRO DE 1000MM,COMPRIMENTO ATE 1,0M.FORNECIMENTO</t>
  </si>
  <si>
    <t>JUNTA,C/DIAMETRO DE 1200MM,COMPRIMENTO ATE 1,0M.FORNECIMENTO</t>
  </si>
  <si>
    <t>UNTA,COM DIAMETRO DE 80MM,COMPRIMENTO ATE 1,0M.FORNECIMENTO</t>
  </si>
  <si>
    <t>UNTA,COM DIAMETRO DE 100MM,COMPRIMENTO ATE 1,0M.FORNECIMENTO</t>
  </si>
  <si>
    <t>UNTA,COM DIAMETRO DE 150MM,COMPRIMENTO ATE 1,0M.FORNECIMENTO</t>
  </si>
  <si>
    <t>UNTA,COM DIAMETRO DE 200MM,COMPRIMENTO ATE 1,0M.FORNECIMENTO</t>
  </si>
  <si>
    <t>UNTA,COM DIAMETRO DE 250MM,COMPRIMENTO ATE 1,0M.FORNECIMENTO</t>
  </si>
  <si>
    <t>UNTA,COM DIAMETRO DE 300MM,COMPRIMENTO ATE 1,0M.FORNECIMENTO</t>
  </si>
  <si>
    <t>UNTA,COM DIAMETRO DE 350MM,COMPRIMENTO ATE 1,0M.FORNECIMENTO</t>
  </si>
  <si>
    <t>UNTA,COM DIAMETRO DE 400MM,COMPRIMENTO ATE 1,0M.FORNECIMENTO</t>
  </si>
  <si>
    <t>UNTA,COM DIAMETRO DE 450MM,COMPRIMENTO ATE 1,0M.FORNECIMENTO</t>
  </si>
  <si>
    <t>UNTA,COM DIAMETRO DE 500MM,COMPRIMENTO ATE 1,0M.FORNECIMENTO</t>
  </si>
  <si>
    <t>UNTO,COM DIAMETRO DE 600MM,COMPRIMENTO ATE 1,0M.FORNECIMENTO</t>
  </si>
  <si>
    <t>/JUNTA,C/DIAMETRO DE 800MM,COMPRIMENTO DE 1,0M.FORNECIMENTO</t>
  </si>
  <si>
    <t>/JUNTA,C/DIAMETRO DE 800MM,COMPRIMENTO DE 1,5M.FORNECIMENTO</t>
  </si>
  <si>
    <t>/JUNTA,C/DIAMETRO DE 800MM,COMPRIMENTO DE 2,0M.FORNECIMENTO</t>
  </si>
  <si>
    <t>/JUNTA,C/DIAMETRO DE 900MM,COMPRIMENTO DE 1,0M.FORNECIMENTO</t>
  </si>
  <si>
    <t>/JUNTA,C/DIAMETRO DE 900MM,COMPRIMENTO DE 1,5M.FORNECIMENTO</t>
  </si>
  <si>
    <t>/JUNTA,C/DIAMETRO DE 900MM,COMPRIMENTO DE 2,0M.FORNECIMENTO</t>
  </si>
  <si>
    <t>/JUNTA,C/DIAMETRO DE 1000MM,COMPRIMENTO DE 1,0M.FORNECIMENTO</t>
  </si>
  <si>
    <t>/JUNTA,C/DIAMETRO DE 1000MM,COMPRIMENTO DE 1,5M.FORNECIMENTO</t>
  </si>
  <si>
    <t>/JUNTA,C/DIAMETRO DE 1000MM,COMPRIMENTO DE 2,0M.FORNECIMENTO</t>
  </si>
  <si>
    <t>/JUNTA,C/DIAMETRO DE 1200MM,COMPRIMENTO DE 1,0M.FORNECIMENTO</t>
  </si>
  <si>
    <t>/JUNTA,C/DIAMETRO DE 1200MM,COMPRIMENTO DE 1,5M.FORNECIMENTO</t>
  </si>
  <si>
    <t>/JUNTA,C/DIAMETRO DE 1200MM,COMPRIMENTO DE 2,0M.FORNECIMENTO</t>
  </si>
  <si>
    <t>UNTA,COM DIAMETRO DE 600MM,COMPRIMENTO ATE 1,0M.FORNECIMENTO</t>
  </si>
  <si>
    <t>OS P/JUNTA,COM DIAMETRO DE 80MM,COMPRIMENTO ATE 1,0M.FORN.</t>
  </si>
  <si>
    <t>OS P/JUNTA,C/DIAMETRO DE 100MM,COMPRIMENTO ATE 1,0M.FORN.</t>
  </si>
  <si>
    <t>OS P/JUNTA,C/DIAMETRO DE 150MM,COMPRIMENTO ATE 1,0M.FORN.</t>
  </si>
  <si>
    <t>OS P/JUNTA,C/DIAMETRO DE 200MM,COMPRIMENTO ATE 1,0M.FORN.</t>
  </si>
  <si>
    <t>OS P/JUNTA,C/DIAMETRO DE 250MM,COMPRIMENTO ATE 1,0M.FORN.</t>
  </si>
  <si>
    <t>OS P/JUNTA,C/DIAMETRO DE 300MM,COMPRIMENTO ATE 1,0M.FORN.</t>
  </si>
  <si>
    <t>OS P/JUNTA,C/DIAMETRO DE 350MM,COMPRIMENTO ATE 1,0M.FORN.</t>
  </si>
  <si>
    <t>OS P/JUNTA,C/DIAMETRO DE 400MM,COMPRIMENTO ATE 1,0M.FORN.</t>
  </si>
  <si>
    <t>OS P/JUNTA,C/DIAMETRO DE 450MM,COMPRIMENTO ATE 1,0M.FORN.</t>
  </si>
  <si>
    <t>OS P/JUNTA,C/DIAMETRO DE 500MM,COMPRIMENTO ATE 1,0M.FORN.</t>
  </si>
  <si>
    <t>OS P/JUNTA,C/DIAMETRO DE 600MM,COMPRIMENTO ATE 1,0M.FORN.</t>
  </si>
  <si>
    <t>RIOS P/JUNTA,C/DIAMETRO DE 700MM,COMPRIMENTO ATE 1,0M.FORN.</t>
  </si>
  <si>
    <t>IOS P/JUNTA,C/DIAMETRO DE 800MM,COMPRIMENTO ATE 1,0M.FORN.</t>
  </si>
  <si>
    <t>IOS P/JUNTA,C/DIAMETRO DE 900MM,COMPRIMENTO ATE 1,0M.FORN.</t>
  </si>
  <si>
    <t>RIOS P/JUNTA,C/DIAMETRO DE 1000MM,COMPRIMENTO ATE 1,0M.FORN.</t>
  </si>
  <si>
    <t>RIOS P/JUNTA,C/DIAMETRO DE 1200MM,COMPRIMENTO ATE 1,0M.FORN.</t>
  </si>
  <si>
    <t>IOS P/JUNTA,C/DIAMETRO DE 80MM,COMPRIMENTO ATE 1,0M.FORN.</t>
  </si>
  <si>
    <t>IOS P/JUNTA,C/DIAMETRO DE 100MM,COMPRIMENTO ATE 1,0M.FORN.</t>
  </si>
  <si>
    <t>IOS P/JUNTA,C/DIAMETRO DE 150MM,COMPRIMENTO ATE 1,0M.FORN.</t>
  </si>
  <si>
    <t>IOS P/JUNTA,COM DIAMETRO DE 200MM,COMPRIMENTO ATE 1,0.FORN.</t>
  </si>
  <si>
    <t>IOS P/JUNTA,COM DIAMETRO DE 250MM,COMPRIMENTO ATE 1,0M.FORN.</t>
  </si>
  <si>
    <t>IOS P/JUNTA,COM DIAMETRO DE 300MM,COMPRIMENTO ATE 1,0M.FORN.</t>
  </si>
  <si>
    <t>IOS P/JUNTA,COM DIAMETRO DE 350MM,COMPRIMENTO ATE 1,0M.FORN.</t>
  </si>
  <si>
    <t>IOS P/JUNTA,COM DIAMETRO DE 400MM,COMPRIMENTO ATE 1,0M.FORN.</t>
  </si>
  <si>
    <t>IOS P/JUNTA,COM DIAMETRO DE 450MM,COMPRIMENTO ATE 1,0M.FORN.</t>
  </si>
  <si>
    <t>IOS P/JUNTA,COM DIAMETRO DE 500MM,COMPRIMENTO ATE 1,0M.FORN.</t>
  </si>
  <si>
    <t>IOS P/JUNTA,COM DIAMETRO DE 600MM,COMPRIMENTO ATE 1,0M.FORN.</t>
  </si>
  <si>
    <t>AS ESPECIFICACOES DA ISSA OU DNIT</t>
  </si>
  <si>
    <t>EDADES DA NORMA DER/PR-ES-P-28/5 OU DNIT ES 385/99</t>
  </si>
  <si>
    <t>/CUMEEIRA SARRAFO MADEIRA E LONA PLAST.EXCL.PREPARO TERRENO</t>
  </si>
  <si>
    <t>CADA 30,00M</t>
  </si>
  <si>
    <t>RALO DE AMBOS OS LADOS A CADA 30,00M</t>
  </si>
  <si>
    <t>NGASTADO EM SOBRELAJE,EXCL.ESTA,INCL.ARMADURA DE ENGASTE</t>
  </si>
  <si>
    <t>8.015.0018)</t>
  </si>
  <si>
    <t>AFIA</t>
  </si>
  <si>
    <t>ALHA DE 4MM</t>
  </si>
  <si>
    <t>PLICACAO DE HIDRO-ASFALTO</t>
  </si>
  <si>
    <t>CAO DE HIDRO-ASFALTO,COM FIXACAO DE MALHA DE BAMBU LASCADO</t>
  </si>
  <si>
    <t>. DE HIDRO-ASFALTO E TELA ARAME GALV.DE MALHA HEXAGONAL 1"</t>
  </si>
  <si>
    <t>L DOS SERVICOS.FORNECIMENTO E COLOCACAO</t>
  </si>
  <si>
    <t>30CM,INCL.PINTURA ANTIOXIDANTE DE ACABAMENTO.FORN.E COLOC.</t>
  </si>
  <si>
    <t>CRETAGEM DAS FUNDACOES,INCL.MAO-DE-OBRA DESTAS.FORN.E COLOC.</t>
  </si>
  <si>
    <t>TRO,ASSIM COMO VERT.,AS EMENDAS SERAO SOLDADAS.FORN.E COLOC.</t>
  </si>
  <si>
    <t>NDO TUBOS SUPERIOR INFERIOR,C/"T" UMA CRUZETA 2".FORN.COLOC.</t>
  </si>
  <si>
    <t>CARGA E DESCARGA,EXCLUSIVE PINTURA.FORNECIMENTO E COLOCACAO</t>
  </si>
  <si>
    <t>GA E DESCARGA,EXCLUSIVE PINTURA.FORNECIMENTO E COLOCACAO</t>
  </si>
  <si>
    <t>USIVE A BASE DE FIXACAO.FORNECIMENTO E COLOCACAO</t>
  </si>
  <si>
    <t>R (75X75CM)MM,INCL.TES,CRUZETAS,CURVAS FUNDACOES.FORN.COLOC.</t>
  </si>
  <si>
    <t>NCLUSIVE FUNDACOES,EXCLUSIVE PINTURA.FORNECIMENTO E COLOC.</t>
  </si>
  <si>
    <t>0M,INCLUSIVE PORTOES E FERRAGENS,EXCL.PINTURA.FORN.E COLOC.</t>
  </si>
  <si>
    <t>00M,INCL.PORTOES E FERRAGENS,EXCL.PINTURA.FORN. E COLOCACAO</t>
  </si>
  <si>
    <t>SIVE PORTOES E FERRAGENS,EXCLUSIVE PINTURA.FORN. E COLOCACAO</t>
  </si>
  <si>
    <t>DA ABA,INCL.PORTOES E FERRAGENS,EXCL.PINTURA.FORN.E COLOC.</t>
  </si>
  <si>
    <t>E TUBOS,COM 2 DEMAOS DE ACABAMENTO.FORNECIMENTO E COLOCACAO</t>
  </si>
  <si>
    <t>E PINTURA DOS TUBOS,COM 2 DEMAOS DE ACABAMENTO.FORN.E COLOC.</t>
  </si>
  <si>
    <t>BOS,COM 2 DEMAOS DE ACABAMENTO.FORNECIMENTO E COLOCACAO</t>
  </si>
  <si>
    <t>RA DOS TUBOS,COM 2 DEMAOS DE ACABAMENTO.FORN. E COLOCACAO</t>
  </si>
  <si>
    <t>COM 2 DEMAOS DE ACABAMENTO.FORNECIMENTO E COLOCACAO</t>
  </si>
  <si>
    <t>E E PINTURA DOS TUBOS,C/2 DEMAOS DE ACABAMENTO.FORN.E COLOC.</t>
  </si>
  <si>
    <t>RTE E PINTURA DOS TUBOS,C/2 DEMAOS DE ACABAMENTO.FORN.COLOC.</t>
  </si>
  <si>
    <t>TE E PINTURA DE TUBOS,C/2 DEMAOS DE ACABAMENTO.FORN.E COLOC.</t>
  </si>
  <si>
    <t>A PAREDE 1/8",ASSIM COMO VERT.EMENDAS SOLDADAS.FORN.E COLOC.</t>
  </si>
  <si>
    <t>ESCARGA E PINTURA DOS TUBOS,C/2 DEMAOS DE ACABAM.FORN.COLOC.</t>
  </si>
  <si>
    <t>ANDO TUBOS SUP.E INF.,C/UM T E UMA CRUZETA 2".FORN.E COLOC.</t>
  </si>
  <si>
    <t>OS SUP.E INF.,C/UM T E UMA CRUZETA 2".RESPECTIV.FORN.COLOC.</t>
  </si>
  <si>
    <t>ANGULAR(75X75)MM,INCL.3 CRUZETAS,CURVAS,FUNDACOES.FORN.COLOC</t>
  </si>
  <si>
    <t>DEMAO GALVITE E DUAS DE TINTA ESMALTE SINT.FORNEC./COLOCACAO</t>
  </si>
  <si>
    <t>TE E EXCLUSIVE CONEXOES.FORNECIMENTO E COLOCACAO</t>
  </si>
  <si>
    <t>LTE E CONEXOES.FORNECIMENTO E COLOCACAO</t>
  </si>
  <si>
    <t>RGAMENTO DA BASE</t>
  </si>
  <si>
    <t>ADO E ALARGAMENTO DA BASE</t>
  </si>
  <si>
    <t>ENVOLVIDA</t>
  </si>
  <si>
    <t>ORN.MAT.COLOC.INSTAL.TRANSP.TOPOGRAFIA E MONT.PECAS E ACAB.</t>
  </si>
  <si>
    <t>ORMAS</t>
  </si>
  <si>
    <t>FORMAS</t>
  </si>
  <si>
    <t>RMAS</t>
  </si>
  <si>
    <t>L E VERTICAL C/EQUIPAMENTOS,P/ESTRUTURA DE PONTES E VIADUTOS</t>
  </si>
  <si>
    <t>RTICAL C/EQUIPAMENTOS,P/ESTRUTURAS DE PONTES E VIADUTOS</t>
  </si>
  <si>
    <t>VERTICAL C/EQUIPAMENTOS,P/ESTRUTURAS DE PONTES E VIADUTOS</t>
  </si>
  <si>
    <t>ONTAL E VERTICAL C/EQUIPAMENTOS,P/ESTRUT.PONTES E VIADUTOS</t>
  </si>
  <si>
    <t>ZONTAL E VERTICAL C/EQUIPAMENTOS,P/ESTRUT.PONTES E VIADUTOS</t>
  </si>
  <si>
    <t>IZONTAL E VERTICAL C/EQUIPAMENTOS,P/ESTRUT.PONTES E VIADUTOS</t>
  </si>
  <si>
    <t>E VERTICAL C/EQUIPAMENTOS,P/ESTRUTURAS DE PONTES E VIADUTOS</t>
  </si>
  <si>
    <t>TAL E VERTICAL C/EQUIPAMENTOS,P/ESTRUTURAS PONTES E VIADUTOS</t>
  </si>
  <si>
    <t>MENTO E MONTAGEM</t>
  </si>
  <si>
    <t>TAGEM</t>
  </si>
  <si>
    <t>CRETO</t>
  </si>
  <si>
    <t>,EXCLUSIVE A EXECUCAO DO ATERRO</t>
  </si>
  <si>
    <t>CLUSIVE A EXECUCAO DO ATERRO</t>
  </si>
  <si>
    <t>EXCLUSIVE A EXECUCAO DO ATERRO</t>
  </si>
  <si>
    <t>NCRETO APLICADO</t>
  </si>
  <si>
    <t>ADO</t>
  </si>
  <si>
    <t>PROJECAO</t>
  </si>
  <si>
    <t>TO NAO INCLUI FORNECIMENTO TELA(VIDE FAMILIA 11.023)</t>
  </si>
  <si>
    <t>USTO NAO INCLUI FORNECIMENTO TELA(VIDE FAMILIA 11.023)</t>
  </si>
  <si>
    <t>DE ATERRO,VIGA DE CONCRETO ARMADO PARA COROAMENTO DO MURO</t>
  </si>
  <si>
    <t>RCAS.FORNECIMENTO E COLOCACAO</t>
  </si>
  <si>
    <t>ORNO,EXCLUSIVE BARRAS ACO E PORCAS.FORNECIMENTO E COLOCACAO</t>
  </si>
  <si>
    <t>,SENDO PAGOS 60% NA MONTAGEM E 40% NA DESMONTAGEM</t>
  </si>
  <si>
    <t>IORES DOS TUBOS,SENDO PAGOS 60% MONTAGEM E 40% DESMONTAGEM</t>
  </si>
  <si>
    <t>O CANTEIRO DE OBRAS E A MONTAGEM</t>
  </si>
  <si>
    <t>PORTAS PARTE DO CONJUNTO,EXCL.SUAS FERRAGENS.FORN.E COLOC.</t>
  </si>
  <si>
    <t>S PORTAS PARTE DO CONJUNTO,EXCL.SUAS FERRAGENS.FORN.E COLOC.</t>
  </si>
  <si>
    <t>DE GESSO ACARTONADO,APLIC.EM AREAS SECAS.FORN.E COLOCACAO</t>
  </si>
  <si>
    <t>TONADO,APLIC.EM AREAS SECAS.FORNECIMENTO E COLOCACAO</t>
  </si>
  <si>
    <t>DE GESSO ACARTONADO,APLIC.EM AREAS SECAS.FORN. E COLOCACAO</t>
  </si>
  <si>
    <t>HAPAS DE GESSO ACARTONADO,APLIC.AREAS SECAS.FORN.E COLOCACAO</t>
  </si>
  <si>
    <t>APAS GESSO ACARTONADO,APLIC.AREAS SECAS.FORN.E COLOCACAO</t>
  </si>
  <si>
    <t>APAS DE GESSO ACARTONADO,APLIC.AREAS SECAS.FORN.E COLOCACAO</t>
  </si>
  <si>
    <t>GESSO ACARTONADO.APLIC.EM AREAS SECAS.FORN.E COLOCACAO</t>
  </si>
  <si>
    <t>HAPAS DE GESSO ACARTONADO.APLIC.EM AREAS SECAS.FORN.E COLOC.</t>
  </si>
  <si>
    <t>DE GESSO ACARTONADO.APLICAC.AREA SECA E UMIDA.FORN.COLOC.</t>
  </si>
  <si>
    <t>GESSO ACARTONADO.APLIC.EM AREA SECA E UMIDA.FORN.E COLOC.</t>
  </si>
  <si>
    <t>DO.APLICACAO EM AREA SECA E UMIDA.FORNECIMENTO E COLOCACAO</t>
  </si>
  <si>
    <t>E GESSO ACARTONADO.APLIC.EM AREA SECA E UMIDA.FORN.E COLOC.</t>
  </si>
  <si>
    <t>ESSO ACARTONADO.APLIC.EM AREA SECA E UMIDA.FORN.E COLOCACAO</t>
  </si>
  <si>
    <t>HAPAS DE GESSO ACARTONADO.APLIC.AREA SECA E UMIDA.FORN.COL.</t>
  </si>
  <si>
    <t>.APLICACAO EM AREA SECA E UMIDA.FORNECIMENTO E COLOCACAO</t>
  </si>
  <si>
    <t>ACA,CONF.PROJETO Nº 6000/EMOP,EXCL.PORTAS E SUAS FERRAGENS</t>
  </si>
  <si>
    <t>O Nº6001/EMOP,EXCLUSIVE REVESTIMENTO,PORTAS E SUAS FERRAGENS</t>
  </si>
  <si>
    <t>REAL E COM PESO ACABADO DE 130KG/M2.FORNECIMENTO E ASSENT.</t>
  </si>
  <si>
    <t>O CEHAB</t>
  </si>
  <si>
    <t>A DE CIMENTO BRANCO</t>
  </si>
  <si>
    <t>DE CIMENTO BRANCO</t>
  </si>
  <si>
    <t>DE 2,5CM</t>
  </si>
  <si>
    <t>IBRO E AREIA,NO TRACO 1:3:3,COM ESPESSURA 2,5CM</t>
  </si>
  <si>
    <t>RO E AREIA,NO TRACO 1:3:3,COM ESPESSURA 2,5CM</t>
  </si>
  <si>
    <t>E EMBOCO</t>
  </si>
  <si>
    <t>RAL COM AGUA ACIDULADA</t>
  </si>
  <si>
    <t>STRUTURA DE ALUM.E DEMAIS INSUMOS NECES.A COLOC.FORN.COLOC.</t>
  </si>
  <si>
    <t>STRUTURA ALUM.E DEMAIS INSUMOS NECES.A COLOC.FORN.E COLOC.</t>
  </si>
  <si>
    <t>IO DE PENDURAIS,FIX.EM ESTRUTURA SUPERIOR.FORN.E COLOCACAO</t>
  </si>
  <si>
    <t>POR MEIO DE PENDURAIS,FIX.EM ESTRUTURA SUPERIOR.FORN.E COLOC</t>
  </si>
  <si>
    <t>DE PENDURAIS,FIXADOS EM ESTRUTURA SUPERIOR.FORN.E COLOCACAO</t>
  </si>
  <si>
    <t>ENSA POR MEIO PENDURAIS,FIX.EM ESTRUT.SUPERIOR.FORN.E COLOC.</t>
  </si>
  <si>
    <t>SA POR MEIO DE PENDURAIS,FIX.EM ESTRUT.SUPERIOR.FORN.E COLOC</t>
  </si>
  <si>
    <t>POR MEIO DE PENDURAIS,FIXADOS ESTRUT.SUPERIOR.FORN.E COLOC.</t>
  </si>
  <si>
    <t>MEIO DE PENDURAIS,FIXADOS EM ESTRUT.SUPERIOR.FORN.E COLOC.</t>
  </si>
  <si>
    <t>SPENSA POR MEIO PENDURAIS,FIXADOS ESTRUT.SUPERIOR.FORN.COLOC</t>
  </si>
  <si>
    <t>MEIO PENDURAIS,FIX.ESTRUT.SUPERIOR.FORN.E COLOC.</t>
  </si>
  <si>
    <t>C/CANTONEIRAS ACO GALVANIZADO.FORNECIMENTO E COLOCACAO</t>
  </si>
  <si>
    <t>COM CANTONEIRAS DE ACO GALVANIZADO.FORNECIMENTO E COLOCACAO</t>
  </si>
  <si>
    <t>COM CANTONEIRAS DE ACO GALVANIZADO.FORNECIMENTO E COLOCACAO.</t>
  </si>
  <si>
    <t>RRO EXECUTADO C/CANTONEIRAS ACO GALVANIZADO.FORN.E COLOCACAO</t>
  </si>
  <si>
    <t>C,FIXADO EM ESTRUTURA SUPERIOR.FORN.E COLOC.</t>
  </si>
  <si>
    <t>GALVANIZADO,FIXADOS EM ESTRUTURA SUPERIOR.FORN. E COLOCACAO</t>
  </si>
  <si>
    <t>GALVANIZADO,FIXADOS EM ESTRUTURA SUPERIOR.FORN.E COLOCACAO</t>
  </si>
  <si>
    <t>CHAPAS DE GESSO ACARTONADO.APLICAC.AREAS SECAS.FORN.E COLOC</t>
  </si>
  <si>
    <t>DAS CHAPAS GESSO ACARTONADO.APLICAC.AREAS SECAS.FORN.COLOC.</t>
  </si>
  <si>
    <t>PERFIS TETO POR MEIO DE PARAFUSOS.AREAS SECAS.FORN.E COLOC.</t>
  </si>
  <si>
    <t>0MM,PERFIS TETO POR MEIO DE PARAFUSOS,AREAS SECAS.FORN.COLOC</t>
  </si>
  <si>
    <t>TETO POR MEIO DE PARAFUSOS.APLICACAO AREAS SECAS.FORN.COLOC.</t>
  </si>
  <si>
    <t>M,LARG.1200MM.APLICACAO EM AREAS SECAS.FORNECIMENTO E COLOC.</t>
  </si>
  <si>
    <t>POR MEIO DE PARAFUSOS.APLICACAO EM AREAS SECAS.FORN.E COLOC.</t>
  </si>
  <si>
    <t>,LARG.1200M.APLICACAO EM AREAS SECAS.FORNECIMENTO E COLOC.</t>
  </si>
  <si>
    <t>PARAFUSOS.APLICACAO EM AREAS SECAS.FORNECIMENTO E COLOCACAO</t>
  </si>
  <si>
    <t>2,5MM,LARG.1200MM,APLICACAO EM AREAS SECAS.FORN.E COLOCACAO</t>
  </si>
  <si>
    <t>1200MM.APLICACAO EM AREAS SECAS.FORNECIMENTO E COLOCACAO</t>
  </si>
  <si>
    <t>A MINERAL.APLICACAO EM AREAS SECAS.FORNECIMENTO E COLOCACAO</t>
  </si>
  <si>
    <t>.12,5MM,LARG.1200MM,APLICACAO EM AREAS SECAS.FORN.E COLOC.</t>
  </si>
  <si>
    <t>ERAL,ESP.12,5MM,LARG.1200MM,EM AREAS SECAS.FORN.E COLOCACAO</t>
  </si>
  <si>
    <t>MM,BORDA REBAIXADA.APLICACAO EM AREAS SECAS.FORNEC.E COLOC.</t>
  </si>
  <si>
    <t>P.12,5MM,LARG.1200MM.APLICACAO EM AREAS SECAS.FORN.E COLOC.</t>
  </si>
  <si>
    <t>SP.12,5MM,LARG.1200MM,APLICACAO EM AREAS SECAS.FORN.E COLOC.</t>
  </si>
  <si>
    <t>MINERAL,ESP.12,5MM,LARG.1200MM.EM AREAS SECAS.FORN.COLOC.</t>
  </si>
  <si>
    <t>,5MM,LARG.1200MM,APLICACAO EM AREAS SECAS.FORN.E COLOCACAO</t>
  </si>
  <si>
    <t>MINERAL,ESP.12,5MM,LARG.1200MM.EM AREAS SECAS.FORN.E COLOC.</t>
  </si>
  <si>
    <t>,LARG.1200MM.APLICADO EM AREAS SECAS.FORNECIMENTO E COLOC.</t>
  </si>
  <si>
    <t>,5MM,LARG.1200MM.APLICACAO EM AREAS SECAS.FORN.E COLOCACAO</t>
  </si>
  <si>
    <t>A MINERAL,ESP.12,5MM,LARG.1200MM.EM AREAS SECAS.FORN.E COLOC</t>
  </si>
  <si>
    <t>ICACAO EM AREAS SECAS.FORNECIMENTO E COLOCACAO</t>
  </si>
  <si>
    <t>R MEIO DE PARAFUSOS.APLICACAO EM AREAS SECAS.FORN.E COLOC</t>
  </si>
  <si>
    <t>O DE PARAFUSOS.APLICACAO EM AREAS SECAS.FORN.E COLOCACAO</t>
  </si>
  <si>
    <t>OS MONTANTES POR MEIO DE PARAFUSOS.APLICACAO AREAS SECAS.F/C</t>
  </si>
  <si>
    <t>MEIO DE PARAFUSOS.APLICACAO EM AREAS SECAS.FORN. E COLOCACAO</t>
  </si>
  <si>
    <t>TES POR MEIO DE PARAFUSOS.APLICACAO AREAS SECAS.FORN.COLOC.</t>
  </si>
  <si>
    <t>ARAFUSOS.APLICACAO EM AREAS SECAS.FORNECIMENTO E COLOCACAO</t>
  </si>
  <si>
    <t>S POR MEIO DE PARAFUSOS.APLICACAO AREAS SECAS.FORN.E COLOC.</t>
  </si>
  <si>
    <t>MEIO DE PARAFUSOS.APLICACAO EM AREAS SECAS.FORN.E COLOCACAO</t>
  </si>
  <si>
    <t>NTES POR MEIO DE PARAFUSOS.APLICACAO AREAS SECAS.FORN.COLOC.</t>
  </si>
  <si>
    <t>IO DE PARAFUSOS.APLICACAO EM AREAS SECAS.FORN.E COLOCACAO</t>
  </si>
  <si>
    <t>OS,APLICACAO EM AREAS SECAS.FORNECIMENTO E COLOCACAO</t>
  </si>
  <si>
    <t>AFUSOS.APLICACAO EM AREAS SECAS.FORNECIMENTO E COLOCACAO</t>
  </si>
  <si>
    <t>EIO DE PARAFUSOS.APLICACAO EM AREAS SECAS.FORN.E COLOCACAO</t>
  </si>
  <si>
    <t>RAFUSOS.APLICACAO EM AREAS SECAS.FORNECIMENTO E COLOCACAO</t>
  </si>
  <si>
    <t>NTES POR MEIO PARAFUSOS.APLICACAO EM AREAS SECAS.FORN./COLOC</t>
  </si>
  <si>
    <t>OR MEIO DE PARAFUSOS.APLICACAO EM AREAS SECAS.FORN.E COLOC.</t>
  </si>
  <si>
    <t>ANTES POR MEIO DE PARAFUSOS.APLICACAO AREAS SECAS.FORN/COLOC</t>
  </si>
  <si>
    <t>MONTANTES POR MEIO PARAFUSOS.APLICACAO AREAS SRCAS.FORN/COL</t>
  </si>
  <si>
    <t>S POR MEIO PARAFUSOS.APLICACAO EM AREAS SECAS.FORN.E COLOC.</t>
  </si>
  <si>
    <t>MONTANTES POR MEIO PARAFUSOS.APLICACAO AREAS SECAS.FORN/COL</t>
  </si>
  <si>
    <t>MEIO DE PARAFUSOS.APLICACAO EM AREAS SECAS.FORN.E COLOC</t>
  </si>
  <si>
    <t>APLICACAO EM AREAS SECAS.FORNECIMENTO E COLOCACAO</t>
  </si>
  <si>
    <t>R MEIO DE PARAFUSOS.APLICACAO EM AREAS SECAS.FORN.E COLOC.</t>
  </si>
  <si>
    <t>.MONTANTES POR MEIO PARAFUSOS.APLICACAO AREAS SECAS.FORN/COL</t>
  </si>
  <si>
    <t>NTANTES POR MEIO PARAFUSOS.APLICACAO AREAS SECAS.FORN.COLOC.</t>
  </si>
  <si>
    <t>TANTES POR MEIO PARAFUSOS.APLICACAO AREAS SECAS.FORN.E COLOC</t>
  </si>
  <si>
    <t>O E CORANTE</t>
  </si>
  <si>
    <t>2,50M,TODA A MAO-DE-OBRA E EQUIPAMENTOS NECESSARIOS</t>
  </si>
  <si>
    <t>DO CONCRETO E TODA A MAO-DE-OBRA E EQUIPAMENTOS NECESSARIOS</t>
  </si>
  <si>
    <t>E TODA A MAO-DE-OBRA E EQUIPAMENTOS NECESSARIOS</t>
  </si>
  <si>
    <t>C/TRANSP.CONCRETO TODA MAO-DE-OBRA EQUIPAMENTOS NECESSARIOS</t>
  </si>
  <si>
    <t>CONCRETO E TODA MAO-DE-OBRA E EQUIPAMENTOS NECESSARIOS</t>
  </si>
  <si>
    <t>E CONCRETO E TODA A MAO-DE-OBRA E EQUIPAMENTOS NECESSARIOS</t>
  </si>
  <si>
    <t>DE CONCRETO E TODA A MAO-DE-OBRA E EQUIPAMENTOS NECESSARIOS</t>
  </si>
  <si>
    <t>PELHO</t>
  </si>
  <si>
    <t>HO</t>
  </si>
  <si>
    <t>VICOS AFINS E NAO CONSIDERA JUNTAS(VIDE FAMILIA 13.381)</t>
  </si>
  <si>
    <t>AFINS E NAO CONSIDERA JUNTAS(VIDE FAMILIA 13.381)</t>
  </si>
  <si>
    <t>EMAOS CERA E POLIMENTO C/ABRASIVOS DIAMANTADOS.FORN.E COLOC.</t>
  </si>
  <si>
    <t>E POLIMENTO.FORNECIMENTO E COLOCACAO</t>
  </si>
  <si>
    <t>E SELADORA E 4 DEMAOS DE CERA.FORNECIMENTO E COLOCACAO</t>
  </si>
  <si>
    <t>14917.FORNECIMENTO E COLOCACAO</t>
  </si>
  <si>
    <t>OS EPDM APLICADOS SPRAY SUPERF.FINAL S/EMENDA,ESP.MEDIA 13MM</t>
  </si>
  <si>
    <t>GRANULOS BORR.ESPECIAL EPDM ALTA RESIST.USO,ESP.MEDIA 14MM</t>
  </si>
  <si>
    <t>ESPESSURA CONSTANTE DE 10MM</t>
  </si>
  <si>
    <t>OXIMADAMENTE 30CM.FORNECIMENTO E COLOCACAO</t>
  </si>
  <si>
    <t>SEM LONGARINAS,C/ALTURA APROX.30CM.FORNECIMENTO E COLOCACAO</t>
  </si>
  <si>
    <t>ENCIA,S/LONGARINAS,C/ALT.APROX.30CM.FORNECIMENTO E COLOCACAO</t>
  </si>
  <si>
    <t>OM ALTURA DE APROXIMADAMENTE 30CM.FORNECIMENTO E COLOCACAO</t>
  </si>
  <si>
    <t>NCLUSIVE FERRAGENS E ACESSORIOS.FORNECIMENTO E COLOCACAO</t>
  </si>
  <si>
    <t>ZO,EXCLUSIVE FECHADURA.FORNECIMENTO E COLOCACAO</t>
  </si>
  <si>
    <t>DO C/PINO,BOLAS E ANEIS LATAO.EXCL.FECHADURA.FORN.E COLOC.</t>
  </si>
  <si>
    <t>ORME PROJETO Nº6004/EMOP.FORNECIMENTO E COLOCACAO</t>
  </si>
  <si>
    <t>EADO,EXCLUSIVE ESTE.FORNECIMENTO E COLOCACAO</t>
  </si>
  <si>
    <t>DE CADEADO,EXCLUSIVE ESTE.FORNECIMENTO E COLOCACAO</t>
  </si>
  <si>
    <t>/CILINDRO METAL CROMADO,INCL.FECHADURA E PINTURA.FORN.COLOC.</t>
  </si>
  <si>
    <t>FORMATO "S",INCL.PINTURA E FECHADURA.FORNECIMENTO E COLOC.</t>
  </si>
  <si>
    <t>E CHUMB.CINTA CONCR.EXCL.ESTA,INCL.FECH.E PINT.FORN.COLOC.</t>
  </si>
  <si>
    <t>OU BRANCA,INCL.TRINCO,FERROLHO E DOBRADICAS.FORN.E COLOC.</t>
  </si>
  <si>
    <t>CORES VERDE OU BRANCA,INCL.TRINCO,FERROLHO,DOBR.FORN.COLOC.</t>
  </si>
  <si>
    <t>E OU BRANCA,INCL.TRINCO,TRILHO E ROLDANAS.FORN.E COLOC.</t>
  </si>
  <si>
    <t>ORES VERDE/BRANCA,INCL.TRINCO,TRILHO E ROLDANA.FORN.E COLOC.</t>
  </si>
  <si>
    <t>EITORIL.FORNECIMENTO E COLOCACAO</t>
  </si>
  <si>
    <t>CLUSIVE PINTURA E VIDROS DE 6MM.FORNECIMENTO E COLOCACAO</t>
  </si>
  <si>
    <t>E CONCRETAGEM DOS TUBOS.FORNECIMENTO E COLOCACAO</t>
  </si>
  <si>
    <t>URA,INCLUSIVE PINTURA.FORNECIMENTO E COLOCACAO</t>
  </si>
  <si>
    <t>PACADOS DE 19CM.FORNECIMENTO E COLOCACAO</t>
  </si>
  <si>
    <t>TES,INCLUSIVE PINTURA.FORNECIMENTO E COLOCACAO</t>
  </si>
  <si>
    <t>A DE CONCRETO (EXCL.ESTA),INCLUSIVE PINTURA.FORN.E COLOCACAO</t>
  </si>
  <si>
    <t>CRAS (PAINEL E MONTANTE),CORES VERDE OU BRANCA.FORN.E COLOC.</t>
  </si>
  <si>
    <t>MICRAS(PAINEL E MONTANTE),CORES VERDE OU BRANCA.FORN.COLOC.</t>
  </si>
  <si>
    <t>MICRAS (PAINEL E MONTANTE),VERDE/BRANCA.FORN.E COLOC.</t>
  </si>
  <si>
    <t>MICRAS(PAINEL E MONTANTE),VERDE/BRANCA.FORN.COLOC.</t>
  </si>
  <si>
    <t>ESTA E DO CORRIMAO.FORNECIMENTO E COLOCACAO</t>
  </si>
  <si>
    <t>2",A 10CM DO PISO.FORNECIMENTO E COLOCACAO</t>
  </si>
  <si>
    <t>ETRO DE 1" EM ACO GALVANIZADO,INCL.PINTURA.FORN. E COLOCACAO</t>
  </si>
  <si>
    <t>1/2",C/ACABAMENTO EM BARRAS DE ACO DE 1"X3/16".FORN.E COLOC.</t>
  </si>
  <si>
    <t>PINTURA DE TODO O CONJUNTO.FORNECIMENTO E COLOCACAO</t>
  </si>
  <si>
    <t>XCLUSIVE VIDRO.FORNECIMENTO E COLOCACAO</t>
  </si>
  <si>
    <t>S DE 4",EXCLUSIVE FECHADURA.FORNECIMENTO E COLOCACAO</t>
  </si>
  <si>
    <t>VE PINTURA E FERRAGENS.FORNECIMENTO E COLOCACAO</t>
  </si>
  <si>
    <t>/Nº,EXCLUSIVE PINTURA E FERRAGENS.FORNECIMENTO E COLOCACAO</t>
  </si>
  <si>
    <t>S/Nº,EXCLUSIVE PINTURA E FERRAGENS.FORNECIMENTO E COLOCACAO</t>
  </si>
  <si>
    <t>Nº,EXCLUSIVE PINTURA E FERRAGENS.FORNECIMENTO E COLOCACAO</t>
  </si>
  <si>
    <t>" ACO LAMINADO,C/PINO(EIXO) E BOLAS FERRO,ACABAMENTO CROMADO</t>
  </si>
  <si>
    <t>LAMINADO,C/PINO (EIXO) E BOLAS DE FERRO,ACABAMENTO CROMADO</t>
  </si>
  <si>
    <t>OBRADICAS 3"X3" DE FERRO GALVANIZADO,COM PINO E BOLAS</t>
  </si>
  <si>
    <t>DOBRADICAS 3"X3" LATAO CROMADO,C/PINOS,BOLAS E ANEIS LATAO</t>
  </si>
  <si>
    <t>AS E ANEIS DE LATAO;-2 FECHOS DE EMBUTIR,ALONGADOS,EM LATAO</t>
  </si>
  <si>
    <t>2.1/2" DE FERRO GALVANIZADO,C/PINO E BOLAS DE LATAO</t>
  </si>
  <si>
    <t>M LATAO CROMADO,COM PINO,BOLAS E ANEIS DE LATAO</t>
  </si>
  <si>
    <t>-DOBRADICA PIVOTANTE (PIVO INFERIOR E SUPERIOR) EM ACO INOX</t>
  </si>
  <si>
    <t>ADO;-3 DOBRADICAS FERRO GALV.3"X2.1/2",C/PINO E BOLAS FERRO</t>
  </si>
  <si>
    <t>3 DOBRADICAS FERRO GALV. 3"X2.1/2",C/PINOS E BOLAS DE LATAO</t>
  </si>
  <si>
    <t>RO BOLAS LATAO;-2 FECHOS EMBUTIR,30 A 40CM ALT.METAL CROMADO</t>
  </si>
  <si>
    <t>1/2",ACABAMENTO CROMADO,COM PINO,BOLAS E ANEIS DE LATAO</t>
  </si>
  <si>
    <t>IZADO DE 3"X2.1/2",COM PINO E BOLAS DE LATAO</t>
  </si>
  <si>
    <t>O;-3 DOBRADICAS FERRO GALV.3"X2.1/2",C/PINO E BOLAS LATAO</t>
  </si>
  <si>
    <t>VANIZADO DE 3"X2.1/2",COM PINO E BOLAS DE FERRO</t>
  </si>
  <si>
    <t>LVANIZADO DE 3"X2.1/2",COM PINO E BOLAS DE FERRO</t>
  </si>
  <si>
    <t>LVANIZADODE 3"X3",COM PINO E BOLAS</t>
  </si>
  <si>
    <t>GALVANIZADO DE 3"X2.1/2",COM PINO E BOLAS DE LATAO</t>
  </si>
  <si>
    <t>-BATENTE "U",LATAO,ACABAMENTO CROMADO,P/DIVISORIAS MARMORE</t>
  </si>
  <si>
    <t>RIOR "U",ALUMINIO;-2 CONCHAS,C/FURO P/CHAVE,EM LATAO CROMADO</t>
  </si>
  <si>
    <t>ERIOR "U",ALUMINIO;-2 CONCHAS,C/FURO P/CHAVE,LATAO CROMADO</t>
  </si>
  <si>
    <t>EM ACO INOX</t>
  </si>
  <si>
    <t>DICAS 3"X2.1/2",LATAO,CROMADO,C/PINO,BOLAS E ANEIS DE LATAO</t>
  </si>
  <si>
    <t>OBRADICAS 3"X2.1/2",LATAO,CROMADO,PINO,BOLAS E ANEIS LATAO</t>
  </si>
  <si>
    <t>ERRO,DE 3"X2.1/2",COM PINO E BOLAS DE LATAO</t>
  </si>
  <si>
    <t>O E BOLAS DE LATAO</t>
  </si>
  <si>
    <t>ONCHAS SIMPLES,LATAO,FORMA RETANGULAR,SEM FURO,ACAB.CROMADO</t>
  </si>
  <si>
    <t>FERRO,P/PINTAR,20CM;-1 FECHO REDONDO FERRO,P/PINTAR,30CM</t>
  </si>
  <si>
    <t>AXL),EXCLUSIVE FECHADURA EXTERNA.FORNECIMENTO E INSTALACAO</t>
  </si>
  <si>
    <t>DA P/PORTAS ATE 220X100CM(AXL),EXCL.FECHADURA EXT.FORN.INST.</t>
  </si>
  <si>
    <t>M,APOIADA CANTONEIRAS FERRO,EXCL.FERRAGENS.FORN. E COLOC.</t>
  </si>
  <si>
    <t>TO DE CIMENTADO,TRACO 1:4,CONFORME PROJETO TIPO Nº2001/EMOP</t>
  </si>
  <si>
    <t>TO DE CIMENTADO,TRACO 1:4,CONFORME PROJETO TIPO Nº2639/EMOP</t>
  </si>
  <si>
    <t>ALUMINIO</t>
  </si>
  <si>
    <t>0MM,CONFORME PROJETO Nº 2089/EMOP</t>
  </si>
  <si>
    <t>/ESPESSURA DE 1/8" E CADEADO DE 30MM,PROJETO Nº2089/EMOP</t>
  </si>
  <si>
    <t>RRO CHATO 1/2" C/ESP.1/8" E CADEADO 30MM,PROJETO Nº2089/EMOP</t>
  </si>
  <si>
    <t>" C/ESP.DE 1/8" E CADEADO 30MM,CONFORME PROJETO Nº2089/EMOP</t>
  </si>
  <si>
    <t>PROJETO Nº2799/EMOP</t>
  </si>
  <si>
    <t>ETO Nº2799/EMOP</t>
  </si>
  <si>
    <t>TO SIMPLES COM 5CM</t>
  </si>
  <si>
    <t>O SIMPLES COM 5CM</t>
  </si>
  <si>
    <t>L,EXCLUSIVE TAMPAO DE FERRO FUNDIDO E ESCAVACAO.FORN.COLOC.</t>
  </si>
  <si>
    <t>TAMPAO DE FERRO FUNDIDO E ESCAVACAO.FORNECIMENTO E COLOC.</t>
  </si>
  <si>
    <t>RRO FUNDIDO E ESCAVACAO.FORNECIMENTO E COLOCACAO</t>
  </si>
  <si>
    <t>.CONEXOES,CONFORME PROJETO Nº1788/EMOP.FORN. E ASSENTAMENTO</t>
  </si>
  <si>
    <t>IZACAO:INSTALACOES APARENTES DE AGUA,ESGOTO E ELETRICIDADE</t>
  </si>
  <si>
    <t>LIZACAO:INSTALACOES APARENTES DE AGUA,ESGOTO E ELETRICIDADE</t>
  </si>
  <si>
    <t>,INCLUSIVE CONEXOES,EXCLUSIVE OS TUBOS QUEDA E VENTILACAO</t>
  </si>
  <si>
    <t>XOES,EXCLUSIVE OS TUBOS DE QUEDA E VENTILACAO</t>
  </si>
  <si>
    <t>AO,INCLUSIVE CONEXOES,EXCLUSIVE TUBOS DE QUEDA E VENTILACAO</t>
  </si>
  <si>
    <t>CLUSIVE CONEXOES,EXCLUSIVE TUBO DE VENTILACAO</t>
  </si>
  <si>
    <t>ENTILACAO,INCLUSIVE CONEXOES,EXCLUSIVE TUBO VENTILACAO</t>
  </si>
  <si>
    <t>ONEXOES,EXCLUSIVE O TUBO DE VENTILACAO</t>
  </si>
  <si>
    <t>O,INCLUSIVE CONEXOES,EXCLUSIVE TUBOS QUEDA E VENTILACAO</t>
  </si>
  <si>
    <t>E VENTILACAO,INCL.CONEXOES,EXCL.TUBOS DE QUEDA E VENTILACAO</t>
  </si>
  <si>
    <t>ENTILACAO,INCL.CONEXOES,EXCL.TUBOS DE QUEDA E VENTILACAO</t>
  </si>
  <si>
    <t>NSPECAO E TUBO VENTILACAO,INCL.CONEXOES,EXCL.TUBO VENTILACAO</t>
  </si>
  <si>
    <t>DE VENTILACAO,INCLUSIVE CONEXOES,EXCLUSIVE TUBO VENTILACAO</t>
  </si>
  <si>
    <t>O DE VENTILACAO,INCLUSIVE CONEXOES,EXCL.TUBO DE VENTILACAO</t>
  </si>
  <si>
    <t>RALO EXISTENTE E ASSENTAMENTO</t>
  </si>
  <si>
    <t>UNTOR E CONDUTORES (ENTR.,SAIDA,ATERRAMENTO E CONECTORES)</t>
  </si>
  <si>
    <t>SJUNTOR E CONDUTORES (ENTR.SAIDA,ATERRAMENTO E CONECTORES)</t>
  </si>
  <si>
    <t>TE,DISJUNTOR E CONDUTORES(ENTR.SAIDA,ATERRAMENTO CONECTORES)</t>
  </si>
  <si>
    <t>RES (DE ENTRADA,SAIDA,ATERRAMENTO E RESPECTIVOS CONECTORES)</t>
  </si>
  <si>
    <t>CONDUTORES (ENTR.SAIDA,ATERRAMENTO E RESPECTIVOS CONECTORES)</t>
  </si>
  <si>
    <t>E CONDUTORES (ENTR.SAIDA,ATERRAMENTO RESPECTIVOS CONECTORES)</t>
  </si>
  <si>
    <t>UTORES (ENTRADA,SAIDA,ATERRAMENTO E RESPECTIVOS CONECTORES)</t>
  </si>
  <si>
    <t>DUTORES (ENTRADA,SAIDA,ATERRAMENTO E RESPECTIVOS CONECTORES)</t>
  </si>
  <si>
    <t>ES (DE ENTRADA,SAIDA,ATERRAMENTO E RESPECTIVOS CONECTORES)</t>
  </si>
  <si>
    <t>ETO NO Q.D.L.</t>
  </si>
  <si>
    <t>ETO NO Q.D.L</t>
  </si>
  <si>
    <t>RETO NO Q.D.L</t>
  </si>
  <si>
    <t>O NO Q.D.L</t>
  </si>
  <si>
    <t>LHO</t>
  </si>
  <si>
    <t>O.FORNECIMENTO E COLOCACAO</t>
  </si>
  <si>
    <t>AO.FORNECIMENTO E COLOCACAO</t>
  </si>
  <si>
    <t>TUBULACAO.FORNECIMENTO E COLOCACAO</t>
  </si>
  <si>
    <t>AO E REATERRO</t>
  </si>
  <si>
    <t>RIOS P/FIXACAO,ALTURA TOTAL 78,8MM.FORNECIMENTO E COLOCACAO</t>
  </si>
  <si>
    <t>MM,COMPR.ATE 6,00M,INCL.ACESSORIOS P/FIXACAO.FORN.E COLOC.</t>
  </si>
  <si>
    <t>TE 6,00M,INCL.ACESSORIOS P/FIXACAO.FORNECIMENTO E COLOCACAO</t>
  </si>
  <si>
    <t>OTECAO MECANICA,CONFORME ABNT NBR 9952.</t>
  </si>
  <si>
    <t>AO MECANICA,CONFORME ABNT NBR 9952.</t>
  </si>
  <si>
    <t>TECAO MECANICA,CONFORME ABNT NBR 9952.</t>
  </si>
  <si>
    <t>MADA DRENANTE,SEPARADORA E PROTECAO MECANICA,ABNT NBR 9952.</t>
  </si>
  <si>
    <t>MPERMEABILIZACAO</t>
  </si>
  <si>
    <t>SUBSTRATO COM CAIMENTO DE 1%,EXCL.REGULARIZACAO E PROTECAO</t>
  </si>
  <si>
    <t>MPERMEABIL.UTILIZ.P/SOLICITAC.PRESSAO HIDROSTATICA POSITIVA</t>
  </si>
  <si>
    <t>DA PARA SOLICITACOES DE PRESSAO HIDROSTATICA POSITIVA</t>
  </si>
  <si>
    <t>O C/CAIMENTO MINIMO 1%,EXCL.REGULARIZACAO,CONF.ABNT NBR 9952</t>
  </si>
  <si>
    <t>C/CAIMENTO MINIMO DE 1%,EXCL.REGULARIZACAO,ABNT NBR 9952.</t>
  </si>
  <si>
    <t>ATO C/CAIMENTO MINIMO DE 1%,EXCL.REGULARIZACAO,ABNT NBR 9952</t>
  </si>
  <si>
    <t>/CAIMENTO MINIMO DE 1%,EXCL.REGULARIZACAO,CONF.ABNT NBR 9952</t>
  </si>
  <si>
    <t>TE,SUBSTRATO CAIMENTO 1%,EXCL.REGULARIZACAO,ABNT NBR 9952.</t>
  </si>
  <si>
    <t>LIXAM.OU HIDROJAT.P/RETIRADA REBARBAS,EXCL.PREPARO SUPERF.</t>
  </si>
  <si>
    <t>/M2,LIQUIDO SELADOR MINERAL,BASE SILICATO-0,7KG/M2</t>
  </si>
  <si>
    <t>CAPILARIDADES</t>
  </si>
  <si>
    <t>L ADIC.A AGUA DA ARGAMASSA NA DOSAGEM 1:2</t>
  </si>
  <si>
    <t>2MM,ENTRE DEMAOS</t>
  </si>
  <si>
    <t>DESMOLDANTE,NATA DE CIMENTO E ABERTURA POROS</t>
  </si>
  <si>
    <t>CONCRETO,LIXAMENTO E HIDROJATEAMENTO</t>
  </si>
  <si>
    <t>O OU HIDROJATEAMENTO</t>
  </si>
  <si>
    <t>CONSUMO MINIMO DE 2KG/M2</t>
  </si>
  <si>
    <t>REBARBAS E ABERTURA DE POROS,EXCL.PREPARO SUPERFICIE</t>
  </si>
  <si>
    <t>E TIJOLO MACICO</t>
  </si>
  <si>
    <t>DACAO DE CALHAS E RUFOS,CONSUMO:360G PARA 1M DE JUNTA 2X1CM</t>
  </si>
  <si>
    <t>OS DE ACABAMENTO</t>
  </si>
  <si>
    <t>ENTO AUTOMATICO.FORNECIMENTO</t>
  </si>
  <si>
    <t>ORNEIRA.FORNECIMENTO E COLOCACAO</t>
  </si>
  <si>
    <t>IVE TORNEIRA.FORNECIMENTO E COLOCACAO</t>
  </si>
  <si>
    <t>M;-FREIO D'AGUA C/DIAM.100MM;-SIFAO LADRAO DIAM.SAIDA 100MM</t>
  </si>
  <si>
    <t>FREIO D'AGUA DIAM.200MM;-SIFAO LADRAO C/DIAM.DE SAIDA 200MM</t>
  </si>
  <si>
    <t>A DE COMPRES.DIRET.NO COSTADO S/NEC.DE CONT.QDO SOTERRA.FORN</t>
  </si>
  <si>
    <t>GA COMPRES.DIRETAMENTE COSTADO S/NECESSIDADE CONTENCAO.FORN.</t>
  </si>
  <si>
    <t>OMPRES.DIRETAMENTE COSTADO S/NECESSIDADE CONTENCAO.FORNEC.</t>
  </si>
  <si>
    <t>ARMADO COM FCK 25MPA,EXCLUSIVE FUNDACOES.FORN.E COLOCACAO</t>
  </si>
  <si>
    <t>ARMADO COM FCK 25MPA,EXCLUSIVE FUNDACOES.FORN. E COLOCACAO</t>
  </si>
  <si>
    <t>A E INSTALACAO HIDRAULICA.FORNECIMENTO</t>
  </si>
  <si>
    <t>3.0018, 18.033.0019 E 18.033.0020)</t>
  </si>
  <si>
    <t>EM ACO INOXIDAVEL C/CAPACIDADE ATE 200KG.FORN.E INSTALACAO</t>
  </si>
  <si>
    <t>M ACO INOXIDAVEL C/CAPACIDADE ATE 200KG.FORN.E INSTALACAO</t>
  </si>
  <si>
    <t>DA.FORNECIMENTO E COLOCACAO</t>
  </si>
  <si>
    <t>INERCIAL DE NEVOAS E GOTAS EM ALUMINIO.INCL.DIFUSORES.FORN.</t>
  </si>
  <si>
    <t>NBR 12892,NBR 9050 E NM313:07.FORN.,MONTAGEM E INSTAL.</t>
  </si>
  <si>
    <t>9050:15,NM313:2007 E NM267:2001.FORN.MONT.E INSTALACAO</t>
  </si>
  <si>
    <t>R9050:15,NM313:2007 E NM267:2001.FORN.,MONT.E INSTAL.</t>
  </si>
  <si>
    <t>FASICO (220/380V).FORNECIMENTO,MONTAGEM E INSTALACAO</t>
  </si>
  <si>
    <t>ORDO C/NORMAS NBR16042:12,NM313:07,NM207:05.FORN.,MONT.INST.</t>
  </si>
  <si>
    <t>RIO DA SAUDE E ABNT NBR 12188.FORNEC.E ASSENT.</t>
  </si>
  <si>
    <t>IO DA SAUDE E ABNT NBR 12188.FORNEC.E ASSENT.</t>
  </si>
  <si>
    <t>O DA SAUDE E ABNT NBR 12188.FORNEC.E ASSENT.</t>
  </si>
  <si>
    <t>MENTO E ASSENTAMENTO.</t>
  </si>
  <si>
    <t>DESCANSO,1 INTERRUPTOR SIMPLES.FORNECIMENTO E INSTALACAO.</t>
  </si>
  <si>
    <t>A ENFERMAGEM,1 LUMINARIA DESCANSO,1 INTERRUPTOR.FORN.INSTAL.</t>
  </si>
  <si>
    <t>NHAO</t>
  </si>
  <si>
    <t>MINHAO</t>
  </si>
  <si>
    <t>ADE EQUIPAMENTO,ESCADA SIMPLES ALUMINIO,EXCLUSIVE OPERADOR</t>
  </si>
  <si>
    <t>E AGUA 20KG/CM2,EXCLUSIVE OPERADOR</t>
  </si>
  <si>
    <t>ISTURADOR,COMANDOS E EQUIPAMENTOS COMPLEMENTARES,INCL.EQUIPE</t>
  </si>
  <si>
    <t>O EIXO,INCLUSIVE MAO-DE-OBRA ALIMENTACAO E OPERACAO CENTRAL</t>
  </si>
  <si>
    <t>LO EIXO,INCLUSIVE MAO-DE-OBRA ALIMENTACAO E OPERACAO CENTRAL</t>
  </si>
  <si>
    <t>INCLUSIVE MAO-DE-OBRA P/ALIMENTACAO E OPERACAO DA CENTRAL</t>
  </si>
  <si>
    <t>INCLUSIVE MAO-DE-OBRA P/ALIMENTACAO E OPERACAO CENTRAL</t>
  </si>
  <si>
    <t>OS,INCLUSIVE MAO-DE-OBRA ALIMENTACAO E OPERACAO CENTRAL</t>
  </si>
  <si>
    <t>TURA MANOMETRICA ATE 30MCA,EXCLUSIVE OPERADOR</t>
  </si>
  <si>
    <t>O,ABASTECIMENTO D'AGUA E TRANSPORTE DO MATERIAL REMOVIDO</t>
  </si>
  <si>
    <t>RADOR</t>
  </si>
  <si>
    <t>USB,BATERIA RECARREGAVEL,EXCLUSIVE EQUIPE DE TOPOGRAFIA</t>
  </si>
  <si>
    <t>USB,BATERIA RECARREGAVEL,EXCLUSIVE EQUIPE DE TOPOGRAFIA.</t>
  </si>
  <si>
    <t>P/9 PASSAGEIROS,COM MOTORISTA, EXCLUIVE OPERADOR</t>
  </si>
  <si>
    <t>ONETA P/9 PASSAGEIROS,COM MOTORISTA,EXCLUSIVE OPERADOR</t>
  </si>
  <si>
    <t>-CIMENTO EXECUTADO,MEDIDO APOS A COMPACTACAO</t>
  </si>
  <si>
    <t>E ENERGIA),FORNECIMENTO DOS MATERIAIS E ESCAVACAO</t>
  </si>
  <si>
    <t>DE ENERGIA),FORNECIMENTO DOS MATERIAIS E ESCAVACAO</t>
  </si>
  <si>
    <t>ORA AO DISSIPADOR DE ENERGIA),FORN.DOS MATERIAIS E ESCAVACAO</t>
  </si>
  <si>
    <t>E.ASSENTAMENTO</t>
  </si>
  <si>
    <t>ME.ASSENTAMENTO</t>
  </si>
  <si>
    <t>IME.ASSENTAMENTO</t>
  </si>
  <si>
    <t>ANDAIME.ASSENTAMENTO</t>
  </si>
  <si>
    <t>VE ANDAIME.ASSENTAMENTO</t>
  </si>
  <si>
    <t>NDAIME.ASSENTAMENTO</t>
  </si>
  <si>
    <t>ESCAVACAO DENTRO DO TUNEL.ASSENTAMENTO</t>
  </si>
  <si>
    <t>LUSIVE BERCOS</t>
  </si>
  <si>
    <t>DE LARGURA,INCLUSIVE FORNECIMENTO DOS MATERIAIS,EXCL.BERCOS</t>
  </si>
  <si>
    <t>ORNECIMENTO DOS MATERIAIS,EXCLUSIVE BERCOS</t>
  </si>
  <si>
    <t>OMATICIDADE.CONF.EM-RIOLUZ-94.GARANTIA EM-RIOLUZ-48.FORN.</t>
  </si>
  <si>
    <t>CROMATICIDADE.CONF.EM-RIOLUZ-94.GARANTIA EM-RIOLUZ-48.FORN.</t>
  </si>
  <si>
    <t>/CROMATICIDADE.CONF.EM-RIOLUZ-94.GARANTIA EM-RIOLUZ-48.FORN.</t>
  </si>
  <si>
    <t>ROMATICIDADE.CONF.EM-RIOLUZ-94.GARANTIA EM-RIOLUZ-48.FORN.</t>
  </si>
  <si>
    <t>:PRINCIPAL:6MM2-185MM2 E DERIVACAO:1,5MM2-10MM2.FORNECIMENTO</t>
  </si>
  <si>
    <t>:PRINCIPAL:35MM2-120MM2 E DERIVACAO:25MM2-50MM2.FORNECIMENTO</t>
  </si>
  <si>
    <t>QUE COUBER.FORNECIMENTO</t>
  </si>
  <si>
    <t>-1992-PD.FORNECIMENTO</t>
  </si>
  <si>
    <t>USIVE MAO-DE-OBRA</t>
  </si>
  <si>
    <t>MAO-DE-OBRA</t>
  </si>
  <si>
    <t>POSICAO E PLANTIO DE COBERTURA NAS GOLAS</t>
  </si>
  <si>
    <t>Preparado: SMOUH</t>
  </si>
  <si>
    <t>PLACA DE IDENTIFICACAO DE OBRA PUBLICA,TIPO BANNER/PLOTTER,CONSTITUIDA POR LONA E IMPRESSAO DIGITAL,EXCLUSIVE SUPORTE DEMADEIRA.FORNECIMENTO E COLOCACAO</t>
  </si>
  <si>
    <t>Prazo:  120 DIAS</t>
  </si>
  <si>
    <t>COEFIC</t>
  </si>
  <si>
    <t>PESO</t>
  </si>
  <si>
    <t>VOLUME</t>
  </si>
  <si>
    <t>PERIM</t>
  </si>
  <si>
    <t>COBERTURA DA QUADRA</t>
  </si>
  <si>
    <t>03.9</t>
  </si>
  <si>
    <t>02.1.1</t>
  </si>
  <si>
    <t>02.2.2</t>
  </si>
  <si>
    <t>02.1.2</t>
  </si>
  <si>
    <t>02.1.3</t>
  </si>
  <si>
    <t>02.1.4</t>
  </si>
  <si>
    <t>02.1.5</t>
  </si>
  <si>
    <t>02.2.1</t>
  </si>
  <si>
    <t>02.3.1</t>
  </si>
  <si>
    <t>02.3.2</t>
  </si>
  <si>
    <t>02.3.3</t>
  </si>
  <si>
    <t>02.3.4</t>
  </si>
  <si>
    <t>02.3.5</t>
  </si>
  <si>
    <t>02.3.6</t>
  </si>
  <si>
    <t>02.3.7</t>
  </si>
  <si>
    <t>CONCRETO DOSADO RACIONALMENTE PARA UMA RESISTENCIA CARACTERISTICA A COMPRESSAO DE 20MPA,INCLUSIVE MATERIAIS,TRANSPORTE,PREPARO COM BETONEIRA,LANCAMENTO E ADENSAMENTO</t>
  </si>
  <si>
    <t>BARRA DE ACO CA-50, COM SALIENCIA OU MOSSA, COEFICIENTE DE CONFORMACAO SUPERFICIAL MINIMO (ADERENCIA) IGUAL A 1,5, DIAMETRO 20,0MM, DESTINADA A ARMADURA DE CONCRETO ARMADO, COMPREENDENDO 10% DE PERDAS DE PONTAS E ARAME 18. FORNECIMENTO, CORTE, DOBRAGEM, MONTAGEM E COLOCACAO DO ACO NAS FORMAS</t>
  </si>
  <si>
    <t>BARRA DE ACO CA-50, COM SALIENCIA OU MOSSA, COEFICIENTE DE CONFORMACAO SUPERFICIAL MINIMO (ADERENCIA) IGUAL  A  1,5, DIAMETRODE 12,5MM, DESTINADA A ARMADURA DE CONCRETO ARMADO, COMPREENDENDO 10% DE PERDAS DE PONTAS E ARAME 18. FORNECIMENTO, CORTE, DOBRAGEM, MONTAGEM E COLOCACAO DO ACO NAS FORMAS</t>
  </si>
  <si>
    <t>BARRA DE ACO CA-50, COM SALIENCIA OU MOSSA, COEFICIENTE DE CONFORMACAO SUPERFICIAL MINIMO (ADERENCIA) IGUAL A 1,5, DIAMETRO DE 6,3MM, DESTINADA A ARMADURA DE CONCRETO ARMADO, COMPREENDENDO 10% DE PERDAS DE PONTAS E ARAME 18. FORNECIMENTO, CORTE, DOBRAGEM, MONTAGEM E COLOCACAO DO ACO NAS FORMAS</t>
  </si>
  <si>
    <t>BARRA DE ACO CA-50, COM SALIENCIA OU MOSSA, COEFICIENTE DE CONFORMACAO SUPERFICIAL MINIMO (ADERENCIA) IGUAL A 1,5, DIAMETRODE 10,0MM, DESTINADA A ARMADURA DE CONCRETO ARMADO, COMPREENDENDO 10% DE PERDAS DE PONTAS E ARAME 18. FORNECIMENTO, CORTE, DOBRAGEM, MONTAGEM E COLOCACAO DO ACO NAS FORMAS</t>
  </si>
  <si>
    <t>FIO DE ACO CA-60, REDONDO, COM SALIENCIA OU MOSSA, COEFICIENTE DE CONFORMACAO SUPERFICIAL MINIMO (ADERENCIA) IGUAL A 1,5, DIAMETRO  5MM, DESTINADO A ARMADURA DE PECAS DE CONCRETO ARMADO, COMPREENDENDO 10% DE PERDAS DE PONTAS E ARAME 18. FORNECIMENTO, CORTE, DOBRAGEM, MONTAGEM E COLOCACAO DO ACO NAS FORMAS</t>
  </si>
  <si>
    <t>03.10</t>
  </si>
  <si>
    <t>ESTRUTURA METALICA EM ACO ESPECIAL, RESISTENTE A CORROSAO(ACOUSI-SAC, CORTEN), PARA TORRES DE ELEVADORES, ESCADAS, VIGAS E COLUNAS DE EDIFICACOES E REFORCOS ESTRUTURAIS, COMPOSTA DE PERFIS I OU H, CANTONEIRAS E CHAPAS, UNIFICADAS COM ELETRODO, INCLUSIVE PERDAS E PROTECAO ANTI-FERRUGEM. FORNECIMENTO E MONTAGEM</t>
  </si>
  <si>
    <t>02.4.1</t>
  </si>
  <si>
    <t>FD04.65.0203(/)</t>
  </si>
  <si>
    <t>Estaca raiz com diametro de 12(300mm), perfurada em solo, incluindo a perfuracao, o fornecimento de todos os materiais e a injecao. (Desonerado)</t>
  </si>
  <si>
    <t>CÓDIGO EMOP/ PCRJ</t>
  </si>
  <si>
    <t>103689</t>
  </si>
  <si>
    <t>94964</t>
  </si>
  <si>
    <t>93358</t>
  </si>
  <si>
    <t>REATERRO MANUAL DE VALAS, COM PLACA VIBRATÓRIA. AF_08/2023</t>
  </si>
  <si>
    <t>104737</t>
  </si>
  <si>
    <t>97086</t>
  </si>
  <si>
    <t>4,00 X 20,00 = 80,00</t>
  </si>
  <si>
    <t>ARMAÇÃO DE PILAR OU VIGA DE ESTRUTURA CONVENCIONAL DE CONCRETO ARMADO UTILIZANDO AÇO CA-60 DE 5,0 MM - MONTAGEM. AF_06/2022</t>
  </si>
  <si>
    <t>ARMAÇÃO DE PILAR OU VIGA DE ESTRUTURA CONVENCIONAL DE CONCRETO ARMADO UTILIZANDO AÇO CA-50 DE 6,3 MM - MONTAGEM. AF_06/2022</t>
  </si>
  <si>
    <t>ARMAÇÃO DE PILAR OU VIGA DE ESTRUTURA CONVENCIONAL DE CONCRETO ARMADO UTILIZANDO AÇO CA-50 DE 10,0 MM - MONTAGEM. AF_06/2022</t>
  </si>
  <si>
    <t>ARMAÇÃO DE PILAR OU VIGA DE ESTRUTURA CONVENCIONAL DE CONCRETO ARMADO UTILIZANDO AÇO CA-50 DE 12,5 MM - MONTAGEM. AF_06/2022</t>
  </si>
  <si>
    <t>ARMAÇÃO DE PILAR OU VIGA DE ESTRUTURA CONVENCIONAL DE CONCRETO ARMADO UTILIZANDO AÇO CA-50 DE 20,0 MM - MONTAGEM. AF_06/2022</t>
  </si>
  <si>
    <t>M2XMES</t>
  </si>
  <si>
    <t>LOCACAO DE ANDAIME COM ELEMENTOS TUBULARES SOBRE SAPATAS FIXAS,CONSIDERANDO-SE A AREA DA PROJECAO VERTICAL DO ANDAIME EPAGO PELO TEMPO NECESSARIO A SUA UTILIZACAO,EXCLUSIVE TRANSPORTE DOS ELEMENTOS DO ANDAIME ATE A OBRA,PLATAFORMA OU PASSARELA DE PINHO,MONTAGEM E DESMONTAGEM DOS ANDAIMES</t>
  </si>
  <si>
    <t>M2XKM</t>
  </si>
  <si>
    <t>TRANSPORTE DE ANDAIME TUBULAR,CONSIDERANDO-SE A AREA DE PROJECAO VERTICAL DO ANDAIME,EXCLUSIVE CARGA,DESCARGA E TEMPO DEESPERA DO CAMINHAO(VIDE ITEM</t>
  </si>
  <si>
    <t>CARGA E DESCARGA MANUAL DE ANDAIME TUBULAR,INCLUSIVE TEMPO DE ESPERA DO CAMINHAO,CONSIDERANDO-SE A AREA DE PROJECAO VERTICAL</t>
  </si>
  <si>
    <t>MOVIMENTACAO HORIZONTAL DE ANDAIME COM ELEMENTOS TUBULARES TIPO TORRE</t>
  </si>
  <si>
    <t>01.2</t>
  </si>
  <si>
    <t>01.3</t>
  </si>
  <si>
    <t>01.4</t>
  </si>
  <si>
    <t>01.5</t>
  </si>
  <si>
    <t>PLATAFORMA OU PASSARELA DE MADEIRA DE 1ª,CONSIDERANDO-SE APROVEITAMENTO DA MADEIRA 40 VEZES,EXCLUSIVE ANDAIME OU OUTRO SUPORTE E MOVIMENTACAO(VIDE ITEM 05.008.0008)</t>
  </si>
  <si>
    <t>01.6</t>
  </si>
  <si>
    <t>01.007.0080-0</t>
  </si>
  <si>
    <t>01.007.0080-A</t>
  </si>
  <si>
    <t>01.007.0081-0</t>
  </si>
  <si>
    <t>01.007.0081-A</t>
  </si>
  <si>
    <t>05.026.0001-0</t>
  </si>
  <si>
    <t>05.026.0001-A</t>
  </si>
  <si>
    <t>05.026.0002-0</t>
  </si>
  <si>
    <t>05.026.0002-A</t>
  </si>
  <si>
    <t>05.026.0003-0</t>
  </si>
  <si>
    <t>05.026.0003-A</t>
  </si>
  <si>
    <t>05.026.0004-0</t>
  </si>
  <si>
    <t>05.026.0004-A</t>
  </si>
  <si>
    <t>05.081.0031-0</t>
  </si>
  <si>
    <t>05.081.0031-A</t>
  </si>
  <si>
    <t>05.081.0032-0</t>
  </si>
  <si>
    <t>05.081.0032-A</t>
  </si>
  <si>
    <t>05.081.0033-0</t>
  </si>
  <si>
    <t>05.081.0033-A</t>
  </si>
  <si>
    <t>06.100.0150-0</t>
  </si>
  <si>
    <t>06.100.0150-A</t>
  </si>
  <si>
    <t>10.004.0186-0</t>
  </si>
  <si>
    <t>10.004.0186-A</t>
  </si>
  <si>
    <t>14.002.0408-0</t>
  </si>
  <si>
    <t>14.002.0408-A</t>
  </si>
  <si>
    <t>14.002.0410-0</t>
  </si>
  <si>
    <t>14.002.0410-A</t>
  </si>
  <si>
    <t>14.002.0466-0</t>
  </si>
  <si>
    <t>14.002.0466-A</t>
  </si>
  <si>
    <t>14.002.0468-0</t>
  </si>
  <si>
    <t>14.002.0468-A</t>
  </si>
  <si>
    <t>14.002.0482-0</t>
  </si>
  <si>
    <t>14.002.0482-A</t>
  </si>
  <si>
    <t>14.002.0483-0</t>
  </si>
  <si>
    <t>14.002.0483-A</t>
  </si>
  <si>
    <t>14.002.0486-0</t>
  </si>
  <si>
    <t>14.002.0486-A</t>
  </si>
  <si>
    <t>14.002.0499-0</t>
  </si>
  <si>
    <t>14.002.0499-A</t>
  </si>
  <si>
    <t>14.007.0400-0</t>
  </si>
  <si>
    <t>14.007.0400-A</t>
  </si>
  <si>
    <t>15.007.0250-0</t>
  </si>
  <si>
    <t>15.007.0250-A</t>
  </si>
  <si>
    <t>15.019.0060-0</t>
  </si>
  <si>
    <t>15.019.0060-A</t>
  </si>
  <si>
    <t>18.003.0007-0</t>
  </si>
  <si>
    <t>18.003.0007-A</t>
  </si>
  <si>
    <t>18.015.0036-0</t>
  </si>
  <si>
    <t>18.015.0036-A</t>
  </si>
  <si>
    <t>18.015.0039-0</t>
  </si>
  <si>
    <t>18.015.0039-A</t>
  </si>
  <si>
    <t>18.015.0042-0</t>
  </si>
  <si>
    <t>18.015.0042-A</t>
  </si>
  <si>
    <t>18.015.0045-0</t>
  </si>
  <si>
    <t>18.015.0045-A</t>
  </si>
  <si>
    <t>18.015.0048-0</t>
  </si>
  <si>
    <t>18.015.0048-A</t>
  </si>
  <si>
    <t>18.015.0049-0</t>
  </si>
  <si>
    <t>18.015.0049-A</t>
  </si>
  <si>
    <t>18.015.0052-0</t>
  </si>
  <si>
    <t>18.015.0052-A</t>
  </si>
  <si>
    <t>18.015.0053-0</t>
  </si>
  <si>
    <t>18.015.0053-A</t>
  </si>
  <si>
    <t>18.015.0055-0</t>
  </si>
  <si>
    <t>18.015.0055-A</t>
  </si>
  <si>
    <t>18.015.0056-0</t>
  </si>
  <si>
    <t>18.015.0056-A</t>
  </si>
  <si>
    <t>18.016.0006-0</t>
  </si>
  <si>
    <t>18.016.0006-A</t>
  </si>
  <si>
    <t>18.016.0007-0</t>
  </si>
  <si>
    <t>18.016.0007-A</t>
  </si>
  <si>
    <t>18.016.0008-0</t>
  </si>
  <si>
    <t>18.016.0008-A</t>
  </si>
  <si>
    <t>18.016.0010-0</t>
  </si>
  <si>
    <t>18.016.0010-A</t>
  </si>
  <si>
    <t>18.016.0015-0</t>
  </si>
  <si>
    <t>18.016.0015-A</t>
  </si>
  <si>
    <t>18.034.0140-0</t>
  </si>
  <si>
    <t>18.034.0140-A</t>
  </si>
  <si>
    <t>18.034.0150-0</t>
  </si>
  <si>
    <t>18.034.0150-A</t>
  </si>
  <si>
    <t>Prazo:  90 DIAS</t>
  </si>
  <si>
    <r>
      <t>2- Fórmulas na coluna Preço Total, para a linha 10 por, exemplo:</t>
    </r>
    <r>
      <rPr>
        <b/>
        <sz val="10"/>
        <rFont val="Arial"/>
        <family val="2"/>
      </rPr>
      <t xml:space="preserve"> = arred(soma(E10*F10);2)</t>
    </r>
    <r>
      <rPr>
        <sz val="10"/>
        <rFont val="Arial"/>
        <family val="2"/>
      </rPr>
      <t xml:space="preserve"> é o modo como são definidos os centavos, método a ser aplicado pelo Licitante em sua planilha.</t>
    </r>
  </si>
  <si>
    <t>3- Em caso de divergencia de informação entre o projeto e a planilha de orçamento, prevalecerão as especificações do projeto.</t>
  </si>
  <si>
    <t>4- Ficará por conta do contratado os projetos complementares necessários para execução da obra</t>
  </si>
  <si>
    <r>
      <t xml:space="preserve">5- Os preços contidos nesta planilha estão com BDI de </t>
    </r>
    <r>
      <rPr>
        <b/>
        <sz val="10"/>
        <rFont val="Arial"/>
        <family val="2"/>
      </rPr>
      <t xml:space="preserve">29,77% </t>
    </r>
    <r>
      <rPr>
        <sz val="10"/>
        <rFont val="Arial"/>
        <family val="2"/>
      </rPr>
      <t>inclusos.</t>
    </r>
  </si>
  <si>
    <r>
      <t xml:space="preserve">1- Este orçamento foi baseado no sistema de custos unitários da </t>
    </r>
    <r>
      <rPr>
        <b/>
        <sz val="10"/>
        <rFont val="Arial"/>
        <family val="2"/>
      </rPr>
      <t>EMOP</t>
    </r>
    <r>
      <rPr>
        <sz val="10"/>
        <rFont val="Arial"/>
        <family val="2"/>
      </rPr>
      <t xml:space="preserve">-RJ, 13ª edição  Preços referentes a </t>
    </r>
    <r>
      <rPr>
        <b/>
        <sz val="10"/>
        <rFont val="Arial"/>
        <family val="2"/>
      </rPr>
      <t>Maio 2024</t>
    </r>
    <r>
      <rPr>
        <sz val="10"/>
        <rFont val="Arial"/>
        <family val="2"/>
      </rPr>
      <t xml:space="preserve"> com Desoneração</t>
    </r>
  </si>
  <si>
    <t>JOELHO 90 GRAUS, PVC, SERIE R, ÁGUA PLUVIAL, DN 150 MM, JUNTA ELÁSTICA , FORNECIDO E INSTALADO EM CONDUTORES VERTICAIS DE ÁGUAS PLUVIAIS. AF_06/202</t>
  </si>
  <si>
    <t xml:space="preserve">JOELHO 45 GRAUS, PVC, SERIE R, ÁGUA PLUVIAL, DN 150 MM, JUNTA ELÁSTICA , FORNECIDO E INSTALADO EM CONDUTORES VERTICAIS DE ÁGUAS PLUVIAIS. AF_06/2022
</t>
  </si>
  <si>
    <t>02.5</t>
  </si>
  <si>
    <t>02.6</t>
  </si>
  <si>
    <t>ADMINISTRAÇÃO LOCAL</t>
  </si>
  <si>
    <t>03.0</t>
  </si>
  <si>
    <t>03.1</t>
  </si>
  <si>
    <t>03.1.1</t>
  </si>
  <si>
    <t>03.1.2</t>
  </si>
  <si>
    <t>03.1.3</t>
  </si>
  <si>
    <t>03.1.4</t>
  </si>
  <si>
    <t>03.1.5</t>
  </si>
  <si>
    <t>03.1.6</t>
  </si>
  <si>
    <t>03.1.7</t>
  </si>
  <si>
    <t>03.1.8</t>
  </si>
  <si>
    <t>03.1.9</t>
  </si>
  <si>
    <t>03.1.10</t>
  </si>
  <si>
    <t>03.2</t>
  </si>
  <si>
    <t>03.2.1</t>
  </si>
  <si>
    <t>03.2.2</t>
  </si>
  <si>
    <t>03.3</t>
  </si>
  <si>
    <t>03.3.1</t>
  </si>
  <si>
    <t>03.3.2</t>
  </si>
  <si>
    <t>03.3.3</t>
  </si>
  <si>
    <t>03.3.4</t>
  </si>
  <si>
    <t>03.3.5</t>
  </si>
  <si>
    <t>03.3.6</t>
  </si>
  <si>
    <t>03.3.7</t>
  </si>
  <si>
    <t>03.4</t>
  </si>
  <si>
    <t>03.4.1</t>
  </si>
  <si>
    <t>TABELA PARA O CALCULO DOS COEFICIENTES DA ADMINISTRAÇÃO LOCAL</t>
  </si>
  <si>
    <t>DADOS</t>
  </si>
  <si>
    <t>RESULTADOS</t>
  </si>
  <si>
    <t>PR. OBRA S/ ADM</t>
  </si>
  <si>
    <t>TAXA ADMIN.</t>
  </si>
  <si>
    <t>ADM. LOCAL C/ BDI</t>
  </si>
  <si>
    <t>PR. DE CUSTO</t>
  </si>
  <si>
    <t>PR. ENGENHEIRO (90778)</t>
  </si>
  <si>
    <t>COEF. 90778</t>
  </si>
  <si>
    <t>PR. ENCARREGADO (93572)</t>
  </si>
  <si>
    <t>COEF. 93572</t>
  </si>
  <si>
    <t>QUAT. DE HORA ENGº</t>
  </si>
  <si>
    <t>QUANT. DE MÊS ENC.</t>
  </si>
  <si>
    <t>PERC</t>
  </si>
  <si>
    <t>FUNDAÇÃO</t>
  </si>
  <si>
    <t>Local: Estrada Hugo Lemgruber Portugal - Santanésia - 4º Distrito - PIRAÍ - RJ</t>
  </si>
  <si>
    <t>OBRA: Construção de Cobertura de Quadra Poliesportiva</t>
  </si>
  <si>
    <t>OBRA: Construção de  Cobertura de Quadra Poliesportiva</t>
  </si>
  <si>
    <t>OBRA: Construção de Cobertura  de Quadra Poliesportiva</t>
  </si>
  <si>
    <t>Data: 06/09/2024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</si>
</sst>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 &quot;#,##0.00"/>
    <numFmt numFmtId="165" formatCode="0.000000"/>
  </numFmts>
  <fonts count="3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</borders>
  <cellStyleXfs count="4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4" fillId="7" borderId="1" applyNumberFormat="0" applyAlignment="0" applyProtection="0"/>
    <xf numFmtId="0" fontId="6" fillId="0" borderId="0"/>
    <xf numFmtId="9" fontId="1" fillId="0" borderId="0"/>
    <xf numFmtId="0" fontId="4" fillId="0" borderId="0"/>
    <xf numFmtId="4" fontId="4" fillId="0" borderId="0"/>
    <xf numFmtId="0" fontId="1" fillId="22" borderId="4" applyNumberFormat="0" applyFon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</cellStyleXfs>
  <cellXfs count="226">
    <xf numFmtId="0" fontId="0" fillId="0" borderId="0" xfId="0"/>
    <xf numFmtId="0" fontId="0" fillId="0" borderId="0" xfId="0" applyBorder="1"/>
    <xf numFmtId="0" fontId="0" fillId="0" borderId="10" xfId="0" applyBorder="1"/>
    <xf numFmtId="0" fontId="0" fillId="0" borderId="11" xfId="0" applyBorder="1"/>
    <xf numFmtId="164" fontId="0" fillId="0" borderId="11" xfId="0" applyNumberFormat="1" applyBorder="1" applyAlignment="1">
      <alignment horizontal="right" vertical="top" wrapText="1"/>
    </xf>
    <xf numFmtId="164" fontId="0" fillId="0" borderId="12" xfId="0" applyNumberFormat="1" applyBorder="1" applyAlignment="1">
      <alignment horizontal="right" vertical="top" wrapText="1"/>
    </xf>
    <xf numFmtId="0" fontId="0" fillId="0" borderId="13" xfId="0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164" fontId="0" fillId="0" borderId="13" xfId="0" applyNumberFormat="1" applyBorder="1" applyAlignment="1">
      <alignment horizontal="right" vertical="top" wrapText="1"/>
    </xf>
    <xf numFmtId="164" fontId="0" fillId="0" borderId="14" xfId="0" applyNumberFormat="1" applyBorder="1" applyAlignment="1">
      <alignment horizontal="right" vertical="top" wrapText="1"/>
    </xf>
    <xf numFmtId="4" fontId="0" fillId="0" borderId="0" xfId="0" applyNumberFormat="1" applyBorder="1" applyAlignment="1">
      <alignment horizontal="center" vertical="top" wrapText="1"/>
    </xf>
    <xf numFmtId="4" fontId="0" fillId="0" borderId="15" xfId="0" applyNumberFormat="1" applyBorder="1" applyAlignment="1">
      <alignment horizontal="center" vertical="top" wrapText="1"/>
    </xf>
    <xf numFmtId="0" fontId="2" fillId="0" borderId="16" xfId="0" applyFont="1" applyBorder="1" applyAlignment="1">
      <alignment horizontal="center"/>
    </xf>
    <xf numFmtId="0" fontId="0" fillId="0" borderId="16" xfId="0" applyBorder="1"/>
    <xf numFmtId="0" fontId="0" fillId="23" borderId="13" xfId="0" applyFill="1" applyBorder="1" applyAlignment="1">
      <alignment horizontal="center" vertical="top" wrapText="1"/>
    </xf>
    <xf numFmtId="4" fontId="0" fillId="23" borderId="0" xfId="0" applyNumberFormat="1" applyFill="1" applyBorder="1" applyAlignment="1">
      <alignment horizontal="center" vertical="top" wrapText="1"/>
    </xf>
    <xf numFmtId="164" fontId="0" fillId="23" borderId="13" xfId="0" applyNumberFormat="1" applyFill="1" applyBorder="1" applyAlignment="1">
      <alignment horizontal="right" vertical="top" wrapText="1"/>
    </xf>
    <xf numFmtId="0" fontId="7" fillId="0" borderId="16" xfId="0" applyFont="1" applyBorder="1" applyAlignment="1">
      <alignment horizontal="center" vertical="center" wrapText="1"/>
    </xf>
    <xf numFmtId="4" fontId="0" fillId="0" borderId="0" xfId="0" applyNumberFormat="1"/>
    <xf numFmtId="0" fontId="23" fillId="0" borderId="10" xfId="0" applyFont="1" applyBorder="1" applyAlignment="1">
      <alignment horizontal="center" vertical="top" wrapText="1"/>
    </xf>
    <xf numFmtId="0" fontId="23" fillId="0" borderId="13" xfId="0" applyFont="1" applyBorder="1" applyAlignment="1">
      <alignment horizontal="center" vertical="top" wrapText="1"/>
    </xf>
    <xf numFmtId="4" fontId="2" fillId="0" borderId="17" xfId="0" applyNumberFormat="1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4" fontId="7" fillId="0" borderId="11" xfId="0" applyNumberFormat="1" applyFont="1" applyBorder="1" applyAlignment="1">
      <alignment vertical="top" wrapText="1"/>
    </xf>
    <xf numFmtId="0" fontId="0" fillId="24" borderId="13" xfId="0" applyFill="1" applyBorder="1" applyAlignment="1">
      <alignment horizontal="center" vertical="top" wrapText="1"/>
    </xf>
    <xf numFmtId="4" fontId="0" fillId="24" borderId="0" xfId="0" applyNumberFormat="1" applyFill="1" applyBorder="1" applyAlignment="1">
      <alignment horizontal="center" vertical="top" wrapText="1"/>
    </xf>
    <xf numFmtId="164" fontId="0" fillId="24" borderId="13" xfId="0" applyNumberFormat="1" applyFill="1" applyBorder="1" applyAlignment="1">
      <alignment horizontal="right" vertical="top" wrapText="1"/>
    </xf>
    <xf numFmtId="4" fontId="2" fillId="24" borderId="11" xfId="31" applyNumberFormat="1" applyFont="1" applyFill="1" applyBorder="1" applyAlignment="1">
      <alignment vertical="top" wrapText="1"/>
    </xf>
    <xf numFmtId="0" fontId="2" fillId="0" borderId="18" xfId="0" applyFont="1" applyBorder="1" applyAlignment="1">
      <alignment horizontal="center" vertical="top" wrapText="1"/>
    </xf>
    <xf numFmtId="0" fontId="2" fillId="0" borderId="19" xfId="0" applyFont="1" applyBorder="1" applyAlignment="1">
      <alignment vertical="top" wrapText="1"/>
    </xf>
    <xf numFmtId="0" fontId="7" fillId="0" borderId="18" xfId="0" applyFont="1" applyBorder="1" applyAlignment="1">
      <alignment horizontal="center" vertical="top" wrapText="1"/>
    </xf>
    <xf numFmtId="4" fontId="7" fillId="0" borderId="19" xfId="0" applyNumberFormat="1" applyFont="1" applyBorder="1" applyAlignment="1">
      <alignment horizontal="center" vertical="top" wrapText="1"/>
    </xf>
    <xf numFmtId="4" fontId="7" fillId="0" borderId="18" xfId="0" applyNumberFormat="1" applyFont="1" applyBorder="1" applyAlignment="1">
      <alignment vertical="top" wrapText="1"/>
    </xf>
    <xf numFmtId="0" fontId="23" fillId="0" borderId="0" xfId="0" applyFont="1" applyBorder="1" applyAlignment="1">
      <alignment horizontal="left" vertical="top" wrapText="1"/>
    </xf>
    <xf numFmtId="0" fontId="23" fillId="23" borderId="10" xfId="0" applyFont="1" applyFill="1" applyBorder="1" applyAlignment="1">
      <alignment horizontal="center" vertical="top" wrapText="1"/>
    </xf>
    <xf numFmtId="0" fontId="23" fillId="23" borderId="13" xfId="0" applyFont="1" applyFill="1" applyBorder="1" applyAlignment="1">
      <alignment horizontal="center" vertical="top" wrapText="1"/>
    </xf>
    <xf numFmtId="0" fontId="3" fillId="23" borderId="0" xfId="0" applyFont="1" applyFill="1" applyBorder="1" applyAlignment="1">
      <alignment horizontal="center" vertical="top" wrapText="1"/>
    </xf>
    <xf numFmtId="0" fontId="23" fillId="24" borderId="10" xfId="0" applyFont="1" applyFill="1" applyBorder="1" applyAlignment="1">
      <alignment horizontal="center" vertical="top" wrapText="1"/>
    </xf>
    <xf numFmtId="0" fontId="23" fillId="24" borderId="13" xfId="0" applyFont="1" applyFill="1" applyBorder="1" applyAlignment="1">
      <alignment horizontal="center" vertical="top" wrapText="1"/>
    </xf>
    <xf numFmtId="0" fontId="3" fillId="24" borderId="0" xfId="0" applyFont="1" applyFill="1" applyBorder="1" applyAlignment="1">
      <alignment horizontal="center" vertical="top" wrapText="1"/>
    </xf>
    <xf numFmtId="0" fontId="23" fillId="24" borderId="13" xfId="0" applyFont="1" applyFill="1" applyBorder="1" applyAlignment="1">
      <alignment horizontal="justify" vertical="top"/>
    </xf>
    <xf numFmtId="0" fontId="5" fillId="0" borderId="20" xfId="0" applyFont="1" applyBorder="1" applyAlignment="1">
      <alignment horizontal="center" vertical="top" wrapText="1"/>
    </xf>
    <xf numFmtId="0" fontId="25" fillId="0" borderId="10" xfId="30" applyFont="1" applyBorder="1" applyAlignment="1">
      <alignment horizontal="center" vertical="top" wrapText="1"/>
    </xf>
    <xf numFmtId="0" fontId="25" fillId="0" borderId="13" xfId="30" applyFont="1" applyBorder="1" applyAlignment="1">
      <alignment horizontal="center" vertical="top" wrapText="1"/>
    </xf>
    <xf numFmtId="0" fontId="25" fillId="0" borderId="0" xfId="30" applyFont="1" applyBorder="1" applyAlignment="1">
      <alignment vertical="top" wrapText="1"/>
    </xf>
    <xf numFmtId="0" fontId="26" fillId="0" borderId="13" xfId="30" applyFont="1" applyBorder="1" applyAlignment="1">
      <alignment horizontal="center" vertical="top" wrapText="1"/>
    </xf>
    <xf numFmtId="4" fontId="26" fillId="0" borderId="0" xfId="30" applyNumberFormat="1" applyFont="1" applyBorder="1" applyAlignment="1">
      <alignment horizontal="center" vertical="top" wrapText="1"/>
    </xf>
    <xf numFmtId="164" fontId="26" fillId="0" borderId="13" xfId="30" applyNumberFormat="1" applyFont="1" applyBorder="1" applyAlignment="1">
      <alignment vertical="top" wrapText="1"/>
    </xf>
    <xf numFmtId="4" fontId="26" fillId="0" borderId="11" xfId="31" applyNumberFormat="1" applyFont="1" applyBorder="1" applyAlignment="1">
      <alignment vertical="top" wrapText="1"/>
    </xf>
    <xf numFmtId="0" fontId="23" fillId="0" borderId="21" xfId="0" applyFont="1" applyBorder="1" applyAlignment="1">
      <alignment horizontal="center" vertical="top" wrapText="1"/>
    </xf>
    <xf numFmtId="0" fontId="23" fillId="0" borderId="14" xfId="0" applyFont="1" applyBorder="1" applyAlignment="1">
      <alignment horizontal="center" vertical="top" wrapText="1"/>
    </xf>
    <xf numFmtId="0" fontId="23" fillId="0" borderId="13" xfId="32" applyFont="1" applyBorder="1" applyAlignment="1">
      <alignment horizontal="center" vertical="top" wrapText="1"/>
    </xf>
    <xf numFmtId="0" fontId="23" fillId="0" borderId="0" xfId="32" applyFont="1" applyBorder="1" applyAlignment="1">
      <alignment vertical="top" wrapText="1"/>
    </xf>
    <xf numFmtId="0" fontId="7" fillId="0" borderId="13" xfId="32" applyFont="1" applyBorder="1" applyAlignment="1">
      <alignment horizontal="center" vertical="top" wrapText="1"/>
    </xf>
    <xf numFmtId="4" fontId="7" fillId="0" borderId="0" xfId="32" applyNumberFormat="1" applyFont="1" applyBorder="1" applyAlignment="1">
      <alignment horizontal="center" vertical="top" wrapText="1"/>
    </xf>
    <xf numFmtId="4" fontId="7" fillId="0" borderId="13" xfId="32" applyNumberFormat="1" applyFont="1" applyBorder="1" applyAlignment="1">
      <alignment vertical="top" wrapText="1"/>
    </xf>
    <xf numFmtId="0" fontId="23" fillId="0" borderId="10" xfId="32" applyFont="1" applyBorder="1" applyAlignment="1">
      <alignment horizontal="center" vertical="top" wrapText="1"/>
    </xf>
    <xf numFmtId="0" fontId="7" fillId="24" borderId="13" xfId="0" applyFont="1" applyFill="1" applyBorder="1" applyAlignment="1">
      <alignment horizontal="justify" vertical="top"/>
    </xf>
    <xf numFmtId="4" fontId="7" fillId="0" borderId="17" xfId="0" applyNumberFormat="1" applyFont="1" applyBorder="1" applyAlignment="1">
      <alignment vertical="top" wrapText="1"/>
    </xf>
    <xf numFmtId="0" fontId="7" fillId="24" borderId="14" xfId="0" applyFont="1" applyFill="1" applyBorder="1" applyAlignment="1">
      <alignment horizontal="justify" vertical="top"/>
    </xf>
    <xf numFmtId="0" fontId="2" fillId="0" borderId="13" xfId="0" applyFont="1" applyBorder="1" applyAlignment="1">
      <alignment horizontal="center" vertical="center" wrapText="1"/>
    </xf>
    <xf numFmtId="49" fontId="23" fillId="0" borderId="10" xfId="0" applyNumberFormat="1" applyFont="1" applyBorder="1" applyAlignment="1">
      <alignment horizontal="center" vertical="top" wrapText="1"/>
    </xf>
    <xf numFmtId="164" fontId="26" fillId="0" borderId="11" xfId="30" applyNumberFormat="1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49" fontId="23" fillId="25" borderId="10" xfId="0" applyNumberFormat="1" applyFont="1" applyFill="1" applyBorder="1" applyAlignment="1">
      <alignment horizontal="center" vertical="top" wrapText="1"/>
    </xf>
    <xf numFmtId="0" fontId="23" fillId="25" borderId="13" xfId="0" applyFont="1" applyFill="1" applyBorder="1" applyAlignment="1">
      <alignment horizontal="center" vertical="top" wrapText="1"/>
    </xf>
    <xf numFmtId="0" fontId="23" fillId="25" borderId="0" xfId="0" applyFont="1" applyFill="1" applyBorder="1" applyAlignment="1">
      <alignment vertical="top" wrapText="1"/>
    </xf>
    <xf numFmtId="4" fontId="2" fillId="0" borderId="11" xfId="0" applyNumberFormat="1" applyFont="1" applyBorder="1" applyAlignment="1">
      <alignment vertical="top" wrapText="1"/>
    </xf>
    <xf numFmtId="4" fontId="2" fillId="26" borderId="11" xfId="0" applyNumberFormat="1" applyFont="1" applyFill="1" applyBorder="1" applyAlignment="1">
      <alignment vertical="top" wrapText="1"/>
    </xf>
    <xf numFmtId="0" fontId="2" fillId="26" borderId="20" xfId="0" applyFont="1" applyFill="1" applyBorder="1"/>
    <xf numFmtId="0" fontId="2" fillId="26" borderId="19" xfId="0" applyFont="1" applyFill="1" applyBorder="1"/>
    <xf numFmtId="0" fontId="0" fillId="26" borderId="19" xfId="0" applyFill="1" applyBorder="1"/>
    <xf numFmtId="0" fontId="0" fillId="26" borderId="17" xfId="0" applyFill="1" applyBorder="1"/>
    <xf numFmtId="0" fontId="2" fillId="26" borderId="10" xfId="0" applyFont="1" applyFill="1" applyBorder="1"/>
    <xf numFmtId="0" fontId="2" fillId="26" borderId="0" xfId="0" applyFont="1" applyFill="1" applyBorder="1"/>
    <xf numFmtId="0" fontId="0" fillId="26" borderId="0" xfId="0" applyFill="1" applyBorder="1"/>
    <xf numFmtId="0" fontId="0" fillId="26" borderId="11" xfId="0" applyFill="1" applyBorder="1"/>
    <xf numFmtId="0" fontId="2" fillId="26" borderId="0" xfId="0" applyFont="1" applyFill="1" applyBorder="1" applyAlignment="1">
      <alignment horizontal="center"/>
    </xf>
    <xf numFmtId="0" fontId="0" fillId="26" borderId="22" xfId="0" applyFill="1" applyBorder="1"/>
    <xf numFmtId="0" fontId="0" fillId="26" borderId="23" xfId="0" applyFill="1" applyBorder="1"/>
    <xf numFmtId="0" fontId="5" fillId="26" borderId="23" xfId="0" applyFont="1" applyFill="1" applyBorder="1" applyAlignment="1">
      <alignment horizontal="center"/>
    </xf>
    <xf numFmtId="0" fontId="2" fillId="26" borderId="23" xfId="0" applyFont="1" applyFill="1" applyBorder="1"/>
    <xf numFmtId="0" fontId="0" fillId="26" borderId="24" xfId="0" applyFill="1" applyBorder="1"/>
    <xf numFmtId="0" fontId="3" fillId="26" borderId="13" xfId="0" applyFont="1" applyFill="1" applyBorder="1" applyAlignment="1">
      <alignment horizontal="center" vertical="center" wrapText="1"/>
    </xf>
    <xf numFmtId="9" fontId="0" fillId="0" borderId="16" xfId="0" applyNumberFormat="1" applyBorder="1" applyAlignment="1">
      <alignment vertical="center" wrapText="1"/>
    </xf>
    <xf numFmtId="0" fontId="2" fillId="26" borderId="0" xfId="0" applyFont="1" applyFill="1" applyBorder="1" applyAlignment="1">
      <alignment horizontal="left" vertical="top" wrapText="1"/>
    </xf>
    <xf numFmtId="4" fontId="7" fillId="0" borderId="11" xfId="32" applyNumberFormat="1" applyFont="1" applyBorder="1" applyAlignment="1">
      <alignment vertical="top" wrapText="1"/>
    </xf>
    <xf numFmtId="164" fontId="0" fillId="23" borderId="11" xfId="0" applyNumberFormat="1" applyFill="1" applyBorder="1" applyAlignment="1">
      <alignment horizontal="right" vertical="top" wrapText="1"/>
    </xf>
    <xf numFmtId="164" fontId="0" fillId="24" borderId="11" xfId="0" applyNumberFormat="1" applyFill="1" applyBorder="1" applyAlignment="1">
      <alignment horizontal="right" vertical="top" wrapText="1"/>
    </xf>
    <xf numFmtId="10" fontId="7" fillId="0" borderId="17" xfId="0" applyNumberFormat="1" applyFont="1" applyBorder="1" applyAlignment="1">
      <alignment vertical="top" wrapText="1"/>
    </xf>
    <xf numFmtId="10" fontId="7" fillId="0" borderId="11" xfId="32" applyNumberFormat="1" applyFont="1" applyBorder="1" applyAlignment="1">
      <alignment vertical="top" wrapText="1"/>
    </xf>
    <xf numFmtId="4" fontId="2" fillId="23" borderId="0" xfId="33" applyFont="1" applyFill="1" applyBorder="1" applyAlignment="1">
      <alignment horizontal="justify" vertical="top" wrapText="1"/>
    </xf>
    <xf numFmtId="0" fontId="2" fillId="23" borderId="24" xfId="0" applyFont="1" applyFill="1" applyBorder="1"/>
    <xf numFmtId="0" fontId="3" fillId="23" borderId="25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top" wrapText="1"/>
    </xf>
    <xf numFmtId="4" fontId="3" fillId="0" borderId="18" xfId="0" applyNumberFormat="1" applyFont="1" applyBorder="1" applyAlignment="1">
      <alignment horizontal="center" vertical="top" wrapText="1"/>
    </xf>
    <xf numFmtId="4" fontId="23" fillId="0" borderId="19" xfId="0" applyNumberFormat="1" applyFont="1" applyBorder="1" applyAlignment="1">
      <alignment horizontal="center" vertical="top" wrapText="1"/>
    </xf>
    <xf numFmtId="4" fontId="23" fillId="0" borderId="18" xfId="0" applyNumberFormat="1" applyFont="1" applyBorder="1" applyAlignment="1">
      <alignment horizontal="center" vertical="top" wrapText="1"/>
    </xf>
    <xf numFmtId="4" fontId="3" fillId="0" borderId="17" xfId="0" applyNumberFormat="1" applyFont="1" applyBorder="1" applyAlignment="1">
      <alignment horizontal="center" vertical="top"/>
    </xf>
    <xf numFmtId="4" fontId="23" fillId="0" borderId="18" xfId="0" applyNumberFormat="1" applyFont="1" applyBorder="1" applyAlignment="1">
      <alignment horizontal="center" vertical="top"/>
    </xf>
    <xf numFmtId="4" fontId="23" fillId="0" borderId="17" xfId="0" applyNumberFormat="1" applyFont="1" applyBorder="1" applyAlignment="1">
      <alignment horizontal="center" vertical="top"/>
    </xf>
    <xf numFmtId="4" fontId="2" fillId="0" borderId="17" xfId="0" applyNumberFormat="1" applyFont="1" applyBorder="1" applyAlignment="1">
      <alignment horizontal="center" vertical="top"/>
    </xf>
    <xf numFmtId="49" fontId="24" fillId="0" borderId="10" xfId="0" applyNumberFormat="1" applyFont="1" applyBorder="1" applyAlignment="1">
      <alignment horizontal="center" vertical="top" wrapText="1"/>
    </xf>
    <xf numFmtId="0" fontId="24" fillId="0" borderId="13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3" fillId="0" borderId="13" xfId="0" applyFont="1" applyBorder="1" applyAlignment="1">
      <alignment horizontal="center" vertical="top"/>
    </xf>
    <xf numFmtId="4" fontId="23" fillId="0" borderId="0" xfId="0" applyNumberFormat="1" applyFont="1" applyBorder="1" applyAlignment="1">
      <alignment horizontal="center" vertical="top"/>
    </xf>
    <xf numFmtId="4" fontId="23" fillId="0" borderId="13" xfId="0" applyNumberFormat="1" applyFont="1" applyBorder="1" applyAlignment="1">
      <alignment horizontal="center" vertical="top"/>
    </xf>
    <xf numFmtId="4" fontId="23" fillId="0" borderId="11" xfId="0" applyNumberFormat="1" applyFont="1" applyBorder="1" applyAlignment="1">
      <alignment horizontal="center" vertical="top"/>
    </xf>
    <xf numFmtId="4" fontId="2" fillId="0" borderId="11" xfId="0" applyNumberFormat="1" applyFont="1" applyBorder="1" applyAlignment="1">
      <alignment horizontal="center" vertical="top"/>
    </xf>
    <xf numFmtId="4" fontId="7" fillId="0" borderId="11" xfId="0" applyNumberFormat="1" applyFont="1" applyBorder="1" applyAlignment="1">
      <alignment horizontal="center" vertical="top"/>
    </xf>
    <xf numFmtId="0" fontId="24" fillId="0" borderId="13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4" fontId="3" fillId="0" borderId="11" xfId="0" applyNumberFormat="1" applyFont="1" applyBorder="1" applyAlignment="1">
      <alignment horizontal="center" vertical="top"/>
    </xf>
    <xf numFmtId="49" fontId="24" fillId="25" borderId="10" xfId="0" applyNumberFormat="1" applyFont="1" applyFill="1" applyBorder="1" applyAlignment="1">
      <alignment horizontal="center" vertical="top" wrapText="1"/>
    </xf>
    <xf numFmtId="0" fontId="24" fillId="25" borderId="13" xfId="0" applyFont="1" applyFill="1" applyBorder="1" applyAlignment="1">
      <alignment horizontal="center" vertical="top" wrapText="1"/>
    </xf>
    <xf numFmtId="0" fontId="24" fillId="25" borderId="0" xfId="0" applyFont="1" applyFill="1" applyBorder="1" applyAlignment="1">
      <alignment vertical="top" wrapText="1"/>
    </xf>
    <xf numFmtId="4" fontId="23" fillId="25" borderId="13" xfId="0" applyNumberFormat="1" applyFont="1" applyFill="1" applyBorder="1" applyAlignment="1">
      <alignment horizontal="center" vertical="top"/>
    </xf>
    <xf numFmtId="4" fontId="23" fillId="25" borderId="11" xfId="0" applyNumberFormat="1" applyFont="1" applyFill="1" applyBorder="1" applyAlignment="1">
      <alignment horizontal="center" vertical="top"/>
    </xf>
    <xf numFmtId="4" fontId="2" fillId="25" borderId="11" xfId="0" applyNumberFormat="1" applyFont="1" applyFill="1" applyBorder="1" applyAlignment="1">
      <alignment horizontal="center" vertical="top"/>
    </xf>
    <xf numFmtId="49" fontId="27" fillId="0" borderId="13" xfId="0" applyNumberFormat="1" applyFont="1" applyBorder="1" applyAlignment="1">
      <alignment horizontal="center" vertical="top" wrapText="1"/>
    </xf>
    <xf numFmtId="49" fontId="27" fillId="0" borderId="10" xfId="0" applyNumberFormat="1" applyFont="1" applyBorder="1" applyAlignment="1">
      <alignment horizontal="center" vertical="top" wrapText="1"/>
    </xf>
    <xf numFmtId="4" fontId="24" fillId="0" borderId="0" xfId="0" applyNumberFormat="1" applyFont="1" applyBorder="1" applyAlignment="1">
      <alignment horizontal="center" vertical="top"/>
    </xf>
    <xf numFmtId="4" fontId="7" fillId="0" borderId="0" xfId="0" applyNumberFormat="1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4" fontId="7" fillId="0" borderId="13" xfId="0" applyNumberFormat="1" applyFont="1" applyBorder="1" applyAlignment="1">
      <alignment horizontal="center" vertical="top"/>
    </xf>
    <xf numFmtId="0" fontId="24" fillId="0" borderId="0" xfId="0" applyFont="1" applyBorder="1" applyAlignment="1">
      <alignment horizontal="left" vertical="top" wrapText="1"/>
    </xf>
    <xf numFmtId="0" fontId="24" fillId="0" borderId="10" xfId="0" applyFont="1" applyBorder="1" applyAlignment="1">
      <alignment vertical="top" wrapText="1"/>
    </xf>
    <xf numFmtId="4" fontId="24" fillId="0" borderId="13" xfId="0" applyNumberFormat="1" applyFont="1" applyBorder="1" applyAlignment="1">
      <alignment horizontal="center" vertical="top"/>
    </xf>
    <xf numFmtId="4" fontId="24" fillId="25" borderId="0" xfId="0" applyNumberFormat="1" applyFont="1" applyFill="1" applyBorder="1" applyAlignment="1">
      <alignment horizontal="center" vertical="top"/>
    </xf>
    <xf numFmtId="0" fontId="0" fillId="0" borderId="14" xfId="0" applyBorder="1"/>
    <xf numFmtId="0" fontId="0" fillId="0" borderId="15" xfId="0" applyBorder="1"/>
    <xf numFmtId="4" fontId="0" fillId="0" borderId="14" xfId="0" applyNumberFormat="1" applyBorder="1" applyAlignment="1">
      <alignment vertical="top"/>
    </xf>
    <xf numFmtId="4" fontId="0" fillId="0" borderId="15" xfId="0" applyNumberFormat="1" applyBorder="1" applyAlignment="1">
      <alignment vertical="top"/>
    </xf>
    <xf numFmtId="1" fontId="0" fillId="0" borderId="0" xfId="0" applyNumberFormat="1"/>
    <xf numFmtId="2" fontId="0" fillId="0" borderId="0" xfId="0" applyNumberFormat="1"/>
    <xf numFmtId="4" fontId="23" fillId="0" borderId="10" xfId="0" applyNumberFormat="1" applyFont="1" applyBorder="1" applyAlignment="1">
      <alignment horizontal="center" vertical="top"/>
    </xf>
    <xf numFmtId="4" fontId="24" fillId="0" borderId="10" xfId="0" applyNumberFormat="1" applyFont="1" applyBorder="1" applyAlignment="1">
      <alignment horizontal="center" vertical="top"/>
    </xf>
    <xf numFmtId="4" fontId="7" fillId="0" borderId="10" xfId="0" applyNumberFormat="1" applyFont="1" applyBorder="1" applyAlignment="1">
      <alignment horizontal="center" vertical="top"/>
    </xf>
    <xf numFmtId="4" fontId="24" fillId="25" borderId="10" xfId="0" applyNumberFormat="1" applyFont="1" applyFill="1" applyBorder="1" applyAlignment="1">
      <alignment horizontal="center" vertical="top"/>
    </xf>
    <xf numFmtId="0" fontId="0" fillId="0" borderId="21" xfId="0" applyBorder="1"/>
    <xf numFmtId="4" fontId="24" fillId="25" borderId="13" xfId="0" applyNumberFormat="1" applyFont="1" applyFill="1" applyBorder="1" applyAlignment="1">
      <alignment horizontal="center" vertical="top"/>
    </xf>
    <xf numFmtId="4" fontId="23" fillId="0" borderId="20" xfId="0" applyNumberFormat="1" applyFont="1" applyBorder="1" applyAlignment="1">
      <alignment horizontal="center" vertical="top" wrapText="1"/>
    </xf>
    <xf numFmtId="0" fontId="23" fillId="0" borderId="43" xfId="0" applyFont="1" applyBorder="1" applyAlignment="1">
      <alignment horizontal="center" vertical="top" wrapText="1"/>
    </xf>
    <xf numFmtId="4" fontId="7" fillId="0" borderId="13" xfId="32" applyNumberFormat="1" applyFont="1" applyBorder="1" applyAlignment="1">
      <alignment horizontal="center" vertical="top" wrapText="1"/>
    </xf>
    <xf numFmtId="0" fontId="7" fillId="0" borderId="44" xfId="32" applyFont="1" applyBorder="1" applyAlignment="1">
      <alignment horizontal="center" vertical="top" wrapText="1"/>
    </xf>
    <xf numFmtId="0" fontId="23" fillId="27" borderId="26" xfId="0" applyFont="1" applyFill="1" applyBorder="1" applyAlignment="1" applyProtection="1">
      <alignment horizontal="left" vertical="top" wrapText="1"/>
      <protection locked="0"/>
    </xf>
    <xf numFmtId="0" fontId="23" fillId="27" borderId="26" xfId="0" applyFont="1" applyFill="1" applyBorder="1" applyAlignment="1" applyProtection="1">
      <alignment vertical="top" wrapText="1"/>
      <protection locked="0"/>
    </xf>
    <xf numFmtId="0" fontId="23" fillId="27" borderId="27" xfId="0" applyFont="1" applyFill="1" applyBorder="1" applyAlignment="1" applyProtection="1">
      <alignment horizontal="left" vertical="top" wrapText="1"/>
      <protection locked="0"/>
    </xf>
    <xf numFmtId="0" fontId="23" fillId="0" borderId="10" xfId="0" applyFont="1" applyBorder="1" applyAlignment="1">
      <alignment horizontal="center" vertical="top"/>
    </xf>
    <xf numFmtId="0" fontId="7" fillId="0" borderId="10" xfId="32" applyFont="1" applyBorder="1" applyAlignment="1">
      <alignment horizontal="center" vertical="top" wrapText="1"/>
    </xf>
    <xf numFmtId="0" fontId="24" fillId="0" borderId="10" xfId="32" applyFont="1" applyBorder="1" applyAlignment="1">
      <alignment horizontal="center" vertical="top" wrapText="1"/>
    </xf>
    <xf numFmtId="0" fontId="24" fillId="0" borderId="13" xfId="32" applyFont="1" applyBorder="1" applyAlignment="1">
      <alignment horizontal="center" vertical="top" wrapText="1"/>
    </xf>
    <xf numFmtId="0" fontId="23" fillId="24" borderId="21" xfId="0" applyFont="1" applyFill="1" applyBorder="1" applyAlignment="1">
      <alignment horizontal="center" vertical="top" wrapText="1"/>
    </xf>
    <xf numFmtId="0" fontId="3" fillId="24" borderId="15" xfId="0" applyFont="1" applyFill="1" applyBorder="1" applyAlignment="1">
      <alignment horizontal="center" vertical="top" wrapText="1"/>
    </xf>
    <xf numFmtId="0" fontId="0" fillId="24" borderId="14" xfId="0" applyFill="1" applyBorder="1" applyAlignment="1">
      <alignment horizontal="center" vertical="top" wrapText="1"/>
    </xf>
    <xf numFmtId="4" fontId="0" fillId="24" borderId="15" xfId="0" applyNumberFormat="1" applyFill="1" applyBorder="1" applyAlignment="1">
      <alignment horizontal="center" vertical="top" wrapText="1"/>
    </xf>
    <xf numFmtId="164" fontId="0" fillId="24" borderId="14" xfId="0" applyNumberFormat="1" applyFill="1" applyBorder="1" applyAlignment="1">
      <alignment horizontal="right" vertical="top" wrapText="1"/>
    </xf>
    <xf numFmtId="164" fontId="0" fillId="24" borderId="12" xfId="0" applyNumberFormat="1" applyFill="1" applyBorder="1" applyAlignment="1">
      <alignment horizontal="right" vertical="top" wrapText="1"/>
    </xf>
    <xf numFmtId="4" fontId="2" fillId="24" borderId="12" xfId="31" applyNumberFormat="1" applyFont="1" applyFill="1" applyBorder="1" applyAlignment="1">
      <alignment vertical="top" wrapText="1"/>
    </xf>
    <xf numFmtId="0" fontId="7" fillId="0" borderId="13" xfId="0" applyFont="1" applyBorder="1" applyAlignment="1">
      <alignment horizontal="center" vertical="top" wrapText="1"/>
    </xf>
    <xf numFmtId="4" fontId="7" fillId="0" borderId="0" xfId="0" applyNumberFormat="1" applyFont="1" applyBorder="1" applyAlignment="1">
      <alignment horizontal="center" vertical="top" wrapText="1"/>
    </xf>
    <xf numFmtId="4" fontId="7" fillId="0" borderId="13" xfId="0" applyNumberFormat="1" applyFont="1" applyBorder="1" applyAlignment="1">
      <alignment vertical="top" wrapText="1"/>
    </xf>
    <xf numFmtId="10" fontId="7" fillId="0" borderId="11" xfId="0" applyNumberFormat="1" applyFont="1" applyBorder="1" applyAlignment="1">
      <alignment vertical="top" wrapText="1"/>
    </xf>
    <xf numFmtId="0" fontId="23" fillId="25" borderId="10" xfId="0" applyFont="1" applyFill="1" applyBorder="1" applyAlignment="1">
      <alignment horizontal="center" vertical="top" wrapText="1"/>
    </xf>
    <xf numFmtId="4" fontId="7" fillId="0" borderId="0" xfId="32" applyNumberFormat="1" applyFont="1" applyBorder="1" applyAlignment="1">
      <alignment vertical="top" wrapText="1"/>
    </xf>
    <xf numFmtId="10" fontId="7" fillId="0" borderId="13" xfId="32" applyNumberFormat="1" applyFont="1" applyBorder="1" applyAlignment="1">
      <alignment vertical="top" wrapText="1"/>
    </xf>
    <xf numFmtId="0" fontId="23" fillId="0" borderId="13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center" vertical="top"/>
    </xf>
    <xf numFmtId="0" fontId="28" fillId="0" borderId="0" xfId="0" applyFont="1" applyAlignment="1">
      <alignment horizontal="center"/>
    </xf>
    <xf numFmtId="0" fontId="0" fillId="28" borderId="28" xfId="0" applyFill="1" applyBorder="1"/>
    <xf numFmtId="0" fontId="0" fillId="28" borderId="29" xfId="0" applyFill="1" applyBorder="1"/>
    <xf numFmtId="0" fontId="0" fillId="28" borderId="30" xfId="0" applyFill="1" applyBorder="1"/>
    <xf numFmtId="0" fontId="0" fillId="28" borderId="31" xfId="0" applyFill="1" applyBorder="1"/>
    <xf numFmtId="0" fontId="0" fillId="28" borderId="0" xfId="0" applyFill="1"/>
    <xf numFmtId="0" fontId="0" fillId="28" borderId="32" xfId="0" applyFill="1" applyBorder="1"/>
    <xf numFmtId="0" fontId="29" fillId="28" borderId="33" xfId="0" applyFont="1" applyFill="1" applyBorder="1"/>
    <xf numFmtId="4" fontId="30" fillId="29" borderId="34" xfId="0" applyNumberFormat="1" applyFont="1" applyFill="1" applyBorder="1"/>
    <xf numFmtId="0" fontId="29" fillId="28" borderId="31" xfId="0" applyFont="1" applyFill="1" applyBorder="1"/>
    <xf numFmtId="4" fontId="0" fillId="28" borderId="32" xfId="0" applyNumberFormat="1" applyFill="1" applyBorder="1"/>
    <xf numFmtId="4" fontId="0" fillId="29" borderId="34" xfId="0" applyNumberFormat="1" applyFill="1" applyBorder="1"/>
    <xf numFmtId="0" fontId="29" fillId="28" borderId="33" xfId="0" applyFont="1" applyFill="1" applyBorder="1" applyAlignment="1">
      <alignment wrapText="1"/>
    </xf>
    <xf numFmtId="165" fontId="0" fillId="30" borderId="34" xfId="0" applyNumberFormat="1" applyFill="1" applyBorder="1"/>
    <xf numFmtId="165" fontId="0" fillId="28" borderId="32" xfId="0" applyNumberFormat="1" applyFill="1" applyBorder="1"/>
    <xf numFmtId="0" fontId="0" fillId="28" borderId="35" xfId="0" applyFill="1" applyBorder="1"/>
    <xf numFmtId="0" fontId="0" fillId="28" borderId="36" xfId="0" applyFill="1" applyBorder="1"/>
    <xf numFmtId="0" fontId="29" fillId="28" borderId="37" xfId="0" applyFont="1" applyFill="1" applyBorder="1"/>
    <xf numFmtId="4" fontId="0" fillId="29" borderId="38" xfId="0" applyNumberFormat="1" applyFill="1" applyBorder="1"/>
    <xf numFmtId="0" fontId="0" fillId="28" borderId="39" xfId="0" applyFill="1" applyBorder="1"/>
    <xf numFmtId="0" fontId="7" fillId="24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left" vertical="center" wrapText="1"/>
    </xf>
    <xf numFmtId="4" fontId="7" fillId="0" borderId="13" xfId="0" applyNumberFormat="1" applyFont="1" applyBorder="1" applyAlignment="1">
      <alignment horizontal="center" vertical="center" wrapText="1"/>
    </xf>
    <xf numFmtId="0" fontId="23" fillId="24" borderId="14" xfId="0" applyFont="1" applyFill="1" applyBorder="1" applyAlignment="1">
      <alignment horizontal="center" vertical="top" wrapText="1"/>
    </xf>
    <xf numFmtId="49" fontId="0" fillId="27" borderId="40" xfId="0" applyNumberFormat="1" applyFill="1" applyBorder="1" applyAlignment="1" applyProtection="1">
      <alignment horizontal="center" vertical="top" wrapText="1"/>
      <protection locked="0"/>
    </xf>
    <xf numFmtId="0" fontId="6" fillId="0" borderId="0" xfId="0" applyFont="1" applyBorder="1" applyAlignment="1">
      <alignment horizontal="left" vertical="top" wrapText="1"/>
    </xf>
    <xf numFmtId="49" fontId="23" fillId="27" borderId="40" xfId="0" applyNumberFormat="1" applyFont="1" applyFill="1" applyBorder="1" applyAlignment="1" applyProtection="1">
      <alignment horizontal="center" vertical="top" wrapText="1"/>
      <protection locked="0"/>
    </xf>
    <xf numFmtId="0" fontId="23" fillId="0" borderId="10" xfId="0" applyFont="1" applyBorder="1" applyAlignment="1">
      <alignment horizontal="left" vertical="top"/>
    </xf>
    <xf numFmtId="0" fontId="3" fillId="25" borderId="13" xfId="0" applyFont="1" applyFill="1" applyBorder="1" applyAlignment="1">
      <alignment horizontal="center" vertical="top" wrapText="1"/>
    </xf>
    <xf numFmtId="0" fontId="24" fillId="0" borderId="10" xfId="0" applyFont="1" applyBorder="1" applyAlignment="1">
      <alignment horizontal="center" vertical="top"/>
    </xf>
    <xf numFmtId="0" fontId="7" fillId="0" borderId="0" xfId="0" applyFont="1" applyBorder="1" applyAlignment="1">
      <alignment horizontal="left" vertical="top" wrapText="1"/>
    </xf>
    <xf numFmtId="4" fontId="2" fillId="26" borderId="10" xfId="33" applyFont="1" applyFill="1" applyBorder="1" applyAlignment="1">
      <alignment horizontal="left" vertical="top" wrapText="1"/>
    </xf>
    <xf numFmtId="4" fontId="2" fillId="26" borderId="0" xfId="33" applyFont="1" applyFill="1" applyBorder="1" applyAlignment="1">
      <alignment horizontal="left" vertical="top" wrapText="1"/>
    </xf>
    <xf numFmtId="0" fontId="2" fillId="26" borderId="10" xfId="0" applyFont="1" applyFill="1" applyBorder="1" applyAlignment="1">
      <alignment horizontal="left" vertical="top" wrapText="1"/>
    </xf>
    <xf numFmtId="0" fontId="2" fillId="26" borderId="0" xfId="0" applyFont="1" applyFill="1" applyBorder="1" applyAlignment="1">
      <alignment horizontal="left" vertical="top" wrapText="1"/>
    </xf>
    <xf numFmtId="0" fontId="5" fillId="26" borderId="21" xfId="0" applyFont="1" applyFill="1" applyBorder="1" applyAlignment="1">
      <alignment horizontal="center"/>
    </xf>
    <xf numFmtId="0" fontId="5" fillId="26" borderId="15" xfId="0" applyFont="1" applyFill="1" applyBorder="1" applyAlignment="1">
      <alignment horizontal="center"/>
    </xf>
    <xf numFmtId="0" fontId="5" fillId="26" borderId="12" xfId="0" applyFont="1" applyFill="1" applyBorder="1" applyAlignment="1">
      <alignment horizontal="center"/>
    </xf>
    <xf numFmtId="0" fontId="2" fillId="0" borderId="1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24" borderId="18" xfId="0" applyFont="1" applyFill="1" applyBorder="1" applyAlignment="1">
      <alignment horizontal="center" vertical="center" wrapText="1"/>
    </xf>
    <xf numFmtId="0" fontId="2" fillId="24" borderId="14" xfId="0" applyFont="1" applyFill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4" fontId="2" fillId="23" borderId="0" xfId="33" applyFont="1" applyFill="1" applyBorder="1" applyAlignment="1">
      <alignment horizontal="left" vertical="top"/>
    </xf>
    <xf numFmtId="0" fontId="28" fillId="0" borderId="0" xfId="0" applyFont="1" applyAlignment="1">
      <alignment horizontal="center"/>
    </xf>
    <xf numFmtId="0" fontId="0" fillId="28" borderId="28" xfId="0" applyFill="1" applyBorder="1" applyAlignment="1">
      <alignment horizontal="center"/>
    </xf>
    <xf numFmtId="0" fontId="0" fillId="28" borderId="30" xfId="0" applyFill="1" applyBorder="1" applyAlignment="1">
      <alignment horizontal="center"/>
    </xf>
    <xf numFmtId="4" fontId="7" fillId="0" borderId="14" xfId="0" applyNumberFormat="1" applyFont="1" applyBorder="1" applyAlignment="1">
      <alignment horizontal="center" vertical="center" wrapText="1"/>
    </xf>
    <xf numFmtId="10" fontId="7" fillId="0" borderId="14" xfId="0" applyNumberFormat="1" applyFont="1" applyBorder="1" applyAlignment="1">
      <alignment horizontal="center" vertical="center" wrapText="1"/>
    </xf>
    <xf numFmtId="4" fontId="0" fillId="0" borderId="16" xfId="0" applyNumberFormat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10" fontId="0" fillId="0" borderId="16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" fontId="2" fillId="0" borderId="16" xfId="0" applyNumberFormat="1" applyFont="1" applyBorder="1" applyAlignment="1">
      <alignment horizontal="center" vertical="center"/>
    </xf>
  </cellXfs>
  <cellStyles count="45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Ênfase1" xfId="23" builtinId="29" customBuiltin="1"/>
    <cellStyle name="Ênfase2" xfId="24" builtinId="33" customBuiltin="1"/>
    <cellStyle name="Ênfase3" xfId="25" builtinId="37" customBuiltin="1"/>
    <cellStyle name="Ênfase4" xfId="26" builtinId="41" customBuiltin="1"/>
    <cellStyle name="Ênfase5" xfId="27" builtinId="45" customBuiltin="1"/>
    <cellStyle name="Ênfase6" xfId="28" builtinId="49" customBuiltin="1"/>
    <cellStyle name="Entrada" xfId="29" builtinId="20" customBuiltin="1"/>
    <cellStyle name="Normal" xfId="0" builtinId="0"/>
    <cellStyle name="Normal_Orçamento" xfId="30"/>
    <cellStyle name="Normal_Orçamento_1" xfId="31"/>
    <cellStyle name="Normal_PLAN   (2)" xfId="32"/>
    <cellStyle name="Normal_Planilha Escola Municipal Nova Esperança" xfId="33"/>
    <cellStyle name="Nota" xfId="34" builtinId="10" customBuiltin="1"/>
    <cellStyle name="Saída" xfId="35" builtinId="21" customBuiltin="1"/>
    <cellStyle name="Texto de Aviso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1 1" xfId="40"/>
    <cellStyle name="Título 2" xfId="41" builtinId="17" customBuiltin="1"/>
    <cellStyle name="Título 3" xfId="42" builtinId="18" customBuiltin="1"/>
    <cellStyle name="Título 4" xfId="43" builtinId="19" customBuiltin="1"/>
    <cellStyle name="Total" xfId="44" builtinId="25" customBuiltin="1"/>
  </cellStyles>
  <dxfs count="14"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  <dxf>
      <font>
        <b/>
        <i val="0"/>
        <condense val="0"/>
        <extend val="0"/>
      </font>
      <fill>
        <patternFill patternType="solid">
          <fgColor indexed="44"/>
          <bgColor indexed="22"/>
        </patternFill>
      </fill>
    </dxf>
    <dxf>
      <font>
        <b/>
        <i val="0"/>
        <condense val="0"/>
        <extend val="0"/>
      </font>
      <fill>
        <patternFill patternType="solid">
          <fgColor indexed="46"/>
          <bgColor indexed="55"/>
        </patternFill>
      </fill>
      <border>
        <left/>
        <right/>
        <top style="thin">
          <color indexed="8"/>
        </top>
        <bottom/>
      </border>
    </dxf>
    <dxf>
      <font>
        <b val="0"/>
        <condense val="0"/>
        <extend val="0"/>
        <color indexed="22"/>
      </font>
      <fill>
        <patternFill patternType="solid">
          <fgColor indexed="44"/>
          <bgColor indexed="22"/>
        </patternFill>
      </fill>
    </dxf>
    <dxf>
      <font>
        <b val="0"/>
        <condense val="0"/>
        <extend val="0"/>
        <color indexed="55"/>
      </font>
      <fill>
        <patternFill patternType="solid">
          <fgColor indexed="46"/>
          <bgColor indexed="55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0</xdr:row>
      <xdr:rowOff>66675</xdr:rowOff>
    </xdr:from>
    <xdr:to>
      <xdr:col>8</xdr:col>
      <xdr:colOff>800100</xdr:colOff>
      <xdr:row>5</xdr:row>
      <xdr:rowOff>152400</xdr:rowOff>
    </xdr:to>
    <xdr:pic>
      <xdr:nvPicPr>
        <xdr:cNvPr id="34605" name="Picture 1">
          <a:extLst>
            <a:ext uri="{FF2B5EF4-FFF2-40B4-BE49-F238E27FC236}">
              <a16:creationId xmlns="" xmlns:a16="http://schemas.microsoft.com/office/drawing/2014/main" id="{B98DD3E3-6B5D-62E2-F766-7D5DD5A5D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66675"/>
          <a:ext cx="10953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35952" name="Line 27">
          <a:extLst>
            <a:ext uri="{FF2B5EF4-FFF2-40B4-BE49-F238E27FC236}">
              <a16:creationId xmlns="" xmlns:a16="http://schemas.microsoft.com/office/drawing/2014/main" id="{AE5EA850-4AA5-7F35-131A-773270D13C50}"/>
            </a:ext>
          </a:extLst>
        </xdr:cNvPr>
        <xdr:cNvSpPr>
          <a:spLocks noChangeShapeType="1"/>
        </xdr:cNvSpPr>
      </xdr:nvSpPr>
      <xdr:spPr bwMode="auto">
        <a:xfrm>
          <a:off x="4610100" y="4210050"/>
          <a:ext cx="0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35953" name="Line 27">
          <a:extLst>
            <a:ext uri="{FF2B5EF4-FFF2-40B4-BE49-F238E27FC236}">
              <a16:creationId xmlns="" xmlns:a16="http://schemas.microsoft.com/office/drawing/2014/main" id="{96FBF37B-B00D-DC22-A9DB-D911F175B80A}"/>
            </a:ext>
          </a:extLst>
        </xdr:cNvPr>
        <xdr:cNvSpPr>
          <a:spLocks noChangeShapeType="1"/>
        </xdr:cNvSpPr>
      </xdr:nvSpPr>
      <xdr:spPr bwMode="auto">
        <a:xfrm>
          <a:off x="4610100" y="4210050"/>
          <a:ext cx="0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15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35954" name="Line 27">
          <a:extLst>
            <a:ext uri="{FF2B5EF4-FFF2-40B4-BE49-F238E27FC236}">
              <a16:creationId xmlns="" xmlns:a16="http://schemas.microsoft.com/office/drawing/2014/main" id="{8FED41B9-4A4A-3C71-EA9A-6D539F722238}"/>
            </a:ext>
          </a:extLst>
        </xdr:cNvPr>
        <xdr:cNvSpPr>
          <a:spLocks noChangeShapeType="1"/>
        </xdr:cNvSpPr>
      </xdr:nvSpPr>
      <xdr:spPr bwMode="auto">
        <a:xfrm>
          <a:off x="4610100" y="4210050"/>
          <a:ext cx="0" cy="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371475</xdr:colOff>
      <xdr:row>0</xdr:row>
      <xdr:rowOff>114300</xdr:rowOff>
    </xdr:from>
    <xdr:to>
      <xdr:col>14</xdr:col>
      <xdr:colOff>466725</xdr:colOff>
      <xdr:row>5</xdr:row>
      <xdr:rowOff>114300</xdr:rowOff>
    </xdr:to>
    <xdr:pic>
      <xdr:nvPicPr>
        <xdr:cNvPr id="30792" name="Picture 1">
          <a:extLst>
            <a:ext uri="{FF2B5EF4-FFF2-40B4-BE49-F238E27FC236}">
              <a16:creationId xmlns="" xmlns:a16="http://schemas.microsoft.com/office/drawing/2014/main" id="{10C07F3D-DAB5-17D8-54CF-80E782B2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650" y="114300"/>
          <a:ext cx="10287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lange.moreira\Desktop\Cobertura%20da%20Quadra%20Vila%20das%20Palmeiras\PLANILHA%20M&#218;LTIPLA%20QD%20VL%20PLMRS%20-%20OR&#199;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>
        <row r="3">
          <cell r="O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data:Setembro/2010" TargetMode="External"/><Relationship Id="rId21" Type="http://schemas.openxmlformats.org/officeDocument/2006/relationships/hyperlink" Target="data:Setembro/2010" TargetMode="External"/><Relationship Id="rId170" Type="http://schemas.openxmlformats.org/officeDocument/2006/relationships/hyperlink" Target="data:Setembro/2010" TargetMode="External"/><Relationship Id="rId268" Type="http://schemas.openxmlformats.org/officeDocument/2006/relationships/hyperlink" Target="data:Setembro/2010" TargetMode="External"/><Relationship Id="rId475" Type="http://schemas.openxmlformats.org/officeDocument/2006/relationships/hyperlink" Target="data:Setembro/2010" TargetMode="External"/><Relationship Id="rId682" Type="http://schemas.openxmlformats.org/officeDocument/2006/relationships/hyperlink" Target="data:Setembro/2010" TargetMode="External"/><Relationship Id="rId128" Type="http://schemas.openxmlformats.org/officeDocument/2006/relationships/hyperlink" Target="data:Setembro/2010" TargetMode="External"/><Relationship Id="rId335" Type="http://schemas.openxmlformats.org/officeDocument/2006/relationships/hyperlink" Target="data:Setembro/2010" TargetMode="External"/><Relationship Id="rId542" Type="http://schemas.openxmlformats.org/officeDocument/2006/relationships/hyperlink" Target="data:Setembro/2010" TargetMode="External"/><Relationship Id="rId987" Type="http://schemas.openxmlformats.org/officeDocument/2006/relationships/hyperlink" Target="data:Setembro/2010" TargetMode="External"/><Relationship Id="rId1172" Type="http://schemas.openxmlformats.org/officeDocument/2006/relationships/hyperlink" Target="data:Setembro/2010" TargetMode="External"/><Relationship Id="rId402" Type="http://schemas.openxmlformats.org/officeDocument/2006/relationships/hyperlink" Target="data:Setembro/2010" TargetMode="External"/><Relationship Id="rId847" Type="http://schemas.openxmlformats.org/officeDocument/2006/relationships/hyperlink" Target="data:Setembro/2010" TargetMode="External"/><Relationship Id="rId1032" Type="http://schemas.openxmlformats.org/officeDocument/2006/relationships/hyperlink" Target="data:Setembro/2010" TargetMode="External"/><Relationship Id="rId1477" Type="http://schemas.openxmlformats.org/officeDocument/2006/relationships/hyperlink" Target="data:Setembro/2010" TargetMode="External"/><Relationship Id="rId1684" Type="http://schemas.openxmlformats.org/officeDocument/2006/relationships/hyperlink" Target="data:Setembro/2010" TargetMode="External"/><Relationship Id="rId707" Type="http://schemas.openxmlformats.org/officeDocument/2006/relationships/hyperlink" Target="data:Setembro/2010" TargetMode="External"/><Relationship Id="rId914" Type="http://schemas.openxmlformats.org/officeDocument/2006/relationships/hyperlink" Target="data:Setembro/2010" TargetMode="External"/><Relationship Id="rId1337" Type="http://schemas.openxmlformats.org/officeDocument/2006/relationships/hyperlink" Target="data:Setembro/2010" TargetMode="External"/><Relationship Id="rId1544" Type="http://schemas.openxmlformats.org/officeDocument/2006/relationships/hyperlink" Target="data:Setembro/2010" TargetMode="External"/><Relationship Id="rId43" Type="http://schemas.openxmlformats.org/officeDocument/2006/relationships/hyperlink" Target="data:Setembro/2010" TargetMode="External"/><Relationship Id="rId1404" Type="http://schemas.openxmlformats.org/officeDocument/2006/relationships/hyperlink" Target="data:Setembro/2010" TargetMode="External"/><Relationship Id="rId1611" Type="http://schemas.openxmlformats.org/officeDocument/2006/relationships/hyperlink" Target="data:Setembro/2010" TargetMode="External"/><Relationship Id="rId192" Type="http://schemas.openxmlformats.org/officeDocument/2006/relationships/hyperlink" Target="data:Setembro/2010" TargetMode="External"/><Relationship Id="rId497" Type="http://schemas.openxmlformats.org/officeDocument/2006/relationships/hyperlink" Target="data:Setembro/2010" TargetMode="External"/><Relationship Id="rId357" Type="http://schemas.openxmlformats.org/officeDocument/2006/relationships/hyperlink" Target="data:Setembro/2010" TargetMode="External"/><Relationship Id="rId1194" Type="http://schemas.openxmlformats.org/officeDocument/2006/relationships/hyperlink" Target="data:Setembro/2010" TargetMode="External"/><Relationship Id="rId217" Type="http://schemas.openxmlformats.org/officeDocument/2006/relationships/hyperlink" Target="data:Setembro/2010" TargetMode="External"/><Relationship Id="rId564" Type="http://schemas.openxmlformats.org/officeDocument/2006/relationships/hyperlink" Target="data:Setembro/2010" TargetMode="External"/><Relationship Id="rId771" Type="http://schemas.openxmlformats.org/officeDocument/2006/relationships/hyperlink" Target="data:Setembro/2010" TargetMode="External"/><Relationship Id="rId869" Type="http://schemas.openxmlformats.org/officeDocument/2006/relationships/hyperlink" Target="data:Setembro/2010" TargetMode="External"/><Relationship Id="rId1499" Type="http://schemas.openxmlformats.org/officeDocument/2006/relationships/hyperlink" Target="data:Setembro/2010" TargetMode="External"/><Relationship Id="rId424" Type="http://schemas.openxmlformats.org/officeDocument/2006/relationships/hyperlink" Target="data:Setembro/2010" TargetMode="External"/><Relationship Id="rId631" Type="http://schemas.openxmlformats.org/officeDocument/2006/relationships/hyperlink" Target="data:Setembro/2010" TargetMode="External"/><Relationship Id="rId729" Type="http://schemas.openxmlformats.org/officeDocument/2006/relationships/hyperlink" Target="data:Setembro/2010" TargetMode="External"/><Relationship Id="rId1054" Type="http://schemas.openxmlformats.org/officeDocument/2006/relationships/hyperlink" Target="data:Setembro/2010" TargetMode="External"/><Relationship Id="rId1261" Type="http://schemas.openxmlformats.org/officeDocument/2006/relationships/hyperlink" Target="data:Setembro/2010" TargetMode="External"/><Relationship Id="rId1359" Type="http://schemas.openxmlformats.org/officeDocument/2006/relationships/hyperlink" Target="data:Setembro/2010" TargetMode="External"/><Relationship Id="rId936" Type="http://schemas.openxmlformats.org/officeDocument/2006/relationships/hyperlink" Target="data:Setembro/2010" TargetMode="External"/><Relationship Id="rId1121" Type="http://schemas.openxmlformats.org/officeDocument/2006/relationships/hyperlink" Target="data:Setembro/2010" TargetMode="External"/><Relationship Id="rId1219" Type="http://schemas.openxmlformats.org/officeDocument/2006/relationships/hyperlink" Target="data:Setembro/2010" TargetMode="External"/><Relationship Id="rId1566" Type="http://schemas.openxmlformats.org/officeDocument/2006/relationships/hyperlink" Target="data:Setembro/2010" TargetMode="External"/><Relationship Id="rId65" Type="http://schemas.openxmlformats.org/officeDocument/2006/relationships/hyperlink" Target="data:Setembro/2010" TargetMode="External"/><Relationship Id="rId1426" Type="http://schemas.openxmlformats.org/officeDocument/2006/relationships/hyperlink" Target="data:Setembro/2010" TargetMode="External"/><Relationship Id="rId1633" Type="http://schemas.openxmlformats.org/officeDocument/2006/relationships/hyperlink" Target="data:Setembro/2010" TargetMode="External"/><Relationship Id="rId281" Type="http://schemas.openxmlformats.org/officeDocument/2006/relationships/hyperlink" Target="data:Setembro/2010" TargetMode="External"/><Relationship Id="rId141" Type="http://schemas.openxmlformats.org/officeDocument/2006/relationships/hyperlink" Target="data:Setembro/2010" TargetMode="External"/><Relationship Id="rId379" Type="http://schemas.openxmlformats.org/officeDocument/2006/relationships/hyperlink" Target="data:Setembro/2010" TargetMode="External"/><Relationship Id="rId586" Type="http://schemas.openxmlformats.org/officeDocument/2006/relationships/hyperlink" Target="data:Setembro/2010" TargetMode="External"/><Relationship Id="rId793" Type="http://schemas.openxmlformats.org/officeDocument/2006/relationships/hyperlink" Target="data:Setembro/2010" TargetMode="External"/><Relationship Id="rId7" Type="http://schemas.openxmlformats.org/officeDocument/2006/relationships/hyperlink" Target="data:Setembro/2010" TargetMode="External"/><Relationship Id="rId239" Type="http://schemas.openxmlformats.org/officeDocument/2006/relationships/hyperlink" Target="data:Setembro/2010" TargetMode="External"/><Relationship Id="rId446" Type="http://schemas.openxmlformats.org/officeDocument/2006/relationships/hyperlink" Target="data:Setembro/2010" TargetMode="External"/><Relationship Id="rId653" Type="http://schemas.openxmlformats.org/officeDocument/2006/relationships/hyperlink" Target="data:Setembro/2010" TargetMode="External"/><Relationship Id="rId1076" Type="http://schemas.openxmlformats.org/officeDocument/2006/relationships/hyperlink" Target="data:Setembro/2010" TargetMode="External"/><Relationship Id="rId1283" Type="http://schemas.openxmlformats.org/officeDocument/2006/relationships/hyperlink" Target="data:Setembro/2010" TargetMode="External"/><Relationship Id="rId1490" Type="http://schemas.openxmlformats.org/officeDocument/2006/relationships/hyperlink" Target="data:Setembro/2010" TargetMode="External"/><Relationship Id="rId306" Type="http://schemas.openxmlformats.org/officeDocument/2006/relationships/hyperlink" Target="data:Setembro/2010" TargetMode="External"/><Relationship Id="rId860" Type="http://schemas.openxmlformats.org/officeDocument/2006/relationships/hyperlink" Target="data:Setembro/2010" TargetMode="External"/><Relationship Id="rId958" Type="http://schemas.openxmlformats.org/officeDocument/2006/relationships/hyperlink" Target="data:Setembro/2010" TargetMode="External"/><Relationship Id="rId1143" Type="http://schemas.openxmlformats.org/officeDocument/2006/relationships/hyperlink" Target="data:Setembro/2010" TargetMode="External"/><Relationship Id="rId1588" Type="http://schemas.openxmlformats.org/officeDocument/2006/relationships/hyperlink" Target="data:Setembro/2010" TargetMode="External"/><Relationship Id="rId87" Type="http://schemas.openxmlformats.org/officeDocument/2006/relationships/hyperlink" Target="data:Setembro/2010" TargetMode="External"/><Relationship Id="rId513" Type="http://schemas.openxmlformats.org/officeDocument/2006/relationships/hyperlink" Target="data:Setembro/2010" TargetMode="External"/><Relationship Id="rId720" Type="http://schemas.openxmlformats.org/officeDocument/2006/relationships/hyperlink" Target="data:Setembro/2010" TargetMode="External"/><Relationship Id="rId818" Type="http://schemas.openxmlformats.org/officeDocument/2006/relationships/hyperlink" Target="data:Setembro/2010" TargetMode="External"/><Relationship Id="rId1350" Type="http://schemas.openxmlformats.org/officeDocument/2006/relationships/hyperlink" Target="data:Setembro/2010" TargetMode="External"/><Relationship Id="rId1448" Type="http://schemas.openxmlformats.org/officeDocument/2006/relationships/hyperlink" Target="data:Setembro/2010" TargetMode="External"/><Relationship Id="rId1655" Type="http://schemas.openxmlformats.org/officeDocument/2006/relationships/hyperlink" Target="data:Setembro/2010" TargetMode="External"/><Relationship Id="rId1003" Type="http://schemas.openxmlformats.org/officeDocument/2006/relationships/hyperlink" Target="data:Setembro/2010" TargetMode="External"/><Relationship Id="rId1210" Type="http://schemas.openxmlformats.org/officeDocument/2006/relationships/hyperlink" Target="data:Setembro/2010" TargetMode="External"/><Relationship Id="rId1308" Type="http://schemas.openxmlformats.org/officeDocument/2006/relationships/hyperlink" Target="data:Setembro/2010" TargetMode="External"/><Relationship Id="rId1515" Type="http://schemas.openxmlformats.org/officeDocument/2006/relationships/hyperlink" Target="data:Setembro/2010" TargetMode="External"/><Relationship Id="rId14" Type="http://schemas.openxmlformats.org/officeDocument/2006/relationships/hyperlink" Target="data:Setembro/2010" TargetMode="External"/><Relationship Id="rId163" Type="http://schemas.openxmlformats.org/officeDocument/2006/relationships/hyperlink" Target="data:Setembro/2010" TargetMode="External"/><Relationship Id="rId370" Type="http://schemas.openxmlformats.org/officeDocument/2006/relationships/hyperlink" Target="data:Setembro/2010" TargetMode="External"/><Relationship Id="rId230" Type="http://schemas.openxmlformats.org/officeDocument/2006/relationships/hyperlink" Target="data:Setembro/2010" TargetMode="External"/><Relationship Id="rId468" Type="http://schemas.openxmlformats.org/officeDocument/2006/relationships/hyperlink" Target="data:Setembro/2010" TargetMode="External"/><Relationship Id="rId675" Type="http://schemas.openxmlformats.org/officeDocument/2006/relationships/hyperlink" Target="data:Setembro/2010" TargetMode="External"/><Relationship Id="rId882" Type="http://schemas.openxmlformats.org/officeDocument/2006/relationships/hyperlink" Target="data:Setembro/2010" TargetMode="External"/><Relationship Id="rId1098" Type="http://schemas.openxmlformats.org/officeDocument/2006/relationships/hyperlink" Target="data:Setembro/2010" TargetMode="External"/><Relationship Id="rId25" Type="http://schemas.openxmlformats.org/officeDocument/2006/relationships/hyperlink" Target="data:Setembro/2010" TargetMode="External"/><Relationship Id="rId328" Type="http://schemas.openxmlformats.org/officeDocument/2006/relationships/hyperlink" Target="data:Setembro/2010" TargetMode="External"/><Relationship Id="rId535" Type="http://schemas.openxmlformats.org/officeDocument/2006/relationships/hyperlink" Target="data:Setembro/2010" TargetMode="External"/><Relationship Id="rId742" Type="http://schemas.openxmlformats.org/officeDocument/2006/relationships/hyperlink" Target="data:Setembro/2010" TargetMode="External"/><Relationship Id="rId1165" Type="http://schemas.openxmlformats.org/officeDocument/2006/relationships/hyperlink" Target="data:Setembro/2010" TargetMode="External"/><Relationship Id="rId1372" Type="http://schemas.openxmlformats.org/officeDocument/2006/relationships/hyperlink" Target="data:Setembro/2010" TargetMode="External"/><Relationship Id="rId174" Type="http://schemas.openxmlformats.org/officeDocument/2006/relationships/hyperlink" Target="data:Setembro/2010" TargetMode="External"/><Relationship Id="rId381" Type="http://schemas.openxmlformats.org/officeDocument/2006/relationships/hyperlink" Target="data:Setembro/2010" TargetMode="External"/><Relationship Id="rId602" Type="http://schemas.openxmlformats.org/officeDocument/2006/relationships/hyperlink" Target="data:Setembro/2010" TargetMode="External"/><Relationship Id="rId1025" Type="http://schemas.openxmlformats.org/officeDocument/2006/relationships/hyperlink" Target="data:Setembro/2010" TargetMode="External"/><Relationship Id="rId1232" Type="http://schemas.openxmlformats.org/officeDocument/2006/relationships/hyperlink" Target="data:Setembro/2010" TargetMode="External"/><Relationship Id="rId1677" Type="http://schemas.openxmlformats.org/officeDocument/2006/relationships/hyperlink" Target="data:Setembro/2010" TargetMode="External"/><Relationship Id="rId241" Type="http://schemas.openxmlformats.org/officeDocument/2006/relationships/hyperlink" Target="data:Setembro/2010" TargetMode="External"/><Relationship Id="rId479" Type="http://schemas.openxmlformats.org/officeDocument/2006/relationships/hyperlink" Target="data:Setembro/2010" TargetMode="External"/><Relationship Id="rId686" Type="http://schemas.openxmlformats.org/officeDocument/2006/relationships/hyperlink" Target="data:Setembro/2010" TargetMode="External"/><Relationship Id="rId893" Type="http://schemas.openxmlformats.org/officeDocument/2006/relationships/hyperlink" Target="data:Setembro/2010" TargetMode="External"/><Relationship Id="rId907" Type="http://schemas.openxmlformats.org/officeDocument/2006/relationships/hyperlink" Target="data:Setembro/2010" TargetMode="External"/><Relationship Id="rId1537" Type="http://schemas.openxmlformats.org/officeDocument/2006/relationships/hyperlink" Target="data:Setembro/2010" TargetMode="External"/><Relationship Id="rId36" Type="http://schemas.openxmlformats.org/officeDocument/2006/relationships/hyperlink" Target="data:Setembro/2010" TargetMode="External"/><Relationship Id="rId339" Type="http://schemas.openxmlformats.org/officeDocument/2006/relationships/hyperlink" Target="data:Setembro/2010" TargetMode="External"/><Relationship Id="rId546" Type="http://schemas.openxmlformats.org/officeDocument/2006/relationships/hyperlink" Target="data:Setembro/2010" TargetMode="External"/><Relationship Id="rId753" Type="http://schemas.openxmlformats.org/officeDocument/2006/relationships/hyperlink" Target="data:Setembro/2010" TargetMode="External"/><Relationship Id="rId1176" Type="http://schemas.openxmlformats.org/officeDocument/2006/relationships/hyperlink" Target="data:Setembro/2010" TargetMode="External"/><Relationship Id="rId1383" Type="http://schemas.openxmlformats.org/officeDocument/2006/relationships/hyperlink" Target="data:Setembro/2010" TargetMode="External"/><Relationship Id="rId1604" Type="http://schemas.openxmlformats.org/officeDocument/2006/relationships/hyperlink" Target="data:Setembro/2010" TargetMode="External"/><Relationship Id="rId101" Type="http://schemas.openxmlformats.org/officeDocument/2006/relationships/hyperlink" Target="data:Setembro/2010" TargetMode="External"/><Relationship Id="rId185" Type="http://schemas.openxmlformats.org/officeDocument/2006/relationships/hyperlink" Target="data:Setembro/2010" TargetMode="External"/><Relationship Id="rId406" Type="http://schemas.openxmlformats.org/officeDocument/2006/relationships/hyperlink" Target="data:Setembro/2010" TargetMode="External"/><Relationship Id="rId960" Type="http://schemas.openxmlformats.org/officeDocument/2006/relationships/hyperlink" Target="data:Setembro/2010" TargetMode="External"/><Relationship Id="rId1036" Type="http://schemas.openxmlformats.org/officeDocument/2006/relationships/hyperlink" Target="data:Setembro/2010" TargetMode="External"/><Relationship Id="rId1243" Type="http://schemas.openxmlformats.org/officeDocument/2006/relationships/hyperlink" Target="data:Setembro/2010" TargetMode="External"/><Relationship Id="rId1590" Type="http://schemas.openxmlformats.org/officeDocument/2006/relationships/hyperlink" Target="data:Setembro/2010" TargetMode="External"/><Relationship Id="rId392" Type="http://schemas.openxmlformats.org/officeDocument/2006/relationships/hyperlink" Target="data:Setembro/2010" TargetMode="External"/><Relationship Id="rId613" Type="http://schemas.openxmlformats.org/officeDocument/2006/relationships/hyperlink" Target="data:Setembro/2010" TargetMode="External"/><Relationship Id="rId697" Type="http://schemas.openxmlformats.org/officeDocument/2006/relationships/hyperlink" Target="data:Setembro/2010" TargetMode="External"/><Relationship Id="rId820" Type="http://schemas.openxmlformats.org/officeDocument/2006/relationships/hyperlink" Target="data:Setembro/2010" TargetMode="External"/><Relationship Id="rId918" Type="http://schemas.openxmlformats.org/officeDocument/2006/relationships/hyperlink" Target="data:Setembro/2010" TargetMode="External"/><Relationship Id="rId1450" Type="http://schemas.openxmlformats.org/officeDocument/2006/relationships/hyperlink" Target="data:Setembro/2010" TargetMode="External"/><Relationship Id="rId1548" Type="http://schemas.openxmlformats.org/officeDocument/2006/relationships/hyperlink" Target="data:Setembro/2010" TargetMode="External"/><Relationship Id="rId252" Type="http://schemas.openxmlformats.org/officeDocument/2006/relationships/hyperlink" Target="data:Setembro/2010" TargetMode="External"/><Relationship Id="rId1103" Type="http://schemas.openxmlformats.org/officeDocument/2006/relationships/hyperlink" Target="data:Setembro/2010" TargetMode="External"/><Relationship Id="rId1187" Type="http://schemas.openxmlformats.org/officeDocument/2006/relationships/hyperlink" Target="data:Setembro/2010" TargetMode="External"/><Relationship Id="rId1310" Type="http://schemas.openxmlformats.org/officeDocument/2006/relationships/hyperlink" Target="data:Setembro/2010" TargetMode="External"/><Relationship Id="rId1408" Type="http://schemas.openxmlformats.org/officeDocument/2006/relationships/hyperlink" Target="data:Setembro/2010" TargetMode="External"/><Relationship Id="rId47" Type="http://schemas.openxmlformats.org/officeDocument/2006/relationships/hyperlink" Target="data:Setembro/2010" TargetMode="External"/><Relationship Id="rId112" Type="http://schemas.openxmlformats.org/officeDocument/2006/relationships/hyperlink" Target="data:Setembro/2010" TargetMode="External"/><Relationship Id="rId557" Type="http://schemas.openxmlformats.org/officeDocument/2006/relationships/hyperlink" Target="data:Setembro/2010" TargetMode="External"/><Relationship Id="rId764" Type="http://schemas.openxmlformats.org/officeDocument/2006/relationships/hyperlink" Target="data:Setembro/2010" TargetMode="External"/><Relationship Id="rId971" Type="http://schemas.openxmlformats.org/officeDocument/2006/relationships/hyperlink" Target="data:Setembro/2010" TargetMode="External"/><Relationship Id="rId1394" Type="http://schemas.openxmlformats.org/officeDocument/2006/relationships/hyperlink" Target="data:Setembro/2010" TargetMode="External"/><Relationship Id="rId1615" Type="http://schemas.openxmlformats.org/officeDocument/2006/relationships/hyperlink" Target="data:Setembro/2010" TargetMode="External"/><Relationship Id="rId196" Type="http://schemas.openxmlformats.org/officeDocument/2006/relationships/hyperlink" Target="data:Setembro/2010" TargetMode="External"/><Relationship Id="rId417" Type="http://schemas.openxmlformats.org/officeDocument/2006/relationships/hyperlink" Target="data:Setembro/2010" TargetMode="External"/><Relationship Id="rId624" Type="http://schemas.openxmlformats.org/officeDocument/2006/relationships/hyperlink" Target="data:Setembro/2010" TargetMode="External"/><Relationship Id="rId831" Type="http://schemas.openxmlformats.org/officeDocument/2006/relationships/hyperlink" Target="data:Setembro/2010" TargetMode="External"/><Relationship Id="rId1047" Type="http://schemas.openxmlformats.org/officeDocument/2006/relationships/hyperlink" Target="data:Setembro/2010" TargetMode="External"/><Relationship Id="rId1254" Type="http://schemas.openxmlformats.org/officeDocument/2006/relationships/hyperlink" Target="data:Setembro/2010" TargetMode="External"/><Relationship Id="rId1461" Type="http://schemas.openxmlformats.org/officeDocument/2006/relationships/hyperlink" Target="data:Setembro/2010" TargetMode="External"/><Relationship Id="rId263" Type="http://schemas.openxmlformats.org/officeDocument/2006/relationships/hyperlink" Target="data:Setembro/2010" TargetMode="External"/><Relationship Id="rId470" Type="http://schemas.openxmlformats.org/officeDocument/2006/relationships/hyperlink" Target="data:Setembro/2010" TargetMode="External"/><Relationship Id="rId929" Type="http://schemas.openxmlformats.org/officeDocument/2006/relationships/hyperlink" Target="data:Setembro/2010" TargetMode="External"/><Relationship Id="rId1114" Type="http://schemas.openxmlformats.org/officeDocument/2006/relationships/hyperlink" Target="data:Setembro/2010" TargetMode="External"/><Relationship Id="rId1321" Type="http://schemas.openxmlformats.org/officeDocument/2006/relationships/hyperlink" Target="data:Setembro/2010" TargetMode="External"/><Relationship Id="rId1559" Type="http://schemas.openxmlformats.org/officeDocument/2006/relationships/hyperlink" Target="data:Setembro/2010" TargetMode="External"/><Relationship Id="rId58" Type="http://schemas.openxmlformats.org/officeDocument/2006/relationships/hyperlink" Target="data:Setembro/2010" TargetMode="External"/><Relationship Id="rId123" Type="http://schemas.openxmlformats.org/officeDocument/2006/relationships/hyperlink" Target="data:Setembro/2010" TargetMode="External"/><Relationship Id="rId330" Type="http://schemas.openxmlformats.org/officeDocument/2006/relationships/hyperlink" Target="data:Setembro/2010" TargetMode="External"/><Relationship Id="rId568" Type="http://schemas.openxmlformats.org/officeDocument/2006/relationships/hyperlink" Target="data:Setembro/2010" TargetMode="External"/><Relationship Id="rId775" Type="http://schemas.openxmlformats.org/officeDocument/2006/relationships/hyperlink" Target="data:Setembro/2010" TargetMode="External"/><Relationship Id="rId982" Type="http://schemas.openxmlformats.org/officeDocument/2006/relationships/hyperlink" Target="data:Setembro/2010" TargetMode="External"/><Relationship Id="rId1198" Type="http://schemas.openxmlformats.org/officeDocument/2006/relationships/hyperlink" Target="data:Setembro/2010" TargetMode="External"/><Relationship Id="rId1419" Type="http://schemas.openxmlformats.org/officeDocument/2006/relationships/hyperlink" Target="data:Setembro/2010" TargetMode="External"/><Relationship Id="rId1626" Type="http://schemas.openxmlformats.org/officeDocument/2006/relationships/hyperlink" Target="data:Setembro/2010" TargetMode="External"/><Relationship Id="rId428" Type="http://schemas.openxmlformats.org/officeDocument/2006/relationships/hyperlink" Target="data:Setembro/2010" TargetMode="External"/><Relationship Id="rId635" Type="http://schemas.openxmlformats.org/officeDocument/2006/relationships/hyperlink" Target="data:Setembro/2010" TargetMode="External"/><Relationship Id="rId842" Type="http://schemas.openxmlformats.org/officeDocument/2006/relationships/hyperlink" Target="data:Setembro/2010" TargetMode="External"/><Relationship Id="rId1058" Type="http://schemas.openxmlformats.org/officeDocument/2006/relationships/hyperlink" Target="data:Setembro/2010" TargetMode="External"/><Relationship Id="rId1265" Type="http://schemas.openxmlformats.org/officeDocument/2006/relationships/hyperlink" Target="data:Setembro/2010" TargetMode="External"/><Relationship Id="rId1472" Type="http://schemas.openxmlformats.org/officeDocument/2006/relationships/hyperlink" Target="data:Setembro/2010" TargetMode="External"/><Relationship Id="rId274" Type="http://schemas.openxmlformats.org/officeDocument/2006/relationships/hyperlink" Target="data:Setembro/2010" TargetMode="External"/><Relationship Id="rId481" Type="http://schemas.openxmlformats.org/officeDocument/2006/relationships/hyperlink" Target="data:Setembro/2010" TargetMode="External"/><Relationship Id="rId702" Type="http://schemas.openxmlformats.org/officeDocument/2006/relationships/hyperlink" Target="data:Setembro/2010" TargetMode="External"/><Relationship Id="rId1125" Type="http://schemas.openxmlformats.org/officeDocument/2006/relationships/hyperlink" Target="data:Setembro/2010" TargetMode="External"/><Relationship Id="rId1332" Type="http://schemas.openxmlformats.org/officeDocument/2006/relationships/hyperlink" Target="data:Setembro/2010" TargetMode="External"/><Relationship Id="rId69" Type="http://schemas.openxmlformats.org/officeDocument/2006/relationships/hyperlink" Target="data:Setembro/2010" TargetMode="External"/><Relationship Id="rId134" Type="http://schemas.openxmlformats.org/officeDocument/2006/relationships/hyperlink" Target="data:Setembro/2010" TargetMode="External"/><Relationship Id="rId579" Type="http://schemas.openxmlformats.org/officeDocument/2006/relationships/hyperlink" Target="data:Setembro/2010" TargetMode="External"/><Relationship Id="rId786" Type="http://schemas.openxmlformats.org/officeDocument/2006/relationships/hyperlink" Target="data:Setembro/2010" TargetMode="External"/><Relationship Id="rId993" Type="http://schemas.openxmlformats.org/officeDocument/2006/relationships/hyperlink" Target="data:Setembro/2010" TargetMode="External"/><Relationship Id="rId1637" Type="http://schemas.openxmlformats.org/officeDocument/2006/relationships/hyperlink" Target="data:Setembro/2010" TargetMode="External"/><Relationship Id="rId341" Type="http://schemas.openxmlformats.org/officeDocument/2006/relationships/hyperlink" Target="data:Setembro/2010" TargetMode="External"/><Relationship Id="rId439" Type="http://schemas.openxmlformats.org/officeDocument/2006/relationships/hyperlink" Target="data:Setembro/2010" TargetMode="External"/><Relationship Id="rId646" Type="http://schemas.openxmlformats.org/officeDocument/2006/relationships/hyperlink" Target="data:Setembro/2010" TargetMode="External"/><Relationship Id="rId1069" Type="http://schemas.openxmlformats.org/officeDocument/2006/relationships/hyperlink" Target="data:Setembro/2010" TargetMode="External"/><Relationship Id="rId1276" Type="http://schemas.openxmlformats.org/officeDocument/2006/relationships/hyperlink" Target="data:Setembro/2010" TargetMode="External"/><Relationship Id="rId1483" Type="http://schemas.openxmlformats.org/officeDocument/2006/relationships/hyperlink" Target="data:Setembro/2010" TargetMode="External"/><Relationship Id="rId201" Type="http://schemas.openxmlformats.org/officeDocument/2006/relationships/hyperlink" Target="data:Setembro/2010" TargetMode="External"/><Relationship Id="rId285" Type="http://schemas.openxmlformats.org/officeDocument/2006/relationships/hyperlink" Target="data:Setembro/2010" TargetMode="External"/><Relationship Id="rId506" Type="http://schemas.openxmlformats.org/officeDocument/2006/relationships/hyperlink" Target="data:Setembro/2010" TargetMode="External"/><Relationship Id="rId853" Type="http://schemas.openxmlformats.org/officeDocument/2006/relationships/hyperlink" Target="data:Setembro/2010" TargetMode="External"/><Relationship Id="rId1136" Type="http://schemas.openxmlformats.org/officeDocument/2006/relationships/hyperlink" Target="data:Setembro/2010" TargetMode="External"/><Relationship Id="rId492" Type="http://schemas.openxmlformats.org/officeDocument/2006/relationships/hyperlink" Target="data:Setembro/2010" TargetMode="External"/><Relationship Id="rId713" Type="http://schemas.openxmlformats.org/officeDocument/2006/relationships/hyperlink" Target="data:Setembro/2010" TargetMode="External"/><Relationship Id="rId797" Type="http://schemas.openxmlformats.org/officeDocument/2006/relationships/hyperlink" Target="data:Setembro/2010" TargetMode="External"/><Relationship Id="rId920" Type="http://schemas.openxmlformats.org/officeDocument/2006/relationships/hyperlink" Target="data:Setembro/2010" TargetMode="External"/><Relationship Id="rId1343" Type="http://schemas.openxmlformats.org/officeDocument/2006/relationships/hyperlink" Target="data:Setembro/2010" TargetMode="External"/><Relationship Id="rId1550" Type="http://schemas.openxmlformats.org/officeDocument/2006/relationships/hyperlink" Target="data:Setembro/2010" TargetMode="External"/><Relationship Id="rId1648" Type="http://schemas.openxmlformats.org/officeDocument/2006/relationships/hyperlink" Target="data:Setembro/2010" TargetMode="External"/><Relationship Id="rId145" Type="http://schemas.openxmlformats.org/officeDocument/2006/relationships/hyperlink" Target="data:Setembro/2010" TargetMode="External"/><Relationship Id="rId352" Type="http://schemas.openxmlformats.org/officeDocument/2006/relationships/hyperlink" Target="data:Setembro/2010" TargetMode="External"/><Relationship Id="rId1203" Type="http://schemas.openxmlformats.org/officeDocument/2006/relationships/hyperlink" Target="data:Setembro/2010" TargetMode="External"/><Relationship Id="rId1287" Type="http://schemas.openxmlformats.org/officeDocument/2006/relationships/hyperlink" Target="data:Setembro/2010" TargetMode="External"/><Relationship Id="rId1410" Type="http://schemas.openxmlformats.org/officeDocument/2006/relationships/hyperlink" Target="data:Setembro/2010" TargetMode="External"/><Relationship Id="rId1508" Type="http://schemas.openxmlformats.org/officeDocument/2006/relationships/hyperlink" Target="data:Setembro/2010" TargetMode="External"/><Relationship Id="rId212" Type="http://schemas.openxmlformats.org/officeDocument/2006/relationships/hyperlink" Target="data:Setembro/2010" TargetMode="External"/><Relationship Id="rId657" Type="http://schemas.openxmlformats.org/officeDocument/2006/relationships/hyperlink" Target="data:Setembro/2010" TargetMode="External"/><Relationship Id="rId864" Type="http://schemas.openxmlformats.org/officeDocument/2006/relationships/hyperlink" Target="data:Setembro/2010" TargetMode="External"/><Relationship Id="rId1494" Type="http://schemas.openxmlformats.org/officeDocument/2006/relationships/hyperlink" Target="data:Setembro/2010" TargetMode="External"/><Relationship Id="rId296" Type="http://schemas.openxmlformats.org/officeDocument/2006/relationships/hyperlink" Target="data:Setembro/2010" TargetMode="External"/><Relationship Id="rId517" Type="http://schemas.openxmlformats.org/officeDocument/2006/relationships/hyperlink" Target="data:Setembro/2010" TargetMode="External"/><Relationship Id="rId724" Type="http://schemas.openxmlformats.org/officeDocument/2006/relationships/hyperlink" Target="data:Setembro/2010" TargetMode="External"/><Relationship Id="rId931" Type="http://schemas.openxmlformats.org/officeDocument/2006/relationships/hyperlink" Target="data:Setembro/2010" TargetMode="External"/><Relationship Id="rId1147" Type="http://schemas.openxmlformats.org/officeDocument/2006/relationships/hyperlink" Target="data:Setembro/2010" TargetMode="External"/><Relationship Id="rId1354" Type="http://schemas.openxmlformats.org/officeDocument/2006/relationships/hyperlink" Target="data:Setembro/2010" TargetMode="External"/><Relationship Id="rId1561" Type="http://schemas.openxmlformats.org/officeDocument/2006/relationships/hyperlink" Target="data:Setembro/2010" TargetMode="External"/><Relationship Id="rId60" Type="http://schemas.openxmlformats.org/officeDocument/2006/relationships/hyperlink" Target="data:Setembro/2010" TargetMode="External"/><Relationship Id="rId156" Type="http://schemas.openxmlformats.org/officeDocument/2006/relationships/hyperlink" Target="data:Setembro/2010" TargetMode="External"/><Relationship Id="rId363" Type="http://schemas.openxmlformats.org/officeDocument/2006/relationships/hyperlink" Target="data:Setembro/2010" TargetMode="External"/><Relationship Id="rId570" Type="http://schemas.openxmlformats.org/officeDocument/2006/relationships/hyperlink" Target="data:Setembro/2010" TargetMode="External"/><Relationship Id="rId1007" Type="http://schemas.openxmlformats.org/officeDocument/2006/relationships/hyperlink" Target="data:Setembro/2010" TargetMode="External"/><Relationship Id="rId1214" Type="http://schemas.openxmlformats.org/officeDocument/2006/relationships/hyperlink" Target="data:Setembro/2010" TargetMode="External"/><Relationship Id="rId1421" Type="http://schemas.openxmlformats.org/officeDocument/2006/relationships/hyperlink" Target="data:Setembro/2010" TargetMode="External"/><Relationship Id="rId1659" Type="http://schemas.openxmlformats.org/officeDocument/2006/relationships/hyperlink" Target="data:Setembro/2010" TargetMode="External"/><Relationship Id="rId223" Type="http://schemas.openxmlformats.org/officeDocument/2006/relationships/hyperlink" Target="data:Setembro/2010" TargetMode="External"/><Relationship Id="rId430" Type="http://schemas.openxmlformats.org/officeDocument/2006/relationships/hyperlink" Target="data:Setembro/2010" TargetMode="External"/><Relationship Id="rId668" Type="http://schemas.openxmlformats.org/officeDocument/2006/relationships/hyperlink" Target="data:Setembro/2010" TargetMode="External"/><Relationship Id="rId875" Type="http://schemas.openxmlformats.org/officeDocument/2006/relationships/hyperlink" Target="data:Setembro/2010" TargetMode="External"/><Relationship Id="rId1060" Type="http://schemas.openxmlformats.org/officeDocument/2006/relationships/hyperlink" Target="data:Setembro/2010" TargetMode="External"/><Relationship Id="rId1298" Type="http://schemas.openxmlformats.org/officeDocument/2006/relationships/hyperlink" Target="data:Setembro/2010" TargetMode="External"/><Relationship Id="rId1519" Type="http://schemas.openxmlformats.org/officeDocument/2006/relationships/hyperlink" Target="data:Setembro/2010" TargetMode="External"/><Relationship Id="rId18" Type="http://schemas.openxmlformats.org/officeDocument/2006/relationships/hyperlink" Target="data:Setembro/2010" TargetMode="External"/><Relationship Id="rId528" Type="http://schemas.openxmlformats.org/officeDocument/2006/relationships/hyperlink" Target="data:Setembro/2010" TargetMode="External"/><Relationship Id="rId735" Type="http://schemas.openxmlformats.org/officeDocument/2006/relationships/hyperlink" Target="data:Setembro/2010" TargetMode="External"/><Relationship Id="rId942" Type="http://schemas.openxmlformats.org/officeDocument/2006/relationships/hyperlink" Target="data:Setembro/2010" TargetMode="External"/><Relationship Id="rId1158" Type="http://schemas.openxmlformats.org/officeDocument/2006/relationships/hyperlink" Target="data:Setembro/2010" TargetMode="External"/><Relationship Id="rId1365" Type="http://schemas.openxmlformats.org/officeDocument/2006/relationships/hyperlink" Target="data:Setembro/2010" TargetMode="External"/><Relationship Id="rId1572" Type="http://schemas.openxmlformats.org/officeDocument/2006/relationships/hyperlink" Target="data:Setembro/2010" TargetMode="External"/><Relationship Id="rId167" Type="http://schemas.openxmlformats.org/officeDocument/2006/relationships/hyperlink" Target="data:Setembro/2010" TargetMode="External"/><Relationship Id="rId374" Type="http://schemas.openxmlformats.org/officeDocument/2006/relationships/hyperlink" Target="data:Setembro/2010" TargetMode="External"/><Relationship Id="rId581" Type="http://schemas.openxmlformats.org/officeDocument/2006/relationships/hyperlink" Target="data:Setembro/2010" TargetMode="External"/><Relationship Id="rId1018" Type="http://schemas.openxmlformats.org/officeDocument/2006/relationships/hyperlink" Target="data:Setembro/2010" TargetMode="External"/><Relationship Id="rId1225" Type="http://schemas.openxmlformats.org/officeDocument/2006/relationships/hyperlink" Target="data:Setembro/2010" TargetMode="External"/><Relationship Id="rId1432" Type="http://schemas.openxmlformats.org/officeDocument/2006/relationships/hyperlink" Target="data:Setembro/2010" TargetMode="External"/><Relationship Id="rId71" Type="http://schemas.openxmlformats.org/officeDocument/2006/relationships/hyperlink" Target="data:Setembro/2010" TargetMode="External"/><Relationship Id="rId234" Type="http://schemas.openxmlformats.org/officeDocument/2006/relationships/hyperlink" Target="data:Setembro/2010" TargetMode="External"/><Relationship Id="rId679" Type="http://schemas.openxmlformats.org/officeDocument/2006/relationships/hyperlink" Target="data:Setembro/2010" TargetMode="External"/><Relationship Id="rId802" Type="http://schemas.openxmlformats.org/officeDocument/2006/relationships/hyperlink" Target="data:Setembro/2010" TargetMode="External"/><Relationship Id="rId886" Type="http://schemas.openxmlformats.org/officeDocument/2006/relationships/hyperlink" Target="data:Setembro/2010" TargetMode="External"/><Relationship Id="rId2" Type="http://schemas.openxmlformats.org/officeDocument/2006/relationships/hyperlink" Target="data:Setembro/2010" TargetMode="External"/><Relationship Id="rId29" Type="http://schemas.openxmlformats.org/officeDocument/2006/relationships/hyperlink" Target="data:Setembro/2010" TargetMode="External"/><Relationship Id="rId441" Type="http://schemas.openxmlformats.org/officeDocument/2006/relationships/hyperlink" Target="data:Setembro/2010" TargetMode="External"/><Relationship Id="rId539" Type="http://schemas.openxmlformats.org/officeDocument/2006/relationships/hyperlink" Target="data:Setembro/2010" TargetMode="External"/><Relationship Id="rId746" Type="http://schemas.openxmlformats.org/officeDocument/2006/relationships/hyperlink" Target="data:Setembro/2010" TargetMode="External"/><Relationship Id="rId1071" Type="http://schemas.openxmlformats.org/officeDocument/2006/relationships/hyperlink" Target="data:Setembro/2010" TargetMode="External"/><Relationship Id="rId1169" Type="http://schemas.openxmlformats.org/officeDocument/2006/relationships/hyperlink" Target="data:Setembro/2010" TargetMode="External"/><Relationship Id="rId1376" Type="http://schemas.openxmlformats.org/officeDocument/2006/relationships/hyperlink" Target="data:Setembro/2010" TargetMode="External"/><Relationship Id="rId1583" Type="http://schemas.openxmlformats.org/officeDocument/2006/relationships/hyperlink" Target="data:Setembro/2010" TargetMode="External"/><Relationship Id="rId178" Type="http://schemas.openxmlformats.org/officeDocument/2006/relationships/hyperlink" Target="data:Setembro/2010" TargetMode="External"/><Relationship Id="rId301" Type="http://schemas.openxmlformats.org/officeDocument/2006/relationships/hyperlink" Target="data:Setembro/2010" TargetMode="External"/><Relationship Id="rId953" Type="http://schemas.openxmlformats.org/officeDocument/2006/relationships/hyperlink" Target="data:Setembro/2010" TargetMode="External"/><Relationship Id="rId1029" Type="http://schemas.openxmlformats.org/officeDocument/2006/relationships/hyperlink" Target="data:Setembro/2010" TargetMode="External"/><Relationship Id="rId1236" Type="http://schemas.openxmlformats.org/officeDocument/2006/relationships/hyperlink" Target="data:Setembro/2010" TargetMode="External"/><Relationship Id="rId82" Type="http://schemas.openxmlformats.org/officeDocument/2006/relationships/hyperlink" Target="data:Setembro/2010" TargetMode="External"/><Relationship Id="rId385" Type="http://schemas.openxmlformats.org/officeDocument/2006/relationships/hyperlink" Target="data:Setembro/2010" TargetMode="External"/><Relationship Id="rId592" Type="http://schemas.openxmlformats.org/officeDocument/2006/relationships/hyperlink" Target="data:Setembro/2010" TargetMode="External"/><Relationship Id="rId606" Type="http://schemas.openxmlformats.org/officeDocument/2006/relationships/hyperlink" Target="data:Setembro/2010" TargetMode="External"/><Relationship Id="rId813" Type="http://schemas.openxmlformats.org/officeDocument/2006/relationships/hyperlink" Target="data:Setembro/2010" TargetMode="External"/><Relationship Id="rId1443" Type="http://schemas.openxmlformats.org/officeDocument/2006/relationships/hyperlink" Target="data:Setembro/2010" TargetMode="External"/><Relationship Id="rId1650" Type="http://schemas.openxmlformats.org/officeDocument/2006/relationships/hyperlink" Target="data:Setembro/2010" TargetMode="External"/><Relationship Id="rId245" Type="http://schemas.openxmlformats.org/officeDocument/2006/relationships/hyperlink" Target="data:Setembro/2010" TargetMode="External"/><Relationship Id="rId452" Type="http://schemas.openxmlformats.org/officeDocument/2006/relationships/hyperlink" Target="data:Setembro/2010" TargetMode="External"/><Relationship Id="rId897" Type="http://schemas.openxmlformats.org/officeDocument/2006/relationships/hyperlink" Target="data:Setembro/2010" TargetMode="External"/><Relationship Id="rId1082" Type="http://schemas.openxmlformats.org/officeDocument/2006/relationships/hyperlink" Target="data:Setembro/2010" TargetMode="External"/><Relationship Id="rId1303" Type="http://schemas.openxmlformats.org/officeDocument/2006/relationships/hyperlink" Target="data:Setembro/2010" TargetMode="External"/><Relationship Id="rId1510" Type="http://schemas.openxmlformats.org/officeDocument/2006/relationships/hyperlink" Target="data:Setembro/2010" TargetMode="External"/><Relationship Id="rId105" Type="http://schemas.openxmlformats.org/officeDocument/2006/relationships/hyperlink" Target="data:Setembro/2010" TargetMode="External"/><Relationship Id="rId312" Type="http://schemas.openxmlformats.org/officeDocument/2006/relationships/hyperlink" Target="data:Setembro/2010" TargetMode="External"/><Relationship Id="rId757" Type="http://schemas.openxmlformats.org/officeDocument/2006/relationships/hyperlink" Target="data:Setembro/2010" TargetMode="External"/><Relationship Id="rId964" Type="http://schemas.openxmlformats.org/officeDocument/2006/relationships/hyperlink" Target="data:Setembro/2010" TargetMode="External"/><Relationship Id="rId1387" Type="http://schemas.openxmlformats.org/officeDocument/2006/relationships/hyperlink" Target="data:Setembro/2010" TargetMode="External"/><Relationship Id="rId1594" Type="http://schemas.openxmlformats.org/officeDocument/2006/relationships/hyperlink" Target="data:Setembro/2010" TargetMode="External"/><Relationship Id="rId1608" Type="http://schemas.openxmlformats.org/officeDocument/2006/relationships/hyperlink" Target="data:Setembro/2010" TargetMode="External"/><Relationship Id="rId93" Type="http://schemas.openxmlformats.org/officeDocument/2006/relationships/hyperlink" Target="data:Setembro/2010" TargetMode="External"/><Relationship Id="rId189" Type="http://schemas.openxmlformats.org/officeDocument/2006/relationships/hyperlink" Target="data:Setembro/2010" TargetMode="External"/><Relationship Id="rId396" Type="http://schemas.openxmlformats.org/officeDocument/2006/relationships/hyperlink" Target="data:Setembro/2010" TargetMode="External"/><Relationship Id="rId617" Type="http://schemas.openxmlformats.org/officeDocument/2006/relationships/hyperlink" Target="data:Setembro/2010" TargetMode="External"/><Relationship Id="rId824" Type="http://schemas.openxmlformats.org/officeDocument/2006/relationships/hyperlink" Target="data:Setembro/2010" TargetMode="External"/><Relationship Id="rId1247" Type="http://schemas.openxmlformats.org/officeDocument/2006/relationships/hyperlink" Target="data:Setembro/2010" TargetMode="External"/><Relationship Id="rId1454" Type="http://schemas.openxmlformats.org/officeDocument/2006/relationships/hyperlink" Target="data:Setembro/2010" TargetMode="External"/><Relationship Id="rId1661" Type="http://schemas.openxmlformats.org/officeDocument/2006/relationships/hyperlink" Target="data:Setembro/2010" TargetMode="External"/><Relationship Id="rId256" Type="http://schemas.openxmlformats.org/officeDocument/2006/relationships/hyperlink" Target="data:Setembro/2010" TargetMode="External"/><Relationship Id="rId463" Type="http://schemas.openxmlformats.org/officeDocument/2006/relationships/hyperlink" Target="data:Setembro/2010" TargetMode="External"/><Relationship Id="rId670" Type="http://schemas.openxmlformats.org/officeDocument/2006/relationships/hyperlink" Target="data:Setembro/2010" TargetMode="External"/><Relationship Id="rId1093" Type="http://schemas.openxmlformats.org/officeDocument/2006/relationships/hyperlink" Target="data:Setembro/2010" TargetMode="External"/><Relationship Id="rId1107" Type="http://schemas.openxmlformats.org/officeDocument/2006/relationships/hyperlink" Target="data:Setembro/2010" TargetMode="External"/><Relationship Id="rId1314" Type="http://schemas.openxmlformats.org/officeDocument/2006/relationships/hyperlink" Target="data:Setembro/2010" TargetMode="External"/><Relationship Id="rId1521" Type="http://schemas.openxmlformats.org/officeDocument/2006/relationships/hyperlink" Target="data:Setembro/2010" TargetMode="External"/><Relationship Id="rId116" Type="http://schemas.openxmlformats.org/officeDocument/2006/relationships/hyperlink" Target="data:Setembro/2010" TargetMode="External"/><Relationship Id="rId323" Type="http://schemas.openxmlformats.org/officeDocument/2006/relationships/hyperlink" Target="data:Setembro/2010" TargetMode="External"/><Relationship Id="rId530" Type="http://schemas.openxmlformats.org/officeDocument/2006/relationships/hyperlink" Target="data:Setembro/2010" TargetMode="External"/><Relationship Id="rId768" Type="http://schemas.openxmlformats.org/officeDocument/2006/relationships/hyperlink" Target="data:Setembro/2010" TargetMode="External"/><Relationship Id="rId975" Type="http://schemas.openxmlformats.org/officeDocument/2006/relationships/hyperlink" Target="data:Setembro/2010" TargetMode="External"/><Relationship Id="rId1160" Type="http://schemas.openxmlformats.org/officeDocument/2006/relationships/hyperlink" Target="data:Setembro/2010" TargetMode="External"/><Relationship Id="rId1398" Type="http://schemas.openxmlformats.org/officeDocument/2006/relationships/hyperlink" Target="data:Setembro/2010" TargetMode="External"/><Relationship Id="rId1619" Type="http://schemas.openxmlformats.org/officeDocument/2006/relationships/hyperlink" Target="data:Setembro/2010" TargetMode="External"/><Relationship Id="rId20" Type="http://schemas.openxmlformats.org/officeDocument/2006/relationships/hyperlink" Target="data:Setembro/2010" TargetMode="External"/><Relationship Id="rId628" Type="http://schemas.openxmlformats.org/officeDocument/2006/relationships/hyperlink" Target="data:Setembro/2010" TargetMode="External"/><Relationship Id="rId835" Type="http://schemas.openxmlformats.org/officeDocument/2006/relationships/hyperlink" Target="data:Setembro/2010" TargetMode="External"/><Relationship Id="rId1258" Type="http://schemas.openxmlformats.org/officeDocument/2006/relationships/hyperlink" Target="data:Setembro/2010" TargetMode="External"/><Relationship Id="rId1465" Type="http://schemas.openxmlformats.org/officeDocument/2006/relationships/hyperlink" Target="data:Setembro/2010" TargetMode="External"/><Relationship Id="rId1672" Type="http://schemas.openxmlformats.org/officeDocument/2006/relationships/hyperlink" Target="data:Setembro/2010" TargetMode="External"/><Relationship Id="rId267" Type="http://schemas.openxmlformats.org/officeDocument/2006/relationships/hyperlink" Target="data:Setembro/2010" TargetMode="External"/><Relationship Id="rId474" Type="http://schemas.openxmlformats.org/officeDocument/2006/relationships/hyperlink" Target="data:Setembro/2010" TargetMode="External"/><Relationship Id="rId1020" Type="http://schemas.openxmlformats.org/officeDocument/2006/relationships/hyperlink" Target="data:Setembro/2010" TargetMode="External"/><Relationship Id="rId1118" Type="http://schemas.openxmlformats.org/officeDocument/2006/relationships/hyperlink" Target="data:Setembro/2010" TargetMode="External"/><Relationship Id="rId1325" Type="http://schemas.openxmlformats.org/officeDocument/2006/relationships/hyperlink" Target="data:Setembro/2010" TargetMode="External"/><Relationship Id="rId1532" Type="http://schemas.openxmlformats.org/officeDocument/2006/relationships/hyperlink" Target="data:Setembro/2010" TargetMode="External"/><Relationship Id="rId127" Type="http://schemas.openxmlformats.org/officeDocument/2006/relationships/hyperlink" Target="data:Setembro/2010" TargetMode="External"/><Relationship Id="rId681" Type="http://schemas.openxmlformats.org/officeDocument/2006/relationships/hyperlink" Target="data:Setembro/2010" TargetMode="External"/><Relationship Id="rId779" Type="http://schemas.openxmlformats.org/officeDocument/2006/relationships/hyperlink" Target="data:Setembro/2010" TargetMode="External"/><Relationship Id="rId902" Type="http://schemas.openxmlformats.org/officeDocument/2006/relationships/hyperlink" Target="data:Setembro/2010" TargetMode="External"/><Relationship Id="rId986" Type="http://schemas.openxmlformats.org/officeDocument/2006/relationships/hyperlink" Target="data:Setembro/2010" TargetMode="External"/><Relationship Id="rId31" Type="http://schemas.openxmlformats.org/officeDocument/2006/relationships/hyperlink" Target="data:Setembro/2010" TargetMode="External"/><Relationship Id="rId334" Type="http://schemas.openxmlformats.org/officeDocument/2006/relationships/hyperlink" Target="data:Setembro/2010" TargetMode="External"/><Relationship Id="rId541" Type="http://schemas.openxmlformats.org/officeDocument/2006/relationships/hyperlink" Target="data:Setembro/2010" TargetMode="External"/><Relationship Id="rId639" Type="http://schemas.openxmlformats.org/officeDocument/2006/relationships/hyperlink" Target="data:Setembro/2010" TargetMode="External"/><Relationship Id="rId1171" Type="http://schemas.openxmlformats.org/officeDocument/2006/relationships/hyperlink" Target="data:Setembro/2010" TargetMode="External"/><Relationship Id="rId1269" Type="http://schemas.openxmlformats.org/officeDocument/2006/relationships/hyperlink" Target="data:Setembro/2010" TargetMode="External"/><Relationship Id="rId1476" Type="http://schemas.openxmlformats.org/officeDocument/2006/relationships/hyperlink" Target="data:Setembro/2010" TargetMode="External"/><Relationship Id="rId180" Type="http://schemas.openxmlformats.org/officeDocument/2006/relationships/hyperlink" Target="data:Setembro/2010" TargetMode="External"/><Relationship Id="rId278" Type="http://schemas.openxmlformats.org/officeDocument/2006/relationships/hyperlink" Target="data:Setembro/2010" TargetMode="External"/><Relationship Id="rId401" Type="http://schemas.openxmlformats.org/officeDocument/2006/relationships/hyperlink" Target="data:Setembro/2010" TargetMode="External"/><Relationship Id="rId846" Type="http://schemas.openxmlformats.org/officeDocument/2006/relationships/hyperlink" Target="data:Setembro/2010" TargetMode="External"/><Relationship Id="rId1031" Type="http://schemas.openxmlformats.org/officeDocument/2006/relationships/hyperlink" Target="data:Setembro/2010" TargetMode="External"/><Relationship Id="rId1129" Type="http://schemas.openxmlformats.org/officeDocument/2006/relationships/hyperlink" Target="data:Setembro/2010" TargetMode="External"/><Relationship Id="rId1683" Type="http://schemas.openxmlformats.org/officeDocument/2006/relationships/hyperlink" Target="data:Setembro/2010" TargetMode="External"/><Relationship Id="rId485" Type="http://schemas.openxmlformats.org/officeDocument/2006/relationships/hyperlink" Target="data:Setembro/2010" TargetMode="External"/><Relationship Id="rId692" Type="http://schemas.openxmlformats.org/officeDocument/2006/relationships/hyperlink" Target="data:Setembro/2010" TargetMode="External"/><Relationship Id="rId706" Type="http://schemas.openxmlformats.org/officeDocument/2006/relationships/hyperlink" Target="data:Setembro/2010" TargetMode="External"/><Relationship Id="rId913" Type="http://schemas.openxmlformats.org/officeDocument/2006/relationships/hyperlink" Target="data:Setembro/2010" TargetMode="External"/><Relationship Id="rId1336" Type="http://schemas.openxmlformats.org/officeDocument/2006/relationships/hyperlink" Target="data:Setembro/2010" TargetMode="External"/><Relationship Id="rId1543" Type="http://schemas.openxmlformats.org/officeDocument/2006/relationships/hyperlink" Target="data:Setembro/2010" TargetMode="External"/><Relationship Id="rId42" Type="http://schemas.openxmlformats.org/officeDocument/2006/relationships/hyperlink" Target="data:Setembro/2010" TargetMode="External"/><Relationship Id="rId138" Type="http://schemas.openxmlformats.org/officeDocument/2006/relationships/hyperlink" Target="data:Setembro/2010" TargetMode="External"/><Relationship Id="rId345" Type="http://schemas.openxmlformats.org/officeDocument/2006/relationships/hyperlink" Target="data:Setembro/2010" TargetMode="External"/><Relationship Id="rId552" Type="http://schemas.openxmlformats.org/officeDocument/2006/relationships/hyperlink" Target="data:Setembro/2010" TargetMode="External"/><Relationship Id="rId997" Type="http://schemas.openxmlformats.org/officeDocument/2006/relationships/hyperlink" Target="data:Setembro/2010" TargetMode="External"/><Relationship Id="rId1182" Type="http://schemas.openxmlformats.org/officeDocument/2006/relationships/hyperlink" Target="data:Setembro/2010" TargetMode="External"/><Relationship Id="rId1403" Type="http://schemas.openxmlformats.org/officeDocument/2006/relationships/hyperlink" Target="data:Setembro/2010" TargetMode="External"/><Relationship Id="rId1610" Type="http://schemas.openxmlformats.org/officeDocument/2006/relationships/hyperlink" Target="data:Setembro/2010" TargetMode="External"/><Relationship Id="rId191" Type="http://schemas.openxmlformats.org/officeDocument/2006/relationships/hyperlink" Target="data:Setembro/2010" TargetMode="External"/><Relationship Id="rId205" Type="http://schemas.openxmlformats.org/officeDocument/2006/relationships/hyperlink" Target="data:Setembro/2010" TargetMode="External"/><Relationship Id="rId412" Type="http://schemas.openxmlformats.org/officeDocument/2006/relationships/hyperlink" Target="data:Setembro/2010" TargetMode="External"/><Relationship Id="rId857" Type="http://schemas.openxmlformats.org/officeDocument/2006/relationships/hyperlink" Target="data:Setembro/2010" TargetMode="External"/><Relationship Id="rId1042" Type="http://schemas.openxmlformats.org/officeDocument/2006/relationships/hyperlink" Target="data:Setembro/2010" TargetMode="External"/><Relationship Id="rId1487" Type="http://schemas.openxmlformats.org/officeDocument/2006/relationships/hyperlink" Target="data:Setembro/2010" TargetMode="External"/><Relationship Id="rId289" Type="http://schemas.openxmlformats.org/officeDocument/2006/relationships/hyperlink" Target="data:Setembro/2010" TargetMode="External"/><Relationship Id="rId496" Type="http://schemas.openxmlformats.org/officeDocument/2006/relationships/hyperlink" Target="data:Setembro/2010" TargetMode="External"/><Relationship Id="rId717" Type="http://schemas.openxmlformats.org/officeDocument/2006/relationships/hyperlink" Target="data:Setembro/2010" TargetMode="External"/><Relationship Id="rId924" Type="http://schemas.openxmlformats.org/officeDocument/2006/relationships/hyperlink" Target="data:Setembro/2010" TargetMode="External"/><Relationship Id="rId1347" Type="http://schemas.openxmlformats.org/officeDocument/2006/relationships/hyperlink" Target="data:Setembro/2010" TargetMode="External"/><Relationship Id="rId1554" Type="http://schemas.openxmlformats.org/officeDocument/2006/relationships/hyperlink" Target="data:Setembro/2010" TargetMode="External"/><Relationship Id="rId53" Type="http://schemas.openxmlformats.org/officeDocument/2006/relationships/hyperlink" Target="data:Setembro/2010" TargetMode="External"/><Relationship Id="rId149" Type="http://schemas.openxmlformats.org/officeDocument/2006/relationships/hyperlink" Target="data:Setembro/2010" TargetMode="External"/><Relationship Id="rId356" Type="http://schemas.openxmlformats.org/officeDocument/2006/relationships/hyperlink" Target="data:Setembro/2010" TargetMode="External"/><Relationship Id="rId563" Type="http://schemas.openxmlformats.org/officeDocument/2006/relationships/hyperlink" Target="data:Setembro/2010" TargetMode="External"/><Relationship Id="rId770" Type="http://schemas.openxmlformats.org/officeDocument/2006/relationships/hyperlink" Target="data:Setembro/2010" TargetMode="External"/><Relationship Id="rId1193" Type="http://schemas.openxmlformats.org/officeDocument/2006/relationships/hyperlink" Target="data:Setembro/2010" TargetMode="External"/><Relationship Id="rId1207" Type="http://schemas.openxmlformats.org/officeDocument/2006/relationships/hyperlink" Target="data:Setembro/2010" TargetMode="External"/><Relationship Id="rId1414" Type="http://schemas.openxmlformats.org/officeDocument/2006/relationships/hyperlink" Target="data:Setembro/2010" TargetMode="External"/><Relationship Id="rId1621" Type="http://schemas.openxmlformats.org/officeDocument/2006/relationships/hyperlink" Target="data:Setembro/2010" TargetMode="External"/><Relationship Id="rId216" Type="http://schemas.openxmlformats.org/officeDocument/2006/relationships/hyperlink" Target="data:Setembro/2010" TargetMode="External"/><Relationship Id="rId423" Type="http://schemas.openxmlformats.org/officeDocument/2006/relationships/hyperlink" Target="data:Setembro/2010" TargetMode="External"/><Relationship Id="rId868" Type="http://schemas.openxmlformats.org/officeDocument/2006/relationships/hyperlink" Target="data:Setembro/2010" TargetMode="External"/><Relationship Id="rId1053" Type="http://schemas.openxmlformats.org/officeDocument/2006/relationships/hyperlink" Target="data:Setembro/2010" TargetMode="External"/><Relationship Id="rId1260" Type="http://schemas.openxmlformats.org/officeDocument/2006/relationships/hyperlink" Target="data:Setembro/2010" TargetMode="External"/><Relationship Id="rId1498" Type="http://schemas.openxmlformats.org/officeDocument/2006/relationships/hyperlink" Target="data:Setembro/2010" TargetMode="External"/><Relationship Id="rId630" Type="http://schemas.openxmlformats.org/officeDocument/2006/relationships/hyperlink" Target="data:Setembro/2010" TargetMode="External"/><Relationship Id="rId728" Type="http://schemas.openxmlformats.org/officeDocument/2006/relationships/hyperlink" Target="data:Setembro/2010" TargetMode="External"/><Relationship Id="rId935" Type="http://schemas.openxmlformats.org/officeDocument/2006/relationships/hyperlink" Target="data:Setembro/2010" TargetMode="External"/><Relationship Id="rId1358" Type="http://schemas.openxmlformats.org/officeDocument/2006/relationships/hyperlink" Target="data:Setembro/2010" TargetMode="External"/><Relationship Id="rId1565" Type="http://schemas.openxmlformats.org/officeDocument/2006/relationships/hyperlink" Target="data:Setembro/2010" TargetMode="External"/><Relationship Id="rId64" Type="http://schemas.openxmlformats.org/officeDocument/2006/relationships/hyperlink" Target="data:Setembro/2010" TargetMode="External"/><Relationship Id="rId367" Type="http://schemas.openxmlformats.org/officeDocument/2006/relationships/hyperlink" Target="data:Setembro/2010" TargetMode="External"/><Relationship Id="rId574" Type="http://schemas.openxmlformats.org/officeDocument/2006/relationships/hyperlink" Target="data:Setembro/2010" TargetMode="External"/><Relationship Id="rId1120" Type="http://schemas.openxmlformats.org/officeDocument/2006/relationships/hyperlink" Target="data:Setembro/2010" TargetMode="External"/><Relationship Id="rId1218" Type="http://schemas.openxmlformats.org/officeDocument/2006/relationships/hyperlink" Target="data:Setembro/2010" TargetMode="External"/><Relationship Id="rId1425" Type="http://schemas.openxmlformats.org/officeDocument/2006/relationships/hyperlink" Target="data:Setembro/2010" TargetMode="External"/><Relationship Id="rId227" Type="http://schemas.openxmlformats.org/officeDocument/2006/relationships/hyperlink" Target="data:Setembro/2010" TargetMode="External"/><Relationship Id="rId781" Type="http://schemas.openxmlformats.org/officeDocument/2006/relationships/hyperlink" Target="data:Setembro/2010" TargetMode="External"/><Relationship Id="rId879" Type="http://schemas.openxmlformats.org/officeDocument/2006/relationships/hyperlink" Target="data:Setembro/2010" TargetMode="External"/><Relationship Id="rId1632" Type="http://schemas.openxmlformats.org/officeDocument/2006/relationships/hyperlink" Target="data:Setembro/2010" TargetMode="External"/><Relationship Id="rId434" Type="http://schemas.openxmlformats.org/officeDocument/2006/relationships/hyperlink" Target="data:Setembro/2010" TargetMode="External"/><Relationship Id="rId641" Type="http://schemas.openxmlformats.org/officeDocument/2006/relationships/hyperlink" Target="data:Setembro/2010" TargetMode="External"/><Relationship Id="rId739" Type="http://schemas.openxmlformats.org/officeDocument/2006/relationships/hyperlink" Target="data:Setembro/2010" TargetMode="External"/><Relationship Id="rId1064" Type="http://schemas.openxmlformats.org/officeDocument/2006/relationships/hyperlink" Target="data:Setembro/2010" TargetMode="External"/><Relationship Id="rId1271" Type="http://schemas.openxmlformats.org/officeDocument/2006/relationships/hyperlink" Target="data:Setembro/2010" TargetMode="External"/><Relationship Id="rId1369" Type="http://schemas.openxmlformats.org/officeDocument/2006/relationships/hyperlink" Target="data:Setembro/2010" TargetMode="External"/><Relationship Id="rId1576" Type="http://schemas.openxmlformats.org/officeDocument/2006/relationships/hyperlink" Target="data:Setembro/2010" TargetMode="External"/><Relationship Id="rId280" Type="http://schemas.openxmlformats.org/officeDocument/2006/relationships/hyperlink" Target="data:Setembro/2010" TargetMode="External"/><Relationship Id="rId501" Type="http://schemas.openxmlformats.org/officeDocument/2006/relationships/hyperlink" Target="data:Setembro/2010" TargetMode="External"/><Relationship Id="rId946" Type="http://schemas.openxmlformats.org/officeDocument/2006/relationships/hyperlink" Target="data:Setembro/2010" TargetMode="External"/><Relationship Id="rId1131" Type="http://schemas.openxmlformats.org/officeDocument/2006/relationships/hyperlink" Target="data:Setembro/2010" TargetMode="External"/><Relationship Id="rId1229" Type="http://schemas.openxmlformats.org/officeDocument/2006/relationships/hyperlink" Target="data:Setembro/2010" TargetMode="External"/><Relationship Id="rId75" Type="http://schemas.openxmlformats.org/officeDocument/2006/relationships/hyperlink" Target="data:Setembro/2010" TargetMode="External"/><Relationship Id="rId140" Type="http://schemas.openxmlformats.org/officeDocument/2006/relationships/hyperlink" Target="data:Setembro/2010" TargetMode="External"/><Relationship Id="rId378" Type="http://schemas.openxmlformats.org/officeDocument/2006/relationships/hyperlink" Target="data:Setembro/2010" TargetMode="External"/><Relationship Id="rId585" Type="http://schemas.openxmlformats.org/officeDocument/2006/relationships/hyperlink" Target="data:Setembro/2010" TargetMode="External"/><Relationship Id="rId792" Type="http://schemas.openxmlformats.org/officeDocument/2006/relationships/hyperlink" Target="data:Setembro/2010" TargetMode="External"/><Relationship Id="rId806" Type="http://schemas.openxmlformats.org/officeDocument/2006/relationships/hyperlink" Target="data:Setembro/2010" TargetMode="External"/><Relationship Id="rId1436" Type="http://schemas.openxmlformats.org/officeDocument/2006/relationships/hyperlink" Target="data:Setembro/2010" TargetMode="External"/><Relationship Id="rId1643" Type="http://schemas.openxmlformats.org/officeDocument/2006/relationships/hyperlink" Target="data:Setembro/2010" TargetMode="External"/><Relationship Id="rId6" Type="http://schemas.openxmlformats.org/officeDocument/2006/relationships/hyperlink" Target="data:Setembro/2010" TargetMode="External"/><Relationship Id="rId238" Type="http://schemas.openxmlformats.org/officeDocument/2006/relationships/hyperlink" Target="data:Setembro/2010" TargetMode="External"/><Relationship Id="rId445" Type="http://schemas.openxmlformats.org/officeDocument/2006/relationships/hyperlink" Target="data:Setembro/2010" TargetMode="External"/><Relationship Id="rId652" Type="http://schemas.openxmlformats.org/officeDocument/2006/relationships/hyperlink" Target="data:Setembro/2010" TargetMode="External"/><Relationship Id="rId1075" Type="http://schemas.openxmlformats.org/officeDocument/2006/relationships/hyperlink" Target="data:Setembro/2010" TargetMode="External"/><Relationship Id="rId1282" Type="http://schemas.openxmlformats.org/officeDocument/2006/relationships/hyperlink" Target="data:Setembro/2010" TargetMode="External"/><Relationship Id="rId1503" Type="http://schemas.openxmlformats.org/officeDocument/2006/relationships/hyperlink" Target="data:Setembro/2010" TargetMode="External"/><Relationship Id="rId291" Type="http://schemas.openxmlformats.org/officeDocument/2006/relationships/hyperlink" Target="data:Setembro/2010" TargetMode="External"/><Relationship Id="rId305" Type="http://schemas.openxmlformats.org/officeDocument/2006/relationships/hyperlink" Target="data:Setembro/2010" TargetMode="External"/><Relationship Id="rId512" Type="http://schemas.openxmlformats.org/officeDocument/2006/relationships/hyperlink" Target="data:Setembro/2010" TargetMode="External"/><Relationship Id="rId957" Type="http://schemas.openxmlformats.org/officeDocument/2006/relationships/hyperlink" Target="data:Setembro/2010" TargetMode="External"/><Relationship Id="rId1142" Type="http://schemas.openxmlformats.org/officeDocument/2006/relationships/hyperlink" Target="data:Setembro/2010" TargetMode="External"/><Relationship Id="rId1587" Type="http://schemas.openxmlformats.org/officeDocument/2006/relationships/hyperlink" Target="data:Setembro/2010" TargetMode="External"/><Relationship Id="rId86" Type="http://schemas.openxmlformats.org/officeDocument/2006/relationships/hyperlink" Target="data:Setembro/2010" TargetMode="External"/><Relationship Id="rId151" Type="http://schemas.openxmlformats.org/officeDocument/2006/relationships/hyperlink" Target="data:Setembro/2010" TargetMode="External"/><Relationship Id="rId389" Type="http://schemas.openxmlformats.org/officeDocument/2006/relationships/hyperlink" Target="data:Setembro/2010" TargetMode="External"/><Relationship Id="rId596" Type="http://schemas.openxmlformats.org/officeDocument/2006/relationships/hyperlink" Target="data:Setembro/2010" TargetMode="External"/><Relationship Id="rId817" Type="http://schemas.openxmlformats.org/officeDocument/2006/relationships/hyperlink" Target="data:Setembro/2010" TargetMode="External"/><Relationship Id="rId1002" Type="http://schemas.openxmlformats.org/officeDocument/2006/relationships/hyperlink" Target="data:Setembro/2010" TargetMode="External"/><Relationship Id="rId1447" Type="http://schemas.openxmlformats.org/officeDocument/2006/relationships/hyperlink" Target="data:Setembro/2010" TargetMode="External"/><Relationship Id="rId1654" Type="http://schemas.openxmlformats.org/officeDocument/2006/relationships/hyperlink" Target="data:Setembro/2010" TargetMode="External"/><Relationship Id="rId249" Type="http://schemas.openxmlformats.org/officeDocument/2006/relationships/hyperlink" Target="data:Setembro/2010" TargetMode="External"/><Relationship Id="rId456" Type="http://schemas.openxmlformats.org/officeDocument/2006/relationships/hyperlink" Target="data:Setembro/2010" TargetMode="External"/><Relationship Id="rId663" Type="http://schemas.openxmlformats.org/officeDocument/2006/relationships/hyperlink" Target="data:Setembro/2010" TargetMode="External"/><Relationship Id="rId870" Type="http://schemas.openxmlformats.org/officeDocument/2006/relationships/hyperlink" Target="data:Setembro/2010" TargetMode="External"/><Relationship Id="rId1086" Type="http://schemas.openxmlformats.org/officeDocument/2006/relationships/hyperlink" Target="data:Setembro/2010" TargetMode="External"/><Relationship Id="rId1293" Type="http://schemas.openxmlformats.org/officeDocument/2006/relationships/hyperlink" Target="data:Setembro/2010" TargetMode="External"/><Relationship Id="rId1307" Type="http://schemas.openxmlformats.org/officeDocument/2006/relationships/hyperlink" Target="data:Setembro/2010" TargetMode="External"/><Relationship Id="rId1514" Type="http://schemas.openxmlformats.org/officeDocument/2006/relationships/hyperlink" Target="data:Setembro/2010" TargetMode="External"/><Relationship Id="rId13" Type="http://schemas.openxmlformats.org/officeDocument/2006/relationships/hyperlink" Target="data:Setembro/2010" TargetMode="External"/><Relationship Id="rId109" Type="http://schemas.openxmlformats.org/officeDocument/2006/relationships/hyperlink" Target="data:Setembro/2010" TargetMode="External"/><Relationship Id="rId316" Type="http://schemas.openxmlformats.org/officeDocument/2006/relationships/hyperlink" Target="data:Setembro/2010" TargetMode="External"/><Relationship Id="rId523" Type="http://schemas.openxmlformats.org/officeDocument/2006/relationships/hyperlink" Target="data:Setembro/2010" TargetMode="External"/><Relationship Id="rId968" Type="http://schemas.openxmlformats.org/officeDocument/2006/relationships/hyperlink" Target="data:Setembro/2010" TargetMode="External"/><Relationship Id="rId1153" Type="http://schemas.openxmlformats.org/officeDocument/2006/relationships/hyperlink" Target="data:Setembro/2010" TargetMode="External"/><Relationship Id="rId1598" Type="http://schemas.openxmlformats.org/officeDocument/2006/relationships/hyperlink" Target="data:Setembro/2010" TargetMode="External"/><Relationship Id="rId97" Type="http://schemas.openxmlformats.org/officeDocument/2006/relationships/hyperlink" Target="data:Setembro/2010" TargetMode="External"/><Relationship Id="rId730" Type="http://schemas.openxmlformats.org/officeDocument/2006/relationships/hyperlink" Target="data:Setembro/2010" TargetMode="External"/><Relationship Id="rId828" Type="http://schemas.openxmlformats.org/officeDocument/2006/relationships/hyperlink" Target="data:Setembro/2010" TargetMode="External"/><Relationship Id="rId1013" Type="http://schemas.openxmlformats.org/officeDocument/2006/relationships/hyperlink" Target="data:Setembro/2010" TargetMode="External"/><Relationship Id="rId1360" Type="http://schemas.openxmlformats.org/officeDocument/2006/relationships/hyperlink" Target="data:Setembro/2010" TargetMode="External"/><Relationship Id="rId1458" Type="http://schemas.openxmlformats.org/officeDocument/2006/relationships/hyperlink" Target="data:Setembro/2010" TargetMode="External"/><Relationship Id="rId1665" Type="http://schemas.openxmlformats.org/officeDocument/2006/relationships/hyperlink" Target="data:Setembro/2010" TargetMode="External"/><Relationship Id="rId162" Type="http://schemas.openxmlformats.org/officeDocument/2006/relationships/hyperlink" Target="data:Setembro/2010" TargetMode="External"/><Relationship Id="rId467" Type="http://schemas.openxmlformats.org/officeDocument/2006/relationships/hyperlink" Target="data:Setembro/2010" TargetMode="External"/><Relationship Id="rId1097" Type="http://schemas.openxmlformats.org/officeDocument/2006/relationships/hyperlink" Target="data:Setembro/2010" TargetMode="External"/><Relationship Id="rId1220" Type="http://schemas.openxmlformats.org/officeDocument/2006/relationships/hyperlink" Target="data:Setembro/2010" TargetMode="External"/><Relationship Id="rId1318" Type="http://schemas.openxmlformats.org/officeDocument/2006/relationships/hyperlink" Target="data:Setembro/2010" TargetMode="External"/><Relationship Id="rId1525" Type="http://schemas.openxmlformats.org/officeDocument/2006/relationships/hyperlink" Target="data:Setembro/2010" TargetMode="External"/><Relationship Id="rId674" Type="http://schemas.openxmlformats.org/officeDocument/2006/relationships/hyperlink" Target="data:Setembro/2010" TargetMode="External"/><Relationship Id="rId881" Type="http://schemas.openxmlformats.org/officeDocument/2006/relationships/hyperlink" Target="data:Setembro/2010" TargetMode="External"/><Relationship Id="rId979" Type="http://schemas.openxmlformats.org/officeDocument/2006/relationships/hyperlink" Target="data:Setembro/2010" TargetMode="External"/><Relationship Id="rId24" Type="http://schemas.openxmlformats.org/officeDocument/2006/relationships/hyperlink" Target="data:Setembro/2010" TargetMode="External"/><Relationship Id="rId327" Type="http://schemas.openxmlformats.org/officeDocument/2006/relationships/hyperlink" Target="data:Setembro/2010" TargetMode="External"/><Relationship Id="rId534" Type="http://schemas.openxmlformats.org/officeDocument/2006/relationships/hyperlink" Target="data:Setembro/2010" TargetMode="External"/><Relationship Id="rId741" Type="http://schemas.openxmlformats.org/officeDocument/2006/relationships/hyperlink" Target="data:Setembro/2010" TargetMode="External"/><Relationship Id="rId839" Type="http://schemas.openxmlformats.org/officeDocument/2006/relationships/hyperlink" Target="data:Setembro/2010" TargetMode="External"/><Relationship Id="rId1164" Type="http://schemas.openxmlformats.org/officeDocument/2006/relationships/hyperlink" Target="data:Setembro/2010" TargetMode="External"/><Relationship Id="rId1371" Type="http://schemas.openxmlformats.org/officeDocument/2006/relationships/hyperlink" Target="data:Setembro/2010" TargetMode="External"/><Relationship Id="rId1469" Type="http://schemas.openxmlformats.org/officeDocument/2006/relationships/hyperlink" Target="data:Setembro/2010" TargetMode="External"/><Relationship Id="rId173" Type="http://schemas.openxmlformats.org/officeDocument/2006/relationships/hyperlink" Target="data:Setembro/2010" TargetMode="External"/><Relationship Id="rId380" Type="http://schemas.openxmlformats.org/officeDocument/2006/relationships/hyperlink" Target="data:Setembro/2010" TargetMode="External"/><Relationship Id="rId601" Type="http://schemas.openxmlformats.org/officeDocument/2006/relationships/hyperlink" Target="data:Setembro/2010" TargetMode="External"/><Relationship Id="rId1024" Type="http://schemas.openxmlformats.org/officeDocument/2006/relationships/hyperlink" Target="data:Setembro/2010" TargetMode="External"/><Relationship Id="rId1231" Type="http://schemas.openxmlformats.org/officeDocument/2006/relationships/hyperlink" Target="data:Setembro/2010" TargetMode="External"/><Relationship Id="rId1676" Type="http://schemas.openxmlformats.org/officeDocument/2006/relationships/hyperlink" Target="data:Setembro/2010" TargetMode="External"/><Relationship Id="rId240" Type="http://schemas.openxmlformats.org/officeDocument/2006/relationships/hyperlink" Target="data:Setembro/2010" TargetMode="External"/><Relationship Id="rId478" Type="http://schemas.openxmlformats.org/officeDocument/2006/relationships/hyperlink" Target="data:Setembro/2010" TargetMode="External"/><Relationship Id="rId685" Type="http://schemas.openxmlformats.org/officeDocument/2006/relationships/hyperlink" Target="data:Setembro/2010" TargetMode="External"/><Relationship Id="rId892" Type="http://schemas.openxmlformats.org/officeDocument/2006/relationships/hyperlink" Target="data:Setembro/2010" TargetMode="External"/><Relationship Id="rId906" Type="http://schemas.openxmlformats.org/officeDocument/2006/relationships/hyperlink" Target="data:Setembro/2010" TargetMode="External"/><Relationship Id="rId1329" Type="http://schemas.openxmlformats.org/officeDocument/2006/relationships/hyperlink" Target="data:Setembro/2010" TargetMode="External"/><Relationship Id="rId1536" Type="http://schemas.openxmlformats.org/officeDocument/2006/relationships/hyperlink" Target="data:Setembro/2010" TargetMode="External"/><Relationship Id="rId35" Type="http://schemas.openxmlformats.org/officeDocument/2006/relationships/hyperlink" Target="data:Setembro/2010" TargetMode="External"/><Relationship Id="rId100" Type="http://schemas.openxmlformats.org/officeDocument/2006/relationships/hyperlink" Target="data:Setembro/2010" TargetMode="External"/><Relationship Id="rId338" Type="http://schemas.openxmlformats.org/officeDocument/2006/relationships/hyperlink" Target="data:Setembro/2010" TargetMode="External"/><Relationship Id="rId545" Type="http://schemas.openxmlformats.org/officeDocument/2006/relationships/hyperlink" Target="data:Setembro/2010" TargetMode="External"/><Relationship Id="rId752" Type="http://schemas.openxmlformats.org/officeDocument/2006/relationships/hyperlink" Target="data:Setembro/2010" TargetMode="External"/><Relationship Id="rId1175" Type="http://schemas.openxmlformats.org/officeDocument/2006/relationships/hyperlink" Target="data:Setembro/2010" TargetMode="External"/><Relationship Id="rId1382" Type="http://schemas.openxmlformats.org/officeDocument/2006/relationships/hyperlink" Target="data:Setembro/2010" TargetMode="External"/><Relationship Id="rId1603" Type="http://schemas.openxmlformats.org/officeDocument/2006/relationships/hyperlink" Target="data:Setembro/2010" TargetMode="External"/><Relationship Id="rId184" Type="http://schemas.openxmlformats.org/officeDocument/2006/relationships/hyperlink" Target="data:Setembro/2010" TargetMode="External"/><Relationship Id="rId391" Type="http://schemas.openxmlformats.org/officeDocument/2006/relationships/hyperlink" Target="data:Setembro/2010" TargetMode="External"/><Relationship Id="rId405" Type="http://schemas.openxmlformats.org/officeDocument/2006/relationships/hyperlink" Target="data:Setembro/2010" TargetMode="External"/><Relationship Id="rId612" Type="http://schemas.openxmlformats.org/officeDocument/2006/relationships/hyperlink" Target="data:Setembro/2010" TargetMode="External"/><Relationship Id="rId1035" Type="http://schemas.openxmlformats.org/officeDocument/2006/relationships/hyperlink" Target="data:Setembro/2010" TargetMode="External"/><Relationship Id="rId1242" Type="http://schemas.openxmlformats.org/officeDocument/2006/relationships/hyperlink" Target="data:Setembro/2010" TargetMode="External"/><Relationship Id="rId1687" Type="http://schemas.openxmlformats.org/officeDocument/2006/relationships/drawing" Target="../drawings/drawing1.xml"/><Relationship Id="rId251" Type="http://schemas.openxmlformats.org/officeDocument/2006/relationships/hyperlink" Target="data:Setembro/2010" TargetMode="External"/><Relationship Id="rId489" Type="http://schemas.openxmlformats.org/officeDocument/2006/relationships/hyperlink" Target="data:Setembro/2010" TargetMode="External"/><Relationship Id="rId696" Type="http://schemas.openxmlformats.org/officeDocument/2006/relationships/hyperlink" Target="data:Setembro/2010" TargetMode="External"/><Relationship Id="rId917" Type="http://schemas.openxmlformats.org/officeDocument/2006/relationships/hyperlink" Target="data:Setembro/2010" TargetMode="External"/><Relationship Id="rId1102" Type="http://schemas.openxmlformats.org/officeDocument/2006/relationships/hyperlink" Target="data:Setembro/2010" TargetMode="External"/><Relationship Id="rId1547" Type="http://schemas.openxmlformats.org/officeDocument/2006/relationships/hyperlink" Target="data:Setembro/2010" TargetMode="External"/><Relationship Id="rId46" Type="http://schemas.openxmlformats.org/officeDocument/2006/relationships/hyperlink" Target="data:Setembro/2010" TargetMode="External"/><Relationship Id="rId349" Type="http://schemas.openxmlformats.org/officeDocument/2006/relationships/hyperlink" Target="data:Setembro/2010" TargetMode="External"/><Relationship Id="rId556" Type="http://schemas.openxmlformats.org/officeDocument/2006/relationships/hyperlink" Target="data:Setembro/2010" TargetMode="External"/><Relationship Id="rId763" Type="http://schemas.openxmlformats.org/officeDocument/2006/relationships/hyperlink" Target="data:Setembro/2010" TargetMode="External"/><Relationship Id="rId1186" Type="http://schemas.openxmlformats.org/officeDocument/2006/relationships/hyperlink" Target="data:Setembro/2010" TargetMode="External"/><Relationship Id="rId1393" Type="http://schemas.openxmlformats.org/officeDocument/2006/relationships/hyperlink" Target="data:Setembro/2010" TargetMode="External"/><Relationship Id="rId1407" Type="http://schemas.openxmlformats.org/officeDocument/2006/relationships/hyperlink" Target="data:Setembro/2010" TargetMode="External"/><Relationship Id="rId1614" Type="http://schemas.openxmlformats.org/officeDocument/2006/relationships/hyperlink" Target="data:Setembro/2010" TargetMode="External"/><Relationship Id="rId111" Type="http://schemas.openxmlformats.org/officeDocument/2006/relationships/hyperlink" Target="data:Setembro/2010" TargetMode="External"/><Relationship Id="rId195" Type="http://schemas.openxmlformats.org/officeDocument/2006/relationships/hyperlink" Target="data:Setembro/2010" TargetMode="External"/><Relationship Id="rId209" Type="http://schemas.openxmlformats.org/officeDocument/2006/relationships/hyperlink" Target="data:Setembro/2010" TargetMode="External"/><Relationship Id="rId416" Type="http://schemas.openxmlformats.org/officeDocument/2006/relationships/hyperlink" Target="data:Setembro/2010" TargetMode="External"/><Relationship Id="rId970" Type="http://schemas.openxmlformats.org/officeDocument/2006/relationships/hyperlink" Target="data:Setembro/2010" TargetMode="External"/><Relationship Id="rId1046" Type="http://schemas.openxmlformats.org/officeDocument/2006/relationships/hyperlink" Target="data:Setembro/2010" TargetMode="External"/><Relationship Id="rId1253" Type="http://schemas.openxmlformats.org/officeDocument/2006/relationships/hyperlink" Target="data:Setembro/2010" TargetMode="External"/><Relationship Id="rId623" Type="http://schemas.openxmlformats.org/officeDocument/2006/relationships/hyperlink" Target="data:Setembro/2010" TargetMode="External"/><Relationship Id="rId830" Type="http://schemas.openxmlformats.org/officeDocument/2006/relationships/hyperlink" Target="data:Setembro/2010" TargetMode="External"/><Relationship Id="rId928" Type="http://schemas.openxmlformats.org/officeDocument/2006/relationships/hyperlink" Target="data:Setembro/2010" TargetMode="External"/><Relationship Id="rId1460" Type="http://schemas.openxmlformats.org/officeDocument/2006/relationships/hyperlink" Target="data:Setembro/2010" TargetMode="External"/><Relationship Id="rId1558" Type="http://schemas.openxmlformats.org/officeDocument/2006/relationships/hyperlink" Target="data:Setembro/2010" TargetMode="External"/><Relationship Id="rId57" Type="http://schemas.openxmlformats.org/officeDocument/2006/relationships/hyperlink" Target="data:Setembro/2010" TargetMode="External"/><Relationship Id="rId262" Type="http://schemas.openxmlformats.org/officeDocument/2006/relationships/hyperlink" Target="data:Setembro/2010" TargetMode="External"/><Relationship Id="rId567" Type="http://schemas.openxmlformats.org/officeDocument/2006/relationships/hyperlink" Target="data:Setembro/2010" TargetMode="External"/><Relationship Id="rId1113" Type="http://schemas.openxmlformats.org/officeDocument/2006/relationships/hyperlink" Target="data:Setembro/2010" TargetMode="External"/><Relationship Id="rId1197" Type="http://schemas.openxmlformats.org/officeDocument/2006/relationships/hyperlink" Target="data:Setembro/2010" TargetMode="External"/><Relationship Id="rId1320" Type="http://schemas.openxmlformats.org/officeDocument/2006/relationships/hyperlink" Target="data:Setembro/2010" TargetMode="External"/><Relationship Id="rId1418" Type="http://schemas.openxmlformats.org/officeDocument/2006/relationships/hyperlink" Target="data:Setembro/2010" TargetMode="External"/><Relationship Id="rId122" Type="http://schemas.openxmlformats.org/officeDocument/2006/relationships/hyperlink" Target="data:Setembro/2010" TargetMode="External"/><Relationship Id="rId774" Type="http://schemas.openxmlformats.org/officeDocument/2006/relationships/hyperlink" Target="data:Setembro/2010" TargetMode="External"/><Relationship Id="rId981" Type="http://schemas.openxmlformats.org/officeDocument/2006/relationships/hyperlink" Target="data:Setembro/2010" TargetMode="External"/><Relationship Id="rId1057" Type="http://schemas.openxmlformats.org/officeDocument/2006/relationships/hyperlink" Target="data:Setembro/2010" TargetMode="External"/><Relationship Id="rId1625" Type="http://schemas.openxmlformats.org/officeDocument/2006/relationships/hyperlink" Target="data:Setembro/2010" TargetMode="External"/><Relationship Id="rId427" Type="http://schemas.openxmlformats.org/officeDocument/2006/relationships/hyperlink" Target="data:Setembro/2010" TargetMode="External"/><Relationship Id="rId634" Type="http://schemas.openxmlformats.org/officeDocument/2006/relationships/hyperlink" Target="data:Setembro/2010" TargetMode="External"/><Relationship Id="rId841" Type="http://schemas.openxmlformats.org/officeDocument/2006/relationships/hyperlink" Target="data:Setembro/2010" TargetMode="External"/><Relationship Id="rId1264" Type="http://schemas.openxmlformats.org/officeDocument/2006/relationships/hyperlink" Target="data:Setembro/2010" TargetMode="External"/><Relationship Id="rId1471" Type="http://schemas.openxmlformats.org/officeDocument/2006/relationships/hyperlink" Target="data:Setembro/2010" TargetMode="External"/><Relationship Id="rId1569" Type="http://schemas.openxmlformats.org/officeDocument/2006/relationships/hyperlink" Target="data:Setembro/2010" TargetMode="External"/><Relationship Id="rId273" Type="http://schemas.openxmlformats.org/officeDocument/2006/relationships/hyperlink" Target="data:Setembro/2010" TargetMode="External"/><Relationship Id="rId480" Type="http://schemas.openxmlformats.org/officeDocument/2006/relationships/hyperlink" Target="data:Setembro/2010" TargetMode="External"/><Relationship Id="rId701" Type="http://schemas.openxmlformats.org/officeDocument/2006/relationships/hyperlink" Target="data:Setembro/2010" TargetMode="External"/><Relationship Id="rId939" Type="http://schemas.openxmlformats.org/officeDocument/2006/relationships/hyperlink" Target="data:Setembro/2010" TargetMode="External"/><Relationship Id="rId1124" Type="http://schemas.openxmlformats.org/officeDocument/2006/relationships/hyperlink" Target="data:Setembro/2010" TargetMode="External"/><Relationship Id="rId1331" Type="http://schemas.openxmlformats.org/officeDocument/2006/relationships/hyperlink" Target="data:Setembro/2010" TargetMode="External"/><Relationship Id="rId68" Type="http://schemas.openxmlformats.org/officeDocument/2006/relationships/hyperlink" Target="data:Setembro/2010" TargetMode="External"/><Relationship Id="rId133" Type="http://schemas.openxmlformats.org/officeDocument/2006/relationships/hyperlink" Target="data:Setembro/2010" TargetMode="External"/><Relationship Id="rId340" Type="http://schemas.openxmlformats.org/officeDocument/2006/relationships/hyperlink" Target="data:Setembro/2010" TargetMode="External"/><Relationship Id="rId578" Type="http://schemas.openxmlformats.org/officeDocument/2006/relationships/hyperlink" Target="data:Setembro/2010" TargetMode="External"/><Relationship Id="rId785" Type="http://schemas.openxmlformats.org/officeDocument/2006/relationships/hyperlink" Target="data:Setembro/2010" TargetMode="External"/><Relationship Id="rId992" Type="http://schemas.openxmlformats.org/officeDocument/2006/relationships/hyperlink" Target="data:Setembro/2010" TargetMode="External"/><Relationship Id="rId1429" Type="http://schemas.openxmlformats.org/officeDocument/2006/relationships/hyperlink" Target="data:Setembro/2010" TargetMode="External"/><Relationship Id="rId1636" Type="http://schemas.openxmlformats.org/officeDocument/2006/relationships/hyperlink" Target="data:Setembro/2010" TargetMode="External"/><Relationship Id="rId200" Type="http://schemas.openxmlformats.org/officeDocument/2006/relationships/hyperlink" Target="data:Setembro/2010" TargetMode="External"/><Relationship Id="rId438" Type="http://schemas.openxmlformats.org/officeDocument/2006/relationships/hyperlink" Target="data:Setembro/2010" TargetMode="External"/><Relationship Id="rId645" Type="http://schemas.openxmlformats.org/officeDocument/2006/relationships/hyperlink" Target="data:Setembro/2010" TargetMode="External"/><Relationship Id="rId852" Type="http://schemas.openxmlformats.org/officeDocument/2006/relationships/hyperlink" Target="data:Setembro/2010" TargetMode="External"/><Relationship Id="rId1068" Type="http://schemas.openxmlformats.org/officeDocument/2006/relationships/hyperlink" Target="data:Setembro/2010" TargetMode="External"/><Relationship Id="rId1275" Type="http://schemas.openxmlformats.org/officeDocument/2006/relationships/hyperlink" Target="data:Setembro/2010" TargetMode="External"/><Relationship Id="rId1482" Type="http://schemas.openxmlformats.org/officeDocument/2006/relationships/hyperlink" Target="data:Setembro/2010" TargetMode="External"/><Relationship Id="rId284" Type="http://schemas.openxmlformats.org/officeDocument/2006/relationships/hyperlink" Target="data:Setembro/2010" TargetMode="External"/><Relationship Id="rId491" Type="http://schemas.openxmlformats.org/officeDocument/2006/relationships/hyperlink" Target="data:Setembro/2010" TargetMode="External"/><Relationship Id="rId505" Type="http://schemas.openxmlformats.org/officeDocument/2006/relationships/hyperlink" Target="data:Setembro/2010" TargetMode="External"/><Relationship Id="rId712" Type="http://schemas.openxmlformats.org/officeDocument/2006/relationships/hyperlink" Target="data:Setembro/2010" TargetMode="External"/><Relationship Id="rId1135" Type="http://schemas.openxmlformats.org/officeDocument/2006/relationships/hyperlink" Target="data:Setembro/2010" TargetMode="External"/><Relationship Id="rId1342" Type="http://schemas.openxmlformats.org/officeDocument/2006/relationships/hyperlink" Target="data:Setembro/2010" TargetMode="External"/><Relationship Id="rId79" Type="http://schemas.openxmlformats.org/officeDocument/2006/relationships/hyperlink" Target="data:Setembro/2010" TargetMode="External"/><Relationship Id="rId144" Type="http://schemas.openxmlformats.org/officeDocument/2006/relationships/hyperlink" Target="data:Setembro/2010" TargetMode="External"/><Relationship Id="rId589" Type="http://schemas.openxmlformats.org/officeDocument/2006/relationships/hyperlink" Target="data:Setembro/2010" TargetMode="External"/><Relationship Id="rId796" Type="http://schemas.openxmlformats.org/officeDocument/2006/relationships/hyperlink" Target="data:Setembro/2010" TargetMode="External"/><Relationship Id="rId1202" Type="http://schemas.openxmlformats.org/officeDocument/2006/relationships/hyperlink" Target="data:Setembro/2010" TargetMode="External"/><Relationship Id="rId1647" Type="http://schemas.openxmlformats.org/officeDocument/2006/relationships/hyperlink" Target="data:Setembro/2010" TargetMode="External"/><Relationship Id="rId351" Type="http://schemas.openxmlformats.org/officeDocument/2006/relationships/hyperlink" Target="data:Setembro/2010" TargetMode="External"/><Relationship Id="rId449" Type="http://schemas.openxmlformats.org/officeDocument/2006/relationships/hyperlink" Target="data:Setembro/2010" TargetMode="External"/><Relationship Id="rId656" Type="http://schemas.openxmlformats.org/officeDocument/2006/relationships/hyperlink" Target="data:Setembro/2010" TargetMode="External"/><Relationship Id="rId863" Type="http://schemas.openxmlformats.org/officeDocument/2006/relationships/hyperlink" Target="data:Setembro/2010" TargetMode="External"/><Relationship Id="rId1079" Type="http://schemas.openxmlformats.org/officeDocument/2006/relationships/hyperlink" Target="data:Setembro/2010" TargetMode="External"/><Relationship Id="rId1286" Type="http://schemas.openxmlformats.org/officeDocument/2006/relationships/hyperlink" Target="data:Setembro/2010" TargetMode="External"/><Relationship Id="rId1493" Type="http://schemas.openxmlformats.org/officeDocument/2006/relationships/hyperlink" Target="data:Setembro/2010" TargetMode="External"/><Relationship Id="rId1507" Type="http://schemas.openxmlformats.org/officeDocument/2006/relationships/hyperlink" Target="data:Setembro/2010" TargetMode="External"/><Relationship Id="rId211" Type="http://schemas.openxmlformats.org/officeDocument/2006/relationships/hyperlink" Target="data:Setembro/2010" TargetMode="External"/><Relationship Id="rId295" Type="http://schemas.openxmlformats.org/officeDocument/2006/relationships/hyperlink" Target="data:Setembro/2010" TargetMode="External"/><Relationship Id="rId309" Type="http://schemas.openxmlformats.org/officeDocument/2006/relationships/hyperlink" Target="data:Setembro/2010" TargetMode="External"/><Relationship Id="rId516" Type="http://schemas.openxmlformats.org/officeDocument/2006/relationships/hyperlink" Target="data:Setembro/2010" TargetMode="External"/><Relationship Id="rId1146" Type="http://schemas.openxmlformats.org/officeDocument/2006/relationships/hyperlink" Target="data:Setembro/2010" TargetMode="External"/><Relationship Id="rId723" Type="http://schemas.openxmlformats.org/officeDocument/2006/relationships/hyperlink" Target="data:Setembro/2010" TargetMode="External"/><Relationship Id="rId930" Type="http://schemas.openxmlformats.org/officeDocument/2006/relationships/hyperlink" Target="data:Setembro/2010" TargetMode="External"/><Relationship Id="rId1006" Type="http://schemas.openxmlformats.org/officeDocument/2006/relationships/hyperlink" Target="data:Setembro/2010" TargetMode="External"/><Relationship Id="rId1353" Type="http://schemas.openxmlformats.org/officeDocument/2006/relationships/hyperlink" Target="data:Setembro/2010" TargetMode="External"/><Relationship Id="rId1560" Type="http://schemas.openxmlformats.org/officeDocument/2006/relationships/hyperlink" Target="data:Setembro/2010" TargetMode="External"/><Relationship Id="rId1658" Type="http://schemas.openxmlformats.org/officeDocument/2006/relationships/hyperlink" Target="data:Setembro/2010" TargetMode="External"/><Relationship Id="rId155" Type="http://schemas.openxmlformats.org/officeDocument/2006/relationships/hyperlink" Target="data:Setembro/2010" TargetMode="External"/><Relationship Id="rId362" Type="http://schemas.openxmlformats.org/officeDocument/2006/relationships/hyperlink" Target="data:Setembro/2010" TargetMode="External"/><Relationship Id="rId1213" Type="http://schemas.openxmlformats.org/officeDocument/2006/relationships/hyperlink" Target="data:Setembro/2010" TargetMode="External"/><Relationship Id="rId1297" Type="http://schemas.openxmlformats.org/officeDocument/2006/relationships/hyperlink" Target="data:Setembro/2010" TargetMode="External"/><Relationship Id="rId1420" Type="http://schemas.openxmlformats.org/officeDocument/2006/relationships/hyperlink" Target="data:Setembro/2010" TargetMode="External"/><Relationship Id="rId1518" Type="http://schemas.openxmlformats.org/officeDocument/2006/relationships/hyperlink" Target="data:Setembro/2010" TargetMode="External"/><Relationship Id="rId222" Type="http://schemas.openxmlformats.org/officeDocument/2006/relationships/hyperlink" Target="data:Setembro/2010" TargetMode="External"/><Relationship Id="rId667" Type="http://schemas.openxmlformats.org/officeDocument/2006/relationships/hyperlink" Target="data:Setembro/2010" TargetMode="External"/><Relationship Id="rId874" Type="http://schemas.openxmlformats.org/officeDocument/2006/relationships/hyperlink" Target="data:Setembro/2010" TargetMode="External"/><Relationship Id="rId17" Type="http://schemas.openxmlformats.org/officeDocument/2006/relationships/hyperlink" Target="data:Setembro/2010" TargetMode="External"/><Relationship Id="rId527" Type="http://schemas.openxmlformats.org/officeDocument/2006/relationships/hyperlink" Target="data:Setembro/2010" TargetMode="External"/><Relationship Id="rId734" Type="http://schemas.openxmlformats.org/officeDocument/2006/relationships/hyperlink" Target="data:Setembro/2010" TargetMode="External"/><Relationship Id="rId941" Type="http://schemas.openxmlformats.org/officeDocument/2006/relationships/hyperlink" Target="data:Setembro/2010" TargetMode="External"/><Relationship Id="rId1157" Type="http://schemas.openxmlformats.org/officeDocument/2006/relationships/hyperlink" Target="data:Setembro/2010" TargetMode="External"/><Relationship Id="rId1364" Type="http://schemas.openxmlformats.org/officeDocument/2006/relationships/hyperlink" Target="data:Setembro/2010" TargetMode="External"/><Relationship Id="rId1571" Type="http://schemas.openxmlformats.org/officeDocument/2006/relationships/hyperlink" Target="data:Setembro/2010" TargetMode="External"/><Relationship Id="rId70" Type="http://schemas.openxmlformats.org/officeDocument/2006/relationships/hyperlink" Target="data:Setembro/2010" TargetMode="External"/><Relationship Id="rId166" Type="http://schemas.openxmlformats.org/officeDocument/2006/relationships/hyperlink" Target="data:Setembro/2010" TargetMode="External"/><Relationship Id="rId373" Type="http://schemas.openxmlformats.org/officeDocument/2006/relationships/hyperlink" Target="data:Setembro/2010" TargetMode="External"/><Relationship Id="rId580" Type="http://schemas.openxmlformats.org/officeDocument/2006/relationships/hyperlink" Target="data:Setembro/2010" TargetMode="External"/><Relationship Id="rId801" Type="http://schemas.openxmlformats.org/officeDocument/2006/relationships/hyperlink" Target="data:Setembro/2010" TargetMode="External"/><Relationship Id="rId1017" Type="http://schemas.openxmlformats.org/officeDocument/2006/relationships/hyperlink" Target="data:Setembro/2010" TargetMode="External"/><Relationship Id="rId1224" Type="http://schemas.openxmlformats.org/officeDocument/2006/relationships/hyperlink" Target="data:Setembro/2010" TargetMode="External"/><Relationship Id="rId1431" Type="http://schemas.openxmlformats.org/officeDocument/2006/relationships/hyperlink" Target="data:Setembro/2010" TargetMode="External"/><Relationship Id="rId1669" Type="http://schemas.openxmlformats.org/officeDocument/2006/relationships/hyperlink" Target="data:Setembro/2010" TargetMode="External"/><Relationship Id="rId1" Type="http://schemas.openxmlformats.org/officeDocument/2006/relationships/hyperlink" Target="data:Setembro/2010" TargetMode="External"/><Relationship Id="rId233" Type="http://schemas.openxmlformats.org/officeDocument/2006/relationships/hyperlink" Target="data:Setembro/2010" TargetMode="External"/><Relationship Id="rId440" Type="http://schemas.openxmlformats.org/officeDocument/2006/relationships/hyperlink" Target="data:Setembro/2010" TargetMode="External"/><Relationship Id="rId678" Type="http://schemas.openxmlformats.org/officeDocument/2006/relationships/hyperlink" Target="data:Setembro/2010" TargetMode="External"/><Relationship Id="rId885" Type="http://schemas.openxmlformats.org/officeDocument/2006/relationships/hyperlink" Target="data:Setembro/2010" TargetMode="External"/><Relationship Id="rId1070" Type="http://schemas.openxmlformats.org/officeDocument/2006/relationships/hyperlink" Target="data:Setembro/2010" TargetMode="External"/><Relationship Id="rId1529" Type="http://schemas.openxmlformats.org/officeDocument/2006/relationships/hyperlink" Target="data:Setembro/2010" TargetMode="External"/><Relationship Id="rId28" Type="http://schemas.openxmlformats.org/officeDocument/2006/relationships/hyperlink" Target="data:Setembro/2010" TargetMode="External"/><Relationship Id="rId300" Type="http://schemas.openxmlformats.org/officeDocument/2006/relationships/hyperlink" Target="data:Setembro/2010" TargetMode="External"/><Relationship Id="rId538" Type="http://schemas.openxmlformats.org/officeDocument/2006/relationships/hyperlink" Target="data:Setembro/2010" TargetMode="External"/><Relationship Id="rId745" Type="http://schemas.openxmlformats.org/officeDocument/2006/relationships/hyperlink" Target="data:Setembro/2010" TargetMode="External"/><Relationship Id="rId952" Type="http://schemas.openxmlformats.org/officeDocument/2006/relationships/hyperlink" Target="data:Setembro/2010" TargetMode="External"/><Relationship Id="rId1168" Type="http://schemas.openxmlformats.org/officeDocument/2006/relationships/hyperlink" Target="data:Setembro/2010" TargetMode="External"/><Relationship Id="rId1375" Type="http://schemas.openxmlformats.org/officeDocument/2006/relationships/hyperlink" Target="data:Setembro/2010" TargetMode="External"/><Relationship Id="rId1582" Type="http://schemas.openxmlformats.org/officeDocument/2006/relationships/hyperlink" Target="data:Setembro/2010" TargetMode="External"/><Relationship Id="rId81" Type="http://schemas.openxmlformats.org/officeDocument/2006/relationships/hyperlink" Target="data:Setembro/2010" TargetMode="External"/><Relationship Id="rId177" Type="http://schemas.openxmlformats.org/officeDocument/2006/relationships/hyperlink" Target="data:Setembro/2010" TargetMode="External"/><Relationship Id="rId384" Type="http://schemas.openxmlformats.org/officeDocument/2006/relationships/hyperlink" Target="data:Setembro/2010" TargetMode="External"/><Relationship Id="rId591" Type="http://schemas.openxmlformats.org/officeDocument/2006/relationships/hyperlink" Target="data:Setembro/2010" TargetMode="External"/><Relationship Id="rId605" Type="http://schemas.openxmlformats.org/officeDocument/2006/relationships/hyperlink" Target="data:Setembro/2010" TargetMode="External"/><Relationship Id="rId812" Type="http://schemas.openxmlformats.org/officeDocument/2006/relationships/hyperlink" Target="data:Setembro/2010" TargetMode="External"/><Relationship Id="rId1028" Type="http://schemas.openxmlformats.org/officeDocument/2006/relationships/hyperlink" Target="data:Setembro/2010" TargetMode="External"/><Relationship Id="rId1235" Type="http://schemas.openxmlformats.org/officeDocument/2006/relationships/hyperlink" Target="data:Setembro/2010" TargetMode="External"/><Relationship Id="rId1442" Type="http://schemas.openxmlformats.org/officeDocument/2006/relationships/hyperlink" Target="data:Setembro/2010" TargetMode="External"/><Relationship Id="rId244" Type="http://schemas.openxmlformats.org/officeDocument/2006/relationships/hyperlink" Target="data:Setembro/2010" TargetMode="External"/><Relationship Id="rId689" Type="http://schemas.openxmlformats.org/officeDocument/2006/relationships/hyperlink" Target="data:Setembro/2010" TargetMode="External"/><Relationship Id="rId896" Type="http://schemas.openxmlformats.org/officeDocument/2006/relationships/hyperlink" Target="data:Setembro/2010" TargetMode="External"/><Relationship Id="rId1081" Type="http://schemas.openxmlformats.org/officeDocument/2006/relationships/hyperlink" Target="data:Setembro/2010" TargetMode="External"/><Relationship Id="rId1302" Type="http://schemas.openxmlformats.org/officeDocument/2006/relationships/hyperlink" Target="data:Setembro/2010" TargetMode="External"/><Relationship Id="rId39" Type="http://schemas.openxmlformats.org/officeDocument/2006/relationships/hyperlink" Target="data:Setembro/2010" TargetMode="External"/><Relationship Id="rId451" Type="http://schemas.openxmlformats.org/officeDocument/2006/relationships/hyperlink" Target="data:Setembro/2010" TargetMode="External"/><Relationship Id="rId549" Type="http://schemas.openxmlformats.org/officeDocument/2006/relationships/hyperlink" Target="data:Setembro/2010" TargetMode="External"/><Relationship Id="rId756" Type="http://schemas.openxmlformats.org/officeDocument/2006/relationships/hyperlink" Target="data:Setembro/2010" TargetMode="External"/><Relationship Id="rId1179" Type="http://schemas.openxmlformats.org/officeDocument/2006/relationships/hyperlink" Target="data:Setembro/2010" TargetMode="External"/><Relationship Id="rId1386" Type="http://schemas.openxmlformats.org/officeDocument/2006/relationships/hyperlink" Target="data:Setembro/2010" TargetMode="External"/><Relationship Id="rId1593" Type="http://schemas.openxmlformats.org/officeDocument/2006/relationships/hyperlink" Target="data:Setembro/2010" TargetMode="External"/><Relationship Id="rId1607" Type="http://schemas.openxmlformats.org/officeDocument/2006/relationships/hyperlink" Target="data:Setembro/2010" TargetMode="External"/><Relationship Id="rId104" Type="http://schemas.openxmlformats.org/officeDocument/2006/relationships/hyperlink" Target="data:Setembro/2010" TargetMode="External"/><Relationship Id="rId188" Type="http://schemas.openxmlformats.org/officeDocument/2006/relationships/hyperlink" Target="data:Setembro/2010" TargetMode="External"/><Relationship Id="rId311" Type="http://schemas.openxmlformats.org/officeDocument/2006/relationships/hyperlink" Target="data:Setembro/2010" TargetMode="External"/><Relationship Id="rId395" Type="http://schemas.openxmlformats.org/officeDocument/2006/relationships/hyperlink" Target="data:Setembro/2010" TargetMode="External"/><Relationship Id="rId409" Type="http://schemas.openxmlformats.org/officeDocument/2006/relationships/hyperlink" Target="data:Setembro/2010" TargetMode="External"/><Relationship Id="rId963" Type="http://schemas.openxmlformats.org/officeDocument/2006/relationships/hyperlink" Target="data:Setembro/2010" TargetMode="External"/><Relationship Id="rId1039" Type="http://schemas.openxmlformats.org/officeDocument/2006/relationships/hyperlink" Target="data:Setembro/2010" TargetMode="External"/><Relationship Id="rId1246" Type="http://schemas.openxmlformats.org/officeDocument/2006/relationships/hyperlink" Target="data:Setembro/2010" TargetMode="External"/><Relationship Id="rId92" Type="http://schemas.openxmlformats.org/officeDocument/2006/relationships/hyperlink" Target="data:Setembro/2010" TargetMode="External"/><Relationship Id="rId616" Type="http://schemas.openxmlformats.org/officeDocument/2006/relationships/hyperlink" Target="data:Setembro/2010" TargetMode="External"/><Relationship Id="rId823" Type="http://schemas.openxmlformats.org/officeDocument/2006/relationships/hyperlink" Target="data:Setembro/2010" TargetMode="External"/><Relationship Id="rId1453" Type="http://schemas.openxmlformats.org/officeDocument/2006/relationships/hyperlink" Target="data:Setembro/2010" TargetMode="External"/><Relationship Id="rId1660" Type="http://schemas.openxmlformats.org/officeDocument/2006/relationships/hyperlink" Target="data:Setembro/2010" TargetMode="External"/><Relationship Id="rId255" Type="http://schemas.openxmlformats.org/officeDocument/2006/relationships/hyperlink" Target="data:Setembro/2010" TargetMode="External"/><Relationship Id="rId462" Type="http://schemas.openxmlformats.org/officeDocument/2006/relationships/hyperlink" Target="data:Setembro/2010" TargetMode="External"/><Relationship Id="rId1092" Type="http://schemas.openxmlformats.org/officeDocument/2006/relationships/hyperlink" Target="data:Setembro/2010" TargetMode="External"/><Relationship Id="rId1106" Type="http://schemas.openxmlformats.org/officeDocument/2006/relationships/hyperlink" Target="data:Setembro/2010" TargetMode="External"/><Relationship Id="rId1313" Type="http://schemas.openxmlformats.org/officeDocument/2006/relationships/hyperlink" Target="data:Setembro/2010" TargetMode="External"/><Relationship Id="rId1397" Type="http://schemas.openxmlformats.org/officeDocument/2006/relationships/hyperlink" Target="data:Setembro/2010" TargetMode="External"/><Relationship Id="rId1520" Type="http://schemas.openxmlformats.org/officeDocument/2006/relationships/hyperlink" Target="data:Setembro/2010" TargetMode="External"/><Relationship Id="rId115" Type="http://schemas.openxmlformats.org/officeDocument/2006/relationships/hyperlink" Target="data:Setembro/2010" TargetMode="External"/><Relationship Id="rId322" Type="http://schemas.openxmlformats.org/officeDocument/2006/relationships/hyperlink" Target="data:Setembro/2010" TargetMode="External"/><Relationship Id="rId767" Type="http://schemas.openxmlformats.org/officeDocument/2006/relationships/hyperlink" Target="data:Setembro/2010" TargetMode="External"/><Relationship Id="rId974" Type="http://schemas.openxmlformats.org/officeDocument/2006/relationships/hyperlink" Target="data:Setembro/2010" TargetMode="External"/><Relationship Id="rId1618" Type="http://schemas.openxmlformats.org/officeDocument/2006/relationships/hyperlink" Target="data:Setembro/2010" TargetMode="External"/><Relationship Id="rId199" Type="http://schemas.openxmlformats.org/officeDocument/2006/relationships/hyperlink" Target="data:Setembro/2010" TargetMode="External"/><Relationship Id="rId627" Type="http://schemas.openxmlformats.org/officeDocument/2006/relationships/hyperlink" Target="data:Setembro/2010" TargetMode="External"/><Relationship Id="rId834" Type="http://schemas.openxmlformats.org/officeDocument/2006/relationships/hyperlink" Target="data:Setembro/2010" TargetMode="External"/><Relationship Id="rId1257" Type="http://schemas.openxmlformats.org/officeDocument/2006/relationships/hyperlink" Target="data:Setembro/2010" TargetMode="External"/><Relationship Id="rId1464" Type="http://schemas.openxmlformats.org/officeDocument/2006/relationships/hyperlink" Target="data:Setembro/2010" TargetMode="External"/><Relationship Id="rId1671" Type="http://schemas.openxmlformats.org/officeDocument/2006/relationships/hyperlink" Target="data:Setembro/2010" TargetMode="External"/><Relationship Id="rId266" Type="http://schemas.openxmlformats.org/officeDocument/2006/relationships/hyperlink" Target="data:Setembro/2010" TargetMode="External"/><Relationship Id="rId473" Type="http://schemas.openxmlformats.org/officeDocument/2006/relationships/hyperlink" Target="data:Setembro/2010" TargetMode="External"/><Relationship Id="rId680" Type="http://schemas.openxmlformats.org/officeDocument/2006/relationships/hyperlink" Target="data:Setembro/2010" TargetMode="External"/><Relationship Id="rId901" Type="http://schemas.openxmlformats.org/officeDocument/2006/relationships/hyperlink" Target="data:Setembro/2010" TargetMode="External"/><Relationship Id="rId1117" Type="http://schemas.openxmlformats.org/officeDocument/2006/relationships/hyperlink" Target="data:Setembro/2010" TargetMode="External"/><Relationship Id="rId1324" Type="http://schemas.openxmlformats.org/officeDocument/2006/relationships/hyperlink" Target="data:Setembro/2010" TargetMode="External"/><Relationship Id="rId1531" Type="http://schemas.openxmlformats.org/officeDocument/2006/relationships/hyperlink" Target="data:Setembro/2010" TargetMode="External"/><Relationship Id="rId30" Type="http://schemas.openxmlformats.org/officeDocument/2006/relationships/hyperlink" Target="data:Setembro/2010" TargetMode="External"/><Relationship Id="rId126" Type="http://schemas.openxmlformats.org/officeDocument/2006/relationships/hyperlink" Target="data:Setembro/2010" TargetMode="External"/><Relationship Id="rId333" Type="http://schemas.openxmlformats.org/officeDocument/2006/relationships/hyperlink" Target="data:Setembro/2010" TargetMode="External"/><Relationship Id="rId540" Type="http://schemas.openxmlformats.org/officeDocument/2006/relationships/hyperlink" Target="data:Setembro/2010" TargetMode="External"/><Relationship Id="rId778" Type="http://schemas.openxmlformats.org/officeDocument/2006/relationships/hyperlink" Target="data:Setembro/2010" TargetMode="External"/><Relationship Id="rId985" Type="http://schemas.openxmlformats.org/officeDocument/2006/relationships/hyperlink" Target="data:Setembro/2010" TargetMode="External"/><Relationship Id="rId1170" Type="http://schemas.openxmlformats.org/officeDocument/2006/relationships/hyperlink" Target="data:Setembro/2010" TargetMode="External"/><Relationship Id="rId1629" Type="http://schemas.openxmlformats.org/officeDocument/2006/relationships/hyperlink" Target="data:Setembro/2010" TargetMode="External"/><Relationship Id="rId638" Type="http://schemas.openxmlformats.org/officeDocument/2006/relationships/hyperlink" Target="data:Setembro/2010" TargetMode="External"/><Relationship Id="rId845" Type="http://schemas.openxmlformats.org/officeDocument/2006/relationships/hyperlink" Target="data:Setembro/2010" TargetMode="External"/><Relationship Id="rId1030" Type="http://schemas.openxmlformats.org/officeDocument/2006/relationships/hyperlink" Target="data:Setembro/2010" TargetMode="External"/><Relationship Id="rId1268" Type="http://schemas.openxmlformats.org/officeDocument/2006/relationships/hyperlink" Target="data:Setembro/2010" TargetMode="External"/><Relationship Id="rId1475" Type="http://schemas.openxmlformats.org/officeDocument/2006/relationships/hyperlink" Target="data:Setembro/2010" TargetMode="External"/><Relationship Id="rId1682" Type="http://schemas.openxmlformats.org/officeDocument/2006/relationships/hyperlink" Target="data:Setembro/2010" TargetMode="External"/><Relationship Id="rId277" Type="http://schemas.openxmlformats.org/officeDocument/2006/relationships/hyperlink" Target="data:Setembro/2010" TargetMode="External"/><Relationship Id="rId400" Type="http://schemas.openxmlformats.org/officeDocument/2006/relationships/hyperlink" Target="data:Setembro/2010" TargetMode="External"/><Relationship Id="rId484" Type="http://schemas.openxmlformats.org/officeDocument/2006/relationships/hyperlink" Target="data:Setembro/2010" TargetMode="External"/><Relationship Id="rId705" Type="http://schemas.openxmlformats.org/officeDocument/2006/relationships/hyperlink" Target="data:Setembro/2010" TargetMode="External"/><Relationship Id="rId1128" Type="http://schemas.openxmlformats.org/officeDocument/2006/relationships/hyperlink" Target="data:Setembro/2010" TargetMode="External"/><Relationship Id="rId1335" Type="http://schemas.openxmlformats.org/officeDocument/2006/relationships/hyperlink" Target="data:Setembro/2010" TargetMode="External"/><Relationship Id="rId1542" Type="http://schemas.openxmlformats.org/officeDocument/2006/relationships/hyperlink" Target="data:Setembro/2010" TargetMode="External"/><Relationship Id="rId137" Type="http://schemas.openxmlformats.org/officeDocument/2006/relationships/hyperlink" Target="data:Setembro/2010" TargetMode="External"/><Relationship Id="rId344" Type="http://schemas.openxmlformats.org/officeDocument/2006/relationships/hyperlink" Target="data:Setembro/2010" TargetMode="External"/><Relationship Id="rId691" Type="http://schemas.openxmlformats.org/officeDocument/2006/relationships/hyperlink" Target="data:Setembro/2010" TargetMode="External"/><Relationship Id="rId789" Type="http://schemas.openxmlformats.org/officeDocument/2006/relationships/hyperlink" Target="data:Setembro/2010" TargetMode="External"/><Relationship Id="rId912" Type="http://schemas.openxmlformats.org/officeDocument/2006/relationships/hyperlink" Target="data:Setembro/2010" TargetMode="External"/><Relationship Id="rId996" Type="http://schemas.openxmlformats.org/officeDocument/2006/relationships/hyperlink" Target="data:Setembro/2010" TargetMode="External"/><Relationship Id="rId41" Type="http://schemas.openxmlformats.org/officeDocument/2006/relationships/hyperlink" Target="data:Setembro/2010" TargetMode="External"/><Relationship Id="rId551" Type="http://schemas.openxmlformats.org/officeDocument/2006/relationships/hyperlink" Target="data:Setembro/2010" TargetMode="External"/><Relationship Id="rId649" Type="http://schemas.openxmlformats.org/officeDocument/2006/relationships/hyperlink" Target="data:Setembro/2010" TargetMode="External"/><Relationship Id="rId856" Type="http://schemas.openxmlformats.org/officeDocument/2006/relationships/hyperlink" Target="data:Setembro/2010" TargetMode="External"/><Relationship Id="rId1181" Type="http://schemas.openxmlformats.org/officeDocument/2006/relationships/hyperlink" Target="data:Setembro/2010" TargetMode="External"/><Relationship Id="rId1279" Type="http://schemas.openxmlformats.org/officeDocument/2006/relationships/hyperlink" Target="data:Setembro/2010" TargetMode="External"/><Relationship Id="rId1402" Type="http://schemas.openxmlformats.org/officeDocument/2006/relationships/hyperlink" Target="data:Setembro/2010" TargetMode="External"/><Relationship Id="rId1486" Type="http://schemas.openxmlformats.org/officeDocument/2006/relationships/hyperlink" Target="data:Setembro/2010" TargetMode="External"/><Relationship Id="rId190" Type="http://schemas.openxmlformats.org/officeDocument/2006/relationships/hyperlink" Target="data:Setembro/2010" TargetMode="External"/><Relationship Id="rId204" Type="http://schemas.openxmlformats.org/officeDocument/2006/relationships/hyperlink" Target="data:Setembro/2010" TargetMode="External"/><Relationship Id="rId288" Type="http://schemas.openxmlformats.org/officeDocument/2006/relationships/hyperlink" Target="data:Setembro/2010" TargetMode="External"/><Relationship Id="rId411" Type="http://schemas.openxmlformats.org/officeDocument/2006/relationships/hyperlink" Target="data:Setembro/2010" TargetMode="External"/><Relationship Id="rId509" Type="http://schemas.openxmlformats.org/officeDocument/2006/relationships/hyperlink" Target="data:Setembro/2010" TargetMode="External"/><Relationship Id="rId1041" Type="http://schemas.openxmlformats.org/officeDocument/2006/relationships/hyperlink" Target="data:Setembro/2010" TargetMode="External"/><Relationship Id="rId1139" Type="http://schemas.openxmlformats.org/officeDocument/2006/relationships/hyperlink" Target="data:Setembro/2010" TargetMode="External"/><Relationship Id="rId1346" Type="http://schemas.openxmlformats.org/officeDocument/2006/relationships/hyperlink" Target="data:Setembro/2010" TargetMode="External"/><Relationship Id="rId495" Type="http://schemas.openxmlformats.org/officeDocument/2006/relationships/hyperlink" Target="data:Setembro/2010" TargetMode="External"/><Relationship Id="rId716" Type="http://schemas.openxmlformats.org/officeDocument/2006/relationships/hyperlink" Target="data:Setembro/2010" TargetMode="External"/><Relationship Id="rId923" Type="http://schemas.openxmlformats.org/officeDocument/2006/relationships/hyperlink" Target="data:Setembro/2010" TargetMode="External"/><Relationship Id="rId1553" Type="http://schemas.openxmlformats.org/officeDocument/2006/relationships/hyperlink" Target="data:Setembro/2010" TargetMode="External"/><Relationship Id="rId52" Type="http://schemas.openxmlformats.org/officeDocument/2006/relationships/hyperlink" Target="data:Setembro/2010" TargetMode="External"/><Relationship Id="rId148" Type="http://schemas.openxmlformats.org/officeDocument/2006/relationships/hyperlink" Target="data:Setembro/2010" TargetMode="External"/><Relationship Id="rId355" Type="http://schemas.openxmlformats.org/officeDocument/2006/relationships/hyperlink" Target="data:Setembro/2010" TargetMode="External"/><Relationship Id="rId562" Type="http://schemas.openxmlformats.org/officeDocument/2006/relationships/hyperlink" Target="data:Setembro/2010" TargetMode="External"/><Relationship Id="rId1192" Type="http://schemas.openxmlformats.org/officeDocument/2006/relationships/hyperlink" Target="data:Setembro/2010" TargetMode="External"/><Relationship Id="rId1206" Type="http://schemas.openxmlformats.org/officeDocument/2006/relationships/hyperlink" Target="data:Setembro/2010" TargetMode="External"/><Relationship Id="rId1413" Type="http://schemas.openxmlformats.org/officeDocument/2006/relationships/hyperlink" Target="data:Setembro/2010" TargetMode="External"/><Relationship Id="rId1620" Type="http://schemas.openxmlformats.org/officeDocument/2006/relationships/hyperlink" Target="data:Setembro/2010" TargetMode="External"/><Relationship Id="rId215" Type="http://schemas.openxmlformats.org/officeDocument/2006/relationships/hyperlink" Target="data:Setembro/2010" TargetMode="External"/><Relationship Id="rId422" Type="http://schemas.openxmlformats.org/officeDocument/2006/relationships/hyperlink" Target="data:Setembro/2010" TargetMode="External"/><Relationship Id="rId867" Type="http://schemas.openxmlformats.org/officeDocument/2006/relationships/hyperlink" Target="data:Setembro/2010" TargetMode="External"/><Relationship Id="rId1052" Type="http://schemas.openxmlformats.org/officeDocument/2006/relationships/hyperlink" Target="data:Setembro/2010" TargetMode="External"/><Relationship Id="rId1497" Type="http://schemas.openxmlformats.org/officeDocument/2006/relationships/hyperlink" Target="data:Setembro/2010" TargetMode="External"/><Relationship Id="rId299" Type="http://schemas.openxmlformats.org/officeDocument/2006/relationships/hyperlink" Target="data:Setembro/2010" TargetMode="External"/><Relationship Id="rId727" Type="http://schemas.openxmlformats.org/officeDocument/2006/relationships/hyperlink" Target="data:Setembro/2010" TargetMode="External"/><Relationship Id="rId934" Type="http://schemas.openxmlformats.org/officeDocument/2006/relationships/hyperlink" Target="data:Setembro/2010" TargetMode="External"/><Relationship Id="rId1357" Type="http://schemas.openxmlformats.org/officeDocument/2006/relationships/hyperlink" Target="data:Setembro/2010" TargetMode="External"/><Relationship Id="rId1564" Type="http://schemas.openxmlformats.org/officeDocument/2006/relationships/hyperlink" Target="data:Setembro/2010" TargetMode="External"/><Relationship Id="rId63" Type="http://schemas.openxmlformats.org/officeDocument/2006/relationships/hyperlink" Target="data:Setembro/2010" TargetMode="External"/><Relationship Id="rId159" Type="http://schemas.openxmlformats.org/officeDocument/2006/relationships/hyperlink" Target="data:Setembro/2010" TargetMode="External"/><Relationship Id="rId366" Type="http://schemas.openxmlformats.org/officeDocument/2006/relationships/hyperlink" Target="data:Setembro/2010" TargetMode="External"/><Relationship Id="rId573" Type="http://schemas.openxmlformats.org/officeDocument/2006/relationships/hyperlink" Target="data:Setembro/2010" TargetMode="External"/><Relationship Id="rId780" Type="http://schemas.openxmlformats.org/officeDocument/2006/relationships/hyperlink" Target="data:Setembro/2010" TargetMode="External"/><Relationship Id="rId1217" Type="http://schemas.openxmlformats.org/officeDocument/2006/relationships/hyperlink" Target="data:Setembro/2010" TargetMode="External"/><Relationship Id="rId1424" Type="http://schemas.openxmlformats.org/officeDocument/2006/relationships/hyperlink" Target="data:Setembro/2010" TargetMode="External"/><Relationship Id="rId1631" Type="http://schemas.openxmlformats.org/officeDocument/2006/relationships/hyperlink" Target="data:Setembro/2010" TargetMode="External"/><Relationship Id="rId226" Type="http://schemas.openxmlformats.org/officeDocument/2006/relationships/hyperlink" Target="data:Setembro/2010" TargetMode="External"/><Relationship Id="rId433" Type="http://schemas.openxmlformats.org/officeDocument/2006/relationships/hyperlink" Target="data:Setembro/2010" TargetMode="External"/><Relationship Id="rId878" Type="http://schemas.openxmlformats.org/officeDocument/2006/relationships/hyperlink" Target="data:Setembro/2010" TargetMode="External"/><Relationship Id="rId1063" Type="http://schemas.openxmlformats.org/officeDocument/2006/relationships/hyperlink" Target="data:Setembro/2010" TargetMode="External"/><Relationship Id="rId1270" Type="http://schemas.openxmlformats.org/officeDocument/2006/relationships/hyperlink" Target="data:Setembro/2010" TargetMode="External"/><Relationship Id="rId640" Type="http://schemas.openxmlformats.org/officeDocument/2006/relationships/hyperlink" Target="data:Setembro/2010" TargetMode="External"/><Relationship Id="rId738" Type="http://schemas.openxmlformats.org/officeDocument/2006/relationships/hyperlink" Target="data:Setembro/2010" TargetMode="External"/><Relationship Id="rId945" Type="http://schemas.openxmlformats.org/officeDocument/2006/relationships/hyperlink" Target="data:Setembro/2010" TargetMode="External"/><Relationship Id="rId1368" Type="http://schemas.openxmlformats.org/officeDocument/2006/relationships/hyperlink" Target="data:Setembro/2010" TargetMode="External"/><Relationship Id="rId1575" Type="http://schemas.openxmlformats.org/officeDocument/2006/relationships/hyperlink" Target="data:Setembro/2010" TargetMode="External"/><Relationship Id="rId74" Type="http://schemas.openxmlformats.org/officeDocument/2006/relationships/hyperlink" Target="data:Setembro/2010" TargetMode="External"/><Relationship Id="rId377" Type="http://schemas.openxmlformats.org/officeDocument/2006/relationships/hyperlink" Target="data:Setembro/2010" TargetMode="External"/><Relationship Id="rId500" Type="http://schemas.openxmlformats.org/officeDocument/2006/relationships/hyperlink" Target="data:Setembro/2010" TargetMode="External"/><Relationship Id="rId584" Type="http://schemas.openxmlformats.org/officeDocument/2006/relationships/hyperlink" Target="data:Setembro/2010" TargetMode="External"/><Relationship Id="rId805" Type="http://schemas.openxmlformats.org/officeDocument/2006/relationships/hyperlink" Target="data:Setembro/2010" TargetMode="External"/><Relationship Id="rId1130" Type="http://schemas.openxmlformats.org/officeDocument/2006/relationships/hyperlink" Target="data:Setembro/2010" TargetMode="External"/><Relationship Id="rId1228" Type="http://schemas.openxmlformats.org/officeDocument/2006/relationships/hyperlink" Target="data:Setembro/2010" TargetMode="External"/><Relationship Id="rId1435" Type="http://schemas.openxmlformats.org/officeDocument/2006/relationships/hyperlink" Target="data:Setembro/2010" TargetMode="External"/><Relationship Id="rId5" Type="http://schemas.openxmlformats.org/officeDocument/2006/relationships/hyperlink" Target="data:Setembro/2010" TargetMode="External"/><Relationship Id="rId237" Type="http://schemas.openxmlformats.org/officeDocument/2006/relationships/hyperlink" Target="data:Setembro/2010" TargetMode="External"/><Relationship Id="rId791" Type="http://schemas.openxmlformats.org/officeDocument/2006/relationships/hyperlink" Target="data:Setembro/2010" TargetMode="External"/><Relationship Id="rId889" Type="http://schemas.openxmlformats.org/officeDocument/2006/relationships/hyperlink" Target="data:Setembro/2010" TargetMode="External"/><Relationship Id="rId1074" Type="http://schemas.openxmlformats.org/officeDocument/2006/relationships/hyperlink" Target="data:Setembro/2010" TargetMode="External"/><Relationship Id="rId1642" Type="http://schemas.openxmlformats.org/officeDocument/2006/relationships/hyperlink" Target="data:Setembro/2010" TargetMode="External"/><Relationship Id="rId444" Type="http://schemas.openxmlformats.org/officeDocument/2006/relationships/hyperlink" Target="data:Setembro/2010" TargetMode="External"/><Relationship Id="rId651" Type="http://schemas.openxmlformats.org/officeDocument/2006/relationships/hyperlink" Target="data:Setembro/2010" TargetMode="External"/><Relationship Id="rId749" Type="http://schemas.openxmlformats.org/officeDocument/2006/relationships/hyperlink" Target="data:Setembro/2010" TargetMode="External"/><Relationship Id="rId1281" Type="http://schemas.openxmlformats.org/officeDocument/2006/relationships/hyperlink" Target="data:Setembro/2010" TargetMode="External"/><Relationship Id="rId1379" Type="http://schemas.openxmlformats.org/officeDocument/2006/relationships/hyperlink" Target="data:Setembro/2010" TargetMode="External"/><Relationship Id="rId1502" Type="http://schemas.openxmlformats.org/officeDocument/2006/relationships/hyperlink" Target="data:Setembro/2010" TargetMode="External"/><Relationship Id="rId1586" Type="http://schemas.openxmlformats.org/officeDocument/2006/relationships/hyperlink" Target="data:Setembro/2010" TargetMode="External"/><Relationship Id="rId290" Type="http://schemas.openxmlformats.org/officeDocument/2006/relationships/hyperlink" Target="data:Setembro/2010" TargetMode="External"/><Relationship Id="rId304" Type="http://schemas.openxmlformats.org/officeDocument/2006/relationships/hyperlink" Target="data:Setembro/2010" TargetMode="External"/><Relationship Id="rId388" Type="http://schemas.openxmlformats.org/officeDocument/2006/relationships/hyperlink" Target="data:Setembro/2010" TargetMode="External"/><Relationship Id="rId511" Type="http://schemas.openxmlformats.org/officeDocument/2006/relationships/hyperlink" Target="data:Setembro/2010" TargetMode="External"/><Relationship Id="rId609" Type="http://schemas.openxmlformats.org/officeDocument/2006/relationships/hyperlink" Target="data:Setembro/2010" TargetMode="External"/><Relationship Id="rId956" Type="http://schemas.openxmlformats.org/officeDocument/2006/relationships/hyperlink" Target="data:Setembro/2010" TargetMode="External"/><Relationship Id="rId1141" Type="http://schemas.openxmlformats.org/officeDocument/2006/relationships/hyperlink" Target="data:Setembro/2010" TargetMode="External"/><Relationship Id="rId1239" Type="http://schemas.openxmlformats.org/officeDocument/2006/relationships/hyperlink" Target="data:Setembro/2010" TargetMode="External"/><Relationship Id="rId85" Type="http://schemas.openxmlformats.org/officeDocument/2006/relationships/hyperlink" Target="data:Setembro/2010" TargetMode="External"/><Relationship Id="rId150" Type="http://schemas.openxmlformats.org/officeDocument/2006/relationships/hyperlink" Target="data:Setembro/2010" TargetMode="External"/><Relationship Id="rId595" Type="http://schemas.openxmlformats.org/officeDocument/2006/relationships/hyperlink" Target="data:Setembro/2010" TargetMode="External"/><Relationship Id="rId816" Type="http://schemas.openxmlformats.org/officeDocument/2006/relationships/hyperlink" Target="data:Setembro/2010" TargetMode="External"/><Relationship Id="rId1001" Type="http://schemas.openxmlformats.org/officeDocument/2006/relationships/hyperlink" Target="data:Setembro/2010" TargetMode="External"/><Relationship Id="rId1446" Type="http://schemas.openxmlformats.org/officeDocument/2006/relationships/hyperlink" Target="data:Setembro/2010" TargetMode="External"/><Relationship Id="rId1653" Type="http://schemas.openxmlformats.org/officeDocument/2006/relationships/hyperlink" Target="data:Setembro/2010" TargetMode="External"/><Relationship Id="rId248" Type="http://schemas.openxmlformats.org/officeDocument/2006/relationships/hyperlink" Target="data:Setembro/2010" TargetMode="External"/><Relationship Id="rId455" Type="http://schemas.openxmlformats.org/officeDocument/2006/relationships/hyperlink" Target="data:Setembro/2010" TargetMode="External"/><Relationship Id="rId662" Type="http://schemas.openxmlformats.org/officeDocument/2006/relationships/hyperlink" Target="data:Setembro/2010" TargetMode="External"/><Relationship Id="rId1085" Type="http://schemas.openxmlformats.org/officeDocument/2006/relationships/hyperlink" Target="data:Setembro/2010" TargetMode="External"/><Relationship Id="rId1292" Type="http://schemas.openxmlformats.org/officeDocument/2006/relationships/hyperlink" Target="data:Setembro/2010" TargetMode="External"/><Relationship Id="rId1306" Type="http://schemas.openxmlformats.org/officeDocument/2006/relationships/hyperlink" Target="data:Setembro/2010" TargetMode="External"/><Relationship Id="rId1513" Type="http://schemas.openxmlformats.org/officeDocument/2006/relationships/hyperlink" Target="data:Setembro/2010" TargetMode="External"/><Relationship Id="rId12" Type="http://schemas.openxmlformats.org/officeDocument/2006/relationships/hyperlink" Target="data:Setembro/2010" TargetMode="External"/><Relationship Id="rId108" Type="http://schemas.openxmlformats.org/officeDocument/2006/relationships/hyperlink" Target="data:Setembro/2010" TargetMode="External"/><Relationship Id="rId315" Type="http://schemas.openxmlformats.org/officeDocument/2006/relationships/hyperlink" Target="data:Setembro/2010" TargetMode="External"/><Relationship Id="rId522" Type="http://schemas.openxmlformats.org/officeDocument/2006/relationships/hyperlink" Target="data:Setembro/2010" TargetMode="External"/><Relationship Id="rId967" Type="http://schemas.openxmlformats.org/officeDocument/2006/relationships/hyperlink" Target="data:Setembro/2010" TargetMode="External"/><Relationship Id="rId1152" Type="http://schemas.openxmlformats.org/officeDocument/2006/relationships/hyperlink" Target="data:Setembro/2010" TargetMode="External"/><Relationship Id="rId1597" Type="http://schemas.openxmlformats.org/officeDocument/2006/relationships/hyperlink" Target="data:Setembro/2010" TargetMode="External"/><Relationship Id="rId96" Type="http://schemas.openxmlformats.org/officeDocument/2006/relationships/hyperlink" Target="data:Setembro/2010" TargetMode="External"/><Relationship Id="rId161" Type="http://schemas.openxmlformats.org/officeDocument/2006/relationships/hyperlink" Target="data:Setembro/2010" TargetMode="External"/><Relationship Id="rId399" Type="http://schemas.openxmlformats.org/officeDocument/2006/relationships/hyperlink" Target="data:Setembro/2010" TargetMode="External"/><Relationship Id="rId827" Type="http://schemas.openxmlformats.org/officeDocument/2006/relationships/hyperlink" Target="data:Setembro/2010" TargetMode="External"/><Relationship Id="rId1012" Type="http://schemas.openxmlformats.org/officeDocument/2006/relationships/hyperlink" Target="data:Setembro/2010" TargetMode="External"/><Relationship Id="rId1457" Type="http://schemas.openxmlformats.org/officeDocument/2006/relationships/hyperlink" Target="data:Setembro/2010" TargetMode="External"/><Relationship Id="rId1664" Type="http://schemas.openxmlformats.org/officeDocument/2006/relationships/hyperlink" Target="data:Setembro/2010" TargetMode="External"/><Relationship Id="rId259" Type="http://schemas.openxmlformats.org/officeDocument/2006/relationships/hyperlink" Target="data:Setembro/2010" TargetMode="External"/><Relationship Id="rId466" Type="http://schemas.openxmlformats.org/officeDocument/2006/relationships/hyperlink" Target="data:Setembro/2010" TargetMode="External"/><Relationship Id="rId673" Type="http://schemas.openxmlformats.org/officeDocument/2006/relationships/hyperlink" Target="data:Setembro/2010" TargetMode="External"/><Relationship Id="rId880" Type="http://schemas.openxmlformats.org/officeDocument/2006/relationships/hyperlink" Target="data:Setembro/2010" TargetMode="External"/><Relationship Id="rId1096" Type="http://schemas.openxmlformats.org/officeDocument/2006/relationships/hyperlink" Target="data:Setembro/2010" TargetMode="External"/><Relationship Id="rId1317" Type="http://schemas.openxmlformats.org/officeDocument/2006/relationships/hyperlink" Target="data:Setembro/2010" TargetMode="External"/><Relationship Id="rId1524" Type="http://schemas.openxmlformats.org/officeDocument/2006/relationships/hyperlink" Target="data:Setembro/2010" TargetMode="External"/><Relationship Id="rId23" Type="http://schemas.openxmlformats.org/officeDocument/2006/relationships/hyperlink" Target="data:Setembro/2010" TargetMode="External"/><Relationship Id="rId119" Type="http://schemas.openxmlformats.org/officeDocument/2006/relationships/hyperlink" Target="data:Setembro/2010" TargetMode="External"/><Relationship Id="rId326" Type="http://schemas.openxmlformats.org/officeDocument/2006/relationships/hyperlink" Target="data:Setembro/2010" TargetMode="External"/><Relationship Id="rId533" Type="http://schemas.openxmlformats.org/officeDocument/2006/relationships/hyperlink" Target="data:Setembro/2010" TargetMode="External"/><Relationship Id="rId978" Type="http://schemas.openxmlformats.org/officeDocument/2006/relationships/hyperlink" Target="data:Setembro/2010" TargetMode="External"/><Relationship Id="rId1163" Type="http://schemas.openxmlformats.org/officeDocument/2006/relationships/hyperlink" Target="data:Setembro/2010" TargetMode="External"/><Relationship Id="rId1370" Type="http://schemas.openxmlformats.org/officeDocument/2006/relationships/hyperlink" Target="data:Setembro/2010" TargetMode="External"/><Relationship Id="rId740" Type="http://schemas.openxmlformats.org/officeDocument/2006/relationships/hyperlink" Target="data:Setembro/2010" TargetMode="External"/><Relationship Id="rId838" Type="http://schemas.openxmlformats.org/officeDocument/2006/relationships/hyperlink" Target="data:Setembro/2010" TargetMode="External"/><Relationship Id="rId1023" Type="http://schemas.openxmlformats.org/officeDocument/2006/relationships/hyperlink" Target="data:Setembro/2010" TargetMode="External"/><Relationship Id="rId1468" Type="http://schemas.openxmlformats.org/officeDocument/2006/relationships/hyperlink" Target="data:Setembro/2010" TargetMode="External"/><Relationship Id="rId1675" Type="http://schemas.openxmlformats.org/officeDocument/2006/relationships/hyperlink" Target="data:Setembro/2010" TargetMode="External"/><Relationship Id="rId172" Type="http://schemas.openxmlformats.org/officeDocument/2006/relationships/hyperlink" Target="data:Setembro/2010" TargetMode="External"/><Relationship Id="rId477" Type="http://schemas.openxmlformats.org/officeDocument/2006/relationships/hyperlink" Target="data:Setembro/2010" TargetMode="External"/><Relationship Id="rId600" Type="http://schemas.openxmlformats.org/officeDocument/2006/relationships/hyperlink" Target="data:Setembro/2010" TargetMode="External"/><Relationship Id="rId684" Type="http://schemas.openxmlformats.org/officeDocument/2006/relationships/hyperlink" Target="data:Setembro/2010" TargetMode="External"/><Relationship Id="rId1230" Type="http://schemas.openxmlformats.org/officeDocument/2006/relationships/hyperlink" Target="data:Setembro/2010" TargetMode="External"/><Relationship Id="rId1328" Type="http://schemas.openxmlformats.org/officeDocument/2006/relationships/hyperlink" Target="data:Setembro/2010" TargetMode="External"/><Relationship Id="rId1535" Type="http://schemas.openxmlformats.org/officeDocument/2006/relationships/hyperlink" Target="data:Setembro/2010" TargetMode="External"/><Relationship Id="rId337" Type="http://schemas.openxmlformats.org/officeDocument/2006/relationships/hyperlink" Target="data:Setembro/2010" TargetMode="External"/><Relationship Id="rId891" Type="http://schemas.openxmlformats.org/officeDocument/2006/relationships/hyperlink" Target="data:Setembro/2010" TargetMode="External"/><Relationship Id="rId905" Type="http://schemas.openxmlformats.org/officeDocument/2006/relationships/hyperlink" Target="data:Setembro/2010" TargetMode="External"/><Relationship Id="rId989" Type="http://schemas.openxmlformats.org/officeDocument/2006/relationships/hyperlink" Target="data:Setembro/2010" TargetMode="External"/><Relationship Id="rId34" Type="http://schemas.openxmlformats.org/officeDocument/2006/relationships/hyperlink" Target="data:Setembro/2010" TargetMode="External"/><Relationship Id="rId544" Type="http://schemas.openxmlformats.org/officeDocument/2006/relationships/hyperlink" Target="data:Setembro/2010" TargetMode="External"/><Relationship Id="rId751" Type="http://schemas.openxmlformats.org/officeDocument/2006/relationships/hyperlink" Target="data:Setembro/2010" TargetMode="External"/><Relationship Id="rId849" Type="http://schemas.openxmlformats.org/officeDocument/2006/relationships/hyperlink" Target="data:Setembro/2010" TargetMode="External"/><Relationship Id="rId1174" Type="http://schemas.openxmlformats.org/officeDocument/2006/relationships/hyperlink" Target="data:Setembro/2010" TargetMode="External"/><Relationship Id="rId1381" Type="http://schemas.openxmlformats.org/officeDocument/2006/relationships/hyperlink" Target="data:Setembro/2010" TargetMode="External"/><Relationship Id="rId1479" Type="http://schemas.openxmlformats.org/officeDocument/2006/relationships/hyperlink" Target="data:Setembro/2010" TargetMode="External"/><Relationship Id="rId1602" Type="http://schemas.openxmlformats.org/officeDocument/2006/relationships/hyperlink" Target="data:Setembro/2010" TargetMode="External"/><Relationship Id="rId1686" Type="http://schemas.openxmlformats.org/officeDocument/2006/relationships/printerSettings" Target="../printerSettings/printerSettings1.bin"/><Relationship Id="rId183" Type="http://schemas.openxmlformats.org/officeDocument/2006/relationships/hyperlink" Target="data:Setembro/2010" TargetMode="External"/><Relationship Id="rId390" Type="http://schemas.openxmlformats.org/officeDocument/2006/relationships/hyperlink" Target="data:Setembro/2010" TargetMode="External"/><Relationship Id="rId404" Type="http://schemas.openxmlformats.org/officeDocument/2006/relationships/hyperlink" Target="data:Setembro/2010" TargetMode="External"/><Relationship Id="rId611" Type="http://schemas.openxmlformats.org/officeDocument/2006/relationships/hyperlink" Target="data:Setembro/2010" TargetMode="External"/><Relationship Id="rId1034" Type="http://schemas.openxmlformats.org/officeDocument/2006/relationships/hyperlink" Target="data:Setembro/2010" TargetMode="External"/><Relationship Id="rId1241" Type="http://schemas.openxmlformats.org/officeDocument/2006/relationships/hyperlink" Target="data:Setembro/2010" TargetMode="External"/><Relationship Id="rId1339" Type="http://schemas.openxmlformats.org/officeDocument/2006/relationships/hyperlink" Target="data:Setembro/2010" TargetMode="External"/><Relationship Id="rId250" Type="http://schemas.openxmlformats.org/officeDocument/2006/relationships/hyperlink" Target="data:Setembro/2010" TargetMode="External"/><Relationship Id="rId488" Type="http://schemas.openxmlformats.org/officeDocument/2006/relationships/hyperlink" Target="data:Setembro/2010" TargetMode="External"/><Relationship Id="rId695" Type="http://schemas.openxmlformats.org/officeDocument/2006/relationships/hyperlink" Target="data:Setembro/2010" TargetMode="External"/><Relationship Id="rId709" Type="http://schemas.openxmlformats.org/officeDocument/2006/relationships/hyperlink" Target="data:Setembro/2010" TargetMode="External"/><Relationship Id="rId916" Type="http://schemas.openxmlformats.org/officeDocument/2006/relationships/hyperlink" Target="data:Setembro/2010" TargetMode="External"/><Relationship Id="rId1101" Type="http://schemas.openxmlformats.org/officeDocument/2006/relationships/hyperlink" Target="data:Setembro/2010" TargetMode="External"/><Relationship Id="rId1546" Type="http://schemas.openxmlformats.org/officeDocument/2006/relationships/hyperlink" Target="data:Setembro/2010" TargetMode="External"/><Relationship Id="rId45" Type="http://schemas.openxmlformats.org/officeDocument/2006/relationships/hyperlink" Target="data:Setembro/2010" TargetMode="External"/><Relationship Id="rId110" Type="http://schemas.openxmlformats.org/officeDocument/2006/relationships/hyperlink" Target="data:Setembro/2010" TargetMode="External"/><Relationship Id="rId348" Type="http://schemas.openxmlformats.org/officeDocument/2006/relationships/hyperlink" Target="data:Setembro/2010" TargetMode="External"/><Relationship Id="rId555" Type="http://schemas.openxmlformats.org/officeDocument/2006/relationships/hyperlink" Target="data:Setembro/2010" TargetMode="External"/><Relationship Id="rId762" Type="http://schemas.openxmlformats.org/officeDocument/2006/relationships/hyperlink" Target="data:Setembro/2010" TargetMode="External"/><Relationship Id="rId1185" Type="http://schemas.openxmlformats.org/officeDocument/2006/relationships/hyperlink" Target="data:Setembro/2010" TargetMode="External"/><Relationship Id="rId1392" Type="http://schemas.openxmlformats.org/officeDocument/2006/relationships/hyperlink" Target="data:Setembro/2010" TargetMode="External"/><Relationship Id="rId1406" Type="http://schemas.openxmlformats.org/officeDocument/2006/relationships/hyperlink" Target="data:Setembro/2010" TargetMode="External"/><Relationship Id="rId1613" Type="http://schemas.openxmlformats.org/officeDocument/2006/relationships/hyperlink" Target="data:Setembro/2010" TargetMode="External"/><Relationship Id="rId194" Type="http://schemas.openxmlformats.org/officeDocument/2006/relationships/hyperlink" Target="data:Setembro/2010" TargetMode="External"/><Relationship Id="rId208" Type="http://schemas.openxmlformats.org/officeDocument/2006/relationships/hyperlink" Target="data:Setembro/2010" TargetMode="External"/><Relationship Id="rId415" Type="http://schemas.openxmlformats.org/officeDocument/2006/relationships/hyperlink" Target="data:Setembro/2010" TargetMode="External"/><Relationship Id="rId622" Type="http://schemas.openxmlformats.org/officeDocument/2006/relationships/hyperlink" Target="data:Setembro/2010" TargetMode="External"/><Relationship Id="rId1045" Type="http://schemas.openxmlformats.org/officeDocument/2006/relationships/hyperlink" Target="data:Setembro/2010" TargetMode="External"/><Relationship Id="rId1252" Type="http://schemas.openxmlformats.org/officeDocument/2006/relationships/hyperlink" Target="data:Setembro/2010" TargetMode="External"/><Relationship Id="rId261" Type="http://schemas.openxmlformats.org/officeDocument/2006/relationships/hyperlink" Target="data:Setembro/2010" TargetMode="External"/><Relationship Id="rId499" Type="http://schemas.openxmlformats.org/officeDocument/2006/relationships/hyperlink" Target="data:Setembro/2010" TargetMode="External"/><Relationship Id="rId927" Type="http://schemas.openxmlformats.org/officeDocument/2006/relationships/hyperlink" Target="data:Setembro/2010" TargetMode="External"/><Relationship Id="rId1112" Type="http://schemas.openxmlformats.org/officeDocument/2006/relationships/hyperlink" Target="data:Setembro/2010" TargetMode="External"/><Relationship Id="rId1557" Type="http://schemas.openxmlformats.org/officeDocument/2006/relationships/hyperlink" Target="data:Setembro/2010" TargetMode="External"/><Relationship Id="rId56" Type="http://schemas.openxmlformats.org/officeDocument/2006/relationships/hyperlink" Target="data:Setembro/2010" TargetMode="External"/><Relationship Id="rId359" Type="http://schemas.openxmlformats.org/officeDocument/2006/relationships/hyperlink" Target="data:Setembro/2010" TargetMode="External"/><Relationship Id="rId566" Type="http://schemas.openxmlformats.org/officeDocument/2006/relationships/hyperlink" Target="data:Setembro/2010" TargetMode="External"/><Relationship Id="rId773" Type="http://schemas.openxmlformats.org/officeDocument/2006/relationships/hyperlink" Target="data:Setembro/2010" TargetMode="External"/><Relationship Id="rId1196" Type="http://schemas.openxmlformats.org/officeDocument/2006/relationships/hyperlink" Target="data:Setembro/2010" TargetMode="External"/><Relationship Id="rId1417" Type="http://schemas.openxmlformats.org/officeDocument/2006/relationships/hyperlink" Target="data:Setembro/2010" TargetMode="External"/><Relationship Id="rId1624" Type="http://schemas.openxmlformats.org/officeDocument/2006/relationships/hyperlink" Target="data:Setembro/2010" TargetMode="External"/><Relationship Id="rId121" Type="http://schemas.openxmlformats.org/officeDocument/2006/relationships/hyperlink" Target="data:Setembro/2010" TargetMode="External"/><Relationship Id="rId219" Type="http://schemas.openxmlformats.org/officeDocument/2006/relationships/hyperlink" Target="data:Setembro/2010" TargetMode="External"/><Relationship Id="rId426" Type="http://schemas.openxmlformats.org/officeDocument/2006/relationships/hyperlink" Target="data:Setembro/2010" TargetMode="External"/><Relationship Id="rId633" Type="http://schemas.openxmlformats.org/officeDocument/2006/relationships/hyperlink" Target="data:Setembro/2010" TargetMode="External"/><Relationship Id="rId980" Type="http://schemas.openxmlformats.org/officeDocument/2006/relationships/hyperlink" Target="data:Setembro/2010" TargetMode="External"/><Relationship Id="rId1056" Type="http://schemas.openxmlformats.org/officeDocument/2006/relationships/hyperlink" Target="data:Setembro/2010" TargetMode="External"/><Relationship Id="rId1263" Type="http://schemas.openxmlformats.org/officeDocument/2006/relationships/hyperlink" Target="data:Setembro/2010" TargetMode="External"/><Relationship Id="rId840" Type="http://schemas.openxmlformats.org/officeDocument/2006/relationships/hyperlink" Target="data:Setembro/2010" TargetMode="External"/><Relationship Id="rId938" Type="http://schemas.openxmlformats.org/officeDocument/2006/relationships/hyperlink" Target="data:Setembro/2010" TargetMode="External"/><Relationship Id="rId1470" Type="http://schemas.openxmlformats.org/officeDocument/2006/relationships/hyperlink" Target="data:Setembro/2010" TargetMode="External"/><Relationship Id="rId1568" Type="http://schemas.openxmlformats.org/officeDocument/2006/relationships/hyperlink" Target="data:Setembro/2010" TargetMode="External"/><Relationship Id="rId67" Type="http://schemas.openxmlformats.org/officeDocument/2006/relationships/hyperlink" Target="data:Setembro/2010" TargetMode="External"/><Relationship Id="rId272" Type="http://schemas.openxmlformats.org/officeDocument/2006/relationships/hyperlink" Target="data:Setembro/2010" TargetMode="External"/><Relationship Id="rId577" Type="http://schemas.openxmlformats.org/officeDocument/2006/relationships/hyperlink" Target="data:Setembro/2010" TargetMode="External"/><Relationship Id="rId700" Type="http://schemas.openxmlformats.org/officeDocument/2006/relationships/hyperlink" Target="data:Setembro/2010" TargetMode="External"/><Relationship Id="rId1123" Type="http://schemas.openxmlformats.org/officeDocument/2006/relationships/hyperlink" Target="data:Setembro/2010" TargetMode="External"/><Relationship Id="rId1330" Type="http://schemas.openxmlformats.org/officeDocument/2006/relationships/hyperlink" Target="data:Setembro/2010" TargetMode="External"/><Relationship Id="rId1428" Type="http://schemas.openxmlformats.org/officeDocument/2006/relationships/hyperlink" Target="data:Setembro/2010" TargetMode="External"/><Relationship Id="rId1635" Type="http://schemas.openxmlformats.org/officeDocument/2006/relationships/hyperlink" Target="data:Setembro/2010" TargetMode="External"/><Relationship Id="rId132" Type="http://schemas.openxmlformats.org/officeDocument/2006/relationships/hyperlink" Target="data:Setembro/2010" TargetMode="External"/><Relationship Id="rId784" Type="http://schemas.openxmlformats.org/officeDocument/2006/relationships/hyperlink" Target="data:Setembro/2010" TargetMode="External"/><Relationship Id="rId991" Type="http://schemas.openxmlformats.org/officeDocument/2006/relationships/hyperlink" Target="data:Setembro/2010" TargetMode="External"/><Relationship Id="rId1067" Type="http://schemas.openxmlformats.org/officeDocument/2006/relationships/hyperlink" Target="data:Setembro/2010" TargetMode="External"/><Relationship Id="rId437" Type="http://schemas.openxmlformats.org/officeDocument/2006/relationships/hyperlink" Target="data:Setembro/2010" TargetMode="External"/><Relationship Id="rId644" Type="http://schemas.openxmlformats.org/officeDocument/2006/relationships/hyperlink" Target="data:Setembro/2010" TargetMode="External"/><Relationship Id="rId851" Type="http://schemas.openxmlformats.org/officeDocument/2006/relationships/hyperlink" Target="data:Setembro/2010" TargetMode="External"/><Relationship Id="rId1274" Type="http://schemas.openxmlformats.org/officeDocument/2006/relationships/hyperlink" Target="data:Setembro/2010" TargetMode="External"/><Relationship Id="rId1481" Type="http://schemas.openxmlformats.org/officeDocument/2006/relationships/hyperlink" Target="data:Setembro/2010" TargetMode="External"/><Relationship Id="rId1579" Type="http://schemas.openxmlformats.org/officeDocument/2006/relationships/hyperlink" Target="data:Setembro/2010" TargetMode="External"/><Relationship Id="rId283" Type="http://schemas.openxmlformats.org/officeDocument/2006/relationships/hyperlink" Target="data:Setembro/2010" TargetMode="External"/><Relationship Id="rId490" Type="http://schemas.openxmlformats.org/officeDocument/2006/relationships/hyperlink" Target="data:Setembro/2010" TargetMode="External"/><Relationship Id="rId504" Type="http://schemas.openxmlformats.org/officeDocument/2006/relationships/hyperlink" Target="data:Setembro/2010" TargetMode="External"/><Relationship Id="rId711" Type="http://schemas.openxmlformats.org/officeDocument/2006/relationships/hyperlink" Target="data:Setembro/2010" TargetMode="External"/><Relationship Id="rId949" Type="http://schemas.openxmlformats.org/officeDocument/2006/relationships/hyperlink" Target="data:Setembro/2010" TargetMode="External"/><Relationship Id="rId1134" Type="http://schemas.openxmlformats.org/officeDocument/2006/relationships/hyperlink" Target="data:Setembro/2010" TargetMode="External"/><Relationship Id="rId1341" Type="http://schemas.openxmlformats.org/officeDocument/2006/relationships/hyperlink" Target="data:Setembro/2010" TargetMode="External"/><Relationship Id="rId78" Type="http://schemas.openxmlformats.org/officeDocument/2006/relationships/hyperlink" Target="data:Setembro/2010" TargetMode="External"/><Relationship Id="rId143" Type="http://schemas.openxmlformats.org/officeDocument/2006/relationships/hyperlink" Target="data:Setembro/2010" TargetMode="External"/><Relationship Id="rId350" Type="http://schemas.openxmlformats.org/officeDocument/2006/relationships/hyperlink" Target="data:Setembro/2010" TargetMode="External"/><Relationship Id="rId588" Type="http://schemas.openxmlformats.org/officeDocument/2006/relationships/hyperlink" Target="data:Setembro/2010" TargetMode="External"/><Relationship Id="rId795" Type="http://schemas.openxmlformats.org/officeDocument/2006/relationships/hyperlink" Target="data:Setembro/2010" TargetMode="External"/><Relationship Id="rId809" Type="http://schemas.openxmlformats.org/officeDocument/2006/relationships/hyperlink" Target="data:Setembro/2010" TargetMode="External"/><Relationship Id="rId1201" Type="http://schemas.openxmlformats.org/officeDocument/2006/relationships/hyperlink" Target="data:Setembro/2010" TargetMode="External"/><Relationship Id="rId1439" Type="http://schemas.openxmlformats.org/officeDocument/2006/relationships/hyperlink" Target="data:Setembro/2010" TargetMode="External"/><Relationship Id="rId1646" Type="http://schemas.openxmlformats.org/officeDocument/2006/relationships/hyperlink" Target="data:Setembro/2010" TargetMode="External"/><Relationship Id="rId9" Type="http://schemas.openxmlformats.org/officeDocument/2006/relationships/hyperlink" Target="data:Setembro/2010" TargetMode="External"/><Relationship Id="rId210" Type="http://schemas.openxmlformats.org/officeDocument/2006/relationships/hyperlink" Target="data:Setembro/2010" TargetMode="External"/><Relationship Id="rId448" Type="http://schemas.openxmlformats.org/officeDocument/2006/relationships/hyperlink" Target="data:Setembro/2010" TargetMode="External"/><Relationship Id="rId655" Type="http://schemas.openxmlformats.org/officeDocument/2006/relationships/hyperlink" Target="data:Setembro/2010" TargetMode="External"/><Relationship Id="rId862" Type="http://schemas.openxmlformats.org/officeDocument/2006/relationships/hyperlink" Target="data:Setembro/2010" TargetMode="External"/><Relationship Id="rId1078" Type="http://schemas.openxmlformats.org/officeDocument/2006/relationships/hyperlink" Target="data:Setembro/2010" TargetMode="External"/><Relationship Id="rId1285" Type="http://schemas.openxmlformats.org/officeDocument/2006/relationships/hyperlink" Target="data:Setembro/2010" TargetMode="External"/><Relationship Id="rId1492" Type="http://schemas.openxmlformats.org/officeDocument/2006/relationships/hyperlink" Target="data:Setembro/2010" TargetMode="External"/><Relationship Id="rId1506" Type="http://schemas.openxmlformats.org/officeDocument/2006/relationships/hyperlink" Target="data:Setembro/2010" TargetMode="External"/><Relationship Id="rId294" Type="http://schemas.openxmlformats.org/officeDocument/2006/relationships/hyperlink" Target="data:Setembro/2010" TargetMode="External"/><Relationship Id="rId308" Type="http://schemas.openxmlformats.org/officeDocument/2006/relationships/hyperlink" Target="data:Setembro/2010" TargetMode="External"/><Relationship Id="rId515" Type="http://schemas.openxmlformats.org/officeDocument/2006/relationships/hyperlink" Target="data:Setembro/2010" TargetMode="External"/><Relationship Id="rId722" Type="http://schemas.openxmlformats.org/officeDocument/2006/relationships/hyperlink" Target="data:Setembro/2010" TargetMode="External"/><Relationship Id="rId1145" Type="http://schemas.openxmlformats.org/officeDocument/2006/relationships/hyperlink" Target="data:Setembro/2010" TargetMode="External"/><Relationship Id="rId1352" Type="http://schemas.openxmlformats.org/officeDocument/2006/relationships/hyperlink" Target="data:Setembro/2010" TargetMode="External"/><Relationship Id="rId89" Type="http://schemas.openxmlformats.org/officeDocument/2006/relationships/hyperlink" Target="data:Setembro/2010" TargetMode="External"/><Relationship Id="rId154" Type="http://schemas.openxmlformats.org/officeDocument/2006/relationships/hyperlink" Target="data:Setembro/2010" TargetMode="External"/><Relationship Id="rId361" Type="http://schemas.openxmlformats.org/officeDocument/2006/relationships/hyperlink" Target="data:Setembro/2010" TargetMode="External"/><Relationship Id="rId599" Type="http://schemas.openxmlformats.org/officeDocument/2006/relationships/hyperlink" Target="data:Setembro/2010" TargetMode="External"/><Relationship Id="rId1005" Type="http://schemas.openxmlformats.org/officeDocument/2006/relationships/hyperlink" Target="data:Setembro/2010" TargetMode="External"/><Relationship Id="rId1212" Type="http://schemas.openxmlformats.org/officeDocument/2006/relationships/hyperlink" Target="data:Setembro/2010" TargetMode="External"/><Relationship Id="rId1657" Type="http://schemas.openxmlformats.org/officeDocument/2006/relationships/hyperlink" Target="data:Setembro/2010" TargetMode="External"/><Relationship Id="rId459" Type="http://schemas.openxmlformats.org/officeDocument/2006/relationships/hyperlink" Target="data:Setembro/2010" TargetMode="External"/><Relationship Id="rId666" Type="http://schemas.openxmlformats.org/officeDocument/2006/relationships/hyperlink" Target="data:Setembro/2010" TargetMode="External"/><Relationship Id="rId873" Type="http://schemas.openxmlformats.org/officeDocument/2006/relationships/hyperlink" Target="data:Setembro/2010" TargetMode="External"/><Relationship Id="rId1089" Type="http://schemas.openxmlformats.org/officeDocument/2006/relationships/hyperlink" Target="data:Setembro/2010" TargetMode="External"/><Relationship Id="rId1296" Type="http://schemas.openxmlformats.org/officeDocument/2006/relationships/hyperlink" Target="data:Setembro/2010" TargetMode="External"/><Relationship Id="rId1517" Type="http://schemas.openxmlformats.org/officeDocument/2006/relationships/hyperlink" Target="data:Setembro/2010" TargetMode="External"/><Relationship Id="rId16" Type="http://schemas.openxmlformats.org/officeDocument/2006/relationships/hyperlink" Target="data:Setembro/2010" TargetMode="External"/><Relationship Id="rId221" Type="http://schemas.openxmlformats.org/officeDocument/2006/relationships/hyperlink" Target="data:Setembro/2010" TargetMode="External"/><Relationship Id="rId319" Type="http://schemas.openxmlformats.org/officeDocument/2006/relationships/hyperlink" Target="data:Setembro/2010" TargetMode="External"/><Relationship Id="rId526" Type="http://schemas.openxmlformats.org/officeDocument/2006/relationships/hyperlink" Target="data:Setembro/2010" TargetMode="External"/><Relationship Id="rId1156" Type="http://schemas.openxmlformats.org/officeDocument/2006/relationships/hyperlink" Target="data:Setembro/2010" TargetMode="External"/><Relationship Id="rId1363" Type="http://schemas.openxmlformats.org/officeDocument/2006/relationships/hyperlink" Target="data:Setembro/2010" TargetMode="External"/><Relationship Id="rId733" Type="http://schemas.openxmlformats.org/officeDocument/2006/relationships/hyperlink" Target="data:Setembro/2010" TargetMode="External"/><Relationship Id="rId940" Type="http://schemas.openxmlformats.org/officeDocument/2006/relationships/hyperlink" Target="data:Setembro/2010" TargetMode="External"/><Relationship Id="rId1016" Type="http://schemas.openxmlformats.org/officeDocument/2006/relationships/hyperlink" Target="data:Setembro/2010" TargetMode="External"/><Relationship Id="rId1570" Type="http://schemas.openxmlformats.org/officeDocument/2006/relationships/hyperlink" Target="data:Setembro/2010" TargetMode="External"/><Relationship Id="rId1668" Type="http://schemas.openxmlformats.org/officeDocument/2006/relationships/hyperlink" Target="data:Setembro/2010" TargetMode="External"/><Relationship Id="rId165" Type="http://schemas.openxmlformats.org/officeDocument/2006/relationships/hyperlink" Target="data:Setembro/2010" TargetMode="External"/><Relationship Id="rId372" Type="http://schemas.openxmlformats.org/officeDocument/2006/relationships/hyperlink" Target="data:Setembro/2010" TargetMode="External"/><Relationship Id="rId677" Type="http://schemas.openxmlformats.org/officeDocument/2006/relationships/hyperlink" Target="data:Setembro/2010" TargetMode="External"/><Relationship Id="rId800" Type="http://schemas.openxmlformats.org/officeDocument/2006/relationships/hyperlink" Target="data:Setembro/2010" TargetMode="External"/><Relationship Id="rId1223" Type="http://schemas.openxmlformats.org/officeDocument/2006/relationships/hyperlink" Target="data:Setembro/2010" TargetMode="External"/><Relationship Id="rId1430" Type="http://schemas.openxmlformats.org/officeDocument/2006/relationships/hyperlink" Target="data:Setembro/2010" TargetMode="External"/><Relationship Id="rId1528" Type="http://schemas.openxmlformats.org/officeDocument/2006/relationships/hyperlink" Target="data:Setembro/2010" TargetMode="External"/><Relationship Id="rId232" Type="http://schemas.openxmlformats.org/officeDocument/2006/relationships/hyperlink" Target="data:Setembro/2010" TargetMode="External"/><Relationship Id="rId884" Type="http://schemas.openxmlformats.org/officeDocument/2006/relationships/hyperlink" Target="data:Setembro/2010" TargetMode="External"/><Relationship Id="rId27" Type="http://schemas.openxmlformats.org/officeDocument/2006/relationships/hyperlink" Target="data:Setembro/2010" TargetMode="External"/><Relationship Id="rId537" Type="http://schemas.openxmlformats.org/officeDocument/2006/relationships/hyperlink" Target="data:Setembro/2010" TargetMode="External"/><Relationship Id="rId744" Type="http://schemas.openxmlformats.org/officeDocument/2006/relationships/hyperlink" Target="data:Setembro/2010" TargetMode="External"/><Relationship Id="rId951" Type="http://schemas.openxmlformats.org/officeDocument/2006/relationships/hyperlink" Target="data:Setembro/2010" TargetMode="External"/><Relationship Id="rId1167" Type="http://schemas.openxmlformats.org/officeDocument/2006/relationships/hyperlink" Target="data:Setembro/2010" TargetMode="External"/><Relationship Id="rId1374" Type="http://schemas.openxmlformats.org/officeDocument/2006/relationships/hyperlink" Target="data:Setembro/2010" TargetMode="External"/><Relationship Id="rId1581" Type="http://schemas.openxmlformats.org/officeDocument/2006/relationships/hyperlink" Target="data:Setembro/2010" TargetMode="External"/><Relationship Id="rId1679" Type="http://schemas.openxmlformats.org/officeDocument/2006/relationships/hyperlink" Target="data:Setembro/2010" TargetMode="External"/><Relationship Id="rId80" Type="http://schemas.openxmlformats.org/officeDocument/2006/relationships/hyperlink" Target="data:Setembro/2010" TargetMode="External"/><Relationship Id="rId176" Type="http://schemas.openxmlformats.org/officeDocument/2006/relationships/hyperlink" Target="data:Setembro/2010" TargetMode="External"/><Relationship Id="rId383" Type="http://schemas.openxmlformats.org/officeDocument/2006/relationships/hyperlink" Target="data:Setembro/2010" TargetMode="External"/><Relationship Id="rId590" Type="http://schemas.openxmlformats.org/officeDocument/2006/relationships/hyperlink" Target="data:Setembro/2010" TargetMode="External"/><Relationship Id="rId604" Type="http://schemas.openxmlformats.org/officeDocument/2006/relationships/hyperlink" Target="data:Setembro/2010" TargetMode="External"/><Relationship Id="rId811" Type="http://schemas.openxmlformats.org/officeDocument/2006/relationships/hyperlink" Target="data:Setembro/2010" TargetMode="External"/><Relationship Id="rId1027" Type="http://schemas.openxmlformats.org/officeDocument/2006/relationships/hyperlink" Target="data:Setembro/2010" TargetMode="External"/><Relationship Id="rId1234" Type="http://schemas.openxmlformats.org/officeDocument/2006/relationships/hyperlink" Target="data:Setembro/2010" TargetMode="External"/><Relationship Id="rId1441" Type="http://schemas.openxmlformats.org/officeDocument/2006/relationships/hyperlink" Target="data:Setembro/2010" TargetMode="External"/><Relationship Id="rId243" Type="http://schemas.openxmlformats.org/officeDocument/2006/relationships/hyperlink" Target="data:Setembro/2010" TargetMode="External"/><Relationship Id="rId450" Type="http://schemas.openxmlformats.org/officeDocument/2006/relationships/hyperlink" Target="data:Setembro/2010" TargetMode="External"/><Relationship Id="rId688" Type="http://schemas.openxmlformats.org/officeDocument/2006/relationships/hyperlink" Target="data:Setembro/2010" TargetMode="External"/><Relationship Id="rId895" Type="http://schemas.openxmlformats.org/officeDocument/2006/relationships/hyperlink" Target="data:Setembro/2010" TargetMode="External"/><Relationship Id="rId909" Type="http://schemas.openxmlformats.org/officeDocument/2006/relationships/hyperlink" Target="data:Setembro/2010" TargetMode="External"/><Relationship Id="rId1080" Type="http://schemas.openxmlformats.org/officeDocument/2006/relationships/hyperlink" Target="data:Setembro/2010" TargetMode="External"/><Relationship Id="rId1301" Type="http://schemas.openxmlformats.org/officeDocument/2006/relationships/hyperlink" Target="data:Setembro/2010" TargetMode="External"/><Relationship Id="rId1539" Type="http://schemas.openxmlformats.org/officeDocument/2006/relationships/hyperlink" Target="data:Setembro/2010" TargetMode="External"/><Relationship Id="rId38" Type="http://schemas.openxmlformats.org/officeDocument/2006/relationships/hyperlink" Target="data:Setembro/2010" TargetMode="External"/><Relationship Id="rId103" Type="http://schemas.openxmlformats.org/officeDocument/2006/relationships/hyperlink" Target="data:Setembro/2010" TargetMode="External"/><Relationship Id="rId310" Type="http://schemas.openxmlformats.org/officeDocument/2006/relationships/hyperlink" Target="data:Setembro/2010" TargetMode="External"/><Relationship Id="rId548" Type="http://schemas.openxmlformats.org/officeDocument/2006/relationships/hyperlink" Target="data:Setembro/2010" TargetMode="External"/><Relationship Id="rId755" Type="http://schemas.openxmlformats.org/officeDocument/2006/relationships/hyperlink" Target="data:Setembro/2010" TargetMode="External"/><Relationship Id="rId962" Type="http://schemas.openxmlformats.org/officeDocument/2006/relationships/hyperlink" Target="data:Setembro/2010" TargetMode="External"/><Relationship Id="rId1178" Type="http://schemas.openxmlformats.org/officeDocument/2006/relationships/hyperlink" Target="data:Setembro/2010" TargetMode="External"/><Relationship Id="rId1385" Type="http://schemas.openxmlformats.org/officeDocument/2006/relationships/hyperlink" Target="data:Setembro/2010" TargetMode="External"/><Relationship Id="rId1592" Type="http://schemas.openxmlformats.org/officeDocument/2006/relationships/hyperlink" Target="data:Setembro/2010" TargetMode="External"/><Relationship Id="rId1606" Type="http://schemas.openxmlformats.org/officeDocument/2006/relationships/hyperlink" Target="data:Setembro/2010" TargetMode="External"/><Relationship Id="rId91" Type="http://schemas.openxmlformats.org/officeDocument/2006/relationships/hyperlink" Target="data:Setembro/2010" TargetMode="External"/><Relationship Id="rId187" Type="http://schemas.openxmlformats.org/officeDocument/2006/relationships/hyperlink" Target="data:Setembro/2010" TargetMode="External"/><Relationship Id="rId394" Type="http://schemas.openxmlformats.org/officeDocument/2006/relationships/hyperlink" Target="data:Setembro/2010" TargetMode="External"/><Relationship Id="rId408" Type="http://schemas.openxmlformats.org/officeDocument/2006/relationships/hyperlink" Target="data:Setembro/2010" TargetMode="External"/><Relationship Id="rId615" Type="http://schemas.openxmlformats.org/officeDocument/2006/relationships/hyperlink" Target="data:Setembro/2010" TargetMode="External"/><Relationship Id="rId822" Type="http://schemas.openxmlformats.org/officeDocument/2006/relationships/hyperlink" Target="data:Setembro/2010" TargetMode="External"/><Relationship Id="rId1038" Type="http://schemas.openxmlformats.org/officeDocument/2006/relationships/hyperlink" Target="data:Setembro/2010" TargetMode="External"/><Relationship Id="rId1245" Type="http://schemas.openxmlformats.org/officeDocument/2006/relationships/hyperlink" Target="data:Setembro/2010" TargetMode="External"/><Relationship Id="rId1452" Type="http://schemas.openxmlformats.org/officeDocument/2006/relationships/hyperlink" Target="data:Setembro/2010" TargetMode="External"/><Relationship Id="rId254" Type="http://schemas.openxmlformats.org/officeDocument/2006/relationships/hyperlink" Target="data:Setembro/2010" TargetMode="External"/><Relationship Id="rId699" Type="http://schemas.openxmlformats.org/officeDocument/2006/relationships/hyperlink" Target="data:Setembro/2010" TargetMode="External"/><Relationship Id="rId1091" Type="http://schemas.openxmlformats.org/officeDocument/2006/relationships/hyperlink" Target="data:Setembro/2010" TargetMode="External"/><Relationship Id="rId1105" Type="http://schemas.openxmlformats.org/officeDocument/2006/relationships/hyperlink" Target="data:Setembro/2010" TargetMode="External"/><Relationship Id="rId1312" Type="http://schemas.openxmlformats.org/officeDocument/2006/relationships/hyperlink" Target="data:Setembro/2010" TargetMode="External"/><Relationship Id="rId49" Type="http://schemas.openxmlformats.org/officeDocument/2006/relationships/hyperlink" Target="data:Setembro/2010" TargetMode="External"/><Relationship Id="rId114" Type="http://schemas.openxmlformats.org/officeDocument/2006/relationships/hyperlink" Target="data:Setembro/2010" TargetMode="External"/><Relationship Id="rId461" Type="http://schemas.openxmlformats.org/officeDocument/2006/relationships/hyperlink" Target="data:Setembro/2010" TargetMode="External"/><Relationship Id="rId559" Type="http://schemas.openxmlformats.org/officeDocument/2006/relationships/hyperlink" Target="data:Setembro/2010" TargetMode="External"/><Relationship Id="rId766" Type="http://schemas.openxmlformats.org/officeDocument/2006/relationships/hyperlink" Target="data:Setembro/2010" TargetMode="External"/><Relationship Id="rId1189" Type="http://schemas.openxmlformats.org/officeDocument/2006/relationships/hyperlink" Target="data:Setembro/2010" TargetMode="External"/><Relationship Id="rId1396" Type="http://schemas.openxmlformats.org/officeDocument/2006/relationships/hyperlink" Target="data:Setembro/2010" TargetMode="External"/><Relationship Id="rId1617" Type="http://schemas.openxmlformats.org/officeDocument/2006/relationships/hyperlink" Target="data:Setembro/2010" TargetMode="External"/><Relationship Id="rId198" Type="http://schemas.openxmlformats.org/officeDocument/2006/relationships/hyperlink" Target="data:Setembro/2010" TargetMode="External"/><Relationship Id="rId321" Type="http://schemas.openxmlformats.org/officeDocument/2006/relationships/hyperlink" Target="data:Setembro/2010" TargetMode="External"/><Relationship Id="rId419" Type="http://schemas.openxmlformats.org/officeDocument/2006/relationships/hyperlink" Target="data:Setembro/2010" TargetMode="External"/><Relationship Id="rId626" Type="http://schemas.openxmlformats.org/officeDocument/2006/relationships/hyperlink" Target="data:Setembro/2010" TargetMode="External"/><Relationship Id="rId973" Type="http://schemas.openxmlformats.org/officeDocument/2006/relationships/hyperlink" Target="data:Setembro/2010" TargetMode="External"/><Relationship Id="rId1049" Type="http://schemas.openxmlformats.org/officeDocument/2006/relationships/hyperlink" Target="data:Setembro/2010" TargetMode="External"/><Relationship Id="rId1256" Type="http://schemas.openxmlformats.org/officeDocument/2006/relationships/hyperlink" Target="data:Setembro/2010" TargetMode="External"/><Relationship Id="rId833" Type="http://schemas.openxmlformats.org/officeDocument/2006/relationships/hyperlink" Target="data:Setembro/2010" TargetMode="External"/><Relationship Id="rId1116" Type="http://schemas.openxmlformats.org/officeDocument/2006/relationships/hyperlink" Target="data:Setembro/2010" TargetMode="External"/><Relationship Id="rId1463" Type="http://schemas.openxmlformats.org/officeDocument/2006/relationships/hyperlink" Target="data:Setembro/2010" TargetMode="External"/><Relationship Id="rId1670" Type="http://schemas.openxmlformats.org/officeDocument/2006/relationships/hyperlink" Target="data:Setembro/2010" TargetMode="External"/><Relationship Id="rId265" Type="http://schemas.openxmlformats.org/officeDocument/2006/relationships/hyperlink" Target="data:Setembro/2010" TargetMode="External"/><Relationship Id="rId472" Type="http://schemas.openxmlformats.org/officeDocument/2006/relationships/hyperlink" Target="data:Setembro/2010" TargetMode="External"/><Relationship Id="rId900" Type="http://schemas.openxmlformats.org/officeDocument/2006/relationships/hyperlink" Target="data:Setembro/2010" TargetMode="External"/><Relationship Id="rId1323" Type="http://schemas.openxmlformats.org/officeDocument/2006/relationships/hyperlink" Target="data:Setembro/2010" TargetMode="External"/><Relationship Id="rId1530" Type="http://schemas.openxmlformats.org/officeDocument/2006/relationships/hyperlink" Target="data:Setembro/2010" TargetMode="External"/><Relationship Id="rId1628" Type="http://schemas.openxmlformats.org/officeDocument/2006/relationships/hyperlink" Target="data:Setembro/2010" TargetMode="External"/><Relationship Id="rId125" Type="http://schemas.openxmlformats.org/officeDocument/2006/relationships/hyperlink" Target="data:Setembro/2010" TargetMode="External"/><Relationship Id="rId332" Type="http://schemas.openxmlformats.org/officeDocument/2006/relationships/hyperlink" Target="data:Setembro/2010" TargetMode="External"/><Relationship Id="rId777" Type="http://schemas.openxmlformats.org/officeDocument/2006/relationships/hyperlink" Target="data:Setembro/2010" TargetMode="External"/><Relationship Id="rId984" Type="http://schemas.openxmlformats.org/officeDocument/2006/relationships/hyperlink" Target="data:Setembro/2010" TargetMode="External"/><Relationship Id="rId637" Type="http://schemas.openxmlformats.org/officeDocument/2006/relationships/hyperlink" Target="data:Setembro/2010" TargetMode="External"/><Relationship Id="rId844" Type="http://schemas.openxmlformats.org/officeDocument/2006/relationships/hyperlink" Target="data:Setembro/2010" TargetMode="External"/><Relationship Id="rId1267" Type="http://schemas.openxmlformats.org/officeDocument/2006/relationships/hyperlink" Target="data:Setembro/2010" TargetMode="External"/><Relationship Id="rId1474" Type="http://schemas.openxmlformats.org/officeDocument/2006/relationships/hyperlink" Target="data:Setembro/2010" TargetMode="External"/><Relationship Id="rId1681" Type="http://schemas.openxmlformats.org/officeDocument/2006/relationships/hyperlink" Target="data:Setembro/2010" TargetMode="External"/><Relationship Id="rId276" Type="http://schemas.openxmlformats.org/officeDocument/2006/relationships/hyperlink" Target="data:Setembro/2010" TargetMode="External"/><Relationship Id="rId483" Type="http://schemas.openxmlformats.org/officeDocument/2006/relationships/hyperlink" Target="data:Setembro/2010" TargetMode="External"/><Relationship Id="rId690" Type="http://schemas.openxmlformats.org/officeDocument/2006/relationships/hyperlink" Target="data:Setembro/2010" TargetMode="External"/><Relationship Id="rId704" Type="http://schemas.openxmlformats.org/officeDocument/2006/relationships/hyperlink" Target="data:Setembro/2010" TargetMode="External"/><Relationship Id="rId911" Type="http://schemas.openxmlformats.org/officeDocument/2006/relationships/hyperlink" Target="data:Setembro/2010" TargetMode="External"/><Relationship Id="rId1127" Type="http://schemas.openxmlformats.org/officeDocument/2006/relationships/hyperlink" Target="data:Setembro/2010" TargetMode="External"/><Relationship Id="rId1334" Type="http://schemas.openxmlformats.org/officeDocument/2006/relationships/hyperlink" Target="data:Setembro/2010" TargetMode="External"/><Relationship Id="rId1541" Type="http://schemas.openxmlformats.org/officeDocument/2006/relationships/hyperlink" Target="data:Setembro/2010" TargetMode="External"/><Relationship Id="rId40" Type="http://schemas.openxmlformats.org/officeDocument/2006/relationships/hyperlink" Target="data:Setembro/2010" TargetMode="External"/><Relationship Id="rId136" Type="http://schemas.openxmlformats.org/officeDocument/2006/relationships/hyperlink" Target="data:Setembro/2010" TargetMode="External"/><Relationship Id="rId343" Type="http://schemas.openxmlformats.org/officeDocument/2006/relationships/hyperlink" Target="data:Setembro/2010" TargetMode="External"/><Relationship Id="rId550" Type="http://schemas.openxmlformats.org/officeDocument/2006/relationships/hyperlink" Target="data:Setembro/2010" TargetMode="External"/><Relationship Id="rId788" Type="http://schemas.openxmlformats.org/officeDocument/2006/relationships/hyperlink" Target="data:Setembro/2010" TargetMode="External"/><Relationship Id="rId995" Type="http://schemas.openxmlformats.org/officeDocument/2006/relationships/hyperlink" Target="data:Setembro/2010" TargetMode="External"/><Relationship Id="rId1180" Type="http://schemas.openxmlformats.org/officeDocument/2006/relationships/hyperlink" Target="data:Setembro/2010" TargetMode="External"/><Relationship Id="rId1401" Type="http://schemas.openxmlformats.org/officeDocument/2006/relationships/hyperlink" Target="data:Setembro/2010" TargetMode="External"/><Relationship Id="rId1639" Type="http://schemas.openxmlformats.org/officeDocument/2006/relationships/hyperlink" Target="data:Setembro/2010" TargetMode="External"/><Relationship Id="rId203" Type="http://schemas.openxmlformats.org/officeDocument/2006/relationships/hyperlink" Target="data:Setembro/2010" TargetMode="External"/><Relationship Id="rId648" Type="http://schemas.openxmlformats.org/officeDocument/2006/relationships/hyperlink" Target="data:Setembro/2010" TargetMode="External"/><Relationship Id="rId855" Type="http://schemas.openxmlformats.org/officeDocument/2006/relationships/hyperlink" Target="data:Setembro/2010" TargetMode="External"/><Relationship Id="rId1040" Type="http://schemas.openxmlformats.org/officeDocument/2006/relationships/hyperlink" Target="data:Setembro/2010" TargetMode="External"/><Relationship Id="rId1278" Type="http://schemas.openxmlformats.org/officeDocument/2006/relationships/hyperlink" Target="data:Setembro/2010" TargetMode="External"/><Relationship Id="rId1485" Type="http://schemas.openxmlformats.org/officeDocument/2006/relationships/hyperlink" Target="data:Setembro/2010" TargetMode="External"/><Relationship Id="rId287" Type="http://schemas.openxmlformats.org/officeDocument/2006/relationships/hyperlink" Target="data:Setembro/2010" TargetMode="External"/><Relationship Id="rId410" Type="http://schemas.openxmlformats.org/officeDocument/2006/relationships/hyperlink" Target="data:Setembro/2010" TargetMode="External"/><Relationship Id="rId494" Type="http://schemas.openxmlformats.org/officeDocument/2006/relationships/hyperlink" Target="data:Setembro/2010" TargetMode="External"/><Relationship Id="rId508" Type="http://schemas.openxmlformats.org/officeDocument/2006/relationships/hyperlink" Target="data:Setembro/2010" TargetMode="External"/><Relationship Id="rId715" Type="http://schemas.openxmlformats.org/officeDocument/2006/relationships/hyperlink" Target="data:Setembro/2010" TargetMode="External"/><Relationship Id="rId922" Type="http://schemas.openxmlformats.org/officeDocument/2006/relationships/hyperlink" Target="data:Setembro/2010" TargetMode="External"/><Relationship Id="rId1138" Type="http://schemas.openxmlformats.org/officeDocument/2006/relationships/hyperlink" Target="data:Setembro/2010" TargetMode="External"/><Relationship Id="rId1345" Type="http://schemas.openxmlformats.org/officeDocument/2006/relationships/hyperlink" Target="data:Setembro/2010" TargetMode="External"/><Relationship Id="rId1552" Type="http://schemas.openxmlformats.org/officeDocument/2006/relationships/hyperlink" Target="data:Setembro/2010" TargetMode="External"/><Relationship Id="rId147" Type="http://schemas.openxmlformats.org/officeDocument/2006/relationships/hyperlink" Target="data:Setembro/2010" TargetMode="External"/><Relationship Id="rId354" Type="http://schemas.openxmlformats.org/officeDocument/2006/relationships/hyperlink" Target="data:Setembro/2010" TargetMode="External"/><Relationship Id="rId799" Type="http://schemas.openxmlformats.org/officeDocument/2006/relationships/hyperlink" Target="data:Setembro/2010" TargetMode="External"/><Relationship Id="rId1191" Type="http://schemas.openxmlformats.org/officeDocument/2006/relationships/hyperlink" Target="data:Setembro/2010" TargetMode="External"/><Relationship Id="rId1205" Type="http://schemas.openxmlformats.org/officeDocument/2006/relationships/hyperlink" Target="data:Setembro/2010" TargetMode="External"/><Relationship Id="rId51" Type="http://schemas.openxmlformats.org/officeDocument/2006/relationships/hyperlink" Target="data:Setembro/2010" TargetMode="External"/><Relationship Id="rId561" Type="http://schemas.openxmlformats.org/officeDocument/2006/relationships/hyperlink" Target="data:Setembro/2010" TargetMode="External"/><Relationship Id="rId659" Type="http://schemas.openxmlformats.org/officeDocument/2006/relationships/hyperlink" Target="data:Setembro/2010" TargetMode="External"/><Relationship Id="rId866" Type="http://schemas.openxmlformats.org/officeDocument/2006/relationships/hyperlink" Target="data:Setembro/2010" TargetMode="External"/><Relationship Id="rId1289" Type="http://schemas.openxmlformats.org/officeDocument/2006/relationships/hyperlink" Target="data:Setembro/2010" TargetMode="External"/><Relationship Id="rId1412" Type="http://schemas.openxmlformats.org/officeDocument/2006/relationships/hyperlink" Target="data:Setembro/2010" TargetMode="External"/><Relationship Id="rId1496" Type="http://schemas.openxmlformats.org/officeDocument/2006/relationships/hyperlink" Target="data:Setembro/2010" TargetMode="External"/><Relationship Id="rId214" Type="http://schemas.openxmlformats.org/officeDocument/2006/relationships/hyperlink" Target="data:Setembro/2010" TargetMode="External"/><Relationship Id="rId298" Type="http://schemas.openxmlformats.org/officeDocument/2006/relationships/hyperlink" Target="data:Setembro/2010" TargetMode="External"/><Relationship Id="rId421" Type="http://schemas.openxmlformats.org/officeDocument/2006/relationships/hyperlink" Target="data:Setembro/2010" TargetMode="External"/><Relationship Id="rId519" Type="http://schemas.openxmlformats.org/officeDocument/2006/relationships/hyperlink" Target="data:Setembro/2010" TargetMode="External"/><Relationship Id="rId1051" Type="http://schemas.openxmlformats.org/officeDocument/2006/relationships/hyperlink" Target="data:Setembro/2010" TargetMode="External"/><Relationship Id="rId1149" Type="http://schemas.openxmlformats.org/officeDocument/2006/relationships/hyperlink" Target="data:Setembro/2010" TargetMode="External"/><Relationship Id="rId1356" Type="http://schemas.openxmlformats.org/officeDocument/2006/relationships/hyperlink" Target="data:Setembro/2010" TargetMode="External"/><Relationship Id="rId158" Type="http://schemas.openxmlformats.org/officeDocument/2006/relationships/hyperlink" Target="data:Setembro/2010" TargetMode="External"/><Relationship Id="rId726" Type="http://schemas.openxmlformats.org/officeDocument/2006/relationships/hyperlink" Target="data:Setembro/2010" TargetMode="External"/><Relationship Id="rId933" Type="http://schemas.openxmlformats.org/officeDocument/2006/relationships/hyperlink" Target="data:Setembro/2010" TargetMode="External"/><Relationship Id="rId1009" Type="http://schemas.openxmlformats.org/officeDocument/2006/relationships/hyperlink" Target="data:Setembro/2010" TargetMode="External"/><Relationship Id="rId1563" Type="http://schemas.openxmlformats.org/officeDocument/2006/relationships/hyperlink" Target="data:Setembro/2010" TargetMode="External"/><Relationship Id="rId62" Type="http://schemas.openxmlformats.org/officeDocument/2006/relationships/hyperlink" Target="data:Setembro/2010" TargetMode="External"/><Relationship Id="rId365" Type="http://schemas.openxmlformats.org/officeDocument/2006/relationships/hyperlink" Target="data:Setembro/2010" TargetMode="External"/><Relationship Id="rId572" Type="http://schemas.openxmlformats.org/officeDocument/2006/relationships/hyperlink" Target="data:Setembro/2010" TargetMode="External"/><Relationship Id="rId1216" Type="http://schemas.openxmlformats.org/officeDocument/2006/relationships/hyperlink" Target="data:Setembro/2010" TargetMode="External"/><Relationship Id="rId1423" Type="http://schemas.openxmlformats.org/officeDocument/2006/relationships/hyperlink" Target="data:Setembro/2010" TargetMode="External"/><Relationship Id="rId1630" Type="http://schemas.openxmlformats.org/officeDocument/2006/relationships/hyperlink" Target="data:Setembro/2010" TargetMode="External"/><Relationship Id="rId225" Type="http://schemas.openxmlformats.org/officeDocument/2006/relationships/hyperlink" Target="data:Setembro/2010" TargetMode="External"/><Relationship Id="rId432" Type="http://schemas.openxmlformats.org/officeDocument/2006/relationships/hyperlink" Target="data:Setembro/2010" TargetMode="External"/><Relationship Id="rId877" Type="http://schemas.openxmlformats.org/officeDocument/2006/relationships/hyperlink" Target="data:Setembro/2010" TargetMode="External"/><Relationship Id="rId1062" Type="http://schemas.openxmlformats.org/officeDocument/2006/relationships/hyperlink" Target="data:Setembro/2010" TargetMode="External"/><Relationship Id="rId737" Type="http://schemas.openxmlformats.org/officeDocument/2006/relationships/hyperlink" Target="data:Setembro/2010" TargetMode="External"/><Relationship Id="rId944" Type="http://schemas.openxmlformats.org/officeDocument/2006/relationships/hyperlink" Target="data:Setembro/2010" TargetMode="External"/><Relationship Id="rId1367" Type="http://schemas.openxmlformats.org/officeDocument/2006/relationships/hyperlink" Target="data:Setembro/2010" TargetMode="External"/><Relationship Id="rId1574" Type="http://schemas.openxmlformats.org/officeDocument/2006/relationships/hyperlink" Target="data:Setembro/2010" TargetMode="External"/><Relationship Id="rId73" Type="http://schemas.openxmlformats.org/officeDocument/2006/relationships/hyperlink" Target="data:Setembro/2010" TargetMode="External"/><Relationship Id="rId169" Type="http://schemas.openxmlformats.org/officeDocument/2006/relationships/hyperlink" Target="data:Setembro/2010" TargetMode="External"/><Relationship Id="rId376" Type="http://schemas.openxmlformats.org/officeDocument/2006/relationships/hyperlink" Target="data:Setembro/2010" TargetMode="External"/><Relationship Id="rId583" Type="http://schemas.openxmlformats.org/officeDocument/2006/relationships/hyperlink" Target="data:Setembro/2010" TargetMode="External"/><Relationship Id="rId790" Type="http://schemas.openxmlformats.org/officeDocument/2006/relationships/hyperlink" Target="data:Setembro/2010" TargetMode="External"/><Relationship Id="rId804" Type="http://schemas.openxmlformats.org/officeDocument/2006/relationships/hyperlink" Target="data:Setembro/2010" TargetMode="External"/><Relationship Id="rId1227" Type="http://schemas.openxmlformats.org/officeDocument/2006/relationships/hyperlink" Target="data:Setembro/2010" TargetMode="External"/><Relationship Id="rId1434" Type="http://schemas.openxmlformats.org/officeDocument/2006/relationships/hyperlink" Target="data:Setembro/2010" TargetMode="External"/><Relationship Id="rId1641" Type="http://schemas.openxmlformats.org/officeDocument/2006/relationships/hyperlink" Target="data:Setembro/2010" TargetMode="External"/><Relationship Id="rId4" Type="http://schemas.openxmlformats.org/officeDocument/2006/relationships/hyperlink" Target="data:Setembro/2010" TargetMode="External"/><Relationship Id="rId236" Type="http://schemas.openxmlformats.org/officeDocument/2006/relationships/hyperlink" Target="data:Setembro/2010" TargetMode="External"/><Relationship Id="rId443" Type="http://schemas.openxmlformats.org/officeDocument/2006/relationships/hyperlink" Target="data:Setembro/2010" TargetMode="External"/><Relationship Id="rId650" Type="http://schemas.openxmlformats.org/officeDocument/2006/relationships/hyperlink" Target="data:Setembro/2010" TargetMode="External"/><Relationship Id="rId888" Type="http://schemas.openxmlformats.org/officeDocument/2006/relationships/hyperlink" Target="data:Setembro/2010" TargetMode="External"/><Relationship Id="rId1073" Type="http://schemas.openxmlformats.org/officeDocument/2006/relationships/hyperlink" Target="data:Setembro/2010" TargetMode="External"/><Relationship Id="rId1280" Type="http://schemas.openxmlformats.org/officeDocument/2006/relationships/hyperlink" Target="data:Setembro/2010" TargetMode="External"/><Relationship Id="rId1501" Type="http://schemas.openxmlformats.org/officeDocument/2006/relationships/hyperlink" Target="data:Setembro/2010" TargetMode="External"/><Relationship Id="rId303" Type="http://schemas.openxmlformats.org/officeDocument/2006/relationships/hyperlink" Target="data:Setembro/2010" TargetMode="External"/><Relationship Id="rId748" Type="http://schemas.openxmlformats.org/officeDocument/2006/relationships/hyperlink" Target="data:Setembro/2010" TargetMode="External"/><Relationship Id="rId955" Type="http://schemas.openxmlformats.org/officeDocument/2006/relationships/hyperlink" Target="data:Setembro/2010" TargetMode="External"/><Relationship Id="rId1140" Type="http://schemas.openxmlformats.org/officeDocument/2006/relationships/hyperlink" Target="data:Setembro/2010" TargetMode="External"/><Relationship Id="rId1378" Type="http://schemas.openxmlformats.org/officeDocument/2006/relationships/hyperlink" Target="data:Setembro/2010" TargetMode="External"/><Relationship Id="rId1585" Type="http://schemas.openxmlformats.org/officeDocument/2006/relationships/hyperlink" Target="data:Setembro/2010" TargetMode="External"/><Relationship Id="rId84" Type="http://schemas.openxmlformats.org/officeDocument/2006/relationships/hyperlink" Target="data:Setembro/2010" TargetMode="External"/><Relationship Id="rId387" Type="http://schemas.openxmlformats.org/officeDocument/2006/relationships/hyperlink" Target="data:Setembro/2010" TargetMode="External"/><Relationship Id="rId510" Type="http://schemas.openxmlformats.org/officeDocument/2006/relationships/hyperlink" Target="data:Setembro/2010" TargetMode="External"/><Relationship Id="rId594" Type="http://schemas.openxmlformats.org/officeDocument/2006/relationships/hyperlink" Target="data:Setembro/2010" TargetMode="External"/><Relationship Id="rId608" Type="http://schemas.openxmlformats.org/officeDocument/2006/relationships/hyperlink" Target="data:Setembro/2010" TargetMode="External"/><Relationship Id="rId815" Type="http://schemas.openxmlformats.org/officeDocument/2006/relationships/hyperlink" Target="data:Setembro/2010" TargetMode="External"/><Relationship Id="rId1238" Type="http://schemas.openxmlformats.org/officeDocument/2006/relationships/hyperlink" Target="data:Setembro/2010" TargetMode="External"/><Relationship Id="rId1445" Type="http://schemas.openxmlformats.org/officeDocument/2006/relationships/hyperlink" Target="data:Setembro/2010" TargetMode="External"/><Relationship Id="rId1652" Type="http://schemas.openxmlformats.org/officeDocument/2006/relationships/hyperlink" Target="data:Setembro/2010" TargetMode="External"/><Relationship Id="rId247" Type="http://schemas.openxmlformats.org/officeDocument/2006/relationships/hyperlink" Target="data:Setembro/2010" TargetMode="External"/><Relationship Id="rId899" Type="http://schemas.openxmlformats.org/officeDocument/2006/relationships/hyperlink" Target="data:Setembro/2010" TargetMode="External"/><Relationship Id="rId1000" Type="http://schemas.openxmlformats.org/officeDocument/2006/relationships/hyperlink" Target="data:Setembro/2010" TargetMode="External"/><Relationship Id="rId1084" Type="http://schemas.openxmlformats.org/officeDocument/2006/relationships/hyperlink" Target="data:Setembro/2010" TargetMode="External"/><Relationship Id="rId1305" Type="http://schemas.openxmlformats.org/officeDocument/2006/relationships/hyperlink" Target="data:Setembro/2010" TargetMode="External"/><Relationship Id="rId107" Type="http://schemas.openxmlformats.org/officeDocument/2006/relationships/hyperlink" Target="data:Setembro/2010" TargetMode="External"/><Relationship Id="rId454" Type="http://schemas.openxmlformats.org/officeDocument/2006/relationships/hyperlink" Target="data:Setembro/2010" TargetMode="External"/><Relationship Id="rId661" Type="http://schemas.openxmlformats.org/officeDocument/2006/relationships/hyperlink" Target="data:Setembro/2010" TargetMode="External"/><Relationship Id="rId759" Type="http://schemas.openxmlformats.org/officeDocument/2006/relationships/hyperlink" Target="data:Setembro/2010" TargetMode="External"/><Relationship Id="rId966" Type="http://schemas.openxmlformats.org/officeDocument/2006/relationships/hyperlink" Target="data:Setembro/2010" TargetMode="External"/><Relationship Id="rId1291" Type="http://schemas.openxmlformats.org/officeDocument/2006/relationships/hyperlink" Target="data:Setembro/2010" TargetMode="External"/><Relationship Id="rId1389" Type="http://schemas.openxmlformats.org/officeDocument/2006/relationships/hyperlink" Target="data:Setembro/2010" TargetMode="External"/><Relationship Id="rId1512" Type="http://schemas.openxmlformats.org/officeDocument/2006/relationships/hyperlink" Target="data:Setembro/2010" TargetMode="External"/><Relationship Id="rId1596" Type="http://schemas.openxmlformats.org/officeDocument/2006/relationships/hyperlink" Target="data:Setembro/2010" TargetMode="External"/><Relationship Id="rId11" Type="http://schemas.openxmlformats.org/officeDocument/2006/relationships/hyperlink" Target="data:Setembro/2010" TargetMode="External"/><Relationship Id="rId314" Type="http://schemas.openxmlformats.org/officeDocument/2006/relationships/hyperlink" Target="data:Setembro/2010" TargetMode="External"/><Relationship Id="rId398" Type="http://schemas.openxmlformats.org/officeDocument/2006/relationships/hyperlink" Target="data:Setembro/2010" TargetMode="External"/><Relationship Id="rId521" Type="http://schemas.openxmlformats.org/officeDocument/2006/relationships/hyperlink" Target="data:Setembro/2010" TargetMode="External"/><Relationship Id="rId619" Type="http://schemas.openxmlformats.org/officeDocument/2006/relationships/hyperlink" Target="data:Setembro/2010" TargetMode="External"/><Relationship Id="rId1151" Type="http://schemas.openxmlformats.org/officeDocument/2006/relationships/hyperlink" Target="data:Setembro/2010" TargetMode="External"/><Relationship Id="rId1249" Type="http://schemas.openxmlformats.org/officeDocument/2006/relationships/hyperlink" Target="data:Setembro/2010" TargetMode="External"/><Relationship Id="rId95" Type="http://schemas.openxmlformats.org/officeDocument/2006/relationships/hyperlink" Target="data:Setembro/2010" TargetMode="External"/><Relationship Id="rId160" Type="http://schemas.openxmlformats.org/officeDocument/2006/relationships/hyperlink" Target="data:Setembro/2010" TargetMode="External"/><Relationship Id="rId826" Type="http://schemas.openxmlformats.org/officeDocument/2006/relationships/hyperlink" Target="data:Setembro/2010" TargetMode="External"/><Relationship Id="rId1011" Type="http://schemas.openxmlformats.org/officeDocument/2006/relationships/hyperlink" Target="data:Setembro/2010" TargetMode="External"/><Relationship Id="rId1109" Type="http://schemas.openxmlformats.org/officeDocument/2006/relationships/hyperlink" Target="data:Setembro/2010" TargetMode="External"/><Relationship Id="rId1456" Type="http://schemas.openxmlformats.org/officeDocument/2006/relationships/hyperlink" Target="data:Setembro/2010" TargetMode="External"/><Relationship Id="rId1663" Type="http://schemas.openxmlformats.org/officeDocument/2006/relationships/hyperlink" Target="data:Setembro/2010" TargetMode="External"/><Relationship Id="rId258" Type="http://schemas.openxmlformats.org/officeDocument/2006/relationships/hyperlink" Target="data:Setembro/2010" TargetMode="External"/><Relationship Id="rId465" Type="http://schemas.openxmlformats.org/officeDocument/2006/relationships/hyperlink" Target="data:Setembro/2010" TargetMode="External"/><Relationship Id="rId672" Type="http://schemas.openxmlformats.org/officeDocument/2006/relationships/hyperlink" Target="data:Setembro/2010" TargetMode="External"/><Relationship Id="rId1095" Type="http://schemas.openxmlformats.org/officeDocument/2006/relationships/hyperlink" Target="data:Setembro/2010" TargetMode="External"/><Relationship Id="rId1316" Type="http://schemas.openxmlformats.org/officeDocument/2006/relationships/hyperlink" Target="data:Setembro/2010" TargetMode="External"/><Relationship Id="rId1523" Type="http://schemas.openxmlformats.org/officeDocument/2006/relationships/hyperlink" Target="data:Setembro/2010" TargetMode="External"/><Relationship Id="rId22" Type="http://schemas.openxmlformats.org/officeDocument/2006/relationships/hyperlink" Target="data:Setembro/2010" TargetMode="External"/><Relationship Id="rId118" Type="http://schemas.openxmlformats.org/officeDocument/2006/relationships/hyperlink" Target="data:Setembro/2010" TargetMode="External"/><Relationship Id="rId325" Type="http://schemas.openxmlformats.org/officeDocument/2006/relationships/hyperlink" Target="data:Setembro/2010" TargetMode="External"/><Relationship Id="rId532" Type="http://schemas.openxmlformats.org/officeDocument/2006/relationships/hyperlink" Target="data:Setembro/2010" TargetMode="External"/><Relationship Id="rId977" Type="http://schemas.openxmlformats.org/officeDocument/2006/relationships/hyperlink" Target="data:Setembro/2010" TargetMode="External"/><Relationship Id="rId1162" Type="http://schemas.openxmlformats.org/officeDocument/2006/relationships/hyperlink" Target="data:Setembro/2010" TargetMode="External"/><Relationship Id="rId171" Type="http://schemas.openxmlformats.org/officeDocument/2006/relationships/hyperlink" Target="data:Setembro/2010" TargetMode="External"/><Relationship Id="rId837" Type="http://schemas.openxmlformats.org/officeDocument/2006/relationships/hyperlink" Target="data:Setembro/2010" TargetMode="External"/><Relationship Id="rId1022" Type="http://schemas.openxmlformats.org/officeDocument/2006/relationships/hyperlink" Target="data:Setembro/2010" TargetMode="External"/><Relationship Id="rId1467" Type="http://schemas.openxmlformats.org/officeDocument/2006/relationships/hyperlink" Target="data:Setembro/2010" TargetMode="External"/><Relationship Id="rId1674" Type="http://schemas.openxmlformats.org/officeDocument/2006/relationships/hyperlink" Target="data:Setembro/2010" TargetMode="External"/><Relationship Id="rId269" Type="http://schemas.openxmlformats.org/officeDocument/2006/relationships/hyperlink" Target="data:Setembro/2010" TargetMode="External"/><Relationship Id="rId476" Type="http://schemas.openxmlformats.org/officeDocument/2006/relationships/hyperlink" Target="data:Setembro/2010" TargetMode="External"/><Relationship Id="rId683" Type="http://schemas.openxmlformats.org/officeDocument/2006/relationships/hyperlink" Target="data:Setembro/2010" TargetMode="External"/><Relationship Id="rId890" Type="http://schemas.openxmlformats.org/officeDocument/2006/relationships/hyperlink" Target="data:Setembro/2010" TargetMode="External"/><Relationship Id="rId904" Type="http://schemas.openxmlformats.org/officeDocument/2006/relationships/hyperlink" Target="data:Setembro/2010" TargetMode="External"/><Relationship Id="rId1327" Type="http://schemas.openxmlformats.org/officeDocument/2006/relationships/hyperlink" Target="data:Setembro/2010" TargetMode="External"/><Relationship Id="rId1534" Type="http://schemas.openxmlformats.org/officeDocument/2006/relationships/hyperlink" Target="data:Setembro/2010" TargetMode="External"/><Relationship Id="rId33" Type="http://schemas.openxmlformats.org/officeDocument/2006/relationships/hyperlink" Target="data:Setembro/2010" TargetMode="External"/><Relationship Id="rId129" Type="http://schemas.openxmlformats.org/officeDocument/2006/relationships/hyperlink" Target="data:Setembro/2010" TargetMode="External"/><Relationship Id="rId336" Type="http://schemas.openxmlformats.org/officeDocument/2006/relationships/hyperlink" Target="data:Setembro/2010" TargetMode="External"/><Relationship Id="rId543" Type="http://schemas.openxmlformats.org/officeDocument/2006/relationships/hyperlink" Target="data:Setembro/2010" TargetMode="External"/><Relationship Id="rId988" Type="http://schemas.openxmlformats.org/officeDocument/2006/relationships/hyperlink" Target="data:Setembro/2010" TargetMode="External"/><Relationship Id="rId1173" Type="http://schemas.openxmlformats.org/officeDocument/2006/relationships/hyperlink" Target="data:Setembro/2010" TargetMode="External"/><Relationship Id="rId1380" Type="http://schemas.openxmlformats.org/officeDocument/2006/relationships/hyperlink" Target="data:Setembro/2010" TargetMode="External"/><Relationship Id="rId1601" Type="http://schemas.openxmlformats.org/officeDocument/2006/relationships/hyperlink" Target="data:Setembro/2010" TargetMode="External"/><Relationship Id="rId182" Type="http://schemas.openxmlformats.org/officeDocument/2006/relationships/hyperlink" Target="data:Setembro/2010" TargetMode="External"/><Relationship Id="rId403" Type="http://schemas.openxmlformats.org/officeDocument/2006/relationships/hyperlink" Target="data:Setembro/2010" TargetMode="External"/><Relationship Id="rId750" Type="http://schemas.openxmlformats.org/officeDocument/2006/relationships/hyperlink" Target="data:Setembro/2010" TargetMode="External"/><Relationship Id="rId848" Type="http://schemas.openxmlformats.org/officeDocument/2006/relationships/hyperlink" Target="data:Setembro/2010" TargetMode="External"/><Relationship Id="rId1033" Type="http://schemas.openxmlformats.org/officeDocument/2006/relationships/hyperlink" Target="data:Setembro/2010" TargetMode="External"/><Relationship Id="rId1478" Type="http://schemas.openxmlformats.org/officeDocument/2006/relationships/hyperlink" Target="data:Setembro/2010" TargetMode="External"/><Relationship Id="rId1685" Type="http://schemas.openxmlformats.org/officeDocument/2006/relationships/hyperlink" Target="data:Setembro/2010" TargetMode="External"/><Relationship Id="rId487" Type="http://schemas.openxmlformats.org/officeDocument/2006/relationships/hyperlink" Target="data:Setembro/2010" TargetMode="External"/><Relationship Id="rId610" Type="http://schemas.openxmlformats.org/officeDocument/2006/relationships/hyperlink" Target="data:Setembro/2010" TargetMode="External"/><Relationship Id="rId694" Type="http://schemas.openxmlformats.org/officeDocument/2006/relationships/hyperlink" Target="data:Setembro/2010" TargetMode="External"/><Relationship Id="rId708" Type="http://schemas.openxmlformats.org/officeDocument/2006/relationships/hyperlink" Target="data:Setembro/2010" TargetMode="External"/><Relationship Id="rId915" Type="http://schemas.openxmlformats.org/officeDocument/2006/relationships/hyperlink" Target="data:Setembro/2010" TargetMode="External"/><Relationship Id="rId1240" Type="http://schemas.openxmlformats.org/officeDocument/2006/relationships/hyperlink" Target="data:Setembro/2010" TargetMode="External"/><Relationship Id="rId1338" Type="http://schemas.openxmlformats.org/officeDocument/2006/relationships/hyperlink" Target="data:Setembro/2010" TargetMode="External"/><Relationship Id="rId1545" Type="http://schemas.openxmlformats.org/officeDocument/2006/relationships/hyperlink" Target="data:Setembro/2010" TargetMode="External"/><Relationship Id="rId347" Type="http://schemas.openxmlformats.org/officeDocument/2006/relationships/hyperlink" Target="data:Setembro/2010" TargetMode="External"/><Relationship Id="rId999" Type="http://schemas.openxmlformats.org/officeDocument/2006/relationships/hyperlink" Target="data:Setembro/2010" TargetMode="External"/><Relationship Id="rId1100" Type="http://schemas.openxmlformats.org/officeDocument/2006/relationships/hyperlink" Target="data:Setembro/2010" TargetMode="External"/><Relationship Id="rId1184" Type="http://schemas.openxmlformats.org/officeDocument/2006/relationships/hyperlink" Target="data:Setembro/2010" TargetMode="External"/><Relationship Id="rId1405" Type="http://schemas.openxmlformats.org/officeDocument/2006/relationships/hyperlink" Target="data:Setembro/2010" TargetMode="External"/><Relationship Id="rId44" Type="http://schemas.openxmlformats.org/officeDocument/2006/relationships/hyperlink" Target="data:Setembro/2010" TargetMode="External"/><Relationship Id="rId554" Type="http://schemas.openxmlformats.org/officeDocument/2006/relationships/hyperlink" Target="data:Setembro/2010" TargetMode="External"/><Relationship Id="rId761" Type="http://schemas.openxmlformats.org/officeDocument/2006/relationships/hyperlink" Target="data:Setembro/2010" TargetMode="External"/><Relationship Id="rId859" Type="http://schemas.openxmlformats.org/officeDocument/2006/relationships/hyperlink" Target="data:Setembro/2010" TargetMode="External"/><Relationship Id="rId1391" Type="http://schemas.openxmlformats.org/officeDocument/2006/relationships/hyperlink" Target="data:Setembro/2010" TargetMode="External"/><Relationship Id="rId1489" Type="http://schemas.openxmlformats.org/officeDocument/2006/relationships/hyperlink" Target="data:Setembro/2010" TargetMode="External"/><Relationship Id="rId1612" Type="http://schemas.openxmlformats.org/officeDocument/2006/relationships/hyperlink" Target="data:Setembro/2010" TargetMode="External"/><Relationship Id="rId193" Type="http://schemas.openxmlformats.org/officeDocument/2006/relationships/hyperlink" Target="data:Setembro/2010" TargetMode="External"/><Relationship Id="rId207" Type="http://schemas.openxmlformats.org/officeDocument/2006/relationships/hyperlink" Target="data:Setembro/2010" TargetMode="External"/><Relationship Id="rId414" Type="http://schemas.openxmlformats.org/officeDocument/2006/relationships/hyperlink" Target="data:Setembro/2010" TargetMode="External"/><Relationship Id="rId498" Type="http://schemas.openxmlformats.org/officeDocument/2006/relationships/hyperlink" Target="data:Setembro/2010" TargetMode="External"/><Relationship Id="rId621" Type="http://schemas.openxmlformats.org/officeDocument/2006/relationships/hyperlink" Target="data:Setembro/2010" TargetMode="External"/><Relationship Id="rId1044" Type="http://schemas.openxmlformats.org/officeDocument/2006/relationships/hyperlink" Target="data:Setembro/2010" TargetMode="External"/><Relationship Id="rId1251" Type="http://schemas.openxmlformats.org/officeDocument/2006/relationships/hyperlink" Target="data:Setembro/2010" TargetMode="External"/><Relationship Id="rId1349" Type="http://schemas.openxmlformats.org/officeDocument/2006/relationships/hyperlink" Target="data:Setembro/2010" TargetMode="External"/><Relationship Id="rId260" Type="http://schemas.openxmlformats.org/officeDocument/2006/relationships/hyperlink" Target="data:Setembro/2010" TargetMode="External"/><Relationship Id="rId719" Type="http://schemas.openxmlformats.org/officeDocument/2006/relationships/hyperlink" Target="data:Setembro/2010" TargetMode="External"/><Relationship Id="rId926" Type="http://schemas.openxmlformats.org/officeDocument/2006/relationships/hyperlink" Target="data:Setembro/2010" TargetMode="External"/><Relationship Id="rId1111" Type="http://schemas.openxmlformats.org/officeDocument/2006/relationships/hyperlink" Target="data:Setembro/2010" TargetMode="External"/><Relationship Id="rId1556" Type="http://schemas.openxmlformats.org/officeDocument/2006/relationships/hyperlink" Target="data:Setembro/2010" TargetMode="External"/><Relationship Id="rId55" Type="http://schemas.openxmlformats.org/officeDocument/2006/relationships/hyperlink" Target="data:Setembro/2010" TargetMode="External"/><Relationship Id="rId120" Type="http://schemas.openxmlformats.org/officeDocument/2006/relationships/hyperlink" Target="data:Setembro/2010" TargetMode="External"/><Relationship Id="rId358" Type="http://schemas.openxmlformats.org/officeDocument/2006/relationships/hyperlink" Target="data:Setembro/2010" TargetMode="External"/><Relationship Id="rId565" Type="http://schemas.openxmlformats.org/officeDocument/2006/relationships/hyperlink" Target="data:Setembro/2010" TargetMode="External"/><Relationship Id="rId772" Type="http://schemas.openxmlformats.org/officeDocument/2006/relationships/hyperlink" Target="data:Setembro/2010" TargetMode="External"/><Relationship Id="rId1195" Type="http://schemas.openxmlformats.org/officeDocument/2006/relationships/hyperlink" Target="data:Setembro/2010" TargetMode="External"/><Relationship Id="rId1209" Type="http://schemas.openxmlformats.org/officeDocument/2006/relationships/hyperlink" Target="data:Setembro/2010" TargetMode="External"/><Relationship Id="rId1416" Type="http://schemas.openxmlformats.org/officeDocument/2006/relationships/hyperlink" Target="data:Setembro/2010" TargetMode="External"/><Relationship Id="rId1623" Type="http://schemas.openxmlformats.org/officeDocument/2006/relationships/hyperlink" Target="data:Setembro/2010" TargetMode="External"/><Relationship Id="rId218" Type="http://schemas.openxmlformats.org/officeDocument/2006/relationships/hyperlink" Target="data:Setembro/2010" TargetMode="External"/><Relationship Id="rId425" Type="http://schemas.openxmlformats.org/officeDocument/2006/relationships/hyperlink" Target="data:Setembro/2010" TargetMode="External"/><Relationship Id="rId632" Type="http://schemas.openxmlformats.org/officeDocument/2006/relationships/hyperlink" Target="data:Setembro/2010" TargetMode="External"/><Relationship Id="rId1055" Type="http://schemas.openxmlformats.org/officeDocument/2006/relationships/hyperlink" Target="data:Setembro/2010" TargetMode="External"/><Relationship Id="rId1262" Type="http://schemas.openxmlformats.org/officeDocument/2006/relationships/hyperlink" Target="data:Setembro/2010" TargetMode="External"/><Relationship Id="rId271" Type="http://schemas.openxmlformats.org/officeDocument/2006/relationships/hyperlink" Target="data:Setembro/2010" TargetMode="External"/><Relationship Id="rId937" Type="http://schemas.openxmlformats.org/officeDocument/2006/relationships/hyperlink" Target="data:Setembro/2010" TargetMode="External"/><Relationship Id="rId1122" Type="http://schemas.openxmlformats.org/officeDocument/2006/relationships/hyperlink" Target="data:Setembro/2010" TargetMode="External"/><Relationship Id="rId1567" Type="http://schemas.openxmlformats.org/officeDocument/2006/relationships/hyperlink" Target="data:Setembro/2010" TargetMode="External"/><Relationship Id="rId66" Type="http://schemas.openxmlformats.org/officeDocument/2006/relationships/hyperlink" Target="data:Setembro/2010" TargetMode="External"/><Relationship Id="rId131" Type="http://schemas.openxmlformats.org/officeDocument/2006/relationships/hyperlink" Target="data:Setembro/2010" TargetMode="External"/><Relationship Id="rId369" Type="http://schemas.openxmlformats.org/officeDocument/2006/relationships/hyperlink" Target="data:Setembro/2010" TargetMode="External"/><Relationship Id="rId576" Type="http://schemas.openxmlformats.org/officeDocument/2006/relationships/hyperlink" Target="data:Setembro/2010" TargetMode="External"/><Relationship Id="rId783" Type="http://schemas.openxmlformats.org/officeDocument/2006/relationships/hyperlink" Target="data:Setembro/2010" TargetMode="External"/><Relationship Id="rId990" Type="http://schemas.openxmlformats.org/officeDocument/2006/relationships/hyperlink" Target="data:Setembro/2010" TargetMode="External"/><Relationship Id="rId1427" Type="http://schemas.openxmlformats.org/officeDocument/2006/relationships/hyperlink" Target="data:Setembro/2010" TargetMode="External"/><Relationship Id="rId1634" Type="http://schemas.openxmlformats.org/officeDocument/2006/relationships/hyperlink" Target="data:Setembro/2010" TargetMode="External"/><Relationship Id="rId229" Type="http://schemas.openxmlformats.org/officeDocument/2006/relationships/hyperlink" Target="data:Setembro/2010" TargetMode="External"/><Relationship Id="rId436" Type="http://schemas.openxmlformats.org/officeDocument/2006/relationships/hyperlink" Target="data:Setembro/2010" TargetMode="External"/><Relationship Id="rId643" Type="http://schemas.openxmlformats.org/officeDocument/2006/relationships/hyperlink" Target="data:Setembro/2010" TargetMode="External"/><Relationship Id="rId1066" Type="http://schemas.openxmlformats.org/officeDocument/2006/relationships/hyperlink" Target="data:Setembro/2010" TargetMode="External"/><Relationship Id="rId1273" Type="http://schemas.openxmlformats.org/officeDocument/2006/relationships/hyperlink" Target="data:Setembro/2010" TargetMode="External"/><Relationship Id="rId1480" Type="http://schemas.openxmlformats.org/officeDocument/2006/relationships/hyperlink" Target="data:Setembro/2010" TargetMode="External"/><Relationship Id="rId850" Type="http://schemas.openxmlformats.org/officeDocument/2006/relationships/hyperlink" Target="data:Setembro/2010" TargetMode="External"/><Relationship Id="rId948" Type="http://schemas.openxmlformats.org/officeDocument/2006/relationships/hyperlink" Target="data:Setembro/2010" TargetMode="External"/><Relationship Id="rId1133" Type="http://schemas.openxmlformats.org/officeDocument/2006/relationships/hyperlink" Target="data:Setembro/2010" TargetMode="External"/><Relationship Id="rId1578" Type="http://schemas.openxmlformats.org/officeDocument/2006/relationships/hyperlink" Target="data:Setembro/2010" TargetMode="External"/><Relationship Id="rId77" Type="http://schemas.openxmlformats.org/officeDocument/2006/relationships/hyperlink" Target="data:Setembro/2010" TargetMode="External"/><Relationship Id="rId282" Type="http://schemas.openxmlformats.org/officeDocument/2006/relationships/hyperlink" Target="data:Setembro/2010" TargetMode="External"/><Relationship Id="rId503" Type="http://schemas.openxmlformats.org/officeDocument/2006/relationships/hyperlink" Target="data:Setembro/2010" TargetMode="External"/><Relationship Id="rId587" Type="http://schemas.openxmlformats.org/officeDocument/2006/relationships/hyperlink" Target="data:Setembro/2010" TargetMode="External"/><Relationship Id="rId710" Type="http://schemas.openxmlformats.org/officeDocument/2006/relationships/hyperlink" Target="data:Setembro/2010" TargetMode="External"/><Relationship Id="rId808" Type="http://schemas.openxmlformats.org/officeDocument/2006/relationships/hyperlink" Target="data:Setembro/2010" TargetMode="External"/><Relationship Id="rId1340" Type="http://schemas.openxmlformats.org/officeDocument/2006/relationships/hyperlink" Target="data:Setembro/2010" TargetMode="External"/><Relationship Id="rId1438" Type="http://schemas.openxmlformats.org/officeDocument/2006/relationships/hyperlink" Target="data:Setembro/2010" TargetMode="External"/><Relationship Id="rId1645" Type="http://schemas.openxmlformats.org/officeDocument/2006/relationships/hyperlink" Target="data:Setembro/2010" TargetMode="External"/><Relationship Id="rId8" Type="http://schemas.openxmlformats.org/officeDocument/2006/relationships/hyperlink" Target="data:Setembro/2010" TargetMode="External"/><Relationship Id="rId142" Type="http://schemas.openxmlformats.org/officeDocument/2006/relationships/hyperlink" Target="data:Setembro/2010" TargetMode="External"/><Relationship Id="rId447" Type="http://schemas.openxmlformats.org/officeDocument/2006/relationships/hyperlink" Target="data:Setembro/2010" TargetMode="External"/><Relationship Id="rId794" Type="http://schemas.openxmlformats.org/officeDocument/2006/relationships/hyperlink" Target="data:Setembro/2010" TargetMode="External"/><Relationship Id="rId1077" Type="http://schemas.openxmlformats.org/officeDocument/2006/relationships/hyperlink" Target="data:Setembro/2010" TargetMode="External"/><Relationship Id="rId1200" Type="http://schemas.openxmlformats.org/officeDocument/2006/relationships/hyperlink" Target="data:Setembro/2010" TargetMode="External"/><Relationship Id="rId654" Type="http://schemas.openxmlformats.org/officeDocument/2006/relationships/hyperlink" Target="data:Setembro/2010" TargetMode="External"/><Relationship Id="rId861" Type="http://schemas.openxmlformats.org/officeDocument/2006/relationships/hyperlink" Target="data:Setembro/2010" TargetMode="External"/><Relationship Id="rId959" Type="http://schemas.openxmlformats.org/officeDocument/2006/relationships/hyperlink" Target="data:Setembro/2010" TargetMode="External"/><Relationship Id="rId1284" Type="http://schemas.openxmlformats.org/officeDocument/2006/relationships/hyperlink" Target="data:Setembro/2010" TargetMode="External"/><Relationship Id="rId1491" Type="http://schemas.openxmlformats.org/officeDocument/2006/relationships/hyperlink" Target="data:Setembro/2010" TargetMode="External"/><Relationship Id="rId1505" Type="http://schemas.openxmlformats.org/officeDocument/2006/relationships/hyperlink" Target="data:Setembro/2010" TargetMode="External"/><Relationship Id="rId1589" Type="http://schemas.openxmlformats.org/officeDocument/2006/relationships/hyperlink" Target="data:Setembro/2010" TargetMode="External"/><Relationship Id="rId293" Type="http://schemas.openxmlformats.org/officeDocument/2006/relationships/hyperlink" Target="data:Setembro/2010" TargetMode="External"/><Relationship Id="rId307" Type="http://schemas.openxmlformats.org/officeDocument/2006/relationships/hyperlink" Target="data:Setembro/2010" TargetMode="External"/><Relationship Id="rId514" Type="http://schemas.openxmlformats.org/officeDocument/2006/relationships/hyperlink" Target="data:Setembro/2010" TargetMode="External"/><Relationship Id="rId721" Type="http://schemas.openxmlformats.org/officeDocument/2006/relationships/hyperlink" Target="data:Setembro/2010" TargetMode="External"/><Relationship Id="rId1144" Type="http://schemas.openxmlformats.org/officeDocument/2006/relationships/hyperlink" Target="data:Setembro/2010" TargetMode="External"/><Relationship Id="rId1351" Type="http://schemas.openxmlformats.org/officeDocument/2006/relationships/hyperlink" Target="data:Setembro/2010" TargetMode="External"/><Relationship Id="rId1449" Type="http://schemas.openxmlformats.org/officeDocument/2006/relationships/hyperlink" Target="data:Setembro/2010" TargetMode="External"/><Relationship Id="rId88" Type="http://schemas.openxmlformats.org/officeDocument/2006/relationships/hyperlink" Target="data:Setembro/2010" TargetMode="External"/><Relationship Id="rId153" Type="http://schemas.openxmlformats.org/officeDocument/2006/relationships/hyperlink" Target="data:Setembro/2010" TargetMode="External"/><Relationship Id="rId360" Type="http://schemas.openxmlformats.org/officeDocument/2006/relationships/hyperlink" Target="data:Setembro/2010" TargetMode="External"/><Relationship Id="rId598" Type="http://schemas.openxmlformats.org/officeDocument/2006/relationships/hyperlink" Target="data:Setembro/2010" TargetMode="External"/><Relationship Id="rId819" Type="http://schemas.openxmlformats.org/officeDocument/2006/relationships/hyperlink" Target="data:Setembro/2010" TargetMode="External"/><Relationship Id="rId1004" Type="http://schemas.openxmlformats.org/officeDocument/2006/relationships/hyperlink" Target="data:Setembro/2010" TargetMode="External"/><Relationship Id="rId1211" Type="http://schemas.openxmlformats.org/officeDocument/2006/relationships/hyperlink" Target="data:Setembro/2010" TargetMode="External"/><Relationship Id="rId1656" Type="http://schemas.openxmlformats.org/officeDocument/2006/relationships/hyperlink" Target="data:Setembro/2010" TargetMode="External"/><Relationship Id="rId220" Type="http://schemas.openxmlformats.org/officeDocument/2006/relationships/hyperlink" Target="data:Setembro/2010" TargetMode="External"/><Relationship Id="rId458" Type="http://schemas.openxmlformats.org/officeDocument/2006/relationships/hyperlink" Target="data:Setembro/2010" TargetMode="External"/><Relationship Id="rId665" Type="http://schemas.openxmlformats.org/officeDocument/2006/relationships/hyperlink" Target="data:Setembro/2010" TargetMode="External"/><Relationship Id="rId872" Type="http://schemas.openxmlformats.org/officeDocument/2006/relationships/hyperlink" Target="data:Setembro/2010" TargetMode="External"/><Relationship Id="rId1088" Type="http://schemas.openxmlformats.org/officeDocument/2006/relationships/hyperlink" Target="data:Setembro/2010" TargetMode="External"/><Relationship Id="rId1295" Type="http://schemas.openxmlformats.org/officeDocument/2006/relationships/hyperlink" Target="data:Setembro/2010" TargetMode="External"/><Relationship Id="rId1309" Type="http://schemas.openxmlformats.org/officeDocument/2006/relationships/hyperlink" Target="data:Setembro/2010" TargetMode="External"/><Relationship Id="rId1516" Type="http://schemas.openxmlformats.org/officeDocument/2006/relationships/hyperlink" Target="data:Setembro/2010" TargetMode="External"/><Relationship Id="rId15" Type="http://schemas.openxmlformats.org/officeDocument/2006/relationships/hyperlink" Target="data:Setembro/2010" TargetMode="External"/><Relationship Id="rId318" Type="http://schemas.openxmlformats.org/officeDocument/2006/relationships/hyperlink" Target="data:Setembro/2010" TargetMode="External"/><Relationship Id="rId525" Type="http://schemas.openxmlformats.org/officeDocument/2006/relationships/hyperlink" Target="data:Setembro/2010" TargetMode="External"/><Relationship Id="rId732" Type="http://schemas.openxmlformats.org/officeDocument/2006/relationships/hyperlink" Target="data:Setembro/2010" TargetMode="External"/><Relationship Id="rId1155" Type="http://schemas.openxmlformats.org/officeDocument/2006/relationships/hyperlink" Target="data:Setembro/2010" TargetMode="External"/><Relationship Id="rId1362" Type="http://schemas.openxmlformats.org/officeDocument/2006/relationships/hyperlink" Target="data:Setembro/2010" TargetMode="External"/><Relationship Id="rId99" Type="http://schemas.openxmlformats.org/officeDocument/2006/relationships/hyperlink" Target="data:Setembro/2010" TargetMode="External"/><Relationship Id="rId164" Type="http://schemas.openxmlformats.org/officeDocument/2006/relationships/hyperlink" Target="data:Setembro/2010" TargetMode="External"/><Relationship Id="rId371" Type="http://schemas.openxmlformats.org/officeDocument/2006/relationships/hyperlink" Target="data:Setembro/2010" TargetMode="External"/><Relationship Id="rId1015" Type="http://schemas.openxmlformats.org/officeDocument/2006/relationships/hyperlink" Target="data:Setembro/2010" TargetMode="External"/><Relationship Id="rId1222" Type="http://schemas.openxmlformats.org/officeDocument/2006/relationships/hyperlink" Target="data:Setembro/2010" TargetMode="External"/><Relationship Id="rId1667" Type="http://schemas.openxmlformats.org/officeDocument/2006/relationships/hyperlink" Target="data:Setembro/2010" TargetMode="External"/><Relationship Id="rId469" Type="http://schemas.openxmlformats.org/officeDocument/2006/relationships/hyperlink" Target="data:Setembro/2010" TargetMode="External"/><Relationship Id="rId676" Type="http://schemas.openxmlformats.org/officeDocument/2006/relationships/hyperlink" Target="data:Setembro/2010" TargetMode="External"/><Relationship Id="rId883" Type="http://schemas.openxmlformats.org/officeDocument/2006/relationships/hyperlink" Target="data:Setembro/2010" TargetMode="External"/><Relationship Id="rId1099" Type="http://schemas.openxmlformats.org/officeDocument/2006/relationships/hyperlink" Target="data:Setembro/2010" TargetMode="External"/><Relationship Id="rId1527" Type="http://schemas.openxmlformats.org/officeDocument/2006/relationships/hyperlink" Target="data:Setembro/2010" TargetMode="External"/><Relationship Id="rId26" Type="http://schemas.openxmlformats.org/officeDocument/2006/relationships/hyperlink" Target="data:Setembro/2010" TargetMode="External"/><Relationship Id="rId231" Type="http://schemas.openxmlformats.org/officeDocument/2006/relationships/hyperlink" Target="data:Setembro/2010" TargetMode="External"/><Relationship Id="rId329" Type="http://schemas.openxmlformats.org/officeDocument/2006/relationships/hyperlink" Target="data:Setembro/2010" TargetMode="External"/><Relationship Id="rId536" Type="http://schemas.openxmlformats.org/officeDocument/2006/relationships/hyperlink" Target="data:Setembro/2010" TargetMode="External"/><Relationship Id="rId1166" Type="http://schemas.openxmlformats.org/officeDocument/2006/relationships/hyperlink" Target="data:Setembro/2010" TargetMode="External"/><Relationship Id="rId1373" Type="http://schemas.openxmlformats.org/officeDocument/2006/relationships/hyperlink" Target="data:Setembro/2010" TargetMode="External"/><Relationship Id="rId175" Type="http://schemas.openxmlformats.org/officeDocument/2006/relationships/hyperlink" Target="data:Setembro/2010" TargetMode="External"/><Relationship Id="rId743" Type="http://schemas.openxmlformats.org/officeDocument/2006/relationships/hyperlink" Target="data:Setembro/2010" TargetMode="External"/><Relationship Id="rId950" Type="http://schemas.openxmlformats.org/officeDocument/2006/relationships/hyperlink" Target="data:Setembro/2010" TargetMode="External"/><Relationship Id="rId1026" Type="http://schemas.openxmlformats.org/officeDocument/2006/relationships/hyperlink" Target="data:Setembro/2010" TargetMode="External"/><Relationship Id="rId1580" Type="http://schemas.openxmlformats.org/officeDocument/2006/relationships/hyperlink" Target="data:Setembro/2010" TargetMode="External"/><Relationship Id="rId1678" Type="http://schemas.openxmlformats.org/officeDocument/2006/relationships/hyperlink" Target="data:Setembro/2010" TargetMode="External"/><Relationship Id="rId382" Type="http://schemas.openxmlformats.org/officeDocument/2006/relationships/hyperlink" Target="data:Setembro/2010" TargetMode="External"/><Relationship Id="rId603" Type="http://schemas.openxmlformats.org/officeDocument/2006/relationships/hyperlink" Target="data:Setembro/2010" TargetMode="External"/><Relationship Id="rId687" Type="http://schemas.openxmlformats.org/officeDocument/2006/relationships/hyperlink" Target="data:Setembro/2010" TargetMode="External"/><Relationship Id="rId810" Type="http://schemas.openxmlformats.org/officeDocument/2006/relationships/hyperlink" Target="data:Setembro/2010" TargetMode="External"/><Relationship Id="rId908" Type="http://schemas.openxmlformats.org/officeDocument/2006/relationships/hyperlink" Target="data:Setembro/2010" TargetMode="External"/><Relationship Id="rId1233" Type="http://schemas.openxmlformats.org/officeDocument/2006/relationships/hyperlink" Target="data:Setembro/2010" TargetMode="External"/><Relationship Id="rId1440" Type="http://schemas.openxmlformats.org/officeDocument/2006/relationships/hyperlink" Target="data:Setembro/2010" TargetMode="External"/><Relationship Id="rId1538" Type="http://schemas.openxmlformats.org/officeDocument/2006/relationships/hyperlink" Target="data:Setembro/2010" TargetMode="External"/><Relationship Id="rId242" Type="http://schemas.openxmlformats.org/officeDocument/2006/relationships/hyperlink" Target="data:Setembro/2010" TargetMode="External"/><Relationship Id="rId894" Type="http://schemas.openxmlformats.org/officeDocument/2006/relationships/hyperlink" Target="data:Setembro/2010" TargetMode="External"/><Relationship Id="rId1177" Type="http://schemas.openxmlformats.org/officeDocument/2006/relationships/hyperlink" Target="data:Setembro/2010" TargetMode="External"/><Relationship Id="rId1300" Type="http://schemas.openxmlformats.org/officeDocument/2006/relationships/hyperlink" Target="data:Setembro/2010" TargetMode="External"/><Relationship Id="rId37" Type="http://schemas.openxmlformats.org/officeDocument/2006/relationships/hyperlink" Target="data:Setembro/2010" TargetMode="External"/><Relationship Id="rId102" Type="http://schemas.openxmlformats.org/officeDocument/2006/relationships/hyperlink" Target="data:Setembro/2010" TargetMode="External"/><Relationship Id="rId547" Type="http://schemas.openxmlformats.org/officeDocument/2006/relationships/hyperlink" Target="data:Setembro/2010" TargetMode="External"/><Relationship Id="rId754" Type="http://schemas.openxmlformats.org/officeDocument/2006/relationships/hyperlink" Target="data:Setembro/2010" TargetMode="External"/><Relationship Id="rId961" Type="http://schemas.openxmlformats.org/officeDocument/2006/relationships/hyperlink" Target="data:Setembro/2010" TargetMode="External"/><Relationship Id="rId1384" Type="http://schemas.openxmlformats.org/officeDocument/2006/relationships/hyperlink" Target="data:Setembro/2010" TargetMode="External"/><Relationship Id="rId1591" Type="http://schemas.openxmlformats.org/officeDocument/2006/relationships/hyperlink" Target="data:Setembro/2010" TargetMode="External"/><Relationship Id="rId1605" Type="http://schemas.openxmlformats.org/officeDocument/2006/relationships/hyperlink" Target="data:Setembro/2010" TargetMode="External"/><Relationship Id="rId90" Type="http://schemas.openxmlformats.org/officeDocument/2006/relationships/hyperlink" Target="data:Setembro/2010" TargetMode="External"/><Relationship Id="rId186" Type="http://schemas.openxmlformats.org/officeDocument/2006/relationships/hyperlink" Target="data:Setembro/2010" TargetMode="External"/><Relationship Id="rId393" Type="http://schemas.openxmlformats.org/officeDocument/2006/relationships/hyperlink" Target="data:Setembro/2010" TargetMode="External"/><Relationship Id="rId407" Type="http://schemas.openxmlformats.org/officeDocument/2006/relationships/hyperlink" Target="data:Setembro/2010" TargetMode="External"/><Relationship Id="rId614" Type="http://schemas.openxmlformats.org/officeDocument/2006/relationships/hyperlink" Target="data:Setembro/2010" TargetMode="External"/><Relationship Id="rId821" Type="http://schemas.openxmlformats.org/officeDocument/2006/relationships/hyperlink" Target="data:Setembro/2010" TargetMode="External"/><Relationship Id="rId1037" Type="http://schemas.openxmlformats.org/officeDocument/2006/relationships/hyperlink" Target="data:Setembro/2010" TargetMode="External"/><Relationship Id="rId1244" Type="http://schemas.openxmlformats.org/officeDocument/2006/relationships/hyperlink" Target="data:Setembro/2010" TargetMode="External"/><Relationship Id="rId1451" Type="http://schemas.openxmlformats.org/officeDocument/2006/relationships/hyperlink" Target="data:Setembro/2010" TargetMode="External"/><Relationship Id="rId253" Type="http://schemas.openxmlformats.org/officeDocument/2006/relationships/hyperlink" Target="data:Setembro/2010" TargetMode="External"/><Relationship Id="rId460" Type="http://schemas.openxmlformats.org/officeDocument/2006/relationships/hyperlink" Target="data:Setembro/2010" TargetMode="External"/><Relationship Id="rId698" Type="http://schemas.openxmlformats.org/officeDocument/2006/relationships/hyperlink" Target="data:Setembro/2010" TargetMode="External"/><Relationship Id="rId919" Type="http://schemas.openxmlformats.org/officeDocument/2006/relationships/hyperlink" Target="data:Setembro/2010" TargetMode="External"/><Relationship Id="rId1090" Type="http://schemas.openxmlformats.org/officeDocument/2006/relationships/hyperlink" Target="data:Setembro/2010" TargetMode="External"/><Relationship Id="rId1104" Type="http://schemas.openxmlformats.org/officeDocument/2006/relationships/hyperlink" Target="data:Setembro/2010" TargetMode="External"/><Relationship Id="rId1311" Type="http://schemas.openxmlformats.org/officeDocument/2006/relationships/hyperlink" Target="data:Setembro/2010" TargetMode="External"/><Relationship Id="rId1549" Type="http://schemas.openxmlformats.org/officeDocument/2006/relationships/hyperlink" Target="data:Setembro/2010" TargetMode="External"/><Relationship Id="rId48" Type="http://schemas.openxmlformats.org/officeDocument/2006/relationships/hyperlink" Target="data:Setembro/2010" TargetMode="External"/><Relationship Id="rId113" Type="http://schemas.openxmlformats.org/officeDocument/2006/relationships/hyperlink" Target="data:Setembro/2010" TargetMode="External"/><Relationship Id="rId320" Type="http://schemas.openxmlformats.org/officeDocument/2006/relationships/hyperlink" Target="data:Setembro/2010" TargetMode="External"/><Relationship Id="rId558" Type="http://schemas.openxmlformats.org/officeDocument/2006/relationships/hyperlink" Target="data:Setembro/2010" TargetMode="External"/><Relationship Id="rId765" Type="http://schemas.openxmlformats.org/officeDocument/2006/relationships/hyperlink" Target="data:Setembro/2010" TargetMode="External"/><Relationship Id="rId972" Type="http://schemas.openxmlformats.org/officeDocument/2006/relationships/hyperlink" Target="data:Setembro/2010" TargetMode="External"/><Relationship Id="rId1188" Type="http://schemas.openxmlformats.org/officeDocument/2006/relationships/hyperlink" Target="data:Setembro/2010" TargetMode="External"/><Relationship Id="rId1395" Type="http://schemas.openxmlformats.org/officeDocument/2006/relationships/hyperlink" Target="data:Setembro/2010" TargetMode="External"/><Relationship Id="rId1409" Type="http://schemas.openxmlformats.org/officeDocument/2006/relationships/hyperlink" Target="data:Setembro/2010" TargetMode="External"/><Relationship Id="rId1616" Type="http://schemas.openxmlformats.org/officeDocument/2006/relationships/hyperlink" Target="data:Setembro/2010" TargetMode="External"/><Relationship Id="rId197" Type="http://schemas.openxmlformats.org/officeDocument/2006/relationships/hyperlink" Target="data:Setembro/2010" TargetMode="External"/><Relationship Id="rId418" Type="http://schemas.openxmlformats.org/officeDocument/2006/relationships/hyperlink" Target="data:Setembro/2010" TargetMode="External"/><Relationship Id="rId625" Type="http://schemas.openxmlformats.org/officeDocument/2006/relationships/hyperlink" Target="data:Setembro/2010" TargetMode="External"/><Relationship Id="rId832" Type="http://schemas.openxmlformats.org/officeDocument/2006/relationships/hyperlink" Target="data:Setembro/2010" TargetMode="External"/><Relationship Id="rId1048" Type="http://schemas.openxmlformats.org/officeDocument/2006/relationships/hyperlink" Target="data:Setembro/2010" TargetMode="External"/><Relationship Id="rId1255" Type="http://schemas.openxmlformats.org/officeDocument/2006/relationships/hyperlink" Target="data:Setembro/2010" TargetMode="External"/><Relationship Id="rId1462" Type="http://schemas.openxmlformats.org/officeDocument/2006/relationships/hyperlink" Target="data:Setembro/2010" TargetMode="External"/><Relationship Id="rId264" Type="http://schemas.openxmlformats.org/officeDocument/2006/relationships/hyperlink" Target="data:Setembro/2010" TargetMode="External"/><Relationship Id="rId471" Type="http://schemas.openxmlformats.org/officeDocument/2006/relationships/hyperlink" Target="data:Setembro/2010" TargetMode="External"/><Relationship Id="rId1115" Type="http://schemas.openxmlformats.org/officeDocument/2006/relationships/hyperlink" Target="data:Setembro/2010" TargetMode="External"/><Relationship Id="rId1322" Type="http://schemas.openxmlformats.org/officeDocument/2006/relationships/hyperlink" Target="data:Setembro/2010" TargetMode="External"/><Relationship Id="rId59" Type="http://schemas.openxmlformats.org/officeDocument/2006/relationships/hyperlink" Target="data:Setembro/2010" TargetMode="External"/><Relationship Id="rId124" Type="http://schemas.openxmlformats.org/officeDocument/2006/relationships/hyperlink" Target="data:Setembro/2010" TargetMode="External"/><Relationship Id="rId569" Type="http://schemas.openxmlformats.org/officeDocument/2006/relationships/hyperlink" Target="data:Setembro/2010" TargetMode="External"/><Relationship Id="rId776" Type="http://schemas.openxmlformats.org/officeDocument/2006/relationships/hyperlink" Target="data:Setembro/2010" TargetMode="External"/><Relationship Id="rId983" Type="http://schemas.openxmlformats.org/officeDocument/2006/relationships/hyperlink" Target="data:Setembro/2010" TargetMode="External"/><Relationship Id="rId1199" Type="http://schemas.openxmlformats.org/officeDocument/2006/relationships/hyperlink" Target="data:Setembro/2010" TargetMode="External"/><Relationship Id="rId1627" Type="http://schemas.openxmlformats.org/officeDocument/2006/relationships/hyperlink" Target="data:Setembro/2010" TargetMode="External"/><Relationship Id="rId331" Type="http://schemas.openxmlformats.org/officeDocument/2006/relationships/hyperlink" Target="data:Setembro/2010" TargetMode="External"/><Relationship Id="rId429" Type="http://schemas.openxmlformats.org/officeDocument/2006/relationships/hyperlink" Target="data:Setembro/2010" TargetMode="External"/><Relationship Id="rId636" Type="http://schemas.openxmlformats.org/officeDocument/2006/relationships/hyperlink" Target="data:Setembro/2010" TargetMode="External"/><Relationship Id="rId1059" Type="http://schemas.openxmlformats.org/officeDocument/2006/relationships/hyperlink" Target="data:Setembro/2010" TargetMode="External"/><Relationship Id="rId1266" Type="http://schemas.openxmlformats.org/officeDocument/2006/relationships/hyperlink" Target="data:Setembro/2010" TargetMode="External"/><Relationship Id="rId1473" Type="http://schemas.openxmlformats.org/officeDocument/2006/relationships/hyperlink" Target="data:Setembro/2010" TargetMode="External"/><Relationship Id="rId843" Type="http://schemas.openxmlformats.org/officeDocument/2006/relationships/hyperlink" Target="data:Setembro/2010" TargetMode="External"/><Relationship Id="rId1126" Type="http://schemas.openxmlformats.org/officeDocument/2006/relationships/hyperlink" Target="data:Setembro/2010" TargetMode="External"/><Relationship Id="rId1680" Type="http://schemas.openxmlformats.org/officeDocument/2006/relationships/hyperlink" Target="data:Setembro/2010" TargetMode="External"/><Relationship Id="rId275" Type="http://schemas.openxmlformats.org/officeDocument/2006/relationships/hyperlink" Target="data:Setembro/2010" TargetMode="External"/><Relationship Id="rId482" Type="http://schemas.openxmlformats.org/officeDocument/2006/relationships/hyperlink" Target="data:Setembro/2010" TargetMode="External"/><Relationship Id="rId703" Type="http://schemas.openxmlformats.org/officeDocument/2006/relationships/hyperlink" Target="data:Setembro/2010" TargetMode="External"/><Relationship Id="rId910" Type="http://schemas.openxmlformats.org/officeDocument/2006/relationships/hyperlink" Target="data:Setembro/2010" TargetMode="External"/><Relationship Id="rId1333" Type="http://schemas.openxmlformats.org/officeDocument/2006/relationships/hyperlink" Target="data:Setembro/2010" TargetMode="External"/><Relationship Id="rId1540" Type="http://schemas.openxmlformats.org/officeDocument/2006/relationships/hyperlink" Target="data:Setembro/2010" TargetMode="External"/><Relationship Id="rId1638" Type="http://schemas.openxmlformats.org/officeDocument/2006/relationships/hyperlink" Target="data:Setembro/2010" TargetMode="External"/><Relationship Id="rId135" Type="http://schemas.openxmlformats.org/officeDocument/2006/relationships/hyperlink" Target="data:Setembro/2010" TargetMode="External"/><Relationship Id="rId342" Type="http://schemas.openxmlformats.org/officeDocument/2006/relationships/hyperlink" Target="data:Setembro/2010" TargetMode="External"/><Relationship Id="rId787" Type="http://schemas.openxmlformats.org/officeDocument/2006/relationships/hyperlink" Target="data:Setembro/2010" TargetMode="External"/><Relationship Id="rId994" Type="http://schemas.openxmlformats.org/officeDocument/2006/relationships/hyperlink" Target="data:Setembro/2010" TargetMode="External"/><Relationship Id="rId1400" Type="http://schemas.openxmlformats.org/officeDocument/2006/relationships/hyperlink" Target="data:Setembro/2010" TargetMode="External"/><Relationship Id="rId202" Type="http://schemas.openxmlformats.org/officeDocument/2006/relationships/hyperlink" Target="data:Setembro/2010" TargetMode="External"/><Relationship Id="rId647" Type="http://schemas.openxmlformats.org/officeDocument/2006/relationships/hyperlink" Target="data:Setembro/2010" TargetMode="External"/><Relationship Id="rId854" Type="http://schemas.openxmlformats.org/officeDocument/2006/relationships/hyperlink" Target="data:Setembro/2010" TargetMode="External"/><Relationship Id="rId1277" Type="http://schemas.openxmlformats.org/officeDocument/2006/relationships/hyperlink" Target="data:Setembro/2010" TargetMode="External"/><Relationship Id="rId1484" Type="http://schemas.openxmlformats.org/officeDocument/2006/relationships/hyperlink" Target="data:Setembro/2010" TargetMode="External"/><Relationship Id="rId286" Type="http://schemas.openxmlformats.org/officeDocument/2006/relationships/hyperlink" Target="data:Setembro/2010" TargetMode="External"/><Relationship Id="rId493" Type="http://schemas.openxmlformats.org/officeDocument/2006/relationships/hyperlink" Target="data:Setembro/2010" TargetMode="External"/><Relationship Id="rId507" Type="http://schemas.openxmlformats.org/officeDocument/2006/relationships/hyperlink" Target="data:Setembro/2010" TargetMode="External"/><Relationship Id="rId714" Type="http://schemas.openxmlformats.org/officeDocument/2006/relationships/hyperlink" Target="data:Setembro/2010" TargetMode="External"/><Relationship Id="rId921" Type="http://schemas.openxmlformats.org/officeDocument/2006/relationships/hyperlink" Target="data:Setembro/2010" TargetMode="External"/><Relationship Id="rId1137" Type="http://schemas.openxmlformats.org/officeDocument/2006/relationships/hyperlink" Target="data:Setembro/2010" TargetMode="External"/><Relationship Id="rId1344" Type="http://schemas.openxmlformats.org/officeDocument/2006/relationships/hyperlink" Target="data:Setembro/2010" TargetMode="External"/><Relationship Id="rId1551" Type="http://schemas.openxmlformats.org/officeDocument/2006/relationships/hyperlink" Target="data:Setembro/2010" TargetMode="External"/><Relationship Id="rId50" Type="http://schemas.openxmlformats.org/officeDocument/2006/relationships/hyperlink" Target="data:Setembro/2010" TargetMode="External"/><Relationship Id="rId146" Type="http://schemas.openxmlformats.org/officeDocument/2006/relationships/hyperlink" Target="data:Setembro/2010" TargetMode="External"/><Relationship Id="rId353" Type="http://schemas.openxmlformats.org/officeDocument/2006/relationships/hyperlink" Target="data:Setembro/2010" TargetMode="External"/><Relationship Id="rId560" Type="http://schemas.openxmlformats.org/officeDocument/2006/relationships/hyperlink" Target="data:Setembro/2010" TargetMode="External"/><Relationship Id="rId798" Type="http://schemas.openxmlformats.org/officeDocument/2006/relationships/hyperlink" Target="data:Setembro/2010" TargetMode="External"/><Relationship Id="rId1190" Type="http://schemas.openxmlformats.org/officeDocument/2006/relationships/hyperlink" Target="data:Setembro/2010" TargetMode="External"/><Relationship Id="rId1204" Type="http://schemas.openxmlformats.org/officeDocument/2006/relationships/hyperlink" Target="data:Setembro/2010" TargetMode="External"/><Relationship Id="rId1411" Type="http://schemas.openxmlformats.org/officeDocument/2006/relationships/hyperlink" Target="data:Setembro/2010" TargetMode="External"/><Relationship Id="rId1649" Type="http://schemas.openxmlformats.org/officeDocument/2006/relationships/hyperlink" Target="data:Setembro/2010" TargetMode="External"/><Relationship Id="rId213" Type="http://schemas.openxmlformats.org/officeDocument/2006/relationships/hyperlink" Target="data:Setembro/2010" TargetMode="External"/><Relationship Id="rId420" Type="http://schemas.openxmlformats.org/officeDocument/2006/relationships/hyperlink" Target="data:Setembro/2010" TargetMode="External"/><Relationship Id="rId658" Type="http://schemas.openxmlformats.org/officeDocument/2006/relationships/hyperlink" Target="data:Setembro/2010" TargetMode="External"/><Relationship Id="rId865" Type="http://schemas.openxmlformats.org/officeDocument/2006/relationships/hyperlink" Target="data:Setembro/2010" TargetMode="External"/><Relationship Id="rId1050" Type="http://schemas.openxmlformats.org/officeDocument/2006/relationships/hyperlink" Target="data:Setembro/2010" TargetMode="External"/><Relationship Id="rId1288" Type="http://schemas.openxmlformats.org/officeDocument/2006/relationships/hyperlink" Target="data:Setembro/2010" TargetMode="External"/><Relationship Id="rId1495" Type="http://schemas.openxmlformats.org/officeDocument/2006/relationships/hyperlink" Target="data:Setembro/2010" TargetMode="External"/><Relationship Id="rId1509" Type="http://schemas.openxmlformats.org/officeDocument/2006/relationships/hyperlink" Target="data:Setembro/2010" TargetMode="External"/><Relationship Id="rId297" Type="http://schemas.openxmlformats.org/officeDocument/2006/relationships/hyperlink" Target="data:Setembro/2010" TargetMode="External"/><Relationship Id="rId518" Type="http://schemas.openxmlformats.org/officeDocument/2006/relationships/hyperlink" Target="data:Setembro/2010" TargetMode="External"/><Relationship Id="rId725" Type="http://schemas.openxmlformats.org/officeDocument/2006/relationships/hyperlink" Target="data:Setembro/2010" TargetMode="External"/><Relationship Id="rId932" Type="http://schemas.openxmlformats.org/officeDocument/2006/relationships/hyperlink" Target="data:Setembro/2010" TargetMode="External"/><Relationship Id="rId1148" Type="http://schemas.openxmlformats.org/officeDocument/2006/relationships/hyperlink" Target="data:Setembro/2010" TargetMode="External"/><Relationship Id="rId1355" Type="http://schemas.openxmlformats.org/officeDocument/2006/relationships/hyperlink" Target="data:Setembro/2010" TargetMode="External"/><Relationship Id="rId1562" Type="http://schemas.openxmlformats.org/officeDocument/2006/relationships/hyperlink" Target="data:Setembro/2010" TargetMode="External"/><Relationship Id="rId157" Type="http://schemas.openxmlformats.org/officeDocument/2006/relationships/hyperlink" Target="data:Setembro/2010" TargetMode="External"/><Relationship Id="rId364" Type="http://schemas.openxmlformats.org/officeDocument/2006/relationships/hyperlink" Target="data:Setembro/2010" TargetMode="External"/><Relationship Id="rId1008" Type="http://schemas.openxmlformats.org/officeDocument/2006/relationships/hyperlink" Target="data:Setembro/2010" TargetMode="External"/><Relationship Id="rId1215" Type="http://schemas.openxmlformats.org/officeDocument/2006/relationships/hyperlink" Target="data:Setembro/2010" TargetMode="External"/><Relationship Id="rId1422" Type="http://schemas.openxmlformats.org/officeDocument/2006/relationships/hyperlink" Target="data:Setembro/2010" TargetMode="External"/><Relationship Id="rId61" Type="http://schemas.openxmlformats.org/officeDocument/2006/relationships/hyperlink" Target="data:Setembro/2010" TargetMode="External"/><Relationship Id="rId571" Type="http://schemas.openxmlformats.org/officeDocument/2006/relationships/hyperlink" Target="data:Setembro/2010" TargetMode="External"/><Relationship Id="rId669" Type="http://schemas.openxmlformats.org/officeDocument/2006/relationships/hyperlink" Target="data:Setembro/2010" TargetMode="External"/><Relationship Id="rId876" Type="http://schemas.openxmlformats.org/officeDocument/2006/relationships/hyperlink" Target="data:Setembro/2010" TargetMode="External"/><Relationship Id="rId1299" Type="http://schemas.openxmlformats.org/officeDocument/2006/relationships/hyperlink" Target="data:Setembro/2010" TargetMode="External"/><Relationship Id="rId19" Type="http://schemas.openxmlformats.org/officeDocument/2006/relationships/hyperlink" Target="data:Setembro/2010" TargetMode="External"/><Relationship Id="rId224" Type="http://schemas.openxmlformats.org/officeDocument/2006/relationships/hyperlink" Target="data:Setembro/2010" TargetMode="External"/><Relationship Id="rId431" Type="http://schemas.openxmlformats.org/officeDocument/2006/relationships/hyperlink" Target="data:Setembro/2010" TargetMode="External"/><Relationship Id="rId529" Type="http://schemas.openxmlformats.org/officeDocument/2006/relationships/hyperlink" Target="data:Setembro/2010" TargetMode="External"/><Relationship Id="rId736" Type="http://schemas.openxmlformats.org/officeDocument/2006/relationships/hyperlink" Target="data:Setembro/2010" TargetMode="External"/><Relationship Id="rId1061" Type="http://schemas.openxmlformats.org/officeDocument/2006/relationships/hyperlink" Target="data:Setembro/2010" TargetMode="External"/><Relationship Id="rId1159" Type="http://schemas.openxmlformats.org/officeDocument/2006/relationships/hyperlink" Target="data:Setembro/2010" TargetMode="External"/><Relationship Id="rId1366" Type="http://schemas.openxmlformats.org/officeDocument/2006/relationships/hyperlink" Target="data:Setembro/2010" TargetMode="External"/><Relationship Id="rId168" Type="http://schemas.openxmlformats.org/officeDocument/2006/relationships/hyperlink" Target="data:Setembro/2010" TargetMode="External"/><Relationship Id="rId943" Type="http://schemas.openxmlformats.org/officeDocument/2006/relationships/hyperlink" Target="data:Setembro/2010" TargetMode="External"/><Relationship Id="rId1019" Type="http://schemas.openxmlformats.org/officeDocument/2006/relationships/hyperlink" Target="data:Setembro/2010" TargetMode="External"/><Relationship Id="rId1573" Type="http://schemas.openxmlformats.org/officeDocument/2006/relationships/hyperlink" Target="data:Setembro/2010" TargetMode="External"/><Relationship Id="rId72" Type="http://schemas.openxmlformats.org/officeDocument/2006/relationships/hyperlink" Target="data:Setembro/2010" TargetMode="External"/><Relationship Id="rId375" Type="http://schemas.openxmlformats.org/officeDocument/2006/relationships/hyperlink" Target="data:Setembro/2010" TargetMode="External"/><Relationship Id="rId582" Type="http://schemas.openxmlformats.org/officeDocument/2006/relationships/hyperlink" Target="data:Setembro/2010" TargetMode="External"/><Relationship Id="rId803" Type="http://schemas.openxmlformats.org/officeDocument/2006/relationships/hyperlink" Target="data:Setembro/2010" TargetMode="External"/><Relationship Id="rId1226" Type="http://schemas.openxmlformats.org/officeDocument/2006/relationships/hyperlink" Target="data:Setembro/2010" TargetMode="External"/><Relationship Id="rId1433" Type="http://schemas.openxmlformats.org/officeDocument/2006/relationships/hyperlink" Target="data:Setembro/2010" TargetMode="External"/><Relationship Id="rId1640" Type="http://schemas.openxmlformats.org/officeDocument/2006/relationships/hyperlink" Target="data:Setembro/2010" TargetMode="External"/><Relationship Id="rId3" Type="http://schemas.openxmlformats.org/officeDocument/2006/relationships/hyperlink" Target="data:Setembro/2010" TargetMode="External"/><Relationship Id="rId235" Type="http://schemas.openxmlformats.org/officeDocument/2006/relationships/hyperlink" Target="data:Setembro/2010" TargetMode="External"/><Relationship Id="rId442" Type="http://schemas.openxmlformats.org/officeDocument/2006/relationships/hyperlink" Target="data:Setembro/2010" TargetMode="External"/><Relationship Id="rId887" Type="http://schemas.openxmlformats.org/officeDocument/2006/relationships/hyperlink" Target="data:Setembro/2010" TargetMode="External"/><Relationship Id="rId1072" Type="http://schemas.openxmlformats.org/officeDocument/2006/relationships/hyperlink" Target="data:Setembro/2010" TargetMode="External"/><Relationship Id="rId1500" Type="http://schemas.openxmlformats.org/officeDocument/2006/relationships/hyperlink" Target="data:Setembro/2010" TargetMode="External"/><Relationship Id="rId302" Type="http://schemas.openxmlformats.org/officeDocument/2006/relationships/hyperlink" Target="data:Setembro/2010" TargetMode="External"/><Relationship Id="rId747" Type="http://schemas.openxmlformats.org/officeDocument/2006/relationships/hyperlink" Target="data:Setembro/2010" TargetMode="External"/><Relationship Id="rId954" Type="http://schemas.openxmlformats.org/officeDocument/2006/relationships/hyperlink" Target="data:Setembro/2010" TargetMode="External"/><Relationship Id="rId1377" Type="http://schemas.openxmlformats.org/officeDocument/2006/relationships/hyperlink" Target="data:Setembro/2010" TargetMode="External"/><Relationship Id="rId1584" Type="http://schemas.openxmlformats.org/officeDocument/2006/relationships/hyperlink" Target="data:Setembro/2010" TargetMode="External"/><Relationship Id="rId83" Type="http://schemas.openxmlformats.org/officeDocument/2006/relationships/hyperlink" Target="data:Setembro/2010" TargetMode="External"/><Relationship Id="rId179" Type="http://schemas.openxmlformats.org/officeDocument/2006/relationships/hyperlink" Target="data:Setembro/2010" TargetMode="External"/><Relationship Id="rId386" Type="http://schemas.openxmlformats.org/officeDocument/2006/relationships/hyperlink" Target="data:Setembro/2010" TargetMode="External"/><Relationship Id="rId593" Type="http://schemas.openxmlformats.org/officeDocument/2006/relationships/hyperlink" Target="data:Setembro/2010" TargetMode="External"/><Relationship Id="rId607" Type="http://schemas.openxmlformats.org/officeDocument/2006/relationships/hyperlink" Target="data:Setembro/2010" TargetMode="External"/><Relationship Id="rId814" Type="http://schemas.openxmlformats.org/officeDocument/2006/relationships/hyperlink" Target="data:Setembro/2010" TargetMode="External"/><Relationship Id="rId1237" Type="http://schemas.openxmlformats.org/officeDocument/2006/relationships/hyperlink" Target="data:Setembro/2010" TargetMode="External"/><Relationship Id="rId1444" Type="http://schemas.openxmlformats.org/officeDocument/2006/relationships/hyperlink" Target="data:Setembro/2010" TargetMode="External"/><Relationship Id="rId1651" Type="http://schemas.openxmlformats.org/officeDocument/2006/relationships/hyperlink" Target="data:Setembro/2010" TargetMode="External"/><Relationship Id="rId246" Type="http://schemas.openxmlformats.org/officeDocument/2006/relationships/hyperlink" Target="data:Setembro/2010" TargetMode="External"/><Relationship Id="rId453" Type="http://schemas.openxmlformats.org/officeDocument/2006/relationships/hyperlink" Target="data:Setembro/2010" TargetMode="External"/><Relationship Id="rId660" Type="http://schemas.openxmlformats.org/officeDocument/2006/relationships/hyperlink" Target="data:Setembro/2010" TargetMode="External"/><Relationship Id="rId898" Type="http://schemas.openxmlformats.org/officeDocument/2006/relationships/hyperlink" Target="data:Setembro/2010" TargetMode="External"/><Relationship Id="rId1083" Type="http://schemas.openxmlformats.org/officeDocument/2006/relationships/hyperlink" Target="data:Setembro/2010" TargetMode="External"/><Relationship Id="rId1290" Type="http://schemas.openxmlformats.org/officeDocument/2006/relationships/hyperlink" Target="data:Setembro/2010" TargetMode="External"/><Relationship Id="rId1304" Type="http://schemas.openxmlformats.org/officeDocument/2006/relationships/hyperlink" Target="data:Setembro/2010" TargetMode="External"/><Relationship Id="rId1511" Type="http://schemas.openxmlformats.org/officeDocument/2006/relationships/hyperlink" Target="data:Setembro/2010" TargetMode="External"/><Relationship Id="rId106" Type="http://schemas.openxmlformats.org/officeDocument/2006/relationships/hyperlink" Target="data:Setembro/2010" TargetMode="External"/><Relationship Id="rId313" Type="http://schemas.openxmlformats.org/officeDocument/2006/relationships/hyperlink" Target="data:Setembro/2010" TargetMode="External"/><Relationship Id="rId758" Type="http://schemas.openxmlformats.org/officeDocument/2006/relationships/hyperlink" Target="data:Setembro/2010" TargetMode="External"/><Relationship Id="rId965" Type="http://schemas.openxmlformats.org/officeDocument/2006/relationships/hyperlink" Target="data:Setembro/2010" TargetMode="External"/><Relationship Id="rId1150" Type="http://schemas.openxmlformats.org/officeDocument/2006/relationships/hyperlink" Target="data:Setembro/2010" TargetMode="External"/><Relationship Id="rId1388" Type="http://schemas.openxmlformats.org/officeDocument/2006/relationships/hyperlink" Target="data:Setembro/2010" TargetMode="External"/><Relationship Id="rId1595" Type="http://schemas.openxmlformats.org/officeDocument/2006/relationships/hyperlink" Target="data:Setembro/2010" TargetMode="External"/><Relationship Id="rId1609" Type="http://schemas.openxmlformats.org/officeDocument/2006/relationships/hyperlink" Target="data:Setembro/2010" TargetMode="External"/><Relationship Id="rId10" Type="http://schemas.openxmlformats.org/officeDocument/2006/relationships/hyperlink" Target="data:Setembro/2010" TargetMode="External"/><Relationship Id="rId94" Type="http://schemas.openxmlformats.org/officeDocument/2006/relationships/hyperlink" Target="data:Setembro/2010" TargetMode="External"/><Relationship Id="rId397" Type="http://schemas.openxmlformats.org/officeDocument/2006/relationships/hyperlink" Target="data:Setembro/2010" TargetMode="External"/><Relationship Id="rId520" Type="http://schemas.openxmlformats.org/officeDocument/2006/relationships/hyperlink" Target="data:Setembro/2010" TargetMode="External"/><Relationship Id="rId618" Type="http://schemas.openxmlformats.org/officeDocument/2006/relationships/hyperlink" Target="data:Setembro/2010" TargetMode="External"/><Relationship Id="rId825" Type="http://schemas.openxmlformats.org/officeDocument/2006/relationships/hyperlink" Target="data:Setembro/2010" TargetMode="External"/><Relationship Id="rId1248" Type="http://schemas.openxmlformats.org/officeDocument/2006/relationships/hyperlink" Target="data:Setembro/2010" TargetMode="External"/><Relationship Id="rId1455" Type="http://schemas.openxmlformats.org/officeDocument/2006/relationships/hyperlink" Target="data:Setembro/2010" TargetMode="External"/><Relationship Id="rId1662" Type="http://schemas.openxmlformats.org/officeDocument/2006/relationships/hyperlink" Target="data:Setembro/2010" TargetMode="External"/><Relationship Id="rId257" Type="http://schemas.openxmlformats.org/officeDocument/2006/relationships/hyperlink" Target="data:Setembro/2010" TargetMode="External"/><Relationship Id="rId464" Type="http://schemas.openxmlformats.org/officeDocument/2006/relationships/hyperlink" Target="data:Setembro/2010" TargetMode="External"/><Relationship Id="rId1010" Type="http://schemas.openxmlformats.org/officeDocument/2006/relationships/hyperlink" Target="data:Setembro/2010" TargetMode="External"/><Relationship Id="rId1094" Type="http://schemas.openxmlformats.org/officeDocument/2006/relationships/hyperlink" Target="data:Setembro/2010" TargetMode="External"/><Relationship Id="rId1108" Type="http://schemas.openxmlformats.org/officeDocument/2006/relationships/hyperlink" Target="data:Setembro/2010" TargetMode="External"/><Relationship Id="rId1315" Type="http://schemas.openxmlformats.org/officeDocument/2006/relationships/hyperlink" Target="data:Setembro/2010" TargetMode="External"/><Relationship Id="rId117" Type="http://schemas.openxmlformats.org/officeDocument/2006/relationships/hyperlink" Target="data:Setembro/2010" TargetMode="External"/><Relationship Id="rId671" Type="http://schemas.openxmlformats.org/officeDocument/2006/relationships/hyperlink" Target="data:Setembro/2010" TargetMode="External"/><Relationship Id="rId769" Type="http://schemas.openxmlformats.org/officeDocument/2006/relationships/hyperlink" Target="data:Setembro/2010" TargetMode="External"/><Relationship Id="rId976" Type="http://schemas.openxmlformats.org/officeDocument/2006/relationships/hyperlink" Target="data:Setembro/2010" TargetMode="External"/><Relationship Id="rId1399" Type="http://schemas.openxmlformats.org/officeDocument/2006/relationships/hyperlink" Target="data:Setembro/2010" TargetMode="External"/><Relationship Id="rId324" Type="http://schemas.openxmlformats.org/officeDocument/2006/relationships/hyperlink" Target="data:Setembro/2010" TargetMode="External"/><Relationship Id="rId531" Type="http://schemas.openxmlformats.org/officeDocument/2006/relationships/hyperlink" Target="data:Setembro/2010" TargetMode="External"/><Relationship Id="rId629" Type="http://schemas.openxmlformats.org/officeDocument/2006/relationships/hyperlink" Target="data:Setembro/2010" TargetMode="External"/><Relationship Id="rId1161" Type="http://schemas.openxmlformats.org/officeDocument/2006/relationships/hyperlink" Target="data:Setembro/2010" TargetMode="External"/><Relationship Id="rId1259" Type="http://schemas.openxmlformats.org/officeDocument/2006/relationships/hyperlink" Target="data:Setembro/2010" TargetMode="External"/><Relationship Id="rId1466" Type="http://schemas.openxmlformats.org/officeDocument/2006/relationships/hyperlink" Target="data:Setembro/2010" TargetMode="External"/><Relationship Id="rId836" Type="http://schemas.openxmlformats.org/officeDocument/2006/relationships/hyperlink" Target="data:Setembro/2010" TargetMode="External"/><Relationship Id="rId1021" Type="http://schemas.openxmlformats.org/officeDocument/2006/relationships/hyperlink" Target="data:Setembro/2010" TargetMode="External"/><Relationship Id="rId1119" Type="http://schemas.openxmlformats.org/officeDocument/2006/relationships/hyperlink" Target="data:Setembro/2010" TargetMode="External"/><Relationship Id="rId1673" Type="http://schemas.openxmlformats.org/officeDocument/2006/relationships/hyperlink" Target="data:Setembro/2010" TargetMode="External"/><Relationship Id="rId903" Type="http://schemas.openxmlformats.org/officeDocument/2006/relationships/hyperlink" Target="data:Setembro/2010" TargetMode="External"/><Relationship Id="rId1326" Type="http://schemas.openxmlformats.org/officeDocument/2006/relationships/hyperlink" Target="data:Setembro/2010" TargetMode="External"/><Relationship Id="rId1533" Type="http://schemas.openxmlformats.org/officeDocument/2006/relationships/hyperlink" Target="data:Setembro/2010" TargetMode="External"/><Relationship Id="rId32" Type="http://schemas.openxmlformats.org/officeDocument/2006/relationships/hyperlink" Target="data:Setembro/2010" TargetMode="External"/><Relationship Id="rId1600" Type="http://schemas.openxmlformats.org/officeDocument/2006/relationships/hyperlink" Target="data:Setembro/2010" TargetMode="External"/><Relationship Id="rId181" Type="http://schemas.openxmlformats.org/officeDocument/2006/relationships/hyperlink" Target="data:Setembro/2010" TargetMode="External"/><Relationship Id="rId279" Type="http://schemas.openxmlformats.org/officeDocument/2006/relationships/hyperlink" Target="data:Setembro/2010" TargetMode="External"/><Relationship Id="rId486" Type="http://schemas.openxmlformats.org/officeDocument/2006/relationships/hyperlink" Target="data:Setembro/2010" TargetMode="External"/><Relationship Id="rId693" Type="http://schemas.openxmlformats.org/officeDocument/2006/relationships/hyperlink" Target="data:Setembro/2010" TargetMode="External"/><Relationship Id="rId139" Type="http://schemas.openxmlformats.org/officeDocument/2006/relationships/hyperlink" Target="data:Setembro/2010" TargetMode="External"/><Relationship Id="rId346" Type="http://schemas.openxmlformats.org/officeDocument/2006/relationships/hyperlink" Target="data:Setembro/2010" TargetMode="External"/><Relationship Id="rId553" Type="http://schemas.openxmlformats.org/officeDocument/2006/relationships/hyperlink" Target="data:Setembro/2010" TargetMode="External"/><Relationship Id="rId760" Type="http://schemas.openxmlformats.org/officeDocument/2006/relationships/hyperlink" Target="data:Setembro/2010" TargetMode="External"/><Relationship Id="rId998" Type="http://schemas.openxmlformats.org/officeDocument/2006/relationships/hyperlink" Target="data:Setembro/2010" TargetMode="External"/><Relationship Id="rId1183" Type="http://schemas.openxmlformats.org/officeDocument/2006/relationships/hyperlink" Target="data:Setembro/2010" TargetMode="External"/><Relationship Id="rId1390" Type="http://schemas.openxmlformats.org/officeDocument/2006/relationships/hyperlink" Target="data:Setembro/2010" TargetMode="External"/><Relationship Id="rId206" Type="http://schemas.openxmlformats.org/officeDocument/2006/relationships/hyperlink" Target="data:Setembro/2010" TargetMode="External"/><Relationship Id="rId413" Type="http://schemas.openxmlformats.org/officeDocument/2006/relationships/hyperlink" Target="data:Setembro/2010" TargetMode="External"/><Relationship Id="rId858" Type="http://schemas.openxmlformats.org/officeDocument/2006/relationships/hyperlink" Target="data:Setembro/2010" TargetMode="External"/><Relationship Id="rId1043" Type="http://schemas.openxmlformats.org/officeDocument/2006/relationships/hyperlink" Target="data:Setembro/2010" TargetMode="External"/><Relationship Id="rId1488" Type="http://schemas.openxmlformats.org/officeDocument/2006/relationships/hyperlink" Target="data:Setembro/2010" TargetMode="External"/><Relationship Id="rId620" Type="http://schemas.openxmlformats.org/officeDocument/2006/relationships/hyperlink" Target="data:Setembro/2010" TargetMode="External"/><Relationship Id="rId718" Type="http://schemas.openxmlformats.org/officeDocument/2006/relationships/hyperlink" Target="data:Setembro/2010" TargetMode="External"/><Relationship Id="rId925" Type="http://schemas.openxmlformats.org/officeDocument/2006/relationships/hyperlink" Target="data:Setembro/2010" TargetMode="External"/><Relationship Id="rId1250" Type="http://schemas.openxmlformats.org/officeDocument/2006/relationships/hyperlink" Target="data:Setembro/2010" TargetMode="External"/><Relationship Id="rId1348" Type="http://schemas.openxmlformats.org/officeDocument/2006/relationships/hyperlink" Target="data:Setembro/2010" TargetMode="External"/><Relationship Id="rId1555" Type="http://schemas.openxmlformats.org/officeDocument/2006/relationships/hyperlink" Target="data:Setembro/2010" TargetMode="External"/><Relationship Id="rId1110" Type="http://schemas.openxmlformats.org/officeDocument/2006/relationships/hyperlink" Target="data:Setembro/2010" TargetMode="External"/><Relationship Id="rId1208" Type="http://schemas.openxmlformats.org/officeDocument/2006/relationships/hyperlink" Target="data:Setembro/2010" TargetMode="External"/><Relationship Id="rId1415" Type="http://schemas.openxmlformats.org/officeDocument/2006/relationships/hyperlink" Target="data:Setembro/2010" TargetMode="External"/><Relationship Id="rId54" Type="http://schemas.openxmlformats.org/officeDocument/2006/relationships/hyperlink" Target="data:Setembro/2010" TargetMode="External"/><Relationship Id="rId1622" Type="http://schemas.openxmlformats.org/officeDocument/2006/relationships/hyperlink" Target="data:Setembro/2010" TargetMode="External"/><Relationship Id="rId270" Type="http://schemas.openxmlformats.org/officeDocument/2006/relationships/hyperlink" Target="data:Setembro/2010" TargetMode="External"/><Relationship Id="rId130" Type="http://schemas.openxmlformats.org/officeDocument/2006/relationships/hyperlink" Target="data:Setembro/2010" TargetMode="External"/><Relationship Id="rId368" Type="http://schemas.openxmlformats.org/officeDocument/2006/relationships/hyperlink" Target="data:Setembro/2010" TargetMode="External"/><Relationship Id="rId575" Type="http://schemas.openxmlformats.org/officeDocument/2006/relationships/hyperlink" Target="data:Setembro/2010" TargetMode="External"/><Relationship Id="rId782" Type="http://schemas.openxmlformats.org/officeDocument/2006/relationships/hyperlink" Target="data:Setembro/2010" TargetMode="External"/><Relationship Id="rId228" Type="http://schemas.openxmlformats.org/officeDocument/2006/relationships/hyperlink" Target="data:Setembro/2010" TargetMode="External"/><Relationship Id="rId435" Type="http://schemas.openxmlformats.org/officeDocument/2006/relationships/hyperlink" Target="data:Setembro/2010" TargetMode="External"/><Relationship Id="rId642" Type="http://schemas.openxmlformats.org/officeDocument/2006/relationships/hyperlink" Target="data:Setembro/2010" TargetMode="External"/><Relationship Id="rId1065" Type="http://schemas.openxmlformats.org/officeDocument/2006/relationships/hyperlink" Target="data:Setembro/2010" TargetMode="External"/><Relationship Id="rId1272" Type="http://schemas.openxmlformats.org/officeDocument/2006/relationships/hyperlink" Target="data:Setembro/2010" TargetMode="External"/><Relationship Id="rId502" Type="http://schemas.openxmlformats.org/officeDocument/2006/relationships/hyperlink" Target="data:Setembro/2010" TargetMode="External"/><Relationship Id="rId947" Type="http://schemas.openxmlformats.org/officeDocument/2006/relationships/hyperlink" Target="data:Setembro/2010" TargetMode="External"/><Relationship Id="rId1132" Type="http://schemas.openxmlformats.org/officeDocument/2006/relationships/hyperlink" Target="data:Setembro/2010" TargetMode="External"/><Relationship Id="rId1577" Type="http://schemas.openxmlformats.org/officeDocument/2006/relationships/hyperlink" Target="data:Setembro/2010" TargetMode="External"/><Relationship Id="rId76" Type="http://schemas.openxmlformats.org/officeDocument/2006/relationships/hyperlink" Target="data:Setembro/2010" TargetMode="External"/><Relationship Id="rId807" Type="http://schemas.openxmlformats.org/officeDocument/2006/relationships/hyperlink" Target="data:Setembro/2010" TargetMode="External"/><Relationship Id="rId1437" Type="http://schemas.openxmlformats.org/officeDocument/2006/relationships/hyperlink" Target="data:Setembro/2010" TargetMode="External"/><Relationship Id="rId1644" Type="http://schemas.openxmlformats.org/officeDocument/2006/relationships/hyperlink" Target="data:Setembro/2010" TargetMode="External"/><Relationship Id="rId1504" Type="http://schemas.openxmlformats.org/officeDocument/2006/relationships/hyperlink" Target="data:Setembro/2010" TargetMode="External"/><Relationship Id="rId292" Type="http://schemas.openxmlformats.org/officeDocument/2006/relationships/hyperlink" Target="data:Setembro/2010" TargetMode="External"/><Relationship Id="rId597" Type="http://schemas.openxmlformats.org/officeDocument/2006/relationships/hyperlink" Target="data:Setembro/2010" TargetMode="External"/><Relationship Id="rId152" Type="http://schemas.openxmlformats.org/officeDocument/2006/relationships/hyperlink" Target="data:Setembro/2010" TargetMode="External"/><Relationship Id="rId457" Type="http://schemas.openxmlformats.org/officeDocument/2006/relationships/hyperlink" Target="data:Setembro/2010" TargetMode="External"/><Relationship Id="rId1087" Type="http://schemas.openxmlformats.org/officeDocument/2006/relationships/hyperlink" Target="data:Setembro/2010" TargetMode="External"/><Relationship Id="rId1294" Type="http://schemas.openxmlformats.org/officeDocument/2006/relationships/hyperlink" Target="data:Setembro/2010" TargetMode="External"/><Relationship Id="rId664" Type="http://schemas.openxmlformats.org/officeDocument/2006/relationships/hyperlink" Target="data:Setembro/2010" TargetMode="External"/><Relationship Id="rId871" Type="http://schemas.openxmlformats.org/officeDocument/2006/relationships/hyperlink" Target="data:Setembro/2010" TargetMode="External"/><Relationship Id="rId969" Type="http://schemas.openxmlformats.org/officeDocument/2006/relationships/hyperlink" Target="data:Setembro/2010" TargetMode="External"/><Relationship Id="rId1599" Type="http://schemas.openxmlformats.org/officeDocument/2006/relationships/hyperlink" Target="data:Setembro/2010" TargetMode="External"/><Relationship Id="rId317" Type="http://schemas.openxmlformats.org/officeDocument/2006/relationships/hyperlink" Target="data:Setembro/2010" TargetMode="External"/><Relationship Id="rId524" Type="http://schemas.openxmlformats.org/officeDocument/2006/relationships/hyperlink" Target="data:Setembro/2010" TargetMode="External"/><Relationship Id="rId731" Type="http://schemas.openxmlformats.org/officeDocument/2006/relationships/hyperlink" Target="data:Setembro/2010" TargetMode="External"/><Relationship Id="rId1154" Type="http://schemas.openxmlformats.org/officeDocument/2006/relationships/hyperlink" Target="data:Setembro/2010" TargetMode="External"/><Relationship Id="rId1361" Type="http://schemas.openxmlformats.org/officeDocument/2006/relationships/hyperlink" Target="data:Setembro/2010" TargetMode="External"/><Relationship Id="rId1459" Type="http://schemas.openxmlformats.org/officeDocument/2006/relationships/hyperlink" Target="data:Setembro/2010" TargetMode="External"/><Relationship Id="rId98" Type="http://schemas.openxmlformats.org/officeDocument/2006/relationships/hyperlink" Target="data:Setembro/2010" TargetMode="External"/><Relationship Id="rId829" Type="http://schemas.openxmlformats.org/officeDocument/2006/relationships/hyperlink" Target="data:Setembro/2010" TargetMode="External"/><Relationship Id="rId1014" Type="http://schemas.openxmlformats.org/officeDocument/2006/relationships/hyperlink" Target="data:Setembro/2010" TargetMode="External"/><Relationship Id="rId1221" Type="http://schemas.openxmlformats.org/officeDocument/2006/relationships/hyperlink" Target="data:Setembro/2010" TargetMode="External"/><Relationship Id="rId1666" Type="http://schemas.openxmlformats.org/officeDocument/2006/relationships/hyperlink" Target="data:Setembro/2010" TargetMode="External"/><Relationship Id="rId1319" Type="http://schemas.openxmlformats.org/officeDocument/2006/relationships/hyperlink" Target="data:Setembro/2010" TargetMode="External"/><Relationship Id="rId1526" Type="http://schemas.openxmlformats.org/officeDocument/2006/relationships/hyperlink" Target="data:Setembro/201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data:Setembro/2010" TargetMode="External"/><Relationship Id="rId2" Type="http://schemas.openxmlformats.org/officeDocument/2006/relationships/hyperlink" Target="data:Setembro/2010" TargetMode="External"/><Relationship Id="rId1" Type="http://schemas.openxmlformats.org/officeDocument/2006/relationships/hyperlink" Target="data:Setembro/2010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view="pageBreakPreview" zoomScaleNormal="100" workbookViewId="0">
      <pane ySplit="7" topLeftCell="A55" activePane="bottomLeft" state="frozen"/>
      <selection pane="bottomLeft" activeCell="C62" sqref="C62:C66"/>
    </sheetView>
  </sheetViews>
  <sheetFormatPr defaultRowHeight="12.75" x14ac:dyDescent="0.2"/>
  <cols>
    <col min="1" max="1" width="13.140625" customWidth="1"/>
    <col min="2" max="2" width="7.28515625" customWidth="1"/>
    <col min="3" max="3" width="44.5703125" customWidth="1"/>
    <col min="4" max="4" width="5.85546875" customWidth="1"/>
    <col min="6" max="6" width="9.28515625" customWidth="1"/>
    <col min="7" max="7" width="8.5703125" customWidth="1"/>
    <col min="8" max="8" width="9.7109375" customWidth="1"/>
    <col min="9" max="9" width="12.85546875" customWidth="1"/>
  </cols>
  <sheetData>
    <row r="1" spans="1:9" x14ac:dyDescent="0.2">
      <c r="A1" s="70" t="s">
        <v>0</v>
      </c>
      <c r="B1" s="71"/>
      <c r="C1" s="72"/>
      <c r="D1" s="72"/>
      <c r="E1" s="72"/>
      <c r="F1" s="72"/>
      <c r="G1" s="72"/>
      <c r="H1" s="72"/>
      <c r="I1" s="73"/>
    </row>
    <row r="2" spans="1:9" ht="14.25" customHeight="1" x14ac:dyDescent="0.2">
      <c r="A2" s="74" t="s">
        <v>95</v>
      </c>
      <c r="B2" s="75"/>
      <c r="C2" s="76"/>
      <c r="D2" s="76"/>
      <c r="E2" s="75" t="s">
        <v>94</v>
      </c>
      <c r="F2" s="76"/>
      <c r="G2" s="76"/>
      <c r="H2" s="76"/>
      <c r="I2" s="77"/>
    </row>
    <row r="3" spans="1:9" ht="15" customHeight="1" x14ac:dyDescent="0.2">
      <c r="A3" s="202" t="s">
        <v>43301</v>
      </c>
      <c r="B3" s="203"/>
      <c r="C3" s="203"/>
      <c r="D3" s="76"/>
      <c r="E3" s="75" t="s">
        <v>43304</v>
      </c>
      <c r="F3" s="76"/>
      <c r="G3" s="76"/>
      <c r="H3" s="76"/>
      <c r="I3" s="77"/>
    </row>
    <row r="4" spans="1:9" ht="23.25" customHeight="1" x14ac:dyDescent="0.2">
      <c r="A4" s="204" t="s">
        <v>43300</v>
      </c>
      <c r="B4" s="205"/>
      <c r="C4" s="205"/>
      <c r="D4" s="76"/>
      <c r="E4" s="75" t="s">
        <v>43110</v>
      </c>
      <c r="F4" s="76"/>
      <c r="G4" s="76"/>
      <c r="H4" s="76"/>
      <c r="I4" s="77"/>
    </row>
    <row r="5" spans="1:9" x14ac:dyDescent="0.2">
      <c r="A5" s="74"/>
      <c r="B5" s="75"/>
      <c r="C5" s="78"/>
      <c r="D5" s="76"/>
      <c r="E5" s="76"/>
      <c r="F5" s="76"/>
      <c r="G5" s="76"/>
      <c r="H5" s="76"/>
      <c r="I5" s="77"/>
    </row>
    <row r="6" spans="1:9" ht="16.5" thickBot="1" x14ac:dyDescent="0.3">
      <c r="A6" s="79"/>
      <c r="B6" s="80"/>
      <c r="C6" s="81" t="s">
        <v>1</v>
      </c>
      <c r="D6" s="80"/>
      <c r="E6" s="82" t="s">
        <v>43249</v>
      </c>
      <c r="F6" s="80"/>
      <c r="G6" s="80"/>
      <c r="H6" s="80"/>
      <c r="I6" s="83"/>
    </row>
    <row r="7" spans="1:9" ht="41.25" customHeight="1" thickTop="1" x14ac:dyDescent="0.2">
      <c r="A7" s="84" t="s">
        <v>43144</v>
      </c>
      <c r="B7" s="84" t="s">
        <v>2</v>
      </c>
      <c r="C7" s="84" t="s">
        <v>3</v>
      </c>
      <c r="D7" s="84" t="s">
        <v>4</v>
      </c>
      <c r="E7" s="84" t="s">
        <v>5</v>
      </c>
      <c r="F7" s="84" t="s">
        <v>92</v>
      </c>
      <c r="G7" s="84" t="s">
        <v>91</v>
      </c>
      <c r="H7" s="84" t="s">
        <v>93</v>
      </c>
      <c r="I7" s="84" t="s">
        <v>6</v>
      </c>
    </row>
    <row r="8" spans="1:9" ht="15.75" x14ac:dyDescent="0.2">
      <c r="A8" s="41"/>
      <c r="B8" s="28" t="s">
        <v>10</v>
      </c>
      <c r="C8" s="29" t="s">
        <v>43259</v>
      </c>
      <c r="D8" s="30"/>
      <c r="E8" s="31"/>
      <c r="F8" s="32"/>
      <c r="G8" s="90"/>
      <c r="H8" s="58"/>
      <c r="I8" s="21">
        <f>ROUND(SUM(I9:I9),2)</f>
        <v>51096</v>
      </c>
    </row>
    <row r="9" spans="1:9" ht="21.75" customHeight="1" x14ac:dyDescent="0.2">
      <c r="A9" s="151"/>
      <c r="B9" s="166" t="s">
        <v>17</v>
      </c>
      <c r="C9" s="169" t="s">
        <v>43259</v>
      </c>
      <c r="D9" s="19" t="s">
        <v>43298</v>
      </c>
      <c r="E9" s="146">
        <v>100</v>
      </c>
      <c r="F9" s="167">
        <v>393.74</v>
      </c>
      <c r="G9" s="168">
        <v>0.29770000000000002</v>
      </c>
      <c r="H9" s="87">
        <f>ROUND(F9*(1+G9),2)</f>
        <v>510.96</v>
      </c>
      <c r="I9" s="23">
        <f>ROUND(SUM(E9*H9),2)</f>
        <v>51096</v>
      </c>
    </row>
    <row r="10" spans="1:9" ht="17.25" customHeight="1" x14ac:dyDescent="0.2">
      <c r="A10" s="151"/>
      <c r="B10" s="166"/>
      <c r="C10" s="169"/>
      <c r="D10" s="19"/>
      <c r="E10" s="146"/>
      <c r="F10" s="167"/>
      <c r="G10" s="168"/>
      <c r="H10" s="167"/>
      <c r="I10" s="164"/>
    </row>
    <row r="11" spans="1:9" ht="20.25" customHeight="1" x14ac:dyDescent="0.2">
      <c r="A11" s="151"/>
      <c r="B11" s="63" t="s">
        <v>22</v>
      </c>
      <c r="C11" s="64" t="s">
        <v>19</v>
      </c>
      <c r="D11" s="162"/>
      <c r="E11" s="163"/>
      <c r="F11" s="164"/>
      <c r="G11" s="165"/>
      <c r="H11" s="23"/>
      <c r="I11" s="68">
        <f>ROUND(SUM(I12:I17),2)</f>
        <v>8275.19</v>
      </c>
    </row>
    <row r="12" spans="1:9" ht="41.25" customHeight="1" x14ac:dyDescent="0.2">
      <c r="A12" s="61" t="s">
        <v>43145</v>
      </c>
      <c r="B12" s="66" t="s">
        <v>24</v>
      </c>
      <c r="C12" s="150" t="str">
        <f ca="1">IF($C12="S",REFERENCIA.Descricao,"(digite a descrição aqui)")</f>
        <v>FORNECIMENTO E INSTALAÇÃO DE PLACA DE OBRA COM CHAPA GALVANIZADA E ESTRUTURA DE MADEIRA. AF_03/2022_PS</v>
      </c>
      <c r="D12" s="152" t="s">
        <v>85</v>
      </c>
      <c r="E12" s="146">
        <f>'MEM CALC'!O9</f>
        <v>4.5</v>
      </c>
      <c r="F12" s="55">
        <v>319.22000000000003</v>
      </c>
      <c r="G12" s="91">
        <v>0.29770000000000002</v>
      </c>
      <c r="H12" s="87">
        <f t="shared" ref="H12:H17" si="0">ROUND(F12*(1+G12),2)</f>
        <v>414.25</v>
      </c>
      <c r="I12" s="23">
        <f t="shared" ref="I12:I17" si="1">ROUND(SUM(E12*H12),2)</f>
        <v>1864.13</v>
      </c>
    </row>
    <row r="13" spans="1:9" ht="102.75" customHeight="1" x14ac:dyDescent="0.2">
      <c r="A13" s="151" t="s">
        <v>3541</v>
      </c>
      <c r="B13" s="66" t="s">
        <v>25</v>
      </c>
      <c r="C13" s="33" t="s">
        <v>43158</v>
      </c>
      <c r="D13" s="19" t="s">
        <v>43157</v>
      </c>
      <c r="E13" s="146">
        <f>'MEM CALC'!O11</f>
        <v>144</v>
      </c>
      <c r="F13" s="55">
        <f>VLOOKUP(A13,EMOP0524!A:B,2,0)</f>
        <v>32.700000000000003</v>
      </c>
      <c r="G13" s="91">
        <v>0.29770000000000002</v>
      </c>
      <c r="H13" s="87">
        <f t="shared" si="0"/>
        <v>42.43</v>
      </c>
      <c r="I13" s="23">
        <f t="shared" si="1"/>
        <v>6109.92</v>
      </c>
    </row>
    <row r="14" spans="1:9" ht="62.25" customHeight="1" x14ac:dyDescent="0.2">
      <c r="A14" s="56" t="s">
        <v>2900</v>
      </c>
      <c r="B14" s="66" t="s">
        <v>26</v>
      </c>
      <c r="C14" s="33" t="s">
        <v>43160</v>
      </c>
      <c r="D14" s="151" t="s">
        <v>43159</v>
      </c>
      <c r="E14" s="146">
        <f>'MEM CALC'!O13</f>
        <v>720</v>
      </c>
      <c r="F14" s="55">
        <f>VLOOKUP(A14,EMOP0524!A:B,2,0)</f>
        <v>0.2</v>
      </c>
      <c r="G14" s="91">
        <v>0.29770000000000002</v>
      </c>
      <c r="H14" s="87">
        <f t="shared" si="0"/>
        <v>0.26</v>
      </c>
      <c r="I14" s="23">
        <f t="shared" si="1"/>
        <v>187.2</v>
      </c>
    </row>
    <row r="15" spans="1:9" ht="54.75" customHeight="1" x14ac:dyDescent="0.2">
      <c r="A15" s="56" t="s">
        <v>2906</v>
      </c>
      <c r="B15" s="66" t="s">
        <v>27</v>
      </c>
      <c r="C15" s="33" t="s">
        <v>43161</v>
      </c>
      <c r="D15" s="151" t="s">
        <v>85</v>
      </c>
      <c r="E15" s="146">
        <f>'MEM CALC'!O15</f>
        <v>48</v>
      </c>
      <c r="F15" s="55">
        <f>VLOOKUP(A15,EMOP0524!A:B,2,0)</f>
        <v>0.95</v>
      </c>
      <c r="G15" s="91">
        <v>0.29770000000000002</v>
      </c>
      <c r="H15" s="87">
        <f t="shared" si="0"/>
        <v>1.23</v>
      </c>
      <c r="I15" s="23">
        <f t="shared" si="1"/>
        <v>59.04</v>
      </c>
    </row>
    <row r="16" spans="1:9" ht="33" customHeight="1" x14ac:dyDescent="0.2">
      <c r="A16" s="56" t="s">
        <v>3573</v>
      </c>
      <c r="B16" s="66" t="s">
        <v>43257</v>
      </c>
      <c r="C16" s="33" t="s">
        <v>43162</v>
      </c>
      <c r="D16" s="152" t="s">
        <v>16</v>
      </c>
      <c r="E16" s="146">
        <f>'MEM CALC'!O17</f>
        <v>27</v>
      </c>
      <c r="F16" s="55">
        <f>VLOOKUP(A16,EMOP0524!A:B,2,0)</f>
        <v>0.17</v>
      </c>
      <c r="G16" s="91">
        <v>0.29770000000000002</v>
      </c>
      <c r="H16" s="87">
        <f t="shared" si="0"/>
        <v>0.22</v>
      </c>
      <c r="I16" s="23">
        <f t="shared" si="1"/>
        <v>5.94</v>
      </c>
    </row>
    <row r="17" spans="1:9" ht="54" customHeight="1" x14ac:dyDescent="0.2">
      <c r="A17" s="151" t="s">
        <v>3501</v>
      </c>
      <c r="B17" s="66" t="s">
        <v>43258</v>
      </c>
      <c r="C17" s="33" t="s">
        <v>43167</v>
      </c>
      <c r="D17" s="152" t="s">
        <v>85</v>
      </c>
      <c r="E17" s="146">
        <f>'MEM CALC'!O19</f>
        <v>16</v>
      </c>
      <c r="F17" s="55">
        <f>VLOOKUP(A17,EMOP0524!A:B,2,0)</f>
        <v>2.36</v>
      </c>
      <c r="G17" s="91">
        <v>0.29770000000000002</v>
      </c>
      <c r="H17" s="87">
        <f t="shared" si="0"/>
        <v>3.06</v>
      </c>
      <c r="I17" s="23">
        <f t="shared" si="1"/>
        <v>48.96</v>
      </c>
    </row>
    <row r="18" spans="1:9" ht="17.25" customHeight="1" x14ac:dyDescent="0.2">
      <c r="A18" s="56"/>
      <c r="B18" s="51"/>
      <c r="C18" s="52"/>
      <c r="D18" s="53"/>
      <c r="E18" s="54"/>
      <c r="F18" s="55"/>
      <c r="G18" s="91"/>
      <c r="H18" s="87"/>
      <c r="I18" s="23"/>
    </row>
    <row r="19" spans="1:9" ht="17.25" customHeight="1" x14ac:dyDescent="0.2">
      <c r="A19" s="56"/>
      <c r="B19" s="63" t="s">
        <v>43260</v>
      </c>
      <c r="C19" s="64" t="s">
        <v>43117</v>
      </c>
      <c r="D19" s="53"/>
      <c r="E19" s="54"/>
      <c r="F19" s="55"/>
      <c r="G19" s="91"/>
      <c r="H19" s="87"/>
      <c r="I19" s="68">
        <f>ROUND(SUM(I20+I32+I36+I45),2)</f>
        <v>613187.06999999995</v>
      </c>
    </row>
    <row r="20" spans="1:9" ht="18" customHeight="1" x14ac:dyDescent="0.2">
      <c r="A20" s="56"/>
      <c r="B20" s="63" t="s">
        <v>43261</v>
      </c>
      <c r="C20" s="64" t="s">
        <v>43299</v>
      </c>
      <c r="D20" s="53"/>
      <c r="E20" s="54"/>
      <c r="F20" s="55"/>
      <c r="G20" s="91"/>
      <c r="H20" s="87"/>
      <c r="I20" s="68">
        <f>ROUND(SUM(I21:I30),2)</f>
        <v>166645.04999999999</v>
      </c>
    </row>
    <row r="21" spans="1:9" ht="33.75" customHeight="1" x14ac:dyDescent="0.2">
      <c r="A21" s="195" t="s">
        <v>43147</v>
      </c>
      <c r="B21" s="66" t="s">
        <v>43262</v>
      </c>
      <c r="C21" s="148" t="str">
        <f ca="1">IF($C21="S",REFERENCIA.Descricao,"(digite a descrição aqui)")</f>
        <v>ESCAVAÇÃO MANUAL DE VALA COM PROFUNDIDADE MENOR OU IGUAL A 1,30 M. AF_02/2021</v>
      </c>
      <c r="D21" s="53" t="s">
        <v>87</v>
      </c>
      <c r="E21" s="54">
        <f>'MEM CALC'!O24</f>
        <v>50.979200000000006</v>
      </c>
      <c r="F21" s="55">
        <v>102.65</v>
      </c>
      <c r="G21" s="91">
        <v>0.29770000000000002</v>
      </c>
      <c r="H21" s="87">
        <f t="shared" ref="H21:H46" si="2">ROUND(F21*(1+G21),2)</f>
        <v>133.21</v>
      </c>
      <c r="I21" s="23">
        <f>ROUND(SUM(E21*H21),2)</f>
        <v>6790.94</v>
      </c>
    </row>
    <row r="22" spans="1:9" ht="27.75" customHeight="1" x14ac:dyDescent="0.2">
      <c r="A22" s="151" t="s">
        <v>43149</v>
      </c>
      <c r="B22" s="66" t="s">
        <v>43263</v>
      </c>
      <c r="C22" s="33" t="s">
        <v>43148</v>
      </c>
      <c r="D22" s="53" t="s">
        <v>87</v>
      </c>
      <c r="E22" s="54">
        <f>'MEM CALC'!O30</f>
        <v>39.528000000000006</v>
      </c>
      <c r="F22" s="55">
        <v>25.59</v>
      </c>
      <c r="G22" s="91">
        <v>0.29770000000000002</v>
      </c>
      <c r="H22" s="87">
        <f t="shared" si="2"/>
        <v>33.21</v>
      </c>
      <c r="I22" s="23">
        <f t="shared" ref="I22:I30" si="3">ROUND(SUM(E22*H22),2)</f>
        <v>1312.72</v>
      </c>
    </row>
    <row r="23" spans="1:9" ht="63.75" customHeight="1" x14ac:dyDescent="0.2">
      <c r="A23" s="151" t="s">
        <v>43142</v>
      </c>
      <c r="B23" s="66" t="s">
        <v>43264</v>
      </c>
      <c r="C23" s="196" t="s">
        <v>43143</v>
      </c>
      <c r="D23" s="53" t="s">
        <v>88</v>
      </c>
      <c r="E23" s="54">
        <f>'MEM CALC'!O37</f>
        <v>136</v>
      </c>
      <c r="F23" s="55">
        <v>357.66</v>
      </c>
      <c r="G23" s="91">
        <v>0.29770000000000002</v>
      </c>
      <c r="H23" s="87">
        <f t="shared" si="2"/>
        <v>464.14</v>
      </c>
      <c r="I23" s="23">
        <f t="shared" si="3"/>
        <v>63123.040000000001</v>
      </c>
    </row>
    <row r="24" spans="1:9" ht="59.25" customHeight="1" x14ac:dyDescent="0.2">
      <c r="A24" s="197" t="s">
        <v>43146</v>
      </c>
      <c r="B24" s="66" t="s">
        <v>43265</v>
      </c>
      <c r="C24" s="148" t="str">
        <f ca="1">IF($C24="S",REFERENCIA.Descricao,"(digite a descrição aqui)")</f>
        <v>CONCRETO FCK = 20MPA, TRAÇO 1:2,7:3 (EM MASSA SECA DE CIMENTO/ AREIA MÉDIA/ BRITA 1) - PREPARO MECÂNICO COM BETONEIRA 400 L. AF_05/2021</v>
      </c>
      <c r="D24" s="53" t="s">
        <v>87</v>
      </c>
      <c r="E24" s="54">
        <f>'MEM CALC'!O40</f>
        <v>18.809999999999999</v>
      </c>
      <c r="F24" s="55">
        <v>440.88</v>
      </c>
      <c r="G24" s="91">
        <v>0.29770000000000002</v>
      </c>
      <c r="H24" s="87">
        <f t="shared" si="2"/>
        <v>572.13</v>
      </c>
      <c r="I24" s="23">
        <f t="shared" si="3"/>
        <v>10761.77</v>
      </c>
    </row>
    <row r="25" spans="1:9" ht="65.25" customHeight="1" x14ac:dyDescent="0.2">
      <c r="A25" s="197" t="s">
        <v>43150</v>
      </c>
      <c r="B25" s="66" t="s">
        <v>43266</v>
      </c>
      <c r="C25" s="149" t="str">
        <f ca="1">IF($C25="S",REFERENCIA.Descricao,"(digite a descrição aqui)")</f>
        <v>FABRICAÇÃO, MONTAGEM E DESMONTAGEM DE FORMA PARA RADIER, PISO DE CONCRETO OU LAJE SOBRE SOLO, EM MADEIRA SERRADA, 4 UTILIZAÇÕES. AF_09/2021</v>
      </c>
      <c r="D25" s="53" t="s">
        <v>85</v>
      </c>
      <c r="E25" s="54">
        <f>'MEM CALC'!O42</f>
        <v>175.79</v>
      </c>
      <c r="F25" s="55">
        <v>160.43</v>
      </c>
      <c r="G25" s="91">
        <v>0.29770000000000002</v>
      </c>
      <c r="H25" s="87">
        <f t="shared" si="2"/>
        <v>208.19</v>
      </c>
      <c r="I25" s="23">
        <f t="shared" si="3"/>
        <v>36597.72</v>
      </c>
    </row>
    <row r="26" spans="1:9" ht="60" customHeight="1" x14ac:dyDescent="0.2">
      <c r="A26" s="170">
        <v>92759</v>
      </c>
      <c r="B26" s="66" t="s">
        <v>43267</v>
      </c>
      <c r="C26" s="22" t="s">
        <v>43152</v>
      </c>
      <c r="D26" s="53" t="s">
        <v>89</v>
      </c>
      <c r="E26" s="54">
        <f>'MEM CALC'!O44</f>
        <v>138.19999999999999</v>
      </c>
      <c r="F26" s="55">
        <v>14.69</v>
      </c>
      <c r="G26" s="91">
        <v>0.29770000000000002</v>
      </c>
      <c r="H26" s="87">
        <f t="shared" si="2"/>
        <v>19.059999999999999</v>
      </c>
      <c r="I26" s="23">
        <f t="shared" si="3"/>
        <v>2634.09</v>
      </c>
    </row>
    <row r="27" spans="1:9" ht="55.5" customHeight="1" x14ac:dyDescent="0.2">
      <c r="A27" s="170">
        <v>92760</v>
      </c>
      <c r="B27" s="66" t="s">
        <v>43268</v>
      </c>
      <c r="C27" s="33" t="s">
        <v>43153</v>
      </c>
      <c r="D27" s="20" t="s">
        <v>89</v>
      </c>
      <c r="E27" s="54">
        <f>'MEM CALC'!O46</f>
        <v>122.45</v>
      </c>
      <c r="F27" s="146">
        <v>13.51</v>
      </c>
      <c r="G27" s="91">
        <v>0.29770000000000002</v>
      </c>
      <c r="H27" s="87">
        <f t="shared" si="2"/>
        <v>17.53</v>
      </c>
      <c r="I27" s="23">
        <f t="shared" si="3"/>
        <v>2146.5500000000002</v>
      </c>
    </row>
    <row r="28" spans="1:9" ht="54.75" customHeight="1" x14ac:dyDescent="0.2">
      <c r="A28" s="170">
        <v>92762</v>
      </c>
      <c r="B28" s="66" t="s">
        <v>43269</v>
      </c>
      <c r="C28" s="33" t="s">
        <v>43154</v>
      </c>
      <c r="D28" s="53" t="s">
        <v>89</v>
      </c>
      <c r="E28" s="54">
        <f>'MEM CALC'!O48</f>
        <v>476.14</v>
      </c>
      <c r="F28" s="146">
        <v>10.99</v>
      </c>
      <c r="G28" s="91">
        <v>0.29770000000000002</v>
      </c>
      <c r="H28" s="87">
        <f t="shared" si="2"/>
        <v>14.26</v>
      </c>
      <c r="I28" s="23">
        <f>ROUND(SUM(E28*H28),2)</f>
        <v>6789.76</v>
      </c>
    </row>
    <row r="29" spans="1:9" ht="55.5" customHeight="1" x14ac:dyDescent="0.2">
      <c r="A29" s="170">
        <v>92763</v>
      </c>
      <c r="B29" s="66" t="s">
        <v>43270</v>
      </c>
      <c r="C29" s="33" t="s">
        <v>43155</v>
      </c>
      <c r="D29" s="53" t="s">
        <v>89</v>
      </c>
      <c r="E29" s="54">
        <f>'MEM CALC'!O50</f>
        <v>773.41</v>
      </c>
      <c r="F29" s="146">
        <v>9.18</v>
      </c>
      <c r="G29" s="91">
        <v>0.29770000000000002</v>
      </c>
      <c r="H29" s="87">
        <f t="shared" si="2"/>
        <v>11.91</v>
      </c>
      <c r="I29" s="23">
        <f t="shared" si="3"/>
        <v>9211.31</v>
      </c>
    </row>
    <row r="30" spans="1:9" ht="55.5" customHeight="1" x14ac:dyDescent="0.2">
      <c r="A30" s="170">
        <v>92765</v>
      </c>
      <c r="B30" s="66" t="s">
        <v>43271</v>
      </c>
      <c r="C30" s="33" t="s">
        <v>43156</v>
      </c>
      <c r="D30" s="53" t="s">
        <v>89</v>
      </c>
      <c r="E30" s="54">
        <f>'MEM CALC'!O52</f>
        <v>2112.87</v>
      </c>
      <c r="F30" s="146">
        <v>9.9499999999999993</v>
      </c>
      <c r="G30" s="91">
        <v>0.29770000000000002</v>
      </c>
      <c r="H30" s="87">
        <f t="shared" si="2"/>
        <v>12.91</v>
      </c>
      <c r="I30" s="23">
        <f t="shared" si="3"/>
        <v>27277.15</v>
      </c>
    </row>
    <row r="31" spans="1:9" ht="18.75" customHeight="1" x14ac:dyDescent="0.2">
      <c r="A31" s="170"/>
      <c r="B31" s="66"/>
      <c r="C31" s="33"/>
      <c r="D31" s="53"/>
      <c r="E31" s="54"/>
      <c r="F31" s="146"/>
      <c r="G31" s="91"/>
      <c r="H31" s="87"/>
      <c r="I31" s="23"/>
    </row>
    <row r="32" spans="1:9" ht="17.25" customHeight="1" x14ac:dyDescent="0.2">
      <c r="A32" s="61"/>
      <c r="B32" s="63" t="s">
        <v>43272</v>
      </c>
      <c r="C32" s="64" t="s">
        <v>90</v>
      </c>
      <c r="D32" s="53"/>
      <c r="E32" s="54"/>
      <c r="F32" s="55"/>
      <c r="G32" s="91"/>
      <c r="H32" s="87"/>
      <c r="I32" s="68">
        <f>ROUND(SUM(I33:I34),2)</f>
        <v>367106.94</v>
      </c>
    </row>
    <row r="33" spans="1:13" ht="99" customHeight="1" x14ac:dyDescent="0.2">
      <c r="A33" s="198" t="s">
        <v>10016</v>
      </c>
      <c r="B33" s="66" t="s">
        <v>43273</v>
      </c>
      <c r="C33" s="33" t="s">
        <v>43140</v>
      </c>
      <c r="D33" s="53" t="s">
        <v>89</v>
      </c>
      <c r="E33" s="54">
        <f>'MEM CALC'!O56</f>
        <v>10333.31</v>
      </c>
      <c r="F33" s="55">
        <f>VLOOKUP(A33,EMOP0524!A:B,2,0)</f>
        <v>26.29</v>
      </c>
      <c r="G33" s="91">
        <v>0.29770000000000002</v>
      </c>
      <c r="H33" s="87">
        <f t="shared" si="2"/>
        <v>34.119999999999997</v>
      </c>
      <c r="I33" s="23">
        <f>ROUND(SUM(E33*H33),2)</f>
        <v>352572.54</v>
      </c>
    </row>
    <row r="34" spans="1:13" ht="54" customHeight="1" x14ac:dyDescent="0.2">
      <c r="A34" s="61" t="s">
        <v>44</v>
      </c>
      <c r="B34" s="66" t="s">
        <v>43274</v>
      </c>
      <c r="C34" s="22" t="s">
        <v>45</v>
      </c>
      <c r="D34" s="53" t="s">
        <v>86</v>
      </c>
      <c r="E34" s="54">
        <f>'MEM CALC'!O58</f>
        <v>80</v>
      </c>
      <c r="F34" s="55">
        <f>VLOOKUP(A34,EMOP0524!A:B,2,0)</f>
        <v>140</v>
      </c>
      <c r="G34" s="91">
        <v>0.29770000000000002</v>
      </c>
      <c r="H34" s="87">
        <f t="shared" si="2"/>
        <v>181.68</v>
      </c>
      <c r="I34" s="23">
        <f>ROUND(SUM(E34*H34),2)</f>
        <v>14534.4</v>
      </c>
    </row>
    <row r="35" spans="1:13" ht="18" customHeight="1" x14ac:dyDescent="0.2">
      <c r="A35" s="19"/>
      <c r="B35" s="51"/>
      <c r="C35" s="22"/>
      <c r="D35" s="53"/>
      <c r="E35" s="54"/>
      <c r="F35" s="55"/>
      <c r="G35" s="91"/>
      <c r="H35" s="87"/>
      <c r="I35" s="23"/>
    </row>
    <row r="36" spans="1:13" ht="16.5" customHeight="1" x14ac:dyDescent="0.2">
      <c r="A36" s="42"/>
      <c r="B36" s="63" t="s">
        <v>43275</v>
      </c>
      <c r="C36" s="64" t="s">
        <v>46</v>
      </c>
      <c r="D36" s="53"/>
      <c r="E36" s="54"/>
      <c r="F36" s="55"/>
      <c r="G36" s="91"/>
      <c r="H36" s="87"/>
      <c r="I36" s="68">
        <f>ROUND(SUM(I37:I43),2)</f>
        <v>61470.38</v>
      </c>
    </row>
    <row r="37" spans="1:13" ht="52.5" customHeight="1" x14ac:dyDescent="0.2">
      <c r="A37" s="61" t="s">
        <v>47</v>
      </c>
      <c r="B37" s="66" t="s">
        <v>43276</v>
      </c>
      <c r="C37" s="22" t="s">
        <v>48</v>
      </c>
      <c r="D37" s="53" t="s">
        <v>85</v>
      </c>
      <c r="E37" s="54">
        <f>'MEM CALC'!O62</f>
        <v>453.6</v>
      </c>
      <c r="F37" s="55">
        <f>VLOOKUP(A37,EMOP0524!A:B,2,0)</f>
        <v>46.58</v>
      </c>
      <c r="G37" s="91">
        <v>0.29770000000000002</v>
      </c>
      <c r="H37" s="87">
        <f t="shared" si="2"/>
        <v>60.45</v>
      </c>
      <c r="I37" s="23">
        <f t="shared" ref="I37:I43" si="4">ROUND(SUM(E37*H37),2)</f>
        <v>27420.12</v>
      </c>
    </row>
    <row r="38" spans="1:13" ht="29.25" customHeight="1" x14ac:dyDescent="0.2">
      <c r="A38" s="61" t="s">
        <v>17149</v>
      </c>
      <c r="B38" s="66" t="s">
        <v>43277</v>
      </c>
      <c r="C38" s="22" t="s">
        <v>50</v>
      </c>
      <c r="D38" s="53" t="s">
        <v>86</v>
      </c>
      <c r="E38" s="54">
        <f>'MEM CALC'!O65</f>
        <v>27</v>
      </c>
      <c r="F38" s="55">
        <f>VLOOKUP(A38,EMOP0524!A:B,2,0)</f>
        <v>82.28</v>
      </c>
      <c r="G38" s="91">
        <v>0.29770000000000002</v>
      </c>
      <c r="H38" s="87">
        <f t="shared" si="2"/>
        <v>106.77</v>
      </c>
      <c r="I38" s="23">
        <f t="shared" si="4"/>
        <v>2882.79</v>
      </c>
    </row>
    <row r="39" spans="1:13" ht="53.25" customHeight="1" x14ac:dyDescent="0.2">
      <c r="A39" s="65" t="s">
        <v>47</v>
      </c>
      <c r="B39" s="66" t="s">
        <v>43278</v>
      </c>
      <c r="C39" s="67" t="s">
        <v>51</v>
      </c>
      <c r="D39" s="53" t="s">
        <v>85</v>
      </c>
      <c r="E39" s="54">
        <f>'MEM CALC'!O67</f>
        <v>246.54000000000002</v>
      </c>
      <c r="F39" s="55">
        <f>VLOOKUP(A39,EMOP0524!A:B,2,0)</f>
        <v>46.58</v>
      </c>
      <c r="G39" s="91">
        <v>0.29770000000000002</v>
      </c>
      <c r="H39" s="87">
        <f t="shared" si="2"/>
        <v>60.45</v>
      </c>
      <c r="I39" s="23">
        <f t="shared" si="4"/>
        <v>14903.34</v>
      </c>
    </row>
    <row r="40" spans="1:13" ht="39.75" customHeight="1" x14ac:dyDescent="0.2">
      <c r="A40" s="61" t="s">
        <v>52</v>
      </c>
      <c r="B40" s="66" t="s">
        <v>43279</v>
      </c>
      <c r="C40" s="22" t="s">
        <v>53</v>
      </c>
      <c r="D40" s="53" t="s">
        <v>16</v>
      </c>
      <c r="E40" s="54">
        <f>'MEM CALC'!O72</f>
        <v>54</v>
      </c>
      <c r="F40" s="55">
        <f>VLOOKUP(A40,EMOP0524!A:B,2,0)</f>
        <v>144.05000000000001</v>
      </c>
      <c r="G40" s="91">
        <v>0.29770000000000002</v>
      </c>
      <c r="H40" s="87">
        <f t="shared" si="2"/>
        <v>186.93</v>
      </c>
      <c r="I40" s="23">
        <f t="shared" si="4"/>
        <v>10094.219999999999</v>
      </c>
    </row>
    <row r="41" spans="1:13" ht="39.75" customHeight="1" x14ac:dyDescent="0.2">
      <c r="A41" s="61" t="s">
        <v>57</v>
      </c>
      <c r="B41" s="66" t="s">
        <v>43280</v>
      </c>
      <c r="C41" s="33" t="s">
        <v>58</v>
      </c>
      <c r="D41" s="53" t="s">
        <v>16</v>
      </c>
      <c r="E41" s="54">
        <f>'MEM CALC'!O74</f>
        <v>34.200000000000003</v>
      </c>
      <c r="F41" s="55">
        <v>69.56</v>
      </c>
      <c r="G41" s="91">
        <v>0.29770000000000002</v>
      </c>
      <c r="H41" s="87">
        <f t="shared" si="2"/>
        <v>90.27</v>
      </c>
      <c r="I41" s="23">
        <f t="shared" si="4"/>
        <v>3087.23</v>
      </c>
    </row>
    <row r="42" spans="1:13" ht="56.25" customHeight="1" x14ac:dyDescent="0.2">
      <c r="A42" s="170">
        <v>89591</v>
      </c>
      <c r="B42" s="66" t="s">
        <v>43281</v>
      </c>
      <c r="C42" s="33" t="s">
        <v>43256</v>
      </c>
      <c r="D42" s="53" t="s">
        <v>86</v>
      </c>
      <c r="E42" s="54">
        <f>'MEM CALC'!O76</f>
        <v>12</v>
      </c>
      <c r="F42" s="55">
        <v>130.91999999999999</v>
      </c>
      <c r="G42" s="91">
        <v>0.29770000000000002</v>
      </c>
      <c r="H42" s="87">
        <f t="shared" si="2"/>
        <v>169.89</v>
      </c>
      <c r="I42" s="23">
        <f t="shared" si="4"/>
        <v>2038.68</v>
      </c>
    </row>
    <row r="43" spans="1:13" ht="51" customHeight="1" x14ac:dyDescent="0.2">
      <c r="A43" s="170">
        <v>89590</v>
      </c>
      <c r="B43" s="66" t="s">
        <v>43282</v>
      </c>
      <c r="C43" s="33" t="s">
        <v>43255</v>
      </c>
      <c r="D43" s="53" t="s">
        <v>86</v>
      </c>
      <c r="E43" s="54">
        <f>'MEM CALC'!O78</f>
        <v>6</v>
      </c>
      <c r="F43" s="55">
        <v>134.08000000000001</v>
      </c>
      <c r="G43" s="91">
        <v>0.29770000000000002</v>
      </c>
      <c r="H43" s="87">
        <f t="shared" si="2"/>
        <v>174</v>
      </c>
      <c r="I43" s="23">
        <f t="shared" si="4"/>
        <v>1044</v>
      </c>
    </row>
    <row r="44" spans="1:13" ht="16.5" customHeight="1" x14ac:dyDescent="0.2">
      <c r="A44" s="56"/>
      <c r="B44" s="51"/>
      <c r="C44" s="52"/>
      <c r="D44" s="53"/>
      <c r="E44" s="54"/>
      <c r="F44" s="55"/>
      <c r="G44" s="91"/>
      <c r="H44" s="87"/>
      <c r="I44" s="23"/>
    </row>
    <row r="45" spans="1:13" ht="19.5" customHeight="1" x14ac:dyDescent="0.2">
      <c r="A45" s="19"/>
      <c r="B45" s="63" t="s">
        <v>43283</v>
      </c>
      <c r="C45" s="64" t="s">
        <v>62</v>
      </c>
      <c r="D45" s="53"/>
      <c r="E45" s="54"/>
      <c r="F45" s="55"/>
      <c r="G45" s="91"/>
      <c r="H45" s="87"/>
      <c r="I45" s="68">
        <f>ROUND(SUM(I46:I46),2)</f>
        <v>17964.7</v>
      </c>
    </row>
    <row r="46" spans="1:13" ht="90" customHeight="1" x14ac:dyDescent="0.2">
      <c r="A46" s="61" t="s">
        <v>63</v>
      </c>
      <c r="B46" s="66" t="s">
        <v>43284</v>
      </c>
      <c r="C46" s="22" t="s">
        <v>64</v>
      </c>
      <c r="D46" s="53" t="s">
        <v>85</v>
      </c>
      <c r="E46" s="54">
        <f>'MEM CALC'!O82</f>
        <v>647.61</v>
      </c>
      <c r="F46" s="55">
        <f>VLOOKUP(A46,EMOP0524!A:B,2,0)</f>
        <v>21.38</v>
      </c>
      <c r="G46" s="91">
        <v>0.29770000000000002</v>
      </c>
      <c r="H46" s="87">
        <f t="shared" si="2"/>
        <v>27.74</v>
      </c>
      <c r="I46" s="23">
        <f>ROUND(SUM(E46*H46),2)</f>
        <v>17964.7</v>
      </c>
    </row>
    <row r="47" spans="1:13" ht="19.5" customHeight="1" x14ac:dyDescent="0.2">
      <c r="A47" s="42"/>
      <c r="B47" s="43"/>
      <c r="C47" s="44"/>
      <c r="D47" s="45"/>
      <c r="E47" s="46"/>
      <c r="F47" s="47"/>
      <c r="G47" s="62"/>
      <c r="H47" s="62"/>
      <c r="I47" s="48"/>
      <c r="M47" s="18"/>
    </row>
    <row r="48" spans="1:13" ht="19.5" customHeight="1" x14ac:dyDescent="0.2">
      <c r="A48" s="42"/>
      <c r="B48" s="43"/>
      <c r="C48" s="44"/>
      <c r="D48" s="45"/>
      <c r="E48" s="46"/>
      <c r="F48" s="47"/>
      <c r="G48" s="62"/>
      <c r="H48" s="62"/>
      <c r="I48" s="48"/>
      <c r="M48" s="18"/>
    </row>
    <row r="49" spans="1:13" ht="19.5" customHeight="1" x14ac:dyDescent="0.2">
      <c r="A49" s="42"/>
      <c r="B49" s="43"/>
      <c r="C49" s="44"/>
      <c r="D49" s="45"/>
      <c r="E49" s="46"/>
      <c r="F49" s="47"/>
      <c r="G49" s="62"/>
      <c r="H49" s="62"/>
      <c r="I49" s="48"/>
      <c r="M49" s="18"/>
    </row>
    <row r="50" spans="1:13" x14ac:dyDescent="0.2">
      <c r="A50" s="34"/>
      <c r="B50" s="35"/>
      <c r="C50" s="36" t="s">
        <v>14</v>
      </c>
      <c r="D50" s="14"/>
      <c r="E50" s="15"/>
      <c r="F50" s="16"/>
      <c r="G50" s="88"/>
      <c r="H50" s="88"/>
      <c r="I50" s="69">
        <f>ROUND(SUM(I8+I11+I19),2)</f>
        <v>672558.26</v>
      </c>
    </row>
    <row r="51" spans="1:13" x14ac:dyDescent="0.2">
      <c r="A51" s="37"/>
      <c r="B51" s="38"/>
      <c r="C51" s="39"/>
      <c r="D51" s="24"/>
      <c r="E51" s="25"/>
      <c r="F51" s="26"/>
      <c r="G51" s="89"/>
      <c r="H51" s="89"/>
      <c r="I51" s="27"/>
    </row>
    <row r="52" spans="1:13" x14ac:dyDescent="0.2">
      <c r="A52" s="37"/>
      <c r="B52" s="38"/>
      <c r="C52" s="39"/>
      <c r="D52" s="24"/>
      <c r="E52" s="25"/>
      <c r="F52" s="26"/>
      <c r="G52" s="89"/>
      <c r="H52" s="89"/>
      <c r="I52" s="27"/>
    </row>
    <row r="53" spans="1:13" x14ac:dyDescent="0.2">
      <c r="A53" s="155"/>
      <c r="B53" s="194"/>
      <c r="C53" s="156"/>
      <c r="D53" s="157"/>
      <c r="E53" s="158"/>
      <c r="F53" s="159"/>
      <c r="G53" s="160"/>
      <c r="H53" s="160"/>
      <c r="I53" s="161"/>
    </row>
    <row r="54" spans="1:13" x14ac:dyDescent="0.2">
      <c r="A54" s="37"/>
      <c r="B54" s="38"/>
      <c r="C54" s="39"/>
      <c r="D54" s="24"/>
      <c r="E54" s="25"/>
      <c r="F54" s="26"/>
      <c r="G54" s="89"/>
      <c r="H54" s="89"/>
      <c r="I54" s="27"/>
    </row>
    <row r="55" spans="1:13" x14ac:dyDescent="0.2">
      <c r="A55" s="37"/>
      <c r="B55" s="38"/>
      <c r="C55" s="39"/>
      <c r="D55" s="24"/>
      <c r="E55" s="25"/>
      <c r="F55" s="26"/>
      <c r="G55" s="89"/>
      <c r="H55" s="89"/>
      <c r="I55" s="27"/>
    </row>
    <row r="56" spans="1:13" x14ac:dyDescent="0.2">
      <c r="A56" s="37"/>
      <c r="B56" s="38"/>
      <c r="C56" s="39"/>
      <c r="D56" s="24"/>
      <c r="E56" s="25"/>
      <c r="F56" s="26"/>
      <c r="G56" s="89"/>
      <c r="H56" s="89"/>
      <c r="I56" s="27"/>
    </row>
    <row r="57" spans="1:13" x14ac:dyDescent="0.2">
      <c r="A57" s="37"/>
      <c r="B57" s="38"/>
      <c r="C57" s="39"/>
      <c r="D57" s="24"/>
      <c r="E57" s="25"/>
      <c r="F57" s="26"/>
      <c r="G57" s="89"/>
      <c r="H57" s="89"/>
      <c r="I57" s="27"/>
    </row>
    <row r="58" spans="1:13" x14ac:dyDescent="0.2">
      <c r="A58" s="37"/>
      <c r="B58" s="38"/>
      <c r="C58" s="39"/>
      <c r="D58" s="24"/>
      <c r="E58" s="25"/>
      <c r="F58" s="26"/>
      <c r="G58" s="89"/>
      <c r="H58" s="89"/>
      <c r="I58" s="27"/>
    </row>
    <row r="59" spans="1:13" x14ac:dyDescent="0.2">
      <c r="A59" s="37"/>
      <c r="B59" s="38"/>
      <c r="C59" s="39"/>
      <c r="D59" s="24"/>
      <c r="E59" s="25"/>
      <c r="F59" s="26"/>
      <c r="G59" s="89"/>
      <c r="H59" s="89"/>
      <c r="I59" s="27"/>
    </row>
    <row r="60" spans="1:13" x14ac:dyDescent="0.2">
      <c r="A60" s="37"/>
      <c r="B60" s="38"/>
      <c r="C60" s="39"/>
      <c r="D60" s="24"/>
      <c r="E60" s="25"/>
      <c r="F60" s="26"/>
      <c r="G60" s="89"/>
      <c r="H60" s="89"/>
      <c r="I60" s="27"/>
    </row>
    <row r="61" spans="1:13" x14ac:dyDescent="0.2">
      <c r="A61" s="37"/>
      <c r="B61" s="38"/>
      <c r="C61" s="39"/>
      <c r="D61" s="24"/>
      <c r="E61" s="25"/>
      <c r="F61" s="26"/>
      <c r="G61" s="89"/>
      <c r="H61" s="89"/>
      <c r="I61" s="27"/>
    </row>
    <row r="62" spans="1:13" ht="42.75" customHeight="1" x14ac:dyDescent="0.2">
      <c r="A62" s="19"/>
      <c r="B62" s="20"/>
      <c r="C62" s="57" t="s">
        <v>43254</v>
      </c>
      <c r="D62" s="6"/>
      <c r="E62" s="10"/>
      <c r="F62" s="8"/>
      <c r="G62" s="4"/>
      <c r="H62" s="4"/>
      <c r="I62" s="4"/>
    </row>
    <row r="63" spans="1:13" ht="56.25" customHeight="1" x14ac:dyDescent="0.2">
      <c r="A63" s="19"/>
      <c r="B63" s="20"/>
      <c r="C63" s="57" t="s">
        <v>43250</v>
      </c>
      <c r="D63" s="6"/>
      <c r="E63" s="10"/>
      <c r="F63" s="8"/>
      <c r="G63" s="4"/>
      <c r="H63" s="4"/>
      <c r="I63" s="4"/>
    </row>
    <row r="64" spans="1:13" ht="43.5" customHeight="1" x14ac:dyDescent="0.2">
      <c r="A64" s="19"/>
      <c r="B64" s="20"/>
      <c r="C64" s="57" t="s">
        <v>43251</v>
      </c>
      <c r="D64" s="6"/>
      <c r="E64" s="10"/>
      <c r="F64" s="8"/>
      <c r="G64" s="4"/>
      <c r="H64" s="4"/>
      <c r="I64" s="4"/>
    </row>
    <row r="65" spans="1:9" ht="33" customHeight="1" x14ac:dyDescent="0.2">
      <c r="A65" s="19"/>
      <c r="B65" s="20"/>
      <c r="C65" s="57" t="s">
        <v>43252</v>
      </c>
      <c r="D65" s="6"/>
      <c r="E65" s="10"/>
      <c r="F65" s="8"/>
      <c r="G65" s="4"/>
      <c r="H65" s="4"/>
      <c r="I65" s="4"/>
    </row>
    <row r="66" spans="1:9" ht="33" customHeight="1" x14ac:dyDescent="0.2">
      <c r="A66" s="19"/>
      <c r="B66" s="20"/>
      <c r="C66" s="57" t="s">
        <v>43253</v>
      </c>
      <c r="D66" s="6"/>
      <c r="E66" s="10"/>
      <c r="F66" s="8"/>
      <c r="G66" s="4"/>
      <c r="H66" s="4"/>
      <c r="I66" s="4"/>
    </row>
    <row r="67" spans="1:9" x14ac:dyDescent="0.2">
      <c r="A67" s="19"/>
      <c r="B67" s="20"/>
      <c r="C67" s="40"/>
      <c r="D67" s="6"/>
      <c r="E67" s="10"/>
      <c r="F67" s="8"/>
      <c r="G67" s="4"/>
      <c r="H67" s="4"/>
      <c r="I67" s="4"/>
    </row>
    <row r="68" spans="1:9" x14ac:dyDescent="0.2">
      <c r="A68" s="19"/>
      <c r="B68" s="20"/>
      <c r="C68" s="40"/>
      <c r="D68" s="6"/>
      <c r="E68" s="10"/>
      <c r="F68" s="8"/>
      <c r="G68" s="4"/>
      <c r="H68" s="4"/>
      <c r="I68" s="4"/>
    </row>
    <row r="69" spans="1:9" x14ac:dyDescent="0.2">
      <c r="A69" s="19"/>
      <c r="B69" s="20"/>
      <c r="C69" s="57"/>
      <c r="D69" s="6"/>
      <c r="E69" s="10"/>
      <c r="F69" s="8"/>
      <c r="G69" s="4"/>
      <c r="H69" s="4"/>
      <c r="I69" s="4"/>
    </row>
    <row r="70" spans="1:9" x14ac:dyDescent="0.2">
      <c r="A70" s="19"/>
      <c r="B70" s="20"/>
      <c r="C70" s="57"/>
      <c r="D70" s="6"/>
      <c r="E70" s="10"/>
      <c r="F70" s="8"/>
      <c r="G70" s="4"/>
      <c r="H70" s="4"/>
      <c r="I70" s="4"/>
    </row>
    <row r="71" spans="1:9" x14ac:dyDescent="0.2">
      <c r="A71" s="19"/>
      <c r="B71" s="20"/>
      <c r="C71" s="57"/>
      <c r="D71" s="6"/>
      <c r="E71" s="10"/>
      <c r="F71" s="8"/>
      <c r="G71" s="4"/>
      <c r="H71" s="4"/>
      <c r="I71" s="4"/>
    </row>
    <row r="72" spans="1:9" x14ac:dyDescent="0.2">
      <c r="A72" s="19"/>
      <c r="B72" s="20"/>
      <c r="C72" s="57"/>
      <c r="D72" s="6"/>
      <c r="E72" s="10"/>
      <c r="F72" s="8"/>
      <c r="G72" s="4"/>
      <c r="H72" s="4"/>
      <c r="I72" s="4"/>
    </row>
    <row r="73" spans="1:9" x14ac:dyDescent="0.2">
      <c r="A73" s="19"/>
      <c r="B73" s="20"/>
      <c r="C73" s="57"/>
      <c r="D73" s="6"/>
      <c r="E73" s="10"/>
      <c r="F73" s="8"/>
      <c r="G73" s="4"/>
      <c r="H73" s="4"/>
      <c r="I73" s="4"/>
    </row>
    <row r="74" spans="1:9" x14ac:dyDescent="0.2">
      <c r="A74" s="19"/>
      <c r="B74" s="20"/>
      <c r="C74" s="57"/>
      <c r="D74" s="6"/>
      <c r="E74" s="10"/>
      <c r="F74" s="8"/>
      <c r="G74" s="4"/>
      <c r="H74" s="4"/>
      <c r="I74" s="4"/>
    </row>
    <row r="75" spans="1:9" x14ac:dyDescent="0.2">
      <c r="A75" s="19"/>
      <c r="B75" s="20"/>
      <c r="C75" s="57"/>
      <c r="D75" s="6"/>
      <c r="E75" s="10"/>
      <c r="F75" s="8"/>
      <c r="G75" s="4"/>
      <c r="H75" s="4"/>
      <c r="I75" s="4"/>
    </row>
    <row r="76" spans="1:9" x14ac:dyDescent="0.2">
      <c r="A76" s="19"/>
      <c r="B76" s="20"/>
      <c r="C76" s="57"/>
      <c r="D76" s="6"/>
      <c r="E76" s="10"/>
      <c r="F76" s="8"/>
      <c r="G76" s="4"/>
      <c r="H76" s="4"/>
      <c r="I76" s="4"/>
    </row>
    <row r="77" spans="1:9" x14ac:dyDescent="0.2">
      <c r="A77" s="19"/>
      <c r="B77" s="20"/>
      <c r="C77" s="57"/>
      <c r="D77" s="6"/>
      <c r="E77" s="10"/>
      <c r="F77" s="8"/>
      <c r="G77" s="4"/>
      <c r="H77" s="4"/>
      <c r="I77" s="4"/>
    </row>
    <row r="78" spans="1:9" x14ac:dyDescent="0.2">
      <c r="A78" s="19"/>
      <c r="B78" s="20"/>
      <c r="C78" s="57"/>
      <c r="D78" s="6"/>
      <c r="E78" s="10"/>
      <c r="F78" s="8"/>
      <c r="G78" s="4"/>
      <c r="H78" s="4"/>
      <c r="I78" s="4"/>
    </row>
    <row r="79" spans="1:9" x14ac:dyDescent="0.2">
      <c r="A79" s="19"/>
      <c r="B79" s="20"/>
      <c r="C79" s="57"/>
      <c r="D79" s="6"/>
      <c r="E79" s="10"/>
      <c r="F79" s="8"/>
      <c r="G79" s="4"/>
      <c r="H79" s="4"/>
      <c r="I79" s="4"/>
    </row>
    <row r="80" spans="1:9" x14ac:dyDescent="0.2">
      <c r="A80" s="19"/>
      <c r="B80" s="20"/>
      <c r="C80" s="57"/>
      <c r="D80" s="6"/>
      <c r="E80" s="10"/>
      <c r="F80" s="8"/>
      <c r="G80" s="4"/>
      <c r="H80" s="4"/>
      <c r="I80" s="4"/>
    </row>
    <row r="81" spans="1:9" x14ac:dyDescent="0.2">
      <c r="A81" s="19"/>
      <c r="B81" s="20"/>
      <c r="C81" s="57"/>
      <c r="D81" s="6"/>
      <c r="E81" s="10"/>
      <c r="F81" s="8"/>
      <c r="G81" s="4"/>
      <c r="H81" s="4"/>
      <c r="I81" s="4"/>
    </row>
    <row r="82" spans="1:9" x14ac:dyDescent="0.2">
      <c r="A82" s="19"/>
      <c r="B82" s="20"/>
      <c r="C82" s="57"/>
      <c r="D82" s="6"/>
      <c r="E82" s="10"/>
      <c r="F82" s="8"/>
      <c r="G82" s="4"/>
      <c r="H82" s="4"/>
      <c r="I82" s="4"/>
    </row>
    <row r="83" spans="1:9" x14ac:dyDescent="0.2">
      <c r="A83" s="19"/>
      <c r="B83" s="20"/>
      <c r="C83" s="57"/>
      <c r="D83" s="6"/>
      <c r="E83" s="10"/>
      <c r="F83" s="8"/>
      <c r="G83" s="4"/>
      <c r="H83" s="4"/>
      <c r="I83" s="4"/>
    </row>
    <row r="84" spans="1:9" x14ac:dyDescent="0.2">
      <c r="A84" s="19"/>
      <c r="B84" s="20"/>
      <c r="C84" s="57"/>
      <c r="D84" s="6"/>
      <c r="E84" s="10"/>
      <c r="F84" s="8"/>
      <c r="G84" s="4"/>
      <c r="H84" s="4"/>
      <c r="I84" s="4"/>
    </row>
    <row r="85" spans="1:9" x14ac:dyDescent="0.2">
      <c r="A85" s="19"/>
      <c r="B85" s="20"/>
      <c r="C85" s="57"/>
      <c r="D85" s="6"/>
      <c r="E85" s="10"/>
      <c r="F85" s="8"/>
      <c r="G85" s="4"/>
      <c r="H85" s="4"/>
      <c r="I85" s="4"/>
    </row>
    <row r="86" spans="1:9" x14ac:dyDescent="0.2">
      <c r="A86" s="19"/>
      <c r="B86" s="20"/>
      <c r="C86" s="57"/>
      <c r="D86" s="6"/>
      <c r="E86" s="10"/>
      <c r="F86" s="8"/>
      <c r="G86" s="4"/>
      <c r="H86" s="4"/>
      <c r="I86" s="4"/>
    </row>
    <row r="87" spans="1:9" x14ac:dyDescent="0.2">
      <c r="A87" s="19"/>
      <c r="B87" s="20"/>
      <c r="C87" s="57"/>
      <c r="D87" s="6"/>
      <c r="E87" s="10"/>
      <c r="F87" s="8"/>
      <c r="G87" s="4"/>
      <c r="H87" s="4"/>
      <c r="I87" s="4"/>
    </row>
    <row r="88" spans="1:9" x14ac:dyDescent="0.2">
      <c r="A88" s="19"/>
      <c r="B88" s="20"/>
      <c r="C88" s="57"/>
      <c r="D88" s="6"/>
      <c r="E88" s="10"/>
      <c r="F88" s="8"/>
      <c r="G88" s="4"/>
      <c r="H88" s="4"/>
      <c r="I88" s="4"/>
    </row>
    <row r="89" spans="1:9" x14ac:dyDescent="0.2">
      <c r="A89" s="19"/>
      <c r="B89" s="20"/>
      <c r="C89" s="57"/>
      <c r="D89" s="6"/>
      <c r="E89" s="10"/>
      <c r="F89" s="8"/>
      <c r="G89" s="4"/>
      <c r="H89" s="4"/>
      <c r="I89" s="4"/>
    </row>
    <row r="90" spans="1:9" x14ac:dyDescent="0.2">
      <c r="A90" s="19"/>
      <c r="B90" s="20"/>
      <c r="C90" s="57"/>
      <c r="D90" s="6"/>
      <c r="E90" s="10"/>
      <c r="F90" s="8"/>
      <c r="G90" s="4"/>
      <c r="H90" s="4"/>
      <c r="I90" s="4"/>
    </row>
    <row r="91" spans="1:9" x14ac:dyDescent="0.2">
      <c r="A91" s="19"/>
      <c r="B91" s="20"/>
      <c r="C91" s="57"/>
      <c r="D91" s="6"/>
      <c r="E91" s="10"/>
      <c r="F91" s="8"/>
      <c r="G91" s="4"/>
      <c r="H91" s="4"/>
      <c r="I91" s="4"/>
    </row>
    <row r="92" spans="1:9" x14ac:dyDescent="0.2">
      <c r="A92" s="19"/>
      <c r="B92" s="20"/>
      <c r="C92" s="57"/>
      <c r="D92" s="6"/>
      <c r="E92" s="10"/>
      <c r="F92" s="8"/>
      <c r="G92" s="4"/>
      <c r="H92" s="4"/>
      <c r="I92" s="4"/>
    </row>
    <row r="93" spans="1:9" x14ac:dyDescent="0.2">
      <c r="A93" s="19"/>
      <c r="B93" s="20"/>
      <c r="C93" s="57"/>
      <c r="D93" s="6"/>
      <c r="E93" s="10"/>
      <c r="F93" s="8"/>
      <c r="G93" s="4"/>
      <c r="H93" s="4"/>
      <c r="I93" s="4"/>
    </row>
    <row r="94" spans="1:9" x14ac:dyDescent="0.2">
      <c r="A94" s="19"/>
      <c r="B94" s="20"/>
      <c r="C94" s="57"/>
      <c r="D94" s="6"/>
      <c r="E94" s="10"/>
      <c r="F94" s="8"/>
      <c r="G94" s="4"/>
      <c r="H94" s="4"/>
      <c r="I94" s="4"/>
    </row>
    <row r="95" spans="1:9" x14ac:dyDescent="0.2">
      <c r="A95" s="19"/>
      <c r="B95" s="20"/>
      <c r="C95" s="57"/>
      <c r="D95" s="6"/>
      <c r="E95" s="10"/>
      <c r="F95" s="8"/>
      <c r="G95" s="4"/>
      <c r="H95" s="4"/>
      <c r="I95" s="4"/>
    </row>
    <row r="96" spans="1:9" x14ac:dyDescent="0.2">
      <c r="A96" s="19"/>
      <c r="B96" s="20"/>
      <c r="C96" s="57"/>
      <c r="D96" s="6"/>
      <c r="E96" s="10"/>
      <c r="F96" s="8"/>
      <c r="G96" s="4"/>
      <c r="H96" s="4"/>
      <c r="I96" s="4"/>
    </row>
    <row r="97" spans="1:9" x14ac:dyDescent="0.2">
      <c r="A97" s="19"/>
      <c r="B97" s="20"/>
      <c r="C97" s="57"/>
      <c r="D97" s="6"/>
      <c r="E97" s="10"/>
      <c r="F97" s="8"/>
      <c r="G97" s="4"/>
      <c r="H97" s="4"/>
      <c r="I97" s="4"/>
    </row>
    <row r="98" spans="1:9" x14ac:dyDescent="0.2">
      <c r="A98" s="19"/>
      <c r="B98" s="20"/>
      <c r="C98" s="57"/>
      <c r="D98" s="6"/>
      <c r="E98" s="10"/>
      <c r="F98" s="8"/>
      <c r="G98" s="4"/>
      <c r="H98" s="4"/>
      <c r="I98" s="4"/>
    </row>
    <row r="99" spans="1:9" x14ac:dyDescent="0.2">
      <c r="A99" s="19"/>
      <c r="B99" s="20"/>
      <c r="C99" s="57"/>
      <c r="D99" s="6"/>
      <c r="E99" s="10"/>
      <c r="F99" s="8"/>
      <c r="G99" s="4"/>
      <c r="H99" s="4"/>
      <c r="I99" s="4"/>
    </row>
    <row r="100" spans="1:9" x14ac:dyDescent="0.2">
      <c r="A100" s="19"/>
      <c r="B100" s="20"/>
      <c r="C100" s="57"/>
      <c r="D100" s="6"/>
      <c r="E100" s="10"/>
      <c r="F100" s="8"/>
      <c r="G100" s="4"/>
      <c r="H100" s="4"/>
      <c r="I100" s="4"/>
    </row>
    <row r="101" spans="1:9" x14ac:dyDescent="0.2">
      <c r="A101" s="19"/>
      <c r="B101" s="20"/>
      <c r="C101" s="57"/>
      <c r="D101" s="6"/>
      <c r="E101" s="10"/>
      <c r="F101" s="8"/>
      <c r="G101" s="4"/>
      <c r="H101" s="4"/>
      <c r="I101" s="4"/>
    </row>
    <row r="102" spans="1:9" x14ac:dyDescent="0.2">
      <c r="A102" s="49"/>
      <c r="B102" s="50"/>
      <c r="C102" s="59"/>
      <c r="D102" s="7"/>
      <c r="E102" s="11"/>
      <c r="F102" s="9"/>
      <c r="G102" s="5"/>
      <c r="H102" s="5"/>
      <c r="I102" s="5"/>
    </row>
  </sheetData>
  <mergeCells count="2">
    <mergeCell ref="A3:C3"/>
    <mergeCell ref="A4:C4"/>
  </mergeCells>
  <phoneticPr fontId="24" type="noConversion"/>
  <conditionalFormatting sqref="A24">
    <cfRule type="expression" dxfId="13" priority="13" stopIfTrue="1">
      <formula>$C24=1</formula>
    </cfRule>
    <cfRule type="expression" dxfId="12" priority="14" stopIfTrue="1">
      <formula>OR($C24=0,$C24=2,$C24=3,$C24=4)</formula>
    </cfRule>
  </conditionalFormatting>
  <conditionalFormatting sqref="C24">
    <cfRule type="expression" dxfId="11" priority="11" stopIfTrue="1">
      <formula>$C24=1</formula>
    </cfRule>
    <cfRule type="expression" dxfId="10" priority="12" stopIfTrue="1">
      <formula>OR($C24=0,$C24=2,$C24=3,$C24=4)</formula>
    </cfRule>
  </conditionalFormatting>
  <conditionalFormatting sqref="A21">
    <cfRule type="expression" dxfId="9" priority="9" stopIfTrue="1">
      <formula>$C21=1</formula>
    </cfRule>
    <cfRule type="expression" dxfId="8" priority="10" stopIfTrue="1">
      <formula>OR($C21=0,$C21=2,$C21=3,$C21=4)</formula>
    </cfRule>
  </conditionalFormatting>
  <conditionalFormatting sqref="C21">
    <cfRule type="expression" dxfId="7" priority="7" stopIfTrue="1">
      <formula>$C21=1</formula>
    </cfRule>
    <cfRule type="expression" dxfId="6" priority="8" stopIfTrue="1">
      <formula>OR($C21=0,$C21=2,$C21=3,$C21=4)</formula>
    </cfRule>
  </conditionalFormatting>
  <conditionalFormatting sqref="A25">
    <cfRule type="expression" dxfId="5" priority="5" stopIfTrue="1">
      <formula>$C25=1</formula>
    </cfRule>
    <cfRule type="expression" dxfId="4" priority="6" stopIfTrue="1">
      <formula>OR($C25=0,$C25=2,$C25=3,$C25=4)</formula>
    </cfRule>
  </conditionalFormatting>
  <conditionalFormatting sqref="C25">
    <cfRule type="expression" dxfId="3" priority="3" stopIfTrue="1">
      <formula>$C25=1</formula>
    </cfRule>
    <cfRule type="expression" dxfId="2" priority="4" stopIfTrue="1">
      <formula>OR($C25=0,$C25=2,$C25=3,$C25=4)</formula>
    </cfRule>
  </conditionalFormatting>
  <conditionalFormatting sqref="C12">
    <cfRule type="expression" dxfId="1" priority="1" stopIfTrue="1">
      <formula>$C12=1</formula>
    </cfRule>
    <cfRule type="expression" dxfId="0" priority="2" stopIfTrue="1">
      <formula>OR($C12=0,$C12=2,$C12=3,$C12=4)</formula>
    </cfRule>
  </conditionalFormatting>
  <hyperlinks>
    <hyperlink ref="I65124" r:id="rId1" display="DATA:Setembro/2010"/>
    <hyperlink ref="I65118" r:id="rId2" display="DATA:Setembro/2010"/>
    <hyperlink ref="I65112" r:id="rId3" display="DATA:Setembro/2010"/>
    <hyperlink ref="I65089" r:id="rId4" display="DATA:Setembro/2010"/>
    <hyperlink ref="I65087" r:id="rId5" display="DATA:Setembro/2010"/>
    <hyperlink ref="I65125" r:id="rId6" display="DATA:Setembro/2010"/>
    <hyperlink ref="I65119" r:id="rId7" display="DATA:Setembro/2010"/>
    <hyperlink ref="I65113" r:id="rId8" display="DATA:Setembro/2010"/>
    <hyperlink ref="I65090" r:id="rId9" display="DATA:Setembro/2010"/>
    <hyperlink ref="I65088" r:id="rId10" display="DATA:Setembro/2010"/>
    <hyperlink ref="I65123" r:id="rId11" display="DATA:Setembro/2010"/>
    <hyperlink ref="I65117" r:id="rId12" display="DATA:Setembro/2010"/>
    <hyperlink ref="I65111" r:id="rId13" display="DATA:Setembro/2010"/>
    <hyperlink ref="I65086" r:id="rId14" display="DATA:Setembro/2010"/>
    <hyperlink ref="I65163" r:id="rId15" display="DATA:Setembro/2010"/>
    <hyperlink ref="I65157" r:id="rId16" display="DATA:Setembro/2010"/>
    <hyperlink ref="I65151" r:id="rId17" display="DATA:Setembro/2010"/>
    <hyperlink ref="I65128" r:id="rId18" display="DATA:Setembro/2010"/>
    <hyperlink ref="I65126" r:id="rId19" display="DATA:Setembro/2010"/>
    <hyperlink ref="I6" r:id="rId20" display="DATA:Setembro/2010"/>
    <hyperlink ref="I65171" r:id="rId21" display="DATA:Setembro/2010"/>
    <hyperlink ref="I65165" r:id="rId22" display="DATA:Setembro/2010"/>
    <hyperlink ref="I65159" r:id="rId23" display="DATA:Setembro/2010"/>
    <hyperlink ref="I65136" r:id="rId24" display="DATA:Setembro/2010"/>
    <hyperlink ref="I65134" r:id="rId25" display="DATA:Setembro/2010"/>
    <hyperlink ref="I208" r:id="rId26" display="DATA:Setembro/2010"/>
    <hyperlink ref="I65338" r:id="rId27" display="DATA:Setembro/2010"/>
    <hyperlink ref="I65332" r:id="rId28" display="DATA:Setembro/2010"/>
    <hyperlink ref="I65326" r:id="rId29" display="DATA:Setembro/2010"/>
    <hyperlink ref="I65303" r:id="rId30" display="DATA:Setembro/2010"/>
    <hyperlink ref="I65301" r:id="rId31" display="DATA:Setembro/2010"/>
    <hyperlink ref="I163" r:id="rId32" display="DATA:Setembro/2010"/>
    <hyperlink ref="I161" r:id="rId33" display="DATA:Setembro/2010"/>
    <hyperlink ref="I209" r:id="rId34" display="DATA:Setembro/2010"/>
    <hyperlink ref="I65339" r:id="rId35" display="DATA:Setembro/2010"/>
    <hyperlink ref="I65333" r:id="rId36" display="DATA:Setembro/2010"/>
    <hyperlink ref="I65327" r:id="rId37" display="DATA:Setembro/2010"/>
    <hyperlink ref="I65304" r:id="rId38" display="DATA:Setembro/2010"/>
    <hyperlink ref="I65302" r:id="rId39" display="DATA:Setembro/2010"/>
    <hyperlink ref="I164" r:id="rId40" display="DATA:Setembro/2010"/>
    <hyperlink ref="I162" r:id="rId41" display="DATA:Setembro/2010"/>
    <hyperlink ref="I207" r:id="rId42" display="DATA:Setembro/2010"/>
    <hyperlink ref="I65337" r:id="rId43" display="DATA:Setembro/2010"/>
    <hyperlink ref="I65331" r:id="rId44" display="DATA:Setembro/2010"/>
    <hyperlink ref="I65325" r:id="rId45" display="DATA:Setembro/2010"/>
    <hyperlink ref="I65300" r:id="rId46" display="DATA:Setembro/2010"/>
    <hyperlink ref="I160" r:id="rId47" display="DATA:Setembro/2010"/>
    <hyperlink ref="I247" r:id="rId48" display="DATA:Setembro/2010"/>
    <hyperlink ref="I65365" r:id="rId49" display="DATA:Setembro/2010"/>
    <hyperlink ref="I65342" r:id="rId50" display="DATA:Setembro/2010"/>
    <hyperlink ref="I65340" r:id="rId51" display="DATA:Setembro/2010"/>
    <hyperlink ref="I201" r:id="rId52" display="DATA:Setembro/2010"/>
    <hyperlink ref="I199" r:id="rId53" display="DATA:Setembro/2010"/>
    <hyperlink ref="I65350" r:id="rId54" display="DATA:Setembro/2010"/>
    <hyperlink ref="I65348" r:id="rId55" display="DATA:Setembro/2010"/>
    <hyperlink ref="I66" r:id="rId56" display="DATA:Setembro/2010"/>
    <hyperlink ref="I65224" r:id="rId57" display="DATA:Setembro/2010"/>
    <hyperlink ref="I65218" r:id="rId58" display="DATA:Setembro/2010"/>
    <hyperlink ref="I65212" r:id="rId59" display="DATA:Setembro/2010"/>
    <hyperlink ref="I65189" r:id="rId60" display="DATA:Setembro/2010"/>
    <hyperlink ref="I65187" r:id="rId61" display="DATA:Setembro/2010"/>
    <hyperlink ref="I67" r:id="rId62" display="DATA:Setembro/2010"/>
    <hyperlink ref="I65225" r:id="rId63" display="DATA:Setembro/2010"/>
    <hyperlink ref="I65219" r:id="rId64" display="DATA:Setembro/2010"/>
    <hyperlink ref="I65213" r:id="rId65" display="DATA:Setembro/2010"/>
    <hyperlink ref="I65190" r:id="rId66" display="DATA:Setembro/2010"/>
    <hyperlink ref="I65188" r:id="rId67" display="DATA:Setembro/2010"/>
    <hyperlink ref="I65" r:id="rId68" display="DATA:Setembro/2010"/>
    <hyperlink ref="I65223" r:id="rId69" display="DATA:Setembro/2010"/>
    <hyperlink ref="I65217" r:id="rId70" display="DATA:Setembro/2010"/>
    <hyperlink ref="I65211" r:id="rId71" display="DATA:Setembro/2010"/>
    <hyperlink ref="I65186" r:id="rId72" display="DATA:Setembro/2010"/>
    <hyperlink ref="I133" r:id="rId73" display="DATA:Setembro/2010"/>
    <hyperlink ref="I65263" r:id="rId74" display="DATA:Setembro/2010"/>
    <hyperlink ref="I65257" r:id="rId75" display="DATA:Setembro/2010"/>
    <hyperlink ref="I65251" r:id="rId76" display="DATA:Setembro/2010"/>
    <hyperlink ref="I65228" r:id="rId77" display="DATA:Setembro/2010"/>
    <hyperlink ref="I65226" r:id="rId78" display="DATA:Setembro/2010"/>
    <hyperlink ref="I65271" r:id="rId79" display="DATA:Setembro/2010"/>
    <hyperlink ref="I65265" r:id="rId80" display="DATA:Setembro/2010"/>
    <hyperlink ref="I65259" r:id="rId81" display="DATA:Setembro/2010"/>
    <hyperlink ref="I65236" r:id="rId82" display="DATA:Setembro/2010"/>
    <hyperlink ref="I65234" r:id="rId83" display="DATA:Setembro/2010"/>
    <hyperlink ref="I65173" r:id="rId84" display="DATA:Setembro/2010"/>
    <hyperlink ref="I65167" r:id="rId85" display="DATA:Setembro/2010"/>
    <hyperlink ref="I65161" r:id="rId86" display="DATA:Setembro/2010"/>
    <hyperlink ref="I65138" r:id="rId87" display="DATA:Setembro/2010"/>
    <hyperlink ref="I65174" r:id="rId88" display="DATA:Setembro/2010"/>
    <hyperlink ref="I65168" r:id="rId89" display="DATA:Setembro/2010"/>
    <hyperlink ref="I65162" r:id="rId90" display="DATA:Setembro/2010"/>
    <hyperlink ref="I65139" r:id="rId91" display="DATA:Setembro/2010"/>
    <hyperlink ref="I65137" r:id="rId92" display="DATA:Setembro/2010"/>
    <hyperlink ref="I65172" r:id="rId93" display="DATA:Setembro/2010"/>
    <hyperlink ref="I65166" r:id="rId94" display="DATA:Setembro/2010"/>
    <hyperlink ref="I65160" r:id="rId95" display="DATA:Setembro/2010"/>
    <hyperlink ref="I65135" r:id="rId96" display="DATA:Setembro/2010"/>
    <hyperlink ref="I65206" r:id="rId97" display="DATA:Setembro/2010"/>
    <hyperlink ref="I65200" r:id="rId98" display="DATA:Setembro/2010"/>
    <hyperlink ref="I65177" r:id="rId99" display="DATA:Setembro/2010"/>
    <hyperlink ref="I65175" r:id="rId100" display="DATA:Setembro/2010"/>
    <hyperlink ref="I65220" r:id="rId101" display="DATA:Setembro/2010"/>
    <hyperlink ref="I65214" r:id="rId102" display="DATA:Setembro/2010"/>
    <hyperlink ref="I65208" r:id="rId103" display="DATA:Setembro/2010"/>
    <hyperlink ref="I65185" r:id="rId104" display="DATA:Setembro/2010"/>
    <hyperlink ref="I65183" r:id="rId105" display="DATA:Setembro/2010"/>
    <hyperlink ref="I65158" r:id="rId106" display="DATA:Setembro/2010"/>
    <hyperlink ref="I65152" r:id="rId107" display="DATA:Setembro/2010"/>
    <hyperlink ref="I65146" r:id="rId108" display="DATA:Setembro/2010"/>
    <hyperlink ref="I65121" r:id="rId109" display="DATA:Setembro/2010"/>
    <hyperlink ref="I65153" r:id="rId110" display="DATA:Setembro/2010"/>
    <hyperlink ref="I65147" r:id="rId111" display="DATA:Setembro/2010"/>
    <hyperlink ref="I65122" r:id="rId112" display="DATA:Setembro/2010"/>
    <hyperlink ref="I65145" r:id="rId113" display="DATA:Setembro/2010"/>
    <hyperlink ref="I65120" r:id="rId114" display="DATA:Setembro/2010"/>
    <hyperlink ref="I65197" r:id="rId115" display="DATA:Setembro/2010"/>
    <hyperlink ref="I65191" r:id="rId116" display="DATA:Setembro/2010"/>
    <hyperlink ref="I65205" r:id="rId117" display="DATA:Setembro/2010"/>
    <hyperlink ref="I65199" r:id="rId118" display="DATA:Setembro/2010"/>
    <hyperlink ref="I65193" r:id="rId119" display="DATA:Setembro/2010"/>
    <hyperlink ref="I65170" r:id="rId120" display="DATA:Setembro/2010"/>
    <hyperlink ref="I65093" r:id="rId121" display="DATA:Setembro/2010"/>
    <hyperlink ref="I65081" r:id="rId122" display="DATA:Setembro/2010"/>
    <hyperlink ref="I65058" r:id="rId123" display="DATA:Setembro/2010"/>
    <hyperlink ref="I65056" r:id="rId124" display="DATA:Setembro/2010"/>
    <hyperlink ref="I65094" r:id="rId125" display="DATA:Setembro/2010"/>
    <hyperlink ref="I65082" r:id="rId126" display="DATA:Setembro/2010"/>
    <hyperlink ref="I65059" r:id="rId127" display="DATA:Setembro/2010"/>
    <hyperlink ref="I65057" r:id="rId128" display="DATA:Setembro/2010"/>
    <hyperlink ref="I65092" r:id="rId129" display="DATA:Setembro/2010"/>
    <hyperlink ref="I65080" r:id="rId130" display="DATA:Setembro/2010"/>
    <hyperlink ref="I65055" r:id="rId131" display="DATA:Setembro/2010"/>
    <hyperlink ref="I65132" r:id="rId132" display="DATA:Setembro/2010"/>
    <hyperlink ref="I65097" r:id="rId133" display="DATA:Setembro/2010"/>
    <hyperlink ref="I65095" r:id="rId134" display="DATA:Setembro/2010"/>
    <hyperlink ref="I65140" r:id="rId135" display="DATA:Setembro/2010"/>
    <hyperlink ref="I65105" r:id="rId136" display="DATA:Setembro/2010"/>
    <hyperlink ref="I65103" r:id="rId137" display="DATA:Setembro/2010"/>
    <hyperlink ref="I65076" r:id="rId138" display="DATA:Setembro/2010"/>
    <hyperlink ref="I65070" r:id="rId139" display="DATA:Setembro/2010"/>
    <hyperlink ref="I65047" r:id="rId140" display="DATA:Setembro/2010"/>
    <hyperlink ref="I65045" r:id="rId141" display="DATA:Setembro/2010"/>
    <hyperlink ref="I65083" r:id="rId142" display="DATA:Setembro/2010"/>
    <hyperlink ref="I65077" r:id="rId143" display="DATA:Setembro/2010"/>
    <hyperlink ref="I65071" r:id="rId144" display="DATA:Setembro/2010"/>
    <hyperlink ref="I65048" r:id="rId145" display="DATA:Setembro/2010"/>
    <hyperlink ref="I65046" r:id="rId146" display="DATA:Setembro/2010"/>
    <hyperlink ref="I65075" r:id="rId147" display="DATA:Setembro/2010"/>
    <hyperlink ref="I65069" r:id="rId148" display="DATA:Setembro/2010"/>
    <hyperlink ref="I65044" r:id="rId149" display="DATA:Setembro/2010"/>
    <hyperlink ref="I65115" r:id="rId150" display="DATA:Setembro/2010"/>
    <hyperlink ref="I65109" r:id="rId151" display="DATA:Setembro/2010"/>
    <hyperlink ref="I65084" r:id="rId152" display="DATA:Setembro/2010"/>
    <hyperlink ref="I65129" r:id="rId153" display="DATA:Setembro/2010"/>
    <hyperlink ref="I65067" r:id="rId154" display="DATA:Setembro/2010"/>
    <hyperlink ref="I65061" r:id="rId155" display="DATA:Setembro/2010"/>
    <hyperlink ref="I65032" r:id="rId156" display="DATA:Setembro/2010"/>
    <hyperlink ref="I65030" r:id="rId157" display="DATA:Setembro/2010"/>
    <hyperlink ref="I65068" r:id="rId158" display="DATA:Setembro/2010"/>
    <hyperlink ref="I65062" r:id="rId159" display="DATA:Setembro/2010"/>
    <hyperlink ref="I65033" r:id="rId160" display="DATA:Setembro/2010"/>
    <hyperlink ref="I65031" r:id="rId161" display="DATA:Setembro/2010"/>
    <hyperlink ref="I65066" r:id="rId162" display="DATA:Setembro/2010"/>
    <hyperlink ref="I65060" r:id="rId163" display="DATA:Setembro/2010"/>
    <hyperlink ref="I65054" r:id="rId164" display="DATA:Setembro/2010"/>
    <hyperlink ref="I65029" r:id="rId165" display="DATA:Setembro/2010"/>
    <hyperlink ref="I65106" r:id="rId166" display="DATA:Setembro/2010"/>
    <hyperlink ref="I65100" r:id="rId167" display="DATA:Setembro/2010"/>
    <hyperlink ref="I65114" r:id="rId168" display="DATA:Setembro/2010"/>
    <hyperlink ref="I65108" r:id="rId169" display="DATA:Setembro/2010"/>
    <hyperlink ref="I65102" r:id="rId170" display="DATA:Setembro/2010"/>
    <hyperlink ref="I65079" r:id="rId171" display="DATA:Setembro/2010"/>
    <hyperlink ref="I65169" r:id="rId172" display="DATA:Setembro/2010"/>
    <hyperlink ref="I65207" r:id="rId173" display="DATA:Setembro/2010"/>
    <hyperlink ref="I65201" r:id="rId174" display="DATA:Setembro/2010"/>
    <hyperlink ref="I65178" r:id="rId175" display="DATA:Setembro/2010"/>
    <hyperlink ref="I65176" r:id="rId176" display="DATA:Setembro/2010"/>
    <hyperlink ref="I65221" r:id="rId177" display="DATA:Setembro/2010"/>
    <hyperlink ref="I65215" r:id="rId178" display="DATA:Setembro/2010"/>
    <hyperlink ref="I65209" r:id="rId179" display="DATA:Setembro/2010"/>
    <hyperlink ref="I65184" r:id="rId180" display="DATA:Setembro/2010"/>
    <hyperlink ref="I258" r:id="rId181" display="DATA:Setembro/2010"/>
    <hyperlink ref="I65388" r:id="rId182" display="DATA:Setembro/2010"/>
    <hyperlink ref="I65382" r:id="rId183" display="DATA:Setembro/2010"/>
    <hyperlink ref="I65376" r:id="rId184" display="DATA:Setembro/2010"/>
    <hyperlink ref="I65353" r:id="rId185" display="DATA:Setembro/2010"/>
    <hyperlink ref="I65351" r:id="rId186" display="DATA:Setembro/2010"/>
    <hyperlink ref="I213" r:id="rId187" display="DATA:Setembro/2010"/>
    <hyperlink ref="I211" r:id="rId188" display="DATA:Setembro/2010"/>
    <hyperlink ref="I259" r:id="rId189" display="DATA:Setembro/2010"/>
    <hyperlink ref="I65389" r:id="rId190" display="DATA:Setembro/2010"/>
    <hyperlink ref="I65383" r:id="rId191" display="DATA:Setembro/2010"/>
    <hyperlink ref="I65377" r:id="rId192" display="DATA:Setembro/2010"/>
    <hyperlink ref="I65354" r:id="rId193" display="DATA:Setembro/2010"/>
    <hyperlink ref="I65352" r:id="rId194" display="DATA:Setembro/2010"/>
    <hyperlink ref="I214" r:id="rId195" display="DATA:Setembro/2010"/>
    <hyperlink ref="I212" r:id="rId196" display="DATA:Setembro/2010"/>
    <hyperlink ref="I257" r:id="rId197" display="DATA:Setembro/2010"/>
    <hyperlink ref="I65387" r:id="rId198" display="DATA:Setembro/2010"/>
    <hyperlink ref="I65381" r:id="rId199" display="DATA:Setembro/2010"/>
    <hyperlink ref="I65375" r:id="rId200" display="DATA:Setembro/2010"/>
    <hyperlink ref="I210" r:id="rId201" display="DATA:Setembro/2010"/>
    <hyperlink ref="I297" r:id="rId202" display="DATA:Setembro/2010"/>
    <hyperlink ref="I65415" r:id="rId203" display="DATA:Setembro/2010"/>
    <hyperlink ref="I65392" r:id="rId204" display="DATA:Setembro/2010"/>
    <hyperlink ref="I65390" r:id="rId205" display="DATA:Setembro/2010"/>
    <hyperlink ref="I251" r:id="rId206" display="DATA:Setembro/2010"/>
    <hyperlink ref="I249" r:id="rId207" display="DATA:Setembro/2010"/>
    <hyperlink ref="I65400" r:id="rId208" display="DATA:Setembro/2010"/>
    <hyperlink ref="I65398" r:id="rId209" display="DATA:Setembro/2010"/>
    <hyperlink ref="I111" r:id="rId210" display="DATA:Setembro/2010"/>
    <hyperlink ref="I65274" r:id="rId211" display="DATA:Setembro/2010"/>
    <hyperlink ref="I65268" r:id="rId212" display="DATA:Setembro/2010"/>
    <hyperlink ref="I65262" r:id="rId213" display="DATA:Setembro/2010"/>
    <hyperlink ref="I65239" r:id="rId214" display="DATA:Setembro/2010"/>
    <hyperlink ref="I65237" r:id="rId215" display="DATA:Setembro/2010"/>
    <hyperlink ref="I112" r:id="rId216" display="DATA:Setembro/2010"/>
    <hyperlink ref="I65275" r:id="rId217" display="DATA:Setembro/2010"/>
    <hyperlink ref="I65269" r:id="rId218" display="DATA:Setembro/2010"/>
    <hyperlink ref="I65240" r:id="rId219" display="DATA:Setembro/2010"/>
    <hyperlink ref="I65238" r:id="rId220" display="DATA:Setembro/2010"/>
    <hyperlink ref="I110" r:id="rId221" display="DATA:Setembro/2010"/>
    <hyperlink ref="I65273" r:id="rId222" display="DATA:Setembro/2010"/>
    <hyperlink ref="I65267" r:id="rId223" display="DATA:Setembro/2010"/>
    <hyperlink ref="I65261" r:id="rId224" display="DATA:Setembro/2010"/>
    <hyperlink ref="I183" r:id="rId225" display="DATA:Setembro/2010"/>
    <hyperlink ref="I65313" r:id="rId226" display="DATA:Setembro/2010"/>
    <hyperlink ref="I65307" r:id="rId227" display="DATA:Setembro/2010"/>
    <hyperlink ref="I65278" r:id="rId228" display="DATA:Setembro/2010"/>
    <hyperlink ref="I65276" r:id="rId229" display="DATA:Setembro/2010"/>
    <hyperlink ref="I65321" r:id="rId230" display="DATA:Setembro/2010"/>
    <hyperlink ref="I65315" r:id="rId231" display="DATA:Setembro/2010"/>
    <hyperlink ref="I65309" r:id="rId232" display="DATA:Setembro/2010"/>
    <hyperlink ref="I65286" r:id="rId233" display="DATA:Setembro/2010"/>
    <hyperlink ref="I65284" r:id="rId234" display="DATA:Setembro/2010"/>
    <hyperlink ref="I65222" r:id="rId235" display="DATA:Setembro/2010"/>
    <hyperlink ref="I65216" r:id="rId236" display="DATA:Setembro/2010"/>
    <hyperlink ref="I65210" r:id="rId237" display="DATA:Setembro/2010"/>
    <hyperlink ref="I65256" r:id="rId238" display="DATA:Setembro/2010"/>
    <hyperlink ref="I65250" r:id="rId239" display="DATA:Setembro/2010"/>
    <hyperlink ref="I65227" r:id="rId240" display="DATA:Setembro/2010"/>
    <hyperlink ref="I65270" r:id="rId241" display="DATA:Setembro/2010"/>
    <hyperlink ref="I65264" r:id="rId242" display="DATA:Setembro/2010"/>
    <hyperlink ref="I65258" r:id="rId243" display="DATA:Setembro/2010"/>
    <hyperlink ref="I65235" r:id="rId244" display="DATA:Setembro/2010"/>
    <hyperlink ref="I65233" r:id="rId245" display="DATA:Setembro/2010"/>
    <hyperlink ref="I65202" r:id="rId246" display="DATA:Setembro/2010"/>
    <hyperlink ref="I65196" r:id="rId247" display="DATA:Setembro/2010"/>
    <hyperlink ref="I65203" r:id="rId248" display="DATA:Setembro/2010"/>
    <hyperlink ref="I65195" r:id="rId249" display="DATA:Setembro/2010"/>
    <hyperlink ref="I65247" r:id="rId250" display="DATA:Setembro/2010"/>
    <hyperlink ref="I65241" r:id="rId251" display="DATA:Setembro/2010"/>
    <hyperlink ref="I65255" r:id="rId252" display="DATA:Setembro/2010"/>
    <hyperlink ref="I65249" r:id="rId253" display="DATA:Setembro/2010"/>
    <hyperlink ref="I65243" r:id="rId254" display="DATA:Setembro/2010"/>
    <hyperlink ref="I65143" r:id="rId255" display="DATA:Setembro/2010"/>
    <hyperlink ref="I65131" r:id="rId256" display="DATA:Setembro/2010"/>
    <hyperlink ref="I65144" r:id="rId257" display="DATA:Setembro/2010"/>
    <hyperlink ref="I65107" r:id="rId258" display="DATA:Setembro/2010"/>
    <hyperlink ref="I65142" r:id="rId259" display="DATA:Setembro/2010"/>
    <hyperlink ref="I65130" r:id="rId260" display="DATA:Setembro/2010"/>
    <hyperlink ref="I65182" r:id="rId261" display="DATA:Setembro/2010"/>
    <hyperlink ref="I65155" r:id="rId262" display="DATA:Setembro/2010"/>
    <hyperlink ref="I65133" r:id="rId263" display="DATA:Setembro/2010"/>
    <hyperlink ref="I65127" r:id="rId264" display="DATA:Setembro/2010"/>
    <hyperlink ref="I65098" r:id="rId265" display="DATA:Setembro/2010"/>
    <hyperlink ref="I65096" r:id="rId266" display="DATA:Setembro/2010"/>
    <hyperlink ref="I65179" r:id="rId267" display="DATA:Setembro/2010"/>
    <hyperlink ref="I65116" r:id="rId268" display="DATA:Setembro/2010"/>
    <hyperlink ref="I65110" r:id="rId269" display="DATA:Setembro/2010"/>
    <hyperlink ref="I65104" r:id="rId270" display="DATA:Setembro/2010"/>
    <hyperlink ref="I65156" r:id="rId271" display="DATA:Setembro/2010"/>
    <hyperlink ref="I65150" r:id="rId272" display="DATA:Setembro/2010"/>
    <hyperlink ref="I65164" r:id="rId273" display="DATA:Setembro/2010"/>
    <hyperlink ref="I65154" r:id="rId274" display="DATA:Setembro/2010"/>
    <hyperlink ref="I65232" r:id="rId275" display="DATA:Setembro/2010"/>
    <hyperlink ref="I129" r:id="rId276" display="DATA:Setembro/2010"/>
    <hyperlink ref="I65253" r:id="rId277" display="DATA:Setembro/2010"/>
    <hyperlink ref="I65230" r:id="rId278" display="DATA:Setembro/2010"/>
    <hyperlink ref="I108" r:id="rId279" display="DATA:Setembro/2010"/>
    <hyperlink ref="I109" r:id="rId280" display="DATA:Setembro/2010"/>
    <hyperlink ref="I124" r:id="rId281" display="DATA:Setembro/2010"/>
    <hyperlink ref="I121" r:id="rId282" display="DATA:Setembro/2010"/>
    <hyperlink ref="I119" r:id="rId283" display="DATA:Setembro/2010"/>
    <hyperlink ref="I68" r:id="rId284" display="DATA:Setembro/2010"/>
    <hyperlink ref="I116" r:id="rId285" display="DATA:Setembro/2010"/>
    <hyperlink ref="I114" r:id="rId286" display="DATA:Setembro/2010"/>
    <hyperlink ref="I117" r:id="rId287" display="DATA:Setembro/2010"/>
    <hyperlink ref="I115" r:id="rId288" display="DATA:Setembro/2010"/>
    <hyperlink ref="I113" r:id="rId289" display="DATA:Setembro/2010"/>
    <hyperlink ref="I122" r:id="rId290" display="DATA:Setembro/2010"/>
    <hyperlink ref="I123" r:id="rId291" display="DATA:Setembro/2010"/>
    <hyperlink ref="I118" r:id="rId292" display="DATA:Setembro/2010"/>
    <hyperlink ref="I120" r:id="rId293" display="DATA:Setembro/2010"/>
    <hyperlink ref="I64565" r:id="rId294" display="DATA:Setembro/2010"/>
    <hyperlink ref="I64563" r:id="rId295" display="DATA:Setembro/2010"/>
    <hyperlink ref="I64564" r:id="rId296" display="DATA:Setembro/2010"/>
    <hyperlink ref="I64562" r:id="rId297" display="DATA:Setembro/2010"/>
    <hyperlink ref="I64561" r:id="rId298" display="DATA:Setembro/2010"/>
    <hyperlink ref="I64560" r:id="rId299" display="DATA:Setembro/2010"/>
    <hyperlink ref="I64557" r:id="rId300" display="DATA:Setembro/2010"/>
    <hyperlink ref="I64555" r:id="rId301" display="DATA:Setembro/2010"/>
    <hyperlink ref="I64558" r:id="rId302" display="DATA:Setembro/2010"/>
    <hyperlink ref="I64556" r:id="rId303" display="DATA:Setembro/2010"/>
    <hyperlink ref="I64554" r:id="rId304" display="DATA:Setembro/2010"/>
    <hyperlink ref="I64559" r:id="rId305" display="DATA:Setembro/2010"/>
    <hyperlink ref="I64553" r:id="rId306" display="DATA:Setembro/2010"/>
    <hyperlink ref="I64552" r:id="rId307" display="DATA:Setembro/2010"/>
    <hyperlink ref="I64550" r:id="rId308" display="DATA:Setembro/2010"/>
    <hyperlink ref="I64551" r:id="rId309" display="DATA:Setembro/2010"/>
    <hyperlink ref="I64549" r:id="rId310" display="DATA:Setembro/2010"/>
    <hyperlink ref="I64548" r:id="rId311" display="DATA:Setembro/2010"/>
    <hyperlink ref="I64547" r:id="rId312" display="DATA:Setembro/2010"/>
    <hyperlink ref="I64544" r:id="rId313" display="DATA:Setembro/2010"/>
    <hyperlink ref="I64542" r:id="rId314" display="DATA:Setembro/2010"/>
    <hyperlink ref="I64545" r:id="rId315" display="DATA:Setembro/2010"/>
    <hyperlink ref="I64543" r:id="rId316" display="DATA:Setembro/2010"/>
    <hyperlink ref="I64541" r:id="rId317" display="DATA:Setembro/2010"/>
    <hyperlink ref="I64546" r:id="rId318" display="DATA:Setembro/2010"/>
    <hyperlink ref="I64540" r:id="rId319" display="DATA:Setembro/2010"/>
    <hyperlink ref="I64539" r:id="rId320" display="DATA:Setembro/2010"/>
    <hyperlink ref="I64537" r:id="rId321" display="DATA:Setembro/2010"/>
    <hyperlink ref="I64538" r:id="rId322" display="DATA:Setembro/2010"/>
    <hyperlink ref="I64536" r:id="rId323" display="DATA:Setembro/2010"/>
    <hyperlink ref="I64535" r:id="rId324" display="DATA:Setembro/2010"/>
    <hyperlink ref="I64534" r:id="rId325" display="DATA:Setembro/2010"/>
    <hyperlink ref="I64533" r:id="rId326" display="DATA:Setembro/2010"/>
    <hyperlink ref="I64532" r:id="rId327" display="DATA:Setembro/2010"/>
    <hyperlink ref="I64531" r:id="rId328" display="DATA:Setembro/2010"/>
    <hyperlink ref="I64528" r:id="rId329" display="DATA:Setembro/2010"/>
    <hyperlink ref="I64526" r:id="rId330" display="DATA:Setembro/2010"/>
    <hyperlink ref="I64529" r:id="rId331" display="DATA:Setembro/2010"/>
    <hyperlink ref="I64527" r:id="rId332" display="DATA:Setembro/2010"/>
    <hyperlink ref="I64525" r:id="rId333" display="DATA:Setembro/2010"/>
    <hyperlink ref="I64530" r:id="rId334" display="DATA:Setembro/2010"/>
    <hyperlink ref="I64524" r:id="rId335" display="DATA:Setembro/2010"/>
    <hyperlink ref="I64523" r:id="rId336" display="DATA:Setembro/2010"/>
    <hyperlink ref="I64521" r:id="rId337" display="DATA:Setembro/2010"/>
    <hyperlink ref="I64522" r:id="rId338" display="DATA:Setembro/2010"/>
    <hyperlink ref="I64520" r:id="rId339" display="DATA:Setembro/2010"/>
    <hyperlink ref="I64519" r:id="rId340" display="DATA:Setembro/2010"/>
    <hyperlink ref="I64518" r:id="rId341" display="DATA:Setembro/2010"/>
    <hyperlink ref="I64515" r:id="rId342" display="DATA:Setembro/2010"/>
    <hyperlink ref="I64513" r:id="rId343" display="DATA:Setembro/2010"/>
    <hyperlink ref="I64516" r:id="rId344" display="DATA:Setembro/2010"/>
    <hyperlink ref="I64514" r:id="rId345" display="DATA:Setembro/2010"/>
    <hyperlink ref="I64512" r:id="rId346" display="DATA:Setembro/2010"/>
    <hyperlink ref="I64517" r:id="rId347" display="DATA:Setembro/2010"/>
    <hyperlink ref="I64511" r:id="rId348" display="DATA:Setembro/2010"/>
    <hyperlink ref="I64510" r:id="rId349" display="DATA:Setembro/2010"/>
    <hyperlink ref="I64508" r:id="rId350" display="DATA:Setembro/2010"/>
    <hyperlink ref="I64509" r:id="rId351" display="DATA:Setembro/2010"/>
    <hyperlink ref="I64507" r:id="rId352" display="DATA:Setembro/2010"/>
    <hyperlink ref="I64506" r:id="rId353" display="DATA:Setembro/2010"/>
    <hyperlink ref="I64505" r:id="rId354" display="DATA:Setembro/2010"/>
    <hyperlink ref="I64504" r:id="rId355" display="DATA:Setembro/2010"/>
    <hyperlink ref="I64" r:id="rId356" display="DATA:Setembro/2010"/>
    <hyperlink ref="I64503" r:id="rId357" display="DATA:Setembro/2010"/>
    <hyperlink ref="I64502" r:id="rId358" display="DATA:Setembro/2010"/>
    <hyperlink ref="I64500" r:id="rId359" display="DATA:Setembro/2010"/>
    <hyperlink ref="I64501" r:id="rId360" display="DATA:Setembro/2010"/>
    <hyperlink ref="I64499" r:id="rId361" display="DATA:Setembro/2010"/>
    <hyperlink ref="I64498" r:id="rId362" display="DATA:Setembro/2010"/>
    <hyperlink ref="I64497" r:id="rId363" display="DATA:Setembro/2010"/>
    <hyperlink ref="I64496" r:id="rId364" display="DATA:Setembro/2010"/>
    <hyperlink ref="I738" r:id="rId365" display="DATA:Setembro/2010"/>
    <hyperlink ref="I719" r:id="rId366" display="DATA:Setembro/2010"/>
    <hyperlink ref="I737" r:id="rId367" display="DATA:Setembro/2010"/>
    <hyperlink ref="I718" r:id="rId368" display="DATA:Setembro/2010"/>
    <hyperlink ref="I736" r:id="rId369" display="DATA:Setembro/2010"/>
    <hyperlink ref="I717" r:id="rId370" display="DATA:Setembro/2010"/>
    <hyperlink ref="I711" r:id="rId371" display="DATA:Setembro/2010"/>
    <hyperlink ref="I735" r:id="rId372" display="DATA:Setembro/2010"/>
    <hyperlink ref="I727" r:id="rId373" display="DATA:Setembro/2010"/>
    <hyperlink ref="I745" r:id="rId374" display="DATA:Setembro/2010"/>
    <hyperlink ref="I744" r:id="rId375" display="DATA:Setembro/2010"/>
    <hyperlink ref="I743" r:id="rId376" display="DATA:Setembro/2010"/>
    <hyperlink ref="I742" r:id="rId377" display="DATA:Setembro/2010"/>
    <hyperlink ref="I710" r:id="rId378" display="DATA:Setembro/2010"/>
    <hyperlink ref="I728" r:id="rId379" display="DATA:Setembro/2010"/>
    <hyperlink ref="I734" r:id="rId380" display="DATA:Setembro/2010"/>
    <hyperlink ref="I729" r:id="rId381" display="DATA:Setembro/2010"/>
    <hyperlink ref="I720" r:id="rId382" display="DATA:Setembro/2010"/>
    <hyperlink ref="I721" r:id="rId383" display="DATA:Setembro/2010"/>
    <hyperlink ref="I703" r:id="rId384" display="DATA:Setembro/2010"/>
    <hyperlink ref="I722" r:id="rId385" display="DATA:Setembro/2010"/>
    <hyperlink ref="I704" r:id="rId386" display="DATA:Setembro/2010"/>
    <hyperlink ref="I64566" r:id="rId387" display="DATA:Setembro/2010"/>
    <hyperlink ref="I64567" r:id="rId388" display="DATA:Setembro/2010"/>
    <hyperlink ref="I64568" r:id="rId389" display="DATA:Setembro/2010"/>
    <hyperlink ref="I64570" r:id="rId390" display="DATA:Setembro/2010"/>
    <hyperlink ref="I64569" r:id="rId391" display="DATA:Setembro/2010"/>
    <hyperlink ref="I64571" r:id="rId392" display="DATA:Setembro/2010"/>
    <hyperlink ref="I64572" r:id="rId393" display="DATA:Setembro/2010"/>
    <hyperlink ref="I64573" r:id="rId394" display="DATA:Setembro/2010"/>
    <hyperlink ref="I64575" r:id="rId395" display="DATA:Setembro/2010"/>
    <hyperlink ref="I64574" r:id="rId396" display="DATA:Setembro/2010"/>
    <hyperlink ref="I696" r:id="rId397" display="DATA:Setembro/2010"/>
    <hyperlink ref="I697" r:id="rId398" display="DATA:Setembro/2010"/>
    <hyperlink ref="I716" r:id="rId399" display="DATA:Setembro/2010"/>
    <hyperlink ref="I698" r:id="rId400" display="DATA:Setembro/2010"/>
    <hyperlink ref="I69" r:id="rId401" display="DATA:Setembro/2010"/>
    <hyperlink ref="I125" r:id="rId402" display="DATA:Setembro/2010"/>
    <hyperlink ref="I106" r:id="rId403" display="DATA:Setembro/2010"/>
    <hyperlink ref="I730" r:id="rId404" display="DATA:Setembro/2010"/>
    <hyperlink ref="I712" r:id="rId405" display="DATA:Setembro/2010"/>
    <hyperlink ref="I731" r:id="rId406" display="DATA:Setembro/2010"/>
    <hyperlink ref="I689" r:id="rId407" display="DATA:Setembro/2010"/>
    <hyperlink ref="I713" r:id="rId408" display="DATA:Setembro/2010"/>
    <hyperlink ref="I732" r:id="rId409" display="DATA:Setembro/2010"/>
    <hyperlink ref="I692" r:id="rId410" display="DATA:Setembro/2010"/>
    <hyperlink ref="I690" r:id="rId411" display="DATA:Setembro/2010"/>
    <hyperlink ref="I714" r:id="rId412" display="DATA:Setembro/2010"/>
    <hyperlink ref="I733" r:id="rId413" display="DATA:Setembro/2010"/>
    <hyperlink ref="I693" r:id="rId414" display="DATA:Setembro/2010"/>
    <hyperlink ref="I648" r:id="rId415" display="DATA:Setembro/2010"/>
    <hyperlink ref="I695" r:id="rId416" display="DATA:Setembro/2010"/>
    <hyperlink ref="I647" r:id="rId417" display="DATA:Setembro/2010"/>
    <hyperlink ref="I694" r:id="rId418" display="DATA:Setembro/2010"/>
    <hyperlink ref="I672" r:id="rId419" display="DATA:Setembro/2010"/>
    <hyperlink ref="I691" r:id="rId420" display="DATA:Setembro/2010"/>
    <hyperlink ref="I709" r:id="rId421" display="DATA:Setembro/2010"/>
    <hyperlink ref="I671" r:id="rId422" display="DATA:Setembro/2010"/>
    <hyperlink ref="I715" r:id="rId423" display="DATA:Setembro/2010"/>
    <hyperlink ref="I107" r:id="rId424" display="DATA:Setembro/2010"/>
    <hyperlink ref="I105" r:id="rId425" display="DATA:Setembro/2010"/>
    <hyperlink ref="I103" r:id="rId426" display="DATA:Setembro/2010"/>
    <hyperlink ref="I104" r:id="rId427" display="DATA:Setembro/2010"/>
    <hyperlink ref="I64576" r:id="rId428" display="DATA:Setembro/2010"/>
    <hyperlink ref="I64577" r:id="rId429" display="DATA:Setembro/2010"/>
    <hyperlink ref="I64578" r:id="rId430" display="DATA:Setembro/2010"/>
    <hyperlink ref="I64580" r:id="rId431" display="DATA:Setembro/2010"/>
    <hyperlink ref="I64579" r:id="rId432" display="DATA:Setembro/2010"/>
    <hyperlink ref="I64581" r:id="rId433" display="DATA:Setembro/2010"/>
    <hyperlink ref="I64582" r:id="rId434" display="DATA:Setembro/2010"/>
    <hyperlink ref="I64588" r:id="rId435" display="DATA:Setembro/2010"/>
    <hyperlink ref="I64583" r:id="rId436" display="DATA:Setembro/2010"/>
    <hyperlink ref="I64585" r:id="rId437" display="DATA:Setembro/2010"/>
    <hyperlink ref="I64587" r:id="rId438" display="DATA:Setembro/2010"/>
    <hyperlink ref="I64584" r:id="rId439" display="DATA:Setembro/2010"/>
    <hyperlink ref="I64586" r:id="rId440" display="DATA:Setembro/2010"/>
    <hyperlink ref="I64589" r:id="rId441" display="DATA:Setembro/2010"/>
    <hyperlink ref="I64590" r:id="rId442" display="DATA:Setembro/2010"/>
    <hyperlink ref="I64591" r:id="rId443" display="DATA:Setembro/2010"/>
    <hyperlink ref="I64592" r:id="rId444" display="DATA:Setembro/2010"/>
    <hyperlink ref="I64593" r:id="rId445" display="DATA:Setembro/2010"/>
    <hyperlink ref="I64594" r:id="rId446" display="DATA:Setembro/2010"/>
    <hyperlink ref="I64595" r:id="rId447" display="DATA:Setembro/2010"/>
    <hyperlink ref="I64597" r:id="rId448" display="DATA:Setembro/2010"/>
    <hyperlink ref="I64596" r:id="rId449" display="DATA:Setembro/2010"/>
    <hyperlink ref="I64598" r:id="rId450" display="DATA:Setembro/2010"/>
    <hyperlink ref="I64599" r:id="rId451" display="DATA:Setembro/2010"/>
    <hyperlink ref="I64605" r:id="rId452" display="DATA:Setembro/2010"/>
    <hyperlink ref="I64600" r:id="rId453" display="DATA:Setembro/2010"/>
    <hyperlink ref="I64602" r:id="rId454" display="DATA:Setembro/2010"/>
    <hyperlink ref="I64604" r:id="rId455" display="DATA:Setembro/2010"/>
    <hyperlink ref="I64601" r:id="rId456" display="DATA:Setembro/2010"/>
    <hyperlink ref="I64603" r:id="rId457" display="DATA:Setembro/2010"/>
    <hyperlink ref="I64606" r:id="rId458" display="DATA:Setembro/2010"/>
    <hyperlink ref="I64607" r:id="rId459" display="DATA:Setembro/2010"/>
    <hyperlink ref="I64608" r:id="rId460" display="DATA:Setembro/2010"/>
    <hyperlink ref="I64610" r:id="rId461" display="DATA:Setembro/2010"/>
    <hyperlink ref="I64609" r:id="rId462" display="DATA:Setembro/2010"/>
    <hyperlink ref="I64611" r:id="rId463" display="DATA:Setembro/2010"/>
    <hyperlink ref="I64612" r:id="rId464" display="DATA:Setembro/2010"/>
    <hyperlink ref="I64618" r:id="rId465" display="DATA:Setembro/2010"/>
    <hyperlink ref="I64613" r:id="rId466" display="DATA:Setembro/2010"/>
    <hyperlink ref="I64615" r:id="rId467" display="DATA:Setembro/2010"/>
    <hyperlink ref="I64617" r:id="rId468" display="DATA:Setembro/2010"/>
    <hyperlink ref="I64614" r:id="rId469" display="DATA:Setembro/2010"/>
    <hyperlink ref="I64616" r:id="rId470" display="DATA:Setembro/2010"/>
    <hyperlink ref="I64619" r:id="rId471" display="DATA:Setembro/2010"/>
    <hyperlink ref="I64620" r:id="rId472" display="DATA:Setembro/2010"/>
    <hyperlink ref="I64632" r:id="rId473" display="DATA:Setembro/2010"/>
    <hyperlink ref="I64626" r:id="rId474" display="DATA:Setembro/2010"/>
    <hyperlink ref="I64621" r:id="rId475" display="DATA:Setembro/2010"/>
    <hyperlink ref="I64623" r:id="rId476" display="DATA:Setembro/2010"/>
    <hyperlink ref="I64625" r:id="rId477" display="DATA:Setembro/2010"/>
    <hyperlink ref="I64622" r:id="rId478" display="DATA:Setembro/2010"/>
    <hyperlink ref="I64624" r:id="rId479" display="DATA:Setembro/2010"/>
    <hyperlink ref="I64647" r:id="rId480" display="DATA:Setembro/2010"/>
    <hyperlink ref="I64627" r:id="rId481" display="DATA:Setembro/2010"/>
    <hyperlink ref="I64629" r:id="rId482" display="DATA:Setembro/2010"/>
    <hyperlink ref="I64631" r:id="rId483" display="DATA:Setembro/2010"/>
    <hyperlink ref="I64628" r:id="rId484" display="DATA:Setembro/2010"/>
    <hyperlink ref="I64630" r:id="rId485" display="DATA:Setembro/2010"/>
    <hyperlink ref="I64644" r:id="rId486" display="DATA:Setembro/2010"/>
    <hyperlink ref="I64646" r:id="rId487" display="DATA:Setembro/2010"/>
    <hyperlink ref="I64645" r:id="rId488" display="DATA:Setembro/2010"/>
    <hyperlink ref="I64638" r:id="rId489" display="DATA:Setembro/2010"/>
    <hyperlink ref="I64653" r:id="rId490" display="DATA:Setembro/2010"/>
    <hyperlink ref="I64633" r:id="rId491" display="DATA:Setembro/2010"/>
    <hyperlink ref="I64635" r:id="rId492" display="DATA:Setembro/2010"/>
    <hyperlink ref="I64637" r:id="rId493" display="DATA:Setembro/2010"/>
    <hyperlink ref="I64634" r:id="rId494" display="DATA:Setembro/2010"/>
    <hyperlink ref="I64636" r:id="rId495" display="DATA:Setembro/2010"/>
    <hyperlink ref="I64648" r:id="rId496" display="DATA:Setembro/2010"/>
    <hyperlink ref="I64650" r:id="rId497" display="DATA:Setembro/2010"/>
    <hyperlink ref="I64652" r:id="rId498" display="DATA:Setembro/2010"/>
    <hyperlink ref="I64649" r:id="rId499" display="DATA:Setembro/2010"/>
    <hyperlink ref="I64651" r:id="rId500" display="DATA:Setembro/2010"/>
    <hyperlink ref="I64659" r:id="rId501" display="DATA:Setembro/2010"/>
    <hyperlink ref="I64661" r:id="rId502" display="DATA:Setembro/2010"/>
    <hyperlink ref="I64663" r:id="rId503" display="DATA:Setembro/2010"/>
    <hyperlink ref="I64660" r:id="rId504" display="DATA:Setembro/2010"/>
    <hyperlink ref="I64662" r:id="rId505" display="DATA:Setembro/2010"/>
    <hyperlink ref="I64639" r:id="rId506" display="DATA:Setembro/2010"/>
    <hyperlink ref="I64664" r:id="rId507" display="DATA:Setembro/2010"/>
    <hyperlink ref="I64641" r:id="rId508" display="DATA:Setembro/2010"/>
    <hyperlink ref="I64643" r:id="rId509" display="DATA:Setembro/2010"/>
    <hyperlink ref="I64640" r:id="rId510" display="DATA:Setembro/2010"/>
    <hyperlink ref="I64642" r:id="rId511" display="DATA:Setembro/2010"/>
    <hyperlink ref="I64654" r:id="rId512" display="DATA:Setembro/2010"/>
    <hyperlink ref="I64656" r:id="rId513" display="DATA:Setembro/2010"/>
    <hyperlink ref="I64658" r:id="rId514" display="DATA:Setembro/2010"/>
    <hyperlink ref="I64655" r:id="rId515" display="DATA:Setembro/2010"/>
    <hyperlink ref="I64657" r:id="rId516" display="DATA:Setembro/2010"/>
    <hyperlink ref="I64665" r:id="rId517" display="DATA:Setembro/2010"/>
    <hyperlink ref="I64666" r:id="rId518" display="DATA:Setembro/2010"/>
    <hyperlink ref="I64667" r:id="rId519" display="DATA:Setembro/2010"/>
    <hyperlink ref="I64673" r:id="rId520" display="DATA:Setembro/2010"/>
    <hyperlink ref="I64668" r:id="rId521" display="DATA:Setembro/2010"/>
    <hyperlink ref="I64670" r:id="rId522" display="DATA:Setembro/2010"/>
    <hyperlink ref="I64672" r:id="rId523" display="DATA:Setembro/2010"/>
    <hyperlink ref="I64669" r:id="rId524" display="DATA:Setembro/2010"/>
    <hyperlink ref="I64671" r:id="rId525" display="DATA:Setembro/2010"/>
    <hyperlink ref="I64674" r:id="rId526" display="DATA:Setembro/2010"/>
    <hyperlink ref="I64675" r:id="rId527" display="DATA:Setembro/2010"/>
    <hyperlink ref="I64676" r:id="rId528" display="DATA:Setembro/2010"/>
    <hyperlink ref="I64678" r:id="rId529" display="DATA:Setembro/2010"/>
    <hyperlink ref="I64677" r:id="rId530" display="DATA:Setembro/2010"/>
    <hyperlink ref="I64679" r:id="rId531" display="DATA:Setembro/2010"/>
    <hyperlink ref="I64680" r:id="rId532" display="DATA:Setembro/2010"/>
    <hyperlink ref="I64686" r:id="rId533" display="DATA:Setembro/2010"/>
    <hyperlink ref="I64681" r:id="rId534" display="DATA:Setembro/2010"/>
    <hyperlink ref="I64683" r:id="rId535" display="DATA:Setembro/2010"/>
    <hyperlink ref="I64685" r:id="rId536" display="DATA:Setembro/2010"/>
    <hyperlink ref="I64682" r:id="rId537" display="DATA:Setembro/2010"/>
    <hyperlink ref="I64684" r:id="rId538" display="DATA:Setembro/2010"/>
    <hyperlink ref="I64687" r:id="rId539" display="DATA:Setembro/2010"/>
    <hyperlink ref="I64688" r:id="rId540" display="DATA:Setembro/2010"/>
    <hyperlink ref="I64700" r:id="rId541" display="DATA:Setembro/2010"/>
    <hyperlink ref="I64694" r:id="rId542" display="DATA:Setembro/2010"/>
    <hyperlink ref="I64689" r:id="rId543" display="DATA:Setembro/2010"/>
    <hyperlink ref="I64691" r:id="rId544" display="DATA:Setembro/2010"/>
    <hyperlink ref="I64693" r:id="rId545" display="DATA:Setembro/2010"/>
    <hyperlink ref="I64690" r:id="rId546" display="DATA:Setembro/2010"/>
    <hyperlink ref="I64692" r:id="rId547" display="DATA:Setembro/2010"/>
    <hyperlink ref="I64695" r:id="rId548" display="DATA:Setembro/2010"/>
    <hyperlink ref="I64697" r:id="rId549" display="DATA:Setembro/2010"/>
    <hyperlink ref="I64699" r:id="rId550" display="DATA:Setembro/2010"/>
    <hyperlink ref="I64696" r:id="rId551" display="DATA:Setembro/2010"/>
    <hyperlink ref="I64698" r:id="rId552" display="DATA:Setembro/2010"/>
    <hyperlink ref="I64701" r:id="rId553" display="DATA:Setembro/2010"/>
    <hyperlink ref="I723" r:id="rId554" display="DATA:Setembro/2010"/>
    <hyperlink ref="I673" r:id="rId555" display="DATA:Setembro/2010"/>
    <hyperlink ref="I681" r:id="rId556" display="DATA:Setembro/2010"/>
    <hyperlink ref="I699" r:id="rId557" display="DATA:Setembro/2010"/>
    <hyperlink ref="I649" r:id="rId558" display="DATA:Setembro/2010"/>
    <hyperlink ref="I705" r:id="rId559" display="DATA:Setembro/2010"/>
    <hyperlink ref="I607" r:id="rId560" display="DATA:Setembro/2010"/>
    <hyperlink ref="I724" r:id="rId561" display="DATA:Setembro/2010"/>
    <hyperlink ref="I674" r:id="rId562" display="DATA:Setembro/2010"/>
    <hyperlink ref="I682" r:id="rId563" display="DATA:Setembro/2010"/>
    <hyperlink ref="I632" r:id="rId564" display="DATA:Setembro/2010"/>
    <hyperlink ref="I700" r:id="rId565" display="DATA:Setembro/2010"/>
    <hyperlink ref="I650" r:id="rId566" display="DATA:Setembro/2010"/>
    <hyperlink ref="I706" r:id="rId567" display="DATA:Setembro/2010"/>
    <hyperlink ref="I666" r:id="rId568" display="DATA:Setembro/2010"/>
    <hyperlink ref="I608" r:id="rId569" display="DATA:Setembro/2010"/>
    <hyperlink ref="I679" r:id="rId570" display="DATA:Setembro/2010"/>
    <hyperlink ref="I725" r:id="rId571" display="DATA:Setembro/2010"/>
    <hyperlink ref="I685" r:id="rId572" display="DATA:Setembro/2010"/>
    <hyperlink ref="I675" r:id="rId573" display="DATA:Setembro/2010"/>
    <hyperlink ref="I635" r:id="rId574" display="DATA:Setembro/2010"/>
    <hyperlink ref="I683" r:id="rId575" display="DATA:Setembro/2010"/>
    <hyperlink ref="I633" r:id="rId576" display="DATA:Setembro/2010"/>
    <hyperlink ref="I653" r:id="rId577" display="DATA:Setembro/2010"/>
    <hyperlink ref="I655" r:id="rId578" display="DATA:Setembro/2010"/>
    <hyperlink ref="I701" r:id="rId579" display="DATA:Setembro/2010"/>
    <hyperlink ref="I605" r:id="rId580" display="DATA:Setembro/2010"/>
    <hyperlink ref="I651" r:id="rId581" display="DATA:Setembro/2010"/>
    <hyperlink ref="I659" r:id="rId582" display="DATA:Setembro/2010"/>
    <hyperlink ref="I661" r:id="rId583" display="DATA:Setembro/2010"/>
    <hyperlink ref="I707" r:id="rId584" display="DATA:Setembro/2010"/>
    <hyperlink ref="I667" r:id="rId585" display="DATA:Setembro/2010"/>
    <hyperlink ref="I609" r:id="rId586" display="DATA:Setembro/2010"/>
    <hyperlink ref="I611" r:id="rId587" display="DATA:Setembro/2010"/>
    <hyperlink ref="I657" r:id="rId588" display="DATA:Setembro/2010"/>
    <hyperlink ref="I678" r:id="rId589" display="DATA:Setembro/2010"/>
    <hyperlink ref="I680" r:id="rId590" display="DATA:Setembro/2010"/>
    <hyperlink ref="I726" r:id="rId591" display="DATA:Setembro/2010"/>
    <hyperlink ref="I686" r:id="rId592" display="DATA:Setembro/2010"/>
    <hyperlink ref="I641" r:id="rId593" display="DATA:Setembro/2010"/>
    <hyperlink ref="I643" r:id="rId594" display="DATA:Setembro/2010"/>
    <hyperlink ref="I688" r:id="rId595" display="DATA:Setembro/2010"/>
    <hyperlink ref="I640" r:id="rId596" display="DATA:Setembro/2010"/>
    <hyperlink ref="I642" r:id="rId597" display="DATA:Setembro/2010"/>
    <hyperlink ref="I687" r:id="rId598" display="DATA:Setembro/2010"/>
    <hyperlink ref="I628" r:id="rId599" display="DATA:Setembro/2010"/>
    <hyperlink ref="I630" r:id="rId600" display="DATA:Setembro/2010"/>
    <hyperlink ref="I676" r:id="rId601" display="DATA:Setembro/2010"/>
    <hyperlink ref="I665" r:id="rId602" display="DATA:Setembro/2010"/>
    <hyperlink ref="I626" r:id="rId603" display="DATA:Setembro/2010"/>
    <hyperlink ref="I629" r:id="rId604" display="DATA:Setembro/2010"/>
    <hyperlink ref="I631" r:id="rId605" display="DATA:Setembro/2010"/>
    <hyperlink ref="I677" r:id="rId606" display="DATA:Setembro/2010"/>
    <hyperlink ref="I637" r:id="rId607" display="DATA:Setembro/2010"/>
    <hyperlink ref="I592" r:id="rId608" display="DATA:Setembro/2010"/>
    <hyperlink ref="I627" r:id="rId609" display="DATA:Setembro/2010"/>
    <hyperlink ref="I636" r:id="rId610" display="DATA:Setembro/2010"/>
    <hyperlink ref="I638" r:id="rId611" display="DATA:Setembro/2010"/>
    <hyperlink ref="I684" r:id="rId612" display="DATA:Setembro/2010"/>
    <hyperlink ref="I644" r:id="rId613" display="DATA:Setembro/2010"/>
    <hyperlink ref="I646" r:id="rId614" display="DATA:Setembro/2010"/>
    <hyperlink ref="I598" r:id="rId615" display="DATA:Setembro/2010"/>
    <hyperlink ref="I645" r:id="rId616" display="DATA:Setembro/2010"/>
    <hyperlink ref="I634" r:id="rId617" display="DATA:Setembro/2010"/>
    <hyperlink ref="I596" r:id="rId618" display="DATA:Setembro/2010"/>
    <hyperlink ref="I654" r:id="rId619" display="DATA:Setembro/2010"/>
    <hyperlink ref="I656" r:id="rId620" display="DATA:Setembro/2010"/>
    <hyperlink ref="I702" r:id="rId621" display="DATA:Setembro/2010"/>
    <hyperlink ref="I617" r:id="rId622" display="DATA:Setembro/2010"/>
    <hyperlink ref="I664" r:id="rId623" display="DATA:Setembro/2010"/>
    <hyperlink ref="I616" r:id="rId624" display="DATA:Setembro/2010"/>
    <hyperlink ref="I663" r:id="rId625" display="DATA:Setembro/2010"/>
    <hyperlink ref="I604" r:id="rId626" display="DATA:Setembro/2010"/>
    <hyperlink ref="I652" r:id="rId627" display="DATA:Setembro/2010"/>
    <hyperlink ref="I614" r:id="rId628" display="DATA:Setembro/2010"/>
    <hyperlink ref="I613" r:id="rId629" display="DATA:Setembro/2010"/>
    <hyperlink ref="I594" r:id="rId630" display="DATA:Setembro/2010"/>
    <hyperlink ref="I660" r:id="rId631" display="DATA:Setembro/2010"/>
    <hyperlink ref="I662" r:id="rId632" display="DATA:Setembro/2010"/>
    <hyperlink ref="I708" r:id="rId633" display="DATA:Setembro/2010"/>
    <hyperlink ref="I668" r:id="rId634" display="DATA:Setembro/2010"/>
    <hyperlink ref="I623" r:id="rId635" display="DATA:Setembro/2010"/>
    <hyperlink ref="I625" r:id="rId636" display="DATA:Setembro/2010"/>
    <hyperlink ref="I670" r:id="rId637" display="DATA:Setembro/2010"/>
    <hyperlink ref="I622" r:id="rId638" display="DATA:Setembro/2010"/>
    <hyperlink ref="I624" r:id="rId639" display="DATA:Setembro/2010"/>
    <hyperlink ref="I669" r:id="rId640" display="DATA:Setembro/2010"/>
    <hyperlink ref="I610" r:id="rId641" display="DATA:Setembro/2010"/>
    <hyperlink ref="I612" r:id="rId642" display="DATA:Setembro/2010"/>
    <hyperlink ref="I658" r:id="rId643" display="DATA:Setembro/2010"/>
    <hyperlink ref="I618" r:id="rId644" display="DATA:Setembro/2010"/>
    <hyperlink ref="I620" r:id="rId645" display="DATA:Setembro/2010"/>
    <hyperlink ref="I574" r:id="rId646" display="DATA:Setembro/2010"/>
    <hyperlink ref="I587" r:id="rId647" display="DATA:Setembro/2010"/>
    <hyperlink ref="I606" r:id="rId648" display="DATA:Setembro/2010"/>
    <hyperlink ref="I602" r:id="rId649" display="DATA:Setembro/2010"/>
    <hyperlink ref="I584" r:id="rId650" display="DATA:Setembro/2010"/>
    <hyperlink ref="I603" r:id="rId651" display="DATA:Setembro/2010"/>
    <hyperlink ref="I586" r:id="rId652" display="DATA:Setembro/2010"/>
    <hyperlink ref="I566" r:id="rId653" display="DATA:Setembro/2010"/>
    <hyperlink ref="I588" r:id="rId654" display="DATA:Setembro/2010"/>
    <hyperlink ref="I585" r:id="rId655" display="DATA:Setembro/2010"/>
    <hyperlink ref="I568" r:id="rId656" display="DATA:Setembro/2010"/>
    <hyperlink ref="I564" r:id="rId657" display="DATA:Setembro/2010"/>
    <hyperlink ref="I560" r:id="rId658" display="DATA:Setembro/2010"/>
    <hyperlink ref="I572" r:id="rId659" display="DATA:Setembro/2010"/>
    <hyperlink ref="I548" r:id="rId660" display="DATA:Setembro/2010"/>
    <hyperlink ref="I546" r:id="rId661" display="DATA:Setembro/2010"/>
    <hyperlink ref="I496" r:id="rId662" display="DATA:Setembro/2010"/>
    <hyperlink ref="I498" r:id="rId663" display="DATA:Setembro/2010"/>
    <hyperlink ref="I591" r:id="rId664" display="DATA:Setembro/2010"/>
    <hyperlink ref="I593" r:id="rId665" display="DATA:Setembro/2010"/>
    <hyperlink ref="I639" r:id="rId666" display="DATA:Setembro/2010"/>
    <hyperlink ref="I599" r:id="rId667" display="DATA:Setembro/2010"/>
    <hyperlink ref="I554" r:id="rId668" display="DATA:Setembro/2010"/>
    <hyperlink ref="I600" r:id="rId669" display="DATA:Setembro/2010"/>
    <hyperlink ref="I541" r:id="rId670" display="DATA:Setembro/2010"/>
    <hyperlink ref="I543" r:id="rId671" display="DATA:Setembro/2010"/>
    <hyperlink ref="I589" r:id="rId672" display="DATA:Setembro/2010"/>
    <hyperlink ref="I578" r:id="rId673" display="DATA:Setembro/2010"/>
    <hyperlink ref="I495" r:id="rId674" display="DATA:Setembro/2010"/>
    <hyperlink ref="I542" r:id="rId675" display="DATA:Setembro/2010"/>
    <hyperlink ref="I544" r:id="rId676" display="DATA:Setembro/2010"/>
    <hyperlink ref="I590" r:id="rId677" display="DATA:Setembro/2010"/>
    <hyperlink ref="I550" r:id="rId678" display="DATA:Setembro/2010"/>
    <hyperlink ref="I552" r:id="rId679" display="DATA:Setembro/2010"/>
    <hyperlink ref="I504" r:id="rId680" display="DATA:Setembro/2010"/>
    <hyperlink ref="I540" r:id="rId681" display="DATA:Setembro/2010"/>
    <hyperlink ref="I500" r:id="rId682" display="DATA:Setembro/2010"/>
    <hyperlink ref="I502" r:id="rId683" display="DATA:Setembro/2010"/>
    <hyperlink ref="I454" r:id="rId684" display="DATA:Setembro/2010"/>
    <hyperlink ref="I597" r:id="rId685" display="DATA:Setembro/2010"/>
    <hyperlink ref="I559" r:id="rId686" display="DATA:Setembro/2010"/>
    <hyperlink ref="I501" r:id="rId687" display="DATA:Setembro/2010"/>
    <hyperlink ref="I567" r:id="rId688" display="DATA:Setembro/2010"/>
    <hyperlink ref="I615" r:id="rId689" display="DATA:Setembro/2010"/>
    <hyperlink ref="I528" r:id="rId690" display="DATA:Setembro/2010"/>
    <hyperlink ref="I576" r:id="rId691" display="DATA:Setembro/2010"/>
    <hyperlink ref="I565" r:id="rId692" display="DATA:Setembro/2010"/>
    <hyperlink ref="I478" r:id="rId693" display="DATA:Setembro/2010"/>
    <hyperlink ref="I526" r:id="rId694" display="DATA:Setembro/2010"/>
    <hyperlink ref="I575" r:id="rId695" display="DATA:Setembro/2010"/>
    <hyperlink ref="I621" r:id="rId696" display="DATA:Setembro/2010"/>
    <hyperlink ref="I583" r:id="rId697" display="DATA:Setembro/2010"/>
    <hyperlink ref="I582" r:id="rId698" display="DATA:Setembro/2010"/>
    <hyperlink ref="I525" r:id="rId699" display="DATA:Setembro/2010"/>
    <hyperlink ref="I571" r:id="rId700" display="DATA:Setembro/2010"/>
    <hyperlink ref="I573" r:id="rId701" display="DATA:Setembro/2010"/>
    <hyperlink ref="I619" r:id="rId702" display="DATA:Setembro/2010"/>
    <hyperlink ref="I579" r:id="rId703" display="DATA:Setembro/2010"/>
    <hyperlink ref="I534" r:id="rId704" display="DATA:Setembro/2010"/>
    <hyperlink ref="I536" r:id="rId705" display="DATA:Setembro/2010"/>
    <hyperlink ref="I581" r:id="rId706" display="DATA:Setembro/2010"/>
    <hyperlink ref="I533" r:id="rId707" display="DATA:Setembro/2010"/>
    <hyperlink ref="I535" r:id="rId708" display="DATA:Setembro/2010"/>
    <hyperlink ref="I580" r:id="rId709" display="DATA:Setembro/2010"/>
    <hyperlink ref="I569" r:id="rId710" display="DATA:Setembro/2010"/>
    <hyperlink ref="I558" r:id="rId711" display="DATA:Setembro/2010"/>
    <hyperlink ref="I519" r:id="rId712" display="DATA:Setembro/2010"/>
    <hyperlink ref="I456" r:id="rId713" display="DATA:Setembro/2010"/>
    <hyperlink ref="I522" r:id="rId714" display="DATA:Setembro/2010"/>
    <hyperlink ref="I524" r:id="rId715" display="DATA:Setembro/2010"/>
    <hyperlink ref="I570" r:id="rId716" display="DATA:Setembro/2010"/>
    <hyperlink ref="I530" r:id="rId717" display="DATA:Setembro/2010"/>
    <hyperlink ref="I520" r:id="rId718" display="DATA:Setembro/2010"/>
    <hyperlink ref="I531" r:id="rId719" display="DATA:Setembro/2010"/>
    <hyperlink ref="I577" r:id="rId720" display="DATA:Setembro/2010"/>
    <hyperlink ref="I537" r:id="rId721" display="DATA:Setembro/2010"/>
    <hyperlink ref="I539" r:id="rId722" display="DATA:Setembro/2010"/>
    <hyperlink ref="I538" r:id="rId723" display="DATA:Setembro/2010"/>
    <hyperlink ref="I527" r:id="rId724" display="DATA:Setembro/2010"/>
    <hyperlink ref="I488" r:id="rId725" display="DATA:Setembro/2010"/>
    <hyperlink ref="I547" r:id="rId726" display="DATA:Setembro/2010"/>
    <hyperlink ref="I549" r:id="rId727" display="DATA:Setembro/2010"/>
    <hyperlink ref="I595" r:id="rId728" display="DATA:Setembro/2010"/>
    <hyperlink ref="I510" r:id="rId729" display="DATA:Setembro/2010"/>
    <hyperlink ref="I557" r:id="rId730" display="DATA:Setembro/2010"/>
    <hyperlink ref="I509" r:id="rId731" display="DATA:Setembro/2010"/>
    <hyperlink ref="I556" r:id="rId732" display="DATA:Setembro/2010"/>
    <hyperlink ref="I545" r:id="rId733" display="DATA:Setembro/2010"/>
    <hyperlink ref="I507" r:id="rId734" display="DATA:Setembro/2010"/>
    <hyperlink ref="I506" r:id="rId735" display="DATA:Setembro/2010"/>
    <hyperlink ref="I553" r:id="rId736" display="DATA:Setembro/2010"/>
    <hyperlink ref="I555" r:id="rId737" display="DATA:Setembro/2010"/>
    <hyperlink ref="I601" r:id="rId738" display="DATA:Setembro/2010"/>
    <hyperlink ref="I561" r:id="rId739" display="DATA:Setembro/2010"/>
    <hyperlink ref="I516" r:id="rId740" display="DATA:Setembro/2010"/>
    <hyperlink ref="I518" r:id="rId741" display="DATA:Setembro/2010"/>
    <hyperlink ref="I563" r:id="rId742" display="DATA:Setembro/2010"/>
    <hyperlink ref="I515" r:id="rId743" display="DATA:Setembro/2010"/>
    <hyperlink ref="I517" r:id="rId744" display="DATA:Setembro/2010"/>
    <hyperlink ref="I562" r:id="rId745" display="DATA:Setembro/2010"/>
    <hyperlink ref="I551" r:id="rId746" display="DATA:Setembro/2010"/>
    <hyperlink ref="I513" r:id="rId747" display="DATA:Setembro/2010"/>
    <hyperlink ref="I512" r:id="rId748" display="DATA:Setembro/2010"/>
    <hyperlink ref="I521" r:id="rId749" display="DATA:Setembro/2010"/>
    <hyperlink ref="I497" r:id="rId750" display="DATA:Setembro/2010"/>
    <hyperlink ref="I503" r:id="rId751" display="DATA:Setembro/2010"/>
    <hyperlink ref="I477" r:id="rId752" display="DATA:Setembro/2010"/>
    <hyperlink ref="I523" r:id="rId753" display="DATA:Setembro/2010"/>
    <hyperlink ref="I438" r:id="rId754" display="DATA:Setembro/2010"/>
    <hyperlink ref="I485" r:id="rId755" display="DATA:Setembro/2010"/>
    <hyperlink ref="I453" r:id="rId756" display="DATA:Setembro/2010"/>
    <hyperlink ref="I499" r:id="rId757" display="DATA:Setembro/2010"/>
    <hyperlink ref="I481" r:id="rId758" display="DATA:Setembro/2010"/>
    <hyperlink ref="I529" r:id="rId759" display="DATA:Setembro/2010"/>
    <hyperlink ref="I489" r:id="rId760" display="DATA:Setembro/2010"/>
    <hyperlink ref="I491" r:id="rId761" display="DATA:Setembro/2010"/>
    <hyperlink ref="I479" r:id="rId762" display="DATA:Setembro/2010"/>
    <hyperlink ref="I480" r:id="rId763" display="DATA:Setembro/2010"/>
    <hyperlink ref="I439" r:id="rId764" display="DATA:Setembro/2010"/>
    <hyperlink ref="I441" r:id="rId765" display="DATA:Setembro/2010"/>
    <hyperlink ref="I487" r:id="rId766" display="DATA:Setembro/2010"/>
    <hyperlink ref="I457" r:id="rId767" display="DATA:Setembro/2010"/>
    <hyperlink ref="I459" r:id="rId768" display="DATA:Setembro/2010"/>
    <hyperlink ref="I505" r:id="rId769" display="DATA:Setembro/2010"/>
    <hyperlink ref="I467" r:id="rId770" display="DATA:Setembro/2010"/>
    <hyperlink ref="I455" r:id="rId771" display="DATA:Setembro/2010"/>
    <hyperlink ref="I463" r:id="rId772" display="DATA:Setembro/2010"/>
    <hyperlink ref="I465" r:id="rId773" display="DATA:Setembro/2010"/>
    <hyperlink ref="I511" r:id="rId774" display="DATA:Setembro/2010"/>
    <hyperlink ref="I473" r:id="rId775" display="DATA:Setembro/2010"/>
    <hyperlink ref="I472" r:id="rId776" display="DATA:Setembro/2010"/>
    <hyperlink ref="I461" r:id="rId777" display="DATA:Setembro/2010"/>
    <hyperlink ref="I484" r:id="rId778" display="DATA:Setembro/2010"/>
    <hyperlink ref="I486" r:id="rId779" display="DATA:Setembro/2010"/>
    <hyperlink ref="I532" r:id="rId780" display="DATA:Setembro/2010"/>
    <hyperlink ref="I492" r:id="rId781" display="DATA:Setembro/2010"/>
    <hyperlink ref="I447" r:id="rId782" display="DATA:Setembro/2010"/>
    <hyperlink ref="I449" r:id="rId783" display="DATA:Setembro/2010"/>
    <hyperlink ref="I494" r:id="rId784" display="DATA:Setembro/2010"/>
    <hyperlink ref="I446" r:id="rId785" display="DATA:Setembro/2010"/>
    <hyperlink ref="I448" r:id="rId786" display="DATA:Setembro/2010"/>
    <hyperlink ref="I493" r:id="rId787" display="DATA:Setembro/2010"/>
    <hyperlink ref="I434" r:id="rId788" display="DATA:Setembro/2010"/>
    <hyperlink ref="I482" r:id="rId789" display="DATA:Setembro/2010"/>
    <hyperlink ref="I471" r:id="rId790" display="DATA:Setembro/2010"/>
    <hyperlink ref="I435" r:id="rId791" display="DATA:Setembro/2010"/>
    <hyperlink ref="I437" r:id="rId792" display="DATA:Setembro/2010"/>
    <hyperlink ref="I483" r:id="rId793" display="DATA:Setembro/2010"/>
    <hyperlink ref="I443" r:id="rId794" display="DATA:Setembro/2010"/>
    <hyperlink ref="I445" r:id="rId795" display="DATA:Setembro/2010"/>
    <hyperlink ref="I442" r:id="rId796" display="DATA:Setembro/2010"/>
    <hyperlink ref="I444" r:id="rId797" display="DATA:Setembro/2010"/>
    <hyperlink ref="I490" r:id="rId798" display="DATA:Setembro/2010"/>
    <hyperlink ref="I450" r:id="rId799" display="DATA:Setembro/2010"/>
    <hyperlink ref="I452" r:id="rId800" display="DATA:Setembro/2010"/>
    <hyperlink ref="I404" r:id="rId801" display="DATA:Setembro/2010"/>
    <hyperlink ref="I451" r:id="rId802" display="DATA:Setembro/2010"/>
    <hyperlink ref="I440" r:id="rId803" display="DATA:Setembro/2010"/>
    <hyperlink ref="I460" r:id="rId804" display="DATA:Setembro/2010"/>
    <hyperlink ref="I462" r:id="rId805" display="DATA:Setembro/2010"/>
    <hyperlink ref="I508" r:id="rId806" display="DATA:Setembro/2010"/>
    <hyperlink ref="I470" r:id="rId807" display="DATA:Setembro/2010"/>
    <hyperlink ref="I422" r:id="rId808" display="DATA:Setembro/2010"/>
    <hyperlink ref="I469" r:id="rId809" display="DATA:Setembro/2010"/>
    <hyperlink ref="I458" r:id="rId810" display="DATA:Setembro/2010"/>
    <hyperlink ref="I466" r:id="rId811" display="DATA:Setembro/2010"/>
    <hyperlink ref="I468" r:id="rId812" display="DATA:Setembro/2010"/>
    <hyperlink ref="I514" r:id="rId813" display="DATA:Setembro/2010"/>
    <hyperlink ref="I427" r:id="rId814" display="DATA:Setembro/2010"/>
    <hyperlink ref="I474" r:id="rId815" display="DATA:Setembro/2010"/>
    <hyperlink ref="I476" r:id="rId816" display="DATA:Setembro/2010"/>
    <hyperlink ref="I428" r:id="rId817" display="DATA:Setembro/2010"/>
    <hyperlink ref="I430" r:id="rId818" display="DATA:Setembro/2010"/>
    <hyperlink ref="I475" r:id="rId819" display="DATA:Setembro/2010"/>
    <hyperlink ref="I464" r:id="rId820" display="DATA:Setembro/2010"/>
    <hyperlink ref="I424" r:id="rId821" display="DATA:Setembro/2010"/>
    <hyperlink ref="I426" r:id="rId822" display="DATA:Setembro/2010"/>
    <hyperlink ref="I425" r:id="rId823" display="DATA:Setembro/2010"/>
    <hyperlink ref="I417" r:id="rId824" display="DATA:Setembro/2010"/>
    <hyperlink ref="I429" r:id="rId825" display="DATA:Setembro/2010"/>
    <hyperlink ref="I436" r:id="rId826" display="DATA:Setembro/2010"/>
    <hyperlink ref="I421" r:id="rId827" display="DATA:Setembro/2010"/>
    <hyperlink ref="I432" r:id="rId828" display="DATA:Setembro/2010"/>
    <hyperlink ref="I414" r:id="rId829" display="DATA:Setembro/2010"/>
    <hyperlink ref="I433" r:id="rId830" display="DATA:Setembro/2010"/>
    <hyperlink ref="I431" r:id="rId831" display="DATA:Setembro/2010"/>
    <hyperlink ref="I413" r:id="rId832" display="DATA:Setembro/2010"/>
    <hyperlink ref="I416" r:id="rId833" display="DATA:Setembro/2010"/>
    <hyperlink ref="I423" r:id="rId834" display="DATA:Setembro/2010"/>
    <hyperlink ref="I419" r:id="rId835" display="DATA:Setembro/2010"/>
    <hyperlink ref="I420" r:id="rId836" display="DATA:Setembro/2010"/>
    <hyperlink ref="I396" r:id="rId837" display="DATA:Setembro/2010"/>
    <hyperlink ref="I418" r:id="rId838" display="DATA:Setembro/2010"/>
    <hyperlink ref="I65423" r:id="rId839" display="DATA:Setembro/2010"/>
    <hyperlink ref="I415" r:id="rId840" display="DATA:Setembro/2010"/>
    <hyperlink ref="I400" r:id="rId841" display="DATA:Setembro/2010"/>
    <hyperlink ref="I411" r:id="rId842" display="DATA:Setembro/2010"/>
    <hyperlink ref="I393" r:id="rId843" display="DATA:Setembro/2010"/>
    <hyperlink ref="I398" r:id="rId844" display="DATA:Setembro/2010"/>
    <hyperlink ref="I380" r:id="rId845" display="DATA:Setembro/2010"/>
    <hyperlink ref="I410" r:id="rId846" display="DATA:Setembro/2010"/>
    <hyperlink ref="I386" r:id="rId847" display="DATA:Setembro/2010"/>
    <hyperlink ref="I392" r:id="rId848" display="DATA:Setembro/2010"/>
    <hyperlink ref="I405" r:id="rId849" display="DATA:Setembro/2010"/>
    <hyperlink ref="I387" r:id="rId850" display="DATA:Setembro/2010"/>
    <hyperlink ref="I412" r:id="rId851" display="DATA:Setembro/2010"/>
    <hyperlink ref="I65417" r:id="rId852" display="DATA:Setembro/2010"/>
    <hyperlink ref="I394" r:id="rId853" display="DATA:Setembro/2010"/>
    <hyperlink ref="I397" r:id="rId854" display="DATA:Setembro/2010"/>
    <hyperlink ref="I408" r:id="rId855" display="DATA:Setembro/2010"/>
    <hyperlink ref="I390" r:id="rId856" display="DATA:Setembro/2010"/>
    <hyperlink ref="I409" r:id="rId857" display="DATA:Setembro/2010"/>
    <hyperlink ref="I370" r:id="rId858" display="DATA:Setembro/2010"/>
    <hyperlink ref="I65416" r:id="rId859" display="DATA:Setembro/2010"/>
    <hyperlink ref="I395" r:id="rId860" display="DATA:Setembro/2010"/>
    <hyperlink ref="I407" r:id="rId861" display="DATA:Setembro/2010"/>
    <hyperlink ref="I369" r:id="rId862" display="DATA:Setembro/2010"/>
    <hyperlink ref="I65414" r:id="rId863" display="DATA:Setembro/2010"/>
    <hyperlink ref="I399" r:id="rId864" display="DATA:Setembro/2010"/>
    <hyperlink ref="I381" r:id="rId865" display="DATA:Setembro/2010"/>
    <hyperlink ref="I406" r:id="rId866" display="DATA:Setembro/2010"/>
    <hyperlink ref="I368" r:id="rId867" display="DATA:Setembro/2010"/>
    <hyperlink ref="I65413" r:id="rId868" display="DATA:Setembro/2010"/>
    <hyperlink ref="I382" r:id="rId869" display="DATA:Setembro/2010"/>
    <hyperlink ref="I65411" r:id="rId870" display="DATA:Setembro/2010"/>
    <hyperlink ref="I65412" r:id="rId871" display="DATA:Setembro/2010"/>
    <hyperlink ref="I388" r:id="rId872" display="DATA:Setembro/2010"/>
    <hyperlink ref="I391" r:id="rId873" display="DATA:Setembro/2010"/>
    <hyperlink ref="I367" r:id="rId874" display="DATA:Setembro/2010"/>
    <hyperlink ref="I373" r:id="rId875" display="DATA:Setembro/2010"/>
    <hyperlink ref="I65421" r:id="rId876" display="DATA:Setembro/2010"/>
    <hyperlink ref="I402" r:id="rId877" display="DATA:Setembro/2010"/>
    <hyperlink ref="I360" r:id="rId878" display="DATA:Setembro/2010"/>
    <hyperlink ref="I378" r:id="rId879" display="DATA:Setembro/2010"/>
    <hyperlink ref="I384" r:id="rId880" display="DATA:Setembro/2010"/>
    <hyperlink ref="I65422" r:id="rId881" display="DATA:Setembro/2010"/>
    <hyperlink ref="I403" r:id="rId882" display="DATA:Setembro/2010"/>
    <hyperlink ref="I65410" r:id="rId883" display="DATA:Setembro/2010"/>
    <hyperlink ref="I65409" r:id="rId884" display="DATA:Setembro/2010"/>
    <hyperlink ref="I385" r:id="rId885" display="DATA:Setembro/2010"/>
    <hyperlink ref="I389" r:id="rId886" display="DATA:Setembro/2010"/>
    <hyperlink ref="I347" r:id="rId887" display="DATA:Setembro/2010"/>
    <hyperlink ref="I365" r:id="rId888" display="DATA:Setembro/2010"/>
    <hyperlink ref="I371" r:id="rId889" display="DATA:Setembro/2010"/>
    <hyperlink ref="I353" r:id="rId890" display="DATA:Setembro/2010"/>
    <hyperlink ref="I401" r:id="rId891" display="DATA:Setembro/2010"/>
    <hyperlink ref="I377" r:id="rId892" display="DATA:Setembro/2010"/>
    <hyperlink ref="I383" r:id="rId893" display="DATA:Setembro/2010"/>
    <hyperlink ref="I65418" r:id="rId894" display="DATA:Setembro/2010"/>
    <hyperlink ref="I65420" r:id="rId895" display="DATA:Setembro/2010"/>
    <hyperlink ref="I65396" r:id="rId896" display="DATA:Setembro/2010"/>
    <hyperlink ref="I65419" r:id="rId897" display="DATA:Setembro/2010"/>
    <hyperlink ref="I65408" r:id="rId898" display="DATA:Setembro/2010"/>
    <hyperlink ref="I64702" r:id="rId899" display="DATA:Setembro/2010"/>
    <hyperlink ref="I64703" r:id="rId900" display="DATA:Setembro/2010"/>
    <hyperlink ref="I64709" r:id="rId901" display="DATA:Setembro/2010"/>
    <hyperlink ref="I64704" r:id="rId902" display="DATA:Setembro/2010"/>
    <hyperlink ref="I64706" r:id="rId903" display="DATA:Setembro/2010"/>
    <hyperlink ref="I64708" r:id="rId904" display="DATA:Setembro/2010"/>
    <hyperlink ref="I64705" r:id="rId905" display="DATA:Setembro/2010"/>
    <hyperlink ref="I64707" r:id="rId906" display="DATA:Setembro/2010"/>
    <hyperlink ref="I64710" r:id="rId907" display="DATA:Setembro/2010"/>
    <hyperlink ref="I64711" r:id="rId908" display="DATA:Setembro/2010"/>
    <hyperlink ref="I359" r:id="rId909" display="DATA:Setembro/2010"/>
    <hyperlink ref="I366" r:id="rId910" display="DATA:Setembro/2010"/>
    <hyperlink ref="I342" r:id="rId911" display="DATA:Setembro/2010"/>
    <hyperlink ref="I363" r:id="rId912" display="DATA:Setembro/2010"/>
    <hyperlink ref="I345" r:id="rId913" display="DATA:Setembro/2010"/>
    <hyperlink ref="I64712" r:id="rId914" display="DATA:Setembro/2010"/>
    <hyperlink ref="I64714" r:id="rId915" display="DATA:Setembro/2010"/>
    <hyperlink ref="I64713" r:id="rId916" display="DATA:Setembro/2010"/>
    <hyperlink ref="I349" r:id="rId917" display="DATA:Setembro/2010"/>
    <hyperlink ref="I343" r:id="rId918" display="DATA:Setembro/2010"/>
    <hyperlink ref="I64715" r:id="rId919" display="DATA:Setembro/2010"/>
    <hyperlink ref="I64716" r:id="rId920" display="DATA:Setembro/2010"/>
    <hyperlink ref="I65402" r:id="rId921" display="DATA:Setembro/2010"/>
    <hyperlink ref="I64722" r:id="rId922" display="DATA:Setembro/2010"/>
    <hyperlink ref="I64717" r:id="rId923" display="DATA:Setembro/2010"/>
    <hyperlink ref="I64719" r:id="rId924" display="DATA:Setembro/2010"/>
    <hyperlink ref="I64721" r:id="rId925" display="DATA:Setembro/2010"/>
    <hyperlink ref="I64718" r:id="rId926" display="DATA:Setembro/2010"/>
    <hyperlink ref="I64720" r:id="rId927" display="DATA:Setembro/2010"/>
    <hyperlink ref="I64723" r:id="rId928" display="DATA:Setembro/2010"/>
    <hyperlink ref="I64724" r:id="rId929" display="DATA:Setembro/2010"/>
    <hyperlink ref="I65401" r:id="rId930" display="DATA:Setembro/2010"/>
    <hyperlink ref="I372" r:id="rId931" display="DATA:Setembro/2010"/>
    <hyperlink ref="I348" r:id="rId932" display="DATA:Setembro/2010"/>
    <hyperlink ref="I354" r:id="rId933" display="DATA:Setembro/2010"/>
    <hyperlink ref="I331" r:id="rId934" display="DATA:Setembro/2010"/>
    <hyperlink ref="I379" r:id="rId935" display="DATA:Setembro/2010"/>
    <hyperlink ref="I339" r:id="rId936" display="DATA:Setembro/2010"/>
    <hyperlink ref="I341" r:id="rId937" display="DATA:Setembro/2010"/>
    <hyperlink ref="I65386" r:id="rId938" display="DATA:Setembro/2010"/>
    <hyperlink ref="I355" r:id="rId939" display="DATA:Setembro/2010"/>
    <hyperlink ref="I65384" r:id="rId940" display="DATA:Setembro/2010"/>
    <hyperlink ref="I65385" r:id="rId941" display="DATA:Setembro/2010"/>
    <hyperlink ref="I361" r:id="rId942" display="DATA:Setembro/2010"/>
    <hyperlink ref="I321" r:id="rId943" display="DATA:Setembro/2010"/>
    <hyperlink ref="I64736" r:id="rId944" display="DATA:Setembro/2010"/>
    <hyperlink ref="I364" r:id="rId945" display="DATA:Setembro/2010"/>
    <hyperlink ref="I340" r:id="rId946" display="DATA:Setembro/2010"/>
    <hyperlink ref="I346" r:id="rId947" display="DATA:Setembro/2010"/>
    <hyperlink ref="I65394" r:id="rId948" display="DATA:Setembro/2010"/>
    <hyperlink ref="I329" r:id="rId949" display="DATA:Setembro/2010"/>
    <hyperlink ref="I375" r:id="rId950" display="DATA:Setembro/2010"/>
    <hyperlink ref="I333" r:id="rId951" display="DATA:Setembro/2010"/>
    <hyperlink ref="I283" r:id="rId952" display="DATA:Setembro/2010"/>
    <hyperlink ref="I303" r:id="rId953" display="DATA:Setembro/2010"/>
    <hyperlink ref="I351" r:id="rId954" display="DATA:Setembro/2010"/>
    <hyperlink ref="I309" r:id="rId955" display="DATA:Setembro/2010"/>
    <hyperlink ref="I357" r:id="rId956" display="DATA:Setembro/2010"/>
    <hyperlink ref="I307" r:id="rId957" display="DATA:Setembro/2010"/>
    <hyperlink ref="I65395" r:id="rId958" display="DATA:Setembro/2010"/>
    <hyperlink ref="I330" r:id="rId959" display="DATA:Setembro/2010"/>
    <hyperlink ref="I376" r:id="rId960" display="DATA:Setembro/2010"/>
    <hyperlink ref="I337" r:id="rId961" display="DATA:Setembro/2010"/>
    <hyperlink ref="I315" r:id="rId962" display="DATA:Setembro/2010"/>
    <hyperlink ref="I65371" r:id="rId963" display="DATA:Setembro/2010"/>
    <hyperlink ref="I327" r:id="rId964" display="DATA:Setembro/2010"/>
    <hyperlink ref="I295" r:id="rId965" display="DATA:Setembro/2010"/>
    <hyperlink ref="I352" r:id="rId966" display="DATA:Setembro/2010"/>
    <hyperlink ref="I358" r:id="rId967" display="DATA:Setembro/2010"/>
    <hyperlink ref="I319" r:id="rId968" display="DATA:Setembro/2010"/>
    <hyperlink ref="I65407" r:id="rId969" display="DATA:Setembro/2010"/>
    <hyperlink ref="I64730" r:id="rId970" display="DATA:Setembro/2010"/>
    <hyperlink ref="I64725" r:id="rId971" display="DATA:Setembro/2010"/>
    <hyperlink ref="I64727" r:id="rId972" display="DATA:Setembro/2010"/>
    <hyperlink ref="I64729" r:id="rId973" display="DATA:Setembro/2010"/>
    <hyperlink ref="I64726" r:id="rId974" display="DATA:Setembro/2010"/>
    <hyperlink ref="I64728" r:id="rId975" display="DATA:Setembro/2010"/>
    <hyperlink ref="I64751" r:id="rId976" display="DATA:Setembro/2010"/>
    <hyperlink ref="I64731" r:id="rId977" display="DATA:Setembro/2010"/>
    <hyperlink ref="I64733" r:id="rId978" display="DATA:Setembro/2010"/>
    <hyperlink ref="I64735" r:id="rId979" display="DATA:Setembro/2010"/>
    <hyperlink ref="I64732" r:id="rId980" display="DATA:Setembro/2010"/>
    <hyperlink ref="I64734" r:id="rId981" display="DATA:Setembro/2010"/>
    <hyperlink ref="I64748" r:id="rId982" display="DATA:Setembro/2010"/>
    <hyperlink ref="I64750" r:id="rId983" display="DATA:Setembro/2010"/>
    <hyperlink ref="I64749" r:id="rId984" display="DATA:Setembro/2010"/>
    <hyperlink ref="I314" r:id="rId985" display="DATA:Setembro/2010"/>
    <hyperlink ref="I362" r:id="rId986" display="DATA:Setembro/2010"/>
    <hyperlink ref="I322" r:id="rId987" display="DATA:Setembro/2010"/>
    <hyperlink ref="I323" r:id="rId988" display="DATA:Setembro/2010"/>
    <hyperlink ref="I301" r:id="rId989" display="DATA:Setembro/2010"/>
    <hyperlink ref="I320" r:id="rId990" display="DATA:Setembro/2010"/>
    <hyperlink ref="I233" r:id="rId991" display="DATA:Setembro/2010"/>
    <hyperlink ref="I280" r:id="rId992" display="DATA:Setembro/2010"/>
    <hyperlink ref="I281" r:id="rId993" display="DATA:Setembro/2010"/>
    <hyperlink ref="I231" r:id="rId994" display="DATA:Setembro/2010"/>
    <hyperlink ref="I338" r:id="rId995" display="DATA:Setembro/2010"/>
    <hyperlink ref="I253" r:id="rId996" display="DATA:Setembro/2010"/>
    <hyperlink ref="I299" r:id="rId997" display="DATA:Setembro/2010"/>
    <hyperlink ref="I205" r:id="rId998" display="DATA:Setembro/2010"/>
    <hyperlink ref="I296" r:id="rId999" display="DATA:Setembro/2010"/>
    <hyperlink ref="I298" r:id="rId1000" display="DATA:Setembro/2010"/>
    <hyperlink ref="I344" r:id="rId1001" display="DATA:Setembro/2010"/>
    <hyperlink ref="I305" r:id="rId1002" display="DATA:Setembro/2010"/>
    <hyperlink ref="I255" r:id="rId1003" display="DATA:Setembro/2010"/>
    <hyperlink ref="I159" r:id="rId1004" display="DATA:Setembro/2010"/>
    <hyperlink ref="I204" r:id="rId1005" display="DATA:Setembro/2010"/>
    <hyperlink ref="I250" r:id="rId1006" display="DATA:Setembro/2010"/>
    <hyperlink ref="I200" r:id="rId1007" display="DATA:Setembro/2010"/>
    <hyperlink ref="I256" r:id="rId1008" display="DATA:Setembro/2010"/>
    <hyperlink ref="I172" r:id="rId1009" display="DATA:Setembro/2010"/>
    <hyperlink ref="I166" r:id="rId1010" display="DATA:Setembro/2010"/>
    <hyperlink ref="I167" r:id="rId1011" display="DATA:Setembro/2010"/>
    <hyperlink ref="I64742" r:id="rId1012" display="DATA:Setembro/2010"/>
    <hyperlink ref="I64757" r:id="rId1013" display="DATA:Setembro/2010"/>
    <hyperlink ref="I64786" r:id="rId1014" display="DATA:Setembro/2010"/>
    <hyperlink ref="I64799" r:id="rId1015" display="DATA:Setembro/2010"/>
    <hyperlink ref="I64815" r:id="rId1016" display="DATA:Setembro/2010"/>
    <hyperlink ref="I64787" r:id="rId1017" display="DATA:Setembro/2010"/>
    <hyperlink ref="I64737" r:id="rId1018" display="DATA:Setembro/2010"/>
    <hyperlink ref="I64739" r:id="rId1019" display="DATA:Setembro/2010"/>
    <hyperlink ref="I64741" r:id="rId1020" display="DATA:Setembro/2010"/>
    <hyperlink ref="I64738" r:id="rId1021" display="DATA:Setembro/2010"/>
    <hyperlink ref="I64740" r:id="rId1022" display="DATA:Setembro/2010"/>
    <hyperlink ref="I64792" r:id="rId1023" display="DATA:Setembro/2010"/>
    <hyperlink ref="I64752" r:id="rId1024" display="DATA:Setembro/2010"/>
    <hyperlink ref="I64777" r:id="rId1025" display="DATA:Setembro/2010"/>
    <hyperlink ref="I64754" r:id="rId1026" display="DATA:Setembro/2010"/>
    <hyperlink ref="I64756" r:id="rId1027" display="DATA:Setembro/2010"/>
    <hyperlink ref="I64779" r:id="rId1028" display="DATA:Setembro/2010"/>
    <hyperlink ref="I64753" r:id="rId1029" display="DATA:Setembro/2010"/>
    <hyperlink ref="I64755" r:id="rId1030" display="DATA:Setembro/2010"/>
    <hyperlink ref="I64778" r:id="rId1031" display="DATA:Setembro/2010"/>
    <hyperlink ref="I64813" r:id="rId1032" display="DATA:Setembro/2010"/>
    <hyperlink ref="I64805" r:id="rId1033" display="DATA:Setembro/2010"/>
    <hyperlink ref="I64763" r:id="rId1034" display="DATA:Setembro/2010"/>
    <hyperlink ref="I64788" r:id="rId1035" display="DATA:Setembro/2010"/>
    <hyperlink ref="I64765" r:id="rId1036" display="DATA:Setembro/2010"/>
    <hyperlink ref="I64767" r:id="rId1037" display="DATA:Setembro/2010"/>
    <hyperlink ref="I64764" r:id="rId1038" display="DATA:Setembro/2010"/>
    <hyperlink ref="I64766" r:id="rId1039" display="DATA:Setembro/2010"/>
    <hyperlink ref="I64818" r:id="rId1040" display="DATA:Setembro/2010"/>
    <hyperlink ref="I64824" r:id="rId1041" display="DATA:Setembro/2010"/>
    <hyperlink ref="I64830" r:id="rId1042" display="DATA:Setembro/2010"/>
    <hyperlink ref="I64810" r:id="rId1043" display="DATA:Setembro/2010"/>
    <hyperlink ref="I64812" r:id="rId1044" display="DATA:Setembro/2010"/>
    <hyperlink ref="I64821" r:id="rId1045" display="DATA:Setembro/2010"/>
    <hyperlink ref="I64793" r:id="rId1046" display="DATA:Setembro/2010"/>
    <hyperlink ref="I64816" r:id="rId1047" display="DATA:Setembro/2010"/>
    <hyperlink ref="I64822" r:id="rId1048" display="DATA:Setembro/2010"/>
    <hyperlink ref="I64828" r:id="rId1049" display="DATA:Setembro/2010"/>
    <hyperlink ref="I64814" r:id="rId1050" display="DATA:Setembro/2010"/>
    <hyperlink ref="I64820" r:id="rId1051" display="DATA:Setembro/2010"/>
    <hyperlink ref="I64743" r:id="rId1052" display="DATA:Setembro/2010"/>
    <hyperlink ref="I64768" r:id="rId1053" display="DATA:Setembro/2010"/>
    <hyperlink ref="I64774" r:id="rId1054" display="DATA:Setembro/2010"/>
    <hyperlink ref="I64780" r:id="rId1055" display="DATA:Setembro/2010"/>
    <hyperlink ref="I64745" r:id="rId1056" display="DATA:Setembro/2010"/>
    <hyperlink ref="I64747" r:id="rId1057" display="DATA:Setembro/2010"/>
    <hyperlink ref="I64776" r:id="rId1058" display="DATA:Setembro/2010"/>
    <hyperlink ref="I64782" r:id="rId1059" display="DATA:Setembro/2010"/>
    <hyperlink ref="I64744" r:id="rId1060" display="DATA:Setembro/2010"/>
    <hyperlink ref="I64746" r:id="rId1061" display="DATA:Setembro/2010"/>
    <hyperlink ref="I64775" r:id="rId1062" display="DATA:Setembro/2010"/>
    <hyperlink ref="I64781" r:id="rId1063" display="DATA:Setembro/2010"/>
    <hyperlink ref="I64798" r:id="rId1064" display="DATA:Setembro/2010"/>
    <hyperlink ref="I64823" r:id="rId1065" display="DATA:Setembro/2010"/>
    <hyperlink ref="I64829" r:id="rId1066" display="DATA:Setembro/2010"/>
    <hyperlink ref="I64758" r:id="rId1067" display="DATA:Setembro/2010"/>
    <hyperlink ref="I64783" r:id="rId1068" display="DATA:Setembro/2010"/>
    <hyperlink ref="I64789" r:id="rId1069" display="DATA:Setembro/2010"/>
    <hyperlink ref="I64760" r:id="rId1070" display="DATA:Setembro/2010"/>
    <hyperlink ref="I64762" r:id="rId1071" display="DATA:Setembro/2010"/>
    <hyperlink ref="I64785" r:id="rId1072" display="DATA:Setembro/2010"/>
    <hyperlink ref="I64791" r:id="rId1073" display="DATA:Setembro/2010"/>
    <hyperlink ref="I64797" r:id="rId1074" display="DATA:Setembro/2010"/>
    <hyperlink ref="I64759" r:id="rId1075" display="DATA:Setembro/2010"/>
    <hyperlink ref="I64761" r:id="rId1076" display="DATA:Setembro/2010"/>
    <hyperlink ref="I64784" r:id="rId1077" display="DATA:Setembro/2010"/>
    <hyperlink ref="I64790" r:id="rId1078" display="DATA:Setembro/2010"/>
    <hyperlink ref="I64817" r:id="rId1079" display="DATA:Setembro/2010"/>
    <hyperlink ref="I64819" r:id="rId1080" display="DATA:Setembro/2010"/>
    <hyperlink ref="I64809" r:id="rId1081" display="DATA:Setembro/2010"/>
    <hyperlink ref="I64811" r:id="rId1082" display="DATA:Setembro/2010"/>
    <hyperlink ref="I64769" r:id="rId1083" display="DATA:Setembro/2010"/>
    <hyperlink ref="I64794" r:id="rId1084" display="DATA:Setembro/2010"/>
    <hyperlink ref="I64806" r:id="rId1085" display="DATA:Setembro/2010"/>
    <hyperlink ref="I64771" r:id="rId1086" display="DATA:Setembro/2010"/>
    <hyperlink ref="I64773" r:id="rId1087" display="DATA:Setembro/2010"/>
    <hyperlink ref="I64796" r:id="rId1088" display="DATA:Setembro/2010"/>
    <hyperlink ref="I64808" r:id="rId1089" display="DATA:Setembro/2010"/>
    <hyperlink ref="I64770" r:id="rId1090" display="DATA:Setembro/2010"/>
    <hyperlink ref="I64772" r:id="rId1091" display="DATA:Setembro/2010"/>
    <hyperlink ref="I64795" r:id="rId1092" display="DATA:Setembro/2010"/>
    <hyperlink ref="I64807" r:id="rId1093" display="DATA:Setembro/2010"/>
    <hyperlink ref="I64834" r:id="rId1094" display="DATA:Setembro/2010"/>
    <hyperlink ref="I64836" r:id="rId1095" display="DATA:Setembro/2010"/>
    <hyperlink ref="I64835" r:id="rId1096" display="DATA:Setembro/2010"/>
    <hyperlink ref="I64849" r:id="rId1097" display="DATA:Setembro/2010"/>
    <hyperlink ref="I64851" r:id="rId1098" display="DATA:Setembro/2010"/>
    <hyperlink ref="I64848" r:id="rId1099" display="DATA:Setembro/2010"/>
    <hyperlink ref="I64850" r:id="rId1100" display="DATA:Setembro/2010"/>
    <hyperlink ref="I64800" r:id="rId1101" display="DATA:Setembro/2010"/>
    <hyperlink ref="I64825" r:id="rId1102" display="DATA:Setembro/2010"/>
    <hyperlink ref="I64831" r:id="rId1103" display="DATA:Setembro/2010"/>
    <hyperlink ref="I64802" r:id="rId1104" display="DATA:Setembro/2010"/>
    <hyperlink ref="I64804" r:id="rId1105" display="DATA:Setembro/2010"/>
    <hyperlink ref="I64827" r:id="rId1106" display="DATA:Setembro/2010"/>
    <hyperlink ref="I64833" r:id="rId1107" display="DATA:Setembro/2010"/>
    <hyperlink ref="I64801" r:id="rId1108" display="DATA:Setembro/2010"/>
    <hyperlink ref="I64803" r:id="rId1109" display="DATA:Setembro/2010"/>
    <hyperlink ref="I64826" r:id="rId1110" display="DATA:Setembro/2010"/>
    <hyperlink ref="I64832" r:id="rId1111" display="DATA:Setembro/2010"/>
    <hyperlink ref="I130" r:id="rId1112" display="DATA:Setembro/2010"/>
    <hyperlink ref="I174" r:id="rId1113" display="DATA:Setembro/2010"/>
    <hyperlink ref="I185" r:id="rId1114" display="DATA:Setembro/2010"/>
    <hyperlink ref="I206" r:id="rId1115" display="DATA:Setembro/2010"/>
    <hyperlink ref="I187" r:id="rId1116" display="DATA:Setembro/2010"/>
    <hyperlink ref="I65346" r:id="rId1117" display="DATA:Setembro/2010"/>
    <hyperlink ref="I326" r:id="rId1118" display="DATA:Setembro/2010"/>
    <hyperlink ref="I328" r:id="rId1119" display="DATA:Setembro/2010"/>
    <hyperlink ref="I374" r:id="rId1120" display="DATA:Setembro/2010"/>
    <hyperlink ref="I334" r:id="rId1121" display="DATA:Setembro/2010"/>
    <hyperlink ref="I289" r:id="rId1122" display="DATA:Setembro/2010"/>
    <hyperlink ref="I291" r:id="rId1123" display="DATA:Setembro/2010"/>
    <hyperlink ref="I336" r:id="rId1124" display="DATA:Setembro/2010"/>
    <hyperlink ref="I288" r:id="rId1125" display="DATA:Setembro/2010"/>
    <hyperlink ref="I290" r:id="rId1126" display="DATA:Setembro/2010"/>
    <hyperlink ref="I335" r:id="rId1127" display="DATA:Setembro/2010"/>
    <hyperlink ref="I141" r:id="rId1128" display="DATA:Setembro/2010"/>
    <hyperlink ref="I276" r:id="rId1129" display="DATA:Setembro/2010"/>
    <hyperlink ref="I278" r:id="rId1130" display="DATA:Setembro/2010"/>
    <hyperlink ref="I324" r:id="rId1131" display="DATA:Setembro/2010"/>
    <hyperlink ref="I156" r:id="rId1132" display="DATA:Setembro/2010"/>
    <hyperlink ref="I158" r:id="rId1133" display="DATA:Setembro/2010"/>
    <hyperlink ref="I203" r:id="rId1134" display="DATA:Setembro/2010"/>
    <hyperlink ref="I155" r:id="rId1135" display="DATA:Setembro/2010"/>
    <hyperlink ref="I202" r:id="rId1136" display="DATA:Setembro/2010"/>
    <hyperlink ref="I151" r:id="rId1137" display="DATA:Setembro/2010"/>
    <hyperlink ref="I157" r:id="rId1138" display="DATA:Setembro/2010"/>
    <hyperlink ref="I139" r:id="rId1139" display="DATA:Setembro/2010"/>
    <hyperlink ref="I277" r:id="rId1140" display="DATA:Setembro/2010"/>
    <hyperlink ref="I279" r:id="rId1141" display="DATA:Setembro/2010"/>
    <hyperlink ref="I325" r:id="rId1142" display="DATA:Setembro/2010"/>
    <hyperlink ref="I238" r:id="rId1143" display="DATA:Setembro/2010"/>
    <hyperlink ref="I285" r:id="rId1144" display="DATA:Setembro/2010"/>
    <hyperlink ref="I240" r:id="rId1145" display="DATA:Setembro/2010"/>
    <hyperlink ref="I287" r:id="rId1146" display="DATA:Setembro/2010"/>
    <hyperlink ref="I239" r:id="rId1147" display="DATA:Setembro/2010"/>
    <hyperlink ref="I241" r:id="rId1148" display="DATA:Setembro/2010"/>
    <hyperlink ref="I235" r:id="rId1149" display="DATA:Setembro/2010"/>
    <hyperlink ref="I190" r:id="rId1150" display="DATA:Setembro/2010"/>
    <hyperlink ref="I237" r:id="rId1151" display="DATA:Setembro/2010"/>
    <hyperlink ref="I189" r:id="rId1152" display="DATA:Setembro/2010"/>
    <hyperlink ref="I191" r:id="rId1153" display="DATA:Setembro/2010"/>
    <hyperlink ref="I65344" r:id="rId1154" display="DATA:Setembro/2010"/>
    <hyperlink ref="I218" r:id="rId1155" display="DATA:Setembro/2010"/>
    <hyperlink ref="I284" r:id="rId1156" display="DATA:Setembro/2010"/>
    <hyperlink ref="I286" r:id="rId1157" display="DATA:Setembro/2010"/>
    <hyperlink ref="I332" r:id="rId1158" display="DATA:Setembro/2010"/>
    <hyperlink ref="I245" r:id="rId1159" display="DATA:Setembro/2010"/>
    <hyperlink ref="I292" r:id="rId1160" display="DATA:Setembro/2010"/>
    <hyperlink ref="I294" r:id="rId1161" display="DATA:Setembro/2010"/>
    <hyperlink ref="I246" r:id="rId1162" display="DATA:Setembro/2010"/>
    <hyperlink ref="I248" r:id="rId1163" display="DATA:Setembro/2010"/>
    <hyperlink ref="I293" r:id="rId1164" display="DATA:Setembro/2010"/>
    <hyperlink ref="I168" r:id="rId1165" display="DATA:Setembro/2010"/>
    <hyperlink ref="I234" r:id="rId1166" display="DATA:Setembro/2010"/>
    <hyperlink ref="I282" r:id="rId1167" display="DATA:Setembro/2010"/>
    <hyperlink ref="I195" r:id="rId1168" display="DATA:Setembro/2010"/>
    <hyperlink ref="I197" r:id="rId1169" display="DATA:Setembro/2010"/>
    <hyperlink ref="I244" r:id="rId1170" display="DATA:Setembro/2010"/>
    <hyperlink ref="I196" r:id="rId1171" display="DATA:Setembro/2010"/>
    <hyperlink ref="I198" r:id="rId1172" display="DATA:Setembro/2010"/>
    <hyperlink ref="I65336" r:id="rId1173" display="DATA:Setembro/2010"/>
    <hyperlink ref="I65373" r:id="rId1174" display="DATA:Setembro/2010"/>
    <hyperlink ref="I243" r:id="rId1175" display="DATA:Setembro/2010"/>
    <hyperlink ref="I236" r:id="rId1176" display="DATA:Setembro/2010"/>
    <hyperlink ref="I165" r:id="rId1177" display="DATA:Setembro/2010"/>
    <hyperlink ref="I302" r:id="rId1178" display="DATA:Setembro/2010"/>
    <hyperlink ref="I304" r:id="rId1179" display="DATA:Setembro/2010"/>
    <hyperlink ref="I350" r:id="rId1180" display="DATA:Setembro/2010"/>
    <hyperlink ref="I312" r:id="rId1181" display="DATA:Setembro/2010"/>
    <hyperlink ref="I264" r:id="rId1182" display="DATA:Setembro/2010"/>
    <hyperlink ref="I311" r:id="rId1183" display="DATA:Setembro/2010"/>
    <hyperlink ref="I252" r:id="rId1184" display="DATA:Setembro/2010"/>
    <hyperlink ref="I254" r:id="rId1185" display="DATA:Setembro/2010"/>
    <hyperlink ref="I300" r:id="rId1186" display="DATA:Setembro/2010"/>
    <hyperlink ref="I65378" r:id="rId1187" display="DATA:Setembro/2010"/>
    <hyperlink ref="I65357" r:id="rId1188" display="DATA:Setembro/2010"/>
    <hyperlink ref="I262" r:id="rId1189" display="DATA:Setembro/2010"/>
    <hyperlink ref="I216" r:id="rId1190" display="DATA:Setembro/2010"/>
    <hyperlink ref="I65379" r:id="rId1191" display="DATA:Setembro/2010"/>
    <hyperlink ref="I261" r:id="rId1192" display="DATA:Setembro/2010"/>
    <hyperlink ref="I65308" r:id="rId1193" display="DATA:Setembro/2010"/>
    <hyperlink ref="I65374" r:id="rId1194" display="DATA:Setembro/2010"/>
    <hyperlink ref="I65380" r:id="rId1195" display="DATA:Setembro/2010"/>
    <hyperlink ref="I65372" r:id="rId1196" display="DATA:Setembro/2010"/>
    <hyperlink ref="I242" r:id="rId1197" display="DATA:Setembro/2010"/>
    <hyperlink ref="I169" r:id="rId1198" display="DATA:Setembro/2010"/>
    <hyperlink ref="I65297" r:id="rId1199" display="DATA:Setembro/2010"/>
    <hyperlink ref="I65328" r:id="rId1200" display="DATA:Setembro/2010"/>
    <hyperlink ref="I65334" r:id="rId1201" display="DATA:Setembro/2010"/>
    <hyperlink ref="I65296" r:id="rId1202" display="DATA:Setembro/2010"/>
    <hyperlink ref="I65298" r:id="rId1203" display="DATA:Setembro/2010"/>
    <hyperlink ref="I170" r:id="rId1204" display="DATA:Setembro/2010"/>
    <hyperlink ref="I308" r:id="rId1205" display="DATA:Setembro/2010"/>
    <hyperlink ref="I310" r:id="rId1206" display="DATA:Setembro/2010"/>
    <hyperlink ref="I356" r:id="rId1207" display="DATA:Setembro/2010"/>
    <hyperlink ref="I269" r:id="rId1208" display="DATA:Setembro/2010"/>
    <hyperlink ref="I316" r:id="rId1209" display="DATA:Setembro/2010"/>
    <hyperlink ref="I271" r:id="rId1210" display="DATA:Setembro/2010"/>
    <hyperlink ref="I318" r:id="rId1211" display="DATA:Setembro/2010"/>
    <hyperlink ref="I270" r:id="rId1212" display="DATA:Setembro/2010"/>
    <hyperlink ref="I272" r:id="rId1213" display="DATA:Setembro/2010"/>
    <hyperlink ref="I317" r:id="rId1214" display="DATA:Setembro/2010"/>
    <hyperlink ref="I65330" r:id="rId1215" display="DATA:Setembro/2010"/>
    <hyperlink ref="I260" r:id="rId1216" display="DATA:Setembro/2010"/>
    <hyperlink ref="I306" r:id="rId1217" display="DATA:Setembro/2010"/>
    <hyperlink ref="I219" r:id="rId1218" display="DATA:Setembro/2010"/>
    <hyperlink ref="I65359" r:id="rId1219" display="DATA:Setembro/2010"/>
    <hyperlink ref="I266" r:id="rId1220" display="DATA:Setembro/2010"/>
    <hyperlink ref="I65361" r:id="rId1221" display="DATA:Setembro/2010"/>
    <hyperlink ref="I65363" r:id="rId1222" display="DATA:Setembro/2010"/>
    <hyperlink ref="I268" r:id="rId1223" display="DATA:Setembro/2010"/>
    <hyperlink ref="I220" r:id="rId1224" display="DATA:Setembro/2010"/>
    <hyperlink ref="I222" r:id="rId1225" display="DATA:Setembro/2010"/>
    <hyperlink ref="I65360" r:id="rId1226" display="DATA:Setembro/2010"/>
    <hyperlink ref="I65362" r:id="rId1227" display="DATA:Setembro/2010"/>
    <hyperlink ref="I64842" r:id="rId1228" display="DATA:Setembro/2010"/>
    <hyperlink ref="I64857" r:id="rId1229" display="DATA:Setembro/2010"/>
    <hyperlink ref="I64886" r:id="rId1230" display="DATA:Setembro/2010"/>
    <hyperlink ref="I65345" r:id="rId1231" display="DATA:Setembro/2010"/>
    <hyperlink ref="I64899" r:id="rId1232" display="DATA:Setembro/2010"/>
    <hyperlink ref="I64915" r:id="rId1233" display="DATA:Setembro/2010"/>
    <hyperlink ref="I64887" r:id="rId1234" display="DATA:Setembro/2010"/>
    <hyperlink ref="I64837" r:id="rId1235" display="DATA:Setembro/2010"/>
    <hyperlink ref="I64839" r:id="rId1236" display="DATA:Setembro/2010"/>
    <hyperlink ref="I64841" r:id="rId1237" display="DATA:Setembro/2010"/>
    <hyperlink ref="I64838" r:id="rId1238" display="DATA:Setembro/2010"/>
    <hyperlink ref="I64840" r:id="rId1239" display="DATA:Setembro/2010"/>
    <hyperlink ref="I64892" r:id="rId1240" display="DATA:Setembro/2010"/>
    <hyperlink ref="I64852" r:id="rId1241" display="DATA:Setembro/2010"/>
    <hyperlink ref="I64877" r:id="rId1242" display="DATA:Setembro/2010"/>
    <hyperlink ref="I64854" r:id="rId1243" display="DATA:Setembro/2010"/>
    <hyperlink ref="I64856" r:id="rId1244" display="DATA:Setembro/2010"/>
    <hyperlink ref="I64879" r:id="rId1245" display="DATA:Setembro/2010"/>
    <hyperlink ref="I64853" r:id="rId1246" display="DATA:Setembro/2010"/>
    <hyperlink ref="I64855" r:id="rId1247" display="DATA:Setembro/2010"/>
    <hyperlink ref="I64878" r:id="rId1248" display="DATA:Setembro/2010"/>
    <hyperlink ref="I64913" r:id="rId1249" display="DATA:Setembro/2010"/>
    <hyperlink ref="I64905" r:id="rId1250" display="DATA:Setembro/2010"/>
    <hyperlink ref="I64863" r:id="rId1251" display="DATA:Setembro/2010"/>
    <hyperlink ref="I64888" r:id="rId1252" display="DATA:Setembro/2010"/>
    <hyperlink ref="I64865" r:id="rId1253" display="DATA:Setembro/2010"/>
    <hyperlink ref="I64867" r:id="rId1254" display="DATA:Setembro/2010"/>
    <hyperlink ref="I64864" r:id="rId1255" display="DATA:Setembro/2010"/>
    <hyperlink ref="I64866" r:id="rId1256" display="DATA:Setembro/2010"/>
    <hyperlink ref="I64930" r:id="rId1257" display="DATA:Setembro/2010"/>
    <hyperlink ref="I64910" r:id="rId1258" display="DATA:Setembro/2010"/>
    <hyperlink ref="I64912" r:id="rId1259" display="DATA:Setembro/2010"/>
    <hyperlink ref="I64893" r:id="rId1260" display="DATA:Setembro/2010"/>
    <hyperlink ref="I64916" r:id="rId1261" display="DATA:Setembro/2010"/>
    <hyperlink ref="I64914" r:id="rId1262" display="DATA:Setembro/2010"/>
    <hyperlink ref="I64843" r:id="rId1263" display="DATA:Setembro/2010"/>
    <hyperlink ref="I64868" r:id="rId1264" display="DATA:Setembro/2010"/>
    <hyperlink ref="I64874" r:id="rId1265" display="DATA:Setembro/2010"/>
    <hyperlink ref="I64880" r:id="rId1266" display="DATA:Setembro/2010"/>
    <hyperlink ref="I64845" r:id="rId1267" display="DATA:Setembro/2010"/>
    <hyperlink ref="I64847" r:id="rId1268" display="DATA:Setembro/2010"/>
    <hyperlink ref="I64876" r:id="rId1269" display="DATA:Setembro/2010"/>
    <hyperlink ref="I64882" r:id="rId1270" display="DATA:Setembro/2010"/>
    <hyperlink ref="I64844" r:id="rId1271" display="DATA:Setembro/2010"/>
    <hyperlink ref="I64846" r:id="rId1272" display="DATA:Setembro/2010"/>
    <hyperlink ref="I64875" r:id="rId1273" display="DATA:Setembro/2010"/>
    <hyperlink ref="I64881" r:id="rId1274" display="DATA:Setembro/2010"/>
    <hyperlink ref="I64898" r:id="rId1275" display="DATA:Setembro/2010"/>
    <hyperlink ref="I64929" r:id="rId1276" display="DATA:Setembro/2010"/>
    <hyperlink ref="I64858" r:id="rId1277" display="DATA:Setembro/2010"/>
    <hyperlink ref="I64883" r:id="rId1278" display="DATA:Setembro/2010"/>
    <hyperlink ref="I64889" r:id="rId1279" display="DATA:Setembro/2010"/>
    <hyperlink ref="I64860" r:id="rId1280" display="DATA:Setembro/2010"/>
    <hyperlink ref="I64862" r:id="rId1281" display="DATA:Setembro/2010"/>
    <hyperlink ref="I64885" r:id="rId1282" display="DATA:Setembro/2010"/>
    <hyperlink ref="I64891" r:id="rId1283" display="DATA:Setembro/2010"/>
    <hyperlink ref="I64897" r:id="rId1284" display="DATA:Setembro/2010"/>
    <hyperlink ref="I64859" r:id="rId1285" display="DATA:Setembro/2010"/>
    <hyperlink ref="I64861" r:id="rId1286" display="DATA:Setembro/2010"/>
    <hyperlink ref="I64884" r:id="rId1287" display="DATA:Setembro/2010"/>
    <hyperlink ref="I64890" r:id="rId1288" display="DATA:Setembro/2010"/>
    <hyperlink ref="I64917" r:id="rId1289" display="DATA:Setembro/2010"/>
    <hyperlink ref="I64909" r:id="rId1290" display="DATA:Setembro/2010"/>
    <hyperlink ref="I64911" r:id="rId1291" display="DATA:Setembro/2010"/>
    <hyperlink ref="I64869" r:id="rId1292" display="DATA:Setembro/2010"/>
    <hyperlink ref="I64894" r:id="rId1293" display="DATA:Setembro/2010"/>
    <hyperlink ref="I64906" r:id="rId1294" display="DATA:Setembro/2010"/>
    <hyperlink ref="I64871" r:id="rId1295" display="DATA:Setembro/2010"/>
    <hyperlink ref="I64873" r:id="rId1296" display="DATA:Setembro/2010"/>
    <hyperlink ref="I64896" r:id="rId1297" display="DATA:Setembro/2010"/>
    <hyperlink ref="I64908" r:id="rId1298" display="DATA:Setembro/2010"/>
    <hyperlink ref="I64870" r:id="rId1299" display="DATA:Setembro/2010"/>
    <hyperlink ref="I64872" r:id="rId1300" display="DATA:Setembro/2010"/>
    <hyperlink ref="I64895" r:id="rId1301" display="DATA:Setembro/2010"/>
    <hyperlink ref="I64907" r:id="rId1302" display="DATA:Setembro/2010"/>
    <hyperlink ref="I64900" r:id="rId1303" display="DATA:Setembro/2010"/>
    <hyperlink ref="I64931" r:id="rId1304" display="DATA:Setembro/2010"/>
    <hyperlink ref="I64902" r:id="rId1305" display="DATA:Setembro/2010"/>
    <hyperlink ref="I64904" r:id="rId1306" display="DATA:Setembro/2010"/>
    <hyperlink ref="I64901" r:id="rId1307" display="DATA:Setembro/2010"/>
    <hyperlink ref="I64903" r:id="rId1308" display="DATA:Setembro/2010"/>
    <hyperlink ref="I64932" r:id="rId1309" display="DATA:Setembro/2010"/>
    <hyperlink ref="I65335" r:id="rId1310" display="DATA:Setembro/2010"/>
    <hyperlink ref="I184" r:id="rId1311" display="DATA:Setembro/2010"/>
    <hyperlink ref="I232" r:id="rId1312" display="DATA:Setembro/2010"/>
    <hyperlink ref="I194" r:id="rId1313" display="DATA:Setembro/2010"/>
    <hyperlink ref="I65288" r:id="rId1314" display="DATA:Setembro/2010"/>
    <hyperlink ref="I193" r:id="rId1315" display="DATA:Setembro/2010"/>
    <hyperlink ref="I143" r:id="rId1316" display="DATA:Setembro/2010"/>
    <hyperlink ref="I65322" r:id="rId1317" display="DATA:Setembro/2010"/>
    <hyperlink ref="I65324" r:id="rId1318" display="DATA:Setembro/2010"/>
    <hyperlink ref="I173" r:id="rId1319" display="DATA:Setembro/2010"/>
    <hyperlink ref="I175" r:id="rId1320" display="DATA:Setembro/2010"/>
    <hyperlink ref="I65314" r:id="rId1321" display="DATA:Setembro/2010"/>
    <hyperlink ref="I221" r:id="rId1322" display="DATA:Setembro/2010"/>
    <hyperlink ref="I134" r:id="rId1323" display="DATA:Setembro/2010"/>
    <hyperlink ref="I65299" r:id="rId1324" display="DATA:Setembro/2010"/>
    <hyperlink ref="I65305" r:id="rId1325" display="DATA:Setembro/2010"/>
    <hyperlink ref="I65311" r:id="rId1326" display="DATA:Setembro/2010"/>
    <hyperlink ref="I181" r:id="rId1327" display="DATA:Setembro/2010"/>
    <hyperlink ref="I135" r:id="rId1328" display="DATA:Setembro/2010"/>
    <hyperlink ref="I137" r:id="rId1329" display="DATA:Setembro/2010"/>
    <hyperlink ref="I65312" r:id="rId1330" display="DATA:Setembro/2010"/>
    <hyperlink ref="I182" r:id="rId1331" display="DATA:Setembro/2010"/>
    <hyperlink ref="I171" r:id="rId1332" display="DATA:Setembro/2010"/>
    <hyperlink ref="I131" r:id="rId1333" display="DATA:Setembro/2010"/>
    <hyperlink ref="I132" r:id="rId1334" display="DATA:Setembro/2010"/>
    <hyperlink ref="I65306" r:id="rId1335" display="DATA:Setembro/2010"/>
    <hyperlink ref="I188" r:id="rId1336" display="DATA:Setembro/2010"/>
    <hyperlink ref="I150" r:id="rId1337" display="DATA:Setembro/2010"/>
    <hyperlink ref="I64923" r:id="rId1338" display="DATA:Setembro/2010"/>
    <hyperlink ref="I64938" r:id="rId1339" display="DATA:Setembro/2010"/>
    <hyperlink ref="I64967" r:id="rId1340" display="DATA:Setembro/2010"/>
    <hyperlink ref="I64980" r:id="rId1341" display="DATA:Setembro/2010"/>
    <hyperlink ref="I65043" r:id="rId1342" display="DATA:Setembro/2010"/>
    <hyperlink ref="I64996" r:id="rId1343" display="DATA:Setembro/2010"/>
    <hyperlink ref="I138" r:id="rId1344" display="DATA:Setembro/2010"/>
    <hyperlink ref="I140" r:id="rId1345" display="DATA:Setembro/2010"/>
    <hyperlink ref="I186" r:id="rId1346" display="DATA:Setembro/2010"/>
    <hyperlink ref="I148" r:id="rId1347" display="DATA:Setembro/2010"/>
    <hyperlink ref="I147" r:id="rId1348" display="DATA:Setembro/2010"/>
    <hyperlink ref="I64968" r:id="rId1349" display="DATA:Setembro/2010"/>
    <hyperlink ref="I64918" r:id="rId1350" display="DATA:Setembro/2010"/>
    <hyperlink ref="I64920" r:id="rId1351" display="DATA:Setembro/2010"/>
    <hyperlink ref="I64922" r:id="rId1352" display="DATA:Setembro/2010"/>
    <hyperlink ref="I64919" r:id="rId1353" display="DATA:Setembro/2010"/>
    <hyperlink ref="I64921" r:id="rId1354" display="DATA:Setembro/2010"/>
    <hyperlink ref="I64973" r:id="rId1355" display="DATA:Setembro/2010"/>
    <hyperlink ref="I64933" r:id="rId1356" display="DATA:Setembro/2010"/>
    <hyperlink ref="I64958" r:id="rId1357" display="DATA:Setembro/2010"/>
    <hyperlink ref="I64935" r:id="rId1358" display="DATA:Setembro/2010"/>
    <hyperlink ref="I64937" r:id="rId1359" display="DATA:Setembro/2010"/>
    <hyperlink ref="I64960" r:id="rId1360" display="DATA:Setembro/2010"/>
    <hyperlink ref="I64934" r:id="rId1361" display="DATA:Setembro/2010"/>
    <hyperlink ref="I64936" r:id="rId1362" display="DATA:Setembro/2010"/>
    <hyperlink ref="I64959" r:id="rId1363" display="DATA:Setembro/2010"/>
    <hyperlink ref="I64994" r:id="rId1364" display="DATA:Setembro/2010"/>
    <hyperlink ref="I64986" r:id="rId1365" display="DATA:Setembro/2010"/>
    <hyperlink ref="I64944" r:id="rId1366" display="DATA:Setembro/2010"/>
    <hyperlink ref="I64969" r:id="rId1367" display="DATA:Setembro/2010"/>
    <hyperlink ref="I64946" r:id="rId1368" display="DATA:Setembro/2010"/>
    <hyperlink ref="I64948" r:id="rId1369" display="DATA:Setembro/2010"/>
    <hyperlink ref="I64945" r:id="rId1370" display="DATA:Setembro/2010"/>
    <hyperlink ref="I64947" r:id="rId1371" display="DATA:Setembro/2010"/>
    <hyperlink ref="I65036" r:id="rId1372" display="DATA:Setembro/2010"/>
    <hyperlink ref="I136" r:id="rId1373" display="DATA:Setembro/2010"/>
    <hyperlink ref="I65051" r:id="rId1374" display="DATA:Setembro/2010"/>
    <hyperlink ref="I64999" r:id="rId1375" display="DATA:Setembro/2010"/>
    <hyperlink ref="I65005" r:id="rId1376" display="DATA:Setembro/2010"/>
    <hyperlink ref="I65011" r:id="rId1377" display="DATA:Setembro/2010"/>
    <hyperlink ref="I64991" r:id="rId1378" display="DATA:Setembro/2010"/>
    <hyperlink ref="I64993" r:id="rId1379" display="DATA:Setembro/2010"/>
    <hyperlink ref="I65022" r:id="rId1380" display="DATA:Setembro/2010"/>
    <hyperlink ref="I65028" r:id="rId1381" display="DATA:Setembro/2010"/>
    <hyperlink ref="I65050" r:id="rId1382" display="DATA:Setembro/2010"/>
    <hyperlink ref="I65025" r:id="rId1383" display="DATA:Setembro/2010"/>
    <hyperlink ref="I65037" r:id="rId1384" display="DATA:Setembro/2010"/>
    <hyperlink ref="I65002" r:id="rId1385" display="DATA:Setembro/2010"/>
    <hyperlink ref="I65039" r:id="rId1386" display="DATA:Setembro/2010"/>
    <hyperlink ref="I65026" r:id="rId1387" display="DATA:Setembro/2010"/>
    <hyperlink ref="I65038" r:id="rId1388" display="DATA:Setembro/2010"/>
    <hyperlink ref="I65293" r:id="rId1389" display="DATA:Setembro/2010"/>
    <hyperlink ref="I65295" r:id="rId1390" display="DATA:Setembro/2010"/>
    <hyperlink ref="I144" r:id="rId1391" display="DATA:Setembro/2010"/>
    <hyperlink ref="I146" r:id="rId1392" display="DATA:Setembro/2010"/>
    <hyperlink ref="I65310" r:id="rId1393" display="DATA:Setembro/2010"/>
    <hyperlink ref="I192" r:id="rId1394" display="DATA:Setembro/2010"/>
    <hyperlink ref="I65282" r:id="rId1395" display="DATA:Setembro/2010"/>
    <hyperlink ref="I152" r:id="rId1396" display="DATA:Setembro/2010"/>
    <hyperlink ref="I154" r:id="rId1397" display="DATA:Setembro/2010"/>
    <hyperlink ref="I153" r:id="rId1398" display="DATA:Setembro/2010"/>
    <hyperlink ref="I64974" r:id="rId1399" display="DATA:Setembro/2010"/>
    <hyperlink ref="I64997" r:id="rId1400" display="DATA:Setembro/2010"/>
    <hyperlink ref="I65003" r:id="rId1401" display="DATA:Setembro/2010"/>
    <hyperlink ref="I65009" r:id="rId1402" display="DATA:Setembro/2010"/>
    <hyperlink ref="I64995" r:id="rId1403" display="DATA:Setembro/2010"/>
    <hyperlink ref="I65001" r:id="rId1404" display="DATA:Setembro/2010"/>
    <hyperlink ref="I64924" r:id="rId1405" display="DATA:Setembro/2010"/>
    <hyperlink ref="I64949" r:id="rId1406" display="DATA:Setembro/2010"/>
    <hyperlink ref="I64955" r:id="rId1407" display="DATA:Setembro/2010"/>
    <hyperlink ref="I64961" r:id="rId1408" display="DATA:Setembro/2010"/>
    <hyperlink ref="I64926" r:id="rId1409" display="DATA:Setembro/2010"/>
    <hyperlink ref="I64928" r:id="rId1410" display="DATA:Setembro/2010"/>
    <hyperlink ref="I64957" r:id="rId1411" display="DATA:Setembro/2010"/>
    <hyperlink ref="I64963" r:id="rId1412" display="DATA:Setembro/2010"/>
    <hyperlink ref="I64925" r:id="rId1413" display="DATA:Setembro/2010"/>
    <hyperlink ref="I64927" r:id="rId1414" display="DATA:Setembro/2010"/>
    <hyperlink ref="I64956" r:id="rId1415" display="DATA:Setembro/2010"/>
    <hyperlink ref="I64962" r:id="rId1416" display="DATA:Setembro/2010"/>
    <hyperlink ref="I65024" r:id="rId1417" display="DATA:Setembro/2010"/>
    <hyperlink ref="I64979" r:id="rId1418" display="DATA:Setembro/2010"/>
    <hyperlink ref="I65004" r:id="rId1419" display="DATA:Setembro/2010"/>
    <hyperlink ref="I65010" r:id="rId1420" display="DATA:Setembro/2010"/>
    <hyperlink ref="I64939" r:id="rId1421" display="DATA:Setembro/2010"/>
    <hyperlink ref="I64964" r:id="rId1422" display="DATA:Setembro/2010"/>
    <hyperlink ref="I64970" r:id="rId1423" display="DATA:Setembro/2010"/>
    <hyperlink ref="I64941" r:id="rId1424" display="DATA:Setembro/2010"/>
    <hyperlink ref="I64943" r:id="rId1425" display="DATA:Setembro/2010"/>
    <hyperlink ref="I64966" r:id="rId1426" display="DATA:Setembro/2010"/>
    <hyperlink ref="I64972" r:id="rId1427" display="DATA:Setembro/2010"/>
    <hyperlink ref="I64978" r:id="rId1428" display="DATA:Setembro/2010"/>
    <hyperlink ref="I64940" r:id="rId1429" display="DATA:Setembro/2010"/>
    <hyperlink ref="I64942" r:id="rId1430" display="DATA:Setembro/2010"/>
    <hyperlink ref="I64965" r:id="rId1431" display="DATA:Setembro/2010"/>
    <hyperlink ref="I64971" r:id="rId1432" display="DATA:Setembro/2010"/>
    <hyperlink ref="I64998" r:id="rId1433" display="DATA:Setembro/2010"/>
    <hyperlink ref="I65000" r:id="rId1434" display="DATA:Setembro/2010"/>
    <hyperlink ref="I65035" r:id="rId1435" display="DATA:Setembro/2010"/>
    <hyperlink ref="I64990" r:id="rId1436" display="DATA:Setembro/2010"/>
    <hyperlink ref="I64992" r:id="rId1437" display="DATA:Setembro/2010"/>
    <hyperlink ref="I65027" r:id="rId1438" display="DATA:Setembro/2010"/>
    <hyperlink ref="I64950" r:id="rId1439" display="DATA:Setembro/2010"/>
    <hyperlink ref="I64975" r:id="rId1440" display="DATA:Setembro/2010"/>
    <hyperlink ref="I64987" r:id="rId1441" display="DATA:Setembro/2010"/>
    <hyperlink ref="I64952" r:id="rId1442" display="DATA:Setembro/2010"/>
    <hyperlink ref="I64954" r:id="rId1443" display="DATA:Setembro/2010"/>
    <hyperlink ref="I64977" r:id="rId1444" display="DATA:Setembro/2010"/>
    <hyperlink ref="I64989" r:id="rId1445" display="DATA:Setembro/2010"/>
    <hyperlink ref="I64951" r:id="rId1446" display="DATA:Setembro/2010"/>
    <hyperlink ref="I64953" r:id="rId1447" display="DATA:Setembro/2010"/>
    <hyperlink ref="I64976" r:id="rId1448" display="DATA:Setembro/2010"/>
    <hyperlink ref="I64988" r:id="rId1449" display="DATA:Setembro/2010"/>
    <hyperlink ref="I65065" r:id="rId1450" display="DATA:Setembro/2010"/>
    <hyperlink ref="I65015" r:id="rId1451" display="DATA:Setembro/2010"/>
    <hyperlink ref="I65040" r:id="rId1452" display="DATA:Setembro/2010"/>
    <hyperlink ref="I65017" r:id="rId1453" display="DATA:Setembro/2010"/>
    <hyperlink ref="I65042" r:id="rId1454" display="DATA:Setembro/2010"/>
    <hyperlink ref="I65016" r:id="rId1455" display="DATA:Setembro/2010"/>
    <hyperlink ref="I65041" r:id="rId1456" display="DATA:Setembro/2010"/>
    <hyperlink ref="I65053" r:id="rId1457" display="DATA:Setembro/2010"/>
    <hyperlink ref="I65101" r:id="rId1458" display="DATA:Setembro/2010"/>
    <hyperlink ref="I65034" r:id="rId1459" display="DATA:Setembro/2010"/>
    <hyperlink ref="I65245" r:id="rId1460" display="DATA:Setembro/2010"/>
    <hyperlink ref="I65260" r:id="rId1461" display="DATA:Setembro/2010"/>
    <hyperlink ref="I142" r:id="rId1462" display="DATA:Setembro/2010"/>
    <hyperlink ref="I65021" r:id="rId1463" display="DATA:Setembro/2010"/>
    <hyperlink ref="I65023" r:id="rId1464" display="DATA:Setembro/2010"/>
    <hyperlink ref="I65052" r:id="rId1465" display="DATA:Setembro/2010"/>
    <hyperlink ref="I64981" r:id="rId1466" display="DATA:Setembro/2010"/>
    <hyperlink ref="I65006" r:id="rId1467" display="DATA:Setembro/2010"/>
    <hyperlink ref="I65012" r:id="rId1468" display="DATA:Setembro/2010"/>
    <hyperlink ref="I65018" r:id="rId1469" display="DATA:Setembro/2010"/>
    <hyperlink ref="I64983" r:id="rId1470" display="DATA:Setembro/2010"/>
    <hyperlink ref="I64985" r:id="rId1471" display="DATA:Setembro/2010"/>
    <hyperlink ref="I65008" r:id="rId1472" display="DATA:Setembro/2010"/>
    <hyperlink ref="I65014" r:id="rId1473" display="DATA:Setembro/2010"/>
    <hyperlink ref="I65020" r:id="rId1474" display="DATA:Setembro/2010"/>
    <hyperlink ref="I64982" r:id="rId1475" display="DATA:Setembro/2010"/>
    <hyperlink ref="I64984" r:id="rId1476" display="DATA:Setembro/2010"/>
    <hyperlink ref="I65007" r:id="rId1477" display="DATA:Setembro/2010"/>
    <hyperlink ref="I65013" r:id="rId1478" display="DATA:Setembro/2010"/>
    <hyperlink ref="I65019" r:id="rId1479" display="DATA:Setembro/2010"/>
    <hyperlink ref="I65246" r:id="rId1480" display="DATA:Setembro/2010"/>
    <hyperlink ref="I145" r:id="rId1481" display="DATA:Setembro/2010"/>
    <hyperlink ref="I65248" r:id="rId1482" display="DATA:Setembro/2010"/>
    <hyperlink ref="I65180" r:id="rId1483" display="DATA:Setembro/2010"/>
    <hyperlink ref="I65149" r:id="rId1484" display="DATA:Setembro/2010"/>
    <hyperlink ref="I65198" r:id="rId1485" display="DATA:Setembro/2010"/>
    <hyperlink ref="I65280" r:id="rId1486" display="DATA:Setembro/2010"/>
    <hyperlink ref="I65266" r:id="rId1487" display="DATA:Setembro/2010"/>
    <hyperlink ref="I65272" r:id="rId1488" display="DATA:Setembro/2010"/>
    <hyperlink ref="I65292" r:id="rId1489" display="DATA:Setembro/2010"/>
    <hyperlink ref="I65294" r:id="rId1490" display="DATA:Setembro/2010"/>
    <hyperlink ref="I65323" r:id="rId1491" display="DATA:Setembro/2010"/>
    <hyperlink ref="I65329" r:id="rId1492" display="DATA:Setembro/2010"/>
    <hyperlink ref="I65277" r:id="rId1493" display="DATA:Setembro/2010"/>
    <hyperlink ref="I65283" r:id="rId1494" display="DATA:Setembro/2010"/>
    <hyperlink ref="I65289" r:id="rId1495" display="DATA:Setembro/2010"/>
    <hyperlink ref="I126" r:id="rId1496" display="DATA:Setembro/2010"/>
    <hyperlink ref="I65254" r:id="rId1497" display="DATA:Setembro/2010"/>
    <hyperlink ref="I65285" r:id="rId1498" display="DATA:Setembro/2010"/>
    <hyperlink ref="I65291" r:id="rId1499" display="DATA:Setembro/2010"/>
    <hyperlink ref="I128" r:id="rId1500" display="DATA:Setembro/2010"/>
    <hyperlink ref="I65290" r:id="rId1501" display="DATA:Setembro/2010"/>
    <hyperlink ref="I127" r:id="rId1502" display="DATA:Setembro/2010"/>
    <hyperlink ref="I265" r:id="rId1503" display="DATA:Setembro/2010"/>
    <hyperlink ref="I267" r:id="rId1504" display="DATA:Setembro/2010"/>
    <hyperlink ref="I65406" r:id="rId1505" display="DATA:Setembro/2010"/>
    <hyperlink ref="I313" r:id="rId1506" display="DATA:Setembro/2010"/>
    <hyperlink ref="I226" r:id="rId1507" display="DATA:Setembro/2010"/>
    <hyperlink ref="I65391" r:id="rId1508" display="DATA:Setembro/2010"/>
    <hyperlink ref="I65397" r:id="rId1509" display="DATA:Setembro/2010"/>
    <hyperlink ref="I65403" r:id="rId1510" display="DATA:Setembro/2010"/>
    <hyperlink ref="I273" r:id="rId1511" display="DATA:Setembro/2010"/>
    <hyperlink ref="I228" r:id="rId1512" display="DATA:Setembro/2010"/>
    <hyperlink ref="I230" r:id="rId1513" display="DATA:Setembro/2010"/>
    <hyperlink ref="I65368" r:id="rId1514" display="DATA:Setembro/2010"/>
    <hyperlink ref="I65370" r:id="rId1515" display="DATA:Setembro/2010"/>
    <hyperlink ref="I65393" r:id="rId1516" display="DATA:Setembro/2010"/>
    <hyperlink ref="I65399" r:id="rId1517" display="DATA:Setembro/2010"/>
    <hyperlink ref="I65405" r:id="rId1518" display="DATA:Setembro/2010"/>
    <hyperlink ref="I275" r:id="rId1519" display="DATA:Setembro/2010"/>
    <hyperlink ref="I227" r:id="rId1520" display="DATA:Setembro/2010"/>
    <hyperlink ref="I229" r:id="rId1521" display="DATA:Setembro/2010"/>
    <hyperlink ref="I65367" r:id="rId1522" display="DATA:Setembro/2010"/>
    <hyperlink ref="I65369" r:id="rId1523" display="DATA:Setembro/2010"/>
    <hyperlink ref="I65404" r:id="rId1524" display="DATA:Setembro/2010"/>
    <hyperlink ref="I274" r:id="rId1525" display="DATA:Setembro/2010"/>
    <hyperlink ref="I65231" r:id="rId1526" display="DATA:Setembro/2010"/>
    <hyperlink ref="I65192" r:id="rId1527" display="DATA:Setembro/2010"/>
    <hyperlink ref="I65194" r:id="rId1528" display="DATA:Setembro/2010"/>
    <hyperlink ref="I65049" r:id="rId1529" display="DATA:Setembro/2010"/>
    <hyperlink ref="I65078" r:id="rId1530" display="DATA:Setembro/2010"/>
    <hyperlink ref="I65085" r:id="rId1531" display="DATA:Setembro/2010"/>
    <hyperlink ref="I65091" r:id="rId1532" display="DATA:Setembro/2010"/>
    <hyperlink ref="I65064" r:id="rId1533" display="DATA:Setembro/2010"/>
    <hyperlink ref="I65099" r:id="rId1534" display="DATA:Setembro/2010"/>
    <hyperlink ref="I65063" r:id="rId1535" display="DATA:Setembro/2010"/>
    <hyperlink ref="I65148" r:id="rId1536" display="DATA:Setembro/2010"/>
    <hyperlink ref="I65073" r:id="rId1537" display="DATA:Setembro/2010"/>
    <hyperlink ref="I65072" r:id="rId1538" display="DATA:Setembro/2010"/>
    <hyperlink ref="I65074" r:id="rId1539" display="DATA:Setembro/2010"/>
    <hyperlink ref="I65252" r:id="rId1540" display="DATA:Setembro/2010"/>
    <hyperlink ref="I65281" r:id="rId1541" display="DATA:Setembro/2010"/>
    <hyperlink ref="I65287" r:id="rId1542" display="DATA:Setembro/2010"/>
    <hyperlink ref="I65242" r:id="rId1543" display="DATA:Setembro/2010"/>
    <hyperlink ref="I65244" r:id="rId1544" display="DATA:Setembro/2010"/>
    <hyperlink ref="I65279" r:id="rId1545" display="DATA:Setembro/2010"/>
    <hyperlink ref="I149" r:id="rId1546" display="DATA:Setembro/2010"/>
    <hyperlink ref="I65204" r:id="rId1547" display="DATA:Setembro/2010"/>
    <hyperlink ref="I65229" r:id="rId1548" display="DATA:Setembro/2010"/>
    <hyperlink ref="I65364" r:id="rId1549" display="DATA:Setembro/2010"/>
    <hyperlink ref="I65366" r:id="rId1550" display="DATA:Setembro/2010"/>
    <hyperlink ref="I215" r:id="rId1551" display="DATA:Setembro/2010"/>
    <hyperlink ref="I217" r:id="rId1552" display="DATA:Setembro/2010"/>
    <hyperlink ref="I65356" r:id="rId1553" display="DATA:Setembro/2010"/>
    <hyperlink ref="I65358" r:id="rId1554" display="DATA:Setembro/2010"/>
    <hyperlink ref="I263" r:id="rId1555" display="DATA:Setembro/2010"/>
    <hyperlink ref="I176" r:id="rId1556" display="DATA:Setembro/2010"/>
    <hyperlink ref="I65316" r:id="rId1557" display="DATA:Setembro/2010"/>
    <hyperlink ref="I65341" r:id="rId1558" display="DATA:Setembro/2010"/>
    <hyperlink ref="I65347" r:id="rId1559" display="DATA:Setembro/2010"/>
    <hyperlink ref="I223" r:id="rId1560" display="DATA:Setembro/2010"/>
    <hyperlink ref="I178" r:id="rId1561" display="DATA:Setembro/2010"/>
    <hyperlink ref="I180" r:id="rId1562" display="DATA:Setembro/2010"/>
    <hyperlink ref="I65318" r:id="rId1563" display="DATA:Setembro/2010"/>
    <hyperlink ref="I65320" r:id="rId1564" display="DATA:Setembro/2010"/>
    <hyperlink ref="I65343" r:id="rId1565" display="DATA:Setembro/2010"/>
    <hyperlink ref="I65349" r:id="rId1566" display="DATA:Setembro/2010"/>
    <hyperlink ref="I65355" r:id="rId1567" display="DATA:Setembro/2010"/>
    <hyperlink ref="I225" r:id="rId1568" display="DATA:Setembro/2010"/>
    <hyperlink ref="I177" r:id="rId1569" display="DATA:Setembro/2010"/>
    <hyperlink ref="I179" r:id="rId1570" display="DATA:Setembro/2010"/>
    <hyperlink ref="I65317" r:id="rId1571" display="DATA:Setembro/2010"/>
    <hyperlink ref="I65319" r:id="rId1572" display="DATA:Setembro/2010"/>
    <hyperlink ref="I224" r:id="rId1573" display="DATA:Setembro/2010"/>
    <hyperlink ref="I65181" r:id="rId1574" display="DATA:Setembro/2010"/>
    <hyperlink ref="I65141" r:id="rId1575" display="DATA:Setembro/2010"/>
    <hyperlink ref="I741" r:id="rId1576" display="DATA:Setembro/2010"/>
    <hyperlink ref="I740" r:id="rId1577" display="DATA:Setembro/2010"/>
    <hyperlink ref="I803" r:id="rId1578" display="DATA:Setembro/2010"/>
    <hyperlink ref="I784" r:id="rId1579" display="DATA:Setembro/2010"/>
    <hyperlink ref="I802" r:id="rId1580" display="DATA:Setembro/2010"/>
    <hyperlink ref="I783" r:id="rId1581" display="DATA:Setembro/2010"/>
    <hyperlink ref="I801" r:id="rId1582" display="DATA:Setembro/2010"/>
    <hyperlink ref="I782" r:id="rId1583" display="DATA:Setembro/2010"/>
    <hyperlink ref="I776" r:id="rId1584" display="DATA:Setembro/2010"/>
    <hyperlink ref="I800" r:id="rId1585" display="DATA:Setembro/2010"/>
    <hyperlink ref="I792" r:id="rId1586" display="DATA:Setembro/2010"/>
    <hyperlink ref="I810" r:id="rId1587" display="DATA:Setembro/2010"/>
    <hyperlink ref="I809" r:id="rId1588" display="DATA:Setembro/2010"/>
    <hyperlink ref="I808" r:id="rId1589" display="DATA:Setembro/2010"/>
    <hyperlink ref="I807" r:id="rId1590" display="DATA:Setembro/2010"/>
    <hyperlink ref="I775" r:id="rId1591" display="DATA:Setembro/2010"/>
    <hyperlink ref="I793" r:id="rId1592" display="DATA:Setembro/2010"/>
    <hyperlink ref="I799" r:id="rId1593" display="DATA:Setembro/2010"/>
    <hyperlink ref="I794" r:id="rId1594" display="DATA:Setembro/2010"/>
    <hyperlink ref="I785" r:id="rId1595" display="DATA:Setembro/2010"/>
    <hyperlink ref="I786" r:id="rId1596" display="DATA:Setembro/2010"/>
    <hyperlink ref="I768" r:id="rId1597" display="DATA:Setembro/2010"/>
    <hyperlink ref="I787" r:id="rId1598" display="DATA:Setembro/2010"/>
    <hyperlink ref="I769" r:id="rId1599" display="DATA:Setembro/2010"/>
    <hyperlink ref="I761" r:id="rId1600" display="DATA:Setembro/2010"/>
    <hyperlink ref="I762" r:id="rId1601" display="DATA:Setembro/2010"/>
    <hyperlink ref="I781" r:id="rId1602" display="DATA:Setembro/2010"/>
    <hyperlink ref="I763" r:id="rId1603" display="DATA:Setembro/2010"/>
    <hyperlink ref="I795" r:id="rId1604" display="DATA:Setembro/2010"/>
    <hyperlink ref="I777" r:id="rId1605" display="DATA:Setembro/2010"/>
    <hyperlink ref="I796" r:id="rId1606" display="DATA:Setembro/2010"/>
    <hyperlink ref="I754" r:id="rId1607" display="DATA:Setembro/2010"/>
    <hyperlink ref="I778" r:id="rId1608" display="DATA:Setembro/2010"/>
    <hyperlink ref="I797" r:id="rId1609" display="DATA:Setembro/2010"/>
    <hyperlink ref="I757" r:id="rId1610" display="DATA:Setembro/2010"/>
    <hyperlink ref="I755" r:id="rId1611" display="DATA:Setembro/2010"/>
    <hyperlink ref="I779" r:id="rId1612" display="DATA:Setembro/2010"/>
    <hyperlink ref="I798" r:id="rId1613" display="DATA:Setembro/2010"/>
    <hyperlink ref="I758" r:id="rId1614" display="DATA:Setembro/2010"/>
    <hyperlink ref="I760" r:id="rId1615" display="DATA:Setembro/2010"/>
    <hyperlink ref="I759" r:id="rId1616" display="DATA:Setembro/2010"/>
    <hyperlink ref="I756" r:id="rId1617" display="DATA:Setembro/2010"/>
    <hyperlink ref="I774" r:id="rId1618" display="DATA:Setembro/2010"/>
    <hyperlink ref="I780" r:id="rId1619" display="DATA:Setembro/2010"/>
    <hyperlink ref="I788" r:id="rId1620" display="DATA:Setembro/2010"/>
    <hyperlink ref="I746" r:id="rId1621" display="DATA:Setembro/2010"/>
    <hyperlink ref="I764" r:id="rId1622" display="DATA:Setembro/2010"/>
    <hyperlink ref="I770" r:id="rId1623" display="DATA:Setembro/2010"/>
    <hyperlink ref="I789" r:id="rId1624" display="DATA:Setembro/2010"/>
    <hyperlink ref="I739" r:id="rId1625" display="DATA:Setembro/2010"/>
    <hyperlink ref="I747" r:id="rId1626" display="DATA:Setembro/2010"/>
    <hyperlink ref="I765" r:id="rId1627" display="DATA:Setembro/2010"/>
    <hyperlink ref="I771" r:id="rId1628" display="DATA:Setembro/2010"/>
    <hyperlink ref="I790" r:id="rId1629" display="DATA:Setembro/2010"/>
    <hyperlink ref="I750" r:id="rId1630" display="DATA:Setembro/2010"/>
    <hyperlink ref="I748" r:id="rId1631" display="DATA:Setembro/2010"/>
    <hyperlink ref="I766" r:id="rId1632" display="DATA:Setembro/2010"/>
    <hyperlink ref="I772" r:id="rId1633" display="DATA:Setembro/2010"/>
    <hyperlink ref="I791" r:id="rId1634" display="DATA:Setembro/2010"/>
    <hyperlink ref="I751" r:id="rId1635" display="DATA:Setembro/2010"/>
    <hyperlink ref="I753" r:id="rId1636" display="DATA:Setembro/2010"/>
    <hyperlink ref="I752" r:id="rId1637" display="DATA:Setembro/2010"/>
    <hyperlink ref="I749" r:id="rId1638" display="DATA:Setembro/2010"/>
    <hyperlink ref="I767" r:id="rId1639" display="DATA:Setembro/2010"/>
    <hyperlink ref="I773" r:id="rId1640" display="DATA:Setembro/2010"/>
    <hyperlink ref="I806" r:id="rId1641" display="DATA:Setembro/2010"/>
    <hyperlink ref="I805" r:id="rId1642" display="DATA:Setembro/2010"/>
    <hyperlink ref="I64494" r:id="rId1643" display="DATA:Setembro/2010"/>
    <hyperlink ref="I64492" r:id="rId1644" display="DATA:Setembro/2010"/>
    <hyperlink ref="I64495" r:id="rId1645" display="DATA:Setembro/2010"/>
    <hyperlink ref="I64493" r:id="rId1646" display="DATA:Setembro/2010"/>
    <hyperlink ref="I64491" r:id="rId1647" display="DATA:Setembro/2010"/>
    <hyperlink ref="I64490" r:id="rId1648" display="DATA:Setembro/2010"/>
    <hyperlink ref="I64489" r:id="rId1649" display="DATA:Setembro/2010"/>
    <hyperlink ref="I64487" r:id="rId1650" display="DATA:Setembro/2010"/>
    <hyperlink ref="I64488" r:id="rId1651" display="DATA:Setembro/2010"/>
    <hyperlink ref="I64486" r:id="rId1652" display="DATA:Setembro/2010"/>
    <hyperlink ref="I64485" r:id="rId1653" display="DATA:Setembro/2010"/>
    <hyperlink ref="I64484" r:id="rId1654" display="DATA:Setembro/2010"/>
    <hyperlink ref="I64481" r:id="rId1655" display="DATA:Setembro/2010"/>
    <hyperlink ref="I64479" r:id="rId1656" display="DATA:Setembro/2010"/>
    <hyperlink ref="I64482" r:id="rId1657" display="DATA:Setembro/2010"/>
    <hyperlink ref="I64480" r:id="rId1658" display="DATA:Setembro/2010"/>
    <hyperlink ref="I64478" r:id="rId1659" display="DATA:Setembro/2010"/>
    <hyperlink ref="I64483" r:id="rId1660" display="DATA:Setembro/2010"/>
    <hyperlink ref="I64477" r:id="rId1661" display="DATA:Setembro/2010"/>
    <hyperlink ref="I64476" r:id="rId1662" display="DATA:Setembro/2010"/>
    <hyperlink ref="I64474" r:id="rId1663" display="DATA:Setembro/2010"/>
    <hyperlink ref="I64475" r:id="rId1664" display="DATA:Setembro/2010"/>
    <hyperlink ref="I64473" r:id="rId1665" display="DATA:Setembro/2010"/>
    <hyperlink ref="I64472" r:id="rId1666" display="DATA:Setembro/2010"/>
    <hyperlink ref="I64471" r:id="rId1667" display="DATA:Setembro/2010"/>
    <hyperlink ref="I64470" r:id="rId1668" display="DATA:Setembro/2010"/>
    <hyperlink ref="I64469" r:id="rId1669" display="DATA:Setembro/2010"/>
    <hyperlink ref="I64468" r:id="rId1670" display="DATA:Setembro/2010"/>
    <hyperlink ref="I64467" r:id="rId1671" display="DATA:Setembro/2010"/>
    <hyperlink ref="I64464" r:id="rId1672" display="DATA:Setembro/2010"/>
    <hyperlink ref="I64462" r:id="rId1673" display="DATA:Setembro/2010"/>
    <hyperlink ref="I64465" r:id="rId1674" display="DATA:Setembro/2010"/>
    <hyperlink ref="I64463" r:id="rId1675" display="DATA:Setembro/2010"/>
    <hyperlink ref="I64461" r:id="rId1676" display="DATA:Setembro/2010"/>
    <hyperlink ref="I64466" r:id="rId1677" display="DATA:Setembro/2010"/>
    <hyperlink ref="I64460" r:id="rId1678" display="DATA:Setembro/2010"/>
    <hyperlink ref="I64459" r:id="rId1679" display="DATA:Setembro/2010"/>
    <hyperlink ref="I64457" r:id="rId1680" display="DATA:Setembro/2010"/>
    <hyperlink ref="I64458" r:id="rId1681" display="DATA:Setembro/2010"/>
    <hyperlink ref="I64456" r:id="rId1682" display="DATA:Setembro/2010"/>
    <hyperlink ref="I64455" r:id="rId1683" display="DATA:Setembro/2010"/>
    <hyperlink ref="I64454" r:id="rId1684" display="DATA:Setembro/2010"/>
    <hyperlink ref="I63" r:id="rId1685" display="DATA:Setembro/2010"/>
  </hyperlinks>
  <pageMargins left="0.94488188976377963" right="0.19685039370078741" top="0.55118110236220474" bottom="0.39370078740157483" header="0.27559055118110237" footer="0.51181102362204722"/>
  <pageSetup paperSize="9" scale="77" orientation="portrait" r:id="rId1686"/>
  <headerFooter alignWithMargins="0">
    <oddHeader>Página &amp;P de &amp;N</oddHeader>
  </headerFooter>
  <drawing r:id="rId16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tabSelected="1" view="pageBreakPreview" zoomScaleNormal="100" workbookViewId="0">
      <selection activeCell="C15" sqref="C15"/>
    </sheetView>
  </sheetViews>
  <sheetFormatPr defaultRowHeight="12.75" x14ac:dyDescent="0.2"/>
  <cols>
    <col min="1" max="1" width="7.5703125" customWidth="1"/>
    <col min="2" max="2" width="44.85546875" customWidth="1"/>
    <col min="3" max="3" width="16.7109375" customWidth="1"/>
    <col min="4" max="4" width="14.140625" customWidth="1"/>
    <col min="5" max="5" width="15.28515625" customWidth="1"/>
    <col min="6" max="6" width="16.28515625" customWidth="1"/>
    <col min="7" max="7" width="10.7109375" customWidth="1"/>
    <col min="9" max="9" width="14.140625" customWidth="1"/>
  </cols>
  <sheetData>
    <row r="1" spans="1:9" x14ac:dyDescent="0.2">
      <c r="A1" s="70" t="s">
        <v>0</v>
      </c>
      <c r="B1" s="71"/>
      <c r="C1" s="72"/>
      <c r="D1" s="72"/>
      <c r="E1" s="72"/>
      <c r="F1" s="72"/>
      <c r="G1" s="73"/>
    </row>
    <row r="2" spans="1:9" x14ac:dyDescent="0.2">
      <c r="A2" s="74" t="s">
        <v>95</v>
      </c>
      <c r="B2" s="75"/>
      <c r="C2" s="76"/>
      <c r="D2" s="75"/>
      <c r="E2" s="75" t="s">
        <v>94</v>
      </c>
      <c r="F2" s="76"/>
      <c r="G2" s="77"/>
    </row>
    <row r="3" spans="1:9" ht="30" customHeight="1" x14ac:dyDescent="0.2">
      <c r="A3" s="202" t="s">
        <v>43302</v>
      </c>
      <c r="B3" s="203"/>
      <c r="C3" s="203"/>
      <c r="D3" s="86"/>
      <c r="E3" s="75" t="s">
        <v>43304</v>
      </c>
      <c r="F3" s="75"/>
      <c r="G3" s="77"/>
    </row>
    <row r="4" spans="1:9" ht="31.5" customHeight="1" x14ac:dyDescent="0.2">
      <c r="A4" s="204" t="s">
        <v>43300</v>
      </c>
      <c r="B4" s="205"/>
      <c r="C4" s="205"/>
      <c r="D4" s="86"/>
      <c r="E4" s="75" t="s">
        <v>43110</v>
      </c>
      <c r="F4" s="75"/>
      <c r="G4" s="77"/>
    </row>
    <row r="5" spans="1:9" x14ac:dyDescent="0.2">
      <c r="A5" s="74"/>
      <c r="B5" s="75"/>
      <c r="C5" s="78"/>
      <c r="D5" s="78"/>
      <c r="E5" s="78"/>
      <c r="F5" s="75"/>
      <c r="G5" s="77"/>
    </row>
    <row r="6" spans="1:9" ht="15.75" x14ac:dyDescent="0.25">
      <c r="A6" s="206" t="s">
        <v>9</v>
      </c>
      <c r="B6" s="207"/>
      <c r="C6" s="207"/>
      <c r="D6" s="207"/>
      <c r="E6" s="207"/>
      <c r="F6" s="207"/>
      <c r="G6" s="208"/>
    </row>
    <row r="7" spans="1:9" x14ac:dyDescent="0.2">
      <c r="A7" s="2"/>
      <c r="B7" s="1"/>
      <c r="C7" s="1"/>
      <c r="D7" s="1"/>
      <c r="E7" s="1"/>
      <c r="F7" s="1"/>
      <c r="G7" s="3"/>
    </row>
    <row r="8" spans="1:9" x14ac:dyDescent="0.2">
      <c r="A8" s="211" t="s">
        <v>2</v>
      </c>
      <c r="B8" s="209" t="s">
        <v>7</v>
      </c>
      <c r="C8" s="213" t="s">
        <v>18</v>
      </c>
      <c r="D8" s="214"/>
      <c r="E8" s="214"/>
      <c r="F8" s="209" t="s">
        <v>8</v>
      </c>
      <c r="G8" s="209" t="s">
        <v>11</v>
      </c>
    </row>
    <row r="9" spans="1:9" x14ac:dyDescent="0.2">
      <c r="A9" s="212"/>
      <c r="B9" s="210"/>
      <c r="C9" s="60">
        <v>30</v>
      </c>
      <c r="D9" s="60">
        <v>60</v>
      </c>
      <c r="E9" s="60">
        <v>90</v>
      </c>
      <c r="F9" s="210"/>
      <c r="G9" s="210"/>
    </row>
    <row r="10" spans="1:9" ht="24" customHeight="1" x14ac:dyDescent="0.2">
      <c r="A10" s="191" t="s">
        <v>10</v>
      </c>
      <c r="B10" s="192" t="str">
        <f>'Orç SINAPI'!C8</f>
        <v>ADMINISTRAÇÃO LOCAL</v>
      </c>
      <c r="C10" s="193">
        <f>0.3*F10</f>
        <v>15328.8</v>
      </c>
      <c r="D10" s="193">
        <f>0.35*F10</f>
        <v>17883.599999999999</v>
      </c>
      <c r="E10" s="193">
        <f>0.35*F10</f>
        <v>17883.599999999999</v>
      </c>
      <c r="F10" s="219">
        <f>'Orç SINAPI'!I8</f>
        <v>51096</v>
      </c>
      <c r="G10" s="220">
        <f>F10/F17</f>
        <v>7.5972600500066712E-2</v>
      </c>
    </row>
    <row r="11" spans="1:9" ht="30.75" customHeight="1" x14ac:dyDescent="0.2">
      <c r="A11" s="17" t="s">
        <v>22</v>
      </c>
      <c r="B11" s="85" t="str">
        <f>'Orç SINAPI'!C11</f>
        <v>SERVIÇOS PRELIMINARES</v>
      </c>
      <c r="C11" s="221">
        <f>0.4*F11</f>
        <v>3310.0760000000005</v>
      </c>
      <c r="D11" s="221">
        <f>0.3*F11</f>
        <v>2482.5570000000002</v>
      </c>
      <c r="E11" s="222">
        <f>0.3*F11</f>
        <v>2482.5570000000002</v>
      </c>
      <c r="F11" s="221">
        <f>'Orç SINAPI'!I11</f>
        <v>8275.19</v>
      </c>
      <c r="G11" s="223">
        <f>F11/F17</f>
        <v>1.2304049317601125E-2</v>
      </c>
      <c r="I11" s="18">
        <f>SUM(C11:E11)</f>
        <v>8275.19</v>
      </c>
    </row>
    <row r="12" spans="1:9" ht="30.75" customHeight="1" x14ac:dyDescent="0.2">
      <c r="A12" s="17" t="s">
        <v>43261</v>
      </c>
      <c r="B12" s="85" t="str">
        <f>'Orç SINAPI'!C20</f>
        <v>FUNDAÇÃO</v>
      </c>
      <c r="C12" s="221">
        <f>0.8*F12</f>
        <v>133316.04</v>
      </c>
      <c r="D12" s="221">
        <f>0.2*F12</f>
        <v>33329.01</v>
      </c>
      <c r="E12" s="221"/>
      <c r="F12" s="221">
        <f>'Orç SINAPI'!I20</f>
        <v>166645.04999999999</v>
      </c>
      <c r="G12" s="223">
        <f>F12/F17</f>
        <v>0.24777786537035465</v>
      </c>
      <c r="I12" s="18">
        <f>SUM(C12:E12)</f>
        <v>166645.05000000002</v>
      </c>
    </row>
    <row r="13" spans="1:9" ht="30.75" customHeight="1" x14ac:dyDescent="0.2">
      <c r="A13" s="17" t="s">
        <v>43272</v>
      </c>
      <c r="B13" s="85" t="str">
        <f>'Orç SINAPI'!C32</f>
        <v xml:space="preserve"> ESTRUTURA</v>
      </c>
      <c r="C13" s="221">
        <f>0.2*F13</f>
        <v>73421.388000000006</v>
      </c>
      <c r="D13" s="221">
        <f>0.5*F13</f>
        <v>183553.47</v>
      </c>
      <c r="E13" s="221">
        <f>0.3*F13</f>
        <v>110132.08199999999</v>
      </c>
      <c r="F13" s="221">
        <f>'Orç SINAPI'!I32</f>
        <v>367106.94</v>
      </c>
      <c r="G13" s="223">
        <f>F13/F17</f>
        <v>0.54583663874710275</v>
      </c>
      <c r="I13" s="18">
        <f>SUM(C13:E13)</f>
        <v>367106.94</v>
      </c>
    </row>
    <row r="14" spans="1:9" ht="30.75" customHeight="1" x14ac:dyDescent="0.2">
      <c r="A14" s="17" t="s">
        <v>43275</v>
      </c>
      <c r="B14" s="85" t="str">
        <f>'Orç SINAPI'!C36</f>
        <v>COBERTURA</v>
      </c>
      <c r="C14" s="221"/>
      <c r="D14" s="221">
        <f>0.4*F14</f>
        <v>24588.152000000002</v>
      </c>
      <c r="E14" s="221">
        <f>0.6*F14</f>
        <v>36882.227999999996</v>
      </c>
      <c r="F14" s="221">
        <f>'Orç SINAPI'!I36</f>
        <v>61470.38</v>
      </c>
      <c r="G14" s="223">
        <f>F14/F17</f>
        <v>9.1397851540772096E-2</v>
      </c>
      <c r="I14" s="18">
        <f>SUM(C14:E14)</f>
        <v>61470.38</v>
      </c>
    </row>
    <row r="15" spans="1:9" ht="30.75" customHeight="1" x14ac:dyDescent="0.2">
      <c r="A15" s="17" t="s">
        <v>43283</v>
      </c>
      <c r="B15" s="85" t="str">
        <f>'Orç SINAPI'!C45</f>
        <v>PINTURA</v>
      </c>
      <c r="C15" s="221"/>
      <c r="D15" s="221">
        <f>0.2*F15</f>
        <v>3592.9400000000005</v>
      </c>
      <c r="E15" s="221">
        <f>0.8*F15</f>
        <v>14371.760000000002</v>
      </c>
      <c r="F15" s="221">
        <f>'Orç SINAPI'!I45</f>
        <v>17964.7</v>
      </c>
      <c r="G15" s="223">
        <f>F15/F17</f>
        <v>2.6710994524102642E-2</v>
      </c>
      <c r="I15" s="18">
        <f>SUM(C15:E15)</f>
        <v>17964.700000000004</v>
      </c>
    </row>
    <row r="16" spans="1:9" x14ac:dyDescent="0.2">
      <c r="A16" s="13"/>
      <c r="B16" s="13"/>
      <c r="C16" s="221"/>
      <c r="D16" s="221"/>
      <c r="E16" s="221"/>
      <c r="F16" s="221"/>
      <c r="G16" s="224"/>
      <c r="I16" s="18"/>
    </row>
    <row r="17" spans="1:9" x14ac:dyDescent="0.2">
      <c r="A17" s="13"/>
      <c r="B17" s="12" t="s">
        <v>8</v>
      </c>
      <c r="C17" s="221">
        <f>ROUND(SUM(C11:C15),2)</f>
        <v>210047.5</v>
      </c>
      <c r="D17" s="221">
        <f>ROUND(SUM(D11:D15),2)</f>
        <v>247546.13</v>
      </c>
      <c r="E17" s="221">
        <f>ROUND(SUM(E11:E15),2)</f>
        <v>163868.63</v>
      </c>
      <c r="F17" s="225">
        <f>ROUND(SUM(F10:F15),2)</f>
        <v>672558.26</v>
      </c>
      <c r="G17" s="223">
        <f>ROUND(SUM(G10:G15),2)</f>
        <v>1</v>
      </c>
      <c r="I17" s="18">
        <f>SUM(C17:E17)</f>
        <v>621462.26</v>
      </c>
    </row>
    <row r="18" spans="1:9" x14ac:dyDescent="0.2">
      <c r="A18" s="13"/>
      <c r="B18" s="12" t="s">
        <v>11</v>
      </c>
      <c r="C18" s="223">
        <f>C17/F17</f>
        <v>0.31231123382530457</v>
      </c>
      <c r="D18" s="223">
        <f>D17/F17</f>
        <v>0.36806644825089208</v>
      </c>
      <c r="E18" s="223">
        <f>E17/F17</f>
        <v>0.24364971742373664</v>
      </c>
      <c r="F18" s="221"/>
      <c r="G18" s="223"/>
      <c r="I18" s="18"/>
    </row>
    <row r="19" spans="1:9" x14ac:dyDescent="0.2">
      <c r="A19" s="13"/>
      <c r="B19" s="12" t="s">
        <v>12</v>
      </c>
      <c r="C19" s="221">
        <f>C17</f>
        <v>210047.5</v>
      </c>
      <c r="D19" s="221">
        <f>C19+D17</f>
        <v>457593.63</v>
      </c>
      <c r="E19" s="221">
        <f>D19+E17</f>
        <v>621462.26</v>
      </c>
      <c r="F19" s="224"/>
      <c r="G19" s="224"/>
      <c r="I19" s="18"/>
    </row>
    <row r="20" spans="1:9" x14ac:dyDescent="0.2">
      <c r="A20" s="13"/>
      <c r="B20" s="12" t="s">
        <v>13</v>
      </c>
      <c r="C20" s="223">
        <f>C18</f>
        <v>0.31231123382530457</v>
      </c>
      <c r="D20" s="223">
        <f>C20+D18</f>
        <v>0.68037768207619664</v>
      </c>
      <c r="E20" s="223">
        <f>D20+E18</f>
        <v>0.92402739949993329</v>
      </c>
      <c r="F20" s="224"/>
      <c r="G20" s="224"/>
      <c r="I20" s="18"/>
    </row>
    <row r="21" spans="1:9" x14ac:dyDescent="0.2">
      <c r="I21" s="18"/>
    </row>
    <row r="23" spans="1:9" x14ac:dyDescent="0.2">
      <c r="C23" s="18"/>
      <c r="D23" s="18"/>
      <c r="E23" s="18"/>
      <c r="F23" s="18"/>
    </row>
  </sheetData>
  <mergeCells count="8">
    <mergeCell ref="A3:C3"/>
    <mergeCell ref="A4:C4"/>
    <mergeCell ref="A6:G6"/>
    <mergeCell ref="G8:G9"/>
    <mergeCell ref="F8:F9"/>
    <mergeCell ref="B8:B9"/>
    <mergeCell ref="A8:A9"/>
    <mergeCell ref="C8:E8"/>
  </mergeCells>
  <phoneticPr fontId="0" type="noConversion"/>
  <pageMargins left="1.1811023622047245" right="0.19685039370078741" top="1.5748031496062993" bottom="0.98425196850393704" header="0.51181102362204722" footer="0.51181102362204722"/>
  <pageSetup paperSize="9"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view="pageBreakPreview" zoomScaleNormal="100" zoomScaleSheetLayoutView="100" workbookViewId="0">
      <pane ySplit="7" topLeftCell="A15" activePane="bottomLeft" state="frozen"/>
      <selection pane="bottomLeft" activeCell="C72" sqref="C72"/>
    </sheetView>
  </sheetViews>
  <sheetFormatPr defaultRowHeight="12.75" x14ac:dyDescent="0.2"/>
  <cols>
    <col min="1" max="1" width="12.28515625" customWidth="1"/>
    <col min="2" max="2" width="5.42578125" customWidth="1"/>
    <col min="3" max="3" width="42.28515625" customWidth="1"/>
    <col min="4" max="4" width="6" customWidth="1"/>
    <col min="5" max="5" width="7.28515625" customWidth="1"/>
    <col min="6" max="7" width="7.85546875" customWidth="1"/>
    <col min="8" max="8" width="10" customWidth="1"/>
    <col min="9" max="10" width="7.5703125" customWidth="1"/>
    <col min="11" max="11" width="8.140625" customWidth="1"/>
    <col min="12" max="12" width="7.28515625" customWidth="1"/>
    <col min="13" max="14" width="7" customWidth="1"/>
    <col min="15" max="15" width="9.5703125" customWidth="1"/>
  </cols>
  <sheetData>
    <row r="1" spans="1:15" x14ac:dyDescent="0.2">
      <c r="A1" s="70" t="s">
        <v>0</v>
      </c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3"/>
    </row>
    <row r="2" spans="1:15" x14ac:dyDescent="0.2">
      <c r="A2" s="74" t="s">
        <v>95</v>
      </c>
      <c r="B2" s="75"/>
      <c r="C2" s="76"/>
      <c r="D2" s="76"/>
      <c r="E2" s="75"/>
      <c r="F2" s="75"/>
      <c r="G2" s="75"/>
      <c r="H2" s="75"/>
      <c r="I2" s="76"/>
      <c r="J2" s="76"/>
      <c r="K2" s="76"/>
      <c r="L2" s="76"/>
      <c r="M2" s="76"/>
      <c r="N2" s="76"/>
      <c r="O2" s="77"/>
    </row>
    <row r="3" spans="1:15" ht="12.75" customHeight="1" x14ac:dyDescent="0.2">
      <c r="A3" s="202" t="s">
        <v>43303</v>
      </c>
      <c r="B3" s="203"/>
      <c r="C3" s="203"/>
      <c r="D3" s="92"/>
      <c r="E3" s="215"/>
      <c r="F3" s="215"/>
      <c r="G3" s="215"/>
      <c r="H3" s="215"/>
      <c r="I3" s="215"/>
      <c r="J3" s="75" t="s">
        <v>94</v>
      </c>
      <c r="K3" s="76"/>
      <c r="L3" s="76"/>
      <c r="M3" s="76"/>
      <c r="N3" s="76"/>
      <c r="O3" s="77"/>
    </row>
    <row r="4" spans="1:15" ht="12.75" customHeight="1" x14ac:dyDescent="0.2">
      <c r="A4" s="204" t="s">
        <v>96</v>
      </c>
      <c r="B4" s="205"/>
      <c r="C4" s="205"/>
      <c r="D4" s="76"/>
      <c r="E4" s="75"/>
      <c r="F4" s="75"/>
      <c r="G4" s="75"/>
      <c r="H4" s="75"/>
      <c r="I4" s="76"/>
      <c r="J4" s="75" t="s">
        <v>43304</v>
      </c>
      <c r="K4" s="76"/>
      <c r="L4" s="76"/>
      <c r="M4" s="76"/>
      <c r="N4" s="76"/>
      <c r="O4" s="77"/>
    </row>
    <row r="5" spans="1:15" x14ac:dyDescent="0.2">
      <c r="A5" s="204"/>
      <c r="B5" s="205"/>
      <c r="C5" s="205"/>
      <c r="D5" s="76"/>
      <c r="E5" s="76"/>
      <c r="F5" s="76"/>
      <c r="G5" s="76"/>
      <c r="H5" s="76"/>
      <c r="I5" s="76"/>
      <c r="J5" s="75" t="s">
        <v>43110</v>
      </c>
      <c r="K5" s="76"/>
      <c r="L5" s="76"/>
      <c r="M5" s="76"/>
      <c r="N5" s="76"/>
      <c r="O5" s="77"/>
    </row>
    <row r="6" spans="1:15" ht="16.5" thickBot="1" x14ac:dyDescent="0.3">
      <c r="A6" s="79"/>
      <c r="B6" s="80"/>
      <c r="C6" s="81" t="s">
        <v>97</v>
      </c>
      <c r="D6" s="80"/>
      <c r="E6" s="82" t="s">
        <v>43112</v>
      </c>
      <c r="F6" s="82"/>
      <c r="G6" s="82"/>
      <c r="H6" s="82"/>
      <c r="I6" s="80"/>
      <c r="J6" s="80"/>
      <c r="K6" s="80"/>
      <c r="L6" s="80"/>
      <c r="M6" s="93"/>
      <c r="N6" s="93"/>
      <c r="O6" s="93"/>
    </row>
    <row r="7" spans="1:15" ht="24.75" thickTop="1" x14ac:dyDescent="0.2">
      <c r="A7" s="94" t="s">
        <v>15</v>
      </c>
      <c r="B7" s="94" t="s">
        <v>2</v>
      </c>
      <c r="C7" s="94" t="s">
        <v>3</v>
      </c>
      <c r="D7" s="94" t="s">
        <v>98</v>
      </c>
      <c r="E7" s="94" t="s">
        <v>99</v>
      </c>
      <c r="F7" s="94" t="s">
        <v>18</v>
      </c>
      <c r="G7" s="94" t="s">
        <v>43113</v>
      </c>
      <c r="H7" s="94" t="s">
        <v>43114</v>
      </c>
      <c r="I7" s="94" t="s">
        <v>100</v>
      </c>
      <c r="J7" s="94" t="s">
        <v>101</v>
      </c>
      <c r="K7" s="94" t="s">
        <v>102</v>
      </c>
      <c r="L7" s="94" t="s">
        <v>43116</v>
      </c>
      <c r="M7" s="94" t="s">
        <v>103</v>
      </c>
      <c r="N7" s="94" t="s">
        <v>43115</v>
      </c>
      <c r="O7" s="94" t="s">
        <v>8</v>
      </c>
    </row>
    <row r="8" spans="1:15" ht="20.25" customHeight="1" x14ac:dyDescent="0.2">
      <c r="A8" s="95"/>
      <c r="B8" s="28" t="s">
        <v>10</v>
      </c>
      <c r="C8" s="29" t="s">
        <v>19</v>
      </c>
      <c r="D8" s="96"/>
      <c r="E8" s="97"/>
      <c r="F8" s="98"/>
      <c r="G8" s="97"/>
      <c r="H8" s="144"/>
      <c r="I8" s="98"/>
      <c r="J8" s="99"/>
      <c r="K8" s="100"/>
      <c r="L8" s="101"/>
      <c r="M8" s="101"/>
      <c r="N8" s="101"/>
      <c r="O8" s="102"/>
    </row>
    <row r="9" spans="1:15" ht="48.75" customHeight="1" x14ac:dyDescent="0.2">
      <c r="A9" s="103" t="s">
        <v>2139</v>
      </c>
      <c r="B9" s="104" t="s">
        <v>17</v>
      </c>
      <c r="C9" s="105" t="s">
        <v>43111</v>
      </c>
      <c r="D9" s="151" t="s">
        <v>85</v>
      </c>
      <c r="E9" s="108"/>
      <c r="F9" s="108"/>
      <c r="G9" s="107"/>
      <c r="H9" s="138"/>
      <c r="I9" s="108"/>
      <c r="J9" s="109"/>
      <c r="K9" s="108"/>
      <c r="L9" s="109"/>
      <c r="M9" s="109"/>
      <c r="N9" s="109"/>
      <c r="O9" s="110">
        <f>ROUND(SUM(O10),2)</f>
        <v>4.5</v>
      </c>
    </row>
    <row r="10" spans="1:15" x14ac:dyDescent="0.2">
      <c r="A10" s="103"/>
      <c r="B10" s="104"/>
      <c r="C10" s="105"/>
      <c r="D10" s="151"/>
      <c r="E10" s="108">
        <v>1</v>
      </c>
      <c r="F10" s="108"/>
      <c r="G10" s="107"/>
      <c r="H10" s="138"/>
      <c r="I10" s="108">
        <v>3</v>
      </c>
      <c r="J10" s="109"/>
      <c r="K10" s="108">
        <v>1.5</v>
      </c>
      <c r="L10" s="109"/>
      <c r="M10" s="109"/>
      <c r="N10" s="109"/>
      <c r="O10" s="111">
        <f>ROUND(SUM(E10*I10*K10),2)</f>
        <v>4.5</v>
      </c>
    </row>
    <row r="11" spans="1:15" ht="83.25" customHeight="1" x14ac:dyDescent="0.2">
      <c r="A11" s="200" t="s">
        <v>3541</v>
      </c>
      <c r="B11" s="117" t="s">
        <v>43163</v>
      </c>
      <c r="C11" s="128" t="s">
        <v>43158</v>
      </c>
      <c r="D11" s="19" t="s">
        <v>43157</v>
      </c>
      <c r="E11" s="108"/>
      <c r="F11" s="108"/>
      <c r="G11" s="107"/>
      <c r="H11" s="138"/>
      <c r="I11" s="108"/>
      <c r="J11" s="109"/>
      <c r="K11" s="108"/>
      <c r="L11" s="109"/>
      <c r="M11" s="109"/>
      <c r="N11" s="109"/>
      <c r="O11" s="110">
        <f>SUM(O12:O12)</f>
        <v>144</v>
      </c>
    </row>
    <row r="12" spans="1:15" ht="18.75" customHeight="1" x14ac:dyDescent="0.2">
      <c r="A12" s="200"/>
      <c r="B12" s="117"/>
      <c r="C12" s="128"/>
      <c r="D12" s="19"/>
      <c r="E12" s="108"/>
      <c r="F12" s="108">
        <v>3</v>
      </c>
      <c r="G12" s="107"/>
      <c r="H12" s="138"/>
      <c r="I12" s="108"/>
      <c r="J12" s="109">
        <v>8</v>
      </c>
      <c r="K12" s="108">
        <v>6</v>
      </c>
      <c r="L12" s="109"/>
      <c r="M12" s="109"/>
      <c r="N12" s="109"/>
      <c r="O12" s="111">
        <f>F12*J12*K12</f>
        <v>144</v>
      </c>
    </row>
    <row r="13" spans="1:15" ht="45" x14ac:dyDescent="0.2">
      <c r="A13" s="153" t="s">
        <v>2900</v>
      </c>
      <c r="B13" s="117" t="s">
        <v>43164</v>
      </c>
      <c r="C13" s="128" t="s">
        <v>43160</v>
      </c>
      <c r="D13" s="151" t="s">
        <v>43159</v>
      </c>
      <c r="E13" s="108"/>
      <c r="F13" s="108"/>
      <c r="G13" s="107"/>
      <c r="H13" s="138"/>
      <c r="I13" s="108"/>
      <c r="J13" s="109"/>
      <c r="K13" s="108"/>
      <c r="L13" s="109"/>
      <c r="M13" s="109"/>
      <c r="N13" s="109"/>
      <c r="O13" s="110">
        <f>SUM(O14:O14)</f>
        <v>720</v>
      </c>
    </row>
    <row r="14" spans="1:15" x14ac:dyDescent="0.2">
      <c r="A14" s="153"/>
      <c r="B14" s="117"/>
      <c r="C14" s="128"/>
      <c r="D14" s="151"/>
      <c r="E14" s="108"/>
      <c r="F14" s="108"/>
      <c r="G14" s="107"/>
      <c r="H14" s="138"/>
      <c r="I14" s="108">
        <v>15</v>
      </c>
      <c r="J14" s="109">
        <v>8</v>
      </c>
      <c r="K14" s="108">
        <v>6</v>
      </c>
      <c r="L14" s="109"/>
      <c r="M14" s="109"/>
      <c r="N14" s="109"/>
      <c r="O14" s="111">
        <f>I14*J14*K14</f>
        <v>720</v>
      </c>
    </row>
    <row r="15" spans="1:15" ht="45" x14ac:dyDescent="0.2">
      <c r="A15" s="153" t="s">
        <v>2906</v>
      </c>
      <c r="B15" s="117" t="s">
        <v>43165</v>
      </c>
      <c r="C15" s="128" t="s">
        <v>43161</v>
      </c>
      <c r="D15" s="151" t="s">
        <v>85</v>
      </c>
      <c r="E15" s="108"/>
      <c r="F15" s="108"/>
      <c r="G15" s="107"/>
      <c r="H15" s="138"/>
      <c r="I15" s="108"/>
      <c r="J15" s="109"/>
      <c r="K15" s="108"/>
      <c r="L15" s="109"/>
      <c r="M15" s="109"/>
      <c r="N15" s="109"/>
      <c r="O15" s="110">
        <f>SUM(O16:O16)</f>
        <v>48</v>
      </c>
    </row>
    <row r="16" spans="1:15" x14ac:dyDescent="0.2">
      <c r="A16" s="153"/>
      <c r="B16" s="117"/>
      <c r="C16" s="128"/>
      <c r="D16" s="151"/>
      <c r="E16" s="108"/>
      <c r="F16" s="108"/>
      <c r="G16" s="107"/>
      <c r="H16" s="138"/>
      <c r="I16" s="108"/>
      <c r="J16" s="109">
        <v>8</v>
      </c>
      <c r="K16" s="108">
        <v>6</v>
      </c>
      <c r="L16" s="109"/>
      <c r="M16" s="109"/>
      <c r="N16" s="109"/>
      <c r="O16" s="111">
        <f>J16*K16</f>
        <v>48</v>
      </c>
    </row>
    <row r="17" spans="1:15" ht="22.5" x14ac:dyDescent="0.2">
      <c r="A17" s="153" t="s">
        <v>3573</v>
      </c>
      <c r="B17" s="117" t="s">
        <v>43166</v>
      </c>
      <c r="C17" s="128" t="s">
        <v>43162</v>
      </c>
      <c r="D17" s="152" t="s">
        <v>16</v>
      </c>
      <c r="E17" s="108"/>
      <c r="F17" s="108"/>
      <c r="G17" s="107"/>
      <c r="H17" s="138"/>
      <c r="I17" s="108"/>
      <c r="J17" s="109"/>
      <c r="K17" s="108"/>
      <c r="L17" s="109"/>
      <c r="M17" s="109"/>
      <c r="N17" s="109"/>
      <c r="O17" s="110">
        <f>SUM(O18:O18)</f>
        <v>27</v>
      </c>
    </row>
    <row r="18" spans="1:15" x14ac:dyDescent="0.2">
      <c r="A18" s="103"/>
      <c r="B18" s="104"/>
      <c r="C18" s="105"/>
      <c r="D18" s="151"/>
      <c r="E18" s="108"/>
      <c r="F18" s="108"/>
      <c r="G18" s="107"/>
      <c r="H18" s="138"/>
      <c r="I18" s="108">
        <v>27</v>
      </c>
      <c r="J18" s="109"/>
      <c r="K18" s="108"/>
      <c r="L18" s="109"/>
      <c r="M18" s="109"/>
      <c r="N18" s="109"/>
      <c r="O18" s="111">
        <f>I18</f>
        <v>27</v>
      </c>
    </row>
    <row r="19" spans="1:15" ht="60" x14ac:dyDescent="0.2">
      <c r="A19" s="151" t="s">
        <v>3501</v>
      </c>
      <c r="B19" s="66" t="s">
        <v>43168</v>
      </c>
      <c r="C19" s="33" t="s">
        <v>43167</v>
      </c>
      <c r="D19" s="152" t="s">
        <v>85</v>
      </c>
      <c r="E19" s="108"/>
      <c r="F19" s="108"/>
      <c r="G19" s="107"/>
      <c r="H19" s="138"/>
      <c r="I19" s="108"/>
      <c r="J19" s="109"/>
      <c r="K19" s="108"/>
      <c r="L19" s="109"/>
      <c r="M19" s="109"/>
      <c r="N19" s="109"/>
      <c r="O19" s="110">
        <f>SUM(O20:O20)</f>
        <v>16</v>
      </c>
    </row>
    <row r="20" spans="1:15" x14ac:dyDescent="0.2">
      <c r="A20" s="151"/>
      <c r="B20" s="66"/>
      <c r="C20" s="33"/>
      <c r="D20" s="152"/>
      <c r="E20" s="108"/>
      <c r="F20" s="108"/>
      <c r="G20" s="107"/>
      <c r="H20" s="138"/>
      <c r="I20" s="108">
        <v>8</v>
      </c>
      <c r="J20" s="109">
        <v>2</v>
      </c>
      <c r="K20" s="108"/>
      <c r="L20" s="109"/>
      <c r="M20" s="109"/>
      <c r="N20" s="109"/>
      <c r="O20" s="111">
        <f>I20*J20</f>
        <v>16</v>
      </c>
    </row>
    <row r="21" spans="1:15" x14ac:dyDescent="0.2">
      <c r="A21" s="151"/>
      <c r="B21" s="66"/>
      <c r="C21" s="33"/>
      <c r="D21" s="152"/>
      <c r="E21" s="108"/>
      <c r="F21" s="108"/>
      <c r="G21" s="107"/>
      <c r="H21" s="138"/>
      <c r="I21" s="108"/>
      <c r="J21" s="109"/>
      <c r="K21" s="108"/>
      <c r="L21" s="109"/>
      <c r="M21" s="109"/>
      <c r="N21" s="109"/>
      <c r="O21" s="111"/>
    </row>
    <row r="22" spans="1:15" x14ac:dyDescent="0.2">
      <c r="A22" s="122"/>
      <c r="B22" s="63" t="s">
        <v>22</v>
      </c>
      <c r="C22" s="64" t="s">
        <v>30</v>
      </c>
      <c r="D22" s="151"/>
      <c r="E22" s="108"/>
      <c r="F22" s="108"/>
      <c r="G22" s="107"/>
      <c r="H22" s="138"/>
      <c r="I22" s="108"/>
      <c r="J22" s="109"/>
      <c r="K22" s="108"/>
      <c r="L22" s="109"/>
      <c r="M22" s="109"/>
      <c r="N22" s="109"/>
      <c r="O22" s="110"/>
    </row>
    <row r="23" spans="1:15" ht="20.25" customHeight="1" x14ac:dyDescent="0.2">
      <c r="A23" s="123"/>
      <c r="B23" s="113" t="s">
        <v>24</v>
      </c>
      <c r="C23" s="114" t="s">
        <v>31</v>
      </c>
      <c r="D23" s="106"/>
      <c r="E23" s="107"/>
      <c r="F23" s="108"/>
      <c r="G23" s="107"/>
      <c r="H23" s="138"/>
      <c r="I23" s="108"/>
      <c r="J23" s="109"/>
      <c r="K23" s="108"/>
      <c r="L23" s="109"/>
      <c r="M23" s="109"/>
      <c r="N23" s="109"/>
      <c r="O23" s="110"/>
    </row>
    <row r="24" spans="1:15" ht="56.25" customHeight="1" x14ac:dyDescent="0.2">
      <c r="A24" s="103" t="s">
        <v>32</v>
      </c>
      <c r="B24" s="117" t="s">
        <v>43119</v>
      </c>
      <c r="C24" s="105" t="s">
        <v>33</v>
      </c>
      <c r="D24" s="112" t="s">
        <v>87</v>
      </c>
      <c r="E24" s="124"/>
      <c r="F24" s="130"/>
      <c r="G24" s="124"/>
      <c r="H24" s="139"/>
      <c r="I24" s="108"/>
      <c r="J24" s="115"/>
      <c r="K24" s="108"/>
      <c r="L24" s="109"/>
      <c r="M24" s="109"/>
      <c r="N24" s="109"/>
      <c r="O24" s="110">
        <f>SUM(O25:O28)</f>
        <v>50.979200000000006</v>
      </c>
    </row>
    <row r="25" spans="1:15" x14ac:dyDescent="0.2">
      <c r="A25" s="103"/>
      <c r="B25" s="117"/>
      <c r="C25" s="105" t="s">
        <v>104</v>
      </c>
      <c r="D25" s="112"/>
      <c r="E25" s="124">
        <v>6</v>
      </c>
      <c r="F25" s="130"/>
      <c r="G25" s="124"/>
      <c r="H25" s="139"/>
      <c r="I25" s="108">
        <v>1.6</v>
      </c>
      <c r="J25" s="109">
        <v>1.6</v>
      </c>
      <c r="K25" s="108">
        <v>0.5</v>
      </c>
      <c r="L25" s="109"/>
      <c r="M25" s="109"/>
      <c r="N25" s="109"/>
      <c r="O25" s="111">
        <f>K25*J25*I25*E25</f>
        <v>7.6800000000000015</v>
      </c>
    </row>
    <row r="26" spans="1:15" x14ac:dyDescent="0.2">
      <c r="A26" s="103"/>
      <c r="B26" s="117"/>
      <c r="C26" s="105" t="s">
        <v>104</v>
      </c>
      <c r="D26" s="112"/>
      <c r="E26" s="124">
        <v>14</v>
      </c>
      <c r="F26" s="130"/>
      <c r="G26" s="124"/>
      <c r="H26" s="139"/>
      <c r="I26" s="108">
        <v>2.2000000000000002</v>
      </c>
      <c r="J26" s="109">
        <v>1.6</v>
      </c>
      <c r="K26" s="108">
        <v>0.5</v>
      </c>
      <c r="L26" s="109"/>
      <c r="M26" s="109"/>
      <c r="N26" s="109"/>
      <c r="O26" s="111">
        <f>K26*J26*I26*E26</f>
        <v>24.640000000000004</v>
      </c>
    </row>
    <row r="27" spans="1:15" x14ac:dyDescent="0.2">
      <c r="A27" s="103"/>
      <c r="B27" s="117"/>
      <c r="C27" s="105" t="s">
        <v>105</v>
      </c>
      <c r="D27" s="112"/>
      <c r="E27" s="124">
        <v>12</v>
      </c>
      <c r="F27" s="130"/>
      <c r="G27" s="124"/>
      <c r="H27" s="139"/>
      <c r="I27" s="108">
        <v>3.5</v>
      </c>
      <c r="J27" s="109">
        <v>0.7</v>
      </c>
      <c r="K27" s="108">
        <v>0.4</v>
      </c>
      <c r="L27" s="109"/>
      <c r="M27" s="109"/>
      <c r="N27" s="109"/>
      <c r="O27" s="111">
        <f>K27*J27*I27*E27</f>
        <v>11.759999999999998</v>
      </c>
    </row>
    <row r="28" spans="1:15" x14ac:dyDescent="0.2">
      <c r="A28" s="103"/>
      <c r="B28" s="117"/>
      <c r="C28" s="105" t="s">
        <v>105</v>
      </c>
      <c r="D28" s="112"/>
      <c r="E28" s="124">
        <v>8</v>
      </c>
      <c r="F28" s="130"/>
      <c r="G28" s="124"/>
      <c r="H28" s="139"/>
      <c r="I28" s="108">
        <v>3.08</v>
      </c>
      <c r="J28" s="109">
        <v>0.7</v>
      </c>
      <c r="K28" s="108">
        <v>0.4</v>
      </c>
      <c r="L28" s="109"/>
      <c r="M28" s="109"/>
      <c r="N28" s="109"/>
      <c r="O28" s="111">
        <f>K28*J28*I28*E28</f>
        <v>6.8991999999999996</v>
      </c>
    </row>
    <row r="29" spans="1:15" x14ac:dyDescent="0.2">
      <c r="A29" s="103"/>
      <c r="B29" s="117"/>
      <c r="C29" s="105"/>
      <c r="D29" s="112"/>
      <c r="E29" s="124"/>
      <c r="F29" s="130"/>
      <c r="G29" s="124"/>
      <c r="H29" s="139"/>
      <c r="I29" s="108"/>
      <c r="J29" s="115"/>
      <c r="K29" s="108"/>
      <c r="L29" s="109"/>
      <c r="M29" s="109"/>
      <c r="N29" s="109"/>
      <c r="O29" s="110"/>
    </row>
    <row r="30" spans="1:15" ht="21.75" customHeight="1" x14ac:dyDescent="0.2">
      <c r="A30" s="103" t="s">
        <v>34</v>
      </c>
      <c r="B30" s="117" t="s">
        <v>43121</v>
      </c>
      <c r="C30" s="105" t="s">
        <v>35</v>
      </c>
      <c r="D30" s="112" t="s">
        <v>87</v>
      </c>
      <c r="E30" s="124"/>
      <c r="F30" s="130"/>
      <c r="G30" s="124"/>
      <c r="H30" s="139"/>
      <c r="I30" s="108"/>
      <c r="J30" s="115"/>
      <c r="K30" s="108"/>
      <c r="L30" s="109"/>
      <c r="M30" s="109"/>
      <c r="N30" s="109"/>
      <c r="O30" s="110">
        <f>SUM(O31:O35)</f>
        <v>39.528000000000006</v>
      </c>
    </row>
    <row r="31" spans="1:15" x14ac:dyDescent="0.2">
      <c r="A31" s="103"/>
      <c r="B31" s="117"/>
      <c r="C31" s="105" t="s">
        <v>104</v>
      </c>
      <c r="D31" s="112"/>
      <c r="E31" s="124">
        <v>6</v>
      </c>
      <c r="F31" s="130"/>
      <c r="G31" s="124"/>
      <c r="H31" s="139"/>
      <c r="I31" s="108">
        <v>0.6</v>
      </c>
      <c r="J31" s="109">
        <v>0.6</v>
      </c>
      <c r="K31" s="108">
        <v>0.5</v>
      </c>
      <c r="L31" s="109"/>
      <c r="M31" s="109"/>
      <c r="N31" s="109"/>
      <c r="O31" s="111">
        <f>-K31*J31*I31*E31</f>
        <v>-1.08</v>
      </c>
    </row>
    <row r="32" spans="1:15" x14ac:dyDescent="0.2">
      <c r="A32" s="103"/>
      <c r="B32" s="117"/>
      <c r="C32" s="105" t="s">
        <v>104</v>
      </c>
      <c r="D32" s="112"/>
      <c r="E32" s="124">
        <v>14</v>
      </c>
      <c r="F32" s="130"/>
      <c r="G32" s="124"/>
      <c r="H32" s="139"/>
      <c r="I32" s="108">
        <v>1.2</v>
      </c>
      <c r="J32" s="109">
        <v>0.6</v>
      </c>
      <c r="K32" s="108">
        <v>0.5</v>
      </c>
      <c r="L32" s="109"/>
      <c r="M32" s="109"/>
      <c r="N32" s="109"/>
      <c r="O32" s="111">
        <f>-K32*J32*I32*E32</f>
        <v>-5.04</v>
      </c>
    </row>
    <row r="33" spans="1:15" x14ac:dyDescent="0.2">
      <c r="A33" s="103"/>
      <c r="B33" s="117"/>
      <c r="C33" s="105" t="s">
        <v>105</v>
      </c>
      <c r="D33" s="112"/>
      <c r="E33" s="124">
        <v>12</v>
      </c>
      <c r="F33" s="130"/>
      <c r="G33" s="124"/>
      <c r="H33" s="139"/>
      <c r="I33" s="108">
        <v>3.5</v>
      </c>
      <c r="J33" s="109">
        <v>0.2</v>
      </c>
      <c r="K33" s="108">
        <v>0.4</v>
      </c>
      <c r="L33" s="109"/>
      <c r="M33" s="109"/>
      <c r="N33" s="109"/>
      <c r="O33" s="111">
        <f>-K33*J33*I33*E33</f>
        <v>-3.3600000000000003</v>
      </c>
    </row>
    <row r="34" spans="1:15" x14ac:dyDescent="0.2">
      <c r="A34" s="103"/>
      <c r="B34" s="117"/>
      <c r="C34" s="105" t="s">
        <v>105</v>
      </c>
      <c r="D34" s="112"/>
      <c r="E34" s="124">
        <v>8</v>
      </c>
      <c r="F34" s="130"/>
      <c r="G34" s="124"/>
      <c r="H34" s="139"/>
      <c r="I34" s="108">
        <v>3.08</v>
      </c>
      <c r="J34" s="109">
        <v>0.2</v>
      </c>
      <c r="K34" s="108">
        <v>0.4</v>
      </c>
      <c r="L34" s="109"/>
      <c r="M34" s="109"/>
      <c r="N34" s="109"/>
      <c r="O34" s="111">
        <f>-K34*J34*I34*E34</f>
        <v>-1.9712000000000005</v>
      </c>
    </row>
    <row r="35" spans="1:15" x14ac:dyDescent="0.2">
      <c r="A35" s="103"/>
      <c r="B35" s="66"/>
      <c r="C35" s="105" t="s">
        <v>106</v>
      </c>
      <c r="D35" s="106"/>
      <c r="E35" s="107"/>
      <c r="F35" s="108"/>
      <c r="G35" s="107"/>
      <c r="H35" s="138"/>
      <c r="I35" s="108"/>
      <c r="J35" s="109"/>
      <c r="K35" s="108"/>
      <c r="L35" s="109"/>
      <c r="M35" s="109"/>
      <c r="N35" s="109"/>
      <c r="O35" s="111">
        <f>O24</f>
        <v>50.979200000000006</v>
      </c>
    </row>
    <row r="36" spans="1:15" x14ac:dyDescent="0.2">
      <c r="A36" s="103"/>
      <c r="B36" s="66"/>
      <c r="C36" s="105"/>
      <c r="D36" s="106"/>
      <c r="E36" s="107"/>
      <c r="F36" s="108"/>
      <c r="G36" s="107"/>
      <c r="H36" s="138"/>
      <c r="I36" s="108"/>
      <c r="J36" s="107"/>
      <c r="K36" s="108"/>
      <c r="L36" s="109"/>
      <c r="M36" s="109"/>
      <c r="N36" s="109"/>
      <c r="O36" s="111"/>
    </row>
    <row r="37" spans="1:15" ht="54.75" customHeight="1" x14ac:dyDescent="0.2">
      <c r="A37" s="151" t="s">
        <v>43142</v>
      </c>
      <c r="B37" s="66" t="s">
        <v>43122</v>
      </c>
      <c r="C37" s="201" t="s">
        <v>43143</v>
      </c>
      <c r="D37" s="53" t="s">
        <v>88</v>
      </c>
      <c r="E37" s="131"/>
      <c r="F37" s="143"/>
      <c r="G37" s="131"/>
      <c r="H37" s="141"/>
      <c r="I37" s="119"/>
      <c r="J37" s="120"/>
      <c r="K37" s="119"/>
      <c r="L37" s="120"/>
      <c r="M37" s="120"/>
      <c r="N37" s="120"/>
      <c r="O37" s="121">
        <f>O38</f>
        <v>136</v>
      </c>
    </row>
    <row r="38" spans="1:15" x14ac:dyDescent="0.2">
      <c r="A38" s="103"/>
      <c r="B38" s="117"/>
      <c r="C38" s="105"/>
      <c r="D38" s="112"/>
      <c r="E38" s="107">
        <v>34</v>
      </c>
      <c r="F38" s="130"/>
      <c r="G38" s="124"/>
      <c r="H38" s="139"/>
      <c r="I38" s="108">
        <v>4</v>
      </c>
      <c r="J38" s="109"/>
      <c r="K38" s="108"/>
      <c r="L38" s="109"/>
      <c r="M38" s="109"/>
      <c r="N38" s="109"/>
      <c r="O38" s="111">
        <f>E38*I38</f>
        <v>136</v>
      </c>
    </row>
    <row r="39" spans="1:15" x14ac:dyDescent="0.2">
      <c r="A39" s="103"/>
      <c r="B39" s="117"/>
      <c r="C39" s="105"/>
      <c r="D39" s="112"/>
      <c r="E39" s="124"/>
      <c r="F39" s="130"/>
      <c r="G39" s="124"/>
      <c r="H39" s="139"/>
      <c r="I39" s="108"/>
      <c r="J39" s="109"/>
      <c r="K39" s="108"/>
      <c r="L39" s="109"/>
      <c r="M39" s="109"/>
      <c r="N39" s="109"/>
      <c r="O39" s="111"/>
    </row>
    <row r="40" spans="1:15" ht="60" x14ac:dyDescent="0.2">
      <c r="A40" s="61" t="s">
        <v>9598</v>
      </c>
      <c r="B40" s="66" t="s">
        <v>43123</v>
      </c>
      <c r="C40" s="33" t="s">
        <v>43133</v>
      </c>
      <c r="D40" s="106" t="s">
        <v>87</v>
      </c>
      <c r="E40" s="107"/>
      <c r="F40" s="130"/>
      <c r="G40" s="124"/>
      <c r="H40" s="139"/>
      <c r="I40" s="108"/>
      <c r="J40" s="109"/>
      <c r="K40" s="108"/>
      <c r="L40" s="109"/>
      <c r="M40" s="109"/>
      <c r="N40" s="109"/>
      <c r="O40" s="110">
        <f>SUM(O41:O41)</f>
        <v>18.809999999999999</v>
      </c>
    </row>
    <row r="41" spans="1:15" ht="16.5" customHeight="1" x14ac:dyDescent="0.2">
      <c r="A41" s="61"/>
      <c r="B41" s="66"/>
      <c r="C41" s="22" t="s">
        <v>107</v>
      </c>
      <c r="D41" s="106"/>
      <c r="E41" s="107"/>
      <c r="F41" s="130"/>
      <c r="G41" s="124"/>
      <c r="H41" s="139"/>
      <c r="I41" s="108"/>
      <c r="J41" s="109"/>
      <c r="K41" s="108"/>
      <c r="L41" s="109"/>
      <c r="M41" s="109"/>
      <c r="N41" s="109">
        <v>18.809999999999999</v>
      </c>
      <c r="O41" s="111">
        <f>N41</f>
        <v>18.809999999999999</v>
      </c>
    </row>
    <row r="42" spans="1:15" ht="72" x14ac:dyDescent="0.2">
      <c r="A42" s="61" t="s">
        <v>36</v>
      </c>
      <c r="B42" s="66" t="s">
        <v>43124</v>
      </c>
      <c r="C42" s="22" t="s">
        <v>37</v>
      </c>
      <c r="D42" s="106" t="s">
        <v>85</v>
      </c>
      <c r="E42" s="107"/>
      <c r="F42" s="130"/>
      <c r="G42" s="124"/>
      <c r="H42" s="139"/>
      <c r="I42" s="108"/>
      <c r="J42" s="109"/>
      <c r="K42" s="108"/>
      <c r="L42" s="109"/>
      <c r="M42" s="109"/>
      <c r="N42" s="109"/>
      <c r="O42" s="110">
        <f>SUM(O43:O43)</f>
        <v>175.79</v>
      </c>
    </row>
    <row r="43" spans="1:15" ht="18" customHeight="1" x14ac:dyDescent="0.2">
      <c r="A43" s="61"/>
      <c r="B43" s="66"/>
      <c r="C43" s="22" t="s">
        <v>107</v>
      </c>
      <c r="D43" s="106"/>
      <c r="E43" s="107"/>
      <c r="F43" s="130"/>
      <c r="G43" s="124"/>
      <c r="H43" s="139"/>
      <c r="I43" s="108"/>
      <c r="J43" s="109"/>
      <c r="K43" s="108"/>
      <c r="L43" s="109"/>
      <c r="M43" s="109">
        <v>175.79</v>
      </c>
      <c r="N43" s="109"/>
      <c r="O43" s="111">
        <f>M43</f>
        <v>175.79</v>
      </c>
    </row>
    <row r="44" spans="1:15" ht="110.25" customHeight="1" x14ac:dyDescent="0.2">
      <c r="A44" s="151" t="s">
        <v>9749</v>
      </c>
      <c r="B44" s="66" t="s">
        <v>38</v>
      </c>
      <c r="C44" s="33" t="s">
        <v>43138</v>
      </c>
      <c r="D44" s="147" t="s">
        <v>89</v>
      </c>
      <c r="E44" s="107"/>
      <c r="F44" s="130"/>
      <c r="G44" s="124"/>
      <c r="H44" s="139"/>
      <c r="I44" s="108"/>
      <c r="J44" s="109"/>
      <c r="K44" s="108"/>
      <c r="L44" s="109"/>
      <c r="M44" s="109"/>
      <c r="N44" s="109"/>
      <c r="O44" s="110">
        <f>SUM(O45:O45)</f>
        <v>138.19999999999999</v>
      </c>
    </row>
    <row r="45" spans="1:15" ht="18" customHeight="1" x14ac:dyDescent="0.2">
      <c r="A45" s="61"/>
      <c r="B45" s="66"/>
      <c r="C45" s="22" t="s">
        <v>107</v>
      </c>
      <c r="D45" s="106"/>
      <c r="E45" s="107"/>
      <c r="F45" s="130"/>
      <c r="G45" s="124"/>
      <c r="H45" s="138">
        <v>138.19999999999999</v>
      </c>
      <c r="I45" s="108"/>
      <c r="J45" s="109"/>
      <c r="K45" s="108"/>
      <c r="L45" s="109"/>
      <c r="M45" s="109"/>
      <c r="N45" s="109"/>
      <c r="O45" s="111">
        <f>H45</f>
        <v>138.19999999999999</v>
      </c>
    </row>
    <row r="46" spans="1:15" ht="99.75" customHeight="1" x14ac:dyDescent="0.2">
      <c r="A46" s="151" t="s">
        <v>9753</v>
      </c>
      <c r="B46" s="66" t="s">
        <v>39</v>
      </c>
      <c r="C46" s="33" t="s">
        <v>43136</v>
      </c>
      <c r="D46" s="145" t="s">
        <v>89</v>
      </c>
      <c r="E46" s="107"/>
      <c r="F46" s="130"/>
      <c r="G46" s="124"/>
      <c r="H46" s="139"/>
      <c r="I46" s="108"/>
      <c r="J46" s="109"/>
      <c r="K46" s="108"/>
      <c r="L46" s="109"/>
      <c r="M46" s="109"/>
      <c r="N46" s="109"/>
      <c r="O46" s="110">
        <f>SUM(O47:O47)</f>
        <v>122.45</v>
      </c>
    </row>
    <row r="47" spans="1:15" ht="18" customHeight="1" x14ac:dyDescent="0.2">
      <c r="A47" s="61"/>
      <c r="B47" s="66"/>
      <c r="C47" s="22" t="s">
        <v>107</v>
      </c>
      <c r="D47" s="106"/>
      <c r="E47" s="107"/>
      <c r="F47" s="130"/>
      <c r="G47" s="124"/>
      <c r="H47" s="138">
        <v>122.45</v>
      </c>
      <c r="I47" s="108"/>
      <c r="J47" s="109"/>
      <c r="K47" s="108"/>
      <c r="L47" s="109"/>
      <c r="M47" s="109"/>
      <c r="N47" s="109"/>
      <c r="O47" s="111">
        <f>H47</f>
        <v>122.45</v>
      </c>
    </row>
    <row r="48" spans="1:15" ht="99.75" customHeight="1" x14ac:dyDescent="0.2">
      <c r="A48" s="151" t="s">
        <v>9755</v>
      </c>
      <c r="B48" s="66" t="s">
        <v>40</v>
      </c>
      <c r="C48" s="33" t="s">
        <v>43137</v>
      </c>
      <c r="D48" s="53" t="s">
        <v>89</v>
      </c>
      <c r="E48" s="107"/>
      <c r="F48" s="130"/>
      <c r="G48" s="124"/>
      <c r="H48" s="139"/>
      <c r="I48" s="108"/>
      <c r="J48" s="109"/>
      <c r="K48" s="108"/>
      <c r="L48" s="109"/>
      <c r="M48" s="109"/>
      <c r="N48" s="109"/>
      <c r="O48" s="110">
        <f>O49</f>
        <v>476.14</v>
      </c>
    </row>
    <row r="49" spans="1:15" ht="17.25" customHeight="1" x14ac:dyDescent="0.2">
      <c r="A49" s="61"/>
      <c r="B49" s="66"/>
      <c r="C49" s="22" t="s">
        <v>107</v>
      </c>
      <c r="D49" s="106"/>
      <c r="E49" s="107"/>
      <c r="F49" s="130"/>
      <c r="G49" s="124"/>
      <c r="H49" s="138">
        <v>476.14</v>
      </c>
      <c r="I49" s="108"/>
      <c r="J49" s="109"/>
      <c r="K49" s="108"/>
      <c r="L49" s="109"/>
      <c r="M49" s="109"/>
      <c r="N49" s="109"/>
      <c r="O49" s="111">
        <f>H49</f>
        <v>476.14</v>
      </c>
    </row>
    <row r="50" spans="1:15" ht="99.75" customHeight="1" x14ac:dyDescent="0.2">
      <c r="A50" s="151" t="s">
        <v>9755</v>
      </c>
      <c r="B50" s="66" t="s">
        <v>43118</v>
      </c>
      <c r="C50" s="33" t="s">
        <v>43135</v>
      </c>
      <c r="D50" s="53" t="s">
        <v>89</v>
      </c>
      <c r="E50" s="107"/>
      <c r="F50" s="130"/>
      <c r="G50" s="124"/>
      <c r="H50" s="139"/>
      <c r="I50" s="108"/>
      <c r="J50" s="109"/>
      <c r="K50" s="108"/>
      <c r="L50" s="109"/>
      <c r="M50" s="109"/>
      <c r="N50" s="109"/>
      <c r="O50" s="110">
        <f>O51</f>
        <v>773.41</v>
      </c>
    </row>
    <row r="51" spans="1:15" ht="23.25" customHeight="1" x14ac:dyDescent="0.2">
      <c r="A51" s="61"/>
      <c r="B51" s="66"/>
      <c r="C51" s="22" t="s">
        <v>107</v>
      </c>
      <c r="D51" s="106"/>
      <c r="E51" s="107"/>
      <c r="F51" s="130"/>
      <c r="G51" s="124"/>
      <c r="H51" s="138">
        <v>773.41</v>
      </c>
      <c r="I51" s="108"/>
      <c r="J51" s="109"/>
      <c r="K51" s="108"/>
      <c r="L51" s="109"/>
      <c r="M51" s="109"/>
      <c r="N51" s="109"/>
      <c r="O51" s="111">
        <f>H51</f>
        <v>773.41</v>
      </c>
    </row>
    <row r="52" spans="1:15" ht="101.25" customHeight="1" x14ac:dyDescent="0.2">
      <c r="A52" s="151" t="s">
        <v>9757</v>
      </c>
      <c r="B52" s="66" t="s">
        <v>43139</v>
      </c>
      <c r="C52" s="33" t="s">
        <v>43134</v>
      </c>
      <c r="D52" s="53" t="s">
        <v>89</v>
      </c>
      <c r="E52" s="107"/>
      <c r="F52" s="108"/>
      <c r="G52" s="107"/>
      <c r="H52" s="138"/>
      <c r="I52" s="108"/>
      <c r="J52" s="109"/>
      <c r="K52" s="108"/>
      <c r="L52" s="109"/>
      <c r="M52" s="109"/>
      <c r="N52" s="109"/>
      <c r="O52" s="110">
        <f>O53</f>
        <v>2112.87</v>
      </c>
    </row>
    <row r="53" spans="1:15" x14ac:dyDescent="0.2">
      <c r="A53" s="103"/>
      <c r="B53" s="66"/>
      <c r="C53" s="22" t="s">
        <v>107</v>
      </c>
      <c r="D53" s="106"/>
      <c r="E53" s="107"/>
      <c r="F53" s="108"/>
      <c r="G53" s="107"/>
      <c r="H53" s="138">
        <v>2112.87</v>
      </c>
      <c r="I53" s="108"/>
      <c r="J53" s="109"/>
      <c r="K53" s="108"/>
      <c r="L53" s="109"/>
      <c r="M53" s="109"/>
      <c r="N53" s="109"/>
      <c r="O53" s="111">
        <f>H53</f>
        <v>2112.87</v>
      </c>
    </row>
    <row r="54" spans="1:15" x14ac:dyDescent="0.2">
      <c r="A54" s="103"/>
      <c r="B54" s="66"/>
      <c r="C54" s="22"/>
      <c r="D54" s="106"/>
      <c r="E54" s="107"/>
      <c r="F54" s="108"/>
      <c r="G54" s="107"/>
      <c r="H54" s="138"/>
      <c r="I54" s="108"/>
      <c r="J54" s="109"/>
      <c r="K54" s="108"/>
      <c r="L54" s="109"/>
      <c r="M54" s="109"/>
      <c r="N54" s="109"/>
      <c r="O54" s="111"/>
    </row>
    <row r="55" spans="1:15" x14ac:dyDescent="0.2">
      <c r="A55" s="103"/>
      <c r="B55" s="199" t="s">
        <v>25</v>
      </c>
      <c r="C55" s="114" t="s">
        <v>41</v>
      </c>
      <c r="D55" s="106"/>
      <c r="E55" s="107"/>
      <c r="F55" s="108"/>
      <c r="G55" s="107"/>
      <c r="H55" s="138"/>
      <c r="I55" s="108"/>
      <c r="J55" s="109"/>
      <c r="K55" s="108"/>
      <c r="L55" s="109"/>
      <c r="M55" s="109"/>
      <c r="N55" s="109"/>
      <c r="O55" s="110"/>
    </row>
    <row r="56" spans="1:15" ht="22.5" x14ac:dyDescent="0.2">
      <c r="A56" s="103" t="s">
        <v>42</v>
      </c>
      <c r="B56" s="117" t="s">
        <v>43125</v>
      </c>
      <c r="C56" s="105" t="s">
        <v>43</v>
      </c>
      <c r="D56" s="112" t="s">
        <v>89</v>
      </c>
      <c r="E56" s="125"/>
      <c r="F56" s="127"/>
      <c r="G56" s="125"/>
      <c r="H56" s="140"/>
      <c r="I56" s="108"/>
      <c r="J56" s="109"/>
      <c r="K56" s="108"/>
      <c r="L56" s="109"/>
      <c r="M56" s="109"/>
      <c r="N56" s="109"/>
      <c r="O56" s="110">
        <f>O57</f>
        <v>10333.31</v>
      </c>
    </row>
    <row r="57" spans="1:15" x14ac:dyDescent="0.2">
      <c r="A57" s="103"/>
      <c r="B57" s="117"/>
      <c r="C57" s="105" t="s">
        <v>107</v>
      </c>
      <c r="D57" s="112"/>
      <c r="E57" s="125"/>
      <c r="F57" s="127"/>
      <c r="G57" s="125"/>
      <c r="H57" s="140">
        <v>10333.31</v>
      </c>
      <c r="I57" s="108"/>
      <c r="J57" s="109"/>
      <c r="K57" s="108"/>
      <c r="L57" s="109"/>
      <c r="M57" s="109"/>
      <c r="N57" s="109"/>
      <c r="O57" s="111">
        <f>H57</f>
        <v>10333.31</v>
      </c>
    </row>
    <row r="58" spans="1:15" ht="45" x14ac:dyDescent="0.2">
      <c r="A58" s="103" t="s">
        <v>44</v>
      </c>
      <c r="B58" s="117" t="s">
        <v>43120</v>
      </c>
      <c r="C58" s="105" t="s">
        <v>45</v>
      </c>
      <c r="D58" s="112" t="s">
        <v>86</v>
      </c>
      <c r="E58" s="125"/>
      <c r="F58" s="127"/>
      <c r="G58" s="125"/>
      <c r="H58" s="140"/>
      <c r="I58" s="108"/>
      <c r="J58" s="109"/>
      <c r="K58" s="108"/>
      <c r="L58" s="109"/>
      <c r="M58" s="109"/>
      <c r="N58" s="109"/>
      <c r="O58" s="110">
        <f>O59</f>
        <v>80</v>
      </c>
    </row>
    <row r="59" spans="1:15" x14ac:dyDescent="0.2">
      <c r="A59" s="103"/>
      <c r="B59" s="117"/>
      <c r="C59" s="105" t="s">
        <v>43151</v>
      </c>
      <c r="D59" s="112"/>
      <c r="E59" s="125">
        <v>80</v>
      </c>
      <c r="F59" s="127"/>
      <c r="G59" s="125"/>
      <c r="H59" s="140"/>
      <c r="I59" s="108"/>
      <c r="J59" s="109"/>
      <c r="K59" s="108"/>
      <c r="L59" s="109"/>
      <c r="M59" s="109"/>
      <c r="N59" s="109"/>
      <c r="O59" s="111">
        <f>E59</f>
        <v>80</v>
      </c>
    </row>
    <row r="60" spans="1:15" ht="26.25" customHeight="1" x14ac:dyDescent="0.2">
      <c r="A60" s="103"/>
      <c r="B60" s="117"/>
      <c r="C60" s="105"/>
      <c r="D60" s="112"/>
      <c r="E60" s="125"/>
      <c r="F60" s="127"/>
      <c r="G60" s="125"/>
      <c r="H60" s="140"/>
      <c r="I60" s="108"/>
      <c r="J60" s="109"/>
      <c r="K60" s="108"/>
      <c r="L60" s="109"/>
      <c r="M60" s="109"/>
      <c r="N60" s="109"/>
      <c r="O60" s="111"/>
    </row>
    <row r="61" spans="1:15" x14ac:dyDescent="0.2">
      <c r="A61" s="61"/>
      <c r="B61" s="199" t="s">
        <v>26</v>
      </c>
      <c r="C61" s="114" t="s">
        <v>46</v>
      </c>
      <c r="D61" s="126"/>
      <c r="E61" s="125"/>
      <c r="F61" s="127"/>
      <c r="G61" s="125"/>
      <c r="H61" s="140"/>
      <c r="I61" s="127"/>
      <c r="J61" s="109"/>
      <c r="K61" s="108"/>
      <c r="L61" s="109"/>
      <c r="M61" s="109"/>
      <c r="N61" s="109"/>
      <c r="O61" s="110"/>
    </row>
    <row r="62" spans="1:15" ht="33.75" x14ac:dyDescent="0.2">
      <c r="A62" s="103" t="s">
        <v>47</v>
      </c>
      <c r="B62" s="117" t="s">
        <v>43126</v>
      </c>
      <c r="C62" s="105" t="s">
        <v>48</v>
      </c>
      <c r="D62" s="112" t="s">
        <v>85</v>
      </c>
      <c r="E62" s="124"/>
      <c r="F62" s="130"/>
      <c r="G62" s="124"/>
      <c r="H62" s="139"/>
      <c r="I62" s="108"/>
      <c r="J62" s="109"/>
      <c r="K62" s="108"/>
      <c r="L62" s="109"/>
      <c r="M62" s="109"/>
      <c r="N62" s="109"/>
      <c r="O62" s="110">
        <f>O63</f>
        <v>453.6</v>
      </c>
    </row>
    <row r="63" spans="1:15" x14ac:dyDescent="0.2">
      <c r="A63" s="103"/>
      <c r="B63" s="117"/>
      <c r="C63" s="105"/>
      <c r="D63" s="112"/>
      <c r="E63" s="124">
        <v>2</v>
      </c>
      <c r="F63" s="130"/>
      <c r="G63" s="124"/>
      <c r="H63" s="139"/>
      <c r="I63" s="108">
        <v>27</v>
      </c>
      <c r="J63" s="109">
        <v>8.4</v>
      </c>
      <c r="K63" s="108"/>
      <c r="L63" s="109"/>
      <c r="M63" s="109"/>
      <c r="N63" s="109"/>
      <c r="O63" s="111">
        <f>E63*I63*J63</f>
        <v>453.6</v>
      </c>
    </row>
    <row r="64" spans="1:15" x14ac:dyDescent="0.2">
      <c r="A64" s="103"/>
      <c r="B64" s="117"/>
      <c r="C64" s="105"/>
      <c r="D64" s="112"/>
      <c r="E64" s="124"/>
      <c r="F64" s="130"/>
      <c r="G64" s="124"/>
      <c r="H64" s="139"/>
      <c r="I64" s="108"/>
      <c r="J64" s="109"/>
      <c r="K64" s="108"/>
      <c r="L64" s="109"/>
      <c r="M64" s="109"/>
      <c r="N64" s="109"/>
      <c r="O64" s="110"/>
    </row>
    <row r="65" spans="1:15" x14ac:dyDescent="0.2">
      <c r="A65" s="103" t="s">
        <v>49</v>
      </c>
      <c r="B65" s="117" t="s">
        <v>43127</v>
      </c>
      <c r="C65" s="105" t="s">
        <v>50</v>
      </c>
      <c r="D65" s="112" t="s">
        <v>16</v>
      </c>
      <c r="E65" s="124"/>
      <c r="F65" s="130"/>
      <c r="G65" s="124"/>
      <c r="H65" s="139"/>
      <c r="I65" s="108"/>
      <c r="J65" s="109"/>
      <c r="K65" s="108"/>
      <c r="L65" s="109"/>
      <c r="M65" s="109"/>
      <c r="N65" s="109"/>
      <c r="O65" s="110">
        <f>O66</f>
        <v>27</v>
      </c>
    </row>
    <row r="66" spans="1:15" x14ac:dyDescent="0.2">
      <c r="A66" s="103"/>
      <c r="B66" s="66"/>
      <c r="C66" s="22"/>
      <c r="D66" s="106"/>
      <c r="E66" s="107"/>
      <c r="F66" s="108"/>
      <c r="G66" s="107"/>
      <c r="H66" s="138"/>
      <c r="I66" s="108">
        <v>27</v>
      </c>
      <c r="J66" s="109"/>
      <c r="K66" s="108"/>
      <c r="L66" s="109"/>
      <c r="M66" s="109"/>
      <c r="N66" s="109"/>
      <c r="O66" s="111">
        <f>I66</f>
        <v>27</v>
      </c>
    </row>
    <row r="67" spans="1:15" ht="45" x14ac:dyDescent="0.2">
      <c r="A67" s="116" t="s">
        <v>47</v>
      </c>
      <c r="B67" s="117" t="s">
        <v>43128</v>
      </c>
      <c r="C67" s="118" t="s">
        <v>51</v>
      </c>
      <c r="D67" s="126" t="s">
        <v>85</v>
      </c>
      <c r="E67" s="107"/>
      <c r="F67" s="108"/>
      <c r="G67" s="107"/>
      <c r="H67" s="138"/>
      <c r="I67" s="108"/>
      <c r="J67" s="109"/>
      <c r="K67" s="108"/>
      <c r="L67" s="109"/>
      <c r="M67" s="109"/>
      <c r="N67" s="109"/>
      <c r="O67" s="110">
        <f>SUM(O68:O70)</f>
        <v>246.54000000000002</v>
      </c>
    </row>
    <row r="68" spans="1:15" x14ac:dyDescent="0.2">
      <c r="A68" s="61"/>
      <c r="B68" s="66"/>
      <c r="C68" s="22"/>
      <c r="D68" s="126"/>
      <c r="E68" s="107">
        <v>2</v>
      </c>
      <c r="F68" s="108"/>
      <c r="G68" s="107"/>
      <c r="H68" s="138"/>
      <c r="I68" s="108">
        <v>27</v>
      </c>
      <c r="J68" s="109"/>
      <c r="K68" s="108">
        <v>2.73</v>
      </c>
      <c r="L68" s="109"/>
      <c r="M68" s="109"/>
      <c r="N68" s="109"/>
      <c r="O68" s="111">
        <f>K68*I68*E68</f>
        <v>147.41999999999999</v>
      </c>
    </row>
    <row r="69" spans="1:15" x14ac:dyDescent="0.2">
      <c r="A69" s="61"/>
      <c r="B69" s="66"/>
      <c r="C69" s="22"/>
      <c r="D69" s="126"/>
      <c r="E69" s="107">
        <v>2</v>
      </c>
      <c r="F69" s="108"/>
      <c r="G69" s="107"/>
      <c r="H69" s="138"/>
      <c r="I69" s="108">
        <v>16.8</v>
      </c>
      <c r="J69" s="109"/>
      <c r="K69" s="108">
        <v>2.2000000000000002</v>
      </c>
      <c r="L69" s="109"/>
      <c r="M69" s="109"/>
      <c r="N69" s="109"/>
      <c r="O69" s="111">
        <f>K69*I69*E69</f>
        <v>73.920000000000016</v>
      </c>
    </row>
    <row r="70" spans="1:15" x14ac:dyDescent="0.2">
      <c r="A70" s="61"/>
      <c r="B70" s="66"/>
      <c r="C70" s="22"/>
      <c r="D70" s="126"/>
      <c r="E70" s="107">
        <v>4</v>
      </c>
      <c r="F70" s="108"/>
      <c r="G70" s="107"/>
      <c r="H70" s="138"/>
      <c r="I70" s="108">
        <v>8.4</v>
      </c>
      <c r="J70" s="109">
        <v>2</v>
      </c>
      <c r="K70" s="108">
        <v>1.5</v>
      </c>
      <c r="L70" s="109"/>
      <c r="M70" s="109"/>
      <c r="N70" s="109"/>
      <c r="O70" s="111">
        <f>I70*K70/J70*E70</f>
        <v>25.200000000000003</v>
      </c>
    </row>
    <row r="71" spans="1:15" x14ac:dyDescent="0.2">
      <c r="A71" s="61"/>
      <c r="B71" s="66"/>
      <c r="C71" s="22"/>
      <c r="D71" s="126"/>
      <c r="E71" s="107"/>
      <c r="F71" s="108"/>
      <c r="G71" s="107"/>
      <c r="H71" s="138"/>
      <c r="I71" s="108"/>
      <c r="J71" s="109"/>
      <c r="K71" s="108"/>
      <c r="L71" s="109"/>
      <c r="M71" s="109"/>
      <c r="N71" s="109"/>
      <c r="O71" s="110"/>
    </row>
    <row r="72" spans="1:15" ht="33.75" x14ac:dyDescent="0.2">
      <c r="A72" s="103" t="s">
        <v>52</v>
      </c>
      <c r="B72" s="117" t="s">
        <v>43129</v>
      </c>
      <c r="C72" s="105" t="s">
        <v>53</v>
      </c>
      <c r="D72" s="112" t="s">
        <v>16</v>
      </c>
      <c r="E72" s="107"/>
      <c r="F72" s="108"/>
      <c r="G72" s="107"/>
      <c r="H72" s="138"/>
      <c r="I72" s="108"/>
      <c r="J72" s="109"/>
      <c r="K72" s="108"/>
      <c r="L72" s="109"/>
      <c r="M72" s="109"/>
      <c r="N72" s="109"/>
      <c r="O72" s="110">
        <f>O73</f>
        <v>54</v>
      </c>
    </row>
    <row r="73" spans="1:15" x14ac:dyDescent="0.2">
      <c r="A73" s="61"/>
      <c r="B73" s="66"/>
      <c r="C73" s="22"/>
      <c r="D73" s="126"/>
      <c r="E73" s="107">
        <v>2</v>
      </c>
      <c r="F73" s="108"/>
      <c r="G73" s="107"/>
      <c r="H73" s="138"/>
      <c r="I73" s="108">
        <v>27</v>
      </c>
      <c r="J73" s="109"/>
      <c r="K73" s="108"/>
      <c r="L73" s="109"/>
      <c r="M73" s="109"/>
      <c r="N73" s="109"/>
      <c r="O73" s="111">
        <f>E73*I73</f>
        <v>54</v>
      </c>
    </row>
    <row r="74" spans="1:15" ht="33.75" x14ac:dyDescent="0.2">
      <c r="A74" s="103" t="s">
        <v>57</v>
      </c>
      <c r="B74" s="117" t="s">
        <v>43130</v>
      </c>
      <c r="C74" s="128" t="s">
        <v>58</v>
      </c>
      <c r="D74" s="112" t="s">
        <v>16</v>
      </c>
      <c r="E74" s="124"/>
      <c r="F74" s="130"/>
      <c r="G74" s="124"/>
      <c r="H74" s="139"/>
      <c r="I74" s="108"/>
      <c r="J74" s="109"/>
      <c r="K74" s="108"/>
      <c r="L74" s="109"/>
      <c r="M74" s="109"/>
      <c r="N74" s="109"/>
      <c r="O74" s="110">
        <f>O75</f>
        <v>34.200000000000003</v>
      </c>
    </row>
    <row r="75" spans="1:15" ht="18" customHeight="1" x14ac:dyDescent="0.2">
      <c r="A75" s="103"/>
      <c r="B75" s="117"/>
      <c r="C75" s="128"/>
      <c r="D75" s="112"/>
      <c r="E75" s="124">
        <v>6</v>
      </c>
      <c r="F75" s="130"/>
      <c r="G75" s="124"/>
      <c r="H75" s="139"/>
      <c r="I75" s="108">
        <v>5.7</v>
      </c>
      <c r="J75" s="109"/>
      <c r="K75" s="108"/>
      <c r="L75" s="109"/>
      <c r="M75" s="109"/>
      <c r="N75" s="109"/>
      <c r="O75" s="111">
        <f>E75*I75</f>
        <v>34.200000000000003</v>
      </c>
    </row>
    <row r="76" spans="1:15" ht="48.75" customHeight="1" x14ac:dyDescent="0.2">
      <c r="A76" s="200">
        <v>89591</v>
      </c>
      <c r="B76" s="117" t="s">
        <v>43131</v>
      </c>
      <c r="C76" s="128" t="s">
        <v>43256</v>
      </c>
      <c r="D76" s="154" t="s">
        <v>86</v>
      </c>
      <c r="E76" s="124"/>
      <c r="F76" s="130"/>
      <c r="G76" s="124"/>
      <c r="H76" s="139"/>
      <c r="I76" s="108"/>
      <c r="J76" s="109"/>
      <c r="K76" s="108"/>
      <c r="L76" s="109"/>
      <c r="M76" s="109"/>
      <c r="N76" s="109"/>
      <c r="O76" s="110">
        <f>O77</f>
        <v>12</v>
      </c>
    </row>
    <row r="77" spans="1:15" ht="17.25" customHeight="1" x14ac:dyDescent="0.2">
      <c r="A77" s="103"/>
      <c r="B77" s="117"/>
      <c r="C77" s="128"/>
      <c r="D77" s="112"/>
      <c r="E77" s="124">
        <v>12</v>
      </c>
      <c r="F77" s="130"/>
      <c r="G77" s="124"/>
      <c r="H77" s="139"/>
      <c r="I77" s="108"/>
      <c r="J77" s="109"/>
      <c r="K77" s="108"/>
      <c r="L77" s="109"/>
      <c r="M77" s="109"/>
      <c r="N77" s="109"/>
      <c r="O77" s="111">
        <f>E77</f>
        <v>12</v>
      </c>
    </row>
    <row r="78" spans="1:15" ht="40.5" customHeight="1" x14ac:dyDescent="0.2">
      <c r="A78" s="200">
        <v>89590</v>
      </c>
      <c r="B78" s="117" t="s">
        <v>43132</v>
      </c>
      <c r="C78" s="128" t="s">
        <v>43255</v>
      </c>
      <c r="D78" s="154" t="s">
        <v>86</v>
      </c>
      <c r="E78" s="124"/>
      <c r="F78" s="130"/>
      <c r="G78" s="124"/>
      <c r="H78" s="139"/>
      <c r="I78" s="108"/>
      <c r="J78" s="109"/>
      <c r="K78" s="108"/>
      <c r="L78" s="109"/>
      <c r="M78" s="109"/>
      <c r="N78" s="109"/>
      <c r="O78" s="110">
        <f>O79</f>
        <v>6</v>
      </c>
    </row>
    <row r="79" spans="1:15" ht="15.75" customHeight="1" x14ac:dyDescent="0.2">
      <c r="A79" s="129"/>
      <c r="B79" s="117"/>
      <c r="C79" s="105"/>
      <c r="D79" s="112"/>
      <c r="E79" s="124">
        <v>6</v>
      </c>
      <c r="F79" s="130"/>
      <c r="G79" s="124"/>
      <c r="H79" s="139"/>
      <c r="I79" s="108"/>
      <c r="J79" s="109"/>
      <c r="K79" s="108"/>
      <c r="L79" s="109"/>
      <c r="M79" s="109"/>
      <c r="N79" s="109"/>
      <c r="O79" s="111">
        <f>E79</f>
        <v>6</v>
      </c>
    </row>
    <row r="80" spans="1:15" x14ac:dyDescent="0.2">
      <c r="A80" s="61"/>
      <c r="B80" s="66"/>
      <c r="C80" s="22"/>
      <c r="D80" s="126"/>
      <c r="E80" s="107"/>
      <c r="F80" s="108"/>
      <c r="G80" s="107"/>
      <c r="H80" s="138"/>
      <c r="I80" s="108"/>
      <c r="J80" s="109"/>
      <c r="K80" s="108"/>
      <c r="L80" s="109"/>
      <c r="M80" s="109"/>
      <c r="N80" s="109"/>
      <c r="O80" s="110"/>
    </row>
    <row r="81" spans="1:15" x14ac:dyDescent="0.2">
      <c r="A81" s="103"/>
      <c r="B81" s="199" t="s">
        <v>27</v>
      </c>
      <c r="C81" s="114" t="s">
        <v>62</v>
      </c>
      <c r="D81" s="112"/>
      <c r="E81" s="107"/>
      <c r="F81" s="108"/>
      <c r="G81" s="107"/>
      <c r="H81" s="138"/>
      <c r="I81" s="108"/>
      <c r="J81" s="109"/>
      <c r="K81" s="108"/>
      <c r="L81" s="109"/>
      <c r="M81" s="109"/>
      <c r="N81" s="109"/>
      <c r="O81" s="110"/>
    </row>
    <row r="82" spans="1:15" ht="67.5" x14ac:dyDescent="0.2">
      <c r="A82" s="103" t="s">
        <v>63</v>
      </c>
      <c r="B82" s="117" t="s">
        <v>43141</v>
      </c>
      <c r="C82" s="105" t="s">
        <v>64</v>
      </c>
      <c r="D82" s="112" t="s">
        <v>85</v>
      </c>
      <c r="E82" s="124"/>
      <c r="F82" s="130"/>
      <c r="G82" s="124"/>
      <c r="H82" s="139"/>
      <c r="I82" s="108"/>
      <c r="J82" s="109"/>
      <c r="K82" s="108"/>
      <c r="L82" s="109"/>
      <c r="M82" s="109"/>
      <c r="N82" s="109"/>
      <c r="O82" s="110">
        <f>SUM(O83:O83)</f>
        <v>647.61</v>
      </c>
    </row>
    <row r="83" spans="1:15" x14ac:dyDescent="0.2">
      <c r="A83" s="103"/>
      <c r="B83" s="117"/>
      <c r="C83" s="105" t="s">
        <v>107</v>
      </c>
      <c r="D83" s="112"/>
      <c r="E83" s="107"/>
      <c r="F83" s="108"/>
      <c r="G83" s="107"/>
      <c r="H83" s="138"/>
      <c r="I83" s="108"/>
      <c r="J83" s="109"/>
      <c r="K83" s="108"/>
      <c r="L83" s="109"/>
      <c r="M83" s="109">
        <v>647.61</v>
      </c>
      <c r="N83" s="109"/>
      <c r="O83" s="111">
        <f>M83</f>
        <v>647.61</v>
      </c>
    </row>
    <row r="84" spans="1:15" x14ac:dyDescent="0.2">
      <c r="A84" s="103"/>
      <c r="B84" s="117"/>
      <c r="C84" s="105"/>
      <c r="D84" s="112"/>
      <c r="E84" s="124"/>
      <c r="F84" s="130"/>
      <c r="G84" s="124"/>
      <c r="H84" s="139"/>
      <c r="I84" s="108"/>
      <c r="J84" s="109"/>
      <c r="K84" s="108"/>
      <c r="L84" s="109"/>
      <c r="M84" s="109"/>
      <c r="N84" s="109"/>
      <c r="O84" s="110"/>
    </row>
    <row r="85" spans="1:15" x14ac:dyDescent="0.2">
      <c r="A85" s="103"/>
      <c r="B85" s="117"/>
      <c r="C85" s="105"/>
      <c r="D85" s="112"/>
      <c r="E85" s="107"/>
      <c r="F85" s="108"/>
      <c r="G85" s="107"/>
      <c r="H85" s="138"/>
      <c r="I85" s="108"/>
      <c r="J85" s="109"/>
      <c r="K85" s="108"/>
      <c r="L85" s="109"/>
      <c r="M85" s="109"/>
      <c r="N85" s="109"/>
      <c r="O85" s="111"/>
    </row>
    <row r="86" spans="1:15" x14ac:dyDescent="0.2">
      <c r="A86" s="103"/>
      <c r="B86" s="113"/>
      <c r="C86" s="114"/>
      <c r="D86" s="112"/>
      <c r="E86" s="124"/>
      <c r="F86" s="130"/>
      <c r="G86" s="124"/>
      <c r="H86" s="139"/>
      <c r="I86" s="108"/>
      <c r="J86" s="109"/>
      <c r="K86" s="108"/>
      <c r="L86" s="109"/>
      <c r="M86" s="109"/>
      <c r="N86" s="109"/>
      <c r="O86" s="111"/>
    </row>
    <row r="87" spans="1:15" x14ac:dyDescent="0.2">
      <c r="A87" s="132"/>
      <c r="B87" s="132"/>
      <c r="C87" s="133"/>
      <c r="D87" s="132"/>
      <c r="E87" s="133"/>
      <c r="F87" s="132"/>
      <c r="G87" s="133"/>
      <c r="H87" s="142"/>
      <c r="I87" s="132"/>
      <c r="J87" s="133"/>
      <c r="K87" s="134"/>
      <c r="L87" s="134"/>
      <c r="M87" s="135"/>
      <c r="N87" s="135"/>
      <c r="O87" s="134"/>
    </row>
  </sheetData>
  <mergeCells count="4">
    <mergeCell ref="A3:C3"/>
    <mergeCell ref="E3:I3"/>
    <mergeCell ref="A4:C4"/>
    <mergeCell ref="A5:C5"/>
  </mergeCells>
  <hyperlinks>
    <hyperlink ref="J6" r:id="rId1" display="DATA:Setembro/2010"/>
    <hyperlink ref="J1" r:id="rId2" display="DATA:Setembro/2010"/>
    <hyperlink ref="J2" r:id="rId3" display="DATA:Setembro/2010"/>
  </hyperlinks>
  <pageMargins left="0.51181102362204722" right="0.51181102362204722" top="0.78740157480314965" bottom="0.78740157480314965" header="0.31496062992125984" footer="0.31496062992125984"/>
  <pageSetup paperSize="9" scale="80" orientation="landscape" horizontalDpi="300" verticalDpi="3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3"/>
  <sheetViews>
    <sheetView workbookViewId="0">
      <selection activeCell="G20" sqref="G20"/>
    </sheetView>
  </sheetViews>
  <sheetFormatPr defaultRowHeight="12.75" x14ac:dyDescent="0.2"/>
  <cols>
    <col min="2" max="2" width="20.85546875" customWidth="1"/>
    <col min="3" max="3" width="16.42578125" customWidth="1"/>
    <col min="6" max="6" width="19" customWidth="1"/>
    <col min="7" max="7" width="18.140625" customWidth="1"/>
  </cols>
  <sheetData>
    <row r="4" spans="1:8" ht="18.75" x14ac:dyDescent="0.3">
      <c r="A4" s="216" t="s">
        <v>43285</v>
      </c>
      <c r="B4" s="216"/>
      <c r="C4" s="216"/>
      <c r="D4" s="216"/>
      <c r="E4" s="216"/>
      <c r="F4" s="216"/>
      <c r="G4" s="216"/>
      <c r="H4" s="216"/>
    </row>
    <row r="5" spans="1:8" ht="19.5" thickBot="1" x14ac:dyDescent="0.35">
      <c r="A5" s="171"/>
      <c r="B5" s="171"/>
      <c r="C5" s="171"/>
      <c r="D5" s="171"/>
      <c r="E5" s="171"/>
      <c r="F5" s="171"/>
      <c r="G5" s="171"/>
      <c r="H5" s="171"/>
    </row>
    <row r="6" spans="1:8" ht="13.5" thickBot="1" x14ac:dyDescent="0.25">
      <c r="A6" s="172"/>
      <c r="B6" s="173"/>
      <c r="C6" s="173"/>
      <c r="D6" s="173"/>
      <c r="E6" s="173"/>
      <c r="F6" s="173"/>
      <c r="G6" s="173"/>
      <c r="H6" s="174"/>
    </row>
    <row r="7" spans="1:8" x14ac:dyDescent="0.2">
      <c r="A7" s="175"/>
      <c r="B7" s="217" t="s">
        <v>43286</v>
      </c>
      <c r="C7" s="218"/>
      <c r="D7" s="176"/>
      <c r="E7" s="176"/>
      <c r="F7" s="217" t="s">
        <v>43287</v>
      </c>
      <c r="G7" s="218"/>
      <c r="H7" s="177"/>
    </row>
    <row r="8" spans="1:8" ht="13.5" thickBot="1" x14ac:dyDescent="0.25">
      <c r="A8" s="175"/>
      <c r="B8" s="175"/>
      <c r="C8" s="177"/>
      <c r="D8" s="176"/>
      <c r="E8" s="176"/>
      <c r="F8" s="175"/>
      <c r="G8" s="177"/>
      <c r="H8" s="177"/>
    </row>
    <row r="9" spans="1:8" ht="15.75" thickBot="1" x14ac:dyDescent="0.3">
      <c r="A9" s="175"/>
      <c r="B9" s="178" t="s">
        <v>43288</v>
      </c>
      <c r="C9" s="179">
        <v>621462.26</v>
      </c>
      <c r="D9" s="176"/>
      <c r="E9" s="176"/>
      <c r="F9" s="175"/>
      <c r="G9" s="177"/>
      <c r="H9" s="177"/>
    </row>
    <row r="10" spans="1:8" ht="15.75" thickBot="1" x14ac:dyDescent="0.3">
      <c r="A10" s="175"/>
      <c r="B10" s="180"/>
      <c r="C10" s="181"/>
      <c r="D10" s="176"/>
      <c r="E10" s="176"/>
      <c r="F10" s="175"/>
      <c r="G10" s="177"/>
      <c r="H10" s="177"/>
    </row>
    <row r="11" spans="1:8" ht="15.75" thickBot="1" x14ac:dyDescent="0.3">
      <c r="A11" s="175"/>
      <c r="B11" s="178" t="s">
        <v>43289</v>
      </c>
      <c r="C11" s="182">
        <v>8.8699999999999992</v>
      </c>
      <c r="D11" s="176"/>
      <c r="E11" s="176"/>
      <c r="F11" s="178" t="s">
        <v>43290</v>
      </c>
      <c r="G11" s="182">
        <f>(C9/(1-0.0887))*C11/100</f>
        <v>60489.084233512549</v>
      </c>
      <c r="H11" s="177"/>
    </row>
    <row r="12" spans="1:8" ht="15.75" thickBot="1" x14ac:dyDescent="0.3">
      <c r="A12" s="175"/>
      <c r="B12" s="180"/>
      <c r="C12" s="181"/>
      <c r="D12" s="176"/>
      <c r="E12" s="176"/>
      <c r="F12" s="180"/>
      <c r="G12" s="181"/>
      <c r="H12" s="177"/>
    </row>
    <row r="13" spans="1:8" ht="15.75" thickBot="1" x14ac:dyDescent="0.3">
      <c r="A13" s="175"/>
      <c r="B13" s="178" t="s">
        <v>91</v>
      </c>
      <c r="C13" s="182">
        <v>29.77</v>
      </c>
      <c r="D13" s="176"/>
      <c r="E13" s="176"/>
      <c r="F13" s="178" t="s">
        <v>43291</v>
      </c>
      <c r="G13" s="182">
        <f>G11/(1+C13/100)</f>
        <v>46612.533122842375</v>
      </c>
      <c r="H13" s="177"/>
    </row>
    <row r="14" spans="1:8" ht="15.75" thickBot="1" x14ac:dyDescent="0.3">
      <c r="A14" s="175"/>
      <c r="B14" s="180"/>
      <c r="C14" s="181"/>
      <c r="D14" s="176"/>
      <c r="E14" s="176"/>
      <c r="F14" s="180"/>
      <c r="G14" s="177"/>
      <c r="H14" s="177"/>
    </row>
    <row r="15" spans="1:8" ht="30.75" thickBot="1" x14ac:dyDescent="0.3">
      <c r="A15" s="175"/>
      <c r="B15" s="183" t="s">
        <v>43292</v>
      </c>
      <c r="C15" s="182">
        <v>135.66</v>
      </c>
      <c r="D15" s="176"/>
      <c r="E15" s="176"/>
      <c r="F15" s="178" t="s">
        <v>43293</v>
      </c>
      <c r="G15" s="184">
        <f>(G13/(C15*C19+C17*C21))*C19/100</f>
        <v>1.2275102494873769</v>
      </c>
      <c r="H15" s="177"/>
    </row>
    <row r="16" spans="1:8" ht="15.75" thickBot="1" x14ac:dyDescent="0.3">
      <c r="A16" s="175"/>
      <c r="B16" s="180"/>
      <c r="C16" s="181"/>
      <c r="D16" s="176"/>
      <c r="E16" s="176"/>
      <c r="F16" s="180"/>
      <c r="G16" s="185"/>
      <c r="H16" s="177"/>
    </row>
    <row r="17" spans="1:8" ht="30.75" thickBot="1" x14ac:dyDescent="0.3">
      <c r="A17" s="175"/>
      <c r="B17" s="183" t="s">
        <v>43294</v>
      </c>
      <c r="C17" s="182">
        <v>7322.17</v>
      </c>
      <c r="D17" s="176"/>
      <c r="E17" s="176"/>
      <c r="F17" s="178" t="s">
        <v>43295</v>
      </c>
      <c r="G17" s="184">
        <f>(G13/(C15*C19+C17*C21))*C21/100</f>
        <v>4.0917008316245902E-2</v>
      </c>
      <c r="H17" s="177"/>
    </row>
    <row r="18" spans="1:8" ht="15.75" thickBot="1" x14ac:dyDescent="0.3">
      <c r="A18" s="175"/>
      <c r="B18" s="180"/>
      <c r="C18" s="181"/>
      <c r="D18" s="176"/>
      <c r="E18" s="176"/>
      <c r="F18" s="186"/>
      <c r="G18" s="187"/>
      <c r="H18" s="177"/>
    </row>
    <row r="19" spans="1:8" ht="15.75" thickBot="1" x14ac:dyDescent="0.3">
      <c r="A19" s="175"/>
      <c r="B19" s="178" t="s">
        <v>43296</v>
      </c>
      <c r="C19" s="182">
        <v>30</v>
      </c>
      <c r="D19" s="176"/>
      <c r="E19" s="176"/>
      <c r="F19" s="176"/>
      <c r="G19" s="176"/>
      <c r="H19" s="177"/>
    </row>
    <row r="20" spans="1:8" ht="15" x14ac:dyDescent="0.25">
      <c r="A20" s="175"/>
      <c r="B20" s="180"/>
      <c r="C20" s="181"/>
      <c r="D20" s="176"/>
      <c r="E20" s="176"/>
      <c r="F20" s="176"/>
      <c r="G20" s="176"/>
      <c r="H20" s="177"/>
    </row>
    <row r="21" spans="1:8" ht="15.75" thickBot="1" x14ac:dyDescent="0.3">
      <c r="A21" s="175"/>
      <c r="B21" s="188" t="s">
        <v>43297</v>
      </c>
      <c r="C21" s="189">
        <v>1</v>
      </c>
      <c r="D21" s="176"/>
      <c r="E21" s="176"/>
      <c r="F21" s="176"/>
      <c r="G21" s="176"/>
      <c r="H21" s="177"/>
    </row>
    <row r="22" spans="1:8" x14ac:dyDescent="0.2">
      <c r="A22" s="175"/>
      <c r="B22" s="176"/>
      <c r="C22" s="176"/>
      <c r="D22" s="176"/>
      <c r="E22" s="176"/>
      <c r="F22" s="176"/>
      <c r="G22" s="176"/>
      <c r="H22" s="177"/>
    </row>
    <row r="23" spans="1:8" ht="13.5" thickBot="1" x14ac:dyDescent="0.25">
      <c r="A23" s="186"/>
      <c r="B23" s="190"/>
      <c r="C23" s="190"/>
      <c r="D23" s="190"/>
      <c r="E23" s="190"/>
      <c r="F23" s="190"/>
      <c r="G23" s="190"/>
      <c r="H23" s="187"/>
    </row>
  </sheetData>
  <mergeCells count="3">
    <mergeCell ref="A4:H4"/>
    <mergeCell ref="B7:C7"/>
    <mergeCell ref="F7:G7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857"/>
  <sheetViews>
    <sheetView workbookViewId="0">
      <selection activeCell="F12" sqref="F12"/>
    </sheetView>
  </sheetViews>
  <sheetFormatPr defaultRowHeight="12.75" x14ac:dyDescent="0.2"/>
  <cols>
    <col min="1" max="1" width="13.7109375" style="136" customWidth="1"/>
    <col min="2" max="2" width="17.7109375" style="137" customWidth="1"/>
  </cols>
  <sheetData>
    <row r="1" spans="1:2" x14ac:dyDescent="0.2">
      <c r="A1" s="136" t="s">
        <v>108</v>
      </c>
      <c r="B1" s="137" t="s">
        <v>22228</v>
      </c>
    </row>
    <row r="2" spans="1:2" x14ac:dyDescent="0.2">
      <c r="A2" s="136" t="s">
        <v>109</v>
      </c>
      <c r="B2" s="137">
        <v>190.13</v>
      </c>
    </row>
    <row r="3" spans="1:2" x14ac:dyDescent="0.2">
      <c r="A3" s="136" t="s">
        <v>110</v>
      </c>
      <c r="B3" s="137">
        <v>173.98</v>
      </c>
    </row>
    <row r="4" spans="1:2" x14ac:dyDescent="0.2">
      <c r="A4" s="136" t="s">
        <v>111</v>
      </c>
      <c r="B4" s="137">
        <v>190.13</v>
      </c>
    </row>
    <row r="5" spans="1:2" x14ac:dyDescent="0.2">
      <c r="A5" s="136" t="s">
        <v>112</v>
      </c>
      <c r="B5" s="137">
        <v>173.98</v>
      </c>
    </row>
    <row r="6" spans="1:2" x14ac:dyDescent="0.2">
      <c r="A6" s="136" t="s">
        <v>113</v>
      </c>
      <c r="B6" s="137">
        <v>110.99</v>
      </c>
    </row>
    <row r="7" spans="1:2" x14ac:dyDescent="0.2">
      <c r="A7" s="136" t="s">
        <v>114</v>
      </c>
      <c r="B7" s="137">
        <v>101.57</v>
      </c>
    </row>
    <row r="8" spans="1:2" x14ac:dyDescent="0.2">
      <c r="A8" s="136" t="s">
        <v>115</v>
      </c>
      <c r="B8" s="137">
        <v>214.41</v>
      </c>
    </row>
    <row r="9" spans="1:2" x14ac:dyDescent="0.2">
      <c r="A9" s="136" t="s">
        <v>116</v>
      </c>
      <c r="B9" s="137">
        <v>196.2</v>
      </c>
    </row>
    <row r="10" spans="1:2" x14ac:dyDescent="0.2">
      <c r="A10" s="136" t="s">
        <v>117</v>
      </c>
      <c r="B10" s="137">
        <v>497.72</v>
      </c>
    </row>
    <row r="11" spans="1:2" x14ac:dyDescent="0.2">
      <c r="A11" s="136" t="s">
        <v>118</v>
      </c>
      <c r="B11" s="137">
        <v>455.44</v>
      </c>
    </row>
    <row r="12" spans="1:2" x14ac:dyDescent="0.2">
      <c r="A12" s="136" t="s">
        <v>119</v>
      </c>
      <c r="B12" s="137">
        <v>262.56</v>
      </c>
    </row>
    <row r="13" spans="1:2" x14ac:dyDescent="0.2">
      <c r="A13" s="136" t="s">
        <v>120</v>
      </c>
      <c r="B13" s="137">
        <v>240.26</v>
      </c>
    </row>
    <row r="14" spans="1:2" x14ac:dyDescent="0.2">
      <c r="A14" s="136" t="s">
        <v>121</v>
      </c>
      <c r="B14" s="137">
        <v>105.7</v>
      </c>
    </row>
    <row r="15" spans="1:2" x14ac:dyDescent="0.2">
      <c r="A15" s="136" t="s">
        <v>122</v>
      </c>
      <c r="B15" s="137">
        <v>96.72</v>
      </c>
    </row>
    <row r="16" spans="1:2" x14ac:dyDescent="0.2">
      <c r="A16" s="136" t="s">
        <v>123</v>
      </c>
      <c r="B16" s="137">
        <v>98.89</v>
      </c>
    </row>
    <row r="17" spans="1:2" x14ac:dyDescent="0.2">
      <c r="A17" s="136" t="s">
        <v>124</v>
      </c>
      <c r="B17" s="137">
        <v>90.49</v>
      </c>
    </row>
    <row r="18" spans="1:2" x14ac:dyDescent="0.2">
      <c r="A18" s="136" t="s">
        <v>125</v>
      </c>
      <c r="B18" s="137">
        <v>235.28</v>
      </c>
    </row>
    <row r="19" spans="1:2" x14ac:dyDescent="0.2">
      <c r="A19" s="136" t="s">
        <v>126</v>
      </c>
      <c r="B19" s="137">
        <v>215.29</v>
      </c>
    </row>
    <row r="20" spans="1:2" x14ac:dyDescent="0.2">
      <c r="A20" s="136" t="s">
        <v>127</v>
      </c>
      <c r="B20" s="137">
        <v>66.48</v>
      </c>
    </row>
    <row r="21" spans="1:2" x14ac:dyDescent="0.2">
      <c r="A21" s="136" t="s">
        <v>128</v>
      </c>
      <c r="B21" s="137">
        <v>60.84</v>
      </c>
    </row>
    <row r="22" spans="1:2" x14ac:dyDescent="0.2">
      <c r="A22" s="136" t="s">
        <v>129</v>
      </c>
      <c r="B22" s="137">
        <v>414.88</v>
      </c>
    </row>
    <row r="23" spans="1:2" x14ac:dyDescent="0.2">
      <c r="A23" s="136" t="s">
        <v>130</v>
      </c>
      <c r="B23" s="137">
        <v>379.64</v>
      </c>
    </row>
    <row r="24" spans="1:2" x14ac:dyDescent="0.2">
      <c r="A24" s="136" t="s">
        <v>131</v>
      </c>
      <c r="B24" s="137">
        <v>497.72</v>
      </c>
    </row>
    <row r="25" spans="1:2" x14ac:dyDescent="0.2">
      <c r="A25" s="136" t="s">
        <v>132</v>
      </c>
      <c r="B25" s="137">
        <v>455.44</v>
      </c>
    </row>
    <row r="26" spans="1:2" x14ac:dyDescent="0.2">
      <c r="A26" s="136" t="s">
        <v>133</v>
      </c>
      <c r="B26" s="137">
        <v>801.04</v>
      </c>
    </row>
    <row r="27" spans="1:2" x14ac:dyDescent="0.2">
      <c r="A27" s="136" t="s">
        <v>134</v>
      </c>
      <c r="B27" s="137">
        <v>733</v>
      </c>
    </row>
    <row r="28" spans="1:2" x14ac:dyDescent="0.2">
      <c r="A28" s="136" t="s">
        <v>135</v>
      </c>
      <c r="B28" s="137">
        <v>914.39</v>
      </c>
    </row>
    <row r="29" spans="1:2" x14ac:dyDescent="0.2">
      <c r="A29" s="136" t="s">
        <v>136</v>
      </c>
      <c r="B29" s="137">
        <v>836.72</v>
      </c>
    </row>
    <row r="30" spans="1:2" x14ac:dyDescent="0.2">
      <c r="A30" s="136" t="s">
        <v>137</v>
      </c>
      <c r="B30" s="137">
        <v>1197.76</v>
      </c>
    </row>
    <row r="31" spans="1:2" x14ac:dyDescent="0.2">
      <c r="A31" s="136" t="s">
        <v>138</v>
      </c>
      <c r="B31" s="137">
        <v>1096.02</v>
      </c>
    </row>
    <row r="32" spans="1:2" x14ac:dyDescent="0.2">
      <c r="A32" s="136" t="s">
        <v>139</v>
      </c>
      <c r="B32" s="137">
        <v>1197.76</v>
      </c>
    </row>
    <row r="33" spans="1:2" x14ac:dyDescent="0.2">
      <c r="A33" s="136" t="s">
        <v>140</v>
      </c>
      <c r="B33" s="137">
        <v>1096.02</v>
      </c>
    </row>
    <row r="34" spans="1:2" x14ac:dyDescent="0.2">
      <c r="A34" s="136" t="s">
        <v>141</v>
      </c>
      <c r="B34" s="137">
        <v>1916.66</v>
      </c>
    </row>
    <row r="35" spans="1:2" x14ac:dyDescent="0.2">
      <c r="A35" s="136" t="s">
        <v>142</v>
      </c>
      <c r="B35" s="137">
        <v>1753.86</v>
      </c>
    </row>
    <row r="36" spans="1:2" x14ac:dyDescent="0.2">
      <c r="A36" s="136" t="s">
        <v>143</v>
      </c>
      <c r="B36" s="137">
        <v>2076.54</v>
      </c>
    </row>
    <row r="37" spans="1:2" x14ac:dyDescent="0.2">
      <c r="A37" s="136" t="s">
        <v>144</v>
      </c>
      <c r="B37" s="137">
        <v>1900.16</v>
      </c>
    </row>
    <row r="38" spans="1:2" x14ac:dyDescent="0.2">
      <c r="A38" s="136" t="s">
        <v>145</v>
      </c>
      <c r="B38" s="137">
        <v>2236.44</v>
      </c>
    </row>
    <row r="39" spans="1:2" x14ac:dyDescent="0.2">
      <c r="A39" s="136" t="s">
        <v>146</v>
      </c>
      <c r="B39" s="137">
        <v>2046.47</v>
      </c>
    </row>
    <row r="40" spans="1:2" x14ac:dyDescent="0.2">
      <c r="A40" s="136" t="s">
        <v>147</v>
      </c>
      <c r="B40" s="137">
        <v>3035.92</v>
      </c>
    </row>
    <row r="41" spans="1:2" x14ac:dyDescent="0.2">
      <c r="A41" s="136" t="s">
        <v>148</v>
      </c>
      <c r="B41" s="137">
        <v>2778.05</v>
      </c>
    </row>
    <row r="42" spans="1:2" x14ac:dyDescent="0.2">
      <c r="A42" s="136" t="s">
        <v>149</v>
      </c>
      <c r="B42" s="137">
        <v>3353.63</v>
      </c>
    </row>
    <row r="43" spans="1:2" x14ac:dyDescent="0.2">
      <c r="A43" s="136" t="s">
        <v>150</v>
      </c>
      <c r="B43" s="137">
        <v>3068.77</v>
      </c>
    </row>
    <row r="44" spans="1:2" x14ac:dyDescent="0.2">
      <c r="A44" s="136" t="s">
        <v>151</v>
      </c>
      <c r="B44" s="137">
        <v>3513.53</v>
      </c>
    </row>
    <row r="45" spans="1:2" x14ac:dyDescent="0.2">
      <c r="A45" s="136" t="s">
        <v>152</v>
      </c>
      <c r="B45" s="137">
        <v>3215.09</v>
      </c>
    </row>
    <row r="46" spans="1:2" x14ac:dyDescent="0.2">
      <c r="A46" s="136" t="s">
        <v>153</v>
      </c>
      <c r="B46" s="137">
        <v>1156.47</v>
      </c>
    </row>
    <row r="47" spans="1:2" x14ac:dyDescent="0.2">
      <c r="A47" s="136" t="s">
        <v>154</v>
      </c>
      <c r="B47" s="137">
        <v>1058.24</v>
      </c>
    </row>
    <row r="48" spans="1:2" x14ac:dyDescent="0.2">
      <c r="A48" s="136" t="s">
        <v>155</v>
      </c>
      <c r="B48" s="137">
        <v>1156.47</v>
      </c>
    </row>
    <row r="49" spans="1:2" x14ac:dyDescent="0.2">
      <c r="A49" s="136" t="s">
        <v>156</v>
      </c>
      <c r="B49" s="137">
        <v>1058.24</v>
      </c>
    </row>
    <row r="50" spans="1:2" x14ac:dyDescent="0.2">
      <c r="A50" s="136" t="s">
        <v>157</v>
      </c>
      <c r="B50" s="137">
        <v>1119.3699999999999</v>
      </c>
    </row>
    <row r="51" spans="1:2" x14ac:dyDescent="0.2">
      <c r="A51" s="136" t="s">
        <v>158</v>
      </c>
      <c r="B51" s="137">
        <v>1024.29</v>
      </c>
    </row>
    <row r="52" spans="1:2" x14ac:dyDescent="0.2">
      <c r="A52" s="136" t="s">
        <v>159</v>
      </c>
      <c r="B52" s="137">
        <v>746.24</v>
      </c>
    </row>
    <row r="53" spans="1:2" x14ac:dyDescent="0.2">
      <c r="A53" s="136" t="s">
        <v>160</v>
      </c>
      <c r="B53" s="137">
        <v>682.86</v>
      </c>
    </row>
    <row r="54" spans="1:2" x14ac:dyDescent="0.2">
      <c r="A54" s="136" t="s">
        <v>161</v>
      </c>
      <c r="B54" s="137">
        <v>746.24</v>
      </c>
    </row>
    <row r="55" spans="1:2" x14ac:dyDescent="0.2">
      <c r="A55" s="136" t="s">
        <v>162</v>
      </c>
      <c r="B55" s="137">
        <v>682.86</v>
      </c>
    </row>
    <row r="56" spans="1:2" x14ac:dyDescent="0.2">
      <c r="A56" s="136" t="s">
        <v>163</v>
      </c>
      <c r="B56" s="137">
        <v>2354.41</v>
      </c>
    </row>
    <row r="57" spans="1:2" x14ac:dyDescent="0.2">
      <c r="A57" s="136" t="s">
        <v>164</v>
      </c>
      <c r="B57" s="137">
        <v>2154.4299999999998</v>
      </c>
    </row>
    <row r="58" spans="1:2" x14ac:dyDescent="0.2">
      <c r="A58" s="136" t="s">
        <v>165</v>
      </c>
      <c r="B58" s="137">
        <v>2354.41</v>
      </c>
    </row>
    <row r="59" spans="1:2" x14ac:dyDescent="0.2">
      <c r="A59" s="136" t="s">
        <v>166</v>
      </c>
      <c r="B59" s="137">
        <v>2154.4299999999998</v>
      </c>
    </row>
    <row r="60" spans="1:2" x14ac:dyDescent="0.2">
      <c r="A60" s="136" t="s">
        <v>167</v>
      </c>
      <c r="B60" s="137">
        <v>2727.54</v>
      </c>
    </row>
    <row r="61" spans="1:2" x14ac:dyDescent="0.2">
      <c r="A61" s="136" t="s">
        <v>168</v>
      </c>
      <c r="B61" s="137">
        <v>2495.86</v>
      </c>
    </row>
    <row r="62" spans="1:2" x14ac:dyDescent="0.2">
      <c r="A62" s="136" t="s">
        <v>169</v>
      </c>
      <c r="B62" s="137">
        <v>518.02</v>
      </c>
    </row>
    <row r="63" spans="1:2" x14ac:dyDescent="0.2">
      <c r="A63" s="136" t="s">
        <v>170</v>
      </c>
      <c r="B63" s="137">
        <v>474.01</v>
      </c>
    </row>
    <row r="64" spans="1:2" x14ac:dyDescent="0.2">
      <c r="A64" s="136" t="s">
        <v>171</v>
      </c>
      <c r="B64" s="137">
        <v>1513.71</v>
      </c>
    </row>
    <row r="65" spans="1:2" x14ac:dyDescent="0.2">
      <c r="A65" s="136" t="s">
        <v>172</v>
      </c>
      <c r="B65" s="137">
        <v>1385.13</v>
      </c>
    </row>
    <row r="66" spans="1:2" x14ac:dyDescent="0.2">
      <c r="A66" s="136" t="s">
        <v>173</v>
      </c>
      <c r="B66" s="137">
        <v>931.34</v>
      </c>
    </row>
    <row r="67" spans="1:2" x14ac:dyDescent="0.2">
      <c r="A67" s="136" t="s">
        <v>174</v>
      </c>
      <c r="B67" s="137">
        <v>852.24</v>
      </c>
    </row>
    <row r="68" spans="1:2" x14ac:dyDescent="0.2">
      <c r="A68" s="136" t="s">
        <v>175</v>
      </c>
      <c r="B68" s="137">
        <v>1139.6500000000001</v>
      </c>
    </row>
    <row r="69" spans="1:2" x14ac:dyDescent="0.2">
      <c r="A69" s="136" t="s">
        <v>176</v>
      </c>
      <c r="B69" s="137">
        <v>1042.8399999999999</v>
      </c>
    </row>
    <row r="70" spans="1:2" x14ac:dyDescent="0.2">
      <c r="A70" s="136" t="s">
        <v>177</v>
      </c>
      <c r="B70" s="137">
        <v>1462.36</v>
      </c>
    </row>
    <row r="71" spans="1:2" x14ac:dyDescent="0.2">
      <c r="A71" s="136" t="s">
        <v>178</v>
      </c>
      <c r="B71" s="137">
        <v>1338.15</v>
      </c>
    </row>
    <row r="72" spans="1:2" x14ac:dyDescent="0.2">
      <c r="A72" s="136" t="s">
        <v>179</v>
      </c>
      <c r="B72" s="137">
        <v>202.67</v>
      </c>
    </row>
    <row r="73" spans="1:2" x14ac:dyDescent="0.2">
      <c r="A73" s="136" t="s">
        <v>180</v>
      </c>
      <c r="B73" s="137">
        <v>184.1</v>
      </c>
    </row>
    <row r="74" spans="1:2" x14ac:dyDescent="0.2">
      <c r="A74" s="136" t="s">
        <v>181</v>
      </c>
      <c r="B74" s="137">
        <v>210.64</v>
      </c>
    </row>
    <row r="75" spans="1:2" x14ac:dyDescent="0.2">
      <c r="A75" s="136" t="s">
        <v>182</v>
      </c>
      <c r="B75" s="137">
        <v>191</v>
      </c>
    </row>
    <row r="76" spans="1:2" x14ac:dyDescent="0.2">
      <c r="A76" s="136" t="s">
        <v>183</v>
      </c>
      <c r="B76" s="137">
        <v>101.54</v>
      </c>
    </row>
    <row r="77" spans="1:2" x14ac:dyDescent="0.2">
      <c r="A77" s="136" t="s">
        <v>184</v>
      </c>
      <c r="B77" s="137">
        <v>87.98</v>
      </c>
    </row>
    <row r="78" spans="1:2" x14ac:dyDescent="0.2">
      <c r="A78" s="136" t="s">
        <v>185</v>
      </c>
      <c r="B78" s="137">
        <v>80.55</v>
      </c>
    </row>
    <row r="79" spans="1:2" x14ac:dyDescent="0.2">
      <c r="A79" s="136" t="s">
        <v>186</v>
      </c>
      <c r="B79" s="137">
        <v>69.8</v>
      </c>
    </row>
    <row r="80" spans="1:2" x14ac:dyDescent="0.2">
      <c r="A80" s="136" t="s">
        <v>187</v>
      </c>
      <c r="B80" s="137">
        <v>212.14</v>
      </c>
    </row>
    <row r="81" spans="1:2" x14ac:dyDescent="0.2">
      <c r="A81" s="136" t="s">
        <v>188</v>
      </c>
      <c r="B81" s="137">
        <v>194.12</v>
      </c>
    </row>
    <row r="82" spans="1:2" x14ac:dyDescent="0.2">
      <c r="A82" s="136" t="s">
        <v>189</v>
      </c>
      <c r="B82" s="137">
        <v>196.56</v>
      </c>
    </row>
    <row r="83" spans="1:2" x14ac:dyDescent="0.2">
      <c r="A83" s="136" t="s">
        <v>190</v>
      </c>
      <c r="B83" s="137">
        <v>170.32</v>
      </c>
    </row>
    <row r="84" spans="1:2" x14ac:dyDescent="0.2">
      <c r="A84" s="136" t="s">
        <v>191</v>
      </c>
      <c r="B84" s="137">
        <v>132.35</v>
      </c>
    </row>
    <row r="85" spans="1:2" x14ac:dyDescent="0.2">
      <c r="A85" s="136" t="s">
        <v>192</v>
      </c>
      <c r="B85" s="137">
        <v>114.69</v>
      </c>
    </row>
    <row r="86" spans="1:2" x14ac:dyDescent="0.2">
      <c r="A86" s="136" t="s">
        <v>193</v>
      </c>
      <c r="B86" s="137">
        <v>372.29</v>
      </c>
    </row>
    <row r="87" spans="1:2" x14ac:dyDescent="0.2">
      <c r="A87" s="136" t="s">
        <v>194</v>
      </c>
      <c r="B87" s="137">
        <v>340.67</v>
      </c>
    </row>
    <row r="88" spans="1:2" x14ac:dyDescent="0.2">
      <c r="A88" s="136" t="s">
        <v>195</v>
      </c>
      <c r="B88" s="137">
        <v>3470.88</v>
      </c>
    </row>
    <row r="89" spans="1:2" x14ac:dyDescent="0.2">
      <c r="A89" s="136" t="s">
        <v>196</v>
      </c>
      <c r="B89" s="137">
        <v>3176.06</v>
      </c>
    </row>
    <row r="90" spans="1:2" x14ac:dyDescent="0.2">
      <c r="A90" s="136" t="s">
        <v>197</v>
      </c>
      <c r="B90" s="137">
        <v>347.52</v>
      </c>
    </row>
    <row r="91" spans="1:2" x14ac:dyDescent="0.2">
      <c r="A91" s="136" t="s">
        <v>198</v>
      </c>
      <c r="B91" s="137">
        <v>318</v>
      </c>
    </row>
    <row r="92" spans="1:2" x14ac:dyDescent="0.2">
      <c r="A92" s="136" t="s">
        <v>199</v>
      </c>
      <c r="B92" s="137">
        <v>114.79</v>
      </c>
    </row>
    <row r="93" spans="1:2" x14ac:dyDescent="0.2">
      <c r="A93" s="136" t="s">
        <v>200</v>
      </c>
      <c r="B93" s="137">
        <v>105.04</v>
      </c>
    </row>
    <row r="94" spans="1:2" x14ac:dyDescent="0.2">
      <c r="A94" s="136" t="s">
        <v>201</v>
      </c>
      <c r="B94" s="137">
        <v>114.79</v>
      </c>
    </row>
    <row r="95" spans="1:2" x14ac:dyDescent="0.2">
      <c r="A95" s="136" t="s">
        <v>202</v>
      </c>
      <c r="B95" s="137">
        <v>105.04</v>
      </c>
    </row>
    <row r="96" spans="1:2" x14ac:dyDescent="0.2">
      <c r="A96" s="136" t="s">
        <v>203</v>
      </c>
      <c r="B96" s="137">
        <v>114.79</v>
      </c>
    </row>
    <row r="97" spans="1:2" x14ac:dyDescent="0.2">
      <c r="A97" s="136" t="s">
        <v>204</v>
      </c>
      <c r="B97" s="137">
        <v>105.04</v>
      </c>
    </row>
    <row r="98" spans="1:2" x14ac:dyDescent="0.2">
      <c r="A98" s="136" t="s">
        <v>205</v>
      </c>
      <c r="B98" s="137">
        <v>899.39</v>
      </c>
    </row>
    <row r="99" spans="1:2" x14ac:dyDescent="0.2">
      <c r="A99" s="136" t="s">
        <v>206</v>
      </c>
      <c r="B99" s="137">
        <v>822.99</v>
      </c>
    </row>
    <row r="100" spans="1:2" x14ac:dyDescent="0.2">
      <c r="A100" s="136" t="s">
        <v>207</v>
      </c>
      <c r="B100" s="137">
        <v>115.58</v>
      </c>
    </row>
    <row r="101" spans="1:2" x14ac:dyDescent="0.2">
      <c r="A101" s="136" t="s">
        <v>208</v>
      </c>
      <c r="B101" s="137">
        <v>105.77</v>
      </c>
    </row>
    <row r="102" spans="1:2" x14ac:dyDescent="0.2">
      <c r="A102" s="136" t="s">
        <v>209</v>
      </c>
      <c r="B102" s="137">
        <v>496.47</v>
      </c>
    </row>
    <row r="103" spans="1:2" x14ac:dyDescent="0.2">
      <c r="A103" s="136" t="s">
        <v>210</v>
      </c>
      <c r="B103" s="137">
        <v>454.3</v>
      </c>
    </row>
    <row r="104" spans="1:2" x14ac:dyDescent="0.2">
      <c r="A104" s="136" t="s">
        <v>211</v>
      </c>
      <c r="B104" s="137">
        <v>204.18</v>
      </c>
    </row>
    <row r="105" spans="1:2" x14ac:dyDescent="0.2">
      <c r="A105" s="136" t="s">
        <v>212</v>
      </c>
      <c r="B105" s="137">
        <v>186.06</v>
      </c>
    </row>
    <row r="106" spans="1:2" x14ac:dyDescent="0.2">
      <c r="A106" s="136" t="s">
        <v>213</v>
      </c>
      <c r="B106" s="137">
        <v>573.97</v>
      </c>
    </row>
    <row r="107" spans="1:2" x14ac:dyDescent="0.2">
      <c r="A107" s="136" t="s">
        <v>214</v>
      </c>
      <c r="B107" s="137">
        <v>525.21</v>
      </c>
    </row>
    <row r="108" spans="1:2" x14ac:dyDescent="0.2">
      <c r="A108" s="136" t="s">
        <v>215</v>
      </c>
      <c r="B108" s="137">
        <v>115.58</v>
      </c>
    </row>
    <row r="109" spans="1:2" x14ac:dyDescent="0.2">
      <c r="A109" s="136" t="s">
        <v>216</v>
      </c>
      <c r="B109" s="137">
        <v>105.77</v>
      </c>
    </row>
    <row r="110" spans="1:2" x14ac:dyDescent="0.2">
      <c r="A110" s="136" t="s">
        <v>217</v>
      </c>
      <c r="B110" s="137">
        <v>115.58</v>
      </c>
    </row>
    <row r="111" spans="1:2" x14ac:dyDescent="0.2">
      <c r="A111" s="136" t="s">
        <v>218</v>
      </c>
      <c r="B111" s="137">
        <v>105.77</v>
      </c>
    </row>
    <row r="112" spans="1:2" x14ac:dyDescent="0.2">
      <c r="A112" s="136" t="s">
        <v>219</v>
      </c>
      <c r="B112" s="137">
        <v>115.58</v>
      </c>
    </row>
    <row r="113" spans="1:2" x14ac:dyDescent="0.2">
      <c r="A113" s="136" t="s">
        <v>220</v>
      </c>
      <c r="B113" s="137">
        <v>105.77</v>
      </c>
    </row>
    <row r="114" spans="1:2" x14ac:dyDescent="0.2">
      <c r="A114" s="136" t="s">
        <v>221</v>
      </c>
      <c r="B114" s="137">
        <v>115.58</v>
      </c>
    </row>
    <row r="115" spans="1:2" x14ac:dyDescent="0.2">
      <c r="A115" s="136" t="s">
        <v>222</v>
      </c>
      <c r="B115" s="137">
        <v>105.77</v>
      </c>
    </row>
    <row r="116" spans="1:2" x14ac:dyDescent="0.2">
      <c r="A116" s="136" t="s">
        <v>223</v>
      </c>
      <c r="B116" s="137">
        <v>207.57</v>
      </c>
    </row>
    <row r="117" spans="1:2" x14ac:dyDescent="0.2">
      <c r="A117" s="136" t="s">
        <v>224</v>
      </c>
      <c r="B117" s="137">
        <v>179.86</v>
      </c>
    </row>
    <row r="118" spans="1:2" x14ac:dyDescent="0.2">
      <c r="A118" s="136" t="s">
        <v>225</v>
      </c>
      <c r="B118" s="137">
        <v>288.2</v>
      </c>
    </row>
    <row r="119" spans="1:2" x14ac:dyDescent="0.2">
      <c r="A119" s="136" t="s">
        <v>226</v>
      </c>
      <c r="B119" s="137">
        <v>249.72</v>
      </c>
    </row>
    <row r="120" spans="1:2" x14ac:dyDescent="0.2">
      <c r="A120" s="136" t="s">
        <v>227</v>
      </c>
      <c r="B120" s="137">
        <v>603.80999999999995</v>
      </c>
    </row>
    <row r="121" spans="1:2" x14ac:dyDescent="0.2">
      <c r="A121" s="136" t="s">
        <v>228</v>
      </c>
      <c r="B121" s="137">
        <v>550.23</v>
      </c>
    </row>
    <row r="122" spans="1:2" x14ac:dyDescent="0.2">
      <c r="A122" s="136" t="s">
        <v>229</v>
      </c>
      <c r="B122" s="137">
        <v>485.66</v>
      </c>
    </row>
    <row r="123" spans="1:2" x14ac:dyDescent="0.2">
      <c r="A123" s="136" t="s">
        <v>230</v>
      </c>
      <c r="B123" s="137">
        <v>444.24</v>
      </c>
    </row>
    <row r="124" spans="1:2" x14ac:dyDescent="0.2">
      <c r="A124" s="136" t="s">
        <v>231</v>
      </c>
      <c r="B124" s="137">
        <v>612.44000000000005</v>
      </c>
    </row>
    <row r="125" spans="1:2" x14ac:dyDescent="0.2">
      <c r="A125" s="136" t="s">
        <v>232</v>
      </c>
      <c r="B125" s="137">
        <v>560.41999999999996</v>
      </c>
    </row>
    <row r="126" spans="1:2" x14ac:dyDescent="0.2">
      <c r="A126" s="136" t="s">
        <v>233</v>
      </c>
      <c r="B126" s="137">
        <v>144.38999999999999</v>
      </c>
    </row>
    <row r="127" spans="1:2" x14ac:dyDescent="0.2">
      <c r="A127" s="136" t="s">
        <v>234</v>
      </c>
      <c r="B127" s="137">
        <v>131.57</v>
      </c>
    </row>
    <row r="128" spans="1:2" x14ac:dyDescent="0.2">
      <c r="A128" s="136" t="s">
        <v>235</v>
      </c>
      <c r="B128" s="137">
        <v>14.93</v>
      </c>
    </row>
    <row r="129" spans="1:2" x14ac:dyDescent="0.2">
      <c r="A129" s="136" t="s">
        <v>236</v>
      </c>
      <c r="B129" s="137">
        <v>12.93</v>
      </c>
    </row>
    <row r="130" spans="1:2" x14ac:dyDescent="0.2">
      <c r="A130" s="136" t="s">
        <v>237</v>
      </c>
      <c r="B130" s="137">
        <v>18.91</v>
      </c>
    </row>
    <row r="131" spans="1:2" x14ac:dyDescent="0.2">
      <c r="A131" s="136" t="s">
        <v>238</v>
      </c>
      <c r="B131" s="137">
        <v>16.38</v>
      </c>
    </row>
    <row r="132" spans="1:2" x14ac:dyDescent="0.2">
      <c r="A132" s="136" t="s">
        <v>239</v>
      </c>
      <c r="B132" s="137">
        <v>22.89</v>
      </c>
    </row>
    <row r="133" spans="1:2" x14ac:dyDescent="0.2">
      <c r="A133" s="136" t="s">
        <v>240</v>
      </c>
      <c r="B133" s="137">
        <v>19.84</v>
      </c>
    </row>
    <row r="134" spans="1:2" x14ac:dyDescent="0.2">
      <c r="A134" s="136" t="s">
        <v>241</v>
      </c>
      <c r="B134" s="137">
        <v>27.87</v>
      </c>
    </row>
    <row r="135" spans="1:2" x14ac:dyDescent="0.2">
      <c r="A135" s="136" t="s">
        <v>242</v>
      </c>
      <c r="B135" s="137">
        <v>24.15</v>
      </c>
    </row>
    <row r="136" spans="1:2" x14ac:dyDescent="0.2">
      <c r="A136" s="136" t="s">
        <v>243</v>
      </c>
      <c r="B136" s="137">
        <v>190.09</v>
      </c>
    </row>
    <row r="137" spans="1:2" x14ac:dyDescent="0.2">
      <c r="A137" s="136" t="s">
        <v>244</v>
      </c>
      <c r="B137" s="137">
        <v>173.94</v>
      </c>
    </row>
    <row r="138" spans="1:2" x14ac:dyDescent="0.2">
      <c r="A138" s="136" t="s">
        <v>245</v>
      </c>
      <c r="B138" s="137">
        <v>150.37</v>
      </c>
    </row>
    <row r="139" spans="1:2" x14ac:dyDescent="0.2">
      <c r="A139" s="136" t="s">
        <v>246</v>
      </c>
      <c r="B139" s="137">
        <v>137.6</v>
      </c>
    </row>
    <row r="140" spans="1:2" x14ac:dyDescent="0.2">
      <c r="A140" s="136" t="s">
        <v>247</v>
      </c>
      <c r="B140" s="137">
        <v>190.09</v>
      </c>
    </row>
    <row r="141" spans="1:2" x14ac:dyDescent="0.2">
      <c r="A141" s="136" t="s">
        <v>248</v>
      </c>
      <c r="B141" s="137">
        <v>173.94</v>
      </c>
    </row>
    <row r="142" spans="1:2" x14ac:dyDescent="0.2">
      <c r="A142" s="136" t="s">
        <v>249</v>
      </c>
      <c r="B142" s="137">
        <v>4172.97</v>
      </c>
    </row>
    <row r="143" spans="1:2" x14ac:dyDescent="0.2">
      <c r="A143" s="136" t="s">
        <v>250</v>
      </c>
      <c r="B143" s="137">
        <v>3818.51</v>
      </c>
    </row>
    <row r="144" spans="1:2" x14ac:dyDescent="0.2">
      <c r="A144" s="136" t="s">
        <v>251</v>
      </c>
      <c r="B144" s="137">
        <v>190.09</v>
      </c>
    </row>
    <row r="145" spans="1:2" x14ac:dyDescent="0.2">
      <c r="A145" s="136" t="s">
        <v>252</v>
      </c>
      <c r="B145" s="137">
        <v>173.94</v>
      </c>
    </row>
    <row r="146" spans="1:2" x14ac:dyDescent="0.2">
      <c r="A146" s="136" t="s">
        <v>253</v>
      </c>
      <c r="B146" s="137">
        <v>190.09</v>
      </c>
    </row>
    <row r="147" spans="1:2" x14ac:dyDescent="0.2">
      <c r="A147" s="136" t="s">
        <v>254</v>
      </c>
      <c r="B147" s="137">
        <v>173.94</v>
      </c>
    </row>
    <row r="148" spans="1:2" x14ac:dyDescent="0.2">
      <c r="A148" s="136" t="s">
        <v>255</v>
      </c>
      <c r="B148" s="137">
        <v>150.53</v>
      </c>
    </row>
    <row r="149" spans="1:2" x14ac:dyDescent="0.2">
      <c r="A149" s="136" t="s">
        <v>256</v>
      </c>
      <c r="B149" s="137">
        <v>137.75</v>
      </c>
    </row>
    <row r="150" spans="1:2" x14ac:dyDescent="0.2">
      <c r="A150" s="136" t="s">
        <v>257</v>
      </c>
      <c r="B150" s="137">
        <v>205.98</v>
      </c>
    </row>
    <row r="151" spans="1:2" x14ac:dyDescent="0.2">
      <c r="A151" s="136" t="s">
        <v>258</v>
      </c>
      <c r="B151" s="137">
        <v>188.48</v>
      </c>
    </row>
    <row r="152" spans="1:2" x14ac:dyDescent="0.2">
      <c r="A152" s="136" t="s">
        <v>259</v>
      </c>
      <c r="B152" s="137">
        <v>55.44</v>
      </c>
    </row>
    <row r="153" spans="1:2" x14ac:dyDescent="0.2">
      <c r="A153" s="136" t="s">
        <v>260</v>
      </c>
      <c r="B153" s="137">
        <v>50.73</v>
      </c>
    </row>
    <row r="154" spans="1:2" x14ac:dyDescent="0.2">
      <c r="A154" s="136" t="s">
        <v>261</v>
      </c>
      <c r="B154" s="137">
        <v>110.92</v>
      </c>
    </row>
    <row r="155" spans="1:2" x14ac:dyDescent="0.2">
      <c r="A155" s="136" t="s">
        <v>262</v>
      </c>
      <c r="B155" s="137">
        <v>101.49</v>
      </c>
    </row>
    <row r="156" spans="1:2" x14ac:dyDescent="0.2">
      <c r="A156" s="136" t="s">
        <v>263</v>
      </c>
      <c r="B156" s="137">
        <v>55.44</v>
      </c>
    </row>
    <row r="157" spans="1:2" x14ac:dyDescent="0.2">
      <c r="A157" s="136" t="s">
        <v>264</v>
      </c>
      <c r="B157" s="137">
        <v>50.73</v>
      </c>
    </row>
    <row r="158" spans="1:2" x14ac:dyDescent="0.2">
      <c r="A158" s="136" t="s">
        <v>265</v>
      </c>
      <c r="B158" s="137">
        <v>110.92</v>
      </c>
    </row>
    <row r="159" spans="1:2" x14ac:dyDescent="0.2">
      <c r="A159" s="136" t="s">
        <v>266</v>
      </c>
      <c r="B159" s="137">
        <v>101.49</v>
      </c>
    </row>
    <row r="160" spans="1:2" x14ac:dyDescent="0.2">
      <c r="A160" s="136" t="s">
        <v>267</v>
      </c>
      <c r="B160" s="137">
        <v>801.04</v>
      </c>
    </row>
    <row r="161" spans="1:2" x14ac:dyDescent="0.2">
      <c r="A161" s="136" t="s">
        <v>268</v>
      </c>
      <c r="B161" s="137">
        <v>733</v>
      </c>
    </row>
    <row r="162" spans="1:2" x14ac:dyDescent="0.2">
      <c r="A162" s="136" t="s">
        <v>269</v>
      </c>
      <c r="B162" s="137">
        <v>730.62</v>
      </c>
    </row>
    <row r="163" spans="1:2" x14ac:dyDescent="0.2">
      <c r="A163" s="136" t="s">
        <v>270</v>
      </c>
      <c r="B163" s="137">
        <v>668.56</v>
      </c>
    </row>
    <row r="164" spans="1:2" x14ac:dyDescent="0.2">
      <c r="A164" s="136" t="s">
        <v>271</v>
      </c>
      <c r="B164" s="137">
        <v>730.62</v>
      </c>
    </row>
    <row r="165" spans="1:2" x14ac:dyDescent="0.2">
      <c r="A165" s="136" t="s">
        <v>272</v>
      </c>
      <c r="B165" s="137">
        <v>668.56</v>
      </c>
    </row>
    <row r="166" spans="1:2" x14ac:dyDescent="0.2">
      <c r="A166" s="136" t="s">
        <v>273</v>
      </c>
      <c r="B166" s="137">
        <v>518.51</v>
      </c>
    </row>
    <row r="167" spans="1:2" x14ac:dyDescent="0.2">
      <c r="A167" s="136" t="s">
        <v>274</v>
      </c>
      <c r="B167" s="137">
        <v>474.47</v>
      </c>
    </row>
    <row r="168" spans="1:2" x14ac:dyDescent="0.2">
      <c r="A168" s="136" t="s">
        <v>275</v>
      </c>
      <c r="B168" s="137">
        <v>1197.76</v>
      </c>
    </row>
    <row r="169" spans="1:2" x14ac:dyDescent="0.2">
      <c r="A169" s="136" t="s">
        <v>276</v>
      </c>
      <c r="B169" s="137">
        <v>1096.02</v>
      </c>
    </row>
    <row r="170" spans="1:2" x14ac:dyDescent="0.2">
      <c r="A170" s="136" t="s">
        <v>277</v>
      </c>
      <c r="B170" s="137">
        <v>1658.98</v>
      </c>
    </row>
    <row r="171" spans="1:2" x14ac:dyDescent="0.2">
      <c r="A171" s="136" t="s">
        <v>278</v>
      </c>
      <c r="B171" s="137">
        <v>1518.07</v>
      </c>
    </row>
    <row r="172" spans="1:2" x14ac:dyDescent="0.2">
      <c r="A172" s="136" t="s">
        <v>279</v>
      </c>
      <c r="B172" s="137">
        <v>15.76</v>
      </c>
    </row>
    <row r="173" spans="1:2" x14ac:dyDescent="0.2">
      <c r="A173" s="136" t="s">
        <v>280</v>
      </c>
      <c r="B173" s="137">
        <v>14.42</v>
      </c>
    </row>
    <row r="174" spans="1:2" x14ac:dyDescent="0.2">
      <c r="A174" s="136" t="s">
        <v>281</v>
      </c>
      <c r="B174" s="137">
        <v>47.67</v>
      </c>
    </row>
    <row r="175" spans="1:2" x14ac:dyDescent="0.2">
      <c r="A175" s="136" t="s">
        <v>282</v>
      </c>
      <c r="B175" s="137">
        <v>43.62</v>
      </c>
    </row>
    <row r="176" spans="1:2" x14ac:dyDescent="0.2">
      <c r="A176" s="136" t="s">
        <v>283</v>
      </c>
      <c r="B176" s="137">
        <v>122.98</v>
      </c>
    </row>
    <row r="177" spans="1:2" x14ac:dyDescent="0.2">
      <c r="A177" s="136" t="s">
        <v>284</v>
      </c>
      <c r="B177" s="137">
        <v>112.53</v>
      </c>
    </row>
    <row r="178" spans="1:2" x14ac:dyDescent="0.2">
      <c r="A178" s="136" t="s">
        <v>285</v>
      </c>
      <c r="B178" s="137">
        <v>217.59</v>
      </c>
    </row>
    <row r="179" spans="1:2" x14ac:dyDescent="0.2">
      <c r="A179" s="136" t="s">
        <v>286</v>
      </c>
      <c r="B179" s="137">
        <v>199.11</v>
      </c>
    </row>
    <row r="180" spans="1:2" x14ac:dyDescent="0.2">
      <c r="A180" s="136" t="s">
        <v>287</v>
      </c>
      <c r="B180" s="137">
        <v>217.59</v>
      </c>
    </row>
    <row r="181" spans="1:2" x14ac:dyDescent="0.2">
      <c r="A181" s="136" t="s">
        <v>288</v>
      </c>
      <c r="B181" s="137">
        <v>199.11</v>
      </c>
    </row>
    <row r="182" spans="1:2" x14ac:dyDescent="0.2">
      <c r="A182" s="136" t="s">
        <v>289</v>
      </c>
      <c r="B182" s="137">
        <v>217.59</v>
      </c>
    </row>
    <row r="183" spans="1:2" x14ac:dyDescent="0.2">
      <c r="A183" s="136" t="s">
        <v>290</v>
      </c>
      <c r="B183" s="137">
        <v>199.11</v>
      </c>
    </row>
    <row r="184" spans="1:2" x14ac:dyDescent="0.2">
      <c r="A184" s="136" t="s">
        <v>291</v>
      </c>
      <c r="B184" s="137">
        <v>66.209999999999994</v>
      </c>
    </row>
    <row r="185" spans="1:2" x14ac:dyDescent="0.2">
      <c r="A185" s="136" t="s">
        <v>292</v>
      </c>
      <c r="B185" s="137">
        <v>60.59</v>
      </c>
    </row>
    <row r="186" spans="1:2" x14ac:dyDescent="0.2">
      <c r="A186" s="136" t="s">
        <v>293</v>
      </c>
      <c r="B186" s="137">
        <v>31.78</v>
      </c>
    </row>
    <row r="187" spans="1:2" x14ac:dyDescent="0.2">
      <c r="A187" s="136" t="s">
        <v>294</v>
      </c>
      <c r="B187" s="137">
        <v>29.08</v>
      </c>
    </row>
    <row r="188" spans="1:2" x14ac:dyDescent="0.2">
      <c r="A188" s="136" t="s">
        <v>295</v>
      </c>
      <c r="B188" s="137">
        <v>17306.72</v>
      </c>
    </row>
    <row r="189" spans="1:2" x14ac:dyDescent="0.2">
      <c r="A189" s="136" t="s">
        <v>296</v>
      </c>
      <c r="B189" s="137">
        <v>15836.68</v>
      </c>
    </row>
    <row r="190" spans="1:2" x14ac:dyDescent="0.2">
      <c r="A190" s="136" t="s">
        <v>297</v>
      </c>
      <c r="B190" s="137">
        <v>5768.9</v>
      </c>
    </row>
    <row r="191" spans="1:2" x14ac:dyDescent="0.2">
      <c r="A191" s="136" t="s">
        <v>298</v>
      </c>
      <c r="B191" s="137">
        <v>5278.89</v>
      </c>
    </row>
    <row r="192" spans="1:2" x14ac:dyDescent="0.2">
      <c r="A192" s="136" t="s">
        <v>299</v>
      </c>
      <c r="B192" s="137">
        <v>5768.9</v>
      </c>
    </row>
    <row r="193" spans="1:2" x14ac:dyDescent="0.2">
      <c r="A193" s="136" t="s">
        <v>300</v>
      </c>
      <c r="B193" s="137">
        <v>5278.89</v>
      </c>
    </row>
    <row r="194" spans="1:2" x14ac:dyDescent="0.2">
      <c r="A194" s="136" t="s">
        <v>301</v>
      </c>
      <c r="B194" s="137">
        <v>17306.72</v>
      </c>
    </row>
    <row r="195" spans="1:2" x14ac:dyDescent="0.2">
      <c r="A195" s="136" t="s">
        <v>302</v>
      </c>
      <c r="B195" s="137">
        <v>15836.68</v>
      </c>
    </row>
    <row r="196" spans="1:2" x14ac:dyDescent="0.2">
      <c r="A196" s="136" t="s">
        <v>303</v>
      </c>
      <c r="B196" s="137">
        <v>17306.72</v>
      </c>
    </row>
    <row r="197" spans="1:2" x14ac:dyDescent="0.2">
      <c r="A197" s="136" t="s">
        <v>304</v>
      </c>
      <c r="B197" s="137">
        <v>15836.68</v>
      </c>
    </row>
    <row r="198" spans="1:2" x14ac:dyDescent="0.2">
      <c r="A198" s="136" t="s">
        <v>305</v>
      </c>
      <c r="B198" s="137">
        <v>17306.72</v>
      </c>
    </row>
    <row r="199" spans="1:2" x14ac:dyDescent="0.2">
      <c r="A199" s="136" t="s">
        <v>306</v>
      </c>
      <c r="B199" s="137">
        <v>15836.68</v>
      </c>
    </row>
    <row r="200" spans="1:2" x14ac:dyDescent="0.2">
      <c r="A200" s="136" t="s">
        <v>307</v>
      </c>
      <c r="B200" s="137">
        <v>17306.72</v>
      </c>
    </row>
    <row r="201" spans="1:2" x14ac:dyDescent="0.2">
      <c r="A201" s="136" t="s">
        <v>308</v>
      </c>
      <c r="B201" s="137">
        <v>15836.68</v>
      </c>
    </row>
    <row r="202" spans="1:2" x14ac:dyDescent="0.2">
      <c r="A202" s="136" t="s">
        <v>309</v>
      </c>
      <c r="B202" s="137">
        <v>113280.43</v>
      </c>
    </row>
    <row r="203" spans="1:2" x14ac:dyDescent="0.2">
      <c r="A203" s="136" t="s">
        <v>310</v>
      </c>
      <c r="B203" s="137">
        <v>103658.36</v>
      </c>
    </row>
    <row r="204" spans="1:2" x14ac:dyDescent="0.2">
      <c r="A204" s="136" t="s">
        <v>311</v>
      </c>
      <c r="B204" s="137">
        <v>41491.19</v>
      </c>
    </row>
    <row r="205" spans="1:2" x14ac:dyDescent="0.2">
      <c r="A205" s="136" t="s">
        <v>312</v>
      </c>
      <c r="B205" s="137">
        <v>37966.92</v>
      </c>
    </row>
    <row r="206" spans="1:2" x14ac:dyDescent="0.2">
      <c r="A206" s="136" t="s">
        <v>313</v>
      </c>
      <c r="B206" s="137">
        <v>435.28</v>
      </c>
    </row>
    <row r="207" spans="1:2" x14ac:dyDescent="0.2">
      <c r="A207" s="136" t="s">
        <v>314</v>
      </c>
      <c r="B207" s="137">
        <v>387.55</v>
      </c>
    </row>
    <row r="208" spans="1:2" x14ac:dyDescent="0.2">
      <c r="A208" s="136" t="s">
        <v>315</v>
      </c>
      <c r="B208" s="137">
        <v>432.73</v>
      </c>
    </row>
    <row r="209" spans="1:2" x14ac:dyDescent="0.2">
      <c r="A209" s="136" t="s">
        <v>316</v>
      </c>
      <c r="B209" s="137">
        <v>382.3</v>
      </c>
    </row>
    <row r="210" spans="1:2" x14ac:dyDescent="0.2">
      <c r="A210" s="136" t="s">
        <v>317</v>
      </c>
      <c r="B210" s="137">
        <v>432.73</v>
      </c>
    </row>
    <row r="211" spans="1:2" x14ac:dyDescent="0.2">
      <c r="A211" s="136" t="s">
        <v>318</v>
      </c>
      <c r="B211" s="137">
        <v>382.3</v>
      </c>
    </row>
    <row r="212" spans="1:2" x14ac:dyDescent="0.2">
      <c r="A212" s="136" t="s">
        <v>319</v>
      </c>
      <c r="B212" s="137">
        <v>1932.92</v>
      </c>
    </row>
    <row r="213" spans="1:2" x14ac:dyDescent="0.2">
      <c r="A213" s="136" t="s">
        <v>320</v>
      </c>
      <c r="B213" s="137">
        <v>1768.73</v>
      </c>
    </row>
    <row r="214" spans="1:2" x14ac:dyDescent="0.2">
      <c r="A214" s="136" t="s">
        <v>321</v>
      </c>
      <c r="B214" s="137">
        <v>3240.35</v>
      </c>
    </row>
    <row r="215" spans="1:2" x14ac:dyDescent="0.2">
      <c r="A215" s="136" t="s">
        <v>322</v>
      </c>
      <c r="B215" s="137">
        <v>2965.11</v>
      </c>
    </row>
    <row r="216" spans="1:2" x14ac:dyDescent="0.2">
      <c r="A216" s="136" t="s">
        <v>323</v>
      </c>
      <c r="B216" s="137">
        <v>3240.35</v>
      </c>
    </row>
    <row r="217" spans="1:2" x14ac:dyDescent="0.2">
      <c r="A217" s="136" t="s">
        <v>324</v>
      </c>
      <c r="B217" s="137">
        <v>2965.11</v>
      </c>
    </row>
    <row r="218" spans="1:2" x14ac:dyDescent="0.2">
      <c r="A218" s="136" t="s">
        <v>325</v>
      </c>
      <c r="B218" s="137">
        <v>69.69</v>
      </c>
    </row>
    <row r="219" spans="1:2" x14ac:dyDescent="0.2">
      <c r="A219" s="136" t="s">
        <v>326</v>
      </c>
      <c r="B219" s="137">
        <v>65.5</v>
      </c>
    </row>
    <row r="220" spans="1:2" x14ac:dyDescent="0.2">
      <c r="A220" s="136" t="s">
        <v>327</v>
      </c>
      <c r="B220" s="137">
        <v>112.43</v>
      </c>
    </row>
    <row r="221" spans="1:2" x14ac:dyDescent="0.2">
      <c r="A221" s="136" t="s">
        <v>328</v>
      </c>
      <c r="B221" s="137">
        <v>106.98</v>
      </c>
    </row>
    <row r="222" spans="1:2" x14ac:dyDescent="0.2">
      <c r="A222" s="136" t="s">
        <v>329</v>
      </c>
      <c r="B222" s="137">
        <v>242.16</v>
      </c>
    </row>
    <row r="223" spans="1:2" x14ac:dyDescent="0.2">
      <c r="A223" s="136" t="s">
        <v>330</v>
      </c>
      <c r="B223" s="137">
        <v>232.92</v>
      </c>
    </row>
    <row r="224" spans="1:2" x14ac:dyDescent="0.2">
      <c r="A224" s="136" t="s">
        <v>331</v>
      </c>
      <c r="B224" s="137">
        <v>24.25</v>
      </c>
    </row>
    <row r="225" spans="1:2" x14ac:dyDescent="0.2">
      <c r="A225" s="136" t="s">
        <v>332</v>
      </c>
      <c r="B225" s="137">
        <v>22.4</v>
      </c>
    </row>
    <row r="226" spans="1:2" x14ac:dyDescent="0.2">
      <c r="A226" s="136" t="s">
        <v>333</v>
      </c>
      <c r="B226" s="137">
        <v>30.97</v>
      </c>
    </row>
    <row r="227" spans="1:2" x14ac:dyDescent="0.2">
      <c r="A227" s="136" t="s">
        <v>334</v>
      </c>
      <c r="B227" s="137">
        <v>28.83</v>
      </c>
    </row>
    <row r="228" spans="1:2" x14ac:dyDescent="0.2">
      <c r="A228" s="136" t="s">
        <v>335</v>
      </c>
      <c r="B228" s="137">
        <v>46.53</v>
      </c>
    </row>
    <row r="229" spans="1:2" x14ac:dyDescent="0.2">
      <c r="A229" s="136" t="s">
        <v>336</v>
      </c>
      <c r="B229" s="137">
        <v>43.94</v>
      </c>
    </row>
    <row r="230" spans="1:2" x14ac:dyDescent="0.2">
      <c r="A230" s="136" t="s">
        <v>337</v>
      </c>
      <c r="B230" s="137">
        <v>214.41</v>
      </c>
    </row>
    <row r="231" spans="1:2" x14ac:dyDescent="0.2">
      <c r="A231" s="136" t="s">
        <v>338</v>
      </c>
      <c r="B231" s="137">
        <v>196.2</v>
      </c>
    </row>
    <row r="232" spans="1:2" x14ac:dyDescent="0.2">
      <c r="A232" s="136" t="s">
        <v>339</v>
      </c>
      <c r="B232" s="137">
        <v>158.44999999999999</v>
      </c>
    </row>
    <row r="233" spans="1:2" x14ac:dyDescent="0.2">
      <c r="A233" s="136" t="s">
        <v>340</v>
      </c>
      <c r="B233" s="137">
        <v>144.99</v>
      </c>
    </row>
    <row r="234" spans="1:2" x14ac:dyDescent="0.2">
      <c r="A234" s="136" t="s">
        <v>341</v>
      </c>
      <c r="B234" s="137">
        <v>214.41</v>
      </c>
    </row>
    <row r="235" spans="1:2" x14ac:dyDescent="0.2">
      <c r="A235" s="136" t="s">
        <v>342</v>
      </c>
      <c r="B235" s="137">
        <v>196.2</v>
      </c>
    </row>
    <row r="236" spans="1:2" x14ac:dyDescent="0.2">
      <c r="A236" s="136" t="s">
        <v>343</v>
      </c>
      <c r="B236" s="137">
        <v>232.36</v>
      </c>
    </row>
    <row r="237" spans="1:2" x14ac:dyDescent="0.2">
      <c r="A237" s="136" t="s">
        <v>344</v>
      </c>
      <c r="B237" s="137">
        <v>212.62</v>
      </c>
    </row>
    <row r="238" spans="1:2" x14ac:dyDescent="0.2">
      <c r="A238" s="136" t="s">
        <v>345</v>
      </c>
      <c r="B238" s="137">
        <v>232.36</v>
      </c>
    </row>
    <row r="239" spans="1:2" x14ac:dyDescent="0.2">
      <c r="A239" s="136" t="s">
        <v>346</v>
      </c>
      <c r="B239" s="137">
        <v>212.62</v>
      </c>
    </row>
    <row r="240" spans="1:2" x14ac:dyDescent="0.2">
      <c r="A240" s="136" t="s">
        <v>347</v>
      </c>
      <c r="B240" s="137">
        <v>456.79</v>
      </c>
    </row>
    <row r="241" spans="1:2" x14ac:dyDescent="0.2">
      <c r="A241" s="136" t="s">
        <v>348</v>
      </c>
      <c r="B241" s="137">
        <v>417.99</v>
      </c>
    </row>
    <row r="242" spans="1:2" x14ac:dyDescent="0.2">
      <c r="A242" s="136" t="s">
        <v>349</v>
      </c>
      <c r="B242" s="137">
        <v>381.3</v>
      </c>
    </row>
    <row r="243" spans="1:2" x14ac:dyDescent="0.2">
      <c r="A243" s="136" t="s">
        <v>350</v>
      </c>
      <c r="B243" s="137">
        <v>348.91</v>
      </c>
    </row>
    <row r="244" spans="1:2" x14ac:dyDescent="0.2">
      <c r="A244" s="136" t="s">
        <v>351</v>
      </c>
      <c r="B244" s="137">
        <v>321.73</v>
      </c>
    </row>
    <row r="245" spans="1:2" x14ac:dyDescent="0.2">
      <c r="A245" s="136" t="s">
        <v>352</v>
      </c>
      <c r="B245" s="137">
        <v>294.39999999999998</v>
      </c>
    </row>
    <row r="246" spans="1:2" x14ac:dyDescent="0.2">
      <c r="A246" s="136" t="s">
        <v>353</v>
      </c>
      <c r="B246" s="137">
        <v>349.54</v>
      </c>
    </row>
    <row r="247" spans="1:2" x14ac:dyDescent="0.2">
      <c r="A247" s="136" t="s">
        <v>354</v>
      </c>
      <c r="B247" s="137">
        <v>319.85000000000002</v>
      </c>
    </row>
    <row r="248" spans="1:2" x14ac:dyDescent="0.2">
      <c r="A248" s="136" t="s">
        <v>355</v>
      </c>
      <c r="B248" s="137">
        <v>609.71</v>
      </c>
    </row>
    <row r="249" spans="1:2" x14ac:dyDescent="0.2">
      <c r="A249" s="136" t="s">
        <v>356</v>
      </c>
      <c r="B249" s="137">
        <v>557.91999999999996</v>
      </c>
    </row>
    <row r="250" spans="1:2" x14ac:dyDescent="0.2">
      <c r="A250" s="136" t="s">
        <v>357</v>
      </c>
      <c r="B250" s="137">
        <v>303.85000000000002</v>
      </c>
    </row>
    <row r="251" spans="1:2" x14ac:dyDescent="0.2">
      <c r="A251" s="136" t="s">
        <v>358</v>
      </c>
      <c r="B251" s="137">
        <v>278.04000000000002</v>
      </c>
    </row>
    <row r="252" spans="1:2" x14ac:dyDescent="0.2">
      <c r="A252" s="136" t="s">
        <v>359</v>
      </c>
      <c r="B252" s="137">
        <v>214.48</v>
      </c>
    </row>
    <row r="253" spans="1:2" x14ac:dyDescent="0.2">
      <c r="A253" s="136" t="s">
        <v>360</v>
      </c>
      <c r="B253" s="137">
        <v>196.26</v>
      </c>
    </row>
    <row r="254" spans="1:2" x14ac:dyDescent="0.2">
      <c r="A254" s="136" t="s">
        <v>361</v>
      </c>
      <c r="B254" s="137">
        <v>198.59</v>
      </c>
    </row>
    <row r="255" spans="1:2" x14ac:dyDescent="0.2">
      <c r="A255" s="136" t="s">
        <v>362</v>
      </c>
      <c r="B255" s="137">
        <v>181.72</v>
      </c>
    </row>
    <row r="256" spans="1:2" x14ac:dyDescent="0.2">
      <c r="A256" s="136" t="s">
        <v>363</v>
      </c>
      <c r="B256" s="137">
        <v>778.52</v>
      </c>
    </row>
    <row r="257" spans="1:2" x14ac:dyDescent="0.2">
      <c r="A257" s="136" t="s">
        <v>364</v>
      </c>
      <c r="B257" s="137">
        <v>712.39</v>
      </c>
    </row>
    <row r="258" spans="1:2" x14ac:dyDescent="0.2">
      <c r="A258" s="136" t="s">
        <v>365</v>
      </c>
      <c r="B258" s="137">
        <v>190.09</v>
      </c>
    </row>
    <row r="259" spans="1:2" x14ac:dyDescent="0.2">
      <c r="A259" s="136" t="s">
        <v>366</v>
      </c>
      <c r="B259" s="137">
        <v>173.94</v>
      </c>
    </row>
    <row r="260" spans="1:2" x14ac:dyDescent="0.2">
      <c r="A260" s="136" t="s">
        <v>367</v>
      </c>
      <c r="B260" s="137">
        <v>285.20999999999998</v>
      </c>
    </row>
    <row r="261" spans="1:2" x14ac:dyDescent="0.2">
      <c r="A261" s="136" t="s">
        <v>368</v>
      </c>
      <c r="B261" s="137">
        <v>260.98</v>
      </c>
    </row>
    <row r="262" spans="1:2" x14ac:dyDescent="0.2">
      <c r="A262" s="136" t="s">
        <v>369</v>
      </c>
      <c r="B262" s="137">
        <v>285.20999999999998</v>
      </c>
    </row>
    <row r="263" spans="1:2" x14ac:dyDescent="0.2">
      <c r="A263" s="136" t="s">
        <v>370</v>
      </c>
      <c r="B263" s="137">
        <v>260.98</v>
      </c>
    </row>
    <row r="264" spans="1:2" x14ac:dyDescent="0.2">
      <c r="A264" s="136" t="s">
        <v>371</v>
      </c>
      <c r="B264" s="137">
        <v>227.1</v>
      </c>
    </row>
    <row r="265" spans="1:2" x14ac:dyDescent="0.2">
      <c r="A265" s="136" t="s">
        <v>372</v>
      </c>
      <c r="B265" s="137">
        <v>207.81</v>
      </c>
    </row>
    <row r="266" spans="1:2" x14ac:dyDescent="0.2">
      <c r="A266" s="136" t="s">
        <v>373</v>
      </c>
      <c r="B266" s="137">
        <v>247.18</v>
      </c>
    </row>
    <row r="267" spans="1:2" x14ac:dyDescent="0.2">
      <c r="A267" s="136" t="s">
        <v>374</v>
      </c>
      <c r="B267" s="137">
        <v>226.19</v>
      </c>
    </row>
    <row r="268" spans="1:2" x14ac:dyDescent="0.2">
      <c r="A268" s="136" t="s">
        <v>375</v>
      </c>
      <c r="B268" s="137">
        <v>276.76</v>
      </c>
    </row>
    <row r="269" spans="1:2" x14ac:dyDescent="0.2">
      <c r="A269" s="136" t="s">
        <v>376</v>
      </c>
      <c r="B269" s="137">
        <v>253.25</v>
      </c>
    </row>
    <row r="270" spans="1:2" x14ac:dyDescent="0.2">
      <c r="A270" s="136" t="s">
        <v>377</v>
      </c>
      <c r="B270" s="137">
        <v>285.20999999999998</v>
      </c>
    </row>
    <row r="271" spans="1:2" x14ac:dyDescent="0.2">
      <c r="A271" s="136" t="s">
        <v>378</v>
      </c>
      <c r="B271" s="137">
        <v>260.98</v>
      </c>
    </row>
    <row r="272" spans="1:2" x14ac:dyDescent="0.2">
      <c r="A272" s="136" t="s">
        <v>379</v>
      </c>
      <c r="B272" s="137">
        <v>285.20999999999998</v>
      </c>
    </row>
    <row r="273" spans="1:2" x14ac:dyDescent="0.2">
      <c r="A273" s="136" t="s">
        <v>380</v>
      </c>
      <c r="B273" s="137">
        <v>260.98</v>
      </c>
    </row>
    <row r="274" spans="1:2" x14ac:dyDescent="0.2">
      <c r="A274" s="136" t="s">
        <v>381</v>
      </c>
      <c r="B274" s="137">
        <v>321.73</v>
      </c>
    </row>
    <row r="275" spans="1:2" x14ac:dyDescent="0.2">
      <c r="A275" s="136" t="s">
        <v>382</v>
      </c>
      <c r="B275" s="137">
        <v>294.39999999999998</v>
      </c>
    </row>
    <row r="276" spans="1:2" x14ac:dyDescent="0.2">
      <c r="A276" s="136" t="s">
        <v>383</v>
      </c>
      <c r="B276" s="137">
        <v>518.35</v>
      </c>
    </row>
    <row r="277" spans="1:2" x14ac:dyDescent="0.2">
      <c r="A277" s="136" t="s">
        <v>384</v>
      </c>
      <c r="B277" s="137">
        <v>474.32</v>
      </c>
    </row>
    <row r="278" spans="1:2" x14ac:dyDescent="0.2">
      <c r="A278" s="136" t="s">
        <v>385</v>
      </c>
      <c r="B278" s="137">
        <v>228.18</v>
      </c>
    </row>
    <row r="279" spans="1:2" x14ac:dyDescent="0.2">
      <c r="A279" s="136" t="s">
        <v>386</v>
      </c>
      <c r="B279" s="137">
        <v>208.79</v>
      </c>
    </row>
    <row r="280" spans="1:2" x14ac:dyDescent="0.2">
      <c r="A280" s="136" t="s">
        <v>387</v>
      </c>
      <c r="B280" s="137">
        <v>2152.1999999999998</v>
      </c>
    </row>
    <row r="281" spans="1:2" x14ac:dyDescent="0.2">
      <c r="A281" s="136" t="s">
        <v>388</v>
      </c>
      <c r="B281" s="137">
        <v>1969.39</v>
      </c>
    </row>
    <row r="282" spans="1:2" x14ac:dyDescent="0.2">
      <c r="A282" s="136" t="s">
        <v>389</v>
      </c>
      <c r="B282" s="137">
        <v>475.36</v>
      </c>
    </row>
    <row r="283" spans="1:2" x14ac:dyDescent="0.2">
      <c r="A283" s="136" t="s">
        <v>390</v>
      </c>
      <c r="B283" s="137">
        <v>434.99</v>
      </c>
    </row>
    <row r="284" spans="1:2" x14ac:dyDescent="0.2">
      <c r="A284" s="136" t="s">
        <v>391</v>
      </c>
      <c r="B284" s="137">
        <v>276.76</v>
      </c>
    </row>
    <row r="285" spans="1:2" x14ac:dyDescent="0.2">
      <c r="A285" s="136" t="s">
        <v>392</v>
      </c>
      <c r="B285" s="137">
        <v>253.25</v>
      </c>
    </row>
    <row r="286" spans="1:2" x14ac:dyDescent="0.2">
      <c r="A286" s="136" t="s">
        <v>393</v>
      </c>
      <c r="B286" s="137">
        <v>190.09</v>
      </c>
    </row>
    <row r="287" spans="1:2" x14ac:dyDescent="0.2">
      <c r="A287" s="136" t="s">
        <v>394</v>
      </c>
      <c r="B287" s="137">
        <v>173.94</v>
      </c>
    </row>
    <row r="288" spans="1:2" x14ac:dyDescent="0.2">
      <c r="A288" s="136" t="s">
        <v>395</v>
      </c>
      <c r="B288" s="137">
        <v>271.64</v>
      </c>
    </row>
    <row r="289" spans="1:2" x14ac:dyDescent="0.2">
      <c r="A289" s="136" t="s">
        <v>396</v>
      </c>
      <c r="B289" s="137">
        <v>248.57</v>
      </c>
    </row>
    <row r="290" spans="1:2" x14ac:dyDescent="0.2">
      <c r="A290" s="136" t="s">
        <v>397</v>
      </c>
      <c r="B290" s="137">
        <v>422.56</v>
      </c>
    </row>
    <row r="291" spans="1:2" x14ac:dyDescent="0.2">
      <c r="A291" s="136" t="s">
        <v>398</v>
      </c>
      <c r="B291" s="137">
        <v>386.66</v>
      </c>
    </row>
    <row r="292" spans="1:2" x14ac:dyDescent="0.2">
      <c r="A292" s="136" t="s">
        <v>399</v>
      </c>
      <c r="B292" s="137">
        <v>422.56</v>
      </c>
    </row>
    <row r="293" spans="1:2" x14ac:dyDescent="0.2">
      <c r="A293" s="136" t="s">
        <v>400</v>
      </c>
      <c r="B293" s="137">
        <v>386.66</v>
      </c>
    </row>
    <row r="294" spans="1:2" x14ac:dyDescent="0.2">
      <c r="A294" s="136" t="s">
        <v>401</v>
      </c>
      <c r="B294" s="137">
        <v>422.56</v>
      </c>
    </row>
    <row r="295" spans="1:2" x14ac:dyDescent="0.2">
      <c r="A295" s="136" t="s">
        <v>402</v>
      </c>
      <c r="B295" s="137">
        <v>386.66</v>
      </c>
    </row>
    <row r="296" spans="1:2" x14ac:dyDescent="0.2">
      <c r="A296" s="136" t="s">
        <v>403</v>
      </c>
      <c r="B296" s="137">
        <v>316.91000000000003</v>
      </c>
    </row>
    <row r="297" spans="1:2" x14ac:dyDescent="0.2">
      <c r="A297" s="136" t="s">
        <v>404</v>
      </c>
      <c r="B297" s="137">
        <v>289.99</v>
      </c>
    </row>
    <row r="298" spans="1:2" x14ac:dyDescent="0.2">
      <c r="A298" s="136" t="s">
        <v>405</v>
      </c>
      <c r="B298" s="137">
        <v>283.7</v>
      </c>
    </row>
    <row r="299" spans="1:2" x14ac:dyDescent="0.2">
      <c r="A299" s="136" t="s">
        <v>406</v>
      </c>
      <c r="B299" s="137">
        <v>259.60000000000002</v>
      </c>
    </row>
    <row r="300" spans="1:2" x14ac:dyDescent="0.2">
      <c r="A300" s="136" t="s">
        <v>407</v>
      </c>
      <c r="B300" s="137">
        <v>528.19000000000005</v>
      </c>
    </row>
    <row r="301" spans="1:2" x14ac:dyDescent="0.2">
      <c r="A301" s="136" t="s">
        <v>408</v>
      </c>
      <c r="B301" s="137">
        <v>483.32</v>
      </c>
    </row>
    <row r="302" spans="1:2" x14ac:dyDescent="0.2">
      <c r="A302" s="136" t="s">
        <v>409</v>
      </c>
      <c r="B302" s="137">
        <v>211.27</v>
      </c>
    </row>
    <row r="303" spans="1:2" x14ac:dyDescent="0.2">
      <c r="A303" s="136" t="s">
        <v>410</v>
      </c>
      <c r="B303" s="137">
        <v>193.32</v>
      </c>
    </row>
    <row r="304" spans="1:2" x14ac:dyDescent="0.2">
      <c r="A304" s="136" t="s">
        <v>411</v>
      </c>
      <c r="B304" s="137">
        <v>126.76</v>
      </c>
    </row>
    <row r="305" spans="1:2" x14ac:dyDescent="0.2">
      <c r="A305" s="136" t="s">
        <v>412</v>
      </c>
      <c r="B305" s="137">
        <v>115.99</v>
      </c>
    </row>
    <row r="306" spans="1:2" x14ac:dyDescent="0.2">
      <c r="A306" s="136" t="s">
        <v>413</v>
      </c>
      <c r="B306" s="137">
        <v>497.72</v>
      </c>
    </row>
    <row r="307" spans="1:2" x14ac:dyDescent="0.2">
      <c r="A307" s="136" t="s">
        <v>414</v>
      </c>
      <c r="B307" s="137">
        <v>455.44</v>
      </c>
    </row>
    <row r="308" spans="1:2" x14ac:dyDescent="0.2">
      <c r="A308" s="136" t="s">
        <v>415</v>
      </c>
      <c r="B308" s="137">
        <v>1197.76</v>
      </c>
    </row>
    <row r="309" spans="1:2" x14ac:dyDescent="0.2">
      <c r="A309" s="136" t="s">
        <v>416</v>
      </c>
      <c r="B309" s="137">
        <v>1096.02</v>
      </c>
    </row>
    <row r="310" spans="1:2" x14ac:dyDescent="0.2">
      <c r="A310" s="136" t="s">
        <v>417</v>
      </c>
      <c r="B310" s="137">
        <v>178.07</v>
      </c>
    </row>
    <row r="311" spans="1:2" x14ac:dyDescent="0.2">
      <c r="A311" s="136" t="s">
        <v>418</v>
      </c>
      <c r="B311" s="137">
        <v>162.94999999999999</v>
      </c>
    </row>
    <row r="312" spans="1:2" x14ac:dyDescent="0.2">
      <c r="A312" s="136" t="s">
        <v>419</v>
      </c>
      <c r="B312" s="137">
        <v>300.66000000000003</v>
      </c>
    </row>
    <row r="313" spans="1:2" x14ac:dyDescent="0.2">
      <c r="A313" s="136" t="s">
        <v>420</v>
      </c>
      <c r="B313" s="137">
        <v>275.12</v>
      </c>
    </row>
    <row r="314" spans="1:2" x14ac:dyDescent="0.2">
      <c r="A314" s="136" t="s">
        <v>421</v>
      </c>
      <c r="B314" s="137">
        <v>2152.1999999999998</v>
      </c>
    </row>
    <row r="315" spans="1:2" x14ac:dyDescent="0.2">
      <c r="A315" s="136" t="s">
        <v>422</v>
      </c>
      <c r="B315" s="137">
        <v>1969.39</v>
      </c>
    </row>
    <row r="316" spans="1:2" x14ac:dyDescent="0.2">
      <c r="A316" s="136" t="s">
        <v>423</v>
      </c>
      <c r="B316" s="137">
        <v>377.35</v>
      </c>
    </row>
    <row r="317" spans="1:2" x14ac:dyDescent="0.2">
      <c r="A317" s="136" t="s">
        <v>424</v>
      </c>
      <c r="B317" s="137">
        <v>345.29</v>
      </c>
    </row>
    <row r="318" spans="1:2" x14ac:dyDescent="0.2">
      <c r="A318" s="136" t="s">
        <v>425</v>
      </c>
      <c r="B318" s="137">
        <v>188.37</v>
      </c>
    </row>
    <row r="319" spans="1:2" x14ac:dyDescent="0.2">
      <c r="A319" s="136" t="s">
        <v>426</v>
      </c>
      <c r="B319" s="137">
        <v>172.37</v>
      </c>
    </row>
    <row r="320" spans="1:2" x14ac:dyDescent="0.2">
      <c r="A320" s="136" t="s">
        <v>427</v>
      </c>
      <c r="B320" s="137">
        <v>53.8</v>
      </c>
    </row>
    <row r="321" spans="1:2" x14ac:dyDescent="0.2">
      <c r="A321" s="136" t="s">
        <v>428</v>
      </c>
      <c r="B321" s="137">
        <v>49.23</v>
      </c>
    </row>
    <row r="322" spans="1:2" x14ac:dyDescent="0.2">
      <c r="A322" s="136" t="s">
        <v>429</v>
      </c>
      <c r="B322" s="137">
        <v>64.58</v>
      </c>
    </row>
    <row r="323" spans="1:2" x14ac:dyDescent="0.2">
      <c r="A323" s="136" t="s">
        <v>430</v>
      </c>
      <c r="B323" s="137">
        <v>59.09</v>
      </c>
    </row>
    <row r="324" spans="1:2" x14ac:dyDescent="0.2">
      <c r="A324" s="136" t="s">
        <v>431</v>
      </c>
      <c r="B324" s="137">
        <v>187.98</v>
      </c>
    </row>
    <row r="325" spans="1:2" x14ac:dyDescent="0.2">
      <c r="A325" s="136" t="s">
        <v>432</v>
      </c>
      <c r="B325" s="137">
        <v>172.01</v>
      </c>
    </row>
    <row r="326" spans="1:2" x14ac:dyDescent="0.2">
      <c r="A326" s="136" t="s">
        <v>433</v>
      </c>
      <c r="B326" s="137">
        <v>187.98</v>
      </c>
    </row>
    <row r="327" spans="1:2" x14ac:dyDescent="0.2">
      <c r="A327" s="136" t="s">
        <v>434</v>
      </c>
      <c r="B327" s="137">
        <v>172.01</v>
      </c>
    </row>
    <row r="328" spans="1:2" x14ac:dyDescent="0.2">
      <c r="A328" s="136" t="s">
        <v>435</v>
      </c>
      <c r="B328" s="137">
        <v>114.79</v>
      </c>
    </row>
    <row r="329" spans="1:2" x14ac:dyDescent="0.2">
      <c r="A329" s="136" t="s">
        <v>436</v>
      </c>
      <c r="B329" s="137">
        <v>105.04</v>
      </c>
    </row>
    <row r="330" spans="1:2" x14ac:dyDescent="0.2">
      <c r="A330" s="136" t="s">
        <v>437</v>
      </c>
      <c r="B330" s="137">
        <v>4140.93</v>
      </c>
    </row>
    <row r="331" spans="1:2" x14ac:dyDescent="0.2">
      <c r="A331" s="136" t="s">
        <v>438</v>
      </c>
      <c r="B331" s="137">
        <v>3789.2</v>
      </c>
    </row>
    <row r="332" spans="1:2" x14ac:dyDescent="0.2">
      <c r="A332" s="136" t="s">
        <v>439</v>
      </c>
      <c r="B332" s="137">
        <v>214.41</v>
      </c>
    </row>
    <row r="333" spans="1:2" x14ac:dyDescent="0.2">
      <c r="A333" s="136" t="s">
        <v>440</v>
      </c>
      <c r="B333" s="137">
        <v>196.2</v>
      </c>
    </row>
    <row r="334" spans="1:2" x14ac:dyDescent="0.2">
      <c r="A334" s="136" t="s">
        <v>441</v>
      </c>
      <c r="B334" s="137">
        <v>214.41</v>
      </c>
    </row>
    <row r="335" spans="1:2" x14ac:dyDescent="0.2">
      <c r="A335" s="136" t="s">
        <v>442</v>
      </c>
      <c r="B335" s="137">
        <v>196.2</v>
      </c>
    </row>
    <row r="336" spans="1:2" x14ac:dyDescent="0.2">
      <c r="A336" s="136" t="s">
        <v>443</v>
      </c>
      <c r="B336" s="137">
        <v>497.72</v>
      </c>
    </row>
    <row r="337" spans="1:2" x14ac:dyDescent="0.2">
      <c r="A337" s="136" t="s">
        <v>444</v>
      </c>
      <c r="B337" s="137">
        <v>455.44</v>
      </c>
    </row>
    <row r="338" spans="1:2" x14ac:dyDescent="0.2">
      <c r="A338" s="136" t="s">
        <v>445</v>
      </c>
      <c r="B338" s="137">
        <v>190.09</v>
      </c>
    </row>
    <row r="339" spans="1:2" x14ac:dyDescent="0.2">
      <c r="A339" s="136" t="s">
        <v>446</v>
      </c>
      <c r="B339" s="137">
        <v>173.94</v>
      </c>
    </row>
    <row r="340" spans="1:2" x14ac:dyDescent="0.2">
      <c r="A340" s="136" t="s">
        <v>447</v>
      </c>
      <c r="B340" s="137">
        <v>497.72</v>
      </c>
    </row>
    <row r="341" spans="1:2" x14ac:dyDescent="0.2">
      <c r="A341" s="136" t="s">
        <v>448</v>
      </c>
      <c r="B341" s="137">
        <v>455.44</v>
      </c>
    </row>
    <row r="342" spans="1:2" x14ac:dyDescent="0.2">
      <c r="A342" s="136" t="s">
        <v>449</v>
      </c>
      <c r="B342" s="137">
        <v>1197.76</v>
      </c>
    </row>
    <row r="343" spans="1:2" x14ac:dyDescent="0.2">
      <c r="A343" s="136" t="s">
        <v>450</v>
      </c>
      <c r="B343" s="137">
        <v>1096.02</v>
      </c>
    </row>
    <row r="344" spans="1:2" x14ac:dyDescent="0.2">
      <c r="A344" s="136" t="s">
        <v>451</v>
      </c>
      <c r="B344" s="137">
        <v>801.04</v>
      </c>
    </row>
    <row r="345" spans="1:2" x14ac:dyDescent="0.2">
      <c r="A345" s="136" t="s">
        <v>452</v>
      </c>
      <c r="B345" s="137">
        <v>733</v>
      </c>
    </row>
    <row r="346" spans="1:2" x14ac:dyDescent="0.2">
      <c r="A346" s="136" t="s">
        <v>453</v>
      </c>
      <c r="B346" s="137">
        <v>214.41</v>
      </c>
    </row>
    <row r="347" spans="1:2" x14ac:dyDescent="0.2">
      <c r="A347" s="136" t="s">
        <v>454</v>
      </c>
      <c r="B347" s="137">
        <v>196.2</v>
      </c>
    </row>
    <row r="348" spans="1:2" x14ac:dyDescent="0.2">
      <c r="A348" s="136" t="s">
        <v>455</v>
      </c>
      <c r="B348" s="137">
        <v>1165.72</v>
      </c>
    </row>
    <row r="349" spans="1:2" x14ac:dyDescent="0.2">
      <c r="A349" s="136" t="s">
        <v>456</v>
      </c>
      <c r="B349" s="137">
        <v>1066.71</v>
      </c>
    </row>
    <row r="350" spans="1:2" x14ac:dyDescent="0.2">
      <c r="A350" s="136" t="s">
        <v>457</v>
      </c>
      <c r="B350" s="137">
        <v>179.52</v>
      </c>
    </row>
    <row r="351" spans="1:2" x14ac:dyDescent="0.2">
      <c r="A351" s="136" t="s">
        <v>458</v>
      </c>
      <c r="B351" s="137">
        <v>164.27</v>
      </c>
    </row>
    <row r="352" spans="1:2" x14ac:dyDescent="0.2">
      <c r="A352" s="136" t="s">
        <v>459</v>
      </c>
      <c r="B352" s="137">
        <v>179.52</v>
      </c>
    </row>
    <row r="353" spans="1:2" x14ac:dyDescent="0.2">
      <c r="A353" s="136" t="s">
        <v>460</v>
      </c>
      <c r="B353" s="137">
        <v>164.27</v>
      </c>
    </row>
    <row r="354" spans="1:2" x14ac:dyDescent="0.2">
      <c r="A354" s="136" t="s">
        <v>461</v>
      </c>
      <c r="B354" s="137">
        <v>179.52</v>
      </c>
    </row>
    <row r="355" spans="1:2" x14ac:dyDescent="0.2">
      <c r="A355" s="136" t="s">
        <v>462</v>
      </c>
      <c r="B355" s="137">
        <v>164.27</v>
      </c>
    </row>
    <row r="356" spans="1:2" x14ac:dyDescent="0.2">
      <c r="A356" s="136" t="s">
        <v>463</v>
      </c>
      <c r="B356" s="137">
        <v>179.52</v>
      </c>
    </row>
    <row r="357" spans="1:2" x14ac:dyDescent="0.2">
      <c r="A357" s="136" t="s">
        <v>464</v>
      </c>
      <c r="B357" s="137">
        <v>164.27</v>
      </c>
    </row>
    <row r="358" spans="1:2" x14ac:dyDescent="0.2">
      <c r="A358" s="136" t="s">
        <v>465</v>
      </c>
      <c r="B358" s="137">
        <v>179.52</v>
      </c>
    </row>
    <row r="359" spans="1:2" x14ac:dyDescent="0.2">
      <c r="A359" s="136" t="s">
        <v>466</v>
      </c>
      <c r="B359" s="137">
        <v>164.27</v>
      </c>
    </row>
    <row r="360" spans="1:2" x14ac:dyDescent="0.2">
      <c r="A360" s="136" t="s">
        <v>467</v>
      </c>
      <c r="B360" s="137">
        <v>179.52</v>
      </c>
    </row>
    <row r="361" spans="1:2" x14ac:dyDescent="0.2">
      <c r="A361" s="136" t="s">
        <v>468</v>
      </c>
      <c r="B361" s="137">
        <v>164.27</v>
      </c>
    </row>
    <row r="362" spans="1:2" x14ac:dyDescent="0.2">
      <c r="A362" s="136" t="s">
        <v>469</v>
      </c>
      <c r="B362" s="137">
        <v>179.52</v>
      </c>
    </row>
    <row r="363" spans="1:2" x14ac:dyDescent="0.2">
      <c r="A363" s="136" t="s">
        <v>470</v>
      </c>
      <c r="B363" s="137">
        <v>164.27</v>
      </c>
    </row>
    <row r="364" spans="1:2" x14ac:dyDescent="0.2">
      <c r="A364" s="136" t="s">
        <v>471</v>
      </c>
      <c r="B364" s="137">
        <v>179.52</v>
      </c>
    </row>
    <row r="365" spans="1:2" x14ac:dyDescent="0.2">
      <c r="A365" s="136" t="s">
        <v>472</v>
      </c>
      <c r="B365" s="137">
        <v>164.27</v>
      </c>
    </row>
    <row r="366" spans="1:2" x14ac:dyDescent="0.2">
      <c r="A366" s="136" t="s">
        <v>473</v>
      </c>
      <c r="B366" s="137">
        <v>179.52</v>
      </c>
    </row>
    <row r="367" spans="1:2" x14ac:dyDescent="0.2">
      <c r="A367" s="136" t="s">
        <v>474</v>
      </c>
      <c r="B367" s="137">
        <v>164.27</v>
      </c>
    </row>
    <row r="368" spans="1:2" x14ac:dyDescent="0.2">
      <c r="A368" s="136" t="s">
        <v>475</v>
      </c>
      <c r="B368" s="137">
        <v>179.52</v>
      </c>
    </row>
    <row r="369" spans="1:2" x14ac:dyDescent="0.2">
      <c r="A369" s="136" t="s">
        <v>476</v>
      </c>
      <c r="B369" s="137">
        <v>164.27</v>
      </c>
    </row>
    <row r="370" spans="1:2" x14ac:dyDescent="0.2">
      <c r="A370" s="136" t="s">
        <v>477</v>
      </c>
      <c r="B370" s="137">
        <v>179.52</v>
      </c>
    </row>
    <row r="371" spans="1:2" x14ac:dyDescent="0.2">
      <c r="A371" s="136" t="s">
        <v>478</v>
      </c>
      <c r="B371" s="137">
        <v>164.27</v>
      </c>
    </row>
    <row r="372" spans="1:2" x14ac:dyDescent="0.2">
      <c r="A372" s="136" t="s">
        <v>479</v>
      </c>
      <c r="B372" s="137">
        <v>179.52</v>
      </c>
    </row>
    <row r="373" spans="1:2" x14ac:dyDescent="0.2">
      <c r="A373" s="136" t="s">
        <v>480</v>
      </c>
      <c r="B373" s="137">
        <v>164.27</v>
      </c>
    </row>
    <row r="374" spans="1:2" x14ac:dyDescent="0.2">
      <c r="A374" s="136" t="s">
        <v>481</v>
      </c>
      <c r="B374" s="137">
        <v>179.52</v>
      </c>
    </row>
    <row r="375" spans="1:2" x14ac:dyDescent="0.2">
      <c r="A375" s="136" t="s">
        <v>482</v>
      </c>
      <c r="B375" s="137">
        <v>164.27</v>
      </c>
    </row>
    <row r="376" spans="1:2" x14ac:dyDescent="0.2">
      <c r="A376" s="136" t="s">
        <v>483</v>
      </c>
      <c r="B376" s="137">
        <v>179.52</v>
      </c>
    </row>
    <row r="377" spans="1:2" x14ac:dyDescent="0.2">
      <c r="A377" s="136" t="s">
        <v>484</v>
      </c>
      <c r="B377" s="137">
        <v>164.27</v>
      </c>
    </row>
    <row r="378" spans="1:2" x14ac:dyDescent="0.2">
      <c r="A378" s="136" t="s">
        <v>485</v>
      </c>
      <c r="B378" s="137">
        <v>179.52</v>
      </c>
    </row>
    <row r="379" spans="1:2" x14ac:dyDescent="0.2">
      <c r="A379" s="136" t="s">
        <v>486</v>
      </c>
      <c r="B379" s="137">
        <v>164.27</v>
      </c>
    </row>
    <row r="380" spans="1:2" x14ac:dyDescent="0.2">
      <c r="A380" s="136" t="s">
        <v>487</v>
      </c>
      <c r="B380" s="137">
        <v>179.52</v>
      </c>
    </row>
    <row r="381" spans="1:2" x14ac:dyDescent="0.2">
      <c r="A381" s="136" t="s">
        <v>488</v>
      </c>
      <c r="B381" s="137">
        <v>164.27</v>
      </c>
    </row>
    <row r="382" spans="1:2" x14ac:dyDescent="0.2">
      <c r="A382" s="136" t="s">
        <v>489</v>
      </c>
      <c r="B382" s="137">
        <v>3753.66</v>
      </c>
    </row>
    <row r="383" spans="1:2" x14ac:dyDescent="0.2">
      <c r="A383" s="136" t="s">
        <v>490</v>
      </c>
      <c r="B383" s="137">
        <v>3434.82</v>
      </c>
    </row>
    <row r="384" spans="1:2" x14ac:dyDescent="0.2">
      <c r="A384" s="136" t="s">
        <v>491</v>
      </c>
      <c r="B384" s="137">
        <v>175.7</v>
      </c>
    </row>
    <row r="385" spans="1:2" x14ac:dyDescent="0.2">
      <c r="A385" s="136" t="s">
        <v>492</v>
      </c>
      <c r="B385" s="137">
        <v>160.77000000000001</v>
      </c>
    </row>
    <row r="386" spans="1:2" x14ac:dyDescent="0.2">
      <c r="A386" s="136" t="s">
        <v>493</v>
      </c>
      <c r="B386" s="137">
        <v>182.45</v>
      </c>
    </row>
    <row r="387" spans="1:2" x14ac:dyDescent="0.2">
      <c r="A387" s="136" t="s">
        <v>494</v>
      </c>
      <c r="B387" s="137">
        <v>166.96</v>
      </c>
    </row>
    <row r="388" spans="1:2" x14ac:dyDescent="0.2">
      <c r="A388" s="136" t="s">
        <v>495</v>
      </c>
      <c r="B388" s="137">
        <v>202.73</v>
      </c>
    </row>
    <row r="389" spans="1:2" x14ac:dyDescent="0.2">
      <c r="A389" s="136" t="s">
        <v>496</v>
      </c>
      <c r="B389" s="137">
        <v>185.51</v>
      </c>
    </row>
    <row r="390" spans="1:2" x14ac:dyDescent="0.2">
      <c r="A390" s="136" t="s">
        <v>497</v>
      </c>
      <c r="B390" s="137">
        <v>107.23</v>
      </c>
    </row>
    <row r="391" spans="1:2" x14ac:dyDescent="0.2">
      <c r="A391" s="136" t="s">
        <v>498</v>
      </c>
      <c r="B391" s="137">
        <v>98.12</v>
      </c>
    </row>
    <row r="392" spans="1:2" x14ac:dyDescent="0.2">
      <c r="A392" s="136" t="s">
        <v>499</v>
      </c>
      <c r="B392" s="137">
        <v>123.12</v>
      </c>
    </row>
    <row r="393" spans="1:2" x14ac:dyDescent="0.2">
      <c r="A393" s="136" t="s">
        <v>500</v>
      </c>
      <c r="B393" s="137">
        <v>112.66</v>
      </c>
    </row>
    <row r="394" spans="1:2" x14ac:dyDescent="0.2">
      <c r="A394" s="136" t="s">
        <v>501</v>
      </c>
      <c r="B394" s="137">
        <v>178.74</v>
      </c>
    </row>
    <row r="395" spans="1:2" x14ac:dyDescent="0.2">
      <c r="A395" s="136" t="s">
        <v>502</v>
      </c>
      <c r="B395" s="137">
        <v>163.56</v>
      </c>
    </row>
    <row r="396" spans="1:2" x14ac:dyDescent="0.2">
      <c r="A396" s="136" t="s">
        <v>503</v>
      </c>
      <c r="B396" s="137">
        <v>214.48</v>
      </c>
    </row>
    <row r="397" spans="1:2" x14ac:dyDescent="0.2">
      <c r="A397" s="136" t="s">
        <v>504</v>
      </c>
      <c r="B397" s="137">
        <v>196.26</v>
      </c>
    </row>
    <row r="398" spans="1:2" x14ac:dyDescent="0.2">
      <c r="A398" s="136" t="s">
        <v>505</v>
      </c>
      <c r="B398" s="137">
        <v>257.38</v>
      </c>
    </row>
    <row r="399" spans="1:2" x14ac:dyDescent="0.2">
      <c r="A399" s="136" t="s">
        <v>506</v>
      </c>
      <c r="B399" s="137">
        <v>235.52</v>
      </c>
    </row>
    <row r="400" spans="1:2" x14ac:dyDescent="0.2">
      <c r="A400" s="136" t="s">
        <v>507</v>
      </c>
      <c r="B400" s="137">
        <v>308.86</v>
      </c>
    </row>
    <row r="401" spans="1:2" x14ac:dyDescent="0.2">
      <c r="A401" s="136" t="s">
        <v>508</v>
      </c>
      <c r="B401" s="137">
        <v>282.62</v>
      </c>
    </row>
    <row r="402" spans="1:2" x14ac:dyDescent="0.2">
      <c r="A402" s="136" t="s">
        <v>509</v>
      </c>
      <c r="B402" s="137">
        <v>534.26</v>
      </c>
    </row>
    <row r="403" spans="1:2" x14ac:dyDescent="0.2">
      <c r="A403" s="136" t="s">
        <v>510</v>
      </c>
      <c r="B403" s="137">
        <v>488.88</v>
      </c>
    </row>
    <row r="404" spans="1:2" x14ac:dyDescent="0.2">
      <c r="A404" s="136" t="s">
        <v>511</v>
      </c>
      <c r="B404" s="137">
        <v>116.86</v>
      </c>
    </row>
    <row r="405" spans="1:2" x14ac:dyDescent="0.2">
      <c r="A405" s="136" t="s">
        <v>512</v>
      </c>
      <c r="B405" s="137">
        <v>106.93</v>
      </c>
    </row>
    <row r="406" spans="1:2" x14ac:dyDescent="0.2">
      <c r="A406" s="136" t="s">
        <v>513</v>
      </c>
      <c r="B406" s="137">
        <v>350.6</v>
      </c>
    </row>
    <row r="407" spans="1:2" x14ac:dyDescent="0.2">
      <c r="A407" s="136" t="s">
        <v>514</v>
      </c>
      <c r="B407" s="137">
        <v>320.82</v>
      </c>
    </row>
    <row r="408" spans="1:2" x14ac:dyDescent="0.2">
      <c r="A408" s="136" t="s">
        <v>515</v>
      </c>
      <c r="B408" s="137">
        <v>420.71</v>
      </c>
    </row>
    <row r="409" spans="1:2" x14ac:dyDescent="0.2">
      <c r="A409" s="136" t="s">
        <v>516</v>
      </c>
      <c r="B409" s="137">
        <v>384.98</v>
      </c>
    </row>
    <row r="410" spans="1:2" x14ac:dyDescent="0.2">
      <c r="A410" s="136" t="s">
        <v>517</v>
      </c>
      <c r="B410" s="137">
        <v>504.86</v>
      </c>
    </row>
    <row r="411" spans="1:2" x14ac:dyDescent="0.2">
      <c r="A411" s="136" t="s">
        <v>518</v>
      </c>
      <c r="B411" s="137">
        <v>461.97</v>
      </c>
    </row>
    <row r="412" spans="1:2" x14ac:dyDescent="0.2">
      <c r="A412" s="136" t="s">
        <v>519</v>
      </c>
      <c r="B412" s="137">
        <v>214.24</v>
      </c>
    </row>
    <row r="413" spans="1:2" x14ac:dyDescent="0.2">
      <c r="A413" s="136" t="s">
        <v>520</v>
      </c>
      <c r="B413" s="137">
        <v>196.04</v>
      </c>
    </row>
    <row r="414" spans="1:2" x14ac:dyDescent="0.2">
      <c r="A414" s="136" t="s">
        <v>521</v>
      </c>
      <c r="B414" s="137">
        <v>161.38999999999999</v>
      </c>
    </row>
    <row r="415" spans="1:2" x14ac:dyDescent="0.2">
      <c r="A415" s="136" t="s">
        <v>522</v>
      </c>
      <c r="B415" s="137">
        <v>147.68</v>
      </c>
    </row>
    <row r="416" spans="1:2" x14ac:dyDescent="0.2">
      <c r="A416" s="136" t="s">
        <v>523</v>
      </c>
      <c r="B416" s="137">
        <v>161.38999999999999</v>
      </c>
    </row>
    <row r="417" spans="1:2" x14ac:dyDescent="0.2">
      <c r="A417" s="136" t="s">
        <v>524</v>
      </c>
      <c r="B417" s="137">
        <v>147.68</v>
      </c>
    </row>
    <row r="418" spans="1:2" x14ac:dyDescent="0.2">
      <c r="A418" s="136" t="s">
        <v>525</v>
      </c>
      <c r="B418" s="137">
        <v>63.99</v>
      </c>
    </row>
    <row r="419" spans="1:2" x14ac:dyDescent="0.2">
      <c r="A419" s="136" t="s">
        <v>526</v>
      </c>
      <c r="B419" s="137">
        <v>58.55</v>
      </c>
    </row>
    <row r="420" spans="1:2" x14ac:dyDescent="0.2">
      <c r="A420" s="136" t="s">
        <v>527</v>
      </c>
      <c r="B420" s="137">
        <v>4493.09</v>
      </c>
    </row>
    <row r="421" spans="1:2" x14ac:dyDescent="0.2">
      <c r="A421" s="136" t="s">
        <v>528</v>
      </c>
      <c r="B421" s="137">
        <v>4111.45</v>
      </c>
    </row>
    <row r="422" spans="1:2" x14ac:dyDescent="0.2">
      <c r="A422" s="136" t="s">
        <v>529</v>
      </c>
      <c r="B422" s="137">
        <v>5616.36</v>
      </c>
    </row>
    <row r="423" spans="1:2" x14ac:dyDescent="0.2">
      <c r="A423" s="136" t="s">
        <v>530</v>
      </c>
      <c r="B423" s="137">
        <v>5139.3</v>
      </c>
    </row>
    <row r="424" spans="1:2" x14ac:dyDescent="0.2">
      <c r="A424" s="136" t="s">
        <v>531</v>
      </c>
      <c r="B424" s="137">
        <v>5616.36</v>
      </c>
    </row>
    <row r="425" spans="1:2" x14ac:dyDescent="0.2">
      <c r="A425" s="136" t="s">
        <v>532</v>
      </c>
      <c r="B425" s="137">
        <v>5139.3</v>
      </c>
    </row>
    <row r="426" spans="1:2" x14ac:dyDescent="0.2">
      <c r="A426" s="136" t="s">
        <v>533</v>
      </c>
      <c r="B426" s="137">
        <v>8424.5499999999993</v>
      </c>
    </row>
    <row r="427" spans="1:2" x14ac:dyDescent="0.2">
      <c r="A427" s="136" t="s">
        <v>534</v>
      </c>
      <c r="B427" s="137">
        <v>7708.97</v>
      </c>
    </row>
    <row r="428" spans="1:2" x14ac:dyDescent="0.2">
      <c r="A428" s="136" t="s">
        <v>535</v>
      </c>
      <c r="B428" s="137">
        <v>6958.07</v>
      </c>
    </row>
    <row r="429" spans="1:2" x14ac:dyDescent="0.2">
      <c r="A429" s="136" t="s">
        <v>536</v>
      </c>
      <c r="B429" s="137">
        <v>6367.05</v>
      </c>
    </row>
    <row r="430" spans="1:2" x14ac:dyDescent="0.2">
      <c r="A430" s="136" t="s">
        <v>537</v>
      </c>
      <c r="B430" s="137">
        <v>2152.1999999999998</v>
      </c>
    </row>
    <row r="431" spans="1:2" x14ac:dyDescent="0.2">
      <c r="A431" s="136" t="s">
        <v>538</v>
      </c>
      <c r="B431" s="137">
        <v>1969.39</v>
      </c>
    </row>
    <row r="432" spans="1:2" x14ac:dyDescent="0.2">
      <c r="A432" s="136" t="s">
        <v>539</v>
      </c>
      <c r="B432" s="137">
        <v>2152.1999999999998</v>
      </c>
    </row>
    <row r="433" spans="1:2" x14ac:dyDescent="0.2">
      <c r="A433" s="136" t="s">
        <v>540</v>
      </c>
      <c r="B433" s="137">
        <v>1969.39</v>
      </c>
    </row>
    <row r="434" spans="1:2" x14ac:dyDescent="0.2">
      <c r="A434" s="136" t="s">
        <v>541</v>
      </c>
      <c r="B434" s="137">
        <v>190.07</v>
      </c>
    </row>
    <row r="435" spans="1:2" x14ac:dyDescent="0.2">
      <c r="A435" s="136" t="s">
        <v>542</v>
      </c>
      <c r="B435" s="137">
        <v>173.92</v>
      </c>
    </row>
    <row r="436" spans="1:2" x14ac:dyDescent="0.2">
      <c r="A436" s="136" t="s">
        <v>543</v>
      </c>
      <c r="B436" s="137">
        <v>190.07</v>
      </c>
    </row>
    <row r="437" spans="1:2" x14ac:dyDescent="0.2">
      <c r="A437" s="136" t="s">
        <v>544</v>
      </c>
      <c r="B437" s="137">
        <v>173.92</v>
      </c>
    </row>
    <row r="438" spans="1:2" x14ac:dyDescent="0.2">
      <c r="A438" s="136" t="s">
        <v>545</v>
      </c>
      <c r="B438" s="137">
        <v>321.22000000000003</v>
      </c>
    </row>
    <row r="439" spans="1:2" x14ac:dyDescent="0.2">
      <c r="A439" s="136" t="s">
        <v>546</v>
      </c>
      <c r="B439" s="137">
        <v>293.93</v>
      </c>
    </row>
    <row r="440" spans="1:2" x14ac:dyDescent="0.2">
      <c r="A440" s="136" t="s">
        <v>547</v>
      </c>
      <c r="B440" s="137">
        <v>2152.1999999999998</v>
      </c>
    </row>
    <row r="441" spans="1:2" x14ac:dyDescent="0.2">
      <c r="A441" s="136" t="s">
        <v>548</v>
      </c>
      <c r="B441" s="137">
        <v>1969.39</v>
      </c>
    </row>
    <row r="442" spans="1:2" x14ac:dyDescent="0.2">
      <c r="A442" s="136" t="s">
        <v>549</v>
      </c>
      <c r="B442" s="137">
        <v>214.41</v>
      </c>
    </row>
    <row r="443" spans="1:2" x14ac:dyDescent="0.2">
      <c r="A443" s="136" t="s">
        <v>550</v>
      </c>
      <c r="B443" s="137">
        <v>196.2</v>
      </c>
    </row>
    <row r="444" spans="1:2" x14ac:dyDescent="0.2">
      <c r="A444" s="136" t="s">
        <v>551</v>
      </c>
      <c r="B444" s="137">
        <v>2152.1999999999998</v>
      </c>
    </row>
    <row r="445" spans="1:2" x14ac:dyDescent="0.2">
      <c r="A445" s="136" t="s">
        <v>552</v>
      </c>
      <c r="B445" s="137">
        <v>1969.39</v>
      </c>
    </row>
    <row r="446" spans="1:2" x14ac:dyDescent="0.2">
      <c r="A446" s="136" t="s">
        <v>553</v>
      </c>
      <c r="B446" s="137">
        <v>2152.1999999999998</v>
      </c>
    </row>
    <row r="447" spans="1:2" x14ac:dyDescent="0.2">
      <c r="A447" s="136" t="s">
        <v>554</v>
      </c>
      <c r="B447" s="137">
        <v>1969.39</v>
      </c>
    </row>
    <row r="448" spans="1:2" x14ac:dyDescent="0.2">
      <c r="A448" s="136" t="s">
        <v>555</v>
      </c>
      <c r="B448" s="137">
        <v>2152.1999999999998</v>
      </c>
    </row>
    <row r="449" spans="1:2" x14ac:dyDescent="0.2">
      <c r="A449" s="136" t="s">
        <v>556</v>
      </c>
      <c r="B449" s="137">
        <v>1969.39</v>
      </c>
    </row>
    <row r="450" spans="1:2" x14ac:dyDescent="0.2">
      <c r="A450" s="136" t="s">
        <v>557</v>
      </c>
      <c r="B450" s="137">
        <v>313.91000000000003</v>
      </c>
    </row>
    <row r="451" spans="1:2" x14ac:dyDescent="0.2">
      <c r="A451" s="136" t="s">
        <v>558</v>
      </c>
      <c r="B451" s="137">
        <v>287.25</v>
      </c>
    </row>
    <row r="452" spans="1:2" x14ac:dyDescent="0.2">
      <c r="A452" s="136" t="s">
        <v>559</v>
      </c>
      <c r="B452" s="137">
        <v>2152.1999999999998</v>
      </c>
    </row>
    <row r="453" spans="1:2" x14ac:dyDescent="0.2">
      <c r="A453" s="136" t="s">
        <v>560</v>
      </c>
      <c r="B453" s="137">
        <v>1969.39</v>
      </c>
    </row>
    <row r="454" spans="1:2" x14ac:dyDescent="0.2">
      <c r="A454" s="136" t="s">
        <v>561</v>
      </c>
      <c r="B454" s="137">
        <v>378.86</v>
      </c>
    </row>
    <row r="455" spans="1:2" x14ac:dyDescent="0.2">
      <c r="A455" s="136" t="s">
        <v>562</v>
      </c>
      <c r="B455" s="137">
        <v>346.68</v>
      </c>
    </row>
    <row r="456" spans="1:2" x14ac:dyDescent="0.2">
      <c r="A456" s="136" t="s">
        <v>563</v>
      </c>
      <c r="B456" s="137">
        <v>378.86</v>
      </c>
    </row>
    <row r="457" spans="1:2" x14ac:dyDescent="0.2">
      <c r="A457" s="136" t="s">
        <v>564</v>
      </c>
      <c r="B457" s="137">
        <v>346.68</v>
      </c>
    </row>
    <row r="458" spans="1:2" x14ac:dyDescent="0.2">
      <c r="A458" s="136" t="s">
        <v>565</v>
      </c>
      <c r="B458" s="137">
        <v>132.29</v>
      </c>
    </row>
    <row r="459" spans="1:2" x14ac:dyDescent="0.2">
      <c r="A459" s="136" t="s">
        <v>566</v>
      </c>
      <c r="B459" s="137">
        <v>121.05</v>
      </c>
    </row>
    <row r="460" spans="1:2" x14ac:dyDescent="0.2">
      <c r="A460" s="136" t="s">
        <v>567</v>
      </c>
      <c r="B460" s="137">
        <v>132.29</v>
      </c>
    </row>
    <row r="461" spans="1:2" x14ac:dyDescent="0.2">
      <c r="A461" s="136" t="s">
        <v>568</v>
      </c>
      <c r="B461" s="137">
        <v>121.05</v>
      </c>
    </row>
    <row r="462" spans="1:2" x14ac:dyDescent="0.2">
      <c r="A462" s="136" t="s">
        <v>569</v>
      </c>
      <c r="B462" s="137">
        <v>197.46</v>
      </c>
    </row>
    <row r="463" spans="1:2" x14ac:dyDescent="0.2">
      <c r="A463" s="136" t="s">
        <v>570</v>
      </c>
      <c r="B463" s="137">
        <v>180.69</v>
      </c>
    </row>
    <row r="464" spans="1:2" x14ac:dyDescent="0.2">
      <c r="A464" s="136" t="s">
        <v>571</v>
      </c>
      <c r="B464" s="137">
        <v>865.97</v>
      </c>
    </row>
    <row r="465" spans="1:2" x14ac:dyDescent="0.2">
      <c r="A465" s="136" t="s">
        <v>572</v>
      </c>
      <c r="B465" s="137">
        <v>792.41</v>
      </c>
    </row>
    <row r="466" spans="1:2" x14ac:dyDescent="0.2">
      <c r="A466" s="136" t="s">
        <v>573</v>
      </c>
      <c r="B466" s="137">
        <v>909.27</v>
      </c>
    </row>
    <row r="467" spans="1:2" x14ac:dyDescent="0.2">
      <c r="A467" s="136" t="s">
        <v>574</v>
      </c>
      <c r="B467" s="137">
        <v>832.04</v>
      </c>
    </row>
    <row r="468" spans="1:2" x14ac:dyDescent="0.2">
      <c r="A468" s="136" t="s">
        <v>575</v>
      </c>
      <c r="B468" s="137">
        <v>1082.47</v>
      </c>
    </row>
    <row r="469" spans="1:2" x14ac:dyDescent="0.2">
      <c r="A469" s="136" t="s">
        <v>576</v>
      </c>
      <c r="B469" s="137">
        <v>990.52</v>
      </c>
    </row>
    <row r="470" spans="1:2" x14ac:dyDescent="0.2">
      <c r="A470" s="136" t="s">
        <v>577</v>
      </c>
      <c r="B470" s="137">
        <v>156.13</v>
      </c>
    </row>
    <row r="471" spans="1:2" x14ac:dyDescent="0.2">
      <c r="A471" s="136" t="s">
        <v>578</v>
      </c>
      <c r="B471" s="137">
        <v>151.88</v>
      </c>
    </row>
    <row r="472" spans="1:2" x14ac:dyDescent="0.2">
      <c r="A472" s="136" t="s">
        <v>579</v>
      </c>
      <c r="B472" s="137">
        <v>12.92</v>
      </c>
    </row>
    <row r="473" spans="1:2" x14ac:dyDescent="0.2">
      <c r="A473" s="136" t="s">
        <v>580</v>
      </c>
      <c r="B473" s="137">
        <v>11.27</v>
      </c>
    </row>
    <row r="474" spans="1:2" x14ac:dyDescent="0.2">
      <c r="A474" s="136" t="s">
        <v>581</v>
      </c>
      <c r="B474" s="137">
        <v>31.81</v>
      </c>
    </row>
    <row r="475" spans="1:2" x14ac:dyDescent="0.2">
      <c r="A475" s="136" t="s">
        <v>582</v>
      </c>
      <c r="B475" s="137">
        <v>27.57</v>
      </c>
    </row>
    <row r="476" spans="1:2" x14ac:dyDescent="0.2">
      <c r="A476" s="136" t="s">
        <v>583</v>
      </c>
      <c r="B476" s="137">
        <v>356.38</v>
      </c>
    </row>
    <row r="477" spans="1:2" x14ac:dyDescent="0.2">
      <c r="A477" s="136" t="s">
        <v>584</v>
      </c>
      <c r="B477" s="137">
        <v>338.09</v>
      </c>
    </row>
    <row r="478" spans="1:2" x14ac:dyDescent="0.2">
      <c r="A478" s="136" t="s">
        <v>585</v>
      </c>
      <c r="B478" s="137">
        <v>41.48</v>
      </c>
    </row>
    <row r="479" spans="1:2" x14ac:dyDescent="0.2">
      <c r="A479" s="136" t="s">
        <v>586</v>
      </c>
      <c r="B479" s="137">
        <v>39.479999999999997</v>
      </c>
    </row>
    <row r="480" spans="1:2" x14ac:dyDescent="0.2">
      <c r="A480" s="136" t="s">
        <v>587</v>
      </c>
      <c r="B480" s="137">
        <v>137.75</v>
      </c>
    </row>
    <row r="481" spans="1:2" x14ac:dyDescent="0.2">
      <c r="A481" s="136" t="s">
        <v>588</v>
      </c>
      <c r="B481" s="137">
        <v>124.7</v>
      </c>
    </row>
    <row r="482" spans="1:2" x14ac:dyDescent="0.2">
      <c r="A482" s="136" t="s">
        <v>589</v>
      </c>
      <c r="B482" s="137">
        <v>181.19</v>
      </c>
    </row>
    <row r="483" spans="1:2" x14ac:dyDescent="0.2">
      <c r="A483" s="136" t="s">
        <v>590</v>
      </c>
      <c r="B483" s="137">
        <v>164.02</v>
      </c>
    </row>
    <row r="484" spans="1:2" x14ac:dyDescent="0.2">
      <c r="A484" s="136" t="s">
        <v>591</v>
      </c>
      <c r="B484" s="137">
        <v>148.97999999999999</v>
      </c>
    </row>
    <row r="485" spans="1:2" x14ac:dyDescent="0.2">
      <c r="A485" s="136" t="s">
        <v>592</v>
      </c>
      <c r="B485" s="137">
        <v>134.86000000000001</v>
      </c>
    </row>
    <row r="486" spans="1:2" x14ac:dyDescent="0.2">
      <c r="A486" s="136" t="s">
        <v>593</v>
      </c>
      <c r="B486" s="137">
        <v>201.13</v>
      </c>
    </row>
    <row r="487" spans="1:2" x14ac:dyDescent="0.2">
      <c r="A487" s="136" t="s">
        <v>594</v>
      </c>
      <c r="B487" s="137">
        <v>182.07</v>
      </c>
    </row>
    <row r="488" spans="1:2" x14ac:dyDescent="0.2">
      <c r="A488" s="136" t="s">
        <v>595</v>
      </c>
      <c r="B488" s="137">
        <v>160.88</v>
      </c>
    </row>
    <row r="489" spans="1:2" x14ac:dyDescent="0.2">
      <c r="A489" s="136" t="s">
        <v>596</v>
      </c>
      <c r="B489" s="137">
        <v>145.63999999999999</v>
      </c>
    </row>
    <row r="490" spans="1:2" x14ac:dyDescent="0.2">
      <c r="A490" s="136" t="s">
        <v>597</v>
      </c>
      <c r="B490" s="137">
        <v>223.47</v>
      </c>
    </row>
    <row r="491" spans="1:2" x14ac:dyDescent="0.2">
      <c r="A491" s="136" t="s">
        <v>598</v>
      </c>
      <c r="B491" s="137">
        <v>202.3</v>
      </c>
    </row>
    <row r="492" spans="1:2" x14ac:dyDescent="0.2">
      <c r="A492" s="136" t="s">
        <v>599</v>
      </c>
      <c r="B492" s="137">
        <v>186.2</v>
      </c>
    </row>
    <row r="493" spans="1:2" x14ac:dyDescent="0.2">
      <c r="A493" s="136" t="s">
        <v>600</v>
      </c>
      <c r="B493" s="137">
        <v>168.56</v>
      </c>
    </row>
    <row r="494" spans="1:2" x14ac:dyDescent="0.2">
      <c r="A494" s="136" t="s">
        <v>601</v>
      </c>
      <c r="B494" s="137">
        <v>260.7</v>
      </c>
    </row>
    <row r="495" spans="1:2" x14ac:dyDescent="0.2">
      <c r="A495" s="136" t="s">
        <v>602</v>
      </c>
      <c r="B495" s="137">
        <v>236</v>
      </c>
    </row>
    <row r="496" spans="1:2" x14ac:dyDescent="0.2">
      <c r="A496" s="136" t="s">
        <v>603</v>
      </c>
      <c r="B496" s="137">
        <v>185.32</v>
      </c>
    </row>
    <row r="497" spans="1:2" x14ac:dyDescent="0.2">
      <c r="A497" s="136" t="s">
        <v>604</v>
      </c>
      <c r="B497" s="137">
        <v>167.71</v>
      </c>
    </row>
    <row r="498" spans="1:2" x14ac:dyDescent="0.2">
      <c r="A498" s="136" t="s">
        <v>605</v>
      </c>
      <c r="B498" s="137">
        <v>201.42</v>
      </c>
    </row>
    <row r="499" spans="1:2" x14ac:dyDescent="0.2">
      <c r="A499" s="136" t="s">
        <v>606</v>
      </c>
      <c r="B499" s="137">
        <v>182.28</v>
      </c>
    </row>
    <row r="500" spans="1:2" x14ac:dyDescent="0.2">
      <c r="A500" s="136" t="s">
        <v>607</v>
      </c>
      <c r="B500" s="137">
        <v>217.53</v>
      </c>
    </row>
    <row r="501" spans="1:2" x14ac:dyDescent="0.2">
      <c r="A501" s="136" t="s">
        <v>608</v>
      </c>
      <c r="B501" s="137">
        <v>196.86</v>
      </c>
    </row>
    <row r="502" spans="1:2" x14ac:dyDescent="0.2">
      <c r="A502" s="136" t="s">
        <v>609</v>
      </c>
      <c r="B502" s="137">
        <v>262.55</v>
      </c>
    </row>
    <row r="503" spans="1:2" x14ac:dyDescent="0.2">
      <c r="A503" s="136" t="s">
        <v>610</v>
      </c>
      <c r="B503" s="137">
        <v>237.6</v>
      </c>
    </row>
    <row r="504" spans="1:2" x14ac:dyDescent="0.2">
      <c r="A504" s="136" t="s">
        <v>611</v>
      </c>
      <c r="B504" s="137">
        <v>289.04000000000002</v>
      </c>
    </row>
    <row r="505" spans="1:2" x14ac:dyDescent="0.2">
      <c r="A505" s="136" t="s">
        <v>612</v>
      </c>
      <c r="B505" s="137">
        <v>263.58</v>
      </c>
    </row>
    <row r="506" spans="1:2" x14ac:dyDescent="0.2">
      <c r="A506" s="136" t="s">
        <v>613</v>
      </c>
      <c r="B506" s="137">
        <v>321.16000000000003</v>
      </c>
    </row>
    <row r="507" spans="1:2" x14ac:dyDescent="0.2">
      <c r="A507" s="136" t="s">
        <v>614</v>
      </c>
      <c r="B507" s="137">
        <v>292.87</v>
      </c>
    </row>
    <row r="508" spans="1:2" x14ac:dyDescent="0.2">
      <c r="A508" s="136" t="s">
        <v>615</v>
      </c>
      <c r="B508" s="137">
        <v>345.25</v>
      </c>
    </row>
    <row r="509" spans="1:2" x14ac:dyDescent="0.2">
      <c r="A509" s="136" t="s">
        <v>616</v>
      </c>
      <c r="B509" s="137">
        <v>314.83999999999997</v>
      </c>
    </row>
    <row r="510" spans="1:2" x14ac:dyDescent="0.2">
      <c r="A510" s="136" t="s">
        <v>617</v>
      </c>
      <c r="B510" s="137">
        <v>481.77</v>
      </c>
    </row>
    <row r="511" spans="1:2" x14ac:dyDescent="0.2">
      <c r="A511" s="136" t="s">
        <v>618</v>
      </c>
      <c r="B511" s="137">
        <v>439.33</v>
      </c>
    </row>
    <row r="512" spans="1:2" x14ac:dyDescent="0.2">
      <c r="A512" s="136" t="s">
        <v>619</v>
      </c>
      <c r="B512" s="137">
        <v>105.94</v>
      </c>
    </row>
    <row r="513" spans="1:2" x14ac:dyDescent="0.2">
      <c r="A513" s="136" t="s">
        <v>620</v>
      </c>
      <c r="B513" s="137">
        <v>95.9</v>
      </c>
    </row>
    <row r="514" spans="1:2" x14ac:dyDescent="0.2">
      <c r="A514" s="136" t="s">
        <v>621</v>
      </c>
      <c r="B514" s="137">
        <v>148.99</v>
      </c>
    </row>
    <row r="515" spans="1:2" x14ac:dyDescent="0.2">
      <c r="A515" s="136" t="s">
        <v>622</v>
      </c>
      <c r="B515" s="137">
        <v>134.87</v>
      </c>
    </row>
    <row r="516" spans="1:2" x14ac:dyDescent="0.2">
      <c r="A516" s="136" t="s">
        <v>623</v>
      </c>
      <c r="B516" s="137">
        <v>114.59</v>
      </c>
    </row>
    <row r="517" spans="1:2" x14ac:dyDescent="0.2">
      <c r="A517" s="136" t="s">
        <v>624</v>
      </c>
      <c r="B517" s="137">
        <v>103.74</v>
      </c>
    </row>
    <row r="518" spans="1:2" x14ac:dyDescent="0.2">
      <c r="A518" s="136" t="s">
        <v>625</v>
      </c>
      <c r="B518" s="137">
        <v>165.39</v>
      </c>
    </row>
    <row r="519" spans="1:2" x14ac:dyDescent="0.2">
      <c r="A519" s="136" t="s">
        <v>626</v>
      </c>
      <c r="B519" s="137">
        <v>149.72</v>
      </c>
    </row>
    <row r="520" spans="1:2" x14ac:dyDescent="0.2">
      <c r="A520" s="136" t="s">
        <v>627</v>
      </c>
      <c r="B520" s="137">
        <v>123.76</v>
      </c>
    </row>
    <row r="521" spans="1:2" x14ac:dyDescent="0.2">
      <c r="A521" s="136" t="s">
        <v>628</v>
      </c>
      <c r="B521" s="137">
        <v>112.03</v>
      </c>
    </row>
    <row r="522" spans="1:2" x14ac:dyDescent="0.2">
      <c r="A522" s="136" t="s">
        <v>629</v>
      </c>
      <c r="B522" s="137">
        <v>170.28</v>
      </c>
    </row>
    <row r="523" spans="1:2" x14ac:dyDescent="0.2">
      <c r="A523" s="136" t="s">
        <v>630</v>
      </c>
      <c r="B523" s="137">
        <v>154.15</v>
      </c>
    </row>
    <row r="524" spans="1:2" x14ac:dyDescent="0.2">
      <c r="A524" s="136" t="s">
        <v>631</v>
      </c>
      <c r="B524" s="137">
        <v>143.24</v>
      </c>
    </row>
    <row r="525" spans="1:2" x14ac:dyDescent="0.2">
      <c r="A525" s="136" t="s">
        <v>632</v>
      </c>
      <c r="B525" s="137">
        <v>129.66999999999999</v>
      </c>
    </row>
    <row r="526" spans="1:2" x14ac:dyDescent="0.2">
      <c r="A526" s="136" t="s">
        <v>633</v>
      </c>
      <c r="B526" s="137">
        <v>200.55</v>
      </c>
    </row>
    <row r="527" spans="1:2" x14ac:dyDescent="0.2">
      <c r="A527" s="136" t="s">
        <v>634</v>
      </c>
      <c r="B527" s="137">
        <v>181.55</v>
      </c>
    </row>
    <row r="528" spans="1:2" x14ac:dyDescent="0.2">
      <c r="A528" s="136" t="s">
        <v>635</v>
      </c>
      <c r="B528" s="137">
        <v>171.9</v>
      </c>
    </row>
    <row r="529" spans="1:2" x14ac:dyDescent="0.2">
      <c r="A529" s="136" t="s">
        <v>636</v>
      </c>
      <c r="B529" s="137">
        <v>155.61000000000001</v>
      </c>
    </row>
    <row r="530" spans="1:2" x14ac:dyDescent="0.2">
      <c r="A530" s="136" t="s">
        <v>637</v>
      </c>
      <c r="B530" s="137">
        <v>194.8</v>
      </c>
    </row>
    <row r="531" spans="1:2" x14ac:dyDescent="0.2">
      <c r="A531" s="136" t="s">
        <v>638</v>
      </c>
      <c r="B531" s="137">
        <v>176.34</v>
      </c>
    </row>
    <row r="532" spans="1:2" x14ac:dyDescent="0.2">
      <c r="A532" s="136" t="s">
        <v>639</v>
      </c>
      <c r="B532" s="137">
        <v>229.18</v>
      </c>
    </row>
    <row r="533" spans="1:2" x14ac:dyDescent="0.2">
      <c r="A533" s="136" t="s">
        <v>640</v>
      </c>
      <c r="B533" s="137">
        <v>207.46</v>
      </c>
    </row>
    <row r="534" spans="1:2" x14ac:dyDescent="0.2">
      <c r="A534" s="136" t="s">
        <v>641</v>
      </c>
      <c r="B534" s="137">
        <v>286.48</v>
      </c>
    </row>
    <row r="535" spans="1:2" x14ac:dyDescent="0.2">
      <c r="A535" s="136" t="s">
        <v>642</v>
      </c>
      <c r="B535" s="137">
        <v>259.33999999999997</v>
      </c>
    </row>
    <row r="536" spans="1:2" x14ac:dyDescent="0.2">
      <c r="A536" s="136" t="s">
        <v>643</v>
      </c>
      <c r="B536" s="137">
        <v>343.79</v>
      </c>
    </row>
    <row r="537" spans="1:2" x14ac:dyDescent="0.2">
      <c r="A537" s="136" t="s">
        <v>644</v>
      </c>
      <c r="B537" s="137">
        <v>311.22000000000003</v>
      </c>
    </row>
    <row r="538" spans="1:2" x14ac:dyDescent="0.2">
      <c r="A538" s="136" t="s">
        <v>645</v>
      </c>
      <c r="B538" s="137">
        <v>401.09</v>
      </c>
    </row>
    <row r="539" spans="1:2" x14ac:dyDescent="0.2">
      <c r="A539" s="136" t="s">
        <v>646</v>
      </c>
      <c r="B539" s="137">
        <v>363.09</v>
      </c>
    </row>
    <row r="540" spans="1:2" x14ac:dyDescent="0.2">
      <c r="A540" s="136" t="s">
        <v>647</v>
      </c>
      <c r="B540" s="137">
        <v>458.4</v>
      </c>
    </row>
    <row r="541" spans="1:2" x14ac:dyDescent="0.2">
      <c r="A541" s="136" t="s">
        <v>648</v>
      </c>
      <c r="B541" s="137">
        <v>414.97</v>
      </c>
    </row>
    <row r="542" spans="1:2" x14ac:dyDescent="0.2">
      <c r="A542" s="136" t="s">
        <v>649</v>
      </c>
      <c r="B542" s="137">
        <v>142.53</v>
      </c>
    </row>
    <row r="543" spans="1:2" x14ac:dyDescent="0.2">
      <c r="A543" s="136" t="s">
        <v>650</v>
      </c>
      <c r="B543" s="137">
        <v>128.99</v>
      </c>
    </row>
    <row r="544" spans="1:2" x14ac:dyDescent="0.2">
      <c r="A544" s="136" t="s">
        <v>651</v>
      </c>
      <c r="B544" s="137">
        <v>154.96</v>
      </c>
    </row>
    <row r="545" spans="1:2" x14ac:dyDescent="0.2">
      <c r="A545" s="136" t="s">
        <v>652</v>
      </c>
      <c r="B545" s="137">
        <v>140.22999999999999</v>
      </c>
    </row>
    <row r="546" spans="1:2" x14ac:dyDescent="0.2">
      <c r="A546" s="136" t="s">
        <v>653</v>
      </c>
      <c r="B546" s="137">
        <v>167.35</v>
      </c>
    </row>
    <row r="547" spans="1:2" x14ac:dyDescent="0.2">
      <c r="A547" s="136" t="s">
        <v>654</v>
      </c>
      <c r="B547" s="137">
        <v>151.44999999999999</v>
      </c>
    </row>
    <row r="548" spans="1:2" x14ac:dyDescent="0.2">
      <c r="A548" s="136" t="s">
        <v>655</v>
      </c>
      <c r="B548" s="137">
        <v>201.98</v>
      </c>
    </row>
    <row r="549" spans="1:2" x14ac:dyDescent="0.2">
      <c r="A549" s="136" t="s">
        <v>656</v>
      </c>
      <c r="B549" s="137">
        <v>182.79</v>
      </c>
    </row>
    <row r="550" spans="1:2" x14ac:dyDescent="0.2">
      <c r="A550" s="136" t="s">
        <v>657</v>
      </c>
      <c r="B550" s="137">
        <v>246.38</v>
      </c>
    </row>
    <row r="551" spans="1:2" x14ac:dyDescent="0.2">
      <c r="A551" s="136" t="s">
        <v>658</v>
      </c>
      <c r="B551" s="137">
        <v>222.97</v>
      </c>
    </row>
    <row r="552" spans="1:2" x14ac:dyDescent="0.2">
      <c r="A552" s="136" t="s">
        <v>659</v>
      </c>
      <c r="B552" s="137">
        <v>272.64999999999998</v>
      </c>
    </row>
    <row r="553" spans="1:2" x14ac:dyDescent="0.2">
      <c r="A553" s="136" t="s">
        <v>660</v>
      </c>
      <c r="B553" s="137">
        <v>246.75</v>
      </c>
    </row>
    <row r="554" spans="1:2" x14ac:dyDescent="0.2">
      <c r="A554" s="136" t="s">
        <v>661</v>
      </c>
      <c r="B554" s="137">
        <v>333.25</v>
      </c>
    </row>
    <row r="555" spans="1:2" x14ac:dyDescent="0.2">
      <c r="A555" s="136" t="s">
        <v>662</v>
      </c>
      <c r="B555" s="137">
        <v>301.58999999999997</v>
      </c>
    </row>
    <row r="556" spans="1:2" x14ac:dyDescent="0.2">
      <c r="A556" s="136" t="s">
        <v>663</v>
      </c>
      <c r="B556" s="137">
        <v>383.73</v>
      </c>
    </row>
    <row r="557" spans="1:2" x14ac:dyDescent="0.2">
      <c r="A557" s="136" t="s">
        <v>664</v>
      </c>
      <c r="B557" s="137">
        <v>347.28</v>
      </c>
    </row>
    <row r="558" spans="1:2" x14ac:dyDescent="0.2">
      <c r="A558" s="136" t="s">
        <v>665</v>
      </c>
      <c r="B558" s="137">
        <v>460.5</v>
      </c>
    </row>
    <row r="559" spans="1:2" x14ac:dyDescent="0.2">
      <c r="A559" s="136" t="s">
        <v>666</v>
      </c>
      <c r="B559" s="137">
        <v>416.75</v>
      </c>
    </row>
    <row r="560" spans="1:2" x14ac:dyDescent="0.2">
      <c r="A560" s="136" t="s">
        <v>667</v>
      </c>
      <c r="B560" s="137">
        <v>537.22</v>
      </c>
    </row>
    <row r="561" spans="1:2" x14ac:dyDescent="0.2">
      <c r="A561" s="136" t="s">
        <v>668</v>
      </c>
      <c r="B561" s="137">
        <v>486.18</v>
      </c>
    </row>
    <row r="562" spans="1:2" x14ac:dyDescent="0.2">
      <c r="A562" s="136" t="s">
        <v>669</v>
      </c>
      <c r="B562" s="137">
        <v>613.99</v>
      </c>
    </row>
    <row r="563" spans="1:2" x14ac:dyDescent="0.2">
      <c r="A563" s="136" t="s">
        <v>670</v>
      </c>
      <c r="B563" s="137">
        <v>555.65</v>
      </c>
    </row>
    <row r="564" spans="1:2" x14ac:dyDescent="0.2">
      <c r="A564" s="136" t="s">
        <v>671</v>
      </c>
      <c r="B564" s="137">
        <v>221.86</v>
      </c>
    </row>
    <row r="565" spans="1:2" x14ac:dyDescent="0.2">
      <c r="A565" s="136" t="s">
        <v>672</v>
      </c>
      <c r="B565" s="137">
        <v>202.45</v>
      </c>
    </row>
    <row r="566" spans="1:2" x14ac:dyDescent="0.2">
      <c r="A566" s="136" t="s">
        <v>673</v>
      </c>
      <c r="B566" s="137">
        <v>247.02</v>
      </c>
    </row>
    <row r="567" spans="1:2" x14ac:dyDescent="0.2">
      <c r="A567" s="136" t="s">
        <v>674</v>
      </c>
      <c r="B567" s="137">
        <v>225.27</v>
      </c>
    </row>
    <row r="568" spans="1:2" x14ac:dyDescent="0.2">
      <c r="A568" s="136" t="s">
        <v>675</v>
      </c>
      <c r="B568" s="137">
        <v>265.57</v>
      </c>
    </row>
    <row r="569" spans="1:2" x14ac:dyDescent="0.2">
      <c r="A569" s="136" t="s">
        <v>676</v>
      </c>
      <c r="B569" s="137">
        <v>242.18</v>
      </c>
    </row>
    <row r="570" spans="1:2" x14ac:dyDescent="0.2">
      <c r="A570" s="136" t="s">
        <v>677</v>
      </c>
      <c r="B570" s="137">
        <v>370.57</v>
      </c>
    </row>
    <row r="571" spans="1:2" x14ac:dyDescent="0.2">
      <c r="A571" s="136" t="s">
        <v>678</v>
      </c>
      <c r="B571" s="137">
        <v>337.93</v>
      </c>
    </row>
    <row r="572" spans="1:2" x14ac:dyDescent="0.2">
      <c r="A572" s="136" t="s">
        <v>679</v>
      </c>
      <c r="B572" s="137">
        <v>448.62</v>
      </c>
    </row>
    <row r="573" spans="1:2" x14ac:dyDescent="0.2">
      <c r="A573" s="136" t="s">
        <v>680</v>
      </c>
      <c r="B573" s="137">
        <v>409.1</v>
      </c>
    </row>
    <row r="574" spans="1:2" x14ac:dyDescent="0.2">
      <c r="A574" s="136" t="s">
        <v>681</v>
      </c>
      <c r="B574" s="137">
        <v>538.35</v>
      </c>
    </row>
    <row r="575" spans="1:2" x14ac:dyDescent="0.2">
      <c r="A575" s="136" t="s">
        <v>682</v>
      </c>
      <c r="B575" s="137">
        <v>490.93</v>
      </c>
    </row>
    <row r="576" spans="1:2" x14ac:dyDescent="0.2">
      <c r="A576" s="136" t="s">
        <v>683</v>
      </c>
      <c r="B576" s="137">
        <v>717.81</v>
      </c>
    </row>
    <row r="577" spans="1:2" x14ac:dyDescent="0.2">
      <c r="A577" s="136" t="s">
        <v>684</v>
      </c>
      <c r="B577" s="137">
        <v>654.58000000000004</v>
      </c>
    </row>
    <row r="578" spans="1:2" x14ac:dyDescent="0.2">
      <c r="A578" s="136" t="s">
        <v>685</v>
      </c>
      <c r="B578" s="137">
        <v>897.27</v>
      </c>
    </row>
    <row r="579" spans="1:2" x14ac:dyDescent="0.2">
      <c r="A579" s="136" t="s">
        <v>686</v>
      </c>
      <c r="B579" s="137">
        <v>818.24</v>
      </c>
    </row>
    <row r="580" spans="1:2" x14ac:dyDescent="0.2">
      <c r="A580" s="136" t="s">
        <v>687</v>
      </c>
      <c r="B580" s="137">
        <v>1076.74</v>
      </c>
    </row>
    <row r="581" spans="1:2" x14ac:dyDescent="0.2">
      <c r="A581" s="136" t="s">
        <v>688</v>
      </c>
      <c r="B581" s="137">
        <v>981.9</v>
      </c>
    </row>
    <row r="582" spans="1:2" x14ac:dyDescent="0.2">
      <c r="A582" s="136" t="s">
        <v>689</v>
      </c>
      <c r="B582" s="137">
        <v>1256.2</v>
      </c>
    </row>
    <row r="583" spans="1:2" x14ac:dyDescent="0.2">
      <c r="A583" s="136" t="s">
        <v>690</v>
      </c>
      <c r="B583" s="137">
        <v>1145.55</v>
      </c>
    </row>
    <row r="584" spans="1:2" x14ac:dyDescent="0.2">
      <c r="A584" s="136" t="s">
        <v>691</v>
      </c>
      <c r="B584" s="137">
        <v>1435.67</v>
      </c>
    </row>
    <row r="585" spans="1:2" x14ac:dyDescent="0.2">
      <c r="A585" s="136" t="s">
        <v>692</v>
      </c>
      <c r="B585" s="137">
        <v>1309.21</v>
      </c>
    </row>
    <row r="586" spans="1:2" x14ac:dyDescent="0.2">
      <c r="A586" s="136" t="s">
        <v>693</v>
      </c>
      <c r="B586" s="137">
        <v>138.68</v>
      </c>
    </row>
    <row r="587" spans="1:2" x14ac:dyDescent="0.2">
      <c r="A587" s="136" t="s">
        <v>694</v>
      </c>
      <c r="B587" s="137">
        <v>120.89</v>
      </c>
    </row>
    <row r="588" spans="1:2" x14ac:dyDescent="0.2">
      <c r="A588" s="136" t="s">
        <v>695</v>
      </c>
      <c r="B588" s="137">
        <v>160.53</v>
      </c>
    </row>
    <row r="589" spans="1:2" x14ac:dyDescent="0.2">
      <c r="A589" s="136" t="s">
        <v>696</v>
      </c>
      <c r="B589" s="137">
        <v>139.94</v>
      </c>
    </row>
    <row r="590" spans="1:2" x14ac:dyDescent="0.2">
      <c r="A590" s="136" t="s">
        <v>697</v>
      </c>
      <c r="B590" s="137">
        <v>218.06</v>
      </c>
    </row>
    <row r="591" spans="1:2" x14ac:dyDescent="0.2">
      <c r="A591" s="136" t="s">
        <v>698</v>
      </c>
      <c r="B591" s="137">
        <v>190.08</v>
      </c>
    </row>
    <row r="592" spans="1:2" x14ac:dyDescent="0.2">
      <c r="A592" s="136" t="s">
        <v>699</v>
      </c>
      <c r="B592" s="137">
        <v>290.68</v>
      </c>
    </row>
    <row r="593" spans="1:2" x14ac:dyDescent="0.2">
      <c r="A593" s="136" t="s">
        <v>700</v>
      </c>
      <c r="B593" s="137">
        <v>253.39</v>
      </c>
    </row>
    <row r="594" spans="1:2" x14ac:dyDescent="0.2">
      <c r="A594" s="136" t="s">
        <v>701</v>
      </c>
      <c r="B594" s="137">
        <v>351.17</v>
      </c>
    </row>
    <row r="595" spans="1:2" x14ac:dyDescent="0.2">
      <c r="A595" s="136" t="s">
        <v>702</v>
      </c>
      <c r="B595" s="137">
        <v>306.12</v>
      </c>
    </row>
    <row r="596" spans="1:2" x14ac:dyDescent="0.2">
      <c r="A596" s="136" t="s">
        <v>703</v>
      </c>
      <c r="B596" s="137">
        <v>1235.3399999999999</v>
      </c>
    </row>
    <row r="597" spans="1:2" x14ac:dyDescent="0.2">
      <c r="A597" s="136" t="s">
        <v>704</v>
      </c>
      <c r="B597" s="137">
        <v>1207.77</v>
      </c>
    </row>
    <row r="598" spans="1:2" x14ac:dyDescent="0.2">
      <c r="A598" s="136" t="s">
        <v>705</v>
      </c>
      <c r="B598" s="137">
        <v>1430.01</v>
      </c>
    </row>
    <row r="599" spans="1:2" x14ac:dyDescent="0.2">
      <c r="A599" s="136" t="s">
        <v>706</v>
      </c>
      <c r="B599" s="137">
        <v>1398.09</v>
      </c>
    </row>
    <row r="600" spans="1:2" x14ac:dyDescent="0.2">
      <c r="A600" s="136" t="s">
        <v>707</v>
      </c>
      <c r="B600" s="137">
        <v>1942.35</v>
      </c>
    </row>
    <row r="601" spans="1:2" x14ac:dyDescent="0.2">
      <c r="A601" s="136" t="s">
        <v>708</v>
      </c>
      <c r="B601" s="137">
        <v>1898.99</v>
      </c>
    </row>
    <row r="602" spans="1:2" x14ac:dyDescent="0.2">
      <c r="A602" s="136" t="s">
        <v>709</v>
      </c>
      <c r="B602" s="137">
        <v>106.66</v>
      </c>
    </row>
    <row r="603" spans="1:2" x14ac:dyDescent="0.2">
      <c r="A603" s="136" t="s">
        <v>710</v>
      </c>
      <c r="B603" s="137">
        <v>92.98</v>
      </c>
    </row>
    <row r="604" spans="1:2" x14ac:dyDescent="0.2">
      <c r="A604" s="136" t="s">
        <v>711</v>
      </c>
      <c r="B604" s="137">
        <v>123.52</v>
      </c>
    </row>
    <row r="605" spans="1:2" x14ac:dyDescent="0.2">
      <c r="A605" s="136" t="s">
        <v>712</v>
      </c>
      <c r="B605" s="137">
        <v>107.67</v>
      </c>
    </row>
    <row r="606" spans="1:2" x14ac:dyDescent="0.2">
      <c r="A606" s="136" t="s">
        <v>713</v>
      </c>
      <c r="B606" s="137">
        <v>167.74</v>
      </c>
    </row>
    <row r="607" spans="1:2" x14ac:dyDescent="0.2">
      <c r="A607" s="136" t="s">
        <v>714</v>
      </c>
      <c r="B607" s="137">
        <v>146.22</v>
      </c>
    </row>
    <row r="608" spans="1:2" x14ac:dyDescent="0.2">
      <c r="A608" s="136" t="s">
        <v>715</v>
      </c>
      <c r="B608" s="137">
        <v>223.66</v>
      </c>
    </row>
    <row r="609" spans="1:2" x14ac:dyDescent="0.2">
      <c r="A609" s="136" t="s">
        <v>716</v>
      </c>
      <c r="B609" s="137">
        <v>194.97</v>
      </c>
    </row>
    <row r="610" spans="1:2" x14ac:dyDescent="0.2">
      <c r="A610" s="136" t="s">
        <v>717</v>
      </c>
      <c r="B610" s="137">
        <v>270.14999999999998</v>
      </c>
    </row>
    <row r="611" spans="1:2" x14ac:dyDescent="0.2">
      <c r="A611" s="136" t="s">
        <v>718</v>
      </c>
      <c r="B611" s="137">
        <v>235.49</v>
      </c>
    </row>
    <row r="612" spans="1:2" x14ac:dyDescent="0.2">
      <c r="A612" s="136" t="s">
        <v>719</v>
      </c>
      <c r="B612" s="137">
        <v>144</v>
      </c>
    </row>
    <row r="613" spans="1:2" x14ac:dyDescent="0.2">
      <c r="A613" s="136" t="s">
        <v>720</v>
      </c>
      <c r="B613" s="137">
        <v>125.53</v>
      </c>
    </row>
    <row r="614" spans="1:2" x14ac:dyDescent="0.2">
      <c r="A614" s="136" t="s">
        <v>721</v>
      </c>
      <c r="B614" s="137">
        <v>166.73</v>
      </c>
    </row>
    <row r="615" spans="1:2" x14ac:dyDescent="0.2">
      <c r="A615" s="136" t="s">
        <v>722</v>
      </c>
      <c r="B615" s="137">
        <v>145.34</v>
      </c>
    </row>
    <row r="616" spans="1:2" x14ac:dyDescent="0.2">
      <c r="A616" s="136" t="s">
        <v>723</v>
      </c>
      <c r="B616" s="137">
        <v>226.45</v>
      </c>
    </row>
    <row r="617" spans="1:2" x14ac:dyDescent="0.2">
      <c r="A617" s="136" t="s">
        <v>724</v>
      </c>
      <c r="B617" s="137">
        <v>197.39</v>
      </c>
    </row>
    <row r="618" spans="1:2" x14ac:dyDescent="0.2">
      <c r="A618" s="136" t="s">
        <v>725</v>
      </c>
      <c r="B618" s="137">
        <v>301.93</v>
      </c>
    </row>
    <row r="619" spans="1:2" x14ac:dyDescent="0.2">
      <c r="A619" s="136" t="s">
        <v>726</v>
      </c>
      <c r="B619" s="137">
        <v>263.2</v>
      </c>
    </row>
    <row r="620" spans="1:2" x14ac:dyDescent="0.2">
      <c r="A620" s="136" t="s">
        <v>727</v>
      </c>
      <c r="B620" s="137">
        <v>364.7</v>
      </c>
    </row>
    <row r="621" spans="1:2" x14ac:dyDescent="0.2">
      <c r="A621" s="136" t="s">
        <v>728</v>
      </c>
      <c r="B621" s="137">
        <v>317.91000000000003</v>
      </c>
    </row>
    <row r="622" spans="1:2" x14ac:dyDescent="0.2">
      <c r="A622" s="136" t="s">
        <v>729</v>
      </c>
      <c r="B622" s="137">
        <v>198.37</v>
      </c>
    </row>
    <row r="623" spans="1:2" x14ac:dyDescent="0.2">
      <c r="A623" s="136" t="s">
        <v>730</v>
      </c>
      <c r="B623" s="137">
        <v>185.6</v>
      </c>
    </row>
    <row r="624" spans="1:2" x14ac:dyDescent="0.2">
      <c r="A624" s="136" t="s">
        <v>731</v>
      </c>
      <c r="B624" s="137">
        <v>213.16</v>
      </c>
    </row>
    <row r="625" spans="1:2" x14ac:dyDescent="0.2">
      <c r="A625" s="136" t="s">
        <v>732</v>
      </c>
      <c r="B625" s="137">
        <v>205.21</v>
      </c>
    </row>
    <row r="626" spans="1:2" x14ac:dyDescent="0.2">
      <c r="A626" s="136" t="s">
        <v>733</v>
      </c>
      <c r="B626" s="137">
        <v>57.42</v>
      </c>
    </row>
    <row r="627" spans="1:2" x14ac:dyDescent="0.2">
      <c r="A627" s="136" t="s">
        <v>734</v>
      </c>
      <c r="B627" s="137">
        <v>55.58</v>
      </c>
    </row>
    <row r="628" spans="1:2" x14ac:dyDescent="0.2">
      <c r="A628" s="136" t="s">
        <v>735</v>
      </c>
      <c r="B628" s="137">
        <v>228.14</v>
      </c>
    </row>
    <row r="629" spans="1:2" x14ac:dyDescent="0.2">
      <c r="A629" s="136" t="s">
        <v>736</v>
      </c>
      <c r="B629" s="137">
        <v>220.79</v>
      </c>
    </row>
    <row r="630" spans="1:2" x14ac:dyDescent="0.2">
      <c r="A630" s="136" t="s">
        <v>737</v>
      </c>
      <c r="B630" s="137">
        <v>416.3</v>
      </c>
    </row>
    <row r="631" spans="1:2" x14ac:dyDescent="0.2">
      <c r="A631" s="136" t="s">
        <v>738</v>
      </c>
      <c r="B631" s="137">
        <v>375.22</v>
      </c>
    </row>
    <row r="632" spans="1:2" x14ac:dyDescent="0.2">
      <c r="A632" s="136" t="s">
        <v>739</v>
      </c>
      <c r="B632" s="137">
        <v>454.53</v>
      </c>
    </row>
    <row r="633" spans="1:2" x14ac:dyDescent="0.2">
      <c r="A633" s="136" t="s">
        <v>740</v>
      </c>
      <c r="B633" s="137">
        <v>409.69</v>
      </c>
    </row>
    <row r="634" spans="1:2" x14ac:dyDescent="0.2">
      <c r="A634" s="136" t="s">
        <v>741</v>
      </c>
      <c r="B634" s="137">
        <v>510.99</v>
      </c>
    </row>
    <row r="635" spans="1:2" x14ac:dyDescent="0.2">
      <c r="A635" s="136" t="s">
        <v>742</v>
      </c>
      <c r="B635" s="137">
        <v>461.37</v>
      </c>
    </row>
    <row r="636" spans="1:2" x14ac:dyDescent="0.2">
      <c r="A636" s="136" t="s">
        <v>743</v>
      </c>
      <c r="B636" s="137">
        <v>567.73</v>
      </c>
    </row>
    <row r="637" spans="1:2" x14ac:dyDescent="0.2">
      <c r="A637" s="136" t="s">
        <v>744</v>
      </c>
      <c r="B637" s="137">
        <v>513.67999999999995</v>
      </c>
    </row>
    <row r="638" spans="1:2" x14ac:dyDescent="0.2">
      <c r="A638" s="136" t="s">
        <v>745</v>
      </c>
      <c r="B638" s="137">
        <v>744.79</v>
      </c>
    </row>
    <row r="639" spans="1:2" x14ac:dyDescent="0.2">
      <c r="A639" s="136" t="s">
        <v>746</v>
      </c>
      <c r="B639" s="137">
        <v>680.6</v>
      </c>
    </row>
    <row r="640" spans="1:2" x14ac:dyDescent="0.2">
      <c r="A640" s="136" t="s">
        <v>747</v>
      </c>
      <c r="B640" s="137">
        <v>1053.58</v>
      </c>
    </row>
    <row r="641" spans="1:2" x14ac:dyDescent="0.2">
      <c r="A641" s="136" t="s">
        <v>748</v>
      </c>
      <c r="B641" s="137">
        <v>977.98</v>
      </c>
    </row>
    <row r="642" spans="1:2" x14ac:dyDescent="0.2">
      <c r="A642" s="136" t="s">
        <v>749</v>
      </c>
      <c r="B642" s="137">
        <v>665.03</v>
      </c>
    </row>
    <row r="643" spans="1:2" x14ac:dyDescent="0.2">
      <c r="A643" s="136" t="s">
        <v>750</v>
      </c>
      <c r="B643" s="137">
        <v>598.58000000000004</v>
      </c>
    </row>
    <row r="644" spans="1:2" x14ac:dyDescent="0.2">
      <c r="A644" s="136" t="s">
        <v>751</v>
      </c>
      <c r="B644" s="137">
        <v>726.83</v>
      </c>
    </row>
    <row r="645" spans="1:2" x14ac:dyDescent="0.2">
      <c r="A645" s="136" t="s">
        <v>752</v>
      </c>
      <c r="B645" s="137">
        <v>654.14</v>
      </c>
    </row>
    <row r="646" spans="1:2" x14ac:dyDescent="0.2">
      <c r="A646" s="136" t="s">
        <v>753</v>
      </c>
      <c r="B646" s="137">
        <v>856.03</v>
      </c>
    </row>
    <row r="647" spans="1:2" x14ac:dyDescent="0.2">
      <c r="A647" s="136" t="s">
        <v>754</v>
      </c>
      <c r="B647" s="137">
        <v>771.44</v>
      </c>
    </row>
    <row r="648" spans="1:2" x14ac:dyDescent="0.2">
      <c r="A648" s="136" t="s">
        <v>755</v>
      </c>
      <c r="B648" s="137">
        <v>952.81</v>
      </c>
    </row>
    <row r="649" spans="1:2" x14ac:dyDescent="0.2">
      <c r="A649" s="136" t="s">
        <v>756</v>
      </c>
      <c r="B649" s="137">
        <v>859.9</v>
      </c>
    </row>
    <row r="650" spans="1:2" x14ac:dyDescent="0.2">
      <c r="A650" s="136" t="s">
        <v>757</v>
      </c>
      <c r="B650" s="137">
        <v>1371.52</v>
      </c>
    </row>
    <row r="651" spans="1:2" x14ac:dyDescent="0.2">
      <c r="A651" s="136" t="s">
        <v>758</v>
      </c>
      <c r="B651" s="137">
        <v>1246.58</v>
      </c>
    </row>
    <row r="652" spans="1:2" x14ac:dyDescent="0.2">
      <c r="A652" s="136" t="s">
        <v>759</v>
      </c>
      <c r="B652" s="137">
        <v>2014.3</v>
      </c>
    </row>
    <row r="653" spans="1:2" x14ac:dyDescent="0.2">
      <c r="A653" s="136" t="s">
        <v>760</v>
      </c>
      <c r="B653" s="137">
        <v>1850.68</v>
      </c>
    </row>
    <row r="654" spans="1:2" x14ac:dyDescent="0.2">
      <c r="A654" s="136" t="s">
        <v>761</v>
      </c>
      <c r="B654" s="137">
        <v>312.56</v>
      </c>
    </row>
    <row r="655" spans="1:2" x14ac:dyDescent="0.2">
      <c r="A655" s="136" t="s">
        <v>762</v>
      </c>
      <c r="B655" s="137">
        <v>282.45</v>
      </c>
    </row>
    <row r="656" spans="1:2" x14ac:dyDescent="0.2">
      <c r="A656" s="136" t="s">
        <v>763</v>
      </c>
      <c r="B656" s="137">
        <v>339.18</v>
      </c>
    </row>
    <row r="657" spans="1:2" x14ac:dyDescent="0.2">
      <c r="A657" s="136" t="s">
        <v>764</v>
      </c>
      <c r="B657" s="137">
        <v>306.51</v>
      </c>
    </row>
    <row r="658" spans="1:2" x14ac:dyDescent="0.2">
      <c r="A658" s="136" t="s">
        <v>765</v>
      </c>
      <c r="B658" s="137">
        <v>380.22</v>
      </c>
    </row>
    <row r="659" spans="1:2" x14ac:dyDescent="0.2">
      <c r="A659" s="136" t="s">
        <v>766</v>
      </c>
      <c r="B659" s="137">
        <v>344.28</v>
      </c>
    </row>
    <row r="660" spans="1:2" x14ac:dyDescent="0.2">
      <c r="A660" s="136" t="s">
        <v>767</v>
      </c>
      <c r="B660" s="137">
        <v>420.67</v>
      </c>
    </row>
    <row r="661" spans="1:2" x14ac:dyDescent="0.2">
      <c r="A661" s="136" t="s">
        <v>768</v>
      </c>
      <c r="B661" s="137">
        <v>381.8</v>
      </c>
    </row>
    <row r="662" spans="1:2" x14ac:dyDescent="0.2">
      <c r="A662" s="136" t="s">
        <v>769</v>
      </c>
      <c r="B662" s="137">
        <v>561.66999999999996</v>
      </c>
    </row>
    <row r="663" spans="1:2" x14ac:dyDescent="0.2">
      <c r="A663" s="136" t="s">
        <v>770</v>
      </c>
      <c r="B663" s="137">
        <v>515.4</v>
      </c>
    </row>
    <row r="664" spans="1:2" x14ac:dyDescent="0.2">
      <c r="A664" s="136" t="s">
        <v>771</v>
      </c>
      <c r="B664" s="137">
        <v>822.64</v>
      </c>
    </row>
    <row r="665" spans="1:2" x14ac:dyDescent="0.2">
      <c r="A665" s="136" t="s">
        <v>772</v>
      </c>
      <c r="B665" s="137">
        <v>767.56</v>
      </c>
    </row>
    <row r="666" spans="1:2" x14ac:dyDescent="0.2">
      <c r="A666" s="136" t="s">
        <v>773</v>
      </c>
      <c r="B666" s="137">
        <v>515.53</v>
      </c>
    </row>
    <row r="667" spans="1:2" x14ac:dyDescent="0.2">
      <c r="A667" s="136" t="s">
        <v>774</v>
      </c>
      <c r="B667" s="137">
        <v>464.86</v>
      </c>
    </row>
    <row r="668" spans="1:2" x14ac:dyDescent="0.2">
      <c r="A668" s="136" t="s">
        <v>775</v>
      </c>
      <c r="B668" s="137">
        <v>564.04999999999995</v>
      </c>
    </row>
    <row r="669" spans="1:2" x14ac:dyDescent="0.2">
      <c r="A669" s="136" t="s">
        <v>776</v>
      </c>
      <c r="B669" s="137">
        <v>508.55</v>
      </c>
    </row>
    <row r="670" spans="1:2" x14ac:dyDescent="0.2">
      <c r="A670" s="136" t="s">
        <v>777</v>
      </c>
      <c r="B670" s="137">
        <v>630.36</v>
      </c>
    </row>
    <row r="671" spans="1:2" x14ac:dyDescent="0.2">
      <c r="A671" s="136" t="s">
        <v>778</v>
      </c>
      <c r="B671" s="137">
        <v>569.17999999999995</v>
      </c>
    </row>
    <row r="672" spans="1:2" x14ac:dyDescent="0.2">
      <c r="A672" s="136" t="s">
        <v>779</v>
      </c>
      <c r="B672" s="137">
        <v>709.68</v>
      </c>
    </row>
    <row r="673" spans="1:2" x14ac:dyDescent="0.2">
      <c r="A673" s="136" t="s">
        <v>780</v>
      </c>
      <c r="B673" s="137">
        <v>641.89</v>
      </c>
    </row>
    <row r="674" spans="1:2" x14ac:dyDescent="0.2">
      <c r="A674" s="136" t="s">
        <v>781</v>
      </c>
      <c r="B674" s="137">
        <v>1038.99</v>
      </c>
    </row>
    <row r="675" spans="1:2" x14ac:dyDescent="0.2">
      <c r="A675" s="136" t="s">
        <v>782</v>
      </c>
      <c r="B675" s="137">
        <v>946.97</v>
      </c>
    </row>
    <row r="676" spans="1:2" x14ac:dyDescent="0.2">
      <c r="A676" s="136" t="s">
        <v>783</v>
      </c>
      <c r="B676" s="137">
        <v>1601.6</v>
      </c>
    </row>
    <row r="677" spans="1:2" x14ac:dyDescent="0.2">
      <c r="A677" s="136" t="s">
        <v>784</v>
      </c>
      <c r="B677" s="137">
        <v>1476.69</v>
      </c>
    </row>
    <row r="678" spans="1:2" x14ac:dyDescent="0.2">
      <c r="A678" s="136" t="s">
        <v>785</v>
      </c>
      <c r="B678" s="137">
        <v>428.69</v>
      </c>
    </row>
    <row r="679" spans="1:2" x14ac:dyDescent="0.2">
      <c r="A679" s="136" t="s">
        <v>786</v>
      </c>
      <c r="B679" s="137">
        <v>382.81</v>
      </c>
    </row>
    <row r="680" spans="1:2" x14ac:dyDescent="0.2">
      <c r="A680" s="136" t="s">
        <v>787</v>
      </c>
      <c r="B680" s="137">
        <v>482.65</v>
      </c>
    </row>
    <row r="681" spans="1:2" x14ac:dyDescent="0.2">
      <c r="A681" s="136" t="s">
        <v>788</v>
      </c>
      <c r="B681" s="137">
        <v>431.81</v>
      </c>
    </row>
    <row r="682" spans="1:2" x14ac:dyDescent="0.2">
      <c r="A682" s="136" t="s">
        <v>789</v>
      </c>
      <c r="B682" s="137">
        <v>735.32</v>
      </c>
    </row>
    <row r="683" spans="1:2" x14ac:dyDescent="0.2">
      <c r="A683" s="136" t="s">
        <v>790</v>
      </c>
      <c r="B683" s="137">
        <v>657.11</v>
      </c>
    </row>
    <row r="684" spans="1:2" x14ac:dyDescent="0.2">
      <c r="A684" s="136" t="s">
        <v>791</v>
      </c>
      <c r="B684" s="137">
        <v>1123.57</v>
      </c>
    </row>
    <row r="685" spans="1:2" x14ac:dyDescent="0.2">
      <c r="A685" s="136" t="s">
        <v>792</v>
      </c>
      <c r="B685" s="137">
        <v>1003.91</v>
      </c>
    </row>
    <row r="686" spans="1:2" x14ac:dyDescent="0.2">
      <c r="A686" s="136" t="s">
        <v>793</v>
      </c>
      <c r="B686" s="137">
        <v>1472.96</v>
      </c>
    </row>
    <row r="687" spans="1:2" x14ac:dyDescent="0.2">
      <c r="A687" s="136" t="s">
        <v>794</v>
      </c>
      <c r="B687" s="137">
        <v>1288.49</v>
      </c>
    </row>
    <row r="688" spans="1:2" x14ac:dyDescent="0.2">
      <c r="A688" s="136" t="s">
        <v>795</v>
      </c>
      <c r="B688" s="137">
        <v>9.1199999999999992</v>
      </c>
    </row>
    <row r="689" spans="1:2" x14ac:dyDescent="0.2">
      <c r="A689" s="136" t="s">
        <v>796</v>
      </c>
      <c r="B689" s="137">
        <v>7.97</v>
      </c>
    </row>
    <row r="690" spans="1:2" x14ac:dyDescent="0.2">
      <c r="A690" s="136" t="s">
        <v>797</v>
      </c>
      <c r="B690" s="137">
        <v>7.49</v>
      </c>
    </row>
    <row r="691" spans="1:2" x14ac:dyDescent="0.2">
      <c r="A691" s="136" t="s">
        <v>798</v>
      </c>
      <c r="B691" s="137">
        <v>6.79</v>
      </c>
    </row>
    <row r="692" spans="1:2" x14ac:dyDescent="0.2">
      <c r="A692" s="136" t="s">
        <v>799</v>
      </c>
      <c r="B692" s="137">
        <v>6.61</v>
      </c>
    </row>
    <row r="693" spans="1:2" x14ac:dyDescent="0.2">
      <c r="A693" s="136" t="s">
        <v>800</v>
      </c>
      <c r="B693" s="137">
        <v>6.03</v>
      </c>
    </row>
    <row r="694" spans="1:2" x14ac:dyDescent="0.2">
      <c r="A694" s="136" t="s">
        <v>801</v>
      </c>
      <c r="B694" s="137">
        <v>2.15</v>
      </c>
    </row>
    <row r="695" spans="1:2" x14ac:dyDescent="0.2">
      <c r="A695" s="136" t="s">
        <v>802</v>
      </c>
      <c r="B695" s="137">
        <v>1.98</v>
      </c>
    </row>
    <row r="696" spans="1:2" x14ac:dyDescent="0.2">
      <c r="A696" s="136" t="s">
        <v>803</v>
      </c>
      <c r="B696" s="137">
        <v>12.1</v>
      </c>
    </row>
    <row r="697" spans="1:2" x14ac:dyDescent="0.2">
      <c r="A697" s="136" t="s">
        <v>804</v>
      </c>
      <c r="B697" s="137">
        <v>10.49</v>
      </c>
    </row>
    <row r="698" spans="1:2" x14ac:dyDescent="0.2">
      <c r="A698" s="136" t="s">
        <v>805</v>
      </c>
      <c r="B698" s="137">
        <v>8.93</v>
      </c>
    </row>
    <row r="699" spans="1:2" x14ac:dyDescent="0.2">
      <c r="A699" s="136" t="s">
        <v>806</v>
      </c>
      <c r="B699" s="137">
        <v>7.74</v>
      </c>
    </row>
    <row r="700" spans="1:2" x14ac:dyDescent="0.2">
      <c r="A700" s="136" t="s">
        <v>807</v>
      </c>
      <c r="B700" s="137">
        <v>10.91</v>
      </c>
    </row>
    <row r="701" spans="1:2" x14ac:dyDescent="0.2">
      <c r="A701" s="136" t="s">
        <v>808</v>
      </c>
      <c r="B701" s="137">
        <v>9.4600000000000009</v>
      </c>
    </row>
    <row r="702" spans="1:2" x14ac:dyDescent="0.2">
      <c r="A702" s="136" t="s">
        <v>809</v>
      </c>
      <c r="B702" s="137">
        <v>8.73</v>
      </c>
    </row>
    <row r="703" spans="1:2" x14ac:dyDescent="0.2">
      <c r="A703" s="136" t="s">
        <v>810</v>
      </c>
      <c r="B703" s="137">
        <v>7.56</v>
      </c>
    </row>
    <row r="704" spans="1:2" x14ac:dyDescent="0.2">
      <c r="A704" s="136" t="s">
        <v>811</v>
      </c>
      <c r="B704" s="137">
        <v>12.9</v>
      </c>
    </row>
    <row r="705" spans="1:2" x14ac:dyDescent="0.2">
      <c r="A705" s="136" t="s">
        <v>812</v>
      </c>
      <c r="B705" s="137">
        <v>11.18</v>
      </c>
    </row>
    <row r="706" spans="1:2" x14ac:dyDescent="0.2">
      <c r="A706" s="136" t="s">
        <v>813</v>
      </c>
      <c r="B706" s="137">
        <v>9.9499999999999993</v>
      </c>
    </row>
    <row r="707" spans="1:2" x14ac:dyDescent="0.2">
      <c r="A707" s="136" t="s">
        <v>814</v>
      </c>
      <c r="B707" s="137">
        <v>8.6199999999999992</v>
      </c>
    </row>
    <row r="708" spans="1:2" x14ac:dyDescent="0.2">
      <c r="A708" s="136" t="s">
        <v>815</v>
      </c>
      <c r="B708" s="137">
        <v>13.33</v>
      </c>
    </row>
    <row r="709" spans="1:2" x14ac:dyDescent="0.2">
      <c r="A709" s="136" t="s">
        <v>816</v>
      </c>
      <c r="B709" s="137">
        <v>11.92</v>
      </c>
    </row>
    <row r="710" spans="1:2" x14ac:dyDescent="0.2">
      <c r="A710" s="136" t="s">
        <v>817</v>
      </c>
      <c r="B710" s="137">
        <v>19.899999999999999</v>
      </c>
    </row>
    <row r="711" spans="1:2" x14ac:dyDescent="0.2">
      <c r="A711" s="136" t="s">
        <v>818</v>
      </c>
      <c r="B711" s="137">
        <v>17.25</v>
      </c>
    </row>
    <row r="712" spans="1:2" x14ac:dyDescent="0.2">
      <c r="A712" s="136" t="s">
        <v>819</v>
      </c>
      <c r="B712" s="137">
        <v>1.19</v>
      </c>
    </row>
    <row r="713" spans="1:2" x14ac:dyDescent="0.2">
      <c r="A713" s="136" t="s">
        <v>820</v>
      </c>
      <c r="B713" s="137">
        <v>1.03</v>
      </c>
    </row>
    <row r="714" spans="1:2" x14ac:dyDescent="0.2">
      <c r="A714" s="136" t="s">
        <v>821</v>
      </c>
      <c r="B714" s="137">
        <v>0.33</v>
      </c>
    </row>
    <row r="715" spans="1:2" x14ac:dyDescent="0.2">
      <c r="A715" s="136" t="s">
        <v>822</v>
      </c>
      <c r="B715" s="137">
        <v>0.28999999999999998</v>
      </c>
    </row>
    <row r="716" spans="1:2" x14ac:dyDescent="0.2">
      <c r="A716" s="136" t="s">
        <v>823</v>
      </c>
      <c r="B716" s="137">
        <v>2.38</v>
      </c>
    </row>
    <row r="717" spans="1:2" x14ac:dyDescent="0.2">
      <c r="A717" s="136" t="s">
        <v>824</v>
      </c>
      <c r="B717" s="137">
        <v>2.0699999999999998</v>
      </c>
    </row>
    <row r="718" spans="1:2" x14ac:dyDescent="0.2">
      <c r="A718" s="136" t="s">
        <v>825</v>
      </c>
      <c r="B718" s="137">
        <v>246.88</v>
      </c>
    </row>
    <row r="719" spans="1:2" x14ac:dyDescent="0.2">
      <c r="A719" s="136" t="s">
        <v>826</v>
      </c>
      <c r="B719" s="137">
        <v>213.93</v>
      </c>
    </row>
    <row r="720" spans="1:2" x14ac:dyDescent="0.2">
      <c r="A720" s="136" t="s">
        <v>827</v>
      </c>
      <c r="B720" s="137">
        <v>2.86</v>
      </c>
    </row>
    <row r="721" spans="1:2" x14ac:dyDescent="0.2">
      <c r="A721" s="136" t="s">
        <v>828</v>
      </c>
      <c r="B721" s="137">
        <v>2.48</v>
      </c>
    </row>
    <row r="722" spans="1:2" x14ac:dyDescent="0.2">
      <c r="A722" s="136" t="s">
        <v>829</v>
      </c>
      <c r="B722" s="137">
        <v>2588.2800000000002</v>
      </c>
    </row>
    <row r="723" spans="1:2" x14ac:dyDescent="0.2">
      <c r="A723" s="136" t="s">
        <v>830</v>
      </c>
      <c r="B723" s="137">
        <v>2242.8200000000002</v>
      </c>
    </row>
    <row r="724" spans="1:2" x14ac:dyDescent="0.2">
      <c r="A724" s="136" t="s">
        <v>831</v>
      </c>
      <c r="B724" s="137">
        <v>2488.73</v>
      </c>
    </row>
    <row r="725" spans="1:2" x14ac:dyDescent="0.2">
      <c r="A725" s="136" t="s">
        <v>832</v>
      </c>
      <c r="B725" s="137">
        <v>2156.56</v>
      </c>
    </row>
    <row r="726" spans="1:2" x14ac:dyDescent="0.2">
      <c r="A726" s="136" t="s">
        <v>833</v>
      </c>
      <c r="B726" s="137">
        <v>50.77</v>
      </c>
    </row>
    <row r="727" spans="1:2" x14ac:dyDescent="0.2">
      <c r="A727" s="136" t="s">
        <v>75</v>
      </c>
      <c r="B727" s="137">
        <v>43.99</v>
      </c>
    </row>
    <row r="728" spans="1:2" x14ac:dyDescent="0.2">
      <c r="A728" s="136" t="s">
        <v>834</v>
      </c>
      <c r="B728" s="137">
        <v>73.66</v>
      </c>
    </row>
    <row r="729" spans="1:2" x14ac:dyDescent="0.2">
      <c r="A729" s="136" t="s">
        <v>835</v>
      </c>
      <c r="B729" s="137">
        <v>63.83</v>
      </c>
    </row>
    <row r="730" spans="1:2" x14ac:dyDescent="0.2">
      <c r="A730" s="136" t="s">
        <v>836</v>
      </c>
      <c r="B730" s="137">
        <v>99.54</v>
      </c>
    </row>
    <row r="731" spans="1:2" x14ac:dyDescent="0.2">
      <c r="A731" s="136" t="s">
        <v>837</v>
      </c>
      <c r="B731" s="137">
        <v>86.26</v>
      </c>
    </row>
    <row r="732" spans="1:2" x14ac:dyDescent="0.2">
      <c r="A732" s="136" t="s">
        <v>838</v>
      </c>
      <c r="B732" s="137">
        <v>59.49</v>
      </c>
    </row>
    <row r="733" spans="1:2" x14ac:dyDescent="0.2">
      <c r="A733" s="136" t="s">
        <v>839</v>
      </c>
      <c r="B733" s="137">
        <v>58.97</v>
      </c>
    </row>
    <row r="734" spans="1:2" x14ac:dyDescent="0.2">
      <c r="A734" s="136" t="s">
        <v>840</v>
      </c>
      <c r="B734" s="137">
        <v>106.42</v>
      </c>
    </row>
    <row r="735" spans="1:2" x14ac:dyDescent="0.2">
      <c r="A735" s="136" t="s">
        <v>841</v>
      </c>
      <c r="B735" s="137">
        <v>105.48</v>
      </c>
    </row>
    <row r="736" spans="1:2" x14ac:dyDescent="0.2">
      <c r="A736" s="136" t="s">
        <v>842</v>
      </c>
      <c r="B736" s="137">
        <v>178.17</v>
      </c>
    </row>
    <row r="737" spans="1:2" x14ac:dyDescent="0.2">
      <c r="A737" s="136" t="s">
        <v>843</v>
      </c>
      <c r="B737" s="137">
        <v>176.61</v>
      </c>
    </row>
    <row r="738" spans="1:2" x14ac:dyDescent="0.2">
      <c r="A738" s="136" t="s">
        <v>844</v>
      </c>
      <c r="B738" s="137">
        <v>0.48</v>
      </c>
    </row>
    <row r="739" spans="1:2" x14ac:dyDescent="0.2">
      <c r="A739" s="136" t="s">
        <v>845</v>
      </c>
      <c r="B739" s="137">
        <v>0.47</v>
      </c>
    </row>
    <row r="740" spans="1:2" x14ac:dyDescent="0.2">
      <c r="A740" s="136" t="s">
        <v>846</v>
      </c>
      <c r="B740" s="137">
        <v>1.92</v>
      </c>
    </row>
    <row r="741" spans="1:2" x14ac:dyDescent="0.2">
      <c r="A741" s="136" t="s">
        <v>847</v>
      </c>
      <c r="B741" s="137">
        <v>1.88</v>
      </c>
    </row>
    <row r="742" spans="1:2" x14ac:dyDescent="0.2">
      <c r="A742" s="136" t="s">
        <v>848</v>
      </c>
      <c r="B742" s="137">
        <v>5785.03</v>
      </c>
    </row>
    <row r="743" spans="1:2" x14ac:dyDescent="0.2">
      <c r="A743" s="136" t="s">
        <v>849</v>
      </c>
      <c r="B743" s="137">
        <v>5473</v>
      </c>
    </row>
    <row r="744" spans="1:2" x14ac:dyDescent="0.2">
      <c r="A744" s="136" t="s">
        <v>850</v>
      </c>
      <c r="B744" s="137">
        <v>361.22</v>
      </c>
    </row>
    <row r="745" spans="1:2" x14ac:dyDescent="0.2">
      <c r="A745" s="136" t="s">
        <v>851</v>
      </c>
      <c r="B745" s="137">
        <v>312.98</v>
      </c>
    </row>
    <row r="746" spans="1:2" x14ac:dyDescent="0.2">
      <c r="A746" s="136" t="s">
        <v>852</v>
      </c>
      <c r="B746" s="137">
        <v>475.85</v>
      </c>
    </row>
    <row r="747" spans="1:2" x14ac:dyDescent="0.2">
      <c r="A747" s="136" t="s">
        <v>853</v>
      </c>
      <c r="B747" s="137">
        <v>412.31</v>
      </c>
    </row>
    <row r="748" spans="1:2" x14ac:dyDescent="0.2">
      <c r="A748" s="136" t="s">
        <v>854</v>
      </c>
      <c r="B748" s="137">
        <v>0.09</v>
      </c>
    </row>
    <row r="749" spans="1:2" x14ac:dyDescent="0.2">
      <c r="A749" s="136" t="s">
        <v>855</v>
      </c>
      <c r="B749" s="137">
        <v>0.09</v>
      </c>
    </row>
    <row r="750" spans="1:2" x14ac:dyDescent="0.2">
      <c r="A750" s="136" t="s">
        <v>43169</v>
      </c>
      <c r="B750" s="137">
        <v>568.79999999999995</v>
      </c>
    </row>
    <row r="751" spans="1:2" x14ac:dyDescent="0.2">
      <c r="A751" s="136" t="s">
        <v>43170</v>
      </c>
      <c r="B751" s="137">
        <v>568.79999999999995</v>
      </c>
    </row>
    <row r="752" spans="1:2" x14ac:dyDescent="0.2">
      <c r="A752" s="136" t="s">
        <v>43171</v>
      </c>
      <c r="B752" s="137">
        <v>459.4</v>
      </c>
    </row>
    <row r="753" spans="1:2" x14ac:dyDescent="0.2">
      <c r="A753" s="136" t="s">
        <v>43172</v>
      </c>
      <c r="B753" s="137">
        <v>459.4</v>
      </c>
    </row>
    <row r="754" spans="1:2" x14ac:dyDescent="0.2">
      <c r="A754" s="136" t="s">
        <v>856</v>
      </c>
      <c r="B754" s="137">
        <v>8115.95</v>
      </c>
    </row>
    <row r="755" spans="1:2" x14ac:dyDescent="0.2">
      <c r="A755" s="136" t="s">
        <v>857</v>
      </c>
      <c r="B755" s="137">
        <v>7257.71</v>
      </c>
    </row>
    <row r="756" spans="1:2" x14ac:dyDescent="0.2">
      <c r="A756" s="136" t="s">
        <v>858</v>
      </c>
      <c r="B756" s="137">
        <v>8367.77</v>
      </c>
    </row>
    <row r="757" spans="1:2" x14ac:dyDescent="0.2">
      <c r="A757" s="136" t="s">
        <v>859</v>
      </c>
      <c r="B757" s="137">
        <v>7505.07</v>
      </c>
    </row>
    <row r="758" spans="1:2" x14ac:dyDescent="0.2">
      <c r="A758" s="136" t="s">
        <v>860</v>
      </c>
      <c r="B758" s="137">
        <v>8871.41</v>
      </c>
    </row>
    <row r="759" spans="1:2" x14ac:dyDescent="0.2">
      <c r="A759" s="136" t="s">
        <v>861</v>
      </c>
      <c r="B759" s="137">
        <v>7999.79</v>
      </c>
    </row>
    <row r="760" spans="1:2" x14ac:dyDescent="0.2">
      <c r="A760" s="136" t="s">
        <v>862</v>
      </c>
      <c r="B760" s="137">
        <v>13188.25</v>
      </c>
    </row>
    <row r="761" spans="1:2" x14ac:dyDescent="0.2">
      <c r="A761" s="136" t="s">
        <v>863</v>
      </c>
      <c r="B761" s="137">
        <v>11740.11</v>
      </c>
    </row>
    <row r="762" spans="1:2" x14ac:dyDescent="0.2">
      <c r="A762" s="136" t="s">
        <v>864</v>
      </c>
      <c r="B762" s="137">
        <v>13440.07</v>
      </c>
    </row>
    <row r="763" spans="1:2" x14ac:dyDescent="0.2">
      <c r="A763" s="136" t="s">
        <v>865</v>
      </c>
      <c r="B763" s="137">
        <v>11987.47</v>
      </c>
    </row>
    <row r="764" spans="1:2" x14ac:dyDescent="0.2">
      <c r="A764" s="136" t="s">
        <v>866</v>
      </c>
      <c r="B764" s="137">
        <v>13943.71</v>
      </c>
    </row>
    <row r="765" spans="1:2" x14ac:dyDescent="0.2">
      <c r="A765" s="136" t="s">
        <v>867</v>
      </c>
      <c r="B765" s="137">
        <v>12482.19</v>
      </c>
    </row>
    <row r="766" spans="1:2" x14ac:dyDescent="0.2">
      <c r="A766" s="136" t="s">
        <v>868</v>
      </c>
      <c r="B766" s="137">
        <v>20759.22</v>
      </c>
    </row>
    <row r="767" spans="1:2" x14ac:dyDescent="0.2">
      <c r="A767" s="136" t="s">
        <v>869</v>
      </c>
      <c r="B767" s="137">
        <v>18557.439999999999</v>
      </c>
    </row>
    <row r="768" spans="1:2" x14ac:dyDescent="0.2">
      <c r="A768" s="136" t="s">
        <v>870</v>
      </c>
      <c r="B768" s="137">
        <v>15881.38</v>
      </c>
    </row>
    <row r="769" spans="1:2" x14ac:dyDescent="0.2">
      <c r="A769" s="136" t="s">
        <v>871</v>
      </c>
      <c r="B769" s="137">
        <v>14196.95</v>
      </c>
    </row>
    <row r="770" spans="1:2" x14ac:dyDescent="0.2">
      <c r="A770" s="136" t="s">
        <v>872</v>
      </c>
      <c r="B770" s="137">
        <v>13499.17</v>
      </c>
    </row>
    <row r="771" spans="1:2" x14ac:dyDescent="0.2">
      <c r="A771" s="136" t="s">
        <v>873</v>
      </c>
      <c r="B771" s="137">
        <v>12067.41</v>
      </c>
    </row>
    <row r="772" spans="1:2" x14ac:dyDescent="0.2">
      <c r="A772" s="136" t="s">
        <v>874</v>
      </c>
      <c r="B772" s="137">
        <v>12478.23</v>
      </c>
    </row>
    <row r="773" spans="1:2" x14ac:dyDescent="0.2">
      <c r="A773" s="136" t="s">
        <v>875</v>
      </c>
      <c r="B773" s="137">
        <v>11154.75</v>
      </c>
    </row>
    <row r="774" spans="1:2" x14ac:dyDescent="0.2">
      <c r="A774" s="136" t="s">
        <v>876</v>
      </c>
      <c r="B774" s="137">
        <v>9528.82</v>
      </c>
    </row>
    <row r="775" spans="1:2" x14ac:dyDescent="0.2">
      <c r="A775" s="136" t="s">
        <v>877</v>
      </c>
      <c r="B775" s="137">
        <v>8518.17</v>
      </c>
    </row>
    <row r="776" spans="1:2" x14ac:dyDescent="0.2">
      <c r="A776" s="136" t="s">
        <v>878</v>
      </c>
      <c r="B776" s="137">
        <v>8110.85</v>
      </c>
    </row>
    <row r="777" spans="1:2" x14ac:dyDescent="0.2">
      <c r="A777" s="136" t="s">
        <v>879</v>
      </c>
      <c r="B777" s="137">
        <v>7250.59</v>
      </c>
    </row>
    <row r="778" spans="1:2" x14ac:dyDescent="0.2">
      <c r="A778" s="136" t="s">
        <v>880</v>
      </c>
      <c r="B778" s="137">
        <v>14520.12</v>
      </c>
    </row>
    <row r="779" spans="1:2" x14ac:dyDescent="0.2">
      <c r="A779" s="136" t="s">
        <v>881</v>
      </c>
      <c r="B779" s="137">
        <v>12980.07</v>
      </c>
    </row>
    <row r="780" spans="1:2" x14ac:dyDescent="0.2">
      <c r="A780" s="136" t="s">
        <v>882</v>
      </c>
      <c r="B780" s="137">
        <v>11116.97</v>
      </c>
    </row>
    <row r="781" spans="1:2" x14ac:dyDescent="0.2">
      <c r="A781" s="136" t="s">
        <v>883</v>
      </c>
      <c r="B781" s="137">
        <v>9937.8700000000008</v>
      </c>
    </row>
    <row r="782" spans="1:2" x14ac:dyDescent="0.2">
      <c r="A782" s="136" t="s">
        <v>884</v>
      </c>
      <c r="B782" s="137">
        <v>9472.11</v>
      </c>
    </row>
    <row r="783" spans="1:2" x14ac:dyDescent="0.2">
      <c r="A783" s="136" t="s">
        <v>885</v>
      </c>
      <c r="B783" s="137">
        <v>8467.4699999999993</v>
      </c>
    </row>
    <row r="784" spans="1:2" x14ac:dyDescent="0.2">
      <c r="A784" s="136" t="s">
        <v>886</v>
      </c>
      <c r="B784" s="137">
        <v>8734.76</v>
      </c>
    </row>
    <row r="785" spans="1:2" x14ac:dyDescent="0.2">
      <c r="A785" s="136" t="s">
        <v>887</v>
      </c>
      <c r="B785" s="137">
        <v>7808.33</v>
      </c>
    </row>
    <row r="786" spans="1:2" x14ac:dyDescent="0.2">
      <c r="A786" s="136" t="s">
        <v>888</v>
      </c>
      <c r="B786" s="137">
        <v>6692.86</v>
      </c>
    </row>
    <row r="787" spans="1:2" x14ac:dyDescent="0.2">
      <c r="A787" s="136" t="s">
        <v>889</v>
      </c>
      <c r="B787" s="137">
        <v>5983</v>
      </c>
    </row>
    <row r="788" spans="1:2" x14ac:dyDescent="0.2">
      <c r="A788" s="136" t="s">
        <v>890</v>
      </c>
      <c r="B788" s="137">
        <v>5671.92</v>
      </c>
    </row>
    <row r="789" spans="1:2" x14ac:dyDescent="0.2">
      <c r="A789" s="136" t="s">
        <v>891</v>
      </c>
      <c r="B789" s="137">
        <v>5070.34</v>
      </c>
    </row>
    <row r="790" spans="1:2" x14ac:dyDescent="0.2">
      <c r="A790" s="136" t="s">
        <v>892</v>
      </c>
      <c r="B790" s="137">
        <v>474.87</v>
      </c>
    </row>
    <row r="791" spans="1:2" x14ac:dyDescent="0.2">
      <c r="A791" s="136" t="s">
        <v>893</v>
      </c>
      <c r="B791" s="137">
        <v>412.26</v>
      </c>
    </row>
    <row r="792" spans="1:2" x14ac:dyDescent="0.2">
      <c r="A792" s="136" t="s">
        <v>894</v>
      </c>
      <c r="B792" s="137">
        <v>256.92</v>
      </c>
    </row>
    <row r="793" spans="1:2" x14ac:dyDescent="0.2">
      <c r="A793" s="136" t="s">
        <v>895</v>
      </c>
      <c r="B793" s="137">
        <v>224.8</v>
      </c>
    </row>
    <row r="794" spans="1:2" x14ac:dyDescent="0.2">
      <c r="A794" s="136" t="s">
        <v>896</v>
      </c>
      <c r="B794" s="137">
        <v>2780.45</v>
      </c>
    </row>
    <row r="795" spans="1:2" x14ac:dyDescent="0.2">
      <c r="A795" s="136" t="s">
        <v>897</v>
      </c>
      <c r="B795" s="137">
        <v>2424.4299999999998</v>
      </c>
    </row>
    <row r="796" spans="1:2" x14ac:dyDescent="0.2">
      <c r="A796" s="136" t="s">
        <v>898</v>
      </c>
      <c r="B796" s="137">
        <v>1670.61</v>
      </c>
    </row>
    <row r="797" spans="1:2" x14ac:dyDescent="0.2">
      <c r="A797" s="136" t="s">
        <v>899</v>
      </c>
      <c r="B797" s="137">
        <v>1456.69</v>
      </c>
    </row>
    <row r="798" spans="1:2" x14ac:dyDescent="0.2">
      <c r="A798" s="136" t="s">
        <v>900</v>
      </c>
      <c r="B798" s="137">
        <v>1950.99</v>
      </c>
    </row>
    <row r="799" spans="1:2" x14ac:dyDescent="0.2">
      <c r="A799" s="136" t="s">
        <v>901</v>
      </c>
      <c r="B799" s="137">
        <v>1701.17</v>
      </c>
    </row>
    <row r="800" spans="1:2" x14ac:dyDescent="0.2">
      <c r="A800" s="136" t="s">
        <v>902</v>
      </c>
      <c r="B800" s="137">
        <v>1168.26</v>
      </c>
    </row>
    <row r="801" spans="1:2" x14ac:dyDescent="0.2">
      <c r="A801" s="136" t="s">
        <v>903</v>
      </c>
      <c r="B801" s="137">
        <v>1018.67</v>
      </c>
    </row>
    <row r="802" spans="1:2" x14ac:dyDescent="0.2">
      <c r="A802" s="136" t="s">
        <v>904</v>
      </c>
      <c r="B802" s="137">
        <v>2224.37</v>
      </c>
    </row>
    <row r="803" spans="1:2" x14ac:dyDescent="0.2">
      <c r="A803" s="136" t="s">
        <v>905</v>
      </c>
      <c r="B803" s="137">
        <v>1939.55</v>
      </c>
    </row>
    <row r="804" spans="1:2" x14ac:dyDescent="0.2">
      <c r="A804" s="136" t="s">
        <v>906</v>
      </c>
      <c r="B804" s="137">
        <v>1336.49</v>
      </c>
    </row>
    <row r="805" spans="1:2" x14ac:dyDescent="0.2">
      <c r="A805" s="136" t="s">
        <v>907</v>
      </c>
      <c r="B805" s="137">
        <v>1165.3599999999999</v>
      </c>
    </row>
    <row r="806" spans="1:2" x14ac:dyDescent="0.2">
      <c r="A806" s="136" t="s">
        <v>908</v>
      </c>
      <c r="B806" s="137">
        <v>1560.79</v>
      </c>
    </row>
    <row r="807" spans="1:2" x14ac:dyDescent="0.2">
      <c r="A807" s="136" t="s">
        <v>909</v>
      </c>
      <c r="B807" s="137">
        <v>1360.94</v>
      </c>
    </row>
    <row r="808" spans="1:2" x14ac:dyDescent="0.2">
      <c r="A808" s="136" t="s">
        <v>910</v>
      </c>
      <c r="B808" s="137">
        <v>934.6</v>
      </c>
    </row>
    <row r="809" spans="1:2" x14ac:dyDescent="0.2">
      <c r="A809" s="136" t="s">
        <v>911</v>
      </c>
      <c r="B809" s="137">
        <v>814.93</v>
      </c>
    </row>
    <row r="810" spans="1:2" x14ac:dyDescent="0.2">
      <c r="A810" s="136" t="s">
        <v>912</v>
      </c>
      <c r="B810" s="137">
        <v>1899.54</v>
      </c>
    </row>
    <row r="811" spans="1:2" x14ac:dyDescent="0.2">
      <c r="A811" s="136" t="s">
        <v>913</v>
      </c>
      <c r="B811" s="137">
        <v>1646.44</v>
      </c>
    </row>
    <row r="812" spans="1:2" x14ac:dyDescent="0.2">
      <c r="A812" s="136" t="s">
        <v>914</v>
      </c>
      <c r="B812" s="137">
        <v>1329.68</v>
      </c>
    </row>
    <row r="813" spans="1:2" x14ac:dyDescent="0.2">
      <c r="A813" s="136" t="s">
        <v>915</v>
      </c>
      <c r="B813" s="137">
        <v>1152.51</v>
      </c>
    </row>
    <row r="814" spans="1:2" x14ac:dyDescent="0.2">
      <c r="A814" s="136" t="s">
        <v>916</v>
      </c>
      <c r="B814" s="137">
        <v>949.77</v>
      </c>
    </row>
    <row r="815" spans="1:2" x14ac:dyDescent="0.2">
      <c r="A815" s="136" t="s">
        <v>917</v>
      </c>
      <c r="B815" s="137">
        <v>823.22</v>
      </c>
    </row>
    <row r="816" spans="1:2" x14ac:dyDescent="0.2">
      <c r="A816" s="136" t="s">
        <v>918</v>
      </c>
      <c r="B816" s="137">
        <v>3.48</v>
      </c>
    </row>
    <row r="817" spans="1:2" x14ac:dyDescent="0.2">
      <c r="A817" s="136" t="s">
        <v>919</v>
      </c>
      <c r="B817" s="137">
        <v>3.02</v>
      </c>
    </row>
    <row r="818" spans="1:2" x14ac:dyDescent="0.2">
      <c r="A818" s="136" t="s">
        <v>920</v>
      </c>
      <c r="B818" s="137">
        <v>2.4300000000000002</v>
      </c>
    </row>
    <row r="819" spans="1:2" x14ac:dyDescent="0.2">
      <c r="A819" s="136" t="s">
        <v>921</v>
      </c>
      <c r="B819" s="137">
        <v>2.11</v>
      </c>
    </row>
    <row r="820" spans="1:2" x14ac:dyDescent="0.2">
      <c r="A820" s="136" t="s">
        <v>922</v>
      </c>
      <c r="B820" s="137">
        <v>3.07</v>
      </c>
    </row>
    <row r="821" spans="1:2" x14ac:dyDescent="0.2">
      <c r="A821" s="136" t="s">
        <v>923</v>
      </c>
      <c r="B821" s="137">
        <v>2.66</v>
      </c>
    </row>
    <row r="822" spans="1:2" x14ac:dyDescent="0.2">
      <c r="A822" s="136" t="s">
        <v>924</v>
      </c>
      <c r="B822" s="137">
        <v>1.84</v>
      </c>
    </row>
    <row r="823" spans="1:2" x14ac:dyDescent="0.2">
      <c r="A823" s="136" t="s">
        <v>925</v>
      </c>
      <c r="B823" s="137">
        <v>1.6</v>
      </c>
    </row>
    <row r="824" spans="1:2" x14ac:dyDescent="0.2">
      <c r="A824" s="136" t="s">
        <v>926</v>
      </c>
      <c r="B824" s="137">
        <v>3.8</v>
      </c>
    </row>
    <row r="825" spans="1:2" x14ac:dyDescent="0.2">
      <c r="A825" s="136" t="s">
        <v>927</v>
      </c>
      <c r="B825" s="137">
        <v>3.38</v>
      </c>
    </row>
    <row r="826" spans="1:2" x14ac:dyDescent="0.2">
      <c r="A826" s="136" t="s">
        <v>928</v>
      </c>
      <c r="B826" s="137">
        <v>6.03</v>
      </c>
    </row>
    <row r="827" spans="1:2" x14ac:dyDescent="0.2">
      <c r="A827" s="136" t="s">
        <v>929</v>
      </c>
      <c r="B827" s="137">
        <v>5.36</v>
      </c>
    </row>
    <row r="828" spans="1:2" x14ac:dyDescent="0.2">
      <c r="A828" s="136" t="s">
        <v>930</v>
      </c>
      <c r="B828" s="137">
        <v>8.09</v>
      </c>
    </row>
    <row r="829" spans="1:2" x14ac:dyDescent="0.2">
      <c r="A829" s="136" t="s">
        <v>931</v>
      </c>
      <c r="B829" s="137">
        <v>7.29</v>
      </c>
    </row>
    <row r="830" spans="1:2" x14ac:dyDescent="0.2">
      <c r="A830" s="136" t="s">
        <v>932</v>
      </c>
      <c r="B830" s="137">
        <v>8395.92</v>
      </c>
    </row>
    <row r="831" spans="1:2" x14ac:dyDescent="0.2">
      <c r="A831" s="136" t="s">
        <v>933</v>
      </c>
      <c r="B831" s="137">
        <v>7502.15</v>
      </c>
    </row>
    <row r="832" spans="1:2" x14ac:dyDescent="0.2">
      <c r="A832" s="136" t="s">
        <v>934</v>
      </c>
      <c r="B832" s="137">
        <v>2.71</v>
      </c>
    </row>
    <row r="833" spans="1:2" x14ac:dyDescent="0.2">
      <c r="A833" s="136" t="s">
        <v>935</v>
      </c>
      <c r="B833" s="137">
        <v>2.42</v>
      </c>
    </row>
    <row r="834" spans="1:2" x14ac:dyDescent="0.2">
      <c r="A834" s="136" t="s">
        <v>936</v>
      </c>
      <c r="B834" s="137">
        <v>1.87</v>
      </c>
    </row>
    <row r="835" spans="1:2" x14ac:dyDescent="0.2">
      <c r="A835" s="136" t="s">
        <v>937</v>
      </c>
      <c r="B835" s="137">
        <v>1.67</v>
      </c>
    </row>
    <row r="836" spans="1:2" x14ac:dyDescent="0.2">
      <c r="A836" s="136" t="s">
        <v>938</v>
      </c>
      <c r="B836" s="137">
        <v>7549.82</v>
      </c>
    </row>
    <row r="837" spans="1:2" x14ac:dyDescent="0.2">
      <c r="A837" s="136" t="s">
        <v>939</v>
      </c>
      <c r="B837" s="137">
        <v>6747.04</v>
      </c>
    </row>
    <row r="838" spans="1:2" x14ac:dyDescent="0.2">
      <c r="A838" s="136" t="s">
        <v>940</v>
      </c>
      <c r="B838" s="137">
        <v>3.69</v>
      </c>
    </row>
    <row r="839" spans="1:2" x14ac:dyDescent="0.2">
      <c r="A839" s="136" t="s">
        <v>941</v>
      </c>
      <c r="B839" s="137">
        <v>3.3</v>
      </c>
    </row>
    <row r="840" spans="1:2" x14ac:dyDescent="0.2">
      <c r="A840" s="136" t="s">
        <v>942</v>
      </c>
      <c r="B840" s="137">
        <v>3.01</v>
      </c>
    </row>
    <row r="841" spans="1:2" x14ac:dyDescent="0.2">
      <c r="A841" s="136" t="s">
        <v>943</v>
      </c>
      <c r="B841" s="137">
        <v>2.69</v>
      </c>
    </row>
    <row r="842" spans="1:2" x14ac:dyDescent="0.2">
      <c r="A842" s="136" t="s">
        <v>944</v>
      </c>
      <c r="B842" s="137">
        <v>8395.92</v>
      </c>
    </row>
    <row r="843" spans="1:2" x14ac:dyDescent="0.2">
      <c r="A843" s="136" t="s">
        <v>945</v>
      </c>
      <c r="B843" s="137">
        <v>7502.15</v>
      </c>
    </row>
    <row r="844" spans="1:2" x14ac:dyDescent="0.2">
      <c r="A844" s="136" t="s">
        <v>946</v>
      </c>
      <c r="B844" s="137">
        <v>6993.04</v>
      </c>
    </row>
    <row r="845" spans="1:2" x14ac:dyDescent="0.2">
      <c r="A845" s="136" t="s">
        <v>947</v>
      </c>
      <c r="B845" s="137">
        <v>6248.61</v>
      </c>
    </row>
    <row r="846" spans="1:2" x14ac:dyDescent="0.2">
      <c r="A846" s="136" t="s">
        <v>948</v>
      </c>
      <c r="B846" s="137">
        <v>5103.1000000000004</v>
      </c>
    </row>
    <row r="847" spans="1:2" x14ac:dyDescent="0.2">
      <c r="A847" s="136" t="s">
        <v>949</v>
      </c>
      <c r="B847" s="137">
        <v>4634.6099999999997</v>
      </c>
    </row>
    <row r="848" spans="1:2" x14ac:dyDescent="0.2">
      <c r="A848" s="136" t="s">
        <v>950</v>
      </c>
      <c r="B848" s="137">
        <v>2.09</v>
      </c>
    </row>
    <row r="849" spans="1:2" x14ac:dyDescent="0.2">
      <c r="A849" s="136" t="s">
        <v>951</v>
      </c>
      <c r="B849" s="137">
        <v>1.81</v>
      </c>
    </row>
    <row r="850" spans="1:2" x14ac:dyDescent="0.2">
      <c r="A850" s="136" t="s">
        <v>952</v>
      </c>
      <c r="B850" s="137">
        <v>1.88</v>
      </c>
    </row>
    <row r="851" spans="1:2" x14ac:dyDescent="0.2">
      <c r="A851" s="136" t="s">
        <v>953</v>
      </c>
      <c r="B851" s="137">
        <v>1.69</v>
      </c>
    </row>
    <row r="852" spans="1:2" x14ac:dyDescent="0.2">
      <c r="A852" s="136" t="s">
        <v>954</v>
      </c>
      <c r="B852" s="137">
        <v>11.56</v>
      </c>
    </row>
    <row r="853" spans="1:2" x14ac:dyDescent="0.2">
      <c r="A853" s="136" t="s">
        <v>955</v>
      </c>
      <c r="B853" s="137">
        <v>10.24</v>
      </c>
    </row>
    <row r="854" spans="1:2" x14ac:dyDescent="0.2">
      <c r="A854" s="136" t="s">
        <v>956</v>
      </c>
      <c r="B854" s="137">
        <v>15.7</v>
      </c>
    </row>
    <row r="855" spans="1:2" x14ac:dyDescent="0.2">
      <c r="A855" s="136" t="s">
        <v>957</v>
      </c>
      <c r="B855" s="137">
        <v>13.91</v>
      </c>
    </row>
    <row r="856" spans="1:2" x14ac:dyDescent="0.2">
      <c r="A856" s="136" t="s">
        <v>958</v>
      </c>
      <c r="B856" s="137">
        <v>84.89</v>
      </c>
    </row>
    <row r="857" spans="1:2" x14ac:dyDescent="0.2">
      <c r="A857" s="136" t="s">
        <v>959</v>
      </c>
      <c r="B857" s="137">
        <v>75.62</v>
      </c>
    </row>
    <row r="858" spans="1:2" x14ac:dyDescent="0.2">
      <c r="A858" s="136" t="s">
        <v>960</v>
      </c>
      <c r="B858" s="137">
        <v>21.2</v>
      </c>
    </row>
    <row r="859" spans="1:2" x14ac:dyDescent="0.2">
      <c r="A859" s="136" t="s">
        <v>961</v>
      </c>
      <c r="B859" s="137">
        <v>18.91</v>
      </c>
    </row>
    <row r="860" spans="1:2" x14ac:dyDescent="0.2">
      <c r="A860" s="136" t="s">
        <v>962</v>
      </c>
      <c r="B860" s="137">
        <v>28.63</v>
      </c>
    </row>
    <row r="861" spans="1:2" x14ac:dyDescent="0.2">
      <c r="A861" s="136" t="s">
        <v>963</v>
      </c>
      <c r="B861" s="137">
        <v>25.53</v>
      </c>
    </row>
    <row r="862" spans="1:2" x14ac:dyDescent="0.2">
      <c r="A862" s="136" t="s">
        <v>964</v>
      </c>
      <c r="B862" s="137">
        <v>0.32</v>
      </c>
    </row>
    <row r="863" spans="1:2" x14ac:dyDescent="0.2">
      <c r="A863" s="136" t="s">
        <v>965</v>
      </c>
      <c r="B863" s="137">
        <v>0.28999999999999998</v>
      </c>
    </row>
    <row r="864" spans="1:2" x14ac:dyDescent="0.2">
      <c r="A864" s="136" t="s">
        <v>966</v>
      </c>
      <c r="B864" s="137">
        <v>9670.6299999999992</v>
      </c>
    </row>
    <row r="865" spans="1:2" x14ac:dyDescent="0.2">
      <c r="A865" s="136" t="s">
        <v>967</v>
      </c>
      <c r="B865" s="137">
        <v>8644.93</v>
      </c>
    </row>
    <row r="866" spans="1:2" x14ac:dyDescent="0.2">
      <c r="A866" s="136" t="s">
        <v>968</v>
      </c>
      <c r="B866" s="137">
        <v>10482.43</v>
      </c>
    </row>
    <row r="867" spans="1:2" x14ac:dyDescent="0.2">
      <c r="A867" s="136" t="s">
        <v>969</v>
      </c>
      <c r="B867" s="137">
        <v>9370.6</v>
      </c>
    </row>
    <row r="868" spans="1:2" x14ac:dyDescent="0.2">
      <c r="A868" s="136" t="s">
        <v>970</v>
      </c>
      <c r="B868" s="137">
        <v>11627.45</v>
      </c>
    </row>
    <row r="869" spans="1:2" x14ac:dyDescent="0.2">
      <c r="A869" s="136" t="s">
        <v>971</v>
      </c>
      <c r="B869" s="137">
        <v>10394.200000000001</v>
      </c>
    </row>
    <row r="870" spans="1:2" x14ac:dyDescent="0.2">
      <c r="A870" s="136" t="s">
        <v>972</v>
      </c>
      <c r="B870" s="137">
        <v>7736.49</v>
      </c>
    </row>
    <row r="871" spans="1:2" x14ac:dyDescent="0.2">
      <c r="A871" s="136" t="s">
        <v>973</v>
      </c>
      <c r="B871" s="137">
        <v>6915.94</v>
      </c>
    </row>
    <row r="872" spans="1:2" x14ac:dyDescent="0.2">
      <c r="A872" s="136" t="s">
        <v>974</v>
      </c>
      <c r="B872" s="137">
        <v>8386.34</v>
      </c>
    </row>
    <row r="873" spans="1:2" x14ac:dyDescent="0.2">
      <c r="A873" s="136" t="s">
        <v>975</v>
      </c>
      <c r="B873" s="137">
        <v>7496.86</v>
      </c>
    </row>
    <row r="874" spans="1:2" x14ac:dyDescent="0.2">
      <c r="A874" s="136" t="s">
        <v>976</v>
      </c>
      <c r="B874" s="137">
        <v>9670.6299999999992</v>
      </c>
    </row>
    <row r="875" spans="1:2" x14ac:dyDescent="0.2">
      <c r="A875" s="136" t="s">
        <v>977</v>
      </c>
      <c r="B875" s="137">
        <v>8644.93</v>
      </c>
    </row>
    <row r="876" spans="1:2" x14ac:dyDescent="0.2">
      <c r="A876" s="136" t="s">
        <v>978</v>
      </c>
      <c r="B876" s="137">
        <v>7736.49</v>
      </c>
    </row>
    <row r="877" spans="1:2" x14ac:dyDescent="0.2">
      <c r="A877" s="136" t="s">
        <v>979</v>
      </c>
      <c r="B877" s="137">
        <v>6915.94</v>
      </c>
    </row>
    <row r="878" spans="1:2" x14ac:dyDescent="0.2">
      <c r="A878" s="136" t="s">
        <v>980</v>
      </c>
      <c r="B878" s="137">
        <v>8386.34</v>
      </c>
    </row>
    <row r="879" spans="1:2" x14ac:dyDescent="0.2">
      <c r="A879" s="136" t="s">
        <v>981</v>
      </c>
      <c r="B879" s="137">
        <v>7496.86</v>
      </c>
    </row>
    <row r="880" spans="1:2" x14ac:dyDescent="0.2">
      <c r="A880" s="136" t="s">
        <v>982</v>
      </c>
      <c r="B880" s="137">
        <v>9670.6299999999992</v>
      </c>
    </row>
    <row r="881" spans="1:2" x14ac:dyDescent="0.2">
      <c r="A881" s="136" t="s">
        <v>983</v>
      </c>
      <c r="B881" s="137">
        <v>8644.93</v>
      </c>
    </row>
    <row r="882" spans="1:2" x14ac:dyDescent="0.2">
      <c r="A882" s="136" t="s">
        <v>984</v>
      </c>
      <c r="B882" s="137">
        <v>5801.25</v>
      </c>
    </row>
    <row r="883" spans="1:2" x14ac:dyDescent="0.2">
      <c r="A883" s="136" t="s">
        <v>985</v>
      </c>
      <c r="B883" s="137">
        <v>5185.95</v>
      </c>
    </row>
    <row r="884" spans="1:2" x14ac:dyDescent="0.2">
      <c r="A884" s="136" t="s">
        <v>986</v>
      </c>
      <c r="B884" s="137">
        <v>6288.54</v>
      </c>
    </row>
    <row r="885" spans="1:2" x14ac:dyDescent="0.2">
      <c r="A885" s="136" t="s">
        <v>987</v>
      </c>
      <c r="B885" s="137">
        <v>5621.56</v>
      </c>
    </row>
    <row r="886" spans="1:2" x14ac:dyDescent="0.2">
      <c r="A886" s="136" t="s">
        <v>988</v>
      </c>
      <c r="B886" s="137">
        <v>7736.49</v>
      </c>
    </row>
    <row r="887" spans="1:2" x14ac:dyDescent="0.2">
      <c r="A887" s="136" t="s">
        <v>989</v>
      </c>
      <c r="B887" s="137">
        <v>6915.94</v>
      </c>
    </row>
    <row r="888" spans="1:2" x14ac:dyDescent="0.2">
      <c r="A888" s="136" t="s">
        <v>990</v>
      </c>
      <c r="B888" s="137">
        <v>11627.45</v>
      </c>
    </row>
    <row r="889" spans="1:2" x14ac:dyDescent="0.2">
      <c r="A889" s="136" t="s">
        <v>991</v>
      </c>
      <c r="B889" s="137">
        <v>10394.200000000001</v>
      </c>
    </row>
    <row r="890" spans="1:2" x14ac:dyDescent="0.2">
      <c r="A890" s="136" t="s">
        <v>992</v>
      </c>
      <c r="B890" s="137">
        <v>12557.63</v>
      </c>
    </row>
    <row r="891" spans="1:2" x14ac:dyDescent="0.2">
      <c r="A891" s="136" t="s">
        <v>993</v>
      </c>
      <c r="B891" s="137">
        <v>11225.73</v>
      </c>
    </row>
    <row r="892" spans="1:2" x14ac:dyDescent="0.2">
      <c r="A892" s="136" t="s">
        <v>994</v>
      </c>
      <c r="B892" s="137">
        <v>13555.89</v>
      </c>
    </row>
    <row r="893" spans="1:2" x14ac:dyDescent="0.2">
      <c r="A893" s="136" t="s">
        <v>995</v>
      </c>
      <c r="B893" s="137">
        <v>12118.11</v>
      </c>
    </row>
    <row r="894" spans="1:2" x14ac:dyDescent="0.2">
      <c r="A894" s="136" t="s">
        <v>996</v>
      </c>
      <c r="B894" s="137">
        <v>9670.6299999999992</v>
      </c>
    </row>
    <row r="895" spans="1:2" x14ac:dyDescent="0.2">
      <c r="A895" s="136" t="s">
        <v>997</v>
      </c>
      <c r="B895" s="137">
        <v>8644.93</v>
      </c>
    </row>
    <row r="896" spans="1:2" x14ac:dyDescent="0.2">
      <c r="A896" s="136" t="s">
        <v>998</v>
      </c>
      <c r="B896" s="137">
        <v>10482.43</v>
      </c>
    </row>
    <row r="897" spans="1:2" x14ac:dyDescent="0.2">
      <c r="A897" s="136" t="s">
        <v>999</v>
      </c>
      <c r="B897" s="137">
        <v>9370.6</v>
      </c>
    </row>
    <row r="898" spans="1:2" x14ac:dyDescent="0.2">
      <c r="A898" s="136" t="s">
        <v>1000</v>
      </c>
      <c r="B898" s="137">
        <v>11627.45</v>
      </c>
    </row>
    <row r="899" spans="1:2" x14ac:dyDescent="0.2">
      <c r="A899" s="136" t="s">
        <v>1001</v>
      </c>
      <c r="B899" s="137">
        <v>10394.200000000001</v>
      </c>
    </row>
    <row r="900" spans="1:2" x14ac:dyDescent="0.2">
      <c r="A900" s="136" t="s">
        <v>1002</v>
      </c>
      <c r="B900" s="137">
        <v>9670.6299999999992</v>
      </c>
    </row>
    <row r="901" spans="1:2" x14ac:dyDescent="0.2">
      <c r="A901" s="136" t="s">
        <v>1003</v>
      </c>
      <c r="B901" s="137">
        <v>8644.93</v>
      </c>
    </row>
    <row r="902" spans="1:2" x14ac:dyDescent="0.2">
      <c r="A902" s="136" t="s">
        <v>1004</v>
      </c>
      <c r="B902" s="137">
        <v>10482.43</v>
      </c>
    </row>
    <row r="903" spans="1:2" x14ac:dyDescent="0.2">
      <c r="A903" s="136" t="s">
        <v>1005</v>
      </c>
      <c r="B903" s="137">
        <v>9370.6</v>
      </c>
    </row>
    <row r="904" spans="1:2" x14ac:dyDescent="0.2">
      <c r="A904" s="136" t="s">
        <v>1006</v>
      </c>
      <c r="B904" s="137">
        <v>11627.45</v>
      </c>
    </row>
    <row r="905" spans="1:2" x14ac:dyDescent="0.2">
      <c r="A905" s="136" t="s">
        <v>1007</v>
      </c>
      <c r="B905" s="137">
        <v>10394.200000000001</v>
      </c>
    </row>
    <row r="906" spans="1:2" x14ac:dyDescent="0.2">
      <c r="A906" s="136" t="s">
        <v>1008</v>
      </c>
      <c r="B906" s="137">
        <v>7736.49</v>
      </c>
    </row>
    <row r="907" spans="1:2" x14ac:dyDescent="0.2">
      <c r="A907" s="136" t="s">
        <v>1009</v>
      </c>
      <c r="B907" s="137">
        <v>6915.94</v>
      </c>
    </row>
    <row r="908" spans="1:2" x14ac:dyDescent="0.2">
      <c r="A908" s="136" t="s">
        <v>1010</v>
      </c>
      <c r="B908" s="137">
        <v>8386.34</v>
      </c>
    </row>
    <row r="909" spans="1:2" x14ac:dyDescent="0.2">
      <c r="A909" s="136" t="s">
        <v>1011</v>
      </c>
      <c r="B909" s="137">
        <v>7496.86</v>
      </c>
    </row>
    <row r="910" spans="1:2" x14ac:dyDescent="0.2">
      <c r="A910" s="136" t="s">
        <v>1012</v>
      </c>
      <c r="B910" s="137">
        <v>9670.6299999999992</v>
      </c>
    </row>
    <row r="911" spans="1:2" x14ac:dyDescent="0.2">
      <c r="A911" s="136" t="s">
        <v>1013</v>
      </c>
      <c r="B911" s="137">
        <v>8644.93</v>
      </c>
    </row>
    <row r="912" spans="1:2" x14ac:dyDescent="0.2">
      <c r="A912" s="136" t="s">
        <v>1014</v>
      </c>
      <c r="B912" s="137">
        <v>13555.89</v>
      </c>
    </row>
    <row r="913" spans="1:2" x14ac:dyDescent="0.2">
      <c r="A913" s="136" t="s">
        <v>1015</v>
      </c>
      <c r="B913" s="137">
        <v>12118.11</v>
      </c>
    </row>
    <row r="914" spans="1:2" x14ac:dyDescent="0.2">
      <c r="A914" s="136" t="s">
        <v>1016</v>
      </c>
      <c r="B914" s="137">
        <v>14640.34</v>
      </c>
    </row>
    <row r="915" spans="1:2" x14ac:dyDescent="0.2">
      <c r="A915" s="136" t="s">
        <v>1017</v>
      </c>
      <c r="B915" s="137">
        <v>13087.54</v>
      </c>
    </row>
    <row r="916" spans="1:2" x14ac:dyDescent="0.2">
      <c r="A916" s="136" t="s">
        <v>1018</v>
      </c>
      <c r="B916" s="137">
        <v>15811.54</v>
      </c>
    </row>
    <row r="917" spans="1:2" x14ac:dyDescent="0.2">
      <c r="A917" s="136" t="s">
        <v>1019</v>
      </c>
      <c r="B917" s="137">
        <v>14134.52</v>
      </c>
    </row>
    <row r="918" spans="1:2" x14ac:dyDescent="0.2">
      <c r="A918" s="136" t="s">
        <v>1020</v>
      </c>
      <c r="B918" s="137">
        <v>11627.45</v>
      </c>
    </row>
    <row r="919" spans="1:2" x14ac:dyDescent="0.2">
      <c r="A919" s="136" t="s">
        <v>1021</v>
      </c>
      <c r="B919" s="137">
        <v>10394.200000000001</v>
      </c>
    </row>
    <row r="920" spans="1:2" x14ac:dyDescent="0.2">
      <c r="A920" s="136" t="s">
        <v>1022</v>
      </c>
      <c r="B920" s="137">
        <v>12557.63</v>
      </c>
    </row>
    <row r="921" spans="1:2" x14ac:dyDescent="0.2">
      <c r="A921" s="136" t="s">
        <v>1023</v>
      </c>
      <c r="B921" s="137">
        <v>11225.73</v>
      </c>
    </row>
    <row r="922" spans="1:2" x14ac:dyDescent="0.2">
      <c r="A922" s="136" t="s">
        <v>1024</v>
      </c>
      <c r="B922" s="137">
        <v>13555.89</v>
      </c>
    </row>
    <row r="923" spans="1:2" x14ac:dyDescent="0.2">
      <c r="A923" s="136" t="s">
        <v>1025</v>
      </c>
      <c r="B923" s="137">
        <v>12118.11</v>
      </c>
    </row>
    <row r="924" spans="1:2" x14ac:dyDescent="0.2">
      <c r="A924" s="136" t="s">
        <v>1026</v>
      </c>
      <c r="B924" s="137">
        <v>11627.45</v>
      </c>
    </row>
    <row r="925" spans="1:2" x14ac:dyDescent="0.2">
      <c r="A925" s="136" t="s">
        <v>1027</v>
      </c>
      <c r="B925" s="137">
        <v>10394.200000000001</v>
      </c>
    </row>
    <row r="926" spans="1:2" x14ac:dyDescent="0.2">
      <c r="A926" s="136" t="s">
        <v>1028</v>
      </c>
      <c r="B926" s="137">
        <v>12557.63</v>
      </c>
    </row>
    <row r="927" spans="1:2" x14ac:dyDescent="0.2">
      <c r="A927" s="136" t="s">
        <v>1029</v>
      </c>
      <c r="B927" s="137">
        <v>11225.73</v>
      </c>
    </row>
    <row r="928" spans="1:2" x14ac:dyDescent="0.2">
      <c r="A928" s="136" t="s">
        <v>1030</v>
      </c>
      <c r="B928" s="137">
        <v>13555.89</v>
      </c>
    </row>
    <row r="929" spans="1:2" x14ac:dyDescent="0.2">
      <c r="A929" s="136" t="s">
        <v>1031</v>
      </c>
      <c r="B929" s="137">
        <v>12118.11</v>
      </c>
    </row>
    <row r="930" spans="1:2" x14ac:dyDescent="0.2">
      <c r="A930" s="136" t="s">
        <v>1032</v>
      </c>
      <c r="B930" s="137">
        <v>9670.6299999999992</v>
      </c>
    </row>
    <row r="931" spans="1:2" x14ac:dyDescent="0.2">
      <c r="A931" s="136" t="s">
        <v>1033</v>
      </c>
      <c r="B931" s="137">
        <v>8644.93</v>
      </c>
    </row>
    <row r="932" spans="1:2" x14ac:dyDescent="0.2">
      <c r="A932" s="136" t="s">
        <v>1034</v>
      </c>
      <c r="B932" s="137">
        <v>10482.43</v>
      </c>
    </row>
    <row r="933" spans="1:2" x14ac:dyDescent="0.2">
      <c r="A933" s="136" t="s">
        <v>1035</v>
      </c>
      <c r="B933" s="137">
        <v>9370.6</v>
      </c>
    </row>
    <row r="934" spans="1:2" x14ac:dyDescent="0.2">
      <c r="A934" s="136" t="s">
        <v>1036</v>
      </c>
      <c r="B934" s="137">
        <v>11627.45</v>
      </c>
    </row>
    <row r="935" spans="1:2" x14ac:dyDescent="0.2">
      <c r="A935" s="136" t="s">
        <v>1037</v>
      </c>
      <c r="B935" s="137">
        <v>10394.200000000001</v>
      </c>
    </row>
    <row r="936" spans="1:2" x14ac:dyDescent="0.2">
      <c r="A936" s="136" t="s">
        <v>1038</v>
      </c>
      <c r="B936" s="137">
        <v>34483.64</v>
      </c>
    </row>
    <row r="937" spans="1:2" x14ac:dyDescent="0.2">
      <c r="A937" s="136" t="s">
        <v>1039</v>
      </c>
      <c r="B937" s="137">
        <v>30776.13</v>
      </c>
    </row>
    <row r="938" spans="1:2" x14ac:dyDescent="0.2">
      <c r="A938" s="136" t="s">
        <v>1040</v>
      </c>
      <c r="B938" s="137">
        <v>18968.54</v>
      </c>
    </row>
    <row r="939" spans="1:2" x14ac:dyDescent="0.2">
      <c r="A939" s="136" t="s">
        <v>1041</v>
      </c>
      <c r="B939" s="137">
        <v>16973.48</v>
      </c>
    </row>
    <row r="940" spans="1:2" x14ac:dyDescent="0.2">
      <c r="A940" s="136" t="s">
        <v>1042</v>
      </c>
      <c r="B940" s="137">
        <v>24239.48</v>
      </c>
    </row>
    <row r="941" spans="1:2" x14ac:dyDescent="0.2">
      <c r="A941" s="136" t="s">
        <v>1043</v>
      </c>
      <c r="B941" s="137">
        <v>21673.22</v>
      </c>
    </row>
    <row r="942" spans="1:2" x14ac:dyDescent="0.2">
      <c r="A942" s="136" t="s">
        <v>1044</v>
      </c>
      <c r="B942" s="137">
        <v>13951.4</v>
      </c>
    </row>
    <row r="943" spans="1:2" x14ac:dyDescent="0.2">
      <c r="A943" s="136" t="s">
        <v>1045</v>
      </c>
      <c r="B943" s="137">
        <v>12534.85</v>
      </c>
    </row>
    <row r="944" spans="1:2" x14ac:dyDescent="0.2">
      <c r="A944" s="136" t="s">
        <v>1046</v>
      </c>
      <c r="B944" s="137">
        <v>15668.08</v>
      </c>
    </row>
    <row r="945" spans="1:2" x14ac:dyDescent="0.2">
      <c r="A945" s="136" t="s">
        <v>1047</v>
      </c>
      <c r="B945" s="137">
        <v>14182.07</v>
      </c>
    </row>
    <row r="946" spans="1:2" x14ac:dyDescent="0.2">
      <c r="A946" s="136" t="s">
        <v>1048</v>
      </c>
      <c r="B946" s="137">
        <v>13927.18</v>
      </c>
    </row>
    <row r="947" spans="1:2" x14ac:dyDescent="0.2">
      <c r="A947" s="136" t="s">
        <v>1049</v>
      </c>
      <c r="B947" s="137">
        <v>12606.28</v>
      </c>
    </row>
    <row r="948" spans="1:2" x14ac:dyDescent="0.2">
      <c r="A948" s="136" t="s">
        <v>1050</v>
      </c>
      <c r="B948" s="137">
        <v>3.69</v>
      </c>
    </row>
    <row r="949" spans="1:2" x14ac:dyDescent="0.2">
      <c r="A949" s="136" t="s">
        <v>1051</v>
      </c>
      <c r="B949" s="137">
        <v>3.36</v>
      </c>
    </row>
    <row r="950" spans="1:2" x14ac:dyDescent="0.2">
      <c r="A950" s="136" t="s">
        <v>1052</v>
      </c>
      <c r="B950" s="137">
        <v>25.24</v>
      </c>
    </row>
    <row r="951" spans="1:2" x14ac:dyDescent="0.2">
      <c r="A951" s="136" t="s">
        <v>1053</v>
      </c>
      <c r="B951" s="137">
        <v>23.03</v>
      </c>
    </row>
    <row r="952" spans="1:2" x14ac:dyDescent="0.2">
      <c r="A952" s="136" t="s">
        <v>1054</v>
      </c>
      <c r="B952" s="137">
        <v>6.74</v>
      </c>
    </row>
    <row r="953" spans="1:2" x14ac:dyDescent="0.2">
      <c r="A953" s="136" t="s">
        <v>1055</v>
      </c>
      <c r="B953" s="137">
        <v>5.89</v>
      </c>
    </row>
    <row r="954" spans="1:2" x14ac:dyDescent="0.2">
      <c r="A954" s="136" t="s">
        <v>1056</v>
      </c>
      <c r="B954" s="137">
        <v>2.16</v>
      </c>
    </row>
    <row r="955" spans="1:2" x14ac:dyDescent="0.2">
      <c r="A955" s="136" t="s">
        <v>1057</v>
      </c>
      <c r="B955" s="137">
        <v>1.89</v>
      </c>
    </row>
    <row r="956" spans="1:2" x14ac:dyDescent="0.2">
      <c r="A956" s="136" t="s">
        <v>1058</v>
      </c>
      <c r="B956" s="137">
        <v>0.88</v>
      </c>
    </row>
    <row r="957" spans="1:2" x14ac:dyDescent="0.2">
      <c r="A957" s="136" t="s">
        <v>1059</v>
      </c>
      <c r="B957" s="137">
        <v>0.77</v>
      </c>
    </row>
    <row r="958" spans="1:2" x14ac:dyDescent="0.2">
      <c r="A958" s="136" t="s">
        <v>1060</v>
      </c>
      <c r="B958" s="137">
        <v>7.42</v>
      </c>
    </row>
    <row r="959" spans="1:2" x14ac:dyDescent="0.2">
      <c r="A959" s="136" t="s">
        <v>1061</v>
      </c>
      <c r="B959" s="137">
        <v>6.43</v>
      </c>
    </row>
    <row r="960" spans="1:2" x14ac:dyDescent="0.2">
      <c r="A960" s="136" t="s">
        <v>1062</v>
      </c>
      <c r="B960" s="137">
        <v>89.55</v>
      </c>
    </row>
    <row r="961" spans="1:2" x14ac:dyDescent="0.2">
      <c r="A961" s="136" t="s">
        <v>1063</v>
      </c>
      <c r="B961" s="137">
        <v>86.26</v>
      </c>
    </row>
    <row r="962" spans="1:2" x14ac:dyDescent="0.2">
      <c r="A962" s="136" t="s">
        <v>1064</v>
      </c>
      <c r="B962" s="137">
        <v>78.08</v>
      </c>
    </row>
    <row r="963" spans="1:2" x14ac:dyDescent="0.2">
      <c r="A963" s="136" t="s">
        <v>1065</v>
      </c>
      <c r="B963" s="137">
        <v>74.790000000000006</v>
      </c>
    </row>
    <row r="964" spans="1:2" x14ac:dyDescent="0.2">
      <c r="A964" s="136" t="s">
        <v>1066</v>
      </c>
      <c r="B964" s="137">
        <v>187.57</v>
      </c>
    </row>
    <row r="965" spans="1:2" x14ac:dyDescent="0.2">
      <c r="A965" s="136" t="s">
        <v>1067</v>
      </c>
      <c r="B965" s="137">
        <v>178.14</v>
      </c>
    </row>
    <row r="966" spans="1:2" x14ac:dyDescent="0.2">
      <c r="A966" s="136" t="s">
        <v>1068</v>
      </c>
      <c r="B966" s="137">
        <v>269.69</v>
      </c>
    </row>
    <row r="967" spans="1:2" x14ac:dyDescent="0.2">
      <c r="A967" s="136" t="s">
        <v>1069</v>
      </c>
      <c r="B967" s="137">
        <v>257.97000000000003</v>
      </c>
    </row>
    <row r="968" spans="1:2" x14ac:dyDescent="0.2">
      <c r="A968" s="136" t="s">
        <v>1070</v>
      </c>
      <c r="B968" s="137">
        <v>258.22000000000003</v>
      </c>
    </row>
    <row r="969" spans="1:2" x14ac:dyDescent="0.2">
      <c r="A969" s="136" t="s">
        <v>1071</v>
      </c>
      <c r="B969" s="137">
        <v>246.5</v>
      </c>
    </row>
    <row r="970" spans="1:2" x14ac:dyDescent="0.2">
      <c r="A970" s="136" t="s">
        <v>1072</v>
      </c>
      <c r="B970" s="137">
        <v>208.27</v>
      </c>
    </row>
    <row r="971" spans="1:2" x14ac:dyDescent="0.2">
      <c r="A971" s="136" t="s">
        <v>1073</v>
      </c>
      <c r="B971" s="137">
        <v>197.74</v>
      </c>
    </row>
    <row r="972" spans="1:2" x14ac:dyDescent="0.2">
      <c r="A972" s="136" t="s">
        <v>1074</v>
      </c>
      <c r="B972" s="137">
        <v>290.39</v>
      </c>
    </row>
    <row r="973" spans="1:2" x14ac:dyDescent="0.2">
      <c r="A973" s="136" t="s">
        <v>1075</v>
      </c>
      <c r="B973" s="137">
        <v>277.56</v>
      </c>
    </row>
    <row r="974" spans="1:2" x14ac:dyDescent="0.2">
      <c r="A974" s="136" t="s">
        <v>1076</v>
      </c>
      <c r="B974" s="137">
        <v>278.92</v>
      </c>
    </row>
    <row r="975" spans="1:2" x14ac:dyDescent="0.2">
      <c r="A975" s="136" t="s">
        <v>1077</v>
      </c>
      <c r="B975" s="137">
        <v>266.08999999999997</v>
      </c>
    </row>
    <row r="976" spans="1:2" x14ac:dyDescent="0.2">
      <c r="A976" s="136" t="s">
        <v>1078</v>
      </c>
      <c r="B976" s="137">
        <v>94.14</v>
      </c>
    </row>
    <row r="977" spans="1:2" x14ac:dyDescent="0.2">
      <c r="A977" s="136" t="s">
        <v>1079</v>
      </c>
      <c r="B977" s="137">
        <v>81.569999999999993</v>
      </c>
    </row>
    <row r="978" spans="1:2" x14ac:dyDescent="0.2">
      <c r="A978" s="136" t="s">
        <v>1080</v>
      </c>
      <c r="B978" s="137">
        <v>85.98</v>
      </c>
    </row>
    <row r="979" spans="1:2" x14ac:dyDescent="0.2">
      <c r="A979" s="136" t="s">
        <v>1081</v>
      </c>
      <c r="B979" s="137">
        <v>74.5</v>
      </c>
    </row>
    <row r="980" spans="1:2" x14ac:dyDescent="0.2">
      <c r="A980" s="136" t="s">
        <v>1082</v>
      </c>
      <c r="B980" s="137">
        <v>81.13</v>
      </c>
    </row>
    <row r="981" spans="1:2" x14ac:dyDescent="0.2">
      <c r="A981" s="136" t="s">
        <v>1083</v>
      </c>
      <c r="B981" s="137">
        <v>70.3</v>
      </c>
    </row>
    <row r="982" spans="1:2" x14ac:dyDescent="0.2">
      <c r="A982" s="136" t="s">
        <v>1084</v>
      </c>
      <c r="B982" s="137">
        <v>102.64</v>
      </c>
    </row>
    <row r="983" spans="1:2" x14ac:dyDescent="0.2">
      <c r="A983" s="136" t="s">
        <v>1085</v>
      </c>
      <c r="B983" s="137">
        <v>88.94</v>
      </c>
    </row>
    <row r="984" spans="1:2" x14ac:dyDescent="0.2">
      <c r="A984" s="136" t="s">
        <v>1086</v>
      </c>
      <c r="B984" s="137">
        <v>90.13</v>
      </c>
    </row>
    <row r="985" spans="1:2" x14ac:dyDescent="0.2">
      <c r="A985" s="136" t="s">
        <v>1087</v>
      </c>
      <c r="B985" s="137">
        <v>78.09</v>
      </c>
    </row>
    <row r="986" spans="1:2" x14ac:dyDescent="0.2">
      <c r="A986" s="136" t="s">
        <v>1088</v>
      </c>
      <c r="B986" s="137">
        <v>77.52</v>
      </c>
    </row>
    <row r="987" spans="1:2" x14ac:dyDescent="0.2">
      <c r="A987" s="136" t="s">
        <v>1089</v>
      </c>
      <c r="B987" s="137">
        <v>67.17</v>
      </c>
    </row>
    <row r="988" spans="1:2" x14ac:dyDescent="0.2">
      <c r="A988" s="136" t="s">
        <v>1090</v>
      </c>
      <c r="B988" s="137">
        <v>235.46</v>
      </c>
    </row>
    <row r="989" spans="1:2" x14ac:dyDescent="0.2">
      <c r="A989" s="136" t="s">
        <v>1091</v>
      </c>
      <c r="B989" s="137">
        <v>204.02</v>
      </c>
    </row>
    <row r="990" spans="1:2" x14ac:dyDescent="0.2">
      <c r="A990" s="136" t="s">
        <v>1092</v>
      </c>
      <c r="B990" s="137">
        <v>215.12</v>
      </c>
    </row>
    <row r="991" spans="1:2" x14ac:dyDescent="0.2">
      <c r="A991" s="136" t="s">
        <v>1093</v>
      </c>
      <c r="B991" s="137">
        <v>186.4</v>
      </c>
    </row>
    <row r="992" spans="1:2" x14ac:dyDescent="0.2">
      <c r="A992" s="136" t="s">
        <v>1094</v>
      </c>
      <c r="B992" s="137">
        <v>202.85</v>
      </c>
    </row>
    <row r="993" spans="1:2" x14ac:dyDescent="0.2">
      <c r="A993" s="136" t="s">
        <v>1095</v>
      </c>
      <c r="B993" s="137">
        <v>175.77</v>
      </c>
    </row>
    <row r="994" spans="1:2" x14ac:dyDescent="0.2">
      <c r="A994" s="136" t="s">
        <v>1096</v>
      </c>
      <c r="B994" s="137">
        <v>74.180000000000007</v>
      </c>
    </row>
    <row r="995" spans="1:2" x14ac:dyDescent="0.2">
      <c r="A995" s="136" t="s">
        <v>1097</v>
      </c>
      <c r="B995" s="137">
        <v>64.27</v>
      </c>
    </row>
    <row r="996" spans="1:2" x14ac:dyDescent="0.2">
      <c r="A996" s="136" t="s">
        <v>1098</v>
      </c>
      <c r="B996" s="137">
        <v>65.989999999999995</v>
      </c>
    </row>
    <row r="997" spans="1:2" x14ac:dyDescent="0.2">
      <c r="A997" s="136" t="s">
        <v>1099</v>
      </c>
      <c r="B997" s="137">
        <v>57.18</v>
      </c>
    </row>
    <row r="998" spans="1:2" x14ac:dyDescent="0.2">
      <c r="A998" s="136" t="s">
        <v>1100</v>
      </c>
      <c r="B998" s="137">
        <v>52.23</v>
      </c>
    </row>
    <row r="999" spans="1:2" x14ac:dyDescent="0.2">
      <c r="A999" s="136" t="s">
        <v>1101</v>
      </c>
      <c r="B999" s="137">
        <v>45.26</v>
      </c>
    </row>
    <row r="1000" spans="1:2" x14ac:dyDescent="0.2">
      <c r="A1000" s="136" t="s">
        <v>1102</v>
      </c>
      <c r="B1000" s="137">
        <v>185.51</v>
      </c>
    </row>
    <row r="1001" spans="1:2" x14ac:dyDescent="0.2">
      <c r="A1001" s="136" t="s">
        <v>1103</v>
      </c>
      <c r="B1001" s="137">
        <v>160.74</v>
      </c>
    </row>
    <row r="1002" spans="1:2" x14ac:dyDescent="0.2">
      <c r="A1002" s="136" t="s">
        <v>1104</v>
      </c>
      <c r="B1002" s="137">
        <v>165.02</v>
      </c>
    </row>
    <row r="1003" spans="1:2" x14ac:dyDescent="0.2">
      <c r="A1003" s="136" t="s">
        <v>1105</v>
      </c>
      <c r="B1003" s="137">
        <v>142.99</v>
      </c>
    </row>
    <row r="1004" spans="1:2" x14ac:dyDescent="0.2">
      <c r="A1004" s="136" t="s">
        <v>1106</v>
      </c>
      <c r="B1004" s="137">
        <v>130.68</v>
      </c>
    </row>
    <row r="1005" spans="1:2" x14ac:dyDescent="0.2">
      <c r="A1005" s="136" t="s">
        <v>1107</v>
      </c>
      <c r="B1005" s="137">
        <v>113.23</v>
      </c>
    </row>
    <row r="1006" spans="1:2" x14ac:dyDescent="0.2">
      <c r="A1006" s="136" t="s">
        <v>1108</v>
      </c>
      <c r="B1006" s="137">
        <v>102.68</v>
      </c>
    </row>
    <row r="1007" spans="1:2" x14ac:dyDescent="0.2">
      <c r="A1007" s="136" t="s">
        <v>1109</v>
      </c>
      <c r="B1007" s="137">
        <v>88.97</v>
      </c>
    </row>
    <row r="1008" spans="1:2" x14ac:dyDescent="0.2">
      <c r="A1008" s="136" t="s">
        <v>1110</v>
      </c>
      <c r="B1008" s="137">
        <v>90.16</v>
      </c>
    </row>
    <row r="1009" spans="1:2" x14ac:dyDescent="0.2">
      <c r="A1009" s="136" t="s">
        <v>1111</v>
      </c>
      <c r="B1009" s="137">
        <v>78.12</v>
      </c>
    </row>
    <row r="1010" spans="1:2" x14ac:dyDescent="0.2">
      <c r="A1010" s="136" t="s">
        <v>1112</v>
      </c>
      <c r="B1010" s="137">
        <v>80.88</v>
      </c>
    </row>
    <row r="1011" spans="1:2" x14ac:dyDescent="0.2">
      <c r="A1011" s="136" t="s">
        <v>1113</v>
      </c>
      <c r="B1011" s="137">
        <v>70.08</v>
      </c>
    </row>
    <row r="1012" spans="1:2" x14ac:dyDescent="0.2">
      <c r="A1012" s="136" t="s">
        <v>1114</v>
      </c>
      <c r="B1012" s="137">
        <v>53.56</v>
      </c>
    </row>
    <row r="1013" spans="1:2" x14ac:dyDescent="0.2">
      <c r="A1013" s="136" t="s">
        <v>1115</v>
      </c>
      <c r="B1013" s="137">
        <v>46.41</v>
      </c>
    </row>
    <row r="1014" spans="1:2" x14ac:dyDescent="0.2">
      <c r="A1014" s="136" t="s">
        <v>1116</v>
      </c>
      <c r="B1014" s="137">
        <v>38.880000000000003</v>
      </c>
    </row>
    <row r="1015" spans="1:2" x14ac:dyDescent="0.2">
      <c r="A1015" s="136" t="s">
        <v>1117</v>
      </c>
      <c r="B1015" s="137">
        <v>33.69</v>
      </c>
    </row>
    <row r="1016" spans="1:2" x14ac:dyDescent="0.2">
      <c r="A1016" s="136" t="s">
        <v>1118</v>
      </c>
      <c r="B1016" s="137">
        <v>31.21</v>
      </c>
    </row>
    <row r="1017" spans="1:2" x14ac:dyDescent="0.2">
      <c r="A1017" s="136" t="s">
        <v>1119</v>
      </c>
      <c r="B1017" s="137">
        <v>27.05</v>
      </c>
    </row>
    <row r="1018" spans="1:2" x14ac:dyDescent="0.2">
      <c r="A1018" s="136" t="s">
        <v>1120</v>
      </c>
      <c r="B1018" s="137">
        <v>133.91999999999999</v>
      </c>
    </row>
    <row r="1019" spans="1:2" x14ac:dyDescent="0.2">
      <c r="A1019" s="136" t="s">
        <v>1121</v>
      </c>
      <c r="B1019" s="137">
        <v>116.04</v>
      </c>
    </row>
    <row r="1020" spans="1:2" x14ac:dyDescent="0.2">
      <c r="A1020" s="136" t="s">
        <v>1122</v>
      </c>
      <c r="B1020" s="137">
        <v>97.24</v>
      </c>
    </row>
    <row r="1021" spans="1:2" x14ac:dyDescent="0.2">
      <c r="A1021" s="136" t="s">
        <v>1123</v>
      </c>
      <c r="B1021" s="137">
        <v>84.25</v>
      </c>
    </row>
    <row r="1022" spans="1:2" x14ac:dyDescent="0.2">
      <c r="A1022" s="136" t="s">
        <v>1124</v>
      </c>
      <c r="B1022" s="137">
        <v>78.13</v>
      </c>
    </row>
    <row r="1023" spans="1:2" x14ac:dyDescent="0.2">
      <c r="A1023" s="136" t="s">
        <v>1125</v>
      </c>
      <c r="B1023" s="137">
        <v>67.7</v>
      </c>
    </row>
    <row r="1024" spans="1:2" x14ac:dyDescent="0.2">
      <c r="A1024" s="136" t="s">
        <v>1126</v>
      </c>
      <c r="B1024" s="137">
        <v>89.88</v>
      </c>
    </row>
    <row r="1025" spans="1:2" x14ac:dyDescent="0.2">
      <c r="A1025" s="136" t="s">
        <v>1127</v>
      </c>
      <c r="B1025" s="137">
        <v>77.88</v>
      </c>
    </row>
    <row r="1026" spans="1:2" x14ac:dyDescent="0.2">
      <c r="A1026" s="136" t="s">
        <v>1128</v>
      </c>
      <c r="B1026" s="137">
        <v>79.52</v>
      </c>
    </row>
    <row r="1027" spans="1:2" x14ac:dyDescent="0.2">
      <c r="A1027" s="136" t="s">
        <v>1129</v>
      </c>
      <c r="B1027" s="137">
        <v>68.91</v>
      </c>
    </row>
    <row r="1028" spans="1:2" x14ac:dyDescent="0.2">
      <c r="A1028" s="136" t="s">
        <v>1130</v>
      </c>
      <c r="B1028" s="137">
        <v>66.91</v>
      </c>
    </row>
    <row r="1029" spans="1:2" x14ac:dyDescent="0.2">
      <c r="A1029" s="136" t="s">
        <v>1131</v>
      </c>
      <c r="B1029" s="137">
        <v>57.98</v>
      </c>
    </row>
    <row r="1030" spans="1:2" x14ac:dyDescent="0.2">
      <c r="A1030" s="136" t="s">
        <v>1132</v>
      </c>
      <c r="B1030" s="137">
        <v>14.77</v>
      </c>
    </row>
    <row r="1031" spans="1:2" x14ac:dyDescent="0.2">
      <c r="A1031" s="136" t="s">
        <v>1133</v>
      </c>
      <c r="B1031" s="137">
        <v>12.8</v>
      </c>
    </row>
    <row r="1032" spans="1:2" x14ac:dyDescent="0.2">
      <c r="A1032" s="136" t="s">
        <v>1134</v>
      </c>
      <c r="B1032" s="137">
        <v>10.199999999999999</v>
      </c>
    </row>
    <row r="1033" spans="1:2" x14ac:dyDescent="0.2">
      <c r="A1033" s="136" t="s">
        <v>1135</v>
      </c>
      <c r="B1033" s="137">
        <v>8.83</v>
      </c>
    </row>
    <row r="1034" spans="1:2" x14ac:dyDescent="0.2">
      <c r="A1034" s="136" t="s">
        <v>1136</v>
      </c>
      <c r="B1034" s="137">
        <v>10.23</v>
      </c>
    </row>
    <row r="1035" spans="1:2" x14ac:dyDescent="0.2">
      <c r="A1035" s="136" t="s">
        <v>1137</v>
      </c>
      <c r="B1035" s="137">
        <v>8.86</v>
      </c>
    </row>
    <row r="1036" spans="1:2" x14ac:dyDescent="0.2">
      <c r="A1036" s="136" t="s">
        <v>1138</v>
      </c>
      <c r="B1036" s="137">
        <v>36.99</v>
      </c>
    </row>
    <row r="1037" spans="1:2" x14ac:dyDescent="0.2">
      <c r="A1037" s="136" t="s">
        <v>1139</v>
      </c>
      <c r="B1037" s="137">
        <v>32.049999999999997</v>
      </c>
    </row>
    <row r="1038" spans="1:2" x14ac:dyDescent="0.2">
      <c r="A1038" s="136" t="s">
        <v>1140</v>
      </c>
      <c r="B1038" s="137">
        <v>25.59</v>
      </c>
    </row>
    <row r="1039" spans="1:2" x14ac:dyDescent="0.2">
      <c r="A1039" s="136" t="s">
        <v>1141</v>
      </c>
      <c r="B1039" s="137">
        <v>22.17</v>
      </c>
    </row>
    <row r="1040" spans="1:2" x14ac:dyDescent="0.2">
      <c r="A1040" s="136" t="s">
        <v>1142</v>
      </c>
      <c r="B1040" s="137">
        <v>25.59</v>
      </c>
    </row>
    <row r="1041" spans="1:2" x14ac:dyDescent="0.2">
      <c r="A1041" s="136" t="s">
        <v>1143</v>
      </c>
      <c r="B1041" s="137">
        <v>22.17</v>
      </c>
    </row>
    <row r="1042" spans="1:2" x14ac:dyDescent="0.2">
      <c r="A1042" s="136" t="s">
        <v>1144</v>
      </c>
      <c r="B1042" s="137">
        <v>50.16</v>
      </c>
    </row>
    <row r="1043" spans="1:2" x14ac:dyDescent="0.2">
      <c r="A1043" s="136" t="s">
        <v>1145</v>
      </c>
      <c r="B1043" s="137">
        <v>43.46</v>
      </c>
    </row>
    <row r="1044" spans="1:2" x14ac:dyDescent="0.2">
      <c r="A1044" s="136" t="s">
        <v>1146</v>
      </c>
      <c r="B1044" s="137">
        <v>34.770000000000003</v>
      </c>
    </row>
    <row r="1045" spans="1:2" x14ac:dyDescent="0.2">
      <c r="A1045" s="136" t="s">
        <v>1147</v>
      </c>
      <c r="B1045" s="137">
        <v>30.13</v>
      </c>
    </row>
    <row r="1046" spans="1:2" x14ac:dyDescent="0.2">
      <c r="A1046" s="136" t="s">
        <v>1148</v>
      </c>
      <c r="B1046" s="137">
        <v>27.81</v>
      </c>
    </row>
    <row r="1047" spans="1:2" x14ac:dyDescent="0.2">
      <c r="A1047" s="136" t="s">
        <v>1149</v>
      </c>
      <c r="B1047" s="137">
        <v>24.1</v>
      </c>
    </row>
    <row r="1048" spans="1:2" x14ac:dyDescent="0.2">
      <c r="A1048" s="136" t="s">
        <v>1150</v>
      </c>
      <c r="B1048" s="137">
        <v>125.52</v>
      </c>
    </row>
    <row r="1049" spans="1:2" x14ac:dyDescent="0.2">
      <c r="A1049" s="136" t="s">
        <v>1151</v>
      </c>
      <c r="B1049" s="137">
        <v>108.76</v>
      </c>
    </row>
    <row r="1050" spans="1:2" x14ac:dyDescent="0.2">
      <c r="A1050" s="136" t="s">
        <v>1152</v>
      </c>
      <c r="B1050" s="137">
        <v>86.97</v>
      </c>
    </row>
    <row r="1051" spans="1:2" x14ac:dyDescent="0.2">
      <c r="A1051" s="136" t="s">
        <v>1153</v>
      </c>
      <c r="B1051" s="137">
        <v>75.36</v>
      </c>
    </row>
    <row r="1052" spans="1:2" x14ac:dyDescent="0.2">
      <c r="A1052" s="136" t="s">
        <v>1154</v>
      </c>
      <c r="B1052" s="137">
        <v>69.569999999999993</v>
      </c>
    </row>
    <row r="1053" spans="1:2" x14ac:dyDescent="0.2">
      <c r="A1053" s="136" t="s">
        <v>1155</v>
      </c>
      <c r="B1053" s="137">
        <v>60.28</v>
      </c>
    </row>
    <row r="1054" spans="1:2" x14ac:dyDescent="0.2">
      <c r="A1054" s="136" t="s">
        <v>1156</v>
      </c>
      <c r="B1054" s="137">
        <v>9.73</v>
      </c>
    </row>
    <row r="1055" spans="1:2" x14ac:dyDescent="0.2">
      <c r="A1055" s="136" t="s">
        <v>1157</v>
      </c>
      <c r="B1055" s="137">
        <v>8.43</v>
      </c>
    </row>
    <row r="1056" spans="1:2" x14ac:dyDescent="0.2">
      <c r="A1056" s="136" t="s">
        <v>1158</v>
      </c>
      <c r="B1056" s="137">
        <v>5.34</v>
      </c>
    </row>
    <row r="1057" spans="1:2" x14ac:dyDescent="0.2">
      <c r="A1057" s="136" t="s">
        <v>1159</v>
      </c>
      <c r="B1057" s="137">
        <v>4.63</v>
      </c>
    </row>
    <row r="1058" spans="1:2" x14ac:dyDescent="0.2">
      <c r="A1058" s="136" t="s">
        <v>1160</v>
      </c>
      <c r="B1058" s="137">
        <v>2.68</v>
      </c>
    </row>
    <row r="1059" spans="1:2" x14ac:dyDescent="0.2">
      <c r="A1059" s="136" t="s">
        <v>1161</v>
      </c>
      <c r="B1059" s="137">
        <v>2.33</v>
      </c>
    </row>
    <row r="1060" spans="1:2" x14ac:dyDescent="0.2">
      <c r="A1060" s="136" t="s">
        <v>1162</v>
      </c>
      <c r="B1060" s="137">
        <v>24.41</v>
      </c>
    </row>
    <row r="1061" spans="1:2" x14ac:dyDescent="0.2">
      <c r="A1061" s="136" t="s">
        <v>1163</v>
      </c>
      <c r="B1061" s="137">
        <v>21.15</v>
      </c>
    </row>
    <row r="1062" spans="1:2" x14ac:dyDescent="0.2">
      <c r="A1062" s="136" t="s">
        <v>1164</v>
      </c>
      <c r="B1062" s="137">
        <v>16.32</v>
      </c>
    </row>
    <row r="1063" spans="1:2" x14ac:dyDescent="0.2">
      <c r="A1063" s="136" t="s">
        <v>1165</v>
      </c>
      <c r="B1063" s="137">
        <v>14.14</v>
      </c>
    </row>
    <row r="1064" spans="1:2" x14ac:dyDescent="0.2">
      <c r="A1064" s="136" t="s">
        <v>1166</v>
      </c>
      <c r="B1064" s="137">
        <v>19.53</v>
      </c>
    </row>
    <row r="1065" spans="1:2" x14ac:dyDescent="0.2">
      <c r="A1065" s="136" t="s">
        <v>1167</v>
      </c>
      <c r="B1065" s="137">
        <v>16.920000000000002</v>
      </c>
    </row>
    <row r="1066" spans="1:2" x14ac:dyDescent="0.2">
      <c r="A1066" s="136" t="s">
        <v>1168</v>
      </c>
      <c r="B1066" s="137">
        <v>11.96</v>
      </c>
    </row>
    <row r="1067" spans="1:2" x14ac:dyDescent="0.2">
      <c r="A1067" s="136" t="s">
        <v>1169</v>
      </c>
      <c r="B1067" s="137">
        <v>10.36</v>
      </c>
    </row>
    <row r="1068" spans="1:2" x14ac:dyDescent="0.2">
      <c r="A1068" s="136" t="s">
        <v>1170</v>
      </c>
      <c r="B1068" s="137">
        <v>5.71</v>
      </c>
    </row>
    <row r="1069" spans="1:2" x14ac:dyDescent="0.2">
      <c r="A1069" s="136" t="s">
        <v>1171</v>
      </c>
      <c r="B1069" s="137">
        <v>4.95</v>
      </c>
    </row>
    <row r="1070" spans="1:2" x14ac:dyDescent="0.2">
      <c r="A1070" s="136" t="s">
        <v>1172</v>
      </c>
      <c r="B1070" s="137">
        <v>2.96</v>
      </c>
    </row>
    <row r="1071" spans="1:2" x14ac:dyDescent="0.2">
      <c r="A1071" s="136" t="s">
        <v>1173</v>
      </c>
      <c r="B1071" s="137">
        <v>2.57</v>
      </c>
    </row>
    <row r="1072" spans="1:2" x14ac:dyDescent="0.2">
      <c r="A1072" s="136" t="s">
        <v>1174</v>
      </c>
      <c r="B1072" s="137">
        <v>3.18</v>
      </c>
    </row>
    <row r="1073" spans="1:2" x14ac:dyDescent="0.2">
      <c r="A1073" s="136" t="s">
        <v>1175</v>
      </c>
      <c r="B1073" s="137">
        <v>2.75</v>
      </c>
    </row>
    <row r="1074" spans="1:2" x14ac:dyDescent="0.2">
      <c r="A1074" s="136" t="s">
        <v>1176</v>
      </c>
      <c r="B1074" s="137">
        <v>1.57</v>
      </c>
    </row>
    <row r="1075" spans="1:2" x14ac:dyDescent="0.2">
      <c r="A1075" s="136" t="s">
        <v>1177</v>
      </c>
      <c r="B1075" s="137">
        <v>1.36</v>
      </c>
    </row>
    <row r="1076" spans="1:2" x14ac:dyDescent="0.2">
      <c r="A1076" s="136" t="s">
        <v>1178</v>
      </c>
      <c r="B1076" s="137">
        <v>5.34</v>
      </c>
    </row>
    <row r="1077" spans="1:2" x14ac:dyDescent="0.2">
      <c r="A1077" s="136" t="s">
        <v>1179</v>
      </c>
      <c r="B1077" s="137">
        <v>4.63</v>
      </c>
    </row>
    <row r="1078" spans="1:2" x14ac:dyDescent="0.2">
      <c r="A1078" s="136" t="s">
        <v>1180</v>
      </c>
      <c r="B1078" s="137">
        <v>2.68</v>
      </c>
    </row>
    <row r="1079" spans="1:2" x14ac:dyDescent="0.2">
      <c r="A1079" s="136" t="s">
        <v>1181</v>
      </c>
      <c r="B1079" s="137">
        <v>2.33</v>
      </c>
    </row>
    <row r="1080" spans="1:2" x14ac:dyDescent="0.2">
      <c r="A1080" s="136" t="s">
        <v>1182</v>
      </c>
      <c r="B1080" s="137">
        <v>9.02</v>
      </c>
    </row>
    <row r="1081" spans="1:2" x14ac:dyDescent="0.2">
      <c r="A1081" s="136" t="s">
        <v>1183</v>
      </c>
      <c r="B1081" s="137">
        <v>7.82</v>
      </c>
    </row>
    <row r="1082" spans="1:2" x14ac:dyDescent="0.2">
      <c r="A1082" s="136" t="s">
        <v>1184</v>
      </c>
      <c r="B1082" s="137">
        <v>10.57</v>
      </c>
    </row>
    <row r="1083" spans="1:2" x14ac:dyDescent="0.2">
      <c r="A1083" s="136" t="s">
        <v>1185</v>
      </c>
      <c r="B1083" s="137">
        <v>9.15</v>
      </c>
    </row>
    <row r="1084" spans="1:2" x14ac:dyDescent="0.2">
      <c r="A1084" s="136" t="s">
        <v>1186</v>
      </c>
      <c r="B1084" s="137">
        <v>5.25</v>
      </c>
    </row>
    <row r="1085" spans="1:2" x14ac:dyDescent="0.2">
      <c r="A1085" s="136" t="s">
        <v>1187</v>
      </c>
      <c r="B1085" s="137">
        <v>4.55</v>
      </c>
    </row>
    <row r="1086" spans="1:2" x14ac:dyDescent="0.2">
      <c r="A1086" s="136" t="s">
        <v>1188</v>
      </c>
      <c r="B1086" s="137">
        <v>5.71</v>
      </c>
    </row>
    <row r="1087" spans="1:2" x14ac:dyDescent="0.2">
      <c r="A1087" s="136" t="s">
        <v>1189</v>
      </c>
      <c r="B1087" s="137">
        <v>4.95</v>
      </c>
    </row>
    <row r="1088" spans="1:2" x14ac:dyDescent="0.2">
      <c r="A1088" s="136" t="s">
        <v>1190</v>
      </c>
      <c r="B1088" s="137">
        <v>2.96</v>
      </c>
    </row>
    <row r="1089" spans="1:2" x14ac:dyDescent="0.2">
      <c r="A1089" s="136" t="s">
        <v>1191</v>
      </c>
      <c r="B1089" s="137">
        <v>2.57</v>
      </c>
    </row>
    <row r="1090" spans="1:2" x14ac:dyDescent="0.2">
      <c r="A1090" s="136" t="s">
        <v>1192</v>
      </c>
      <c r="B1090" s="137">
        <v>3.18</v>
      </c>
    </row>
    <row r="1091" spans="1:2" x14ac:dyDescent="0.2">
      <c r="A1091" s="136" t="s">
        <v>1193</v>
      </c>
      <c r="B1091" s="137">
        <v>2.75</v>
      </c>
    </row>
    <row r="1092" spans="1:2" x14ac:dyDescent="0.2">
      <c r="A1092" s="136" t="s">
        <v>1194</v>
      </c>
      <c r="B1092" s="137">
        <v>1.57</v>
      </c>
    </row>
    <row r="1093" spans="1:2" x14ac:dyDescent="0.2">
      <c r="A1093" s="136" t="s">
        <v>1195</v>
      </c>
      <c r="B1093" s="137">
        <v>1.36</v>
      </c>
    </row>
    <row r="1094" spans="1:2" x14ac:dyDescent="0.2">
      <c r="A1094" s="136" t="s">
        <v>1196</v>
      </c>
      <c r="B1094" s="137">
        <v>5.34</v>
      </c>
    </row>
    <row r="1095" spans="1:2" x14ac:dyDescent="0.2">
      <c r="A1095" s="136" t="s">
        <v>1197</v>
      </c>
      <c r="B1095" s="137">
        <v>4.63</v>
      </c>
    </row>
    <row r="1096" spans="1:2" x14ac:dyDescent="0.2">
      <c r="A1096" s="136" t="s">
        <v>1198</v>
      </c>
      <c r="B1096" s="137">
        <v>4.82</v>
      </c>
    </row>
    <row r="1097" spans="1:2" x14ac:dyDescent="0.2">
      <c r="A1097" s="136" t="s">
        <v>1199</v>
      </c>
      <c r="B1097" s="137">
        <v>4.17</v>
      </c>
    </row>
    <row r="1098" spans="1:2" x14ac:dyDescent="0.2">
      <c r="A1098" s="136" t="s">
        <v>1200</v>
      </c>
      <c r="B1098" s="137">
        <v>13.66</v>
      </c>
    </row>
    <row r="1099" spans="1:2" x14ac:dyDescent="0.2">
      <c r="A1099" s="136" t="s">
        <v>1201</v>
      </c>
      <c r="B1099" s="137">
        <v>11.83</v>
      </c>
    </row>
    <row r="1100" spans="1:2" x14ac:dyDescent="0.2">
      <c r="A1100" s="136" t="s">
        <v>1202</v>
      </c>
      <c r="B1100" s="137">
        <v>12.27</v>
      </c>
    </row>
    <row r="1101" spans="1:2" x14ac:dyDescent="0.2">
      <c r="A1101" s="136" t="s">
        <v>1203</v>
      </c>
      <c r="B1101" s="137">
        <v>10.63</v>
      </c>
    </row>
    <row r="1102" spans="1:2" x14ac:dyDescent="0.2">
      <c r="A1102" s="136" t="s">
        <v>1204</v>
      </c>
      <c r="B1102" s="137">
        <v>13.66</v>
      </c>
    </row>
    <row r="1103" spans="1:2" x14ac:dyDescent="0.2">
      <c r="A1103" s="136" t="s">
        <v>1205</v>
      </c>
      <c r="B1103" s="137">
        <v>11.83</v>
      </c>
    </row>
    <row r="1104" spans="1:2" x14ac:dyDescent="0.2">
      <c r="A1104" s="136" t="s">
        <v>1206</v>
      </c>
      <c r="B1104" s="137">
        <v>5.68</v>
      </c>
    </row>
    <row r="1105" spans="1:2" x14ac:dyDescent="0.2">
      <c r="A1105" s="136" t="s">
        <v>1207</v>
      </c>
      <c r="B1105" s="137">
        <v>4.92</v>
      </c>
    </row>
    <row r="1106" spans="1:2" x14ac:dyDescent="0.2">
      <c r="A1106" s="136" t="s">
        <v>1208</v>
      </c>
      <c r="B1106" s="137">
        <v>5.16</v>
      </c>
    </row>
    <row r="1107" spans="1:2" x14ac:dyDescent="0.2">
      <c r="A1107" s="136" t="s">
        <v>1209</v>
      </c>
      <c r="B1107" s="137">
        <v>4.47</v>
      </c>
    </row>
    <row r="1108" spans="1:2" x14ac:dyDescent="0.2">
      <c r="A1108" s="136" t="s">
        <v>1210</v>
      </c>
      <c r="B1108" s="137">
        <v>3.18</v>
      </c>
    </row>
    <row r="1109" spans="1:2" x14ac:dyDescent="0.2">
      <c r="A1109" s="136" t="s">
        <v>1211</v>
      </c>
      <c r="B1109" s="137">
        <v>2.75</v>
      </c>
    </row>
    <row r="1110" spans="1:2" x14ac:dyDescent="0.2">
      <c r="A1110" s="136" t="s">
        <v>1212</v>
      </c>
      <c r="B1110" s="137">
        <v>1.57</v>
      </c>
    </row>
    <row r="1111" spans="1:2" x14ac:dyDescent="0.2">
      <c r="A1111" s="136" t="s">
        <v>1213</v>
      </c>
      <c r="B1111" s="137">
        <v>1.36</v>
      </c>
    </row>
    <row r="1112" spans="1:2" x14ac:dyDescent="0.2">
      <c r="A1112" s="136" t="s">
        <v>1214</v>
      </c>
      <c r="B1112" s="137">
        <v>9.73</v>
      </c>
    </row>
    <row r="1113" spans="1:2" x14ac:dyDescent="0.2">
      <c r="A1113" s="136" t="s">
        <v>1215</v>
      </c>
      <c r="B1113" s="137">
        <v>8.43</v>
      </c>
    </row>
    <row r="1114" spans="1:2" x14ac:dyDescent="0.2">
      <c r="A1114" s="136" t="s">
        <v>1216</v>
      </c>
      <c r="B1114" s="137">
        <v>9.02</v>
      </c>
    </row>
    <row r="1115" spans="1:2" x14ac:dyDescent="0.2">
      <c r="A1115" s="136" t="s">
        <v>1217</v>
      </c>
      <c r="B1115" s="137">
        <v>7.82</v>
      </c>
    </row>
    <row r="1116" spans="1:2" x14ac:dyDescent="0.2">
      <c r="A1116" s="136" t="s">
        <v>1218</v>
      </c>
      <c r="B1116" s="137">
        <v>5.34</v>
      </c>
    </row>
    <row r="1117" spans="1:2" x14ac:dyDescent="0.2">
      <c r="A1117" s="136" t="s">
        <v>1219</v>
      </c>
      <c r="B1117" s="137">
        <v>4.63</v>
      </c>
    </row>
    <row r="1118" spans="1:2" x14ac:dyDescent="0.2">
      <c r="A1118" s="136" t="s">
        <v>1220</v>
      </c>
      <c r="B1118" s="137">
        <v>9.02</v>
      </c>
    </row>
    <row r="1119" spans="1:2" x14ac:dyDescent="0.2">
      <c r="A1119" s="136" t="s">
        <v>1221</v>
      </c>
      <c r="B1119" s="137">
        <v>7.82</v>
      </c>
    </row>
    <row r="1120" spans="1:2" x14ac:dyDescent="0.2">
      <c r="A1120" s="136" t="s">
        <v>1222</v>
      </c>
      <c r="B1120" s="137">
        <v>29.24</v>
      </c>
    </row>
    <row r="1121" spans="1:2" x14ac:dyDescent="0.2">
      <c r="A1121" s="136" t="s">
        <v>1223</v>
      </c>
      <c r="B1121" s="137">
        <v>25.33</v>
      </c>
    </row>
    <row r="1122" spans="1:2" x14ac:dyDescent="0.2">
      <c r="A1122" s="136" t="s">
        <v>1224</v>
      </c>
      <c r="B1122" s="137">
        <v>24.41</v>
      </c>
    </row>
    <row r="1123" spans="1:2" x14ac:dyDescent="0.2">
      <c r="A1123" s="136" t="s">
        <v>1225</v>
      </c>
      <c r="B1123" s="137">
        <v>21.15</v>
      </c>
    </row>
    <row r="1124" spans="1:2" x14ac:dyDescent="0.2">
      <c r="A1124" s="136" t="s">
        <v>1226</v>
      </c>
      <c r="B1124" s="137">
        <v>1.6</v>
      </c>
    </row>
    <row r="1125" spans="1:2" x14ac:dyDescent="0.2">
      <c r="A1125" s="136" t="s">
        <v>1227</v>
      </c>
      <c r="B1125" s="137">
        <v>1.39</v>
      </c>
    </row>
    <row r="1126" spans="1:2" x14ac:dyDescent="0.2">
      <c r="A1126" s="136" t="s">
        <v>1228</v>
      </c>
      <c r="B1126" s="137">
        <v>1.02</v>
      </c>
    </row>
    <row r="1127" spans="1:2" x14ac:dyDescent="0.2">
      <c r="A1127" s="136" t="s">
        <v>1229</v>
      </c>
      <c r="B1127" s="137">
        <v>0.88</v>
      </c>
    </row>
    <row r="1128" spans="1:2" x14ac:dyDescent="0.2">
      <c r="A1128" s="136" t="s">
        <v>1230</v>
      </c>
      <c r="B1128" s="137">
        <v>8.8699999999999992</v>
      </c>
    </row>
    <row r="1129" spans="1:2" x14ac:dyDescent="0.2">
      <c r="A1129" s="136" t="s">
        <v>1231</v>
      </c>
      <c r="B1129" s="137">
        <v>7.68</v>
      </c>
    </row>
    <row r="1130" spans="1:2" x14ac:dyDescent="0.2">
      <c r="A1130" s="136" t="s">
        <v>1232</v>
      </c>
      <c r="B1130" s="137">
        <v>6.42</v>
      </c>
    </row>
    <row r="1131" spans="1:2" x14ac:dyDescent="0.2">
      <c r="A1131" s="136" t="s">
        <v>1233</v>
      </c>
      <c r="B1131" s="137">
        <v>5.57</v>
      </c>
    </row>
    <row r="1132" spans="1:2" x14ac:dyDescent="0.2">
      <c r="A1132" s="136" t="s">
        <v>1234</v>
      </c>
      <c r="B1132" s="137">
        <v>3.18</v>
      </c>
    </row>
    <row r="1133" spans="1:2" x14ac:dyDescent="0.2">
      <c r="A1133" s="136" t="s">
        <v>1235</v>
      </c>
      <c r="B1133" s="137">
        <v>2.75</v>
      </c>
    </row>
    <row r="1134" spans="1:2" x14ac:dyDescent="0.2">
      <c r="A1134" s="136" t="s">
        <v>1236</v>
      </c>
      <c r="B1134" s="137">
        <v>16.32</v>
      </c>
    </row>
    <row r="1135" spans="1:2" x14ac:dyDescent="0.2">
      <c r="A1135" s="136" t="s">
        <v>1237</v>
      </c>
      <c r="B1135" s="137">
        <v>14.14</v>
      </c>
    </row>
    <row r="1136" spans="1:2" x14ac:dyDescent="0.2">
      <c r="A1136" s="136" t="s">
        <v>1238</v>
      </c>
      <c r="B1136" s="137">
        <v>9.73</v>
      </c>
    </row>
    <row r="1137" spans="1:2" x14ac:dyDescent="0.2">
      <c r="A1137" s="136" t="s">
        <v>1239</v>
      </c>
      <c r="B1137" s="137">
        <v>8.43</v>
      </c>
    </row>
    <row r="1138" spans="1:2" x14ac:dyDescent="0.2">
      <c r="A1138" s="136" t="s">
        <v>1240</v>
      </c>
      <c r="B1138" s="137">
        <v>9.02</v>
      </c>
    </row>
    <row r="1139" spans="1:2" x14ac:dyDescent="0.2">
      <c r="A1139" s="136" t="s">
        <v>1241</v>
      </c>
      <c r="B1139" s="137">
        <v>7.82</v>
      </c>
    </row>
    <row r="1140" spans="1:2" x14ac:dyDescent="0.2">
      <c r="A1140" s="136" t="s">
        <v>1242</v>
      </c>
      <c r="B1140" s="137">
        <v>16.32</v>
      </c>
    </row>
    <row r="1141" spans="1:2" x14ac:dyDescent="0.2">
      <c r="A1141" s="136" t="s">
        <v>1243</v>
      </c>
      <c r="B1141" s="137">
        <v>14.14</v>
      </c>
    </row>
    <row r="1142" spans="1:2" x14ac:dyDescent="0.2">
      <c r="A1142" s="136" t="s">
        <v>1244</v>
      </c>
      <c r="B1142" s="137">
        <v>29.24</v>
      </c>
    </row>
    <row r="1143" spans="1:2" x14ac:dyDescent="0.2">
      <c r="A1143" s="136" t="s">
        <v>1245</v>
      </c>
      <c r="B1143" s="137">
        <v>25.33</v>
      </c>
    </row>
    <row r="1144" spans="1:2" x14ac:dyDescent="0.2">
      <c r="A1144" s="136" t="s">
        <v>1246</v>
      </c>
      <c r="B1144" s="137">
        <v>24.41</v>
      </c>
    </row>
    <row r="1145" spans="1:2" x14ac:dyDescent="0.2">
      <c r="A1145" s="136" t="s">
        <v>1247</v>
      </c>
      <c r="B1145" s="137">
        <v>21.15</v>
      </c>
    </row>
    <row r="1146" spans="1:2" x14ac:dyDescent="0.2">
      <c r="A1146" s="136" t="s">
        <v>1248</v>
      </c>
      <c r="B1146" s="137">
        <v>17.8</v>
      </c>
    </row>
    <row r="1147" spans="1:2" x14ac:dyDescent="0.2">
      <c r="A1147" s="136" t="s">
        <v>1249</v>
      </c>
      <c r="B1147" s="137">
        <v>15.42</v>
      </c>
    </row>
    <row r="1148" spans="1:2" x14ac:dyDescent="0.2">
      <c r="A1148" s="136" t="s">
        <v>1250</v>
      </c>
      <c r="B1148" s="137">
        <v>11.96</v>
      </c>
    </row>
    <row r="1149" spans="1:2" x14ac:dyDescent="0.2">
      <c r="A1149" s="136" t="s">
        <v>1251</v>
      </c>
      <c r="B1149" s="137">
        <v>10.36</v>
      </c>
    </row>
    <row r="1150" spans="1:2" x14ac:dyDescent="0.2">
      <c r="A1150" s="136" t="s">
        <v>1252</v>
      </c>
      <c r="B1150" s="137">
        <v>9.02</v>
      </c>
    </row>
    <row r="1151" spans="1:2" x14ac:dyDescent="0.2">
      <c r="A1151" s="136" t="s">
        <v>1253</v>
      </c>
      <c r="B1151" s="137">
        <v>7.82</v>
      </c>
    </row>
    <row r="1152" spans="1:2" x14ac:dyDescent="0.2">
      <c r="A1152" s="136" t="s">
        <v>1254</v>
      </c>
      <c r="B1152" s="137">
        <v>1.57</v>
      </c>
    </row>
    <row r="1153" spans="1:2" x14ac:dyDescent="0.2">
      <c r="A1153" s="136" t="s">
        <v>1255</v>
      </c>
      <c r="B1153" s="137">
        <v>1.36</v>
      </c>
    </row>
    <row r="1154" spans="1:2" x14ac:dyDescent="0.2">
      <c r="A1154" s="136" t="s">
        <v>1256</v>
      </c>
      <c r="B1154" s="137">
        <v>1.02</v>
      </c>
    </row>
    <row r="1155" spans="1:2" x14ac:dyDescent="0.2">
      <c r="A1155" s="136" t="s">
        <v>1257</v>
      </c>
      <c r="B1155" s="137">
        <v>0.88</v>
      </c>
    </row>
    <row r="1156" spans="1:2" x14ac:dyDescent="0.2">
      <c r="A1156" s="136" t="s">
        <v>1258</v>
      </c>
      <c r="B1156" s="137">
        <v>9.73</v>
      </c>
    </row>
    <row r="1157" spans="1:2" x14ac:dyDescent="0.2">
      <c r="A1157" s="136" t="s">
        <v>1259</v>
      </c>
      <c r="B1157" s="137">
        <v>8.43</v>
      </c>
    </row>
    <row r="1158" spans="1:2" x14ac:dyDescent="0.2">
      <c r="A1158" s="136" t="s">
        <v>1260</v>
      </c>
      <c r="B1158" s="137">
        <v>6.42</v>
      </c>
    </row>
    <row r="1159" spans="1:2" x14ac:dyDescent="0.2">
      <c r="A1159" s="136" t="s">
        <v>1261</v>
      </c>
      <c r="B1159" s="137">
        <v>5.57</v>
      </c>
    </row>
    <row r="1160" spans="1:2" x14ac:dyDescent="0.2">
      <c r="A1160" s="136" t="s">
        <v>1262</v>
      </c>
      <c r="B1160" s="137">
        <v>4.88</v>
      </c>
    </row>
    <row r="1161" spans="1:2" x14ac:dyDescent="0.2">
      <c r="A1161" s="136" t="s">
        <v>1263</v>
      </c>
      <c r="B1161" s="137">
        <v>4.2300000000000004</v>
      </c>
    </row>
    <row r="1162" spans="1:2" x14ac:dyDescent="0.2">
      <c r="A1162" s="136" t="s">
        <v>1264</v>
      </c>
      <c r="B1162" s="137">
        <v>1792.76</v>
      </c>
    </row>
    <row r="1163" spans="1:2" x14ac:dyDescent="0.2">
      <c r="A1163" s="136" t="s">
        <v>1265</v>
      </c>
      <c r="B1163" s="137">
        <v>1553.4</v>
      </c>
    </row>
    <row r="1164" spans="1:2" x14ac:dyDescent="0.2">
      <c r="A1164" s="136" t="s">
        <v>1266</v>
      </c>
      <c r="B1164" s="137">
        <v>19.53</v>
      </c>
    </row>
    <row r="1165" spans="1:2" x14ac:dyDescent="0.2">
      <c r="A1165" s="136" t="s">
        <v>1267</v>
      </c>
      <c r="B1165" s="137">
        <v>16.920000000000002</v>
      </c>
    </row>
    <row r="1166" spans="1:2" x14ac:dyDescent="0.2">
      <c r="A1166" s="136" t="s">
        <v>1268</v>
      </c>
      <c r="B1166" s="137">
        <v>16.32</v>
      </c>
    </row>
    <row r="1167" spans="1:2" x14ac:dyDescent="0.2">
      <c r="A1167" s="136" t="s">
        <v>1269</v>
      </c>
      <c r="B1167" s="137">
        <v>14.14</v>
      </c>
    </row>
    <row r="1168" spans="1:2" x14ac:dyDescent="0.2">
      <c r="A1168" s="136" t="s">
        <v>1270</v>
      </c>
      <c r="B1168" s="137">
        <v>9.73</v>
      </c>
    </row>
    <row r="1169" spans="1:2" x14ac:dyDescent="0.2">
      <c r="A1169" s="136" t="s">
        <v>1271</v>
      </c>
      <c r="B1169" s="137">
        <v>8.43</v>
      </c>
    </row>
    <row r="1170" spans="1:2" x14ac:dyDescent="0.2">
      <c r="A1170" s="136" t="s">
        <v>1272</v>
      </c>
      <c r="B1170" s="137">
        <v>32.67</v>
      </c>
    </row>
    <row r="1171" spans="1:2" x14ac:dyDescent="0.2">
      <c r="A1171" s="136" t="s">
        <v>1273</v>
      </c>
      <c r="B1171" s="137">
        <v>28.3</v>
      </c>
    </row>
    <row r="1172" spans="1:2" x14ac:dyDescent="0.2">
      <c r="A1172" s="136" t="s">
        <v>1274</v>
      </c>
      <c r="B1172" s="137">
        <v>24.41</v>
      </c>
    </row>
    <row r="1173" spans="1:2" x14ac:dyDescent="0.2">
      <c r="A1173" s="136" t="s">
        <v>1275</v>
      </c>
      <c r="B1173" s="137">
        <v>21.15</v>
      </c>
    </row>
    <row r="1174" spans="1:2" x14ac:dyDescent="0.2">
      <c r="A1174" s="136" t="s">
        <v>1276</v>
      </c>
      <c r="B1174" s="137">
        <v>39.06</v>
      </c>
    </row>
    <row r="1175" spans="1:2" x14ac:dyDescent="0.2">
      <c r="A1175" s="136" t="s">
        <v>1277</v>
      </c>
      <c r="B1175" s="137">
        <v>33.85</v>
      </c>
    </row>
    <row r="1176" spans="1:2" x14ac:dyDescent="0.2">
      <c r="A1176" s="136" t="s">
        <v>1278</v>
      </c>
      <c r="B1176" s="137">
        <v>23.8</v>
      </c>
    </row>
    <row r="1177" spans="1:2" x14ac:dyDescent="0.2">
      <c r="A1177" s="136" t="s">
        <v>1279</v>
      </c>
      <c r="B1177" s="137">
        <v>20.62</v>
      </c>
    </row>
    <row r="1178" spans="1:2" x14ac:dyDescent="0.2">
      <c r="A1178" s="136" t="s">
        <v>1280</v>
      </c>
      <c r="B1178" s="137">
        <v>17.8</v>
      </c>
    </row>
    <row r="1179" spans="1:2" x14ac:dyDescent="0.2">
      <c r="A1179" s="136" t="s">
        <v>1281</v>
      </c>
      <c r="B1179" s="137">
        <v>15.42</v>
      </c>
    </row>
    <row r="1180" spans="1:2" x14ac:dyDescent="0.2">
      <c r="A1180" s="136" t="s">
        <v>1282</v>
      </c>
      <c r="B1180" s="137">
        <v>11.96</v>
      </c>
    </row>
    <row r="1181" spans="1:2" x14ac:dyDescent="0.2">
      <c r="A1181" s="136" t="s">
        <v>1283</v>
      </c>
      <c r="B1181" s="137">
        <v>10.36</v>
      </c>
    </row>
    <row r="1182" spans="1:2" x14ac:dyDescent="0.2">
      <c r="A1182" s="136" t="s">
        <v>1284</v>
      </c>
      <c r="B1182" s="137">
        <v>2.13</v>
      </c>
    </row>
    <row r="1183" spans="1:2" x14ac:dyDescent="0.2">
      <c r="A1183" s="136" t="s">
        <v>1285</v>
      </c>
      <c r="B1183" s="137">
        <v>1.84</v>
      </c>
    </row>
    <row r="1184" spans="1:2" x14ac:dyDescent="0.2">
      <c r="A1184" s="136" t="s">
        <v>1286</v>
      </c>
      <c r="B1184" s="137">
        <v>1.57</v>
      </c>
    </row>
    <row r="1185" spans="1:2" x14ac:dyDescent="0.2">
      <c r="A1185" s="136" t="s">
        <v>1287</v>
      </c>
      <c r="B1185" s="137">
        <v>1.36</v>
      </c>
    </row>
    <row r="1186" spans="1:2" x14ac:dyDescent="0.2">
      <c r="A1186" s="136" t="s">
        <v>1288</v>
      </c>
      <c r="B1186" s="137">
        <v>9.73</v>
      </c>
    </row>
    <row r="1187" spans="1:2" x14ac:dyDescent="0.2">
      <c r="A1187" s="136" t="s">
        <v>1289</v>
      </c>
      <c r="B1187" s="137">
        <v>8.43</v>
      </c>
    </row>
    <row r="1188" spans="1:2" x14ac:dyDescent="0.2">
      <c r="A1188" s="136" t="s">
        <v>1290</v>
      </c>
      <c r="B1188" s="137">
        <v>6.42</v>
      </c>
    </row>
    <row r="1189" spans="1:2" x14ac:dyDescent="0.2">
      <c r="A1189" s="136" t="s">
        <v>1291</v>
      </c>
      <c r="B1189" s="137">
        <v>5.57</v>
      </c>
    </row>
    <row r="1190" spans="1:2" x14ac:dyDescent="0.2">
      <c r="A1190" s="136" t="s">
        <v>1292</v>
      </c>
      <c r="B1190" s="137">
        <v>4.88</v>
      </c>
    </row>
    <row r="1191" spans="1:2" x14ac:dyDescent="0.2">
      <c r="A1191" s="136" t="s">
        <v>1293</v>
      </c>
      <c r="B1191" s="137">
        <v>4.2300000000000004</v>
      </c>
    </row>
    <row r="1192" spans="1:2" x14ac:dyDescent="0.2">
      <c r="A1192" s="136" t="s">
        <v>1294</v>
      </c>
      <c r="B1192" s="137">
        <v>1792.72</v>
      </c>
    </row>
    <row r="1193" spans="1:2" x14ac:dyDescent="0.2">
      <c r="A1193" s="136" t="s">
        <v>1295</v>
      </c>
      <c r="B1193" s="137">
        <v>1553.37</v>
      </c>
    </row>
    <row r="1194" spans="1:2" x14ac:dyDescent="0.2">
      <c r="A1194" s="136" t="s">
        <v>1296</v>
      </c>
      <c r="B1194" s="137">
        <v>14.96</v>
      </c>
    </row>
    <row r="1195" spans="1:2" x14ac:dyDescent="0.2">
      <c r="A1195" s="136" t="s">
        <v>1297</v>
      </c>
      <c r="B1195" s="137">
        <v>12.96</v>
      </c>
    </row>
    <row r="1196" spans="1:2" x14ac:dyDescent="0.2">
      <c r="A1196" s="136" t="s">
        <v>1298</v>
      </c>
      <c r="B1196" s="137">
        <v>12.45</v>
      </c>
    </row>
    <row r="1197" spans="1:2" x14ac:dyDescent="0.2">
      <c r="A1197" s="136" t="s">
        <v>1299</v>
      </c>
      <c r="B1197" s="137">
        <v>10.79</v>
      </c>
    </row>
    <row r="1198" spans="1:2" x14ac:dyDescent="0.2">
      <c r="A1198" s="136" t="s">
        <v>1300</v>
      </c>
      <c r="B1198" s="137">
        <v>7.48</v>
      </c>
    </row>
    <row r="1199" spans="1:2" x14ac:dyDescent="0.2">
      <c r="A1199" s="136" t="s">
        <v>1301</v>
      </c>
      <c r="B1199" s="137">
        <v>6.48</v>
      </c>
    </row>
    <row r="1200" spans="1:2" x14ac:dyDescent="0.2">
      <c r="A1200" s="136" t="s">
        <v>1302</v>
      </c>
      <c r="B1200" s="137">
        <v>59.8</v>
      </c>
    </row>
    <row r="1201" spans="1:2" x14ac:dyDescent="0.2">
      <c r="A1201" s="136" t="s">
        <v>1303</v>
      </c>
      <c r="B1201" s="137">
        <v>51.82</v>
      </c>
    </row>
    <row r="1202" spans="1:2" x14ac:dyDescent="0.2">
      <c r="A1202" s="136" t="s">
        <v>1304</v>
      </c>
      <c r="B1202" s="137">
        <v>12765.4</v>
      </c>
    </row>
    <row r="1203" spans="1:2" x14ac:dyDescent="0.2">
      <c r="A1203" s="136" t="s">
        <v>1305</v>
      </c>
      <c r="B1203" s="137">
        <v>11061.07</v>
      </c>
    </row>
    <row r="1204" spans="1:2" x14ac:dyDescent="0.2">
      <c r="A1204" s="136" t="s">
        <v>1306</v>
      </c>
      <c r="B1204" s="137">
        <v>1730.92</v>
      </c>
    </row>
    <row r="1205" spans="1:2" x14ac:dyDescent="0.2">
      <c r="A1205" s="136" t="s">
        <v>1307</v>
      </c>
      <c r="B1205" s="137">
        <v>1499.84</v>
      </c>
    </row>
    <row r="1206" spans="1:2" x14ac:dyDescent="0.2">
      <c r="A1206" s="136" t="s">
        <v>1308</v>
      </c>
      <c r="B1206" s="137">
        <v>3.77</v>
      </c>
    </row>
    <row r="1207" spans="1:2" x14ac:dyDescent="0.2">
      <c r="A1207" s="136" t="s">
        <v>1309</v>
      </c>
      <c r="B1207" s="137">
        <v>3.26</v>
      </c>
    </row>
    <row r="1208" spans="1:2" x14ac:dyDescent="0.2">
      <c r="A1208" s="136" t="s">
        <v>1310</v>
      </c>
      <c r="B1208" s="137">
        <v>896.36</v>
      </c>
    </row>
    <row r="1209" spans="1:2" x14ac:dyDescent="0.2">
      <c r="A1209" s="136" t="s">
        <v>1311</v>
      </c>
      <c r="B1209" s="137">
        <v>776.68</v>
      </c>
    </row>
    <row r="1210" spans="1:2" x14ac:dyDescent="0.2">
      <c r="A1210" s="136" t="s">
        <v>1312</v>
      </c>
      <c r="B1210" s="137">
        <v>896.36</v>
      </c>
    </row>
    <row r="1211" spans="1:2" x14ac:dyDescent="0.2">
      <c r="A1211" s="136" t="s">
        <v>1313</v>
      </c>
      <c r="B1211" s="137">
        <v>776.68</v>
      </c>
    </row>
    <row r="1212" spans="1:2" x14ac:dyDescent="0.2">
      <c r="A1212" s="136" t="s">
        <v>1314</v>
      </c>
      <c r="B1212" s="137">
        <v>2.16</v>
      </c>
    </row>
    <row r="1213" spans="1:2" x14ac:dyDescent="0.2">
      <c r="A1213" s="136" t="s">
        <v>1315</v>
      </c>
      <c r="B1213" s="137">
        <v>1.87</v>
      </c>
    </row>
    <row r="1214" spans="1:2" x14ac:dyDescent="0.2">
      <c r="A1214" s="136" t="s">
        <v>1316</v>
      </c>
      <c r="B1214" s="137">
        <v>6.52</v>
      </c>
    </row>
    <row r="1215" spans="1:2" x14ac:dyDescent="0.2">
      <c r="A1215" s="136" t="s">
        <v>1317</v>
      </c>
      <c r="B1215" s="137">
        <v>5.65</v>
      </c>
    </row>
    <row r="1216" spans="1:2" x14ac:dyDescent="0.2">
      <c r="A1216" s="136" t="s">
        <v>1318</v>
      </c>
      <c r="B1216" s="137">
        <v>4.4800000000000004</v>
      </c>
    </row>
    <row r="1217" spans="1:2" x14ac:dyDescent="0.2">
      <c r="A1217" s="136" t="s">
        <v>1319</v>
      </c>
      <c r="B1217" s="137">
        <v>3.88</v>
      </c>
    </row>
    <row r="1218" spans="1:2" x14ac:dyDescent="0.2">
      <c r="A1218" s="136" t="s">
        <v>1320</v>
      </c>
      <c r="B1218" s="137">
        <v>2.68</v>
      </c>
    </row>
    <row r="1219" spans="1:2" x14ac:dyDescent="0.2">
      <c r="A1219" s="136" t="s">
        <v>1321</v>
      </c>
      <c r="B1219" s="137">
        <v>2.33</v>
      </c>
    </row>
    <row r="1220" spans="1:2" x14ac:dyDescent="0.2">
      <c r="A1220" s="136" t="s">
        <v>1322</v>
      </c>
      <c r="B1220" s="137">
        <v>25959.54</v>
      </c>
    </row>
    <row r="1221" spans="1:2" x14ac:dyDescent="0.2">
      <c r="A1221" s="136" t="s">
        <v>1323</v>
      </c>
      <c r="B1221" s="137">
        <v>22494.57</v>
      </c>
    </row>
    <row r="1222" spans="1:2" x14ac:dyDescent="0.2">
      <c r="A1222" s="136" t="s">
        <v>1324</v>
      </c>
      <c r="B1222" s="137">
        <v>35083.71</v>
      </c>
    </row>
    <row r="1223" spans="1:2" x14ac:dyDescent="0.2">
      <c r="A1223" s="136" t="s">
        <v>1325</v>
      </c>
      <c r="B1223" s="137">
        <v>30400.89</v>
      </c>
    </row>
    <row r="1224" spans="1:2" x14ac:dyDescent="0.2">
      <c r="A1224" s="136" t="s">
        <v>1326</v>
      </c>
      <c r="B1224" s="137">
        <v>1.34</v>
      </c>
    </row>
    <row r="1225" spans="1:2" x14ac:dyDescent="0.2">
      <c r="A1225" s="136" t="s">
        <v>1327</v>
      </c>
      <c r="B1225" s="137">
        <v>1.1599999999999999</v>
      </c>
    </row>
    <row r="1226" spans="1:2" x14ac:dyDescent="0.2">
      <c r="A1226" s="136" t="s">
        <v>1328</v>
      </c>
      <c r="B1226" s="137">
        <v>0.92</v>
      </c>
    </row>
    <row r="1227" spans="1:2" x14ac:dyDescent="0.2">
      <c r="A1227" s="136" t="s">
        <v>1329</v>
      </c>
      <c r="B1227" s="137">
        <v>0.8</v>
      </c>
    </row>
    <row r="1228" spans="1:2" x14ac:dyDescent="0.2">
      <c r="A1228" s="136" t="s">
        <v>1330</v>
      </c>
      <c r="B1228" s="137">
        <v>89193.37</v>
      </c>
    </row>
    <row r="1229" spans="1:2" x14ac:dyDescent="0.2">
      <c r="A1229" s="136" t="s">
        <v>1331</v>
      </c>
      <c r="B1229" s="137">
        <v>77284.149999999994</v>
      </c>
    </row>
    <row r="1230" spans="1:2" x14ac:dyDescent="0.2">
      <c r="A1230" s="136" t="s">
        <v>1332</v>
      </c>
      <c r="B1230" s="137">
        <v>143690.78</v>
      </c>
    </row>
    <row r="1231" spans="1:2" x14ac:dyDescent="0.2">
      <c r="A1231" s="136" t="s">
        <v>1333</v>
      </c>
      <c r="B1231" s="137">
        <v>124504.99</v>
      </c>
    </row>
    <row r="1232" spans="1:2" x14ac:dyDescent="0.2">
      <c r="A1232" s="136" t="s">
        <v>1334</v>
      </c>
      <c r="B1232" s="137">
        <v>68352.94</v>
      </c>
    </row>
    <row r="1233" spans="1:2" x14ac:dyDescent="0.2">
      <c r="A1233" s="136" t="s">
        <v>1335</v>
      </c>
      <c r="B1233" s="137">
        <v>59225.97</v>
      </c>
    </row>
    <row r="1234" spans="1:2" x14ac:dyDescent="0.2">
      <c r="A1234" s="136" t="s">
        <v>1336</v>
      </c>
      <c r="B1234" s="137">
        <v>10613.98</v>
      </c>
    </row>
    <row r="1235" spans="1:2" x14ac:dyDescent="0.2">
      <c r="A1235" s="136" t="s">
        <v>1337</v>
      </c>
      <c r="B1235" s="137">
        <v>9196.67</v>
      </c>
    </row>
    <row r="1236" spans="1:2" x14ac:dyDescent="0.2">
      <c r="A1236" s="136" t="s">
        <v>1338</v>
      </c>
      <c r="B1236" s="137">
        <v>176.32</v>
      </c>
    </row>
    <row r="1237" spans="1:2" x14ac:dyDescent="0.2">
      <c r="A1237" s="136" t="s">
        <v>1339</v>
      </c>
      <c r="B1237" s="137">
        <v>152.77000000000001</v>
      </c>
    </row>
    <row r="1238" spans="1:2" x14ac:dyDescent="0.2">
      <c r="A1238" s="136" t="s">
        <v>1340</v>
      </c>
      <c r="B1238" s="137">
        <v>32152.36</v>
      </c>
    </row>
    <row r="1239" spans="1:2" x14ac:dyDescent="0.2">
      <c r="A1239" s="136" t="s">
        <v>1341</v>
      </c>
      <c r="B1239" s="137">
        <v>27859.24</v>
      </c>
    </row>
    <row r="1240" spans="1:2" x14ac:dyDescent="0.2">
      <c r="A1240" s="136" t="s">
        <v>1342</v>
      </c>
      <c r="B1240" s="137">
        <v>6514.47</v>
      </c>
    </row>
    <row r="1241" spans="1:2" x14ac:dyDescent="0.2">
      <c r="A1241" s="136" t="s">
        <v>1343</v>
      </c>
      <c r="B1241" s="137">
        <v>5644.65</v>
      </c>
    </row>
    <row r="1242" spans="1:2" x14ac:dyDescent="0.2">
      <c r="A1242" s="136" t="s">
        <v>1344</v>
      </c>
      <c r="B1242" s="137">
        <v>12733.59</v>
      </c>
    </row>
    <row r="1243" spans="1:2" x14ac:dyDescent="0.2">
      <c r="A1243" s="136" t="s">
        <v>1345</v>
      </c>
      <c r="B1243" s="137">
        <v>11033.34</v>
      </c>
    </row>
    <row r="1244" spans="1:2" x14ac:dyDescent="0.2">
      <c r="A1244" s="136" t="s">
        <v>1346</v>
      </c>
      <c r="B1244" s="137">
        <v>11784.05</v>
      </c>
    </row>
    <row r="1245" spans="1:2" x14ac:dyDescent="0.2">
      <c r="A1245" s="136" t="s">
        <v>1347</v>
      </c>
      <c r="B1245" s="137">
        <v>10210.58</v>
      </c>
    </row>
    <row r="1246" spans="1:2" x14ac:dyDescent="0.2">
      <c r="A1246" s="136" t="s">
        <v>1348</v>
      </c>
      <c r="B1246" s="137">
        <v>10811.58</v>
      </c>
    </row>
    <row r="1247" spans="1:2" x14ac:dyDescent="0.2">
      <c r="A1247" s="136" t="s">
        <v>1349</v>
      </c>
      <c r="B1247" s="137">
        <v>9367.9599999999991</v>
      </c>
    </row>
    <row r="1248" spans="1:2" x14ac:dyDescent="0.2">
      <c r="A1248" s="136" t="s">
        <v>1350</v>
      </c>
      <c r="B1248" s="137">
        <v>12304.37</v>
      </c>
    </row>
    <row r="1249" spans="1:2" x14ac:dyDescent="0.2">
      <c r="A1249" s="136" t="s">
        <v>1351</v>
      </c>
      <c r="B1249" s="137">
        <v>10661.48</v>
      </c>
    </row>
    <row r="1250" spans="1:2" x14ac:dyDescent="0.2">
      <c r="A1250" s="136" t="s">
        <v>1352</v>
      </c>
      <c r="B1250" s="137">
        <v>7655.06</v>
      </c>
    </row>
    <row r="1251" spans="1:2" x14ac:dyDescent="0.2">
      <c r="A1251" s="136" t="s">
        <v>1353</v>
      </c>
      <c r="B1251" s="137">
        <v>6632.92</v>
      </c>
    </row>
    <row r="1252" spans="1:2" x14ac:dyDescent="0.2">
      <c r="A1252" s="136" t="s">
        <v>1354</v>
      </c>
      <c r="B1252" s="137">
        <v>12184.45</v>
      </c>
    </row>
    <row r="1253" spans="1:2" x14ac:dyDescent="0.2">
      <c r="A1253" s="136" t="s">
        <v>1355</v>
      </c>
      <c r="B1253" s="137">
        <v>10557.52</v>
      </c>
    </row>
    <row r="1254" spans="1:2" x14ac:dyDescent="0.2">
      <c r="A1254" s="136" t="s">
        <v>1356</v>
      </c>
      <c r="B1254" s="137">
        <v>10668.98</v>
      </c>
    </row>
    <row r="1255" spans="1:2" x14ac:dyDescent="0.2">
      <c r="A1255" s="136" t="s">
        <v>1357</v>
      </c>
      <c r="B1255" s="137">
        <v>9244.5300000000007</v>
      </c>
    </row>
    <row r="1256" spans="1:2" x14ac:dyDescent="0.2">
      <c r="A1256" s="136" t="s">
        <v>1358</v>
      </c>
      <c r="B1256" s="137">
        <v>15933.42</v>
      </c>
    </row>
    <row r="1257" spans="1:2" x14ac:dyDescent="0.2">
      <c r="A1257" s="136" t="s">
        <v>1359</v>
      </c>
      <c r="B1257" s="137">
        <v>13806.07</v>
      </c>
    </row>
    <row r="1258" spans="1:2" x14ac:dyDescent="0.2">
      <c r="A1258" s="136" t="s">
        <v>1360</v>
      </c>
      <c r="B1258" s="137">
        <v>1.1399999999999999</v>
      </c>
    </row>
    <row r="1259" spans="1:2" x14ac:dyDescent="0.2">
      <c r="A1259" s="136" t="s">
        <v>1361</v>
      </c>
      <c r="B1259" s="137">
        <v>0.99</v>
      </c>
    </row>
    <row r="1260" spans="1:2" x14ac:dyDescent="0.2">
      <c r="A1260" s="136" t="s">
        <v>1362</v>
      </c>
      <c r="B1260" s="137">
        <v>0.86</v>
      </c>
    </row>
    <row r="1261" spans="1:2" x14ac:dyDescent="0.2">
      <c r="A1261" s="136" t="s">
        <v>1363</v>
      </c>
      <c r="B1261" s="137">
        <v>0.74</v>
      </c>
    </row>
    <row r="1262" spans="1:2" x14ac:dyDescent="0.2">
      <c r="A1262" s="136" t="s">
        <v>1364</v>
      </c>
      <c r="B1262" s="137">
        <v>0.55000000000000004</v>
      </c>
    </row>
    <row r="1263" spans="1:2" x14ac:dyDescent="0.2">
      <c r="A1263" s="136" t="s">
        <v>1365</v>
      </c>
      <c r="B1263" s="137">
        <v>0.48</v>
      </c>
    </row>
    <row r="1264" spans="1:2" x14ac:dyDescent="0.2">
      <c r="A1264" s="136" t="s">
        <v>1366</v>
      </c>
      <c r="B1264" s="137">
        <v>1914.13</v>
      </c>
    </row>
    <row r="1265" spans="1:2" x14ac:dyDescent="0.2">
      <c r="A1265" s="136" t="s">
        <v>1367</v>
      </c>
      <c r="B1265" s="137">
        <v>1658.59</v>
      </c>
    </row>
    <row r="1266" spans="1:2" x14ac:dyDescent="0.2">
      <c r="A1266" s="136" t="s">
        <v>1368</v>
      </c>
      <c r="B1266" s="137">
        <v>2392.67</v>
      </c>
    </row>
    <row r="1267" spans="1:2" x14ac:dyDescent="0.2">
      <c r="A1267" s="136" t="s">
        <v>1369</v>
      </c>
      <c r="B1267" s="137">
        <v>2073.2399999999998</v>
      </c>
    </row>
    <row r="1268" spans="1:2" x14ac:dyDescent="0.2">
      <c r="A1268" s="136" t="s">
        <v>1370</v>
      </c>
      <c r="B1268" s="137">
        <v>3588.99</v>
      </c>
    </row>
    <row r="1269" spans="1:2" x14ac:dyDescent="0.2">
      <c r="A1269" s="136" t="s">
        <v>1371</v>
      </c>
      <c r="B1269" s="137">
        <v>3109.86</v>
      </c>
    </row>
    <row r="1270" spans="1:2" x14ac:dyDescent="0.2">
      <c r="A1270" s="136" t="s">
        <v>1372</v>
      </c>
      <c r="B1270" s="137">
        <v>174.95</v>
      </c>
    </row>
    <row r="1271" spans="1:2" x14ac:dyDescent="0.2">
      <c r="A1271" s="136" t="s">
        <v>1373</v>
      </c>
      <c r="B1271" s="137">
        <v>151.59</v>
      </c>
    </row>
    <row r="1272" spans="1:2" x14ac:dyDescent="0.2">
      <c r="A1272" s="136" t="s">
        <v>1374</v>
      </c>
      <c r="B1272" s="137">
        <v>160.22</v>
      </c>
    </row>
    <row r="1273" spans="1:2" x14ac:dyDescent="0.2">
      <c r="A1273" s="136" t="s">
        <v>1375</v>
      </c>
      <c r="B1273" s="137">
        <v>138.83000000000001</v>
      </c>
    </row>
    <row r="1274" spans="1:2" x14ac:dyDescent="0.2">
      <c r="A1274" s="136" t="s">
        <v>1376</v>
      </c>
      <c r="B1274" s="137">
        <v>153.09</v>
      </c>
    </row>
    <row r="1275" spans="1:2" x14ac:dyDescent="0.2">
      <c r="A1275" s="136" t="s">
        <v>1377</v>
      </c>
      <c r="B1275" s="137">
        <v>132.65</v>
      </c>
    </row>
    <row r="1276" spans="1:2" x14ac:dyDescent="0.2">
      <c r="A1276" s="136" t="s">
        <v>1378</v>
      </c>
      <c r="B1276" s="137">
        <v>9.76</v>
      </c>
    </row>
    <row r="1277" spans="1:2" x14ac:dyDescent="0.2">
      <c r="A1277" s="136" t="s">
        <v>1379</v>
      </c>
      <c r="B1277" s="137">
        <v>8.4600000000000009</v>
      </c>
    </row>
    <row r="1278" spans="1:2" x14ac:dyDescent="0.2">
      <c r="A1278" s="136" t="s">
        <v>1380</v>
      </c>
      <c r="B1278" s="137">
        <v>8.16</v>
      </c>
    </row>
    <row r="1279" spans="1:2" x14ac:dyDescent="0.2">
      <c r="A1279" s="136" t="s">
        <v>1381</v>
      </c>
      <c r="B1279" s="137">
        <v>7.07</v>
      </c>
    </row>
    <row r="1280" spans="1:2" x14ac:dyDescent="0.2">
      <c r="A1280" s="136" t="s">
        <v>1382</v>
      </c>
      <c r="B1280" s="137">
        <v>1893.14</v>
      </c>
    </row>
    <row r="1281" spans="1:2" x14ac:dyDescent="0.2">
      <c r="A1281" s="136" t="s">
        <v>1383</v>
      </c>
      <c r="B1281" s="137">
        <v>1640.37</v>
      </c>
    </row>
    <row r="1282" spans="1:2" x14ac:dyDescent="0.2">
      <c r="A1282" s="136" t="s">
        <v>1384</v>
      </c>
      <c r="B1282" s="137">
        <v>26.22</v>
      </c>
    </row>
    <row r="1283" spans="1:2" x14ac:dyDescent="0.2">
      <c r="A1283" s="136" t="s">
        <v>1385</v>
      </c>
      <c r="B1283" s="137">
        <v>22.9</v>
      </c>
    </row>
    <row r="1284" spans="1:2" x14ac:dyDescent="0.2">
      <c r="A1284" s="136" t="s">
        <v>1386</v>
      </c>
      <c r="B1284" s="137">
        <v>17.45</v>
      </c>
    </row>
    <row r="1285" spans="1:2" x14ac:dyDescent="0.2">
      <c r="A1285" s="136" t="s">
        <v>1387</v>
      </c>
      <c r="B1285" s="137">
        <v>15.21</v>
      </c>
    </row>
    <row r="1286" spans="1:2" x14ac:dyDescent="0.2">
      <c r="A1286" s="136" t="s">
        <v>1388</v>
      </c>
      <c r="B1286" s="137">
        <v>13.76</v>
      </c>
    </row>
    <row r="1287" spans="1:2" x14ac:dyDescent="0.2">
      <c r="A1287" s="136" t="s">
        <v>1389</v>
      </c>
      <c r="B1287" s="137">
        <v>12.01</v>
      </c>
    </row>
    <row r="1288" spans="1:2" x14ac:dyDescent="0.2">
      <c r="A1288" s="136" t="s">
        <v>1390</v>
      </c>
      <c r="B1288" s="137">
        <v>11.75</v>
      </c>
    </row>
    <row r="1289" spans="1:2" x14ac:dyDescent="0.2">
      <c r="A1289" s="136" t="s">
        <v>1391</v>
      </c>
      <c r="B1289" s="137">
        <v>10.25</v>
      </c>
    </row>
    <row r="1290" spans="1:2" x14ac:dyDescent="0.2">
      <c r="A1290" s="136" t="s">
        <v>1392</v>
      </c>
      <c r="B1290" s="137">
        <v>10.96</v>
      </c>
    </row>
    <row r="1291" spans="1:2" x14ac:dyDescent="0.2">
      <c r="A1291" s="136" t="s">
        <v>1393</v>
      </c>
      <c r="B1291" s="137">
        <v>9.67</v>
      </c>
    </row>
    <row r="1292" spans="1:2" x14ac:dyDescent="0.2">
      <c r="A1292" s="136" t="s">
        <v>1394</v>
      </c>
      <c r="B1292" s="137">
        <v>7.22</v>
      </c>
    </row>
    <row r="1293" spans="1:2" x14ac:dyDescent="0.2">
      <c r="A1293" s="136" t="s">
        <v>1395</v>
      </c>
      <c r="B1293" s="137">
        <v>6.34</v>
      </c>
    </row>
    <row r="1294" spans="1:2" x14ac:dyDescent="0.2">
      <c r="A1294" s="136" t="s">
        <v>1396</v>
      </c>
      <c r="B1294" s="137">
        <v>5.73</v>
      </c>
    </row>
    <row r="1295" spans="1:2" x14ac:dyDescent="0.2">
      <c r="A1295" s="136" t="s">
        <v>1397</v>
      </c>
      <c r="B1295" s="137">
        <v>5.05</v>
      </c>
    </row>
    <row r="1296" spans="1:2" x14ac:dyDescent="0.2">
      <c r="A1296" s="136" t="s">
        <v>1398</v>
      </c>
      <c r="B1296" s="137">
        <v>4.5</v>
      </c>
    </row>
    <row r="1297" spans="1:2" x14ac:dyDescent="0.2">
      <c r="A1297" s="136" t="s">
        <v>1399</v>
      </c>
      <c r="B1297" s="137">
        <v>3.97</v>
      </c>
    </row>
    <row r="1298" spans="1:2" x14ac:dyDescent="0.2">
      <c r="A1298" s="136" t="s">
        <v>1400</v>
      </c>
      <c r="B1298" s="137">
        <v>141.25</v>
      </c>
    </row>
    <row r="1299" spans="1:2" x14ac:dyDescent="0.2">
      <c r="A1299" s="136" t="s">
        <v>1401</v>
      </c>
      <c r="B1299" s="137">
        <v>122.39</v>
      </c>
    </row>
    <row r="1300" spans="1:2" x14ac:dyDescent="0.2">
      <c r="A1300" s="136" t="s">
        <v>1402</v>
      </c>
      <c r="B1300" s="137">
        <v>129.04</v>
      </c>
    </row>
    <row r="1301" spans="1:2" x14ac:dyDescent="0.2">
      <c r="A1301" s="136" t="s">
        <v>1403</v>
      </c>
      <c r="B1301" s="137">
        <v>111.81</v>
      </c>
    </row>
    <row r="1302" spans="1:2" x14ac:dyDescent="0.2">
      <c r="A1302" s="136" t="s">
        <v>1404</v>
      </c>
      <c r="B1302" s="137">
        <v>121.68</v>
      </c>
    </row>
    <row r="1303" spans="1:2" x14ac:dyDescent="0.2">
      <c r="A1303" s="136" t="s">
        <v>1405</v>
      </c>
      <c r="B1303" s="137">
        <v>105.44</v>
      </c>
    </row>
    <row r="1304" spans="1:2" x14ac:dyDescent="0.2">
      <c r="A1304" s="136" t="s">
        <v>1406</v>
      </c>
      <c r="B1304" s="137">
        <v>111.27</v>
      </c>
    </row>
    <row r="1305" spans="1:2" x14ac:dyDescent="0.2">
      <c r="A1305" s="136" t="s">
        <v>1407</v>
      </c>
      <c r="B1305" s="137">
        <v>96.41</v>
      </c>
    </row>
    <row r="1306" spans="1:2" x14ac:dyDescent="0.2">
      <c r="A1306" s="136" t="s">
        <v>1408</v>
      </c>
      <c r="B1306" s="137">
        <v>99</v>
      </c>
    </row>
    <row r="1307" spans="1:2" x14ac:dyDescent="0.2">
      <c r="A1307" s="136" t="s">
        <v>1409</v>
      </c>
      <c r="B1307" s="137">
        <v>85.78</v>
      </c>
    </row>
    <row r="1308" spans="1:2" x14ac:dyDescent="0.2">
      <c r="A1308" s="136" t="s">
        <v>1410</v>
      </c>
      <c r="B1308" s="137">
        <v>78.38</v>
      </c>
    </row>
    <row r="1309" spans="1:2" x14ac:dyDescent="0.2">
      <c r="A1309" s="136" t="s">
        <v>1411</v>
      </c>
      <c r="B1309" s="137">
        <v>67.92</v>
      </c>
    </row>
    <row r="1310" spans="1:2" x14ac:dyDescent="0.2">
      <c r="A1310" s="136" t="s">
        <v>1412</v>
      </c>
      <c r="B1310" s="137">
        <v>80.36</v>
      </c>
    </row>
    <row r="1311" spans="1:2" x14ac:dyDescent="0.2">
      <c r="A1311" s="136" t="s">
        <v>1413</v>
      </c>
      <c r="B1311" s="137">
        <v>69.63</v>
      </c>
    </row>
    <row r="1312" spans="1:2" x14ac:dyDescent="0.2">
      <c r="A1312" s="136" t="s">
        <v>1414</v>
      </c>
      <c r="B1312" s="137">
        <v>58.35</v>
      </c>
    </row>
    <row r="1313" spans="1:2" x14ac:dyDescent="0.2">
      <c r="A1313" s="136" t="s">
        <v>1415</v>
      </c>
      <c r="B1313" s="137">
        <v>50.56</v>
      </c>
    </row>
    <row r="1314" spans="1:2" x14ac:dyDescent="0.2">
      <c r="A1314" s="136" t="s">
        <v>1416</v>
      </c>
      <c r="B1314" s="137">
        <v>46.88</v>
      </c>
    </row>
    <row r="1315" spans="1:2" x14ac:dyDescent="0.2">
      <c r="A1315" s="136" t="s">
        <v>1417</v>
      </c>
      <c r="B1315" s="137">
        <v>40.619999999999997</v>
      </c>
    </row>
    <row r="1316" spans="1:2" x14ac:dyDescent="0.2">
      <c r="A1316" s="136" t="s">
        <v>1418</v>
      </c>
      <c r="B1316" s="137">
        <v>22.19</v>
      </c>
    </row>
    <row r="1317" spans="1:2" x14ac:dyDescent="0.2">
      <c r="A1317" s="136" t="s">
        <v>1419</v>
      </c>
      <c r="B1317" s="137">
        <v>19.22</v>
      </c>
    </row>
    <row r="1318" spans="1:2" x14ac:dyDescent="0.2">
      <c r="A1318" s="136" t="s">
        <v>1420</v>
      </c>
      <c r="B1318" s="137">
        <v>15.33</v>
      </c>
    </row>
    <row r="1319" spans="1:2" x14ac:dyDescent="0.2">
      <c r="A1319" s="136" t="s">
        <v>1421</v>
      </c>
      <c r="B1319" s="137">
        <v>13.28</v>
      </c>
    </row>
    <row r="1320" spans="1:2" x14ac:dyDescent="0.2">
      <c r="A1320" s="136" t="s">
        <v>1422</v>
      </c>
      <c r="B1320" s="137">
        <v>15.33</v>
      </c>
    </row>
    <row r="1321" spans="1:2" x14ac:dyDescent="0.2">
      <c r="A1321" s="136" t="s">
        <v>1423</v>
      </c>
      <c r="B1321" s="137">
        <v>13.28</v>
      </c>
    </row>
    <row r="1322" spans="1:2" x14ac:dyDescent="0.2">
      <c r="A1322" s="136" t="s">
        <v>1424</v>
      </c>
      <c r="B1322" s="137">
        <v>75.260000000000005</v>
      </c>
    </row>
    <row r="1323" spans="1:2" x14ac:dyDescent="0.2">
      <c r="A1323" s="136" t="s">
        <v>1425</v>
      </c>
      <c r="B1323" s="137">
        <v>65.209999999999994</v>
      </c>
    </row>
    <row r="1324" spans="1:2" x14ac:dyDescent="0.2">
      <c r="A1324" s="136" t="s">
        <v>1426</v>
      </c>
      <c r="B1324" s="137">
        <v>52.17</v>
      </c>
    </row>
    <row r="1325" spans="1:2" x14ac:dyDescent="0.2">
      <c r="A1325" s="136" t="s">
        <v>1427</v>
      </c>
      <c r="B1325" s="137">
        <v>45.2</v>
      </c>
    </row>
    <row r="1326" spans="1:2" x14ac:dyDescent="0.2">
      <c r="A1326" s="136" t="s">
        <v>1428</v>
      </c>
      <c r="B1326" s="137">
        <v>41.69</v>
      </c>
    </row>
    <row r="1327" spans="1:2" x14ac:dyDescent="0.2">
      <c r="A1327" s="136" t="s">
        <v>1429</v>
      </c>
      <c r="B1327" s="137">
        <v>36.119999999999997</v>
      </c>
    </row>
    <row r="1328" spans="1:2" x14ac:dyDescent="0.2">
      <c r="A1328" s="136" t="s">
        <v>1430</v>
      </c>
      <c r="B1328" s="137">
        <v>4.88</v>
      </c>
    </row>
    <row r="1329" spans="1:2" x14ac:dyDescent="0.2">
      <c r="A1329" s="136" t="s">
        <v>1431</v>
      </c>
      <c r="B1329" s="137">
        <v>4.2300000000000004</v>
      </c>
    </row>
    <row r="1330" spans="1:2" x14ac:dyDescent="0.2">
      <c r="A1330" s="136" t="s">
        <v>1432</v>
      </c>
      <c r="B1330" s="137">
        <v>2.68</v>
      </c>
    </row>
    <row r="1331" spans="1:2" x14ac:dyDescent="0.2">
      <c r="A1331" s="136" t="s">
        <v>1433</v>
      </c>
      <c r="B1331" s="137">
        <v>2.33</v>
      </c>
    </row>
    <row r="1332" spans="1:2" x14ac:dyDescent="0.2">
      <c r="A1332" s="136" t="s">
        <v>1434</v>
      </c>
      <c r="B1332" s="137">
        <v>1.32</v>
      </c>
    </row>
    <row r="1333" spans="1:2" x14ac:dyDescent="0.2">
      <c r="A1333" s="136" t="s">
        <v>1435</v>
      </c>
      <c r="B1333" s="137">
        <v>1.1499999999999999</v>
      </c>
    </row>
    <row r="1334" spans="1:2" x14ac:dyDescent="0.2">
      <c r="A1334" s="136" t="s">
        <v>1436</v>
      </c>
      <c r="B1334" s="137">
        <v>12.24</v>
      </c>
    </row>
    <row r="1335" spans="1:2" x14ac:dyDescent="0.2">
      <c r="A1335" s="136" t="s">
        <v>1437</v>
      </c>
      <c r="B1335" s="137">
        <v>10.6</v>
      </c>
    </row>
    <row r="1336" spans="1:2" x14ac:dyDescent="0.2">
      <c r="A1336" s="136" t="s">
        <v>1438</v>
      </c>
      <c r="B1336" s="137">
        <v>8.19</v>
      </c>
    </row>
    <row r="1337" spans="1:2" x14ac:dyDescent="0.2">
      <c r="A1337" s="136" t="s">
        <v>1439</v>
      </c>
      <c r="B1337" s="137">
        <v>7.09</v>
      </c>
    </row>
    <row r="1338" spans="1:2" x14ac:dyDescent="0.2">
      <c r="A1338" s="136" t="s">
        <v>1440</v>
      </c>
      <c r="B1338" s="137">
        <v>9.76</v>
      </c>
    </row>
    <row r="1339" spans="1:2" x14ac:dyDescent="0.2">
      <c r="A1339" s="136" t="s">
        <v>1441</v>
      </c>
      <c r="B1339" s="137">
        <v>8.4600000000000009</v>
      </c>
    </row>
    <row r="1340" spans="1:2" x14ac:dyDescent="0.2">
      <c r="A1340" s="136" t="s">
        <v>1442</v>
      </c>
      <c r="B1340" s="137">
        <v>5.99</v>
      </c>
    </row>
    <row r="1341" spans="1:2" x14ac:dyDescent="0.2">
      <c r="A1341" s="136" t="s">
        <v>1443</v>
      </c>
      <c r="B1341" s="137">
        <v>5.19</v>
      </c>
    </row>
    <row r="1342" spans="1:2" x14ac:dyDescent="0.2">
      <c r="A1342" s="136" t="s">
        <v>1444</v>
      </c>
      <c r="B1342" s="137">
        <v>2.84</v>
      </c>
    </row>
    <row r="1343" spans="1:2" x14ac:dyDescent="0.2">
      <c r="A1343" s="136" t="s">
        <v>1445</v>
      </c>
      <c r="B1343" s="137">
        <v>2.46</v>
      </c>
    </row>
    <row r="1344" spans="1:2" x14ac:dyDescent="0.2">
      <c r="A1344" s="136" t="s">
        <v>1446</v>
      </c>
      <c r="B1344" s="137">
        <v>1.48</v>
      </c>
    </row>
    <row r="1345" spans="1:2" x14ac:dyDescent="0.2">
      <c r="A1345" s="136" t="s">
        <v>1447</v>
      </c>
      <c r="B1345" s="137">
        <v>1.28</v>
      </c>
    </row>
    <row r="1346" spans="1:2" x14ac:dyDescent="0.2">
      <c r="A1346" s="136" t="s">
        <v>1448</v>
      </c>
      <c r="B1346" s="137">
        <v>1.6</v>
      </c>
    </row>
    <row r="1347" spans="1:2" x14ac:dyDescent="0.2">
      <c r="A1347" s="136" t="s">
        <v>1449</v>
      </c>
      <c r="B1347" s="137">
        <v>1.39</v>
      </c>
    </row>
    <row r="1348" spans="1:2" x14ac:dyDescent="0.2">
      <c r="A1348" s="136" t="s">
        <v>1450</v>
      </c>
      <c r="B1348" s="137">
        <v>0.8</v>
      </c>
    </row>
    <row r="1349" spans="1:2" x14ac:dyDescent="0.2">
      <c r="A1349" s="136" t="s">
        <v>1451</v>
      </c>
      <c r="B1349" s="137">
        <v>0.69</v>
      </c>
    </row>
    <row r="1350" spans="1:2" x14ac:dyDescent="0.2">
      <c r="A1350" s="136" t="s">
        <v>1452</v>
      </c>
      <c r="B1350" s="137">
        <v>4.88</v>
      </c>
    </row>
    <row r="1351" spans="1:2" x14ac:dyDescent="0.2">
      <c r="A1351" s="136" t="s">
        <v>1453</v>
      </c>
      <c r="B1351" s="137">
        <v>4.2300000000000004</v>
      </c>
    </row>
    <row r="1352" spans="1:2" x14ac:dyDescent="0.2">
      <c r="A1352" s="136" t="s">
        <v>1454</v>
      </c>
      <c r="B1352" s="137">
        <v>2.68</v>
      </c>
    </row>
    <row r="1353" spans="1:2" x14ac:dyDescent="0.2">
      <c r="A1353" s="136" t="s">
        <v>1455</v>
      </c>
      <c r="B1353" s="137">
        <v>2.33</v>
      </c>
    </row>
    <row r="1354" spans="1:2" x14ac:dyDescent="0.2">
      <c r="A1354" s="136" t="s">
        <v>1456</v>
      </c>
      <c r="B1354" s="137">
        <v>1.32</v>
      </c>
    </row>
    <row r="1355" spans="1:2" x14ac:dyDescent="0.2">
      <c r="A1355" s="136" t="s">
        <v>1457</v>
      </c>
      <c r="B1355" s="137">
        <v>1.1499999999999999</v>
      </c>
    </row>
    <row r="1356" spans="1:2" x14ac:dyDescent="0.2">
      <c r="A1356" s="136" t="s">
        <v>1458</v>
      </c>
      <c r="B1356" s="137">
        <v>12.24</v>
      </c>
    </row>
    <row r="1357" spans="1:2" x14ac:dyDescent="0.2">
      <c r="A1357" s="136" t="s">
        <v>1459</v>
      </c>
      <c r="B1357" s="137">
        <v>10.6</v>
      </c>
    </row>
    <row r="1358" spans="1:2" x14ac:dyDescent="0.2">
      <c r="A1358" s="136" t="s">
        <v>1460</v>
      </c>
      <c r="B1358" s="137">
        <v>8.19</v>
      </c>
    </row>
    <row r="1359" spans="1:2" x14ac:dyDescent="0.2">
      <c r="A1359" s="136" t="s">
        <v>1461</v>
      </c>
      <c r="B1359" s="137">
        <v>7.09</v>
      </c>
    </row>
    <row r="1360" spans="1:2" x14ac:dyDescent="0.2">
      <c r="A1360" s="136" t="s">
        <v>1462</v>
      </c>
      <c r="B1360" s="137">
        <v>9.76</v>
      </c>
    </row>
    <row r="1361" spans="1:2" x14ac:dyDescent="0.2">
      <c r="A1361" s="136" t="s">
        <v>1463</v>
      </c>
      <c r="B1361" s="137">
        <v>8.4600000000000009</v>
      </c>
    </row>
    <row r="1362" spans="1:2" x14ac:dyDescent="0.2">
      <c r="A1362" s="136" t="s">
        <v>1464</v>
      </c>
      <c r="B1362" s="137">
        <v>5.99</v>
      </c>
    </row>
    <row r="1363" spans="1:2" x14ac:dyDescent="0.2">
      <c r="A1363" s="136" t="s">
        <v>1465</v>
      </c>
      <c r="B1363" s="137">
        <v>5.19</v>
      </c>
    </row>
    <row r="1364" spans="1:2" x14ac:dyDescent="0.2">
      <c r="A1364" s="136" t="s">
        <v>1466</v>
      </c>
      <c r="B1364" s="137">
        <v>2.84</v>
      </c>
    </row>
    <row r="1365" spans="1:2" x14ac:dyDescent="0.2">
      <c r="A1365" s="136" t="s">
        <v>1467</v>
      </c>
      <c r="B1365" s="137">
        <v>2.46</v>
      </c>
    </row>
    <row r="1366" spans="1:2" x14ac:dyDescent="0.2">
      <c r="A1366" s="136" t="s">
        <v>1468</v>
      </c>
      <c r="B1366" s="137">
        <v>1.48</v>
      </c>
    </row>
    <row r="1367" spans="1:2" x14ac:dyDescent="0.2">
      <c r="A1367" s="136" t="s">
        <v>1469</v>
      </c>
      <c r="B1367" s="137">
        <v>1.28</v>
      </c>
    </row>
    <row r="1368" spans="1:2" x14ac:dyDescent="0.2">
      <c r="A1368" s="136" t="s">
        <v>1470</v>
      </c>
      <c r="B1368" s="137">
        <v>1.6</v>
      </c>
    </row>
    <row r="1369" spans="1:2" x14ac:dyDescent="0.2">
      <c r="A1369" s="136" t="s">
        <v>1471</v>
      </c>
      <c r="B1369" s="137">
        <v>1.39</v>
      </c>
    </row>
    <row r="1370" spans="1:2" x14ac:dyDescent="0.2">
      <c r="A1370" s="136" t="s">
        <v>1472</v>
      </c>
      <c r="B1370" s="137">
        <v>0.8</v>
      </c>
    </row>
    <row r="1371" spans="1:2" x14ac:dyDescent="0.2">
      <c r="A1371" s="136" t="s">
        <v>1473</v>
      </c>
      <c r="B1371" s="137">
        <v>0.69</v>
      </c>
    </row>
    <row r="1372" spans="1:2" x14ac:dyDescent="0.2">
      <c r="A1372" s="136" t="s">
        <v>1474</v>
      </c>
      <c r="B1372" s="137">
        <v>2.68</v>
      </c>
    </row>
    <row r="1373" spans="1:2" x14ac:dyDescent="0.2">
      <c r="A1373" s="136" t="s">
        <v>1475</v>
      </c>
      <c r="B1373" s="137">
        <v>2.33</v>
      </c>
    </row>
    <row r="1374" spans="1:2" x14ac:dyDescent="0.2">
      <c r="A1374" s="136" t="s">
        <v>1476</v>
      </c>
      <c r="B1374" s="137">
        <v>1.32</v>
      </c>
    </row>
    <row r="1375" spans="1:2" x14ac:dyDescent="0.2">
      <c r="A1375" s="136" t="s">
        <v>1477</v>
      </c>
      <c r="B1375" s="137">
        <v>1.1499999999999999</v>
      </c>
    </row>
    <row r="1376" spans="1:2" x14ac:dyDescent="0.2">
      <c r="A1376" s="136" t="s">
        <v>1478</v>
      </c>
      <c r="B1376" s="137">
        <v>4.51</v>
      </c>
    </row>
    <row r="1377" spans="1:2" x14ac:dyDescent="0.2">
      <c r="A1377" s="136" t="s">
        <v>1479</v>
      </c>
      <c r="B1377" s="137">
        <v>3.91</v>
      </c>
    </row>
    <row r="1378" spans="1:2" x14ac:dyDescent="0.2">
      <c r="A1378" s="136" t="s">
        <v>1480</v>
      </c>
      <c r="B1378" s="137">
        <v>9.76</v>
      </c>
    </row>
    <row r="1379" spans="1:2" x14ac:dyDescent="0.2">
      <c r="A1379" s="136" t="s">
        <v>1481</v>
      </c>
      <c r="B1379" s="137">
        <v>8.4600000000000009</v>
      </c>
    </row>
    <row r="1380" spans="1:2" x14ac:dyDescent="0.2">
      <c r="A1380" s="136" t="s">
        <v>1482</v>
      </c>
      <c r="B1380" s="137">
        <v>4.88</v>
      </c>
    </row>
    <row r="1381" spans="1:2" x14ac:dyDescent="0.2">
      <c r="A1381" s="136" t="s">
        <v>1483</v>
      </c>
      <c r="B1381" s="137">
        <v>4.2300000000000004</v>
      </c>
    </row>
    <row r="1382" spans="1:2" x14ac:dyDescent="0.2">
      <c r="A1382" s="136" t="s">
        <v>1484</v>
      </c>
      <c r="B1382" s="137">
        <v>2.84</v>
      </c>
    </row>
    <row r="1383" spans="1:2" x14ac:dyDescent="0.2">
      <c r="A1383" s="136" t="s">
        <v>1485</v>
      </c>
      <c r="B1383" s="137">
        <v>2.46</v>
      </c>
    </row>
    <row r="1384" spans="1:2" x14ac:dyDescent="0.2">
      <c r="A1384" s="136" t="s">
        <v>1486</v>
      </c>
      <c r="B1384" s="137">
        <v>1.48</v>
      </c>
    </row>
    <row r="1385" spans="1:2" x14ac:dyDescent="0.2">
      <c r="A1385" s="136" t="s">
        <v>1487</v>
      </c>
      <c r="B1385" s="137">
        <v>1.28</v>
      </c>
    </row>
    <row r="1386" spans="1:2" x14ac:dyDescent="0.2">
      <c r="A1386" s="136" t="s">
        <v>1488</v>
      </c>
      <c r="B1386" s="137">
        <v>1.6</v>
      </c>
    </row>
    <row r="1387" spans="1:2" x14ac:dyDescent="0.2">
      <c r="A1387" s="136" t="s">
        <v>1489</v>
      </c>
      <c r="B1387" s="137">
        <v>1.39</v>
      </c>
    </row>
    <row r="1388" spans="1:2" x14ac:dyDescent="0.2">
      <c r="A1388" s="136" t="s">
        <v>1490</v>
      </c>
      <c r="B1388" s="137">
        <v>0.8</v>
      </c>
    </row>
    <row r="1389" spans="1:2" x14ac:dyDescent="0.2">
      <c r="A1389" s="136" t="s">
        <v>1491</v>
      </c>
      <c r="B1389" s="137">
        <v>0.69</v>
      </c>
    </row>
    <row r="1390" spans="1:2" x14ac:dyDescent="0.2">
      <c r="A1390" s="136" t="s">
        <v>1492</v>
      </c>
      <c r="B1390" s="137">
        <v>2.68</v>
      </c>
    </row>
    <row r="1391" spans="1:2" x14ac:dyDescent="0.2">
      <c r="A1391" s="136" t="s">
        <v>1493</v>
      </c>
      <c r="B1391" s="137">
        <v>2.33</v>
      </c>
    </row>
    <row r="1392" spans="1:2" x14ac:dyDescent="0.2">
      <c r="A1392" s="136" t="s">
        <v>1494</v>
      </c>
      <c r="B1392" s="137">
        <v>1.32</v>
      </c>
    </row>
    <row r="1393" spans="1:2" x14ac:dyDescent="0.2">
      <c r="A1393" s="136" t="s">
        <v>1495</v>
      </c>
      <c r="B1393" s="137">
        <v>1.1499999999999999</v>
      </c>
    </row>
    <row r="1394" spans="1:2" x14ac:dyDescent="0.2">
      <c r="A1394" s="136" t="s">
        <v>1496</v>
      </c>
      <c r="B1394" s="137">
        <v>4.51</v>
      </c>
    </row>
    <row r="1395" spans="1:2" x14ac:dyDescent="0.2">
      <c r="A1395" s="136" t="s">
        <v>1497</v>
      </c>
      <c r="B1395" s="137">
        <v>3.91</v>
      </c>
    </row>
    <row r="1396" spans="1:2" x14ac:dyDescent="0.2">
      <c r="A1396" s="136" t="s">
        <v>1498</v>
      </c>
      <c r="B1396" s="137">
        <v>9.76</v>
      </c>
    </row>
    <row r="1397" spans="1:2" x14ac:dyDescent="0.2">
      <c r="A1397" s="136" t="s">
        <v>1499</v>
      </c>
      <c r="B1397" s="137">
        <v>8.4600000000000009</v>
      </c>
    </row>
    <row r="1398" spans="1:2" x14ac:dyDescent="0.2">
      <c r="A1398" s="136" t="s">
        <v>1500</v>
      </c>
      <c r="B1398" s="137">
        <v>4.88</v>
      </c>
    </row>
    <row r="1399" spans="1:2" x14ac:dyDescent="0.2">
      <c r="A1399" s="136" t="s">
        <v>1501</v>
      </c>
      <c r="B1399" s="137">
        <v>4.2300000000000004</v>
      </c>
    </row>
    <row r="1400" spans="1:2" x14ac:dyDescent="0.2">
      <c r="A1400" s="136" t="s">
        <v>1502</v>
      </c>
      <c r="B1400" s="137">
        <v>2.84</v>
      </c>
    </row>
    <row r="1401" spans="1:2" x14ac:dyDescent="0.2">
      <c r="A1401" s="136" t="s">
        <v>1503</v>
      </c>
      <c r="B1401" s="137">
        <v>2.46</v>
      </c>
    </row>
    <row r="1402" spans="1:2" x14ac:dyDescent="0.2">
      <c r="A1402" s="136" t="s">
        <v>1504</v>
      </c>
      <c r="B1402" s="137">
        <v>1.48</v>
      </c>
    </row>
    <row r="1403" spans="1:2" x14ac:dyDescent="0.2">
      <c r="A1403" s="136" t="s">
        <v>1505</v>
      </c>
      <c r="B1403" s="137">
        <v>1.28</v>
      </c>
    </row>
    <row r="1404" spans="1:2" x14ac:dyDescent="0.2">
      <c r="A1404" s="136" t="s">
        <v>1506</v>
      </c>
      <c r="B1404" s="137">
        <v>1.6</v>
      </c>
    </row>
    <row r="1405" spans="1:2" x14ac:dyDescent="0.2">
      <c r="A1405" s="136" t="s">
        <v>1507</v>
      </c>
      <c r="B1405" s="137">
        <v>1.39</v>
      </c>
    </row>
    <row r="1406" spans="1:2" x14ac:dyDescent="0.2">
      <c r="A1406" s="136" t="s">
        <v>1508</v>
      </c>
      <c r="B1406" s="137">
        <v>0.8</v>
      </c>
    </row>
    <row r="1407" spans="1:2" x14ac:dyDescent="0.2">
      <c r="A1407" s="136" t="s">
        <v>1509</v>
      </c>
      <c r="B1407" s="137">
        <v>0.69</v>
      </c>
    </row>
    <row r="1408" spans="1:2" x14ac:dyDescent="0.2">
      <c r="A1408" s="136" t="s">
        <v>1510</v>
      </c>
      <c r="B1408" s="137">
        <v>2.68</v>
      </c>
    </row>
    <row r="1409" spans="1:2" x14ac:dyDescent="0.2">
      <c r="A1409" s="136" t="s">
        <v>1511</v>
      </c>
      <c r="B1409" s="137">
        <v>2.33</v>
      </c>
    </row>
    <row r="1410" spans="1:2" x14ac:dyDescent="0.2">
      <c r="A1410" s="136" t="s">
        <v>1512</v>
      </c>
      <c r="B1410" s="137">
        <v>2.41</v>
      </c>
    </row>
    <row r="1411" spans="1:2" x14ac:dyDescent="0.2">
      <c r="A1411" s="136" t="s">
        <v>1513</v>
      </c>
      <c r="B1411" s="137">
        <v>2.08</v>
      </c>
    </row>
    <row r="1412" spans="1:2" x14ac:dyDescent="0.2">
      <c r="A1412" s="136" t="s">
        <v>1514</v>
      </c>
      <c r="B1412" s="137">
        <v>6.83</v>
      </c>
    </row>
    <row r="1413" spans="1:2" x14ac:dyDescent="0.2">
      <c r="A1413" s="136" t="s">
        <v>1515</v>
      </c>
      <c r="B1413" s="137">
        <v>5.91</v>
      </c>
    </row>
    <row r="1414" spans="1:2" x14ac:dyDescent="0.2">
      <c r="A1414" s="136" t="s">
        <v>1516</v>
      </c>
      <c r="B1414" s="137">
        <v>6.15</v>
      </c>
    </row>
    <row r="1415" spans="1:2" x14ac:dyDescent="0.2">
      <c r="A1415" s="136" t="s">
        <v>1517</v>
      </c>
      <c r="B1415" s="137">
        <v>5.32</v>
      </c>
    </row>
    <row r="1416" spans="1:2" x14ac:dyDescent="0.2">
      <c r="A1416" s="136" t="s">
        <v>1518</v>
      </c>
      <c r="B1416" s="137">
        <v>6.83</v>
      </c>
    </row>
    <row r="1417" spans="1:2" x14ac:dyDescent="0.2">
      <c r="A1417" s="136" t="s">
        <v>1519</v>
      </c>
      <c r="B1417" s="137">
        <v>5.91</v>
      </c>
    </row>
    <row r="1418" spans="1:2" x14ac:dyDescent="0.2">
      <c r="A1418" s="136" t="s">
        <v>1520</v>
      </c>
      <c r="B1418" s="137">
        <v>2.84</v>
      </c>
    </row>
    <row r="1419" spans="1:2" x14ac:dyDescent="0.2">
      <c r="A1419" s="136" t="s">
        <v>1521</v>
      </c>
      <c r="B1419" s="137">
        <v>2.46</v>
      </c>
    </row>
    <row r="1420" spans="1:2" x14ac:dyDescent="0.2">
      <c r="A1420" s="136" t="s">
        <v>1522</v>
      </c>
      <c r="B1420" s="137">
        <v>2.56</v>
      </c>
    </row>
    <row r="1421" spans="1:2" x14ac:dyDescent="0.2">
      <c r="A1421" s="136" t="s">
        <v>1523</v>
      </c>
      <c r="B1421" s="137">
        <v>2.2200000000000002</v>
      </c>
    </row>
    <row r="1422" spans="1:2" x14ac:dyDescent="0.2">
      <c r="A1422" s="136" t="s">
        <v>1524</v>
      </c>
      <c r="B1422" s="137">
        <v>1.6</v>
      </c>
    </row>
    <row r="1423" spans="1:2" x14ac:dyDescent="0.2">
      <c r="A1423" s="136" t="s">
        <v>1525</v>
      </c>
      <c r="B1423" s="137">
        <v>1.39</v>
      </c>
    </row>
    <row r="1424" spans="1:2" x14ac:dyDescent="0.2">
      <c r="A1424" s="136" t="s">
        <v>1526</v>
      </c>
      <c r="B1424" s="137">
        <v>0.8</v>
      </c>
    </row>
    <row r="1425" spans="1:2" x14ac:dyDescent="0.2">
      <c r="A1425" s="136" t="s">
        <v>1527</v>
      </c>
      <c r="B1425" s="137">
        <v>0.69</v>
      </c>
    </row>
    <row r="1426" spans="1:2" x14ac:dyDescent="0.2">
      <c r="A1426" s="136" t="s">
        <v>1528</v>
      </c>
      <c r="B1426" s="137">
        <v>2.68</v>
      </c>
    </row>
    <row r="1427" spans="1:2" x14ac:dyDescent="0.2">
      <c r="A1427" s="136" t="s">
        <v>1529</v>
      </c>
      <c r="B1427" s="137">
        <v>2.33</v>
      </c>
    </row>
    <row r="1428" spans="1:2" x14ac:dyDescent="0.2">
      <c r="A1428" s="136" t="s">
        <v>1530</v>
      </c>
      <c r="B1428" s="137">
        <v>2.41</v>
      </c>
    </row>
    <row r="1429" spans="1:2" x14ac:dyDescent="0.2">
      <c r="A1429" s="136" t="s">
        <v>1531</v>
      </c>
      <c r="B1429" s="137">
        <v>2.08</v>
      </c>
    </row>
    <row r="1430" spans="1:2" x14ac:dyDescent="0.2">
      <c r="A1430" s="136" t="s">
        <v>1532</v>
      </c>
      <c r="B1430" s="137">
        <v>6.83</v>
      </c>
    </row>
    <row r="1431" spans="1:2" x14ac:dyDescent="0.2">
      <c r="A1431" s="136" t="s">
        <v>1533</v>
      </c>
      <c r="B1431" s="137">
        <v>5.91</v>
      </c>
    </row>
    <row r="1432" spans="1:2" x14ac:dyDescent="0.2">
      <c r="A1432" s="136" t="s">
        <v>1534</v>
      </c>
      <c r="B1432" s="137">
        <v>6.15</v>
      </c>
    </row>
    <row r="1433" spans="1:2" x14ac:dyDescent="0.2">
      <c r="A1433" s="136" t="s">
        <v>1535</v>
      </c>
      <c r="B1433" s="137">
        <v>5.32</v>
      </c>
    </row>
    <row r="1434" spans="1:2" x14ac:dyDescent="0.2">
      <c r="A1434" s="136" t="s">
        <v>1536</v>
      </c>
      <c r="B1434" s="137">
        <v>6.83</v>
      </c>
    </row>
    <row r="1435" spans="1:2" x14ac:dyDescent="0.2">
      <c r="A1435" s="136" t="s">
        <v>1537</v>
      </c>
      <c r="B1435" s="137">
        <v>5.91</v>
      </c>
    </row>
    <row r="1436" spans="1:2" x14ac:dyDescent="0.2">
      <c r="A1436" s="136" t="s">
        <v>1538</v>
      </c>
      <c r="B1436" s="137">
        <v>2.84</v>
      </c>
    </row>
    <row r="1437" spans="1:2" x14ac:dyDescent="0.2">
      <c r="A1437" s="136" t="s">
        <v>1539</v>
      </c>
      <c r="B1437" s="137">
        <v>2.46</v>
      </c>
    </row>
    <row r="1438" spans="1:2" x14ac:dyDescent="0.2">
      <c r="A1438" s="136" t="s">
        <v>1540</v>
      </c>
      <c r="B1438" s="137">
        <v>2.56</v>
      </c>
    </row>
    <row r="1439" spans="1:2" x14ac:dyDescent="0.2">
      <c r="A1439" s="136" t="s">
        <v>1541</v>
      </c>
      <c r="B1439" s="137">
        <v>2.2200000000000002</v>
      </c>
    </row>
    <row r="1440" spans="1:2" x14ac:dyDescent="0.2">
      <c r="A1440" s="136" t="s">
        <v>1542</v>
      </c>
      <c r="B1440" s="137">
        <v>1.6</v>
      </c>
    </row>
    <row r="1441" spans="1:2" x14ac:dyDescent="0.2">
      <c r="A1441" s="136" t="s">
        <v>1543</v>
      </c>
      <c r="B1441" s="137">
        <v>1.39</v>
      </c>
    </row>
    <row r="1442" spans="1:2" x14ac:dyDescent="0.2">
      <c r="A1442" s="136" t="s">
        <v>1544</v>
      </c>
      <c r="B1442" s="137">
        <v>0.8</v>
      </c>
    </row>
    <row r="1443" spans="1:2" x14ac:dyDescent="0.2">
      <c r="A1443" s="136" t="s">
        <v>1545</v>
      </c>
      <c r="B1443" s="137">
        <v>0.69</v>
      </c>
    </row>
    <row r="1444" spans="1:2" x14ac:dyDescent="0.2">
      <c r="A1444" s="136" t="s">
        <v>1546</v>
      </c>
      <c r="B1444" s="137">
        <v>4.88</v>
      </c>
    </row>
    <row r="1445" spans="1:2" x14ac:dyDescent="0.2">
      <c r="A1445" s="136" t="s">
        <v>1547</v>
      </c>
      <c r="B1445" s="137">
        <v>4.2300000000000004</v>
      </c>
    </row>
    <row r="1446" spans="1:2" x14ac:dyDescent="0.2">
      <c r="A1446" s="136" t="s">
        <v>1548</v>
      </c>
      <c r="B1446" s="137">
        <v>4.51</v>
      </c>
    </row>
    <row r="1447" spans="1:2" x14ac:dyDescent="0.2">
      <c r="A1447" s="136" t="s">
        <v>1549</v>
      </c>
      <c r="B1447" s="137">
        <v>3.91</v>
      </c>
    </row>
    <row r="1448" spans="1:2" x14ac:dyDescent="0.2">
      <c r="A1448" s="136" t="s">
        <v>1550</v>
      </c>
      <c r="B1448" s="137">
        <v>2.68</v>
      </c>
    </row>
    <row r="1449" spans="1:2" x14ac:dyDescent="0.2">
      <c r="A1449" s="136" t="s">
        <v>1551</v>
      </c>
      <c r="B1449" s="137">
        <v>2.33</v>
      </c>
    </row>
    <row r="1450" spans="1:2" x14ac:dyDescent="0.2">
      <c r="A1450" s="136" t="s">
        <v>1552</v>
      </c>
      <c r="B1450" s="137">
        <v>4.51</v>
      </c>
    </row>
    <row r="1451" spans="1:2" x14ac:dyDescent="0.2">
      <c r="A1451" s="136" t="s">
        <v>1553</v>
      </c>
      <c r="B1451" s="137">
        <v>3.91</v>
      </c>
    </row>
    <row r="1452" spans="1:2" x14ac:dyDescent="0.2">
      <c r="A1452" s="136" t="s">
        <v>1554</v>
      </c>
      <c r="B1452" s="137">
        <v>14.65</v>
      </c>
    </row>
    <row r="1453" spans="1:2" x14ac:dyDescent="0.2">
      <c r="A1453" s="136" t="s">
        <v>1555</v>
      </c>
      <c r="B1453" s="137">
        <v>12.69</v>
      </c>
    </row>
    <row r="1454" spans="1:2" x14ac:dyDescent="0.2">
      <c r="A1454" s="136" t="s">
        <v>1556</v>
      </c>
      <c r="B1454" s="137">
        <v>12.2</v>
      </c>
    </row>
    <row r="1455" spans="1:2" x14ac:dyDescent="0.2">
      <c r="A1455" s="136" t="s">
        <v>1557</v>
      </c>
      <c r="B1455" s="137">
        <v>10.57</v>
      </c>
    </row>
    <row r="1456" spans="1:2" x14ac:dyDescent="0.2">
      <c r="A1456" s="136" t="s">
        <v>1558</v>
      </c>
      <c r="B1456" s="137">
        <v>0.8</v>
      </c>
    </row>
    <row r="1457" spans="1:2" x14ac:dyDescent="0.2">
      <c r="A1457" s="136" t="s">
        <v>1559</v>
      </c>
      <c r="B1457" s="137">
        <v>0.69</v>
      </c>
    </row>
    <row r="1458" spans="1:2" x14ac:dyDescent="0.2">
      <c r="A1458" s="136" t="s">
        <v>1560</v>
      </c>
      <c r="B1458" s="137">
        <v>0.52</v>
      </c>
    </row>
    <row r="1459" spans="1:2" x14ac:dyDescent="0.2">
      <c r="A1459" s="136" t="s">
        <v>1561</v>
      </c>
      <c r="B1459" s="137">
        <v>0.45</v>
      </c>
    </row>
    <row r="1460" spans="1:2" x14ac:dyDescent="0.2">
      <c r="A1460" s="136" t="s">
        <v>1562</v>
      </c>
      <c r="B1460" s="137">
        <v>4.45</v>
      </c>
    </row>
    <row r="1461" spans="1:2" x14ac:dyDescent="0.2">
      <c r="A1461" s="136" t="s">
        <v>1563</v>
      </c>
      <c r="B1461" s="137">
        <v>3.85</v>
      </c>
    </row>
    <row r="1462" spans="1:2" x14ac:dyDescent="0.2">
      <c r="A1462" s="136" t="s">
        <v>1564</v>
      </c>
      <c r="B1462" s="137">
        <v>3.21</v>
      </c>
    </row>
    <row r="1463" spans="1:2" x14ac:dyDescent="0.2">
      <c r="A1463" s="136" t="s">
        <v>1565</v>
      </c>
      <c r="B1463" s="137">
        <v>2.78</v>
      </c>
    </row>
    <row r="1464" spans="1:2" x14ac:dyDescent="0.2">
      <c r="A1464" s="136" t="s">
        <v>1566</v>
      </c>
      <c r="B1464" s="137">
        <v>1.6</v>
      </c>
    </row>
    <row r="1465" spans="1:2" x14ac:dyDescent="0.2">
      <c r="A1465" s="136" t="s">
        <v>1567</v>
      </c>
      <c r="B1465" s="137">
        <v>1.39</v>
      </c>
    </row>
    <row r="1466" spans="1:2" x14ac:dyDescent="0.2">
      <c r="A1466" s="136" t="s">
        <v>1568</v>
      </c>
      <c r="B1466" s="137">
        <v>4.88</v>
      </c>
    </row>
    <row r="1467" spans="1:2" x14ac:dyDescent="0.2">
      <c r="A1467" s="136" t="s">
        <v>1569</v>
      </c>
      <c r="B1467" s="137">
        <v>4.2300000000000004</v>
      </c>
    </row>
    <row r="1468" spans="1:2" x14ac:dyDescent="0.2">
      <c r="A1468" s="136" t="s">
        <v>1570</v>
      </c>
      <c r="B1468" s="137">
        <v>4.51</v>
      </c>
    </row>
    <row r="1469" spans="1:2" x14ac:dyDescent="0.2">
      <c r="A1469" s="136" t="s">
        <v>1571</v>
      </c>
      <c r="B1469" s="137">
        <v>3.91</v>
      </c>
    </row>
    <row r="1470" spans="1:2" x14ac:dyDescent="0.2">
      <c r="A1470" s="136" t="s">
        <v>1572</v>
      </c>
      <c r="B1470" s="137">
        <v>2.68</v>
      </c>
    </row>
    <row r="1471" spans="1:2" x14ac:dyDescent="0.2">
      <c r="A1471" s="136" t="s">
        <v>1573</v>
      </c>
      <c r="B1471" s="137">
        <v>2.33</v>
      </c>
    </row>
    <row r="1472" spans="1:2" x14ac:dyDescent="0.2">
      <c r="A1472" s="136" t="s">
        <v>1574</v>
      </c>
      <c r="B1472" s="137">
        <v>4.51</v>
      </c>
    </row>
    <row r="1473" spans="1:2" x14ac:dyDescent="0.2">
      <c r="A1473" s="136" t="s">
        <v>1575</v>
      </c>
      <c r="B1473" s="137">
        <v>3.91</v>
      </c>
    </row>
    <row r="1474" spans="1:2" x14ac:dyDescent="0.2">
      <c r="A1474" s="136" t="s">
        <v>1576</v>
      </c>
      <c r="B1474" s="137">
        <v>14.65</v>
      </c>
    </row>
    <row r="1475" spans="1:2" x14ac:dyDescent="0.2">
      <c r="A1475" s="136" t="s">
        <v>1577</v>
      </c>
      <c r="B1475" s="137">
        <v>12.69</v>
      </c>
    </row>
    <row r="1476" spans="1:2" x14ac:dyDescent="0.2">
      <c r="A1476" s="136" t="s">
        <v>1578</v>
      </c>
      <c r="B1476" s="137">
        <v>12.2</v>
      </c>
    </row>
    <row r="1477" spans="1:2" x14ac:dyDescent="0.2">
      <c r="A1477" s="136" t="s">
        <v>1579</v>
      </c>
      <c r="B1477" s="137">
        <v>10.57</v>
      </c>
    </row>
    <row r="1478" spans="1:2" x14ac:dyDescent="0.2">
      <c r="A1478" s="136" t="s">
        <v>1580</v>
      </c>
      <c r="B1478" s="137">
        <v>0.8</v>
      </c>
    </row>
    <row r="1479" spans="1:2" x14ac:dyDescent="0.2">
      <c r="A1479" s="136" t="s">
        <v>1581</v>
      </c>
      <c r="B1479" s="137">
        <v>0.69</v>
      </c>
    </row>
    <row r="1480" spans="1:2" x14ac:dyDescent="0.2">
      <c r="A1480" s="136" t="s">
        <v>1582</v>
      </c>
      <c r="B1480" s="137">
        <v>0.52</v>
      </c>
    </row>
    <row r="1481" spans="1:2" x14ac:dyDescent="0.2">
      <c r="A1481" s="136" t="s">
        <v>1583</v>
      </c>
      <c r="B1481" s="137">
        <v>0.45</v>
      </c>
    </row>
    <row r="1482" spans="1:2" x14ac:dyDescent="0.2">
      <c r="A1482" s="136" t="s">
        <v>1584</v>
      </c>
      <c r="B1482" s="137">
        <v>4.45</v>
      </c>
    </row>
    <row r="1483" spans="1:2" x14ac:dyDescent="0.2">
      <c r="A1483" s="136" t="s">
        <v>1585</v>
      </c>
      <c r="B1483" s="137">
        <v>3.85</v>
      </c>
    </row>
    <row r="1484" spans="1:2" x14ac:dyDescent="0.2">
      <c r="A1484" s="136" t="s">
        <v>1586</v>
      </c>
      <c r="B1484" s="137">
        <v>3.21</v>
      </c>
    </row>
    <row r="1485" spans="1:2" x14ac:dyDescent="0.2">
      <c r="A1485" s="136" t="s">
        <v>1587</v>
      </c>
      <c r="B1485" s="137">
        <v>2.78</v>
      </c>
    </row>
    <row r="1486" spans="1:2" x14ac:dyDescent="0.2">
      <c r="A1486" s="136" t="s">
        <v>1588</v>
      </c>
      <c r="B1486" s="137">
        <v>1.6</v>
      </c>
    </row>
    <row r="1487" spans="1:2" x14ac:dyDescent="0.2">
      <c r="A1487" s="136" t="s">
        <v>1589</v>
      </c>
      <c r="B1487" s="137">
        <v>1.39</v>
      </c>
    </row>
    <row r="1488" spans="1:2" x14ac:dyDescent="0.2">
      <c r="A1488" s="136" t="s">
        <v>1590</v>
      </c>
      <c r="B1488" s="137">
        <v>8.19</v>
      </c>
    </row>
    <row r="1489" spans="1:2" x14ac:dyDescent="0.2">
      <c r="A1489" s="136" t="s">
        <v>1591</v>
      </c>
      <c r="B1489" s="137">
        <v>7.09</v>
      </c>
    </row>
    <row r="1490" spans="1:2" x14ac:dyDescent="0.2">
      <c r="A1490" s="136" t="s">
        <v>1592</v>
      </c>
      <c r="B1490" s="137">
        <v>4.88</v>
      </c>
    </row>
    <row r="1491" spans="1:2" x14ac:dyDescent="0.2">
      <c r="A1491" s="136" t="s">
        <v>1593</v>
      </c>
      <c r="B1491" s="137">
        <v>4.2300000000000004</v>
      </c>
    </row>
    <row r="1492" spans="1:2" x14ac:dyDescent="0.2">
      <c r="A1492" s="136" t="s">
        <v>1594</v>
      </c>
      <c r="B1492" s="137">
        <v>4.51</v>
      </c>
    </row>
    <row r="1493" spans="1:2" x14ac:dyDescent="0.2">
      <c r="A1493" s="136" t="s">
        <v>1595</v>
      </c>
      <c r="B1493" s="137">
        <v>3.91</v>
      </c>
    </row>
    <row r="1494" spans="1:2" x14ac:dyDescent="0.2">
      <c r="A1494" s="136" t="s">
        <v>1596</v>
      </c>
      <c r="B1494" s="137">
        <v>8.19</v>
      </c>
    </row>
    <row r="1495" spans="1:2" x14ac:dyDescent="0.2">
      <c r="A1495" s="136" t="s">
        <v>1597</v>
      </c>
      <c r="B1495" s="137">
        <v>7.09</v>
      </c>
    </row>
    <row r="1496" spans="1:2" x14ac:dyDescent="0.2">
      <c r="A1496" s="136" t="s">
        <v>1598</v>
      </c>
      <c r="B1496" s="137">
        <v>14.65</v>
      </c>
    </row>
    <row r="1497" spans="1:2" x14ac:dyDescent="0.2">
      <c r="A1497" s="136" t="s">
        <v>1599</v>
      </c>
      <c r="B1497" s="137">
        <v>12.69</v>
      </c>
    </row>
    <row r="1498" spans="1:2" x14ac:dyDescent="0.2">
      <c r="A1498" s="136" t="s">
        <v>1600</v>
      </c>
      <c r="B1498" s="137">
        <v>12.2</v>
      </c>
    </row>
    <row r="1499" spans="1:2" x14ac:dyDescent="0.2">
      <c r="A1499" s="136" t="s">
        <v>1601</v>
      </c>
      <c r="B1499" s="137">
        <v>10.57</v>
      </c>
    </row>
    <row r="1500" spans="1:2" x14ac:dyDescent="0.2">
      <c r="A1500" s="136" t="s">
        <v>1602</v>
      </c>
      <c r="B1500" s="137">
        <v>8.93</v>
      </c>
    </row>
    <row r="1501" spans="1:2" x14ac:dyDescent="0.2">
      <c r="A1501" s="136" t="s">
        <v>1603</v>
      </c>
      <c r="B1501" s="137">
        <v>7.74</v>
      </c>
    </row>
    <row r="1502" spans="1:2" x14ac:dyDescent="0.2">
      <c r="A1502" s="136" t="s">
        <v>1604</v>
      </c>
      <c r="B1502" s="137">
        <v>5.99</v>
      </c>
    </row>
    <row r="1503" spans="1:2" x14ac:dyDescent="0.2">
      <c r="A1503" s="136" t="s">
        <v>1605</v>
      </c>
      <c r="B1503" s="137">
        <v>5.19</v>
      </c>
    </row>
    <row r="1504" spans="1:2" x14ac:dyDescent="0.2">
      <c r="A1504" s="136" t="s">
        <v>1606</v>
      </c>
      <c r="B1504" s="137">
        <v>4.54</v>
      </c>
    </row>
    <row r="1505" spans="1:2" x14ac:dyDescent="0.2">
      <c r="A1505" s="136" t="s">
        <v>1607</v>
      </c>
      <c r="B1505" s="137">
        <v>3.93</v>
      </c>
    </row>
    <row r="1506" spans="1:2" x14ac:dyDescent="0.2">
      <c r="A1506" s="136" t="s">
        <v>1608</v>
      </c>
      <c r="B1506" s="137">
        <v>0.8</v>
      </c>
    </row>
    <row r="1507" spans="1:2" x14ac:dyDescent="0.2">
      <c r="A1507" s="136" t="s">
        <v>1609</v>
      </c>
      <c r="B1507" s="137">
        <v>0.69</v>
      </c>
    </row>
    <row r="1508" spans="1:2" x14ac:dyDescent="0.2">
      <c r="A1508" s="136" t="s">
        <v>1610</v>
      </c>
      <c r="B1508" s="137">
        <v>0.52</v>
      </c>
    </row>
    <row r="1509" spans="1:2" x14ac:dyDescent="0.2">
      <c r="A1509" s="136" t="s">
        <v>1611</v>
      </c>
      <c r="B1509" s="137">
        <v>0.45</v>
      </c>
    </row>
    <row r="1510" spans="1:2" x14ac:dyDescent="0.2">
      <c r="A1510" s="136" t="s">
        <v>1612</v>
      </c>
      <c r="B1510" s="137">
        <v>4.88</v>
      </c>
    </row>
    <row r="1511" spans="1:2" x14ac:dyDescent="0.2">
      <c r="A1511" s="136" t="s">
        <v>1613</v>
      </c>
      <c r="B1511" s="137">
        <v>4.2300000000000004</v>
      </c>
    </row>
    <row r="1512" spans="1:2" x14ac:dyDescent="0.2">
      <c r="A1512" s="136" t="s">
        <v>1614</v>
      </c>
      <c r="B1512" s="137">
        <v>3.21</v>
      </c>
    </row>
    <row r="1513" spans="1:2" x14ac:dyDescent="0.2">
      <c r="A1513" s="136" t="s">
        <v>1615</v>
      </c>
      <c r="B1513" s="137">
        <v>2.78</v>
      </c>
    </row>
    <row r="1514" spans="1:2" x14ac:dyDescent="0.2">
      <c r="A1514" s="136" t="s">
        <v>1616</v>
      </c>
      <c r="B1514" s="137">
        <v>2.44</v>
      </c>
    </row>
    <row r="1515" spans="1:2" x14ac:dyDescent="0.2">
      <c r="A1515" s="136" t="s">
        <v>1617</v>
      </c>
      <c r="B1515" s="137">
        <v>2.11</v>
      </c>
    </row>
    <row r="1516" spans="1:2" x14ac:dyDescent="0.2">
      <c r="A1516" s="136" t="s">
        <v>1618</v>
      </c>
      <c r="B1516" s="137">
        <v>8.19</v>
      </c>
    </row>
    <row r="1517" spans="1:2" x14ac:dyDescent="0.2">
      <c r="A1517" s="136" t="s">
        <v>1619</v>
      </c>
      <c r="B1517" s="137">
        <v>7.09</v>
      </c>
    </row>
    <row r="1518" spans="1:2" x14ac:dyDescent="0.2">
      <c r="A1518" s="136" t="s">
        <v>1620</v>
      </c>
      <c r="B1518" s="137">
        <v>4.88</v>
      </c>
    </row>
    <row r="1519" spans="1:2" x14ac:dyDescent="0.2">
      <c r="A1519" s="136" t="s">
        <v>1621</v>
      </c>
      <c r="B1519" s="137">
        <v>4.2300000000000004</v>
      </c>
    </row>
    <row r="1520" spans="1:2" x14ac:dyDescent="0.2">
      <c r="A1520" s="136" t="s">
        <v>1622</v>
      </c>
      <c r="B1520" s="137">
        <v>4.51</v>
      </c>
    </row>
    <row r="1521" spans="1:2" x14ac:dyDescent="0.2">
      <c r="A1521" s="136" t="s">
        <v>1623</v>
      </c>
      <c r="B1521" s="137">
        <v>3.91</v>
      </c>
    </row>
    <row r="1522" spans="1:2" x14ac:dyDescent="0.2">
      <c r="A1522" s="136" t="s">
        <v>1624</v>
      </c>
      <c r="B1522" s="137">
        <v>8.19</v>
      </c>
    </row>
    <row r="1523" spans="1:2" x14ac:dyDescent="0.2">
      <c r="A1523" s="136" t="s">
        <v>1625</v>
      </c>
      <c r="B1523" s="137">
        <v>7.09</v>
      </c>
    </row>
    <row r="1524" spans="1:2" x14ac:dyDescent="0.2">
      <c r="A1524" s="136" t="s">
        <v>1626</v>
      </c>
      <c r="B1524" s="137">
        <v>14.65</v>
      </c>
    </row>
    <row r="1525" spans="1:2" x14ac:dyDescent="0.2">
      <c r="A1525" s="136" t="s">
        <v>1627</v>
      </c>
      <c r="B1525" s="137">
        <v>12.69</v>
      </c>
    </row>
    <row r="1526" spans="1:2" x14ac:dyDescent="0.2">
      <c r="A1526" s="136" t="s">
        <v>1628</v>
      </c>
      <c r="B1526" s="137">
        <v>12.2</v>
      </c>
    </row>
    <row r="1527" spans="1:2" x14ac:dyDescent="0.2">
      <c r="A1527" s="136" t="s">
        <v>1629</v>
      </c>
      <c r="B1527" s="137">
        <v>10.57</v>
      </c>
    </row>
    <row r="1528" spans="1:2" x14ac:dyDescent="0.2">
      <c r="A1528" s="136" t="s">
        <v>1630</v>
      </c>
      <c r="B1528" s="137">
        <v>8.93</v>
      </c>
    </row>
    <row r="1529" spans="1:2" x14ac:dyDescent="0.2">
      <c r="A1529" s="136" t="s">
        <v>1631</v>
      </c>
      <c r="B1529" s="137">
        <v>7.74</v>
      </c>
    </row>
    <row r="1530" spans="1:2" x14ac:dyDescent="0.2">
      <c r="A1530" s="136" t="s">
        <v>1632</v>
      </c>
      <c r="B1530" s="137">
        <v>5.99</v>
      </c>
    </row>
    <row r="1531" spans="1:2" x14ac:dyDescent="0.2">
      <c r="A1531" s="136" t="s">
        <v>1633</v>
      </c>
      <c r="B1531" s="137">
        <v>5.19</v>
      </c>
    </row>
    <row r="1532" spans="1:2" x14ac:dyDescent="0.2">
      <c r="A1532" s="136" t="s">
        <v>1634</v>
      </c>
      <c r="B1532" s="137">
        <v>4.54</v>
      </c>
    </row>
    <row r="1533" spans="1:2" x14ac:dyDescent="0.2">
      <c r="A1533" s="136" t="s">
        <v>1635</v>
      </c>
      <c r="B1533" s="137">
        <v>3.93</v>
      </c>
    </row>
    <row r="1534" spans="1:2" x14ac:dyDescent="0.2">
      <c r="A1534" s="136" t="s">
        <v>1636</v>
      </c>
      <c r="B1534" s="137">
        <v>0.8</v>
      </c>
    </row>
    <row r="1535" spans="1:2" x14ac:dyDescent="0.2">
      <c r="A1535" s="136" t="s">
        <v>1637</v>
      </c>
      <c r="B1535" s="137">
        <v>0.69</v>
      </c>
    </row>
    <row r="1536" spans="1:2" x14ac:dyDescent="0.2">
      <c r="A1536" s="136" t="s">
        <v>1638</v>
      </c>
      <c r="B1536" s="137">
        <v>0.52</v>
      </c>
    </row>
    <row r="1537" spans="1:2" x14ac:dyDescent="0.2">
      <c r="A1537" s="136" t="s">
        <v>1639</v>
      </c>
      <c r="B1537" s="137">
        <v>0.45</v>
      </c>
    </row>
    <row r="1538" spans="1:2" x14ac:dyDescent="0.2">
      <c r="A1538" s="136" t="s">
        <v>1640</v>
      </c>
      <c r="B1538" s="137">
        <v>4.88</v>
      </c>
    </row>
    <row r="1539" spans="1:2" x14ac:dyDescent="0.2">
      <c r="A1539" s="136" t="s">
        <v>1641</v>
      </c>
      <c r="B1539" s="137">
        <v>4.2300000000000004</v>
      </c>
    </row>
    <row r="1540" spans="1:2" x14ac:dyDescent="0.2">
      <c r="A1540" s="136" t="s">
        <v>1642</v>
      </c>
      <c r="B1540" s="137">
        <v>3.21</v>
      </c>
    </row>
    <row r="1541" spans="1:2" x14ac:dyDescent="0.2">
      <c r="A1541" s="136" t="s">
        <v>1643</v>
      </c>
      <c r="B1541" s="137">
        <v>2.78</v>
      </c>
    </row>
    <row r="1542" spans="1:2" x14ac:dyDescent="0.2">
      <c r="A1542" s="136" t="s">
        <v>1644</v>
      </c>
      <c r="B1542" s="137">
        <v>2.44</v>
      </c>
    </row>
    <row r="1543" spans="1:2" x14ac:dyDescent="0.2">
      <c r="A1543" s="136" t="s">
        <v>1645</v>
      </c>
      <c r="B1543" s="137">
        <v>2.11</v>
      </c>
    </row>
    <row r="1544" spans="1:2" x14ac:dyDescent="0.2">
      <c r="A1544" s="136" t="s">
        <v>1646</v>
      </c>
      <c r="B1544" s="137">
        <v>9.76</v>
      </c>
    </row>
    <row r="1545" spans="1:2" x14ac:dyDescent="0.2">
      <c r="A1545" s="136" t="s">
        <v>1647</v>
      </c>
      <c r="B1545" s="137">
        <v>8.4600000000000009</v>
      </c>
    </row>
    <row r="1546" spans="1:2" x14ac:dyDescent="0.2">
      <c r="A1546" s="136" t="s">
        <v>1648</v>
      </c>
      <c r="B1546" s="137">
        <v>8.19</v>
      </c>
    </row>
    <row r="1547" spans="1:2" x14ac:dyDescent="0.2">
      <c r="A1547" s="136" t="s">
        <v>1649</v>
      </c>
      <c r="B1547" s="137">
        <v>7.09</v>
      </c>
    </row>
    <row r="1548" spans="1:2" x14ac:dyDescent="0.2">
      <c r="A1548" s="136" t="s">
        <v>1650</v>
      </c>
      <c r="B1548" s="137">
        <v>4.88</v>
      </c>
    </row>
    <row r="1549" spans="1:2" x14ac:dyDescent="0.2">
      <c r="A1549" s="136" t="s">
        <v>1651</v>
      </c>
      <c r="B1549" s="137">
        <v>4.2300000000000004</v>
      </c>
    </row>
    <row r="1550" spans="1:2" x14ac:dyDescent="0.2">
      <c r="A1550" s="136" t="s">
        <v>1652</v>
      </c>
      <c r="B1550" s="137">
        <v>16.32</v>
      </c>
    </row>
    <row r="1551" spans="1:2" x14ac:dyDescent="0.2">
      <c r="A1551" s="136" t="s">
        <v>1653</v>
      </c>
      <c r="B1551" s="137">
        <v>14.14</v>
      </c>
    </row>
    <row r="1552" spans="1:2" x14ac:dyDescent="0.2">
      <c r="A1552" s="136" t="s">
        <v>1654</v>
      </c>
      <c r="B1552" s="137">
        <v>12.2</v>
      </c>
    </row>
    <row r="1553" spans="1:2" x14ac:dyDescent="0.2">
      <c r="A1553" s="136" t="s">
        <v>1655</v>
      </c>
      <c r="B1553" s="137">
        <v>10.57</v>
      </c>
    </row>
    <row r="1554" spans="1:2" x14ac:dyDescent="0.2">
      <c r="A1554" s="136" t="s">
        <v>1656</v>
      </c>
      <c r="B1554" s="137">
        <v>19.53</v>
      </c>
    </row>
    <row r="1555" spans="1:2" x14ac:dyDescent="0.2">
      <c r="A1555" s="136" t="s">
        <v>1657</v>
      </c>
      <c r="B1555" s="137">
        <v>16.920000000000002</v>
      </c>
    </row>
    <row r="1556" spans="1:2" x14ac:dyDescent="0.2">
      <c r="A1556" s="136" t="s">
        <v>1658</v>
      </c>
      <c r="B1556" s="137">
        <v>11.9</v>
      </c>
    </row>
    <row r="1557" spans="1:2" x14ac:dyDescent="0.2">
      <c r="A1557" s="136" t="s">
        <v>1659</v>
      </c>
      <c r="B1557" s="137">
        <v>10.31</v>
      </c>
    </row>
    <row r="1558" spans="1:2" x14ac:dyDescent="0.2">
      <c r="A1558" s="136" t="s">
        <v>1660</v>
      </c>
      <c r="B1558" s="137">
        <v>8.93</v>
      </c>
    </row>
    <row r="1559" spans="1:2" x14ac:dyDescent="0.2">
      <c r="A1559" s="136" t="s">
        <v>1661</v>
      </c>
      <c r="B1559" s="137">
        <v>7.74</v>
      </c>
    </row>
    <row r="1560" spans="1:2" x14ac:dyDescent="0.2">
      <c r="A1560" s="136" t="s">
        <v>1662</v>
      </c>
      <c r="B1560" s="137">
        <v>5.99</v>
      </c>
    </row>
    <row r="1561" spans="1:2" x14ac:dyDescent="0.2">
      <c r="A1561" s="136" t="s">
        <v>1663</v>
      </c>
      <c r="B1561" s="137">
        <v>5.19</v>
      </c>
    </row>
    <row r="1562" spans="1:2" x14ac:dyDescent="0.2">
      <c r="A1562" s="136" t="s">
        <v>1664</v>
      </c>
      <c r="B1562" s="137">
        <v>1.08</v>
      </c>
    </row>
    <row r="1563" spans="1:2" x14ac:dyDescent="0.2">
      <c r="A1563" s="136" t="s">
        <v>1665</v>
      </c>
      <c r="B1563" s="137">
        <v>0.93</v>
      </c>
    </row>
    <row r="1564" spans="1:2" x14ac:dyDescent="0.2">
      <c r="A1564" s="136" t="s">
        <v>1666</v>
      </c>
      <c r="B1564" s="137">
        <v>0.8</v>
      </c>
    </row>
    <row r="1565" spans="1:2" x14ac:dyDescent="0.2">
      <c r="A1565" s="136" t="s">
        <v>1667</v>
      </c>
      <c r="B1565" s="137">
        <v>0.69</v>
      </c>
    </row>
    <row r="1566" spans="1:2" x14ac:dyDescent="0.2">
      <c r="A1566" s="136" t="s">
        <v>1668</v>
      </c>
      <c r="B1566" s="137">
        <v>4.88</v>
      </c>
    </row>
    <row r="1567" spans="1:2" x14ac:dyDescent="0.2">
      <c r="A1567" s="136" t="s">
        <v>1669</v>
      </c>
      <c r="B1567" s="137">
        <v>4.2300000000000004</v>
      </c>
    </row>
    <row r="1568" spans="1:2" x14ac:dyDescent="0.2">
      <c r="A1568" s="136" t="s">
        <v>1670</v>
      </c>
      <c r="B1568" s="137">
        <v>3.21</v>
      </c>
    </row>
    <row r="1569" spans="1:2" x14ac:dyDescent="0.2">
      <c r="A1569" s="136" t="s">
        <v>1671</v>
      </c>
      <c r="B1569" s="137">
        <v>2.78</v>
      </c>
    </row>
    <row r="1570" spans="1:2" x14ac:dyDescent="0.2">
      <c r="A1570" s="136" t="s">
        <v>1672</v>
      </c>
      <c r="B1570" s="137">
        <v>2.44</v>
      </c>
    </row>
    <row r="1571" spans="1:2" x14ac:dyDescent="0.2">
      <c r="A1571" s="136" t="s">
        <v>1673</v>
      </c>
      <c r="B1571" s="137">
        <v>2.11</v>
      </c>
    </row>
    <row r="1572" spans="1:2" x14ac:dyDescent="0.2">
      <c r="A1572" s="136" t="s">
        <v>1674</v>
      </c>
      <c r="B1572" s="137">
        <v>7.48</v>
      </c>
    </row>
    <row r="1573" spans="1:2" x14ac:dyDescent="0.2">
      <c r="A1573" s="136" t="s">
        <v>1675</v>
      </c>
      <c r="B1573" s="137">
        <v>6.48</v>
      </c>
    </row>
    <row r="1574" spans="1:2" x14ac:dyDescent="0.2">
      <c r="A1574" s="136" t="s">
        <v>1676</v>
      </c>
      <c r="B1574" s="137">
        <v>6.21</v>
      </c>
    </row>
    <row r="1575" spans="1:2" x14ac:dyDescent="0.2">
      <c r="A1575" s="136" t="s">
        <v>1677</v>
      </c>
      <c r="B1575" s="137">
        <v>5.38</v>
      </c>
    </row>
    <row r="1576" spans="1:2" x14ac:dyDescent="0.2">
      <c r="A1576" s="136" t="s">
        <v>1678</v>
      </c>
      <c r="B1576" s="137">
        <v>3.77</v>
      </c>
    </row>
    <row r="1577" spans="1:2" x14ac:dyDescent="0.2">
      <c r="A1577" s="136" t="s">
        <v>1679</v>
      </c>
      <c r="B1577" s="137">
        <v>3.26</v>
      </c>
    </row>
    <row r="1578" spans="1:2" x14ac:dyDescent="0.2">
      <c r="A1578" s="136" t="s">
        <v>1680</v>
      </c>
      <c r="B1578" s="137">
        <v>9.76</v>
      </c>
    </row>
    <row r="1579" spans="1:2" x14ac:dyDescent="0.2">
      <c r="A1579" s="136" t="s">
        <v>1681</v>
      </c>
      <c r="B1579" s="137">
        <v>8.4600000000000009</v>
      </c>
    </row>
    <row r="1580" spans="1:2" x14ac:dyDescent="0.2">
      <c r="A1580" s="136" t="s">
        <v>1682</v>
      </c>
      <c r="B1580" s="137">
        <v>8.19</v>
      </c>
    </row>
    <row r="1581" spans="1:2" x14ac:dyDescent="0.2">
      <c r="A1581" s="136" t="s">
        <v>1683</v>
      </c>
      <c r="B1581" s="137">
        <v>7.09</v>
      </c>
    </row>
    <row r="1582" spans="1:2" x14ac:dyDescent="0.2">
      <c r="A1582" s="136" t="s">
        <v>1684</v>
      </c>
      <c r="B1582" s="137">
        <v>4.88</v>
      </c>
    </row>
    <row r="1583" spans="1:2" x14ac:dyDescent="0.2">
      <c r="A1583" s="136" t="s">
        <v>1685</v>
      </c>
      <c r="B1583" s="137">
        <v>4.2300000000000004</v>
      </c>
    </row>
    <row r="1584" spans="1:2" x14ac:dyDescent="0.2">
      <c r="A1584" s="136" t="s">
        <v>1686</v>
      </c>
      <c r="B1584" s="137">
        <v>16.32</v>
      </c>
    </row>
    <row r="1585" spans="1:2" x14ac:dyDescent="0.2">
      <c r="A1585" s="136" t="s">
        <v>1687</v>
      </c>
      <c r="B1585" s="137">
        <v>14.14</v>
      </c>
    </row>
    <row r="1586" spans="1:2" x14ac:dyDescent="0.2">
      <c r="A1586" s="136" t="s">
        <v>1688</v>
      </c>
      <c r="B1586" s="137">
        <v>12.2</v>
      </c>
    </row>
    <row r="1587" spans="1:2" x14ac:dyDescent="0.2">
      <c r="A1587" s="136" t="s">
        <v>1689</v>
      </c>
      <c r="B1587" s="137">
        <v>10.57</v>
      </c>
    </row>
    <row r="1588" spans="1:2" x14ac:dyDescent="0.2">
      <c r="A1588" s="136" t="s">
        <v>1690</v>
      </c>
      <c r="B1588" s="137">
        <v>19.53</v>
      </c>
    </row>
    <row r="1589" spans="1:2" x14ac:dyDescent="0.2">
      <c r="A1589" s="136" t="s">
        <v>1691</v>
      </c>
      <c r="B1589" s="137">
        <v>16.920000000000002</v>
      </c>
    </row>
    <row r="1590" spans="1:2" x14ac:dyDescent="0.2">
      <c r="A1590" s="136" t="s">
        <v>1692</v>
      </c>
      <c r="B1590" s="137">
        <v>11.9</v>
      </c>
    </row>
    <row r="1591" spans="1:2" x14ac:dyDescent="0.2">
      <c r="A1591" s="136" t="s">
        <v>1693</v>
      </c>
      <c r="B1591" s="137">
        <v>10.31</v>
      </c>
    </row>
    <row r="1592" spans="1:2" x14ac:dyDescent="0.2">
      <c r="A1592" s="136" t="s">
        <v>1694</v>
      </c>
      <c r="B1592" s="137">
        <v>8.93</v>
      </c>
    </row>
    <row r="1593" spans="1:2" x14ac:dyDescent="0.2">
      <c r="A1593" s="136" t="s">
        <v>1695</v>
      </c>
      <c r="B1593" s="137">
        <v>7.74</v>
      </c>
    </row>
    <row r="1594" spans="1:2" x14ac:dyDescent="0.2">
      <c r="A1594" s="136" t="s">
        <v>1696</v>
      </c>
      <c r="B1594" s="137">
        <v>5.99</v>
      </c>
    </row>
    <row r="1595" spans="1:2" x14ac:dyDescent="0.2">
      <c r="A1595" s="136" t="s">
        <v>1697</v>
      </c>
      <c r="B1595" s="137">
        <v>5.19</v>
      </c>
    </row>
    <row r="1596" spans="1:2" x14ac:dyDescent="0.2">
      <c r="A1596" s="136" t="s">
        <v>1698</v>
      </c>
      <c r="B1596" s="137">
        <v>1.08</v>
      </c>
    </row>
    <row r="1597" spans="1:2" x14ac:dyDescent="0.2">
      <c r="A1597" s="136" t="s">
        <v>1699</v>
      </c>
      <c r="B1597" s="137">
        <v>0.93</v>
      </c>
    </row>
    <row r="1598" spans="1:2" x14ac:dyDescent="0.2">
      <c r="A1598" s="136" t="s">
        <v>1700</v>
      </c>
      <c r="B1598" s="137">
        <v>0.8</v>
      </c>
    </row>
    <row r="1599" spans="1:2" x14ac:dyDescent="0.2">
      <c r="A1599" s="136" t="s">
        <v>1701</v>
      </c>
      <c r="B1599" s="137">
        <v>0.69</v>
      </c>
    </row>
    <row r="1600" spans="1:2" x14ac:dyDescent="0.2">
      <c r="A1600" s="136" t="s">
        <v>1702</v>
      </c>
      <c r="B1600" s="137">
        <v>4.88</v>
      </c>
    </row>
    <row r="1601" spans="1:2" x14ac:dyDescent="0.2">
      <c r="A1601" s="136" t="s">
        <v>1703</v>
      </c>
      <c r="B1601" s="137">
        <v>4.2300000000000004</v>
      </c>
    </row>
    <row r="1602" spans="1:2" x14ac:dyDescent="0.2">
      <c r="A1602" s="136" t="s">
        <v>1704</v>
      </c>
      <c r="B1602" s="137">
        <v>3.21</v>
      </c>
    </row>
    <row r="1603" spans="1:2" x14ac:dyDescent="0.2">
      <c r="A1603" s="136" t="s">
        <v>1705</v>
      </c>
      <c r="B1603" s="137">
        <v>2.78</v>
      </c>
    </row>
    <row r="1604" spans="1:2" x14ac:dyDescent="0.2">
      <c r="A1604" s="136" t="s">
        <v>1706</v>
      </c>
      <c r="B1604" s="137">
        <v>2.44</v>
      </c>
    </row>
    <row r="1605" spans="1:2" x14ac:dyDescent="0.2">
      <c r="A1605" s="136" t="s">
        <v>1707</v>
      </c>
      <c r="B1605" s="137">
        <v>2.11</v>
      </c>
    </row>
    <row r="1606" spans="1:2" x14ac:dyDescent="0.2">
      <c r="A1606" s="136" t="s">
        <v>1708</v>
      </c>
      <c r="B1606" s="137">
        <v>7.48</v>
      </c>
    </row>
    <row r="1607" spans="1:2" x14ac:dyDescent="0.2">
      <c r="A1607" s="136" t="s">
        <v>1709</v>
      </c>
      <c r="B1607" s="137">
        <v>6.48</v>
      </c>
    </row>
    <row r="1608" spans="1:2" x14ac:dyDescent="0.2">
      <c r="A1608" s="136" t="s">
        <v>1710</v>
      </c>
      <c r="B1608" s="137">
        <v>6.21</v>
      </c>
    </row>
    <row r="1609" spans="1:2" x14ac:dyDescent="0.2">
      <c r="A1609" s="136" t="s">
        <v>1711</v>
      </c>
      <c r="B1609" s="137">
        <v>5.38</v>
      </c>
    </row>
    <row r="1610" spans="1:2" x14ac:dyDescent="0.2">
      <c r="A1610" s="136" t="s">
        <v>1712</v>
      </c>
      <c r="B1610" s="137">
        <v>3.77</v>
      </c>
    </row>
    <row r="1611" spans="1:2" x14ac:dyDescent="0.2">
      <c r="A1611" s="136" t="s">
        <v>1713</v>
      </c>
      <c r="B1611" s="137">
        <v>3.26</v>
      </c>
    </row>
    <row r="1612" spans="1:2" x14ac:dyDescent="0.2">
      <c r="A1612" s="136" t="s">
        <v>1714</v>
      </c>
      <c r="B1612" s="137">
        <v>51.34</v>
      </c>
    </row>
    <row r="1613" spans="1:2" x14ac:dyDescent="0.2">
      <c r="A1613" s="136" t="s">
        <v>1715</v>
      </c>
      <c r="B1613" s="137">
        <v>44.48</v>
      </c>
    </row>
    <row r="1614" spans="1:2" x14ac:dyDescent="0.2">
      <c r="A1614" s="136" t="s">
        <v>1716</v>
      </c>
      <c r="B1614" s="137">
        <v>45.06</v>
      </c>
    </row>
    <row r="1615" spans="1:2" x14ac:dyDescent="0.2">
      <c r="A1615" s="136" t="s">
        <v>1717</v>
      </c>
      <c r="B1615" s="137">
        <v>39.04</v>
      </c>
    </row>
    <row r="1616" spans="1:2" x14ac:dyDescent="0.2">
      <c r="A1616" s="136" t="s">
        <v>1718</v>
      </c>
      <c r="B1616" s="137">
        <v>38.79</v>
      </c>
    </row>
    <row r="1617" spans="1:2" x14ac:dyDescent="0.2">
      <c r="A1617" s="136" t="s">
        <v>1719</v>
      </c>
      <c r="B1617" s="137">
        <v>33.61</v>
      </c>
    </row>
    <row r="1618" spans="1:2" x14ac:dyDescent="0.2">
      <c r="A1618" s="136" t="s">
        <v>1720</v>
      </c>
      <c r="B1618" s="137">
        <v>51.34</v>
      </c>
    </row>
    <row r="1619" spans="1:2" x14ac:dyDescent="0.2">
      <c r="A1619" s="136" t="s">
        <v>1721</v>
      </c>
      <c r="B1619" s="137">
        <v>44.48</v>
      </c>
    </row>
    <row r="1620" spans="1:2" x14ac:dyDescent="0.2">
      <c r="A1620" s="136" t="s">
        <v>1722</v>
      </c>
      <c r="B1620" s="137">
        <v>45.06</v>
      </c>
    </row>
    <row r="1621" spans="1:2" x14ac:dyDescent="0.2">
      <c r="A1621" s="136" t="s">
        <v>1723</v>
      </c>
      <c r="B1621" s="137">
        <v>39.04</v>
      </c>
    </row>
    <row r="1622" spans="1:2" x14ac:dyDescent="0.2">
      <c r="A1622" s="136" t="s">
        <v>1724</v>
      </c>
      <c r="B1622" s="137">
        <v>38.79</v>
      </c>
    </row>
    <row r="1623" spans="1:2" x14ac:dyDescent="0.2">
      <c r="A1623" s="136" t="s">
        <v>1725</v>
      </c>
      <c r="B1623" s="137">
        <v>33.61</v>
      </c>
    </row>
    <row r="1624" spans="1:2" x14ac:dyDescent="0.2">
      <c r="A1624" s="136" t="s">
        <v>1726</v>
      </c>
      <c r="B1624" s="137">
        <v>51.34</v>
      </c>
    </row>
    <row r="1625" spans="1:2" x14ac:dyDescent="0.2">
      <c r="A1625" s="136" t="s">
        <v>1727</v>
      </c>
      <c r="B1625" s="137">
        <v>44.48</v>
      </c>
    </row>
    <row r="1626" spans="1:2" x14ac:dyDescent="0.2">
      <c r="A1626" s="136" t="s">
        <v>1728</v>
      </c>
      <c r="B1626" s="137">
        <v>45.09</v>
      </c>
    </row>
    <row r="1627" spans="1:2" x14ac:dyDescent="0.2">
      <c r="A1627" s="136" t="s">
        <v>1729</v>
      </c>
      <c r="B1627" s="137">
        <v>39.07</v>
      </c>
    </row>
    <row r="1628" spans="1:2" x14ac:dyDescent="0.2">
      <c r="A1628" s="136" t="s">
        <v>1730</v>
      </c>
      <c r="B1628" s="137">
        <v>40.46</v>
      </c>
    </row>
    <row r="1629" spans="1:2" x14ac:dyDescent="0.2">
      <c r="A1629" s="136" t="s">
        <v>1731</v>
      </c>
      <c r="B1629" s="137">
        <v>35.049999999999997</v>
      </c>
    </row>
    <row r="1630" spans="1:2" x14ac:dyDescent="0.2">
      <c r="A1630" s="136" t="s">
        <v>1732</v>
      </c>
      <c r="B1630" s="137">
        <v>76.989999999999995</v>
      </c>
    </row>
    <row r="1631" spans="1:2" x14ac:dyDescent="0.2">
      <c r="A1631" s="136" t="s">
        <v>1733</v>
      </c>
      <c r="B1631" s="137">
        <v>66.709999999999994</v>
      </c>
    </row>
    <row r="1632" spans="1:2" x14ac:dyDescent="0.2">
      <c r="A1632" s="136" t="s">
        <v>1734</v>
      </c>
      <c r="B1632" s="137">
        <v>45.09</v>
      </c>
    </row>
    <row r="1633" spans="1:2" x14ac:dyDescent="0.2">
      <c r="A1633" s="136" t="s">
        <v>1735</v>
      </c>
      <c r="B1633" s="137">
        <v>39.07</v>
      </c>
    </row>
    <row r="1634" spans="1:2" x14ac:dyDescent="0.2">
      <c r="A1634" s="136" t="s">
        <v>1736</v>
      </c>
      <c r="B1634" s="137">
        <v>40.46</v>
      </c>
    </row>
    <row r="1635" spans="1:2" x14ac:dyDescent="0.2">
      <c r="A1635" s="136" t="s">
        <v>1737</v>
      </c>
      <c r="B1635" s="137">
        <v>35.049999999999997</v>
      </c>
    </row>
    <row r="1636" spans="1:2" x14ac:dyDescent="0.2">
      <c r="A1636" s="136" t="s">
        <v>1738</v>
      </c>
      <c r="B1636" s="137">
        <v>44.97</v>
      </c>
    </row>
    <row r="1637" spans="1:2" x14ac:dyDescent="0.2">
      <c r="A1637" s="136" t="s">
        <v>1739</v>
      </c>
      <c r="B1637" s="137">
        <v>38.96</v>
      </c>
    </row>
    <row r="1638" spans="1:2" x14ac:dyDescent="0.2">
      <c r="A1638" s="136" t="s">
        <v>1740</v>
      </c>
      <c r="B1638" s="137">
        <v>39.78</v>
      </c>
    </row>
    <row r="1639" spans="1:2" x14ac:dyDescent="0.2">
      <c r="A1639" s="136" t="s">
        <v>1741</v>
      </c>
      <c r="B1639" s="137">
        <v>34.46</v>
      </c>
    </row>
    <row r="1640" spans="1:2" x14ac:dyDescent="0.2">
      <c r="A1640" s="136" t="s">
        <v>1742</v>
      </c>
      <c r="B1640" s="137">
        <v>33.47</v>
      </c>
    </row>
    <row r="1641" spans="1:2" x14ac:dyDescent="0.2">
      <c r="A1641" s="136" t="s">
        <v>1743</v>
      </c>
      <c r="B1641" s="137">
        <v>29</v>
      </c>
    </row>
    <row r="1642" spans="1:2" x14ac:dyDescent="0.2">
      <c r="A1642" s="136" t="s">
        <v>1744</v>
      </c>
      <c r="B1642" s="137">
        <v>44.97</v>
      </c>
    </row>
    <row r="1643" spans="1:2" x14ac:dyDescent="0.2">
      <c r="A1643" s="136" t="s">
        <v>1745</v>
      </c>
      <c r="B1643" s="137">
        <v>38.96</v>
      </c>
    </row>
    <row r="1644" spans="1:2" x14ac:dyDescent="0.2">
      <c r="A1644" s="136" t="s">
        <v>1746</v>
      </c>
      <c r="B1644" s="137">
        <v>39.78</v>
      </c>
    </row>
    <row r="1645" spans="1:2" x14ac:dyDescent="0.2">
      <c r="A1645" s="136" t="s">
        <v>1747</v>
      </c>
      <c r="B1645" s="137">
        <v>34.46</v>
      </c>
    </row>
    <row r="1646" spans="1:2" x14ac:dyDescent="0.2">
      <c r="A1646" s="136" t="s">
        <v>1748</v>
      </c>
      <c r="B1646" s="137">
        <v>33.47</v>
      </c>
    </row>
    <row r="1647" spans="1:2" x14ac:dyDescent="0.2">
      <c r="A1647" s="136" t="s">
        <v>1749</v>
      </c>
      <c r="B1647" s="137">
        <v>29</v>
      </c>
    </row>
    <row r="1648" spans="1:2" x14ac:dyDescent="0.2">
      <c r="A1648" s="136" t="s">
        <v>1750</v>
      </c>
      <c r="B1648" s="137">
        <v>3.24</v>
      </c>
    </row>
    <row r="1649" spans="1:2" x14ac:dyDescent="0.2">
      <c r="A1649" s="136" t="s">
        <v>1751</v>
      </c>
      <c r="B1649" s="137">
        <v>2.81</v>
      </c>
    </row>
    <row r="1650" spans="1:2" x14ac:dyDescent="0.2">
      <c r="A1650" s="136" t="s">
        <v>1752</v>
      </c>
      <c r="B1650" s="137">
        <v>2.25</v>
      </c>
    </row>
    <row r="1651" spans="1:2" x14ac:dyDescent="0.2">
      <c r="A1651" s="136" t="s">
        <v>1753</v>
      </c>
      <c r="B1651" s="137">
        <v>1.95</v>
      </c>
    </row>
    <row r="1652" spans="1:2" x14ac:dyDescent="0.2">
      <c r="A1652" s="136" t="s">
        <v>1754</v>
      </c>
      <c r="B1652" s="137">
        <v>1.32</v>
      </c>
    </row>
    <row r="1653" spans="1:2" x14ac:dyDescent="0.2">
      <c r="A1653" s="136" t="s">
        <v>1755</v>
      </c>
      <c r="B1653" s="137">
        <v>1.1499999999999999</v>
      </c>
    </row>
    <row r="1654" spans="1:2" x14ac:dyDescent="0.2">
      <c r="A1654" s="136" t="s">
        <v>1756</v>
      </c>
      <c r="B1654" s="137">
        <v>3.24</v>
      </c>
    </row>
    <row r="1655" spans="1:2" x14ac:dyDescent="0.2">
      <c r="A1655" s="136" t="s">
        <v>1757</v>
      </c>
      <c r="B1655" s="137">
        <v>2.81</v>
      </c>
    </row>
    <row r="1656" spans="1:2" x14ac:dyDescent="0.2">
      <c r="A1656" s="136" t="s">
        <v>1758</v>
      </c>
      <c r="B1656" s="137">
        <v>2.25</v>
      </c>
    </row>
    <row r="1657" spans="1:2" x14ac:dyDescent="0.2">
      <c r="A1657" s="136" t="s">
        <v>1759</v>
      </c>
      <c r="B1657" s="137">
        <v>1.95</v>
      </c>
    </row>
    <row r="1658" spans="1:2" x14ac:dyDescent="0.2">
      <c r="A1658" s="136" t="s">
        <v>1760</v>
      </c>
      <c r="B1658" s="137">
        <v>1.32</v>
      </c>
    </row>
    <row r="1659" spans="1:2" x14ac:dyDescent="0.2">
      <c r="A1659" s="136" t="s">
        <v>1761</v>
      </c>
      <c r="B1659" s="137">
        <v>1.1499999999999999</v>
      </c>
    </row>
    <row r="1660" spans="1:2" x14ac:dyDescent="0.2">
      <c r="A1660" s="136" t="s">
        <v>1762</v>
      </c>
      <c r="B1660" s="137">
        <v>1.05</v>
      </c>
    </row>
    <row r="1661" spans="1:2" x14ac:dyDescent="0.2">
      <c r="A1661" s="136" t="s">
        <v>1763</v>
      </c>
      <c r="B1661" s="137">
        <v>0.91</v>
      </c>
    </row>
    <row r="1662" spans="1:2" x14ac:dyDescent="0.2">
      <c r="A1662" s="136" t="s">
        <v>1764</v>
      </c>
      <c r="B1662" s="137">
        <v>0.77</v>
      </c>
    </row>
    <row r="1663" spans="1:2" x14ac:dyDescent="0.2">
      <c r="A1663" s="136" t="s">
        <v>1765</v>
      </c>
      <c r="B1663" s="137">
        <v>0.66</v>
      </c>
    </row>
    <row r="1664" spans="1:2" x14ac:dyDescent="0.2">
      <c r="A1664" s="136" t="s">
        <v>1766</v>
      </c>
      <c r="B1664" s="137">
        <v>0.49</v>
      </c>
    </row>
    <row r="1665" spans="1:2" x14ac:dyDescent="0.2">
      <c r="A1665" s="136" t="s">
        <v>1767</v>
      </c>
      <c r="B1665" s="137">
        <v>0.42</v>
      </c>
    </row>
    <row r="1666" spans="1:2" x14ac:dyDescent="0.2">
      <c r="A1666" s="136" t="s">
        <v>1768</v>
      </c>
      <c r="B1666" s="137">
        <v>1.05</v>
      </c>
    </row>
    <row r="1667" spans="1:2" x14ac:dyDescent="0.2">
      <c r="A1667" s="136" t="s">
        <v>1769</v>
      </c>
      <c r="B1667" s="137">
        <v>0.91</v>
      </c>
    </row>
    <row r="1668" spans="1:2" x14ac:dyDescent="0.2">
      <c r="A1668" s="136" t="s">
        <v>1770</v>
      </c>
      <c r="B1668" s="137">
        <v>0.77</v>
      </c>
    </row>
    <row r="1669" spans="1:2" x14ac:dyDescent="0.2">
      <c r="A1669" s="136" t="s">
        <v>1771</v>
      </c>
      <c r="B1669" s="137">
        <v>0.66</v>
      </c>
    </row>
    <row r="1670" spans="1:2" x14ac:dyDescent="0.2">
      <c r="A1670" s="136" t="s">
        <v>1772</v>
      </c>
      <c r="B1670" s="137">
        <v>0.49</v>
      </c>
    </row>
    <row r="1671" spans="1:2" x14ac:dyDescent="0.2">
      <c r="A1671" s="136" t="s">
        <v>1773</v>
      </c>
      <c r="B1671" s="137">
        <v>0.42</v>
      </c>
    </row>
    <row r="1672" spans="1:2" x14ac:dyDescent="0.2">
      <c r="A1672" s="136" t="s">
        <v>1774</v>
      </c>
      <c r="B1672" s="137">
        <v>1435.6</v>
      </c>
    </row>
    <row r="1673" spans="1:2" x14ac:dyDescent="0.2">
      <c r="A1673" s="136" t="s">
        <v>1775</v>
      </c>
      <c r="B1673" s="137">
        <v>1243.94</v>
      </c>
    </row>
    <row r="1674" spans="1:2" x14ac:dyDescent="0.2">
      <c r="A1674" s="136" t="s">
        <v>1776</v>
      </c>
      <c r="B1674" s="137">
        <v>1914.13</v>
      </c>
    </row>
    <row r="1675" spans="1:2" x14ac:dyDescent="0.2">
      <c r="A1675" s="136" t="s">
        <v>1777</v>
      </c>
      <c r="B1675" s="137">
        <v>1658.59</v>
      </c>
    </row>
    <row r="1676" spans="1:2" x14ac:dyDescent="0.2">
      <c r="A1676" s="136" t="s">
        <v>1778</v>
      </c>
      <c r="B1676" s="137">
        <v>2392.67</v>
      </c>
    </row>
    <row r="1677" spans="1:2" x14ac:dyDescent="0.2">
      <c r="A1677" s="136" t="s">
        <v>1779</v>
      </c>
      <c r="B1677" s="137">
        <v>2073.2399999999998</v>
      </c>
    </row>
    <row r="1678" spans="1:2" x14ac:dyDescent="0.2">
      <c r="A1678" s="136" t="s">
        <v>1780</v>
      </c>
      <c r="B1678" s="137">
        <v>1435.6</v>
      </c>
    </row>
    <row r="1679" spans="1:2" x14ac:dyDescent="0.2">
      <c r="A1679" s="136" t="s">
        <v>1781</v>
      </c>
      <c r="B1679" s="137">
        <v>1243.94</v>
      </c>
    </row>
    <row r="1680" spans="1:2" x14ac:dyDescent="0.2">
      <c r="A1680" s="136" t="s">
        <v>1782</v>
      </c>
      <c r="B1680" s="137">
        <v>1914.13</v>
      </c>
    </row>
    <row r="1681" spans="1:2" x14ac:dyDescent="0.2">
      <c r="A1681" s="136" t="s">
        <v>1783</v>
      </c>
      <c r="B1681" s="137">
        <v>1658.59</v>
      </c>
    </row>
    <row r="1682" spans="1:2" x14ac:dyDescent="0.2">
      <c r="A1682" s="136" t="s">
        <v>1784</v>
      </c>
      <c r="B1682" s="137">
        <v>2392.67</v>
      </c>
    </row>
    <row r="1683" spans="1:2" x14ac:dyDescent="0.2">
      <c r="A1683" s="136" t="s">
        <v>1785</v>
      </c>
      <c r="B1683" s="137">
        <v>2073.2399999999998</v>
      </c>
    </row>
    <row r="1684" spans="1:2" x14ac:dyDescent="0.2">
      <c r="A1684" s="136" t="s">
        <v>1786</v>
      </c>
      <c r="B1684" s="137">
        <v>16595.04</v>
      </c>
    </row>
    <row r="1685" spans="1:2" x14ac:dyDescent="0.2">
      <c r="A1685" s="136" t="s">
        <v>1787</v>
      </c>
      <c r="B1685" s="137">
        <v>14379.2</v>
      </c>
    </row>
    <row r="1686" spans="1:2" x14ac:dyDescent="0.2">
      <c r="A1686" s="136" t="s">
        <v>1788</v>
      </c>
      <c r="B1686" s="137">
        <v>24455.200000000001</v>
      </c>
    </row>
    <row r="1687" spans="1:2" x14ac:dyDescent="0.2">
      <c r="A1687" s="136" t="s">
        <v>1789</v>
      </c>
      <c r="B1687" s="137">
        <v>21190.400000000001</v>
      </c>
    </row>
    <row r="1688" spans="1:2" x14ac:dyDescent="0.2">
      <c r="A1688" s="136" t="s">
        <v>1790</v>
      </c>
      <c r="B1688" s="137">
        <v>34936</v>
      </c>
    </row>
    <row r="1689" spans="1:2" x14ac:dyDescent="0.2">
      <c r="A1689" s="136" t="s">
        <v>1791</v>
      </c>
      <c r="B1689" s="137">
        <v>30272</v>
      </c>
    </row>
    <row r="1690" spans="1:2" x14ac:dyDescent="0.2">
      <c r="A1690" s="136" t="s">
        <v>1792</v>
      </c>
      <c r="B1690" s="137">
        <v>23705.439999999999</v>
      </c>
    </row>
    <row r="1691" spans="1:2" x14ac:dyDescent="0.2">
      <c r="A1691" s="136" t="s">
        <v>1793</v>
      </c>
      <c r="B1691" s="137">
        <v>20540.96</v>
      </c>
    </row>
    <row r="1692" spans="1:2" x14ac:dyDescent="0.2">
      <c r="A1692" s="136" t="s">
        <v>1794</v>
      </c>
      <c r="B1692" s="137">
        <v>34936</v>
      </c>
    </row>
    <row r="1693" spans="1:2" x14ac:dyDescent="0.2">
      <c r="A1693" s="136" t="s">
        <v>1795</v>
      </c>
      <c r="B1693" s="137">
        <v>30272</v>
      </c>
    </row>
    <row r="1694" spans="1:2" x14ac:dyDescent="0.2">
      <c r="A1694" s="136" t="s">
        <v>1796</v>
      </c>
      <c r="B1694" s="137">
        <v>49908.32</v>
      </c>
    </row>
    <row r="1695" spans="1:2" x14ac:dyDescent="0.2">
      <c r="A1695" s="136" t="s">
        <v>1797</v>
      </c>
      <c r="B1695" s="137">
        <v>43244.959999999999</v>
      </c>
    </row>
    <row r="1696" spans="1:2" x14ac:dyDescent="0.2">
      <c r="A1696" s="136" t="s">
        <v>1798</v>
      </c>
      <c r="B1696" s="137">
        <v>16595.04</v>
      </c>
    </row>
    <row r="1697" spans="1:2" x14ac:dyDescent="0.2">
      <c r="A1697" s="136" t="s">
        <v>1799</v>
      </c>
      <c r="B1697" s="137">
        <v>14379.2</v>
      </c>
    </row>
    <row r="1698" spans="1:2" x14ac:dyDescent="0.2">
      <c r="A1698" s="136" t="s">
        <v>1800</v>
      </c>
      <c r="B1698" s="137">
        <v>24455.200000000001</v>
      </c>
    </row>
    <row r="1699" spans="1:2" x14ac:dyDescent="0.2">
      <c r="A1699" s="136" t="s">
        <v>1801</v>
      </c>
      <c r="B1699" s="137">
        <v>21190.400000000001</v>
      </c>
    </row>
    <row r="1700" spans="1:2" x14ac:dyDescent="0.2">
      <c r="A1700" s="136" t="s">
        <v>1802</v>
      </c>
      <c r="B1700" s="137">
        <v>34936</v>
      </c>
    </row>
    <row r="1701" spans="1:2" x14ac:dyDescent="0.2">
      <c r="A1701" s="136" t="s">
        <v>1803</v>
      </c>
      <c r="B1701" s="137">
        <v>30272</v>
      </c>
    </row>
    <row r="1702" spans="1:2" x14ac:dyDescent="0.2">
      <c r="A1702" s="136" t="s">
        <v>1804</v>
      </c>
      <c r="B1702" s="137">
        <v>11142.56</v>
      </c>
    </row>
    <row r="1703" spans="1:2" x14ac:dyDescent="0.2">
      <c r="A1703" s="136" t="s">
        <v>1805</v>
      </c>
      <c r="B1703" s="137">
        <v>9655.36</v>
      </c>
    </row>
    <row r="1704" spans="1:2" x14ac:dyDescent="0.2">
      <c r="A1704" s="136" t="s">
        <v>1806</v>
      </c>
      <c r="B1704" s="137">
        <v>5214.88</v>
      </c>
    </row>
    <row r="1705" spans="1:2" x14ac:dyDescent="0.2">
      <c r="A1705" s="136" t="s">
        <v>1807</v>
      </c>
      <c r="B1705" s="137">
        <v>4519.68</v>
      </c>
    </row>
    <row r="1706" spans="1:2" x14ac:dyDescent="0.2">
      <c r="A1706" s="136" t="s">
        <v>1808</v>
      </c>
      <c r="B1706" s="137">
        <v>8060.8</v>
      </c>
    </row>
    <row r="1707" spans="1:2" x14ac:dyDescent="0.2">
      <c r="A1707" s="136" t="s">
        <v>1809</v>
      </c>
      <c r="B1707" s="137">
        <v>6983.68</v>
      </c>
    </row>
    <row r="1708" spans="1:2" x14ac:dyDescent="0.2">
      <c r="A1708" s="136" t="s">
        <v>1810</v>
      </c>
      <c r="B1708" s="137">
        <v>57393.599999999999</v>
      </c>
    </row>
    <row r="1709" spans="1:2" x14ac:dyDescent="0.2">
      <c r="A1709" s="136" t="s">
        <v>1811</v>
      </c>
      <c r="B1709" s="137">
        <v>49732.32</v>
      </c>
    </row>
    <row r="1710" spans="1:2" x14ac:dyDescent="0.2">
      <c r="A1710" s="136" t="s">
        <v>1812</v>
      </c>
      <c r="B1710" s="137">
        <v>23705.439999999999</v>
      </c>
    </row>
    <row r="1711" spans="1:2" x14ac:dyDescent="0.2">
      <c r="A1711" s="136" t="s">
        <v>1813</v>
      </c>
      <c r="B1711" s="137">
        <v>20540.96</v>
      </c>
    </row>
    <row r="1712" spans="1:2" x14ac:dyDescent="0.2">
      <c r="A1712" s="136" t="s">
        <v>1814</v>
      </c>
      <c r="B1712" s="137">
        <v>34936</v>
      </c>
    </row>
    <row r="1713" spans="1:2" x14ac:dyDescent="0.2">
      <c r="A1713" s="136" t="s">
        <v>1815</v>
      </c>
      <c r="B1713" s="137">
        <v>30272</v>
      </c>
    </row>
    <row r="1714" spans="1:2" x14ac:dyDescent="0.2">
      <c r="A1714" s="136" t="s">
        <v>1816</v>
      </c>
      <c r="B1714" s="137">
        <v>49908.32</v>
      </c>
    </row>
    <row r="1715" spans="1:2" x14ac:dyDescent="0.2">
      <c r="A1715" s="136" t="s">
        <v>1817</v>
      </c>
      <c r="B1715" s="137">
        <v>43244.959999999999</v>
      </c>
    </row>
    <row r="1716" spans="1:2" x14ac:dyDescent="0.2">
      <c r="A1716" s="136" t="s">
        <v>1818</v>
      </c>
      <c r="B1716" s="137">
        <v>6471.52</v>
      </c>
    </row>
    <row r="1717" spans="1:2" x14ac:dyDescent="0.2">
      <c r="A1717" s="136" t="s">
        <v>1819</v>
      </c>
      <c r="B1717" s="137">
        <v>5607.36</v>
      </c>
    </row>
    <row r="1718" spans="1:2" x14ac:dyDescent="0.2">
      <c r="A1718" s="136" t="s">
        <v>1820</v>
      </c>
      <c r="B1718" s="137">
        <v>7395.52</v>
      </c>
    </row>
    <row r="1719" spans="1:2" x14ac:dyDescent="0.2">
      <c r="A1719" s="136" t="s">
        <v>1821</v>
      </c>
      <c r="B1719" s="137">
        <v>6408.16</v>
      </c>
    </row>
    <row r="1720" spans="1:2" x14ac:dyDescent="0.2">
      <c r="A1720" s="136" t="s">
        <v>1822</v>
      </c>
      <c r="B1720" s="137">
        <v>9245.2800000000007</v>
      </c>
    </row>
    <row r="1721" spans="1:2" x14ac:dyDescent="0.2">
      <c r="A1721" s="136" t="s">
        <v>1823</v>
      </c>
      <c r="B1721" s="137">
        <v>8011.52</v>
      </c>
    </row>
    <row r="1722" spans="1:2" x14ac:dyDescent="0.2">
      <c r="A1722" s="136" t="s">
        <v>1824</v>
      </c>
      <c r="B1722" s="137">
        <v>10787.04</v>
      </c>
    </row>
    <row r="1723" spans="1:2" x14ac:dyDescent="0.2">
      <c r="A1723" s="136" t="s">
        <v>1825</v>
      </c>
      <c r="B1723" s="137">
        <v>9345.6</v>
      </c>
    </row>
    <row r="1724" spans="1:2" x14ac:dyDescent="0.2">
      <c r="A1724" s="136" t="s">
        <v>1826</v>
      </c>
      <c r="B1724" s="137">
        <v>12327.04</v>
      </c>
    </row>
    <row r="1725" spans="1:2" x14ac:dyDescent="0.2">
      <c r="A1725" s="136" t="s">
        <v>1827</v>
      </c>
      <c r="B1725" s="137">
        <v>10681.44</v>
      </c>
    </row>
    <row r="1726" spans="1:2" x14ac:dyDescent="0.2">
      <c r="A1726" s="136" t="s">
        <v>1828</v>
      </c>
      <c r="B1726" s="137">
        <v>15408.8</v>
      </c>
    </row>
    <row r="1727" spans="1:2" x14ac:dyDescent="0.2">
      <c r="A1727" s="136" t="s">
        <v>1829</v>
      </c>
      <c r="B1727" s="137">
        <v>13351.36</v>
      </c>
    </row>
    <row r="1728" spans="1:2" x14ac:dyDescent="0.2">
      <c r="A1728" s="136" t="s">
        <v>1830</v>
      </c>
      <c r="B1728" s="137">
        <v>38123.800000000003</v>
      </c>
    </row>
    <row r="1729" spans="1:2" x14ac:dyDescent="0.2">
      <c r="A1729" s="136" t="s">
        <v>1831</v>
      </c>
      <c r="B1729" s="137">
        <v>38123.800000000003</v>
      </c>
    </row>
    <row r="1730" spans="1:2" x14ac:dyDescent="0.2">
      <c r="A1730" s="136" t="s">
        <v>1832</v>
      </c>
      <c r="B1730" s="137">
        <v>67376.320000000007</v>
      </c>
    </row>
    <row r="1731" spans="1:2" x14ac:dyDescent="0.2">
      <c r="A1731" s="136" t="s">
        <v>1833</v>
      </c>
      <c r="B1731" s="137">
        <v>58380.959999999999</v>
      </c>
    </row>
    <row r="1732" spans="1:2" x14ac:dyDescent="0.2">
      <c r="A1732" s="136" t="s">
        <v>1834</v>
      </c>
      <c r="B1732" s="137">
        <v>9718.7199999999993</v>
      </c>
    </row>
    <row r="1733" spans="1:2" x14ac:dyDescent="0.2">
      <c r="A1733" s="136" t="s">
        <v>1835</v>
      </c>
      <c r="B1733" s="137">
        <v>8421.6</v>
      </c>
    </row>
    <row r="1734" spans="1:2" x14ac:dyDescent="0.2">
      <c r="A1734" s="136" t="s">
        <v>1836</v>
      </c>
      <c r="B1734" s="137">
        <v>11142.56</v>
      </c>
    </row>
    <row r="1735" spans="1:2" x14ac:dyDescent="0.2">
      <c r="A1735" s="136" t="s">
        <v>1837</v>
      </c>
      <c r="B1735" s="137">
        <v>9655.36</v>
      </c>
    </row>
    <row r="1736" spans="1:2" x14ac:dyDescent="0.2">
      <c r="A1736" s="136" t="s">
        <v>1838</v>
      </c>
      <c r="B1736" s="137">
        <v>13986.72</v>
      </c>
    </row>
    <row r="1737" spans="1:2" x14ac:dyDescent="0.2">
      <c r="A1737" s="136" t="s">
        <v>1839</v>
      </c>
      <c r="B1737" s="137">
        <v>12119.36</v>
      </c>
    </row>
    <row r="1738" spans="1:2" x14ac:dyDescent="0.2">
      <c r="A1738" s="136" t="s">
        <v>1840</v>
      </c>
      <c r="B1738" s="137">
        <v>13275.68</v>
      </c>
    </row>
    <row r="1739" spans="1:2" x14ac:dyDescent="0.2">
      <c r="A1739" s="136" t="s">
        <v>1841</v>
      </c>
      <c r="B1739" s="137">
        <v>11503.36</v>
      </c>
    </row>
    <row r="1740" spans="1:2" x14ac:dyDescent="0.2">
      <c r="A1740" s="136" t="s">
        <v>1842</v>
      </c>
      <c r="B1740" s="137">
        <v>15171.2</v>
      </c>
    </row>
    <row r="1741" spans="1:2" x14ac:dyDescent="0.2">
      <c r="A1741" s="136" t="s">
        <v>1843</v>
      </c>
      <c r="B1741" s="137">
        <v>13147.2</v>
      </c>
    </row>
    <row r="1742" spans="1:2" x14ac:dyDescent="0.2">
      <c r="A1742" s="136" t="s">
        <v>1844</v>
      </c>
      <c r="B1742" s="137">
        <v>18965.759999999998</v>
      </c>
    </row>
    <row r="1743" spans="1:2" x14ac:dyDescent="0.2">
      <c r="A1743" s="136" t="s">
        <v>1845</v>
      </c>
      <c r="B1743" s="137">
        <v>16433.12</v>
      </c>
    </row>
    <row r="1744" spans="1:2" x14ac:dyDescent="0.2">
      <c r="A1744" s="136" t="s">
        <v>1846</v>
      </c>
      <c r="B1744" s="137">
        <v>4308.4799999999996</v>
      </c>
    </row>
    <row r="1745" spans="1:2" x14ac:dyDescent="0.2">
      <c r="A1745" s="136" t="s">
        <v>1847</v>
      </c>
      <c r="B1745" s="137">
        <v>3732.96</v>
      </c>
    </row>
    <row r="1746" spans="1:2" x14ac:dyDescent="0.2">
      <c r="A1746" s="136" t="s">
        <v>1848</v>
      </c>
      <c r="B1746" s="137">
        <v>11402.6</v>
      </c>
    </row>
    <row r="1747" spans="1:2" x14ac:dyDescent="0.2">
      <c r="A1747" s="136" t="s">
        <v>1849</v>
      </c>
      <c r="B1747" s="137">
        <v>11402.6</v>
      </c>
    </row>
    <row r="1748" spans="1:2" x14ac:dyDescent="0.2">
      <c r="A1748" s="136" t="s">
        <v>1850</v>
      </c>
      <c r="B1748" s="137">
        <v>20150.240000000002</v>
      </c>
    </row>
    <row r="1749" spans="1:2" x14ac:dyDescent="0.2">
      <c r="A1749" s="136" t="s">
        <v>1851</v>
      </c>
      <c r="B1749" s="137">
        <v>17460.96</v>
      </c>
    </row>
    <row r="1750" spans="1:2" x14ac:dyDescent="0.2">
      <c r="A1750" s="136" t="s">
        <v>1852</v>
      </c>
      <c r="B1750" s="137">
        <v>19767</v>
      </c>
    </row>
    <row r="1751" spans="1:2" x14ac:dyDescent="0.2">
      <c r="A1751" s="136" t="s">
        <v>1853</v>
      </c>
      <c r="B1751" s="137">
        <v>19767</v>
      </c>
    </row>
    <row r="1752" spans="1:2" x14ac:dyDescent="0.2">
      <c r="A1752" s="136" t="s">
        <v>1854</v>
      </c>
      <c r="B1752" s="137">
        <v>34936</v>
      </c>
    </row>
    <row r="1753" spans="1:2" x14ac:dyDescent="0.2">
      <c r="A1753" s="136" t="s">
        <v>1855</v>
      </c>
      <c r="B1753" s="137">
        <v>30272</v>
      </c>
    </row>
    <row r="1754" spans="1:2" x14ac:dyDescent="0.2">
      <c r="A1754" s="136" t="s">
        <v>1856</v>
      </c>
      <c r="B1754" s="137">
        <v>12073.6</v>
      </c>
    </row>
    <row r="1755" spans="1:2" x14ac:dyDescent="0.2">
      <c r="A1755" s="136" t="s">
        <v>1857</v>
      </c>
      <c r="B1755" s="137">
        <v>12073.6</v>
      </c>
    </row>
    <row r="1756" spans="1:2" x14ac:dyDescent="0.2">
      <c r="A1756" s="136" t="s">
        <v>1858</v>
      </c>
      <c r="B1756" s="137">
        <v>21336.48</v>
      </c>
    </row>
    <row r="1757" spans="1:2" x14ac:dyDescent="0.2">
      <c r="A1757" s="136" t="s">
        <v>1859</v>
      </c>
      <c r="B1757" s="137">
        <v>18487.04</v>
      </c>
    </row>
    <row r="1758" spans="1:2" x14ac:dyDescent="0.2">
      <c r="A1758" s="136" t="s">
        <v>2056</v>
      </c>
      <c r="B1758" s="137">
        <v>6441</v>
      </c>
    </row>
    <row r="1759" spans="1:2" x14ac:dyDescent="0.2">
      <c r="A1759" s="136" t="s">
        <v>2057</v>
      </c>
      <c r="B1759" s="137">
        <v>5911</v>
      </c>
    </row>
    <row r="1760" spans="1:2" x14ac:dyDescent="0.2">
      <c r="A1760" s="136" t="s">
        <v>2058</v>
      </c>
      <c r="B1760" s="137">
        <v>72.989999999999995</v>
      </c>
    </row>
    <row r="1761" spans="1:2" x14ac:dyDescent="0.2">
      <c r="A1761" s="136" t="s">
        <v>2059</v>
      </c>
      <c r="B1761" s="137">
        <v>67.7</v>
      </c>
    </row>
    <row r="1762" spans="1:2" x14ac:dyDescent="0.2">
      <c r="A1762" s="136" t="s">
        <v>2060</v>
      </c>
      <c r="B1762" s="137">
        <v>56.23</v>
      </c>
    </row>
    <row r="1763" spans="1:2" x14ac:dyDescent="0.2">
      <c r="A1763" s="136" t="s">
        <v>2061</v>
      </c>
      <c r="B1763" s="137">
        <v>50.94</v>
      </c>
    </row>
    <row r="1764" spans="1:2" x14ac:dyDescent="0.2">
      <c r="A1764" s="136" t="s">
        <v>2062</v>
      </c>
      <c r="B1764" s="137">
        <v>44.27</v>
      </c>
    </row>
    <row r="1765" spans="1:2" x14ac:dyDescent="0.2">
      <c r="A1765" s="136" t="s">
        <v>2063</v>
      </c>
      <c r="B1765" s="137">
        <v>38.979999999999997</v>
      </c>
    </row>
    <row r="1766" spans="1:2" x14ac:dyDescent="0.2">
      <c r="A1766" s="136" t="s">
        <v>2064</v>
      </c>
      <c r="B1766" s="137">
        <v>35.89</v>
      </c>
    </row>
    <row r="1767" spans="1:2" x14ac:dyDescent="0.2">
      <c r="A1767" s="136" t="s">
        <v>2065</v>
      </c>
      <c r="B1767" s="137">
        <v>33.840000000000003</v>
      </c>
    </row>
    <row r="1768" spans="1:2" x14ac:dyDescent="0.2">
      <c r="A1768" s="136" t="s">
        <v>2066</v>
      </c>
      <c r="B1768" s="137">
        <v>47.73</v>
      </c>
    </row>
    <row r="1769" spans="1:2" x14ac:dyDescent="0.2">
      <c r="A1769" s="136" t="s">
        <v>2067</v>
      </c>
      <c r="B1769" s="137">
        <v>44.94</v>
      </c>
    </row>
    <row r="1770" spans="1:2" x14ac:dyDescent="0.2">
      <c r="A1770" s="136" t="s">
        <v>2068</v>
      </c>
      <c r="B1770" s="137">
        <v>24.06</v>
      </c>
    </row>
    <row r="1771" spans="1:2" x14ac:dyDescent="0.2">
      <c r="A1771" s="136" t="s">
        <v>2069</v>
      </c>
      <c r="B1771" s="137">
        <v>22.73</v>
      </c>
    </row>
    <row r="1772" spans="1:2" x14ac:dyDescent="0.2">
      <c r="A1772" s="136" t="s">
        <v>2070</v>
      </c>
      <c r="B1772" s="137">
        <v>44.71</v>
      </c>
    </row>
    <row r="1773" spans="1:2" x14ac:dyDescent="0.2">
      <c r="A1773" s="136" t="s">
        <v>2071</v>
      </c>
      <c r="B1773" s="137">
        <v>42.65</v>
      </c>
    </row>
    <row r="1774" spans="1:2" x14ac:dyDescent="0.2">
      <c r="A1774" s="136" t="s">
        <v>2072</v>
      </c>
      <c r="B1774" s="137">
        <v>56.55</v>
      </c>
    </row>
    <row r="1775" spans="1:2" x14ac:dyDescent="0.2">
      <c r="A1775" s="136" t="s">
        <v>2073</v>
      </c>
      <c r="B1775" s="137">
        <v>53.75</v>
      </c>
    </row>
    <row r="1776" spans="1:2" x14ac:dyDescent="0.2">
      <c r="A1776" s="136" t="s">
        <v>2074</v>
      </c>
      <c r="B1776" s="137">
        <v>32.869999999999997</v>
      </c>
    </row>
    <row r="1777" spans="1:2" x14ac:dyDescent="0.2">
      <c r="A1777" s="136" t="s">
        <v>2075</v>
      </c>
      <c r="B1777" s="137">
        <v>31.55</v>
      </c>
    </row>
    <row r="1778" spans="1:2" x14ac:dyDescent="0.2">
      <c r="A1778" s="136" t="s">
        <v>2076</v>
      </c>
      <c r="B1778" s="137">
        <v>113.68</v>
      </c>
    </row>
    <row r="1779" spans="1:2" x14ac:dyDescent="0.2">
      <c r="A1779" s="136" t="s">
        <v>2077</v>
      </c>
      <c r="B1779" s="137">
        <v>106.4</v>
      </c>
    </row>
    <row r="1780" spans="1:2" x14ac:dyDescent="0.2">
      <c r="A1780" s="136" t="s">
        <v>2078</v>
      </c>
      <c r="B1780" s="137">
        <v>520.30999999999995</v>
      </c>
    </row>
    <row r="1781" spans="1:2" x14ac:dyDescent="0.2">
      <c r="A1781" s="136" t="s">
        <v>2079</v>
      </c>
      <c r="B1781" s="137">
        <v>465.53</v>
      </c>
    </row>
    <row r="1782" spans="1:2" x14ac:dyDescent="0.2">
      <c r="A1782" s="136" t="s">
        <v>2080</v>
      </c>
      <c r="B1782" s="137">
        <v>557.95000000000005</v>
      </c>
    </row>
    <row r="1783" spans="1:2" x14ac:dyDescent="0.2">
      <c r="A1783" s="136" t="s">
        <v>20</v>
      </c>
      <c r="B1783" s="137">
        <v>503.3</v>
      </c>
    </row>
    <row r="1784" spans="1:2" x14ac:dyDescent="0.2">
      <c r="A1784" s="136" t="s">
        <v>2081</v>
      </c>
      <c r="B1784" s="137">
        <v>526.27</v>
      </c>
    </row>
    <row r="1785" spans="1:2" x14ac:dyDescent="0.2">
      <c r="A1785" s="136" t="s">
        <v>2082</v>
      </c>
      <c r="B1785" s="137">
        <v>471.52</v>
      </c>
    </row>
    <row r="1786" spans="1:2" x14ac:dyDescent="0.2">
      <c r="A1786" s="136" t="s">
        <v>2083</v>
      </c>
      <c r="B1786" s="137">
        <v>457.69</v>
      </c>
    </row>
    <row r="1787" spans="1:2" x14ac:dyDescent="0.2">
      <c r="A1787" s="136" t="s">
        <v>2084</v>
      </c>
      <c r="B1787" s="137">
        <v>412.32</v>
      </c>
    </row>
    <row r="1788" spans="1:2" x14ac:dyDescent="0.2">
      <c r="A1788" s="136" t="s">
        <v>2085</v>
      </c>
      <c r="B1788" s="137">
        <v>524.65</v>
      </c>
    </row>
    <row r="1789" spans="1:2" x14ac:dyDescent="0.2">
      <c r="A1789" s="136" t="s">
        <v>2086</v>
      </c>
      <c r="B1789" s="137">
        <v>480.04</v>
      </c>
    </row>
    <row r="1790" spans="1:2" x14ac:dyDescent="0.2">
      <c r="A1790" s="136" t="s">
        <v>2087</v>
      </c>
      <c r="B1790" s="137">
        <v>434.22</v>
      </c>
    </row>
    <row r="1791" spans="1:2" x14ac:dyDescent="0.2">
      <c r="A1791" s="136" t="s">
        <v>2088</v>
      </c>
      <c r="B1791" s="137">
        <v>388.75</v>
      </c>
    </row>
    <row r="1792" spans="1:2" x14ac:dyDescent="0.2">
      <c r="A1792" s="136" t="s">
        <v>2089</v>
      </c>
      <c r="B1792" s="137">
        <v>566.37</v>
      </c>
    </row>
    <row r="1793" spans="1:2" x14ac:dyDescent="0.2">
      <c r="A1793" s="136" t="s">
        <v>2090</v>
      </c>
      <c r="B1793" s="137">
        <v>507.88</v>
      </c>
    </row>
    <row r="1794" spans="1:2" x14ac:dyDescent="0.2">
      <c r="A1794" s="136" t="s">
        <v>2091</v>
      </c>
      <c r="B1794" s="137">
        <v>545.42999999999995</v>
      </c>
    </row>
    <row r="1795" spans="1:2" x14ac:dyDescent="0.2">
      <c r="A1795" s="136" t="s">
        <v>2092</v>
      </c>
      <c r="B1795" s="137">
        <v>481.71</v>
      </c>
    </row>
    <row r="1796" spans="1:2" x14ac:dyDescent="0.2">
      <c r="A1796" s="136" t="s">
        <v>2093</v>
      </c>
      <c r="B1796" s="137">
        <v>2849.68</v>
      </c>
    </row>
    <row r="1797" spans="1:2" x14ac:dyDescent="0.2">
      <c r="A1797" s="136" t="s">
        <v>2094</v>
      </c>
      <c r="B1797" s="137">
        <v>2666.78</v>
      </c>
    </row>
    <row r="1798" spans="1:2" x14ac:dyDescent="0.2">
      <c r="A1798" s="136" t="s">
        <v>2095</v>
      </c>
      <c r="B1798" s="137">
        <v>4987.0200000000004</v>
      </c>
    </row>
    <row r="1799" spans="1:2" x14ac:dyDescent="0.2">
      <c r="A1799" s="136" t="s">
        <v>2096</v>
      </c>
      <c r="B1799" s="137">
        <v>4650.29</v>
      </c>
    </row>
    <row r="1800" spans="1:2" x14ac:dyDescent="0.2">
      <c r="A1800" s="136" t="s">
        <v>2097</v>
      </c>
      <c r="B1800" s="137">
        <v>930</v>
      </c>
    </row>
    <row r="1801" spans="1:2" x14ac:dyDescent="0.2">
      <c r="A1801" s="136" t="s">
        <v>2098</v>
      </c>
      <c r="B1801" s="137">
        <v>930</v>
      </c>
    </row>
    <row r="1802" spans="1:2" x14ac:dyDescent="0.2">
      <c r="A1802" s="136" t="s">
        <v>2099</v>
      </c>
      <c r="B1802" s="137">
        <v>1200</v>
      </c>
    </row>
    <row r="1803" spans="1:2" x14ac:dyDescent="0.2">
      <c r="A1803" s="136" t="s">
        <v>2100</v>
      </c>
      <c r="B1803" s="137">
        <v>1200</v>
      </c>
    </row>
    <row r="1804" spans="1:2" x14ac:dyDescent="0.2">
      <c r="A1804" s="136" t="s">
        <v>2101</v>
      </c>
      <c r="B1804" s="137">
        <v>1669.32</v>
      </c>
    </row>
    <row r="1805" spans="1:2" x14ac:dyDescent="0.2">
      <c r="A1805" s="136" t="s">
        <v>2102</v>
      </c>
      <c r="B1805" s="137">
        <v>1669.32</v>
      </c>
    </row>
    <row r="1806" spans="1:2" x14ac:dyDescent="0.2">
      <c r="A1806" s="136" t="s">
        <v>2103</v>
      </c>
      <c r="B1806" s="137">
        <v>1699.5</v>
      </c>
    </row>
    <row r="1807" spans="1:2" x14ac:dyDescent="0.2">
      <c r="A1807" s="136" t="s">
        <v>2104</v>
      </c>
      <c r="B1807" s="137">
        <v>1699.5</v>
      </c>
    </row>
    <row r="1808" spans="1:2" x14ac:dyDescent="0.2">
      <c r="A1808" s="136" t="s">
        <v>2105</v>
      </c>
      <c r="B1808" s="137">
        <v>1300</v>
      </c>
    </row>
    <row r="1809" spans="1:2" x14ac:dyDescent="0.2">
      <c r="A1809" s="136" t="s">
        <v>2106</v>
      </c>
      <c r="B1809" s="137">
        <v>1300</v>
      </c>
    </row>
    <row r="1810" spans="1:2" x14ac:dyDescent="0.2">
      <c r="A1810" s="136" t="s">
        <v>2107</v>
      </c>
      <c r="B1810" s="137">
        <v>345.58</v>
      </c>
    </row>
    <row r="1811" spans="1:2" x14ac:dyDescent="0.2">
      <c r="A1811" s="136" t="s">
        <v>2108</v>
      </c>
      <c r="B1811" s="137">
        <v>309.74</v>
      </c>
    </row>
    <row r="1812" spans="1:2" x14ac:dyDescent="0.2">
      <c r="A1812" s="136" t="s">
        <v>2109</v>
      </c>
      <c r="B1812" s="137">
        <v>299.02999999999997</v>
      </c>
    </row>
    <row r="1813" spans="1:2" x14ac:dyDescent="0.2">
      <c r="A1813" s="136" t="s">
        <v>2110</v>
      </c>
      <c r="B1813" s="137">
        <v>263.19</v>
      </c>
    </row>
    <row r="1814" spans="1:2" x14ac:dyDescent="0.2">
      <c r="A1814" s="136" t="s">
        <v>2111</v>
      </c>
      <c r="B1814" s="137">
        <v>37.96</v>
      </c>
    </row>
    <row r="1815" spans="1:2" x14ac:dyDescent="0.2">
      <c r="A1815" s="136" t="s">
        <v>2112</v>
      </c>
      <c r="B1815" s="137">
        <v>36.57</v>
      </c>
    </row>
    <row r="1816" spans="1:2" x14ac:dyDescent="0.2">
      <c r="A1816" s="136" t="s">
        <v>2113</v>
      </c>
      <c r="B1816" s="137">
        <v>19.59</v>
      </c>
    </row>
    <row r="1817" spans="1:2" x14ac:dyDescent="0.2">
      <c r="A1817" s="136" t="s">
        <v>2114</v>
      </c>
      <c r="B1817" s="137">
        <v>18.2</v>
      </c>
    </row>
    <row r="1818" spans="1:2" x14ac:dyDescent="0.2">
      <c r="A1818" s="136" t="s">
        <v>2115</v>
      </c>
      <c r="B1818" s="137">
        <v>15.77</v>
      </c>
    </row>
    <row r="1819" spans="1:2" x14ac:dyDescent="0.2">
      <c r="A1819" s="136" t="s">
        <v>2116</v>
      </c>
      <c r="B1819" s="137">
        <v>13.66</v>
      </c>
    </row>
    <row r="1820" spans="1:2" x14ac:dyDescent="0.2">
      <c r="A1820" s="136" t="s">
        <v>2117</v>
      </c>
      <c r="B1820" s="137">
        <v>0.87</v>
      </c>
    </row>
    <row r="1821" spans="1:2" x14ac:dyDescent="0.2">
      <c r="A1821" s="136" t="s">
        <v>2118</v>
      </c>
      <c r="B1821" s="137">
        <v>0.87</v>
      </c>
    </row>
    <row r="1822" spans="1:2" x14ac:dyDescent="0.2">
      <c r="A1822" s="136" t="s">
        <v>2119</v>
      </c>
      <c r="B1822" s="137">
        <v>1.75</v>
      </c>
    </row>
    <row r="1823" spans="1:2" x14ac:dyDescent="0.2">
      <c r="A1823" s="136" t="s">
        <v>2120</v>
      </c>
      <c r="B1823" s="137">
        <v>1.75</v>
      </c>
    </row>
    <row r="1824" spans="1:2" x14ac:dyDescent="0.2">
      <c r="A1824" s="136" t="s">
        <v>2121</v>
      </c>
      <c r="B1824" s="137">
        <v>4645.42</v>
      </c>
    </row>
    <row r="1825" spans="1:2" x14ac:dyDescent="0.2">
      <c r="A1825" s="136" t="s">
        <v>21</v>
      </c>
      <c r="B1825" s="137">
        <v>4487.26</v>
      </c>
    </row>
    <row r="1826" spans="1:2" x14ac:dyDescent="0.2">
      <c r="A1826" s="136" t="s">
        <v>2122</v>
      </c>
      <c r="B1826" s="137">
        <v>2259.7600000000002</v>
      </c>
    </row>
    <row r="1827" spans="1:2" x14ac:dyDescent="0.2">
      <c r="A1827" s="136" t="s">
        <v>2123</v>
      </c>
      <c r="B1827" s="137">
        <v>2107.73</v>
      </c>
    </row>
    <row r="1828" spans="1:2" x14ac:dyDescent="0.2">
      <c r="A1828" s="136" t="s">
        <v>2124</v>
      </c>
      <c r="B1828" s="137">
        <v>14177.63</v>
      </c>
    </row>
    <row r="1829" spans="1:2" x14ac:dyDescent="0.2">
      <c r="A1829" s="136" t="s">
        <v>2125</v>
      </c>
      <c r="B1829" s="137">
        <v>13526.16</v>
      </c>
    </row>
    <row r="1830" spans="1:2" x14ac:dyDescent="0.2">
      <c r="A1830" s="136" t="s">
        <v>2126</v>
      </c>
      <c r="B1830" s="137">
        <v>17114.150000000001</v>
      </c>
    </row>
    <row r="1831" spans="1:2" x14ac:dyDescent="0.2">
      <c r="A1831" s="136" t="s">
        <v>2127</v>
      </c>
      <c r="B1831" s="137">
        <v>16462.689999999999</v>
      </c>
    </row>
    <row r="1832" spans="1:2" x14ac:dyDescent="0.2">
      <c r="A1832" s="136" t="s">
        <v>2128</v>
      </c>
      <c r="B1832" s="137">
        <v>19218.91</v>
      </c>
    </row>
    <row r="1833" spans="1:2" x14ac:dyDescent="0.2">
      <c r="A1833" s="136" t="s">
        <v>2129</v>
      </c>
      <c r="B1833" s="137">
        <v>18567.439999999999</v>
      </c>
    </row>
    <row r="1834" spans="1:2" x14ac:dyDescent="0.2">
      <c r="A1834" s="136" t="s">
        <v>2130</v>
      </c>
      <c r="B1834" s="137">
        <v>20324.48</v>
      </c>
    </row>
    <row r="1835" spans="1:2" x14ac:dyDescent="0.2">
      <c r="A1835" s="136" t="s">
        <v>2131</v>
      </c>
      <c r="B1835" s="137">
        <v>19666.34</v>
      </c>
    </row>
    <row r="1836" spans="1:2" x14ac:dyDescent="0.2">
      <c r="A1836" s="136" t="s">
        <v>2132</v>
      </c>
      <c r="B1836" s="137">
        <v>21291.62</v>
      </c>
    </row>
    <row r="1837" spans="1:2" x14ac:dyDescent="0.2">
      <c r="A1837" s="136" t="s">
        <v>2133</v>
      </c>
      <c r="B1837" s="137">
        <v>20633.48</v>
      </c>
    </row>
    <row r="1838" spans="1:2" x14ac:dyDescent="0.2">
      <c r="A1838" s="136" t="s">
        <v>2134</v>
      </c>
      <c r="B1838" s="137">
        <v>524.87</v>
      </c>
    </row>
    <row r="1839" spans="1:2" x14ac:dyDescent="0.2">
      <c r="A1839" s="136" t="s">
        <v>2135</v>
      </c>
      <c r="B1839" s="137">
        <v>493.37</v>
      </c>
    </row>
    <row r="1840" spans="1:2" x14ac:dyDescent="0.2">
      <c r="A1840" s="136" t="s">
        <v>2136</v>
      </c>
      <c r="B1840" s="137">
        <v>234.9</v>
      </c>
    </row>
    <row r="1841" spans="1:2" x14ac:dyDescent="0.2">
      <c r="A1841" s="136" t="s">
        <v>2137</v>
      </c>
      <c r="B1841" s="137">
        <v>221.67</v>
      </c>
    </row>
    <row r="1842" spans="1:2" x14ac:dyDescent="0.2">
      <c r="A1842" s="136" t="s">
        <v>2138</v>
      </c>
      <c r="B1842" s="137">
        <v>118.31</v>
      </c>
    </row>
    <row r="1843" spans="1:2" x14ac:dyDescent="0.2">
      <c r="A1843" s="136" t="s">
        <v>2139</v>
      </c>
      <c r="B1843" s="137">
        <v>113</v>
      </c>
    </row>
    <row r="1844" spans="1:2" x14ac:dyDescent="0.2">
      <c r="A1844" s="136" t="s">
        <v>2140</v>
      </c>
      <c r="B1844" s="137">
        <v>3.95</v>
      </c>
    </row>
    <row r="1845" spans="1:2" x14ac:dyDescent="0.2">
      <c r="A1845" s="136" t="s">
        <v>2141</v>
      </c>
      <c r="B1845" s="137">
        <v>3.59</v>
      </c>
    </row>
    <row r="1846" spans="1:2" x14ac:dyDescent="0.2">
      <c r="A1846" s="136" t="s">
        <v>2142</v>
      </c>
      <c r="B1846" s="137">
        <v>122.96</v>
      </c>
    </row>
    <row r="1847" spans="1:2" x14ac:dyDescent="0.2">
      <c r="A1847" s="136" t="s">
        <v>2143</v>
      </c>
      <c r="B1847" s="137">
        <v>115.05</v>
      </c>
    </row>
    <row r="1848" spans="1:2" x14ac:dyDescent="0.2">
      <c r="A1848" s="136" t="s">
        <v>2144</v>
      </c>
      <c r="B1848" s="137">
        <v>25977.29</v>
      </c>
    </row>
    <row r="1849" spans="1:2" x14ac:dyDescent="0.2">
      <c r="A1849" s="136" t="s">
        <v>2145</v>
      </c>
      <c r="B1849" s="137">
        <v>23455.32</v>
      </c>
    </row>
    <row r="1850" spans="1:2" x14ac:dyDescent="0.2">
      <c r="A1850" s="136" t="s">
        <v>2146</v>
      </c>
      <c r="B1850" s="137">
        <v>22650.720000000001</v>
      </c>
    </row>
    <row r="1851" spans="1:2" x14ac:dyDescent="0.2">
      <c r="A1851" s="136" t="s">
        <v>2147</v>
      </c>
      <c r="B1851" s="137">
        <v>20128.759999999998</v>
      </c>
    </row>
    <row r="1852" spans="1:2" x14ac:dyDescent="0.2">
      <c r="A1852" s="136" t="s">
        <v>2148</v>
      </c>
      <c r="B1852" s="137">
        <v>13864.67</v>
      </c>
    </row>
    <row r="1853" spans="1:2" x14ac:dyDescent="0.2">
      <c r="A1853" s="136" t="s">
        <v>2149</v>
      </c>
      <c r="B1853" s="137">
        <v>12293.86</v>
      </c>
    </row>
    <row r="1854" spans="1:2" x14ac:dyDescent="0.2">
      <c r="A1854" s="136" t="s">
        <v>2150</v>
      </c>
      <c r="B1854" s="137">
        <v>50660.42</v>
      </c>
    </row>
    <row r="1855" spans="1:2" x14ac:dyDescent="0.2">
      <c r="A1855" s="136" t="s">
        <v>2151</v>
      </c>
      <c r="B1855" s="137">
        <v>45464.84</v>
      </c>
    </row>
    <row r="1856" spans="1:2" x14ac:dyDescent="0.2">
      <c r="A1856" s="136" t="s">
        <v>2152</v>
      </c>
      <c r="B1856" s="137">
        <v>37352.42</v>
      </c>
    </row>
    <row r="1857" spans="1:2" x14ac:dyDescent="0.2">
      <c r="A1857" s="136" t="s">
        <v>2153</v>
      </c>
      <c r="B1857" s="137">
        <v>33193.24</v>
      </c>
    </row>
    <row r="1858" spans="1:2" x14ac:dyDescent="0.2">
      <c r="A1858" s="136" t="s">
        <v>2154</v>
      </c>
      <c r="B1858" s="137">
        <v>30676.959999999999</v>
      </c>
    </row>
    <row r="1859" spans="1:2" x14ac:dyDescent="0.2">
      <c r="A1859" s="136" t="s">
        <v>2155</v>
      </c>
      <c r="B1859" s="137">
        <v>27038.85</v>
      </c>
    </row>
    <row r="1860" spans="1:2" x14ac:dyDescent="0.2">
      <c r="A1860" s="136" t="s">
        <v>2156</v>
      </c>
      <c r="B1860" s="137">
        <v>101.97</v>
      </c>
    </row>
    <row r="1861" spans="1:2" x14ac:dyDescent="0.2">
      <c r="A1861" s="136" t="s">
        <v>2157</v>
      </c>
      <c r="B1861" s="137">
        <v>93.04</v>
      </c>
    </row>
    <row r="1862" spans="1:2" x14ac:dyDescent="0.2">
      <c r="A1862" s="136" t="s">
        <v>2158</v>
      </c>
      <c r="B1862" s="137">
        <v>57.85</v>
      </c>
    </row>
    <row r="1863" spans="1:2" x14ac:dyDescent="0.2">
      <c r="A1863" s="136" t="s">
        <v>2159</v>
      </c>
      <c r="B1863" s="137">
        <v>57.85</v>
      </c>
    </row>
    <row r="1864" spans="1:2" x14ac:dyDescent="0.2">
      <c r="A1864" s="136" t="s">
        <v>2160</v>
      </c>
      <c r="B1864" s="137">
        <v>26.32</v>
      </c>
    </row>
    <row r="1865" spans="1:2" x14ac:dyDescent="0.2">
      <c r="A1865" s="136" t="s">
        <v>2161</v>
      </c>
      <c r="B1865" s="137">
        <v>26.32</v>
      </c>
    </row>
    <row r="1866" spans="1:2" x14ac:dyDescent="0.2">
      <c r="A1866" s="136" t="s">
        <v>2162</v>
      </c>
      <c r="B1866" s="137">
        <v>124.79</v>
      </c>
    </row>
    <row r="1867" spans="1:2" x14ac:dyDescent="0.2">
      <c r="A1867" s="136" t="s">
        <v>2163</v>
      </c>
      <c r="B1867" s="137">
        <v>124.79</v>
      </c>
    </row>
    <row r="1868" spans="1:2" x14ac:dyDescent="0.2">
      <c r="A1868" s="136" t="s">
        <v>2164</v>
      </c>
      <c r="B1868" s="137">
        <v>36</v>
      </c>
    </row>
    <row r="1869" spans="1:2" x14ac:dyDescent="0.2">
      <c r="A1869" s="136" t="s">
        <v>2165</v>
      </c>
      <c r="B1869" s="137">
        <v>36</v>
      </c>
    </row>
    <row r="1870" spans="1:2" x14ac:dyDescent="0.2">
      <c r="A1870" s="136" t="s">
        <v>2166</v>
      </c>
      <c r="B1870" s="137">
        <v>14.2</v>
      </c>
    </row>
    <row r="1871" spans="1:2" x14ac:dyDescent="0.2">
      <c r="A1871" s="136" t="s">
        <v>2167</v>
      </c>
      <c r="B1871" s="137">
        <v>14.2</v>
      </c>
    </row>
    <row r="1872" spans="1:2" x14ac:dyDescent="0.2">
      <c r="A1872" s="136" t="s">
        <v>2168</v>
      </c>
      <c r="B1872" s="137">
        <v>11.16</v>
      </c>
    </row>
    <row r="1873" spans="1:2" x14ac:dyDescent="0.2">
      <c r="A1873" s="136" t="s">
        <v>2169</v>
      </c>
      <c r="B1873" s="137">
        <v>9.89</v>
      </c>
    </row>
    <row r="1874" spans="1:2" x14ac:dyDescent="0.2">
      <c r="A1874" s="136" t="s">
        <v>2170</v>
      </c>
      <c r="B1874" s="137">
        <v>106.59</v>
      </c>
    </row>
    <row r="1875" spans="1:2" x14ac:dyDescent="0.2">
      <c r="A1875" s="136" t="s">
        <v>2171</v>
      </c>
      <c r="B1875" s="137">
        <v>93.92</v>
      </c>
    </row>
    <row r="1876" spans="1:2" x14ac:dyDescent="0.2">
      <c r="A1876" s="136" t="s">
        <v>2172</v>
      </c>
      <c r="B1876" s="137">
        <v>67.69</v>
      </c>
    </row>
    <row r="1877" spans="1:2" x14ac:dyDescent="0.2">
      <c r="A1877" s="136" t="s">
        <v>32</v>
      </c>
      <c r="B1877" s="137">
        <v>58.65</v>
      </c>
    </row>
    <row r="1878" spans="1:2" x14ac:dyDescent="0.2">
      <c r="A1878" s="136" t="s">
        <v>2173</v>
      </c>
      <c r="B1878" s="137">
        <v>85.61</v>
      </c>
    </row>
    <row r="1879" spans="1:2" x14ac:dyDescent="0.2">
      <c r="A1879" s="136" t="s">
        <v>2174</v>
      </c>
      <c r="B1879" s="137">
        <v>74.180000000000007</v>
      </c>
    </row>
    <row r="1880" spans="1:2" x14ac:dyDescent="0.2">
      <c r="A1880" s="136" t="s">
        <v>2175</v>
      </c>
      <c r="B1880" s="137">
        <v>115.47</v>
      </c>
    </row>
    <row r="1881" spans="1:2" x14ac:dyDescent="0.2">
      <c r="A1881" s="136" t="s">
        <v>2176</v>
      </c>
      <c r="B1881" s="137">
        <v>100.06</v>
      </c>
    </row>
    <row r="1882" spans="1:2" x14ac:dyDescent="0.2">
      <c r="A1882" s="136" t="s">
        <v>2177</v>
      </c>
      <c r="B1882" s="137">
        <v>155.29</v>
      </c>
    </row>
    <row r="1883" spans="1:2" x14ac:dyDescent="0.2">
      <c r="A1883" s="136" t="s">
        <v>2178</v>
      </c>
      <c r="B1883" s="137">
        <v>134.56</v>
      </c>
    </row>
    <row r="1884" spans="1:2" x14ac:dyDescent="0.2">
      <c r="A1884" s="136" t="s">
        <v>2179</v>
      </c>
      <c r="B1884" s="137">
        <v>193.12</v>
      </c>
    </row>
    <row r="1885" spans="1:2" x14ac:dyDescent="0.2">
      <c r="A1885" s="136" t="s">
        <v>2180</v>
      </c>
      <c r="B1885" s="137">
        <v>167.34</v>
      </c>
    </row>
    <row r="1886" spans="1:2" x14ac:dyDescent="0.2">
      <c r="A1886" s="136" t="s">
        <v>2181</v>
      </c>
      <c r="B1886" s="137">
        <v>149.32</v>
      </c>
    </row>
    <row r="1887" spans="1:2" x14ac:dyDescent="0.2">
      <c r="A1887" s="136" t="s">
        <v>2182</v>
      </c>
      <c r="B1887" s="137">
        <v>129.38999999999999</v>
      </c>
    </row>
    <row r="1888" spans="1:2" x14ac:dyDescent="0.2">
      <c r="A1888" s="136" t="s">
        <v>2183</v>
      </c>
      <c r="B1888" s="137">
        <v>189.14</v>
      </c>
    </row>
    <row r="1889" spans="1:2" x14ac:dyDescent="0.2">
      <c r="A1889" s="136" t="s">
        <v>2184</v>
      </c>
      <c r="B1889" s="137">
        <v>163.89</v>
      </c>
    </row>
    <row r="1890" spans="1:2" x14ac:dyDescent="0.2">
      <c r="A1890" s="136" t="s">
        <v>2185</v>
      </c>
      <c r="B1890" s="137">
        <v>219</v>
      </c>
    </row>
    <row r="1891" spans="1:2" x14ac:dyDescent="0.2">
      <c r="A1891" s="136" t="s">
        <v>2186</v>
      </c>
      <c r="B1891" s="137">
        <v>189.77</v>
      </c>
    </row>
    <row r="1892" spans="1:2" x14ac:dyDescent="0.2">
      <c r="A1892" s="136" t="s">
        <v>2187</v>
      </c>
      <c r="B1892" s="137">
        <v>258.82</v>
      </c>
    </row>
    <row r="1893" spans="1:2" x14ac:dyDescent="0.2">
      <c r="A1893" s="136" t="s">
        <v>2188</v>
      </c>
      <c r="B1893" s="137">
        <v>224.28</v>
      </c>
    </row>
    <row r="1894" spans="1:2" x14ac:dyDescent="0.2">
      <c r="A1894" s="136" t="s">
        <v>2189</v>
      </c>
      <c r="B1894" s="137">
        <v>298.64</v>
      </c>
    </row>
    <row r="1895" spans="1:2" x14ac:dyDescent="0.2">
      <c r="A1895" s="136" t="s">
        <v>2190</v>
      </c>
      <c r="B1895" s="137">
        <v>258.77999999999997</v>
      </c>
    </row>
    <row r="1896" spans="1:2" x14ac:dyDescent="0.2">
      <c r="A1896" s="136" t="s">
        <v>2191</v>
      </c>
      <c r="B1896" s="137">
        <v>95.56</v>
      </c>
    </row>
    <row r="1897" spans="1:2" x14ac:dyDescent="0.2">
      <c r="A1897" s="136" t="s">
        <v>2192</v>
      </c>
      <c r="B1897" s="137">
        <v>82.81</v>
      </c>
    </row>
    <row r="1898" spans="1:2" x14ac:dyDescent="0.2">
      <c r="A1898" s="136" t="s">
        <v>2193</v>
      </c>
      <c r="B1898" s="137">
        <v>111.49</v>
      </c>
    </row>
    <row r="1899" spans="1:2" x14ac:dyDescent="0.2">
      <c r="A1899" s="136" t="s">
        <v>2194</v>
      </c>
      <c r="B1899" s="137">
        <v>96.61</v>
      </c>
    </row>
    <row r="1900" spans="1:2" x14ac:dyDescent="0.2">
      <c r="A1900" s="136" t="s">
        <v>2195</v>
      </c>
      <c r="B1900" s="137">
        <v>179.18</v>
      </c>
    </row>
    <row r="1901" spans="1:2" x14ac:dyDescent="0.2">
      <c r="A1901" s="136" t="s">
        <v>2196</v>
      </c>
      <c r="B1901" s="137">
        <v>155.27000000000001</v>
      </c>
    </row>
    <row r="1902" spans="1:2" x14ac:dyDescent="0.2">
      <c r="A1902" s="136" t="s">
        <v>2197</v>
      </c>
      <c r="B1902" s="137">
        <v>219</v>
      </c>
    </row>
    <row r="1903" spans="1:2" x14ac:dyDescent="0.2">
      <c r="A1903" s="136" t="s">
        <v>2198</v>
      </c>
      <c r="B1903" s="137">
        <v>189.77</v>
      </c>
    </row>
    <row r="1904" spans="1:2" x14ac:dyDescent="0.2">
      <c r="A1904" s="136" t="s">
        <v>2199</v>
      </c>
      <c r="B1904" s="137">
        <v>258.82</v>
      </c>
    </row>
    <row r="1905" spans="1:2" x14ac:dyDescent="0.2">
      <c r="A1905" s="136" t="s">
        <v>2200</v>
      </c>
      <c r="B1905" s="137">
        <v>224.28</v>
      </c>
    </row>
    <row r="1906" spans="1:2" x14ac:dyDescent="0.2">
      <c r="A1906" s="136" t="s">
        <v>2201</v>
      </c>
      <c r="B1906" s="137">
        <v>109.5</v>
      </c>
    </row>
    <row r="1907" spans="1:2" x14ac:dyDescent="0.2">
      <c r="A1907" s="136" t="s">
        <v>2202</v>
      </c>
      <c r="B1907" s="137">
        <v>94.88</v>
      </c>
    </row>
    <row r="1908" spans="1:2" x14ac:dyDescent="0.2">
      <c r="A1908" s="136" t="s">
        <v>2203</v>
      </c>
      <c r="B1908" s="137">
        <v>199.09</v>
      </c>
    </row>
    <row r="1909" spans="1:2" x14ac:dyDescent="0.2">
      <c r="A1909" s="136" t="s">
        <v>2204</v>
      </c>
      <c r="B1909" s="137">
        <v>172.52</v>
      </c>
    </row>
    <row r="1910" spans="1:2" x14ac:dyDescent="0.2">
      <c r="A1910" s="136" t="s">
        <v>2205</v>
      </c>
      <c r="B1910" s="137">
        <v>298.64</v>
      </c>
    </row>
    <row r="1911" spans="1:2" x14ac:dyDescent="0.2">
      <c r="A1911" s="136" t="s">
        <v>2206</v>
      </c>
      <c r="B1911" s="137">
        <v>258.77999999999997</v>
      </c>
    </row>
    <row r="1912" spans="1:2" x14ac:dyDescent="0.2">
      <c r="A1912" s="136" t="s">
        <v>2207</v>
      </c>
      <c r="B1912" s="137">
        <v>358.37</v>
      </c>
    </row>
    <row r="1913" spans="1:2" x14ac:dyDescent="0.2">
      <c r="A1913" s="136" t="s">
        <v>2208</v>
      </c>
      <c r="B1913" s="137">
        <v>310.54000000000002</v>
      </c>
    </row>
    <row r="1914" spans="1:2" x14ac:dyDescent="0.2">
      <c r="A1914" s="136" t="s">
        <v>2209</v>
      </c>
      <c r="B1914" s="137">
        <v>418.1</v>
      </c>
    </row>
    <row r="1915" spans="1:2" x14ac:dyDescent="0.2">
      <c r="A1915" s="136" t="s">
        <v>2210</v>
      </c>
      <c r="B1915" s="137">
        <v>362.3</v>
      </c>
    </row>
    <row r="1916" spans="1:2" x14ac:dyDescent="0.2">
      <c r="A1916" s="136" t="s">
        <v>2211</v>
      </c>
      <c r="B1916" s="137">
        <v>53.88</v>
      </c>
    </row>
    <row r="1917" spans="1:2" x14ac:dyDescent="0.2">
      <c r="A1917" s="136" t="s">
        <v>2212</v>
      </c>
      <c r="B1917" s="137">
        <v>46.68</v>
      </c>
    </row>
    <row r="1918" spans="1:2" x14ac:dyDescent="0.2">
      <c r="A1918" s="136" t="s">
        <v>2213</v>
      </c>
      <c r="B1918" s="137">
        <v>143.59</v>
      </c>
    </row>
    <row r="1919" spans="1:2" x14ac:dyDescent="0.2">
      <c r="A1919" s="136" t="s">
        <v>2214</v>
      </c>
      <c r="B1919" s="137">
        <v>124.41</v>
      </c>
    </row>
    <row r="1920" spans="1:2" x14ac:dyDescent="0.2">
      <c r="A1920" s="136" t="s">
        <v>2215</v>
      </c>
      <c r="B1920" s="137">
        <v>129.22999999999999</v>
      </c>
    </row>
    <row r="1921" spans="1:2" x14ac:dyDescent="0.2">
      <c r="A1921" s="136" t="s">
        <v>2216</v>
      </c>
      <c r="B1921" s="137">
        <v>111.97</v>
      </c>
    </row>
    <row r="1922" spans="1:2" x14ac:dyDescent="0.2">
      <c r="A1922" s="136" t="s">
        <v>2217</v>
      </c>
      <c r="B1922" s="137">
        <v>48.49</v>
      </c>
    </row>
    <row r="1923" spans="1:2" x14ac:dyDescent="0.2">
      <c r="A1923" s="136" t="s">
        <v>2218</v>
      </c>
      <c r="B1923" s="137">
        <v>42.01</v>
      </c>
    </row>
    <row r="1924" spans="1:2" x14ac:dyDescent="0.2">
      <c r="A1924" s="136" t="s">
        <v>2219</v>
      </c>
      <c r="B1924" s="137">
        <v>47.78</v>
      </c>
    </row>
    <row r="1925" spans="1:2" x14ac:dyDescent="0.2">
      <c r="A1925" s="136" t="s">
        <v>2220</v>
      </c>
      <c r="B1925" s="137">
        <v>41.4</v>
      </c>
    </row>
    <row r="1926" spans="1:2" x14ac:dyDescent="0.2">
      <c r="A1926" s="136" t="s">
        <v>2221</v>
      </c>
      <c r="B1926" s="137">
        <v>64.7</v>
      </c>
    </row>
    <row r="1927" spans="1:2" x14ac:dyDescent="0.2">
      <c r="A1927" s="136" t="s">
        <v>2222</v>
      </c>
      <c r="B1927" s="137">
        <v>56.07</v>
      </c>
    </row>
    <row r="1928" spans="1:2" x14ac:dyDescent="0.2">
      <c r="A1928" s="136" t="s">
        <v>2223</v>
      </c>
      <c r="B1928" s="137">
        <v>208.24</v>
      </c>
    </row>
    <row r="1929" spans="1:2" x14ac:dyDescent="0.2">
      <c r="A1929" s="136" t="s">
        <v>2224</v>
      </c>
      <c r="B1929" s="137">
        <v>181.17</v>
      </c>
    </row>
    <row r="1930" spans="1:2" x14ac:dyDescent="0.2">
      <c r="A1930" s="136" t="s">
        <v>2225</v>
      </c>
      <c r="B1930" s="137">
        <v>48.97</v>
      </c>
    </row>
    <row r="1931" spans="1:2" x14ac:dyDescent="0.2">
      <c r="A1931" s="136" t="s">
        <v>2226</v>
      </c>
      <c r="B1931" s="137">
        <v>42.44</v>
      </c>
    </row>
    <row r="1932" spans="1:2" x14ac:dyDescent="0.2">
      <c r="A1932" s="136" t="s">
        <v>2227</v>
      </c>
      <c r="B1932" s="137">
        <v>104.52</v>
      </c>
    </row>
    <row r="1933" spans="1:2" x14ac:dyDescent="0.2">
      <c r="A1933" s="136" t="s">
        <v>2228</v>
      </c>
      <c r="B1933" s="137">
        <v>90.57</v>
      </c>
    </row>
    <row r="1934" spans="1:2" x14ac:dyDescent="0.2">
      <c r="A1934" s="136" t="s">
        <v>2229</v>
      </c>
      <c r="B1934" s="137">
        <v>9.9499999999999993</v>
      </c>
    </row>
    <row r="1935" spans="1:2" x14ac:dyDescent="0.2">
      <c r="A1935" s="136" t="s">
        <v>2230</v>
      </c>
      <c r="B1935" s="137">
        <v>8.6199999999999992</v>
      </c>
    </row>
    <row r="1936" spans="1:2" x14ac:dyDescent="0.2">
      <c r="A1936" s="136" t="s">
        <v>2231</v>
      </c>
      <c r="B1936" s="137">
        <v>20.9</v>
      </c>
    </row>
    <row r="1937" spans="1:2" x14ac:dyDescent="0.2">
      <c r="A1937" s="136" t="s">
        <v>2232</v>
      </c>
      <c r="B1937" s="137">
        <v>18.11</v>
      </c>
    </row>
    <row r="1938" spans="1:2" x14ac:dyDescent="0.2">
      <c r="A1938" s="136" t="s">
        <v>2233</v>
      </c>
      <c r="B1938" s="137">
        <v>83.62</v>
      </c>
    </row>
    <row r="1939" spans="1:2" x14ac:dyDescent="0.2">
      <c r="A1939" s="136" t="s">
        <v>2234</v>
      </c>
      <c r="B1939" s="137">
        <v>72.459999999999994</v>
      </c>
    </row>
    <row r="1940" spans="1:2" x14ac:dyDescent="0.2">
      <c r="A1940" s="136" t="s">
        <v>2235</v>
      </c>
      <c r="B1940" s="137">
        <v>107.51</v>
      </c>
    </row>
    <row r="1941" spans="1:2" x14ac:dyDescent="0.2">
      <c r="A1941" s="136" t="s">
        <v>2236</v>
      </c>
      <c r="B1941" s="137">
        <v>93.16</v>
      </c>
    </row>
    <row r="1942" spans="1:2" x14ac:dyDescent="0.2">
      <c r="A1942" s="136" t="s">
        <v>2237</v>
      </c>
      <c r="B1942" s="137">
        <v>143.35</v>
      </c>
    </row>
    <row r="1943" spans="1:2" x14ac:dyDescent="0.2">
      <c r="A1943" s="136" t="s">
        <v>2238</v>
      </c>
      <c r="B1943" s="137">
        <v>124.21</v>
      </c>
    </row>
    <row r="1944" spans="1:2" x14ac:dyDescent="0.2">
      <c r="A1944" s="136" t="s">
        <v>2239</v>
      </c>
      <c r="B1944" s="137">
        <v>126.02</v>
      </c>
    </row>
    <row r="1945" spans="1:2" x14ac:dyDescent="0.2">
      <c r="A1945" s="136" t="s">
        <v>2240</v>
      </c>
      <c r="B1945" s="137">
        <v>109.2</v>
      </c>
    </row>
    <row r="1946" spans="1:2" x14ac:dyDescent="0.2">
      <c r="A1946" s="136" t="s">
        <v>2241</v>
      </c>
      <c r="B1946" s="137">
        <v>228.96</v>
      </c>
    </row>
    <row r="1947" spans="1:2" x14ac:dyDescent="0.2">
      <c r="A1947" s="136" t="s">
        <v>2242</v>
      </c>
      <c r="B1947" s="137">
        <v>198.4</v>
      </c>
    </row>
    <row r="1948" spans="1:2" x14ac:dyDescent="0.2">
      <c r="A1948" s="136" t="s">
        <v>2243</v>
      </c>
      <c r="B1948" s="137">
        <v>232.07</v>
      </c>
    </row>
    <row r="1949" spans="1:2" x14ac:dyDescent="0.2">
      <c r="A1949" s="136" t="s">
        <v>2244</v>
      </c>
      <c r="B1949" s="137">
        <v>214.79</v>
      </c>
    </row>
    <row r="1950" spans="1:2" x14ac:dyDescent="0.2">
      <c r="A1950" s="136" t="s">
        <v>2245</v>
      </c>
      <c r="B1950" s="137">
        <v>244.08</v>
      </c>
    </row>
    <row r="1951" spans="1:2" x14ac:dyDescent="0.2">
      <c r="A1951" s="136" t="s">
        <v>2246</v>
      </c>
      <c r="B1951" s="137">
        <v>211.49</v>
      </c>
    </row>
    <row r="1952" spans="1:2" x14ac:dyDescent="0.2">
      <c r="A1952" s="136" t="s">
        <v>2247</v>
      </c>
      <c r="B1952" s="137">
        <v>251.56</v>
      </c>
    </row>
    <row r="1953" spans="1:2" x14ac:dyDescent="0.2">
      <c r="A1953" s="136" t="s">
        <v>2248</v>
      </c>
      <c r="B1953" s="137">
        <v>217.97</v>
      </c>
    </row>
    <row r="1954" spans="1:2" x14ac:dyDescent="0.2">
      <c r="A1954" s="136" t="s">
        <v>2249</v>
      </c>
      <c r="B1954" s="137">
        <v>261.02</v>
      </c>
    </row>
    <row r="1955" spans="1:2" x14ac:dyDescent="0.2">
      <c r="A1955" s="136" t="s">
        <v>2250</v>
      </c>
      <c r="B1955" s="137">
        <v>226.17</v>
      </c>
    </row>
    <row r="1956" spans="1:2" x14ac:dyDescent="0.2">
      <c r="A1956" s="136" t="s">
        <v>2251</v>
      </c>
      <c r="B1956" s="137">
        <v>268.49</v>
      </c>
    </row>
    <row r="1957" spans="1:2" x14ac:dyDescent="0.2">
      <c r="A1957" s="136" t="s">
        <v>2252</v>
      </c>
      <c r="B1957" s="137">
        <v>232.64</v>
      </c>
    </row>
    <row r="1958" spans="1:2" x14ac:dyDescent="0.2">
      <c r="A1958" s="136" t="s">
        <v>2253</v>
      </c>
      <c r="B1958" s="137">
        <v>280.95</v>
      </c>
    </row>
    <row r="1959" spans="1:2" x14ac:dyDescent="0.2">
      <c r="A1959" s="136" t="s">
        <v>2254</v>
      </c>
      <c r="B1959" s="137">
        <v>243.43</v>
      </c>
    </row>
    <row r="1960" spans="1:2" x14ac:dyDescent="0.2">
      <c r="A1960" s="136" t="s">
        <v>2255</v>
      </c>
      <c r="B1960" s="137">
        <v>423.41</v>
      </c>
    </row>
    <row r="1961" spans="1:2" x14ac:dyDescent="0.2">
      <c r="A1961" s="136" t="s">
        <v>2256</v>
      </c>
      <c r="B1961" s="137">
        <v>366.88</v>
      </c>
    </row>
    <row r="1962" spans="1:2" x14ac:dyDescent="0.2">
      <c r="A1962" s="136" t="s">
        <v>2257</v>
      </c>
      <c r="B1962" s="137">
        <v>436.36</v>
      </c>
    </row>
    <row r="1963" spans="1:2" x14ac:dyDescent="0.2">
      <c r="A1963" s="136" t="s">
        <v>2258</v>
      </c>
      <c r="B1963" s="137">
        <v>378.1</v>
      </c>
    </row>
    <row r="1964" spans="1:2" x14ac:dyDescent="0.2">
      <c r="A1964" s="136" t="s">
        <v>2259</v>
      </c>
      <c r="B1964" s="137">
        <v>453.3</v>
      </c>
    </row>
    <row r="1965" spans="1:2" x14ac:dyDescent="0.2">
      <c r="A1965" s="136" t="s">
        <v>2260</v>
      </c>
      <c r="B1965" s="137">
        <v>392.78</v>
      </c>
    </row>
    <row r="1966" spans="1:2" x14ac:dyDescent="0.2">
      <c r="A1966" s="136" t="s">
        <v>2261</v>
      </c>
      <c r="B1966" s="137">
        <v>465.75</v>
      </c>
    </row>
    <row r="1967" spans="1:2" x14ac:dyDescent="0.2">
      <c r="A1967" s="136" t="s">
        <v>2262</v>
      </c>
      <c r="B1967" s="137">
        <v>403.57</v>
      </c>
    </row>
    <row r="1968" spans="1:2" x14ac:dyDescent="0.2">
      <c r="A1968" s="136" t="s">
        <v>2263</v>
      </c>
      <c r="B1968" s="137">
        <v>487.17</v>
      </c>
    </row>
    <row r="1969" spans="1:2" x14ac:dyDescent="0.2">
      <c r="A1969" s="136" t="s">
        <v>2264</v>
      </c>
      <c r="B1969" s="137">
        <v>422.13</v>
      </c>
    </row>
    <row r="1970" spans="1:2" x14ac:dyDescent="0.2">
      <c r="A1970" s="136" t="s">
        <v>2265</v>
      </c>
      <c r="B1970" s="137">
        <v>139.47</v>
      </c>
    </row>
    <row r="1971" spans="1:2" x14ac:dyDescent="0.2">
      <c r="A1971" s="136" t="s">
        <v>2266</v>
      </c>
      <c r="B1971" s="137">
        <v>120.85</v>
      </c>
    </row>
    <row r="1972" spans="1:2" x14ac:dyDescent="0.2">
      <c r="A1972" s="136" t="s">
        <v>2267</v>
      </c>
      <c r="B1972" s="137">
        <v>296.39</v>
      </c>
    </row>
    <row r="1973" spans="1:2" x14ac:dyDescent="0.2">
      <c r="A1973" s="136" t="s">
        <v>2268</v>
      </c>
      <c r="B1973" s="137">
        <v>256.81</v>
      </c>
    </row>
    <row r="1974" spans="1:2" x14ac:dyDescent="0.2">
      <c r="A1974" s="136" t="s">
        <v>2269</v>
      </c>
      <c r="B1974" s="137">
        <v>318.89999999999998</v>
      </c>
    </row>
    <row r="1975" spans="1:2" x14ac:dyDescent="0.2">
      <c r="A1975" s="136" t="s">
        <v>2270</v>
      </c>
      <c r="B1975" s="137">
        <v>276.32</v>
      </c>
    </row>
    <row r="1976" spans="1:2" x14ac:dyDescent="0.2">
      <c r="A1976" s="136" t="s">
        <v>2271</v>
      </c>
      <c r="B1976" s="137">
        <v>275.3</v>
      </c>
    </row>
    <row r="1977" spans="1:2" x14ac:dyDescent="0.2">
      <c r="A1977" s="136" t="s">
        <v>2272</v>
      </c>
      <c r="B1977" s="137">
        <v>238.54</v>
      </c>
    </row>
    <row r="1978" spans="1:2" x14ac:dyDescent="0.2">
      <c r="A1978" s="136" t="s">
        <v>2273</v>
      </c>
      <c r="B1978" s="137">
        <v>224.21</v>
      </c>
    </row>
    <row r="1979" spans="1:2" x14ac:dyDescent="0.2">
      <c r="A1979" s="136" t="s">
        <v>2274</v>
      </c>
      <c r="B1979" s="137">
        <v>206.26</v>
      </c>
    </row>
    <row r="1980" spans="1:2" x14ac:dyDescent="0.2">
      <c r="A1980" s="136" t="s">
        <v>2275</v>
      </c>
      <c r="B1980" s="137">
        <v>256.75</v>
      </c>
    </row>
    <row r="1981" spans="1:2" x14ac:dyDescent="0.2">
      <c r="A1981" s="136" t="s">
        <v>2276</v>
      </c>
      <c r="B1981" s="137">
        <v>238.38</v>
      </c>
    </row>
    <row r="1982" spans="1:2" x14ac:dyDescent="0.2">
      <c r="A1982" s="136" t="s">
        <v>2277</v>
      </c>
      <c r="B1982" s="137">
        <v>150.09</v>
      </c>
    </row>
    <row r="1983" spans="1:2" x14ac:dyDescent="0.2">
      <c r="A1983" s="136" t="s">
        <v>2278</v>
      </c>
      <c r="B1983" s="137">
        <v>138.13999999999999</v>
      </c>
    </row>
    <row r="1984" spans="1:2" x14ac:dyDescent="0.2">
      <c r="A1984" s="136" t="s">
        <v>2279</v>
      </c>
      <c r="B1984" s="137">
        <v>154.63999999999999</v>
      </c>
    </row>
    <row r="1985" spans="1:2" x14ac:dyDescent="0.2">
      <c r="A1985" s="136" t="s">
        <v>2280</v>
      </c>
      <c r="B1985" s="137">
        <v>142.33000000000001</v>
      </c>
    </row>
    <row r="1986" spans="1:2" x14ac:dyDescent="0.2">
      <c r="A1986" s="136" t="s">
        <v>2281</v>
      </c>
      <c r="B1986" s="137">
        <v>160.55000000000001</v>
      </c>
    </row>
    <row r="1987" spans="1:2" x14ac:dyDescent="0.2">
      <c r="A1987" s="136" t="s">
        <v>2282</v>
      </c>
      <c r="B1987" s="137">
        <v>147.76</v>
      </c>
    </row>
    <row r="1988" spans="1:2" x14ac:dyDescent="0.2">
      <c r="A1988" s="136" t="s">
        <v>2283</v>
      </c>
      <c r="B1988" s="137">
        <v>165.06</v>
      </c>
    </row>
    <row r="1989" spans="1:2" x14ac:dyDescent="0.2">
      <c r="A1989" s="136" t="s">
        <v>2284</v>
      </c>
      <c r="B1989" s="137">
        <v>151.91999999999999</v>
      </c>
    </row>
    <row r="1990" spans="1:2" x14ac:dyDescent="0.2">
      <c r="A1990" s="136" t="s">
        <v>2285</v>
      </c>
      <c r="B1990" s="137">
        <v>172.65</v>
      </c>
    </row>
    <row r="1991" spans="1:2" x14ac:dyDescent="0.2">
      <c r="A1991" s="136" t="s">
        <v>2286</v>
      </c>
      <c r="B1991" s="137">
        <v>158.9</v>
      </c>
    </row>
    <row r="1992" spans="1:2" x14ac:dyDescent="0.2">
      <c r="A1992" s="136" t="s">
        <v>2287</v>
      </c>
      <c r="B1992" s="137">
        <v>100.65</v>
      </c>
    </row>
    <row r="1993" spans="1:2" x14ac:dyDescent="0.2">
      <c r="A1993" s="136" t="s">
        <v>2288</v>
      </c>
      <c r="B1993" s="137">
        <v>98.25</v>
      </c>
    </row>
    <row r="1994" spans="1:2" x14ac:dyDescent="0.2">
      <c r="A1994" s="136" t="s">
        <v>2289</v>
      </c>
      <c r="B1994" s="137">
        <v>141.5</v>
      </c>
    </row>
    <row r="1995" spans="1:2" x14ac:dyDescent="0.2">
      <c r="A1995" s="136" t="s">
        <v>2290</v>
      </c>
      <c r="B1995" s="137">
        <v>138.94999999999999</v>
      </c>
    </row>
    <row r="1996" spans="1:2" x14ac:dyDescent="0.2">
      <c r="A1996" s="136" t="s">
        <v>2291</v>
      </c>
      <c r="B1996" s="137">
        <v>174.69</v>
      </c>
    </row>
    <row r="1997" spans="1:2" x14ac:dyDescent="0.2">
      <c r="A1997" s="136" t="s">
        <v>2292</v>
      </c>
      <c r="B1997" s="137">
        <v>161.26</v>
      </c>
    </row>
    <row r="1998" spans="1:2" x14ac:dyDescent="0.2">
      <c r="A1998" s="136" t="s">
        <v>2293</v>
      </c>
      <c r="B1998" s="137">
        <v>179.97</v>
      </c>
    </row>
    <row r="1999" spans="1:2" x14ac:dyDescent="0.2">
      <c r="A1999" s="136" t="s">
        <v>2294</v>
      </c>
      <c r="B1999" s="137">
        <v>166.13</v>
      </c>
    </row>
    <row r="2000" spans="1:2" x14ac:dyDescent="0.2">
      <c r="A2000" s="136" t="s">
        <v>2295</v>
      </c>
      <c r="B2000" s="137">
        <v>186.95</v>
      </c>
    </row>
    <row r="2001" spans="1:2" x14ac:dyDescent="0.2">
      <c r="A2001" s="136" t="s">
        <v>2296</v>
      </c>
      <c r="B2001" s="137">
        <v>172.58</v>
      </c>
    </row>
    <row r="2002" spans="1:2" x14ac:dyDescent="0.2">
      <c r="A2002" s="136" t="s">
        <v>2297</v>
      </c>
      <c r="B2002" s="137">
        <v>192.23</v>
      </c>
    </row>
    <row r="2003" spans="1:2" x14ac:dyDescent="0.2">
      <c r="A2003" s="136" t="s">
        <v>2298</v>
      </c>
      <c r="B2003" s="137">
        <v>177.46</v>
      </c>
    </row>
    <row r="2004" spans="1:2" x14ac:dyDescent="0.2">
      <c r="A2004" s="136" t="s">
        <v>2299</v>
      </c>
      <c r="B2004" s="137">
        <v>200.93</v>
      </c>
    </row>
    <row r="2005" spans="1:2" x14ac:dyDescent="0.2">
      <c r="A2005" s="136" t="s">
        <v>2300</v>
      </c>
      <c r="B2005" s="137">
        <v>185.49</v>
      </c>
    </row>
    <row r="2006" spans="1:2" x14ac:dyDescent="0.2">
      <c r="A2006" s="136" t="s">
        <v>2301</v>
      </c>
      <c r="B2006" s="137">
        <v>99.95</v>
      </c>
    </row>
    <row r="2007" spans="1:2" x14ac:dyDescent="0.2">
      <c r="A2007" s="136" t="s">
        <v>2302</v>
      </c>
      <c r="B2007" s="137">
        <v>97.4</v>
      </c>
    </row>
    <row r="2008" spans="1:2" x14ac:dyDescent="0.2">
      <c r="A2008" s="136" t="s">
        <v>2303</v>
      </c>
      <c r="B2008" s="137">
        <v>72.92</v>
      </c>
    </row>
    <row r="2009" spans="1:2" x14ac:dyDescent="0.2">
      <c r="A2009" s="136" t="s">
        <v>2304</v>
      </c>
      <c r="B2009" s="137">
        <v>70.64</v>
      </c>
    </row>
    <row r="2010" spans="1:2" x14ac:dyDescent="0.2">
      <c r="A2010" s="136" t="s">
        <v>2305</v>
      </c>
      <c r="B2010" s="137">
        <v>137.32</v>
      </c>
    </row>
    <row r="2011" spans="1:2" x14ac:dyDescent="0.2">
      <c r="A2011" s="136" t="s">
        <v>2306</v>
      </c>
      <c r="B2011" s="137">
        <v>120.66</v>
      </c>
    </row>
    <row r="2012" spans="1:2" x14ac:dyDescent="0.2">
      <c r="A2012" s="136" t="s">
        <v>2307</v>
      </c>
      <c r="B2012" s="137">
        <v>109.18</v>
      </c>
    </row>
    <row r="2013" spans="1:2" x14ac:dyDescent="0.2">
      <c r="A2013" s="136" t="s">
        <v>2308</v>
      </c>
      <c r="B2013" s="137">
        <v>96.87</v>
      </c>
    </row>
    <row r="2014" spans="1:2" x14ac:dyDescent="0.2">
      <c r="A2014" s="136" t="s">
        <v>2309</v>
      </c>
      <c r="B2014" s="137">
        <v>173.92</v>
      </c>
    </row>
    <row r="2015" spans="1:2" x14ac:dyDescent="0.2">
      <c r="A2015" s="136" t="s">
        <v>2310</v>
      </c>
      <c r="B2015" s="137">
        <v>158.44999999999999</v>
      </c>
    </row>
    <row r="2016" spans="1:2" x14ac:dyDescent="0.2">
      <c r="A2016" s="136" t="s">
        <v>2311</v>
      </c>
      <c r="B2016" s="137">
        <v>348.64</v>
      </c>
    </row>
    <row r="2017" spans="1:2" x14ac:dyDescent="0.2">
      <c r="A2017" s="136" t="s">
        <v>2312</v>
      </c>
      <c r="B2017" s="137">
        <v>323.94</v>
      </c>
    </row>
    <row r="2018" spans="1:2" x14ac:dyDescent="0.2">
      <c r="A2018" s="136" t="s">
        <v>2313</v>
      </c>
      <c r="B2018" s="137">
        <v>216.25</v>
      </c>
    </row>
    <row r="2019" spans="1:2" x14ac:dyDescent="0.2">
      <c r="A2019" s="136" t="s">
        <v>2314</v>
      </c>
      <c r="B2019" s="137">
        <v>199.15</v>
      </c>
    </row>
    <row r="2020" spans="1:2" x14ac:dyDescent="0.2">
      <c r="A2020" s="136" t="s">
        <v>2315</v>
      </c>
      <c r="B2020" s="137">
        <v>222.72</v>
      </c>
    </row>
    <row r="2021" spans="1:2" x14ac:dyDescent="0.2">
      <c r="A2021" s="136" t="s">
        <v>2316</v>
      </c>
      <c r="B2021" s="137">
        <v>205.11</v>
      </c>
    </row>
    <row r="2022" spans="1:2" x14ac:dyDescent="0.2">
      <c r="A2022" s="136" t="s">
        <v>2317</v>
      </c>
      <c r="B2022" s="137">
        <v>232.07</v>
      </c>
    </row>
    <row r="2023" spans="1:2" x14ac:dyDescent="0.2">
      <c r="A2023" s="136" t="s">
        <v>2318</v>
      </c>
      <c r="B2023" s="137">
        <v>213.73</v>
      </c>
    </row>
    <row r="2024" spans="1:2" x14ac:dyDescent="0.2">
      <c r="A2024" s="136" t="s">
        <v>2319</v>
      </c>
      <c r="B2024" s="137">
        <v>238.08</v>
      </c>
    </row>
    <row r="2025" spans="1:2" x14ac:dyDescent="0.2">
      <c r="A2025" s="136" t="s">
        <v>2320</v>
      </c>
      <c r="B2025" s="137">
        <v>219.27</v>
      </c>
    </row>
    <row r="2026" spans="1:2" x14ac:dyDescent="0.2">
      <c r="A2026" s="136" t="s">
        <v>2321</v>
      </c>
      <c r="B2026" s="137">
        <v>248.35</v>
      </c>
    </row>
    <row r="2027" spans="1:2" x14ac:dyDescent="0.2">
      <c r="A2027" s="136" t="s">
        <v>2322</v>
      </c>
      <c r="B2027" s="137">
        <v>228.68</v>
      </c>
    </row>
    <row r="2028" spans="1:2" x14ac:dyDescent="0.2">
      <c r="A2028" s="136" t="s">
        <v>2323</v>
      </c>
      <c r="B2028" s="137">
        <v>659.64</v>
      </c>
    </row>
    <row r="2029" spans="1:2" x14ac:dyDescent="0.2">
      <c r="A2029" s="136" t="s">
        <v>2324</v>
      </c>
      <c r="B2029" s="137">
        <v>610.6</v>
      </c>
    </row>
    <row r="2030" spans="1:2" x14ac:dyDescent="0.2">
      <c r="A2030" s="136" t="s">
        <v>2325</v>
      </c>
      <c r="B2030" s="137">
        <v>679.68</v>
      </c>
    </row>
    <row r="2031" spans="1:2" x14ac:dyDescent="0.2">
      <c r="A2031" s="136" t="s">
        <v>2326</v>
      </c>
      <c r="B2031" s="137">
        <v>629.16999999999996</v>
      </c>
    </row>
    <row r="2032" spans="1:2" x14ac:dyDescent="0.2">
      <c r="A2032" s="136" t="s">
        <v>2327</v>
      </c>
      <c r="B2032" s="137">
        <v>706.07</v>
      </c>
    </row>
    <row r="2033" spans="1:2" x14ac:dyDescent="0.2">
      <c r="A2033" s="136" t="s">
        <v>2328</v>
      </c>
      <c r="B2033" s="137">
        <v>653.6</v>
      </c>
    </row>
    <row r="2034" spans="1:2" x14ac:dyDescent="0.2">
      <c r="A2034" s="136" t="s">
        <v>2329</v>
      </c>
      <c r="B2034" s="137">
        <v>726.57</v>
      </c>
    </row>
    <row r="2035" spans="1:2" x14ac:dyDescent="0.2">
      <c r="A2035" s="136" t="s">
        <v>2330</v>
      </c>
      <c r="B2035" s="137">
        <v>672.59</v>
      </c>
    </row>
    <row r="2036" spans="1:2" x14ac:dyDescent="0.2">
      <c r="A2036" s="136" t="s">
        <v>2331</v>
      </c>
      <c r="B2036" s="137">
        <v>758.84</v>
      </c>
    </row>
    <row r="2037" spans="1:2" x14ac:dyDescent="0.2">
      <c r="A2037" s="136" t="s">
        <v>2332</v>
      </c>
      <c r="B2037" s="137">
        <v>702.44</v>
      </c>
    </row>
    <row r="2038" spans="1:2" x14ac:dyDescent="0.2">
      <c r="A2038" s="136" t="s">
        <v>2333</v>
      </c>
      <c r="B2038" s="137">
        <v>760.31</v>
      </c>
    </row>
    <row r="2039" spans="1:2" x14ac:dyDescent="0.2">
      <c r="A2039" s="136" t="s">
        <v>2334</v>
      </c>
      <c r="B2039" s="137">
        <v>702.24</v>
      </c>
    </row>
    <row r="2040" spans="1:2" x14ac:dyDescent="0.2">
      <c r="A2040" s="136" t="s">
        <v>2335</v>
      </c>
      <c r="B2040" s="137">
        <v>783.9</v>
      </c>
    </row>
    <row r="2041" spans="1:2" x14ac:dyDescent="0.2">
      <c r="A2041" s="136" t="s">
        <v>2336</v>
      </c>
      <c r="B2041" s="137">
        <v>724.04</v>
      </c>
    </row>
    <row r="2042" spans="1:2" x14ac:dyDescent="0.2">
      <c r="A2042" s="136" t="s">
        <v>2337</v>
      </c>
      <c r="B2042" s="137">
        <v>813.03</v>
      </c>
    </row>
    <row r="2043" spans="1:2" x14ac:dyDescent="0.2">
      <c r="A2043" s="136" t="s">
        <v>2338</v>
      </c>
      <c r="B2043" s="137">
        <v>750.93</v>
      </c>
    </row>
    <row r="2044" spans="1:2" x14ac:dyDescent="0.2">
      <c r="A2044" s="136" t="s">
        <v>2339</v>
      </c>
      <c r="B2044" s="137">
        <v>836.62</v>
      </c>
    </row>
    <row r="2045" spans="1:2" x14ac:dyDescent="0.2">
      <c r="A2045" s="136" t="s">
        <v>2340</v>
      </c>
      <c r="B2045" s="137">
        <v>772.73</v>
      </c>
    </row>
    <row r="2046" spans="1:2" x14ac:dyDescent="0.2">
      <c r="A2046" s="136" t="s">
        <v>2341</v>
      </c>
      <c r="B2046" s="137">
        <v>874.87</v>
      </c>
    </row>
    <row r="2047" spans="1:2" x14ac:dyDescent="0.2">
      <c r="A2047" s="136" t="s">
        <v>2342</v>
      </c>
      <c r="B2047" s="137">
        <v>808.03</v>
      </c>
    </row>
    <row r="2048" spans="1:2" x14ac:dyDescent="0.2">
      <c r="A2048" s="136" t="s">
        <v>2343</v>
      </c>
      <c r="B2048" s="137">
        <v>1702.32</v>
      </c>
    </row>
    <row r="2049" spans="1:2" x14ac:dyDescent="0.2">
      <c r="A2049" s="136" t="s">
        <v>2344</v>
      </c>
      <c r="B2049" s="137">
        <v>1576.07</v>
      </c>
    </row>
    <row r="2050" spans="1:2" x14ac:dyDescent="0.2">
      <c r="A2050" s="136" t="s">
        <v>2345</v>
      </c>
      <c r="B2050" s="137">
        <v>1798.72</v>
      </c>
    </row>
    <row r="2051" spans="1:2" x14ac:dyDescent="0.2">
      <c r="A2051" s="136" t="s">
        <v>2346</v>
      </c>
      <c r="B2051" s="137">
        <v>1668.63</v>
      </c>
    </row>
    <row r="2052" spans="1:2" x14ac:dyDescent="0.2">
      <c r="A2052" s="136" t="s">
        <v>2347</v>
      </c>
      <c r="B2052" s="137">
        <v>1870.71</v>
      </c>
    </row>
    <row r="2053" spans="1:2" x14ac:dyDescent="0.2">
      <c r="A2053" s="136" t="s">
        <v>2348</v>
      </c>
      <c r="B2053" s="137">
        <v>1735.58</v>
      </c>
    </row>
    <row r="2054" spans="1:2" x14ac:dyDescent="0.2">
      <c r="A2054" s="136" t="s">
        <v>2349</v>
      </c>
      <c r="B2054" s="137">
        <v>1926.18</v>
      </c>
    </row>
    <row r="2055" spans="1:2" x14ac:dyDescent="0.2">
      <c r="A2055" s="136" t="s">
        <v>2350</v>
      </c>
      <c r="B2055" s="137">
        <v>1787.3</v>
      </c>
    </row>
    <row r="2056" spans="1:2" x14ac:dyDescent="0.2">
      <c r="A2056" s="136" t="s">
        <v>2351</v>
      </c>
      <c r="B2056" s="137">
        <v>2014.7</v>
      </c>
    </row>
    <row r="2057" spans="1:2" x14ac:dyDescent="0.2">
      <c r="A2057" s="136" t="s">
        <v>2352</v>
      </c>
      <c r="B2057" s="137">
        <v>1869.46</v>
      </c>
    </row>
    <row r="2058" spans="1:2" x14ac:dyDescent="0.2">
      <c r="A2058" s="136" t="s">
        <v>2353</v>
      </c>
      <c r="B2058" s="137">
        <v>456.18</v>
      </c>
    </row>
    <row r="2059" spans="1:2" x14ac:dyDescent="0.2">
      <c r="A2059" s="136" t="s">
        <v>2354</v>
      </c>
      <c r="B2059" s="137">
        <v>421.34</v>
      </c>
    </row>
    <row r="2060" spans="1:2" x14ac:dyDescent="0.2">
      <c r="A2060" s="136" t="s">
        <v>2355</v>
      </c>
      <c r="B2060" s="137">
        <v>1259.8699999999999</v>
      </c>
    </row>
    <row r="2061" spans="1:2" x14ac:dyDescent="0.2">
      <c r="A2061" s="136" t="s">
        <v>2356</v>
      </c>
      <c r="B2061" s="137">
        <v>1171.49</v>
      </c>
    </row>
    <row r="2062" spans="1:2" x14ac:dyDescent="0.2">
      <c r="A2062" s="136" t="s">
        <v>2357</v>
      </c>
      <c r="B2062" s="137">
        <v>129.91999999999999</v>
      </c>
    </row>
    <row r="2063" spans="1:2" x14ac:dyDescent="0.2">
      <c r="A2063" s="136" t="s">
        <v>2358</v>
      </c>
      <c r="B2063" s="137">
        <v>119.66</v>
      </c>
    </row>
    <row r="2064" spans="1:2" x14ac:dyDescent="0.2">
      <c r="A2064" s="136" t="s">
        <v>2359</v>
      </c>
      <c r="B2064" s="137">
        <v>428.57</v>
      </c>
    </row>
    <row r="2065" spans="1:2" x14ac:dyDescent="0.2">
      <c r="A2065" s="136" t="s">
        <v>2360</v>
      </c>
      <c r="B2065" s="137">
        <v>396.7</v>
      </c>
    </row>
    <row r="2066" spans="1:2" x14ac:dyDescent="0.2">
      <c r="A2066" s="136" t="s">
        <v>2361</v>
      </c>
      <c r="B2066" s="137">
        <v>585.35</v>
      </c>
    </row>
    <row r="2067" spans="1:2" x14ac:dyDescent="0.2">
      <c r="A2067" s="136" t="s">
        <v>2362</v>
      </c>
      <c r="B2067" s="137">
        <v>544.48</v>
      </c>
    </row>
    <row r="2068" spans="1:2" x14ac:dyDescent="0.2">
      <c r="A2068" s="136" t="s">
        <v>2363</v>
      </c>
      <c r="B2068" s="137">
        <v>193.39</v>
      </c>
    </row>
    <row r="2069" spans="1:2" x14ac:dyDescent="0.2">
      <c r="A2069" s="136" t="s">
        <v>2364</v>
      </c>
      <c r="B2069" s="137">
        <v>175.82</v>
      </c>
    </row>
    <row r="2070" spans="1:2" x14ac:dyDescent="0.2">
      <c r="A2070" s="136" t="s">
        <v>2365</v>
      </c>
      <c r="B2070" s="137">
        <v>808.69</v>
      </c>
    </row>
    <row r="2071" spans="1:2" x14ac:dyDescent="0.2">
      <c r="A2071" s="136" t="s">
        <v>2366</v>
      </c>
      <c r="B2071" s="137">
        <v>754.01</v>
      </c>
    </row>
    <row r="2072" spans="1:2" x14ac:dyDescent="0.2">
      <c r="A2072" s="136" t="s">
        <v>2367</v>
      </c>
      <c r="B2072" s="137">
        <v>55.74</v>
      </c>
    </row>
    <row r="2073" spans="1:2" x14ac:dyDescent="0.2">
      <c r="A2073" s="136" t="s">
        <v>2368</v>
      </c>
      <c r="B2073" s="137">
        <v>48.3</v>
      </c>
    </row>
    <row r="2074" spans="1:2" x14ac:dyDescent="0.2">
      <c r="A2074" s="136" t="s">
        <v>2369</v>
      </c>
      <c r="B2074" s="137">
        <v>49.77</v>
      </c>
    </row>
    <row r="2075" spans="1:2" x14ac:dyDescent="0.2">
      <c r="A2075" s="136" t="s">
        <v>2370</v>
      </c>
      <c r="B2075" s="137">
        <v>43.13</v>
      </c>
    </row>
    <row r="2076" spans="1:2" x14ac:dyDescent="0.2">
      <c r="A2076" s="136" t="s">
        <v>2371</v>
      </c>
      <c r="B2076" s="137">
        <v>89.59</v>
      </c>
    </row>
    <row r="2077" spans="1:2" x14ac:dyDescent="0.2">
      <c r="A2077" s="136" t="s">
        <v>2372</v>
      </c>
      <c r="B2077" s="137">
        <v>77.63</v>
      </c>
    </row>
    <row r="2078" spans="1:2" x14ac:dyDescent="0.2">
      <c r="A2078" s="136" t="s">
        <v>2373</v>
      </c>
      <c r="B2078" s="137">
        <v>165.56</v>
      </c>
    </row>
    <row r="2079" spans="1:2" x14ac:dyDescent="0.2">
      <c r="A2079" s="136" t="s">
        <v>2374</v>
      </c>
      <c r="B2079" s="137">
        <v>146.41999999999999</v>
      </c>
    </row>
    <row r="2080" spans="1:2" x14ac:dyDescent="0.2">
      <c r="A2080" s="136" t="s">
        <v>2375</v>
      </c>
      <c r="B2080" s="137">
        <v>170.61</v>
      </c>
    </row>
    <row r="2081" spans="1:2" x14ac:dyDescent="0.2">
      <c r="A2081" s="136" t="s">
        <v>2376</v>
      </c>
      <c r="B2081" s="137">
        <v>150.88999999999999</v>
      </c>
    </row>
    <row r="2082" spans="1:2" x14ac:dyDescent="0.2">
      <c r="A2082" s="136" t="s">
        <v>2377</v>
      </c>
      <c r="B2082" s="137">
        <v>175.46</v>
      </c>
    </row>
    <row r="2083" spans="1:2" x14ac:dyDescent="0.2">
      <c r="A2083" s="136" t="s">
        <v>2378</v>
      </c>
      <c r="B2083" s="137">
        <v>155.16999999999999</v>
      </c>
    </row>
    <row r="2084" spans="1:2" x14ac:dyDescent="0.2">
      <c r="A2084" s="136" t="s">
        <v>2379</v>
      </c>
      <c r="B2084" s="137">
        <v>180.58</v>
      </c>
    </row>
    <row r="2085" spans="1:2" x14ac:dyDescent="0.2">
      <c r="A2085" s="136" t="s">
        <v>2380</v>
      </c>
      <c r="B2085" s="137">
        <v>159.71</v>
      </c>
    </row>
    <row r="2086" spans="1:2" x14ac:dyDescent="0.2">
      <c r="A2086" s="136" t="s">
        <v>2381</v>
      </c>
      <c r="B2086" s="137">
        <v>183.77</v>
      </c>
    </row>
    <row r="2087" spans="1:2" x14ac:dyDescent="0.2">
      <c r="A2087" s="136" t="s">
        <v>2382</v>
      </c>
      <c r="B2087" s="137">
        <v>162.52000000000001</v>
      </c>
    </row>
    <row r="2088" spans="1:2" x14ac:dyDescent="0.2">
      <c r="A2088" s="136" t="s">
        <v>2383</v>
      </c>
      <c r="B2088" s="137">
        <v>203.06</v>
      </c>
    </row>
    <row r="2089" spans="1:2" x14ac:dyDescent="0.2">
      <c r="A2089" s="136" t="s">
        <v>2384</v>
      </c>
      <c r="B2089" s="137">
        <v>179.52</v>
      </c>
    </row>
    <row r="2090" spans="1:2" x14ac:dyDescent="0.2">
      <c r="A2090" s="136" t="s">
        <v>2385</v>
      </c>
      <c r="B2090" s="137">
        <v>216.83</v>
      </c>
    </row>
    <row r="2091" spans="1:2" x14ac:dyDescent="0.2">
      <c r="A2091" s="136" t="s">
        <v>2386</v>
      </c>
      <c r="B2091" s="137">
        <v>191.8</v>
      </c>
    </row>
    <row r="2092" spans="1:2" x14ac:dyDescent="0.2">
      <c r="A2092" s="136" t="s">
        <v>2387</v>
      </c>
      <c r="B2092" s="137">
        <v>229.53</v>
      </c>
    </row>
    <row r="2093" spans="1:2" x14ac:dyDescent="0.2">
      <c r="A2093" s="136" t="s">
        <v>2388</v>
      </c>
      <c r="B2093" s="137">
        <v>203.05</v>
      </c>
    </row>
    <row r="2094" spans="1:2" x14ac:dyDescent="0.2">
      <c r="A2094" s="136" t="s">
        <v>2389</v>
      </c>
      <c r="B2094" s="137">
        <v>241.75</v>
      </c>
    </row>
    <row r="2095" spans="1:2" x14ac:dyDescent="0.2">
      <c r="A2095" s="136" t="s">
        <v>2390</v>
      </c>
      <c r="B2095" s="137">
        <v>213.85</v>
      </c>
    </row>
    <row r="2096" spans="1:2" x14ac:dyDescent="0.2">
      <c r="A2096" s="136" t="s">
        <v>2391</v>
      </c>
      <c r="B2096" s="137">
        <v>260.52999999999997</v>
      </c>
    </row>
    <row r="2097" spans="1:2" x14ac:dyDescent="0.2">
      <c r="A2097" s="136" t="s">
        <v>2392</v>
      </c>
      <c r="B2097" s="137">
        <v>230.47</v>
      </c>
    </row>
    <row r="2098" spans="1:2" x14ac:dyDescent="0.2">
      <c r="A2098" s="136" t="s">
        <v>2393</v>
      </c>
      <c r="B2098" s="137">
        <v>52.75</v>
      </c>
    </row>
    <row r="2099" spans="1:2" x14ac:dyDescent="0.2">
      <c r="A2099" s="136" t="s">
        <v>2394</v>
      </c>
      <c r="B2099" s="137">
        <v>46.05</v>
      </c>
    </row>
    <row r="2100" spans="1:2" x14ac:dyDescent="0.2">
      <c r="A2100" s="136" t="s">
        <v>2395</v>
      </c>
      <c r="B2100" s="137">
        <v>12.31</v>
      </c>
    </row>
    <row r="2101" spans="1:2" x14ac:dyDescent="0.2">
      <c r="A2101" s="136" t="s">
        <v>2396</v>
      </c>
      <c r="B2101" s="137">
        <v>11.97</v>
      </c>
    </row>
    <row r="2102" spans="1:2" x14ac:dyDescent="0.2">
      <c r="A2102" s="136" t="s">
        <v>2397</v>
      </c>
      <c r="B2102" s="137">
        <v>5.74</v>
      </c>
    </row>
    <row r="2103" spans="1:2" x14ac:dyDescent="0.2">
      <c r="A2103" s="136" t="s">
        <v>2398</v>
      </c>
      <c r="B2103" s="137">
        <v>5.61</v>
      </c>
    </row>
    <row r="2104" spans="1:2" x14ac:dyDescent="0.2">
      <c r="A2104" s="136" t="s">
        <v>2399</v>
      </c>
      <c r="B2104" s="137">
        <v>4.32</v>
      </c>
    </row>
    <row r="2105" spans="1:2" x14ac:dyDescent="0.2">
      <c r="A2105" s="136" t="s">
        <v>2400</v>
      </c>
      <c r="B2105" s="137">
        <v>4.26</v>
      </c>
    </row>
    <row r="2106" spans="1:2" x14ac:dyDescent="0.2">
      <c r="A2106" s="136" t="s">
        <v>2401</v>
      </c>
      <c r="B2106" s="137">
        <v>9.35</v>
      </c>
    </row>
    <row r="2107" spans="1:2" x14ac:dyDescent="0.2">
      <c r="A2107" s="136" t="s">
        <v>2402</v>
      </c>
      <c r="B2107" s="137">
        <v>8.94</v>
      </c>
    </row>
    <row r="2108" spans="1:2" x14ac:dyDescent="0.2">
      <c r="A2108" s="136" t="s">
        <v>2403</v>
      </c>
      <c r="B2108" s="137">
        <v>8.5500000000000007</v>
      </c>
    </row>
    <row r="2109" spans="1:2" x14ac:dyDescent="0.2">
      <c r="A2109" s="136" t="s">
        <v>2404</v>
      </c>
      <c r="B2109" s="137">
        <v>8.14</v>
      </c>
    </row>
    <row r="2110" spans="1:2" x14ac:dyDescent="0.2">
      <c r="A2110" s="136" t="s">
        <v>2405</v>
      </c>
      <c r="B2110" s="137">
        <v>20.23</v>
      </c>
    </row>
    <row r="2111" spans="1:2" x14ac:dyDescent="0.2">
      <c r="A2111" s="136" t="s">
        <v>2406</v>
      </c>
      <c r="B2111" s="137">
        <v>19.89</v>
      </c>
    </row>
    <row r="2112" spans="1:2" x14ac:dyDescent="0.2">
      <c r="A2112" s="136" t="s">
        <v>2407</v>
      </c>
      <c r="B2112" s="137">
        <v>22.75</v>
      </c>
    </row>
    <row r="2113" spans="1:2" x14ac:dyDescent="0.2">
      <c r="A2113" s="136" t="s">
        <v>2408</v>
      </c>
      <c r="B2113" s="137">
        <v>22.38</v>
      </c>
    </row>
    <row r="2114" spans="1:2" x14ac:dyDescent="0.2">
      <c r="A2114" s="136" t="s">
        <v>2409</v>
      </c>
      <c r="B2114" s="137">
        <v>24.42</v>
      </c>
    </row>
    <row r="2115" spans="1:2" x14ac:dyDescent="0.2">
      <c r="A2115" s="136" t="s">
        <v>2410</v>
      </c>
      <c r="B2115" s="137">
        <v>24.03</v>
      </c>
    </row>
    <row r="2116" spans="1:2" x14ac:dyDescent="0.2">
      <c r="A2116" s="136" t="s">
        <v>2411</v>
      </c>
      <c r="B2116" s="137">
        <v>27.78</v>
      </c>
    </row>
    <row r="2117" spans="1:2" x14ac:dyDescent="0.2">
      <c r="A2117" s="136" t="s">
        <v>2412</v>
      </c>
      <c r="B2117" s="137">
        <v>27.34</v>
      </c>
    </row>
    <row r="2118" spans="1:2" x14ac:dyDescent="0.2">
      <c r="A2118" s="136" t="s">
        <v>2413</v>
      </c>
      <c r="B2118" s="137">
        <v>31.41</v>
      </c>
    </row>
    <row r="2119" spans="1:2" x14ac:dyDescent="0.2">
      <c r="A2119" s="136" t="s">
        <v>2414</v>
      </c>
      <c r="B2119" s="137">
        <v>30.93</v>
      </c>
    </row>
    <row r="2120" spans="1:2" x14ac:dyDescent="0.2">
      <c r="A2120" s="136" t="s">
        <v>2415</v>
      </c>
      <c r="B2120" s="137">
        <v>42.59</v>
      </c>
    </row>
    <row r="2121" spans="1:2" x14ac:dyDescent="0.2">
      <c r="A2121" s="136" t="s">
        <v>2416</v>
      </c>
      <c r="B2121" s="137">
        <v>41.97</v>
      </c>
    </row>
    <row r="2122" spans="1:2" x14ac:dyDescent="0.2">
      <c r="A2122" s="136" t="s">
        <v>2417</v>
      </c>
      <c r="B2122" s="137">
        <v>56.56</v>
      </c>
    </row>
    <row r="2123" spans="1:2" x14ac:dyDescent="0.2">
      <c r="A2123" s="136" t="s">
        <v>2418</v>
      </c>
      <c r="B2123" s="137">
        <v>55.76</v>
      </c>
    </row>
    <row r="2124" spans="1:2" x14ac:dyDescent="0.2">
      <c r="A2124" s="136" t="s">
        <v>2419</v>
      </c>
      <c r="B2124" s="137">
        <v>70.540000000000006</v>
      </c>
    </row>
    <row r="2125" spans="1:2" x14ac:dyDescent="0.2">
      <c r="A2125" s="136" t="s">
        <v>2420</v>
      </c>
      <c r="B2125" s="137">
        <v>69.56</v>
      </c>
    </row>
    <row r="2126" spans="1:2" x14ac:dyDescent="0.2">
      <c r="A2126" s="136" t="s">
        <v>2421</v>
      </c>
      <c r="B2126" s="137">
        <v>84.51</v>
      </c>
    </row>
    <row r="2127" spans="1:2" x14ac:dyDescent="0.2">
      <c r="A2127" s="136" t="s">
        <v>2422</v>
      </c>
      <c r="B2127" s="137">
        <v>83.35</v>
      </c>
    </row>
    <row r="2128" spans="1:2" x14ac:dyDescent="0.2">
      <c r="A2128" s="136" t="s">
        <v>2423</v>
      </c>
      <c r="B2128" s="137">
        <v>98.49</v>
      </c>
    </row>
    <row r="2129" spans="1:2" x14ac:dyDescent="0.2">
      <c r="A2129" s="136" t="s">
        <v>2424</v>
      </c>
      <c r="B2129" s="137">
        <v>97.15</v>
      </c>
    </row>
    <row r="2130" spans="1:2" x14ac:dyDescent="0.2">
      <c r="A2130" s="136" t="s">
        <v>2425</v>
      </c>
      <c r="B2130" s="137">
        <v>37.03</v>
      </c>
    </row>
    <row r="2131" spans="1:2" x14ac:dyDescent="0.2">
      <c r="A2131" s="136" t="s">
        <v>2426</v>
      </c>
      <c r="B2131" s="137">
        <v>34.97</v>
      </c>
    </row>
    <row r="2132" spans="1:2" x14ac:dyDescent="0.2">
      <c r="A2132" s="136" t="s">
        <v>2427</v>
      </c>
      <c r="B2132" s="137">
        <v>47.33</v>
      </c>
    </row>
    <row r="2133" spans="1:2" x14ac:dyDescent="0.2">
      <c r="A2133" s="136" t="s">
        <v>2428</v>
      </c>
      <c r="B2133" s="137">
        <v>44.64</v>
      </c>
    </row>
    <row r="2134" spans="1:2" x14ac:dyDescent="0.2">
      <c r="A2134" s="136" t="s">
        <v>2429</v>
      </c>
      <c r="B2134" s="137">
        <v>27.12</v>
      </c>
    </row>
    <row r="2135" spans="1:2" x14ac:dyDescent="0.2">
      <c r="A2135" s="136" t="s">
        <v>2430</v>
      </c>
      <c r="B2135" s="137">
        <v>26.45</v>
      </c>
    </row>
    <row r="2136" spans="1:2" x14ac:dyDescent="0.2">
      <c r="A2136" s="136" t="s">
        <v>2431</v>
      </c>
      <c r="B2136" s="137">
        <v>33.42</v>
      </c>
    </row>
    <row r="2137" spans="1:2" x14ac:dyDescent="0.2">
      <c r="A2137" s="136" t="s">
        <v>2432</v>
      </c>
      <c r="B2137" s="137">
        <v>32.4</v>
      </c>
    </row>
    <row r="2138" spans="1:2" x14ac:dyDescent="0.2">
      <c r="A2138" s="136" t="s">
        <v>2433</v>
      </c>
      <c r="B2138" s="137">
        <v>26.29</v>
      </c>
    </row>
    <row r="2139" spans="1:2" x14ac:dyDescent="0.2">
      <c r="A2139" s="136" t="s">
        <v>2434</v>
      </c>
      <c r="B2139" s="137">
        <v>22.9</v>
      </c>
    </row>
    <row r="2140" spans="1:2" x14ac:dyDescent="0.2">
      <c r="A2140" s="136" t="s">
        <v>2435</v>
      </c>
      <c r="B2140" s="137">
        <v>3.95</v>
      </c>
    </row>
    <row r="2141" spans="1:2" x14ac:dyDescent="0.2">
      <c r="A2141" s="136" t="s">
        <v>2436</v>
      </c>
      <c r="B2141" s="137">
        <v>3.9</v>
      </c>
    </row>
    <row r="2142" spans="1:2" x14ac:dyDescent="0.2">
      <c r="A2142" s="136" t="s">
        <v>2437</v>
      </c>
      <c r="B2142" s="137">
        <v>41.81</v>
      </c>
    </row>
    <row r="2143" spans="1:2" x14ac:dyDescent="0.2">
      <c r="A2143" s="136" t="s">
        <v>2438</v>
      </c>
      <c r="B2143" s="137">
        <v>36.229999999999997</v>
      </c>
    </row>
    <row r="2144" spans="1:2" x14ac:dyDescent="0.2">
      <c r="A2144" s="136" t="s">
        <v>2439</v>
      </c>
      <c r="B2144" s="137">
        <v>49.77</v>
      </c>
    </row>
    <row r="2145" spans="1:2" x14ac:dyDescent="0.2">
      <c r="A2145" s="136" t="s">
        <v>2440</v>
      </c>
      <c r="B2145" s="137">
        <v>43.13</v>
      </c>
    </row>
    <row r="2146" spans="1:2" x14ac:dyDescent="0.2">
      <c r="A2146" s="136" t="s">
        <v>2441</v>
      </c>
      <c r="B2146" s="137">
        <v>59.72</v>
      </c>
    </row>
    <row r="2147" spans="1:2" x14ac:dyDescent="0.2">
      <c r="A2147" s="136" t="s">
        <v>2442</v>
      </c>
      <c r="B2147" s="137">
        <v>51.75</v>
      </c>
    </row>
    <row r="2148" spans="1:2" x14ac:dyDescent="0.2">
      <c r="A2148" s="136" t="s">
        <v>2443</v>
      </c>
      <c r="B2148" s="137">
        <v>50.17</v>
      </c>
    </row>
    <row r="2149" spans="1:2" x14ac:dyDescent="0.2">
      <c r="A2149" s="136" t="s">
        <v>2444</v>
      </c>
      <c r="B2149" s="137">
        <v>43.47</v>
      </c>
    </row>
    <row r="2150" spans="1:2" x14ac:dyDescent="0.2">
      <c r="A2150" s="136" t="s">
        <v>2445</v>
      </c>
      <c r="B2150" s="137">
        <v>15.02</v>
      </c>
    </row>
    <row r="2151" spans="1:2" x14ac:dyDescent="0.2">
      <c r="A2151" s="136" t="s">
        <v>2446</v>
      </c>
      <c r="B2151" s="137">
        <v>13.37</v>
      </c>
    </row>
    <row r="2152" spans="1:2" x14ac:dyDescent="0.2">
      <c r="A2152" s="136" t="s">
        <v>2447</v>
      </c>
      <c r="B2152" s="137">
        <v>14.97</v>
      </c>
    </row>
    <row r="2153" spans="1:2" x14ac:dyDescent="0.2">
      <c r="A2153" s="136" t="s">
        <v>2448</v>
      </c>
      <c r="B2153" s="137">
        <v>14.58</v>
      </c>
    </row>
    <row r="2154" spans="1:2" x14ac:dyDescent="0.2">
      <c r="A2154" s="136" t="s">
        <v>2449</v>
      </c>
      <c r="B2154" s="137">
        <v>213.51</v>
      </c>
    </row>
    <row r="2155" spans="1:2" x14ac:dyDescent="0.2">
      <c r="A2155" s="136" t="s">
        <v>2450</v>
      </c>
      <c r="B2155" s="137">
        <v>206.86</v>
      </c>
    </row>
    <row r="2156" spans="1:2" x14ac:dyDescent="0.2">
      <c r="A2156" s="136" t="s">
        <v>2451</v>
      </c>
      <c r="B2156" s="137">
        <v>225.85</v>
      </c>
    </row>
    <row r="2157" spans="1:2" x14ac:dyDescent="0.2">
      <c r="A2157" s="136" t="s">
        <v>2452</v>
      </c>
      <c r="B2157" s="137">
        <v>217.56</v>
      </c>
    </row>
    <row r="2158" spans="1:2" x14ac:dyDescent="0.2">
      <c r="A2158" s="136" t="s">
        <v>2453</v>
      </c>
      <c r="B2158" s="137">
        <v>201.45</v>
      </c>
    </row>
    <row r="2159" spans="1:2" x14ac:dyDescent="0.2">
      <c r="A2159" s="136" t="s">
        <v>2454</v>
      </c>
      <c r="B2159" s="137">
        <v>194.81</v>
      </c>
    </row>
    <row r="2160" spans="1:2" x14ac:dyDescent="0.2">
      <c r="A2160" s="136" t="s">
        <v>2455</v>
      </c>
      <c r="B2160" s="137">
        <v>209.41</v>
      </c>
    </row>
    <row r="2161" spans="1:2" x14ac:dyDescent="0.2">
      <c r="A2161" s="136" t="s">
        <v>2456</v>
      </c>
      <c r="B2161" s="137">
        <v>201.71</v>
      </c>
    </row>
    <row r="2162" spans="1:2" x14ac:dyDescent="0.2">
      <c r="A2162" s="136" t="s">
        <v>2457</v>
      </c>
      <c r="B2162" s="137">
        <v>209.85</v>
      </c>
    </row>
    <row r="2163" spans="1:2" x14ac:dyDescent="0.2">
      <c r="A2163" s="136" t="s">
        <v>2458</v>
      </c>
      <c r="B2163" s="137">
        <v>203.21</v>
      </c>
    </row>
    <row r="2164" spans="1:2" x14ac:dyDescent="0.2">
      <c r="A2164" s="136" t="s">
        <v>2459</v>
      </c>
      <c r="B2164" s="137">
        <v>217.81</v>
      </c>
    </row>
    <row r="2165" spans="1:2" x14ac:dyDescent="0.2">
      <c r="A2165" s="136" t="s">
        <v>2460</v>
      </c>
      <c r="B2165" s="137">
        <v>210.11</v>
      </c>
    </row>
    <row r="2166" spans="1:2" x14ac:dyDescent="0.2">
      <c r="A2166" s="136" t="s">
        <v>2461</v>
      </c>
      <c r="B2166" s="137">
        <v>27.18</v>
      </c>
    </row>
    <row r="2167" spans="1:2" x14ac:dyDescent="0.2">
      <c r="A2167" s="136" t="s">
        <v>2462</v>
      </c>
      <c r="B2167" s="137">
        <v>26.25</v>
      </c>
    </row>
    <row r="2168" spans="1:2" x14ac:dyDescent="0.2">
      <c r="A2168" s="136" t="s">
        <v>2463</v>
      </c>
      <c r="B2168" s="137">
        <v>33.07</v>
      </c>
    </row>
    <row r="2169" spans="1:2" x14ac:dyDescent="0.2">
      <c r="A2169" s="136" t="s">
        <v>2464</v>
      </c>
      <c r="B2169" s="137">
        <v>31.95</v>
      </c>
    </row>
    <row r="2170" spans="1:2" x14ac:dyDescent="0.2">
      <c r="A2170" s="136" t="s">
        <v>2465</v>
      </c>
      <c r="B2170" s="137">
        <v>10.74</v>
      </c>
    </row>
    <row r="2171" spans="1:2" x14ac:dyDescent="0.2">
      <c r="A2171" s="136" t="s">
        <v>2466</v>
      </c>
      <c r="B2171" s="137">
        <v>10.37</v>
      </c>
    </row>
    <row r="2172" spans="1:2" x14ac:dyDescent="0.2">
      <c r="A2172" s="136" t="s">
        <v>2467</v>
      </c>
      <c r="B2172" s="137">
        <v>13.01</v>
      </c>
    </row>
    <row r="2173" spans="1:2" x14ac:dyDescent="0.2">
      <c r="A2173" s="136" t="s">
        <v>2468</v>
      </c>
      <c r="B2173" s="137">
        <v>12.57</v>
      </c>
    </row>
    <row r="2174" spans="1:2" x14ac:dyDescent="0.2">
      <c r="A2174" s="136" t="s">
        <v>2469</v>
      </c>
      <c r="B2174" s="137">
        <v>33.33</v>
      </c>
    </row>
    <row r="2175" spans="1:2" x14ac:dyDescent="0.2">
      <c r="A2175" s="136" t="s">
        <v>2470</v>
      </c>
      <c r="B2175" s="137">
        <v>32.21</v>
      </c>
    </row>
    <row r="2176" spans="1:2" x14ac:dyDescent="0.2">
      <c r="A2176" s="136" t="s">
        <v>2471</v>
      </c>
      <c r="B2176" s="137">
        <v>42.71</v>
      </c>
    </row>
    <row r="2177" spans="1:2" x14ac:dyDescent="0.2">
      <c r="A2177" s="136" t="s">
        <v>2472</v>
      </c>
      <c r="B2177" s="137">
        <v>41.26</v>
      </c>
    </row>
    <row r="2178" spans="1:2" x14ac:dyDescent="0.2">
      <c r="A2178" s="136" t="s">
        <v>2473</v>
      </c>
      <c r="B2178" s="137">
        <v>12.52</v>
      </c>
    </row>
    <row r="2179" spans="1:2" x14ac:dyDescent="0.2">
      <c r="A2179" s="136" t="s">
        <v>2474</v>
      </c>
      <c r="B2179" s="137">
        <v>12.09</v>
      </c>
    </row>
    <row r="2180" spans="1:2" x14ac:dyDescent="0.2">
      <c r="A2180" s="136" t="s">
        <v>2475</v>
      </c>
      <c r="B2180" s="137">
        <v>15.96</v>
      </c>
    </row>
    <row r="2181" spans="1:2" x14ac:dyDescent="0.2">
      <c r="A2181" s="136" t="s">
        <v>2476</v>
      </c>
      <c r="B2181" s="137">
        <v>15.41</v>
      </c>
    </row>
    <row r="2182" spans="1:2" x14ac:dyDescent="0.2">
      <c r="A2182" s="136" t="s">
        <v>2477</v>
      </c>
      <c r="B2182" s="137">
        <v>20.22</v>
      </c>
    </row>
    <row r="2183" spans="1:2" x14ac:dyDescent="0.2">
      <c r="A2183" s="136" t="s">
        <v>2478</v>
      </c>
      <c r="B2183" s="137">
        <v>19.75</v>
      </c>
    </row>
    <row r="2184" spans="1:2" x14ac:dyDescent="0.2">
      <c r="A2184" s="136" t="s">
        <v>2479</v>
      </c>
      <c r="B2184" s="137">
        <v>23.22</v>
      </c>
    </row>
    <row r="2185" spans="1:2" x14ac:dyDescent="0.2">
      <c r="A2185" s="136" t="s">
        <v>2480</v>
      </c>
      <c r="B2185" s="137">
        <v>22.69</v>
      </c>
    </row>
    <row r="2186" spans="1:2" x14ac:dyDescent="0.2">
      <c r="A2186" s="136" t="s">
        <v>2481</v>
      </c>
      <c r="B2186" s="137">
        <v>26.49</v>
      </c>
    </row>
    <row r="2187" spans="1:2" x14ac:dyDescent="0.2">
      <c r="A2187" s="136" t="s">
        <v>2482</v>
      </c>
      <c r="B2187" s="137">
        <v>25.83</v>
      </c>
    </row>
    <row r="2188" spans="1:2" x14ac:dyDescent="0.2">
      <c r="A2188" s="136" t="s">
        <v>2483</v>
      </c>
      <c r="B2188" s="137">
        <v>33.06</v>
      </c>
    </row>
    <row r="2189" spans="1:2" x14ac:dyDescent="0.2">
      <c r="A2189" s="136" t="s">
        <v>2484</v>
      </c>
      <c r="B2189" s="137">
        <v>32.25</v>
      </c>
    </row>
    <row r="2190" spans="1:2" x14ac:dyDescent="0.2">
      <c r="A2190" s="136" t="s">
        <v>2485</v>
      </c>
      <c r="B2190" s="137">
        <v>7.85</v>
      </c>
    </row>
    <row r="2191" spans="1:2" x14ac:dyDescent="0.2">
      <c r="A2191" s="136" t="s">
        <v>2486</v>
      </c>
      <c r="B2191" s="137">
        <v>7.67</v>
      </c>
    </row>
    <row r="2192" spans="1:2" x14ac:dyDescent="0.2">
      <c r="A2192" s="136" t="s">
        <v>2487</v>
      </c>
      <c r="B2192" s="137">
        <v>8.89</v>
      </c>
    </row>
    <row r="2193" spans="1:2" x14ac:dyDescent="0.2">
      <c r="A2193" s="136" t="s">
        <v>2488</v>
      </c>
      <c r="B2193" s="137">
        <v>8.69</v>
      </c>
    </row>
    <row r="2194" spans="1:2" x14ac:dyDescent="0.2">
      <c r="A2194" s="136" t="s">
        <v>2489</v>
      </c>
      <c r="B2194" s="137">
        <v>11.16</v>
      </c>
    </row>
    <row r="2195" spans="1:2" x14ac:dyDescent="0.2">
      <c r="A2195" s="136" t="s">
        <v>2490</v>
      </c>
      <c r="B2195" s="137">
        <v>10.91</v>
      </c>
    </row>
    <row r="2196" spans="1:2" x14ac:dyDescent="0.2">
      <c r="A2196" s="136" t="s">
        <v>2491</v>
      </c>
      <c r="B2196" s="137">
        <v>13.65</v>
      </c>
    </row>
    <row r="2197" spans="1:2" x14ac:dyDescent="0.2">
      <c r="A2197" s="136" t="s">
        <v>2492</v>
      </c>
      <c r="B2197" s="137">
        <v>13.34</v>
      </c>
    </row>
    <row r="2198" spans="1:2" x14ac:dyDescent="0.2">
      <c r="A2198" s="136" t="s">
        <v>2493</v>
      </c>
      <c r="B2198" s="137">
        <v>25.36</v>
      </c>
    </row>
    <row r="2199" spans="1:2" x14ac:dyDescent="0.2">
      <c r="A2199" s="136" t="s">
        <v>2494</v>
      </c>
      <c r="B2199" s="137">
        <v>24.62</v>
      </c>
    </row>
    <row r="2200" spans="1:2" x14ac:dyDescent="0.2">
      <c r="A2200" s="136" t="s">
        <v>2495</v>
      </c>
      <c r="B2200" s="137">
        <v>29.15</v>
      </c>
    </row>
    <row r="2201" spans="1:2" x14ac:dyDescent="0.2">
      <c r="A2201" s="136" t="s">
        <v>2496</v>
      </c>
      <c r="B2201" s="137">
        <v>28.29</v>
      </c>
    </row>
    <row r="2202" spans="1:2" x14ac:dyDescent="0.2">
      <c r="A2202" s="136" t="s">
        <v>2497</v>
      </c>
      <c r="B2202" s="137">
        <v>40.14</v>
      </c>
    </row>
    <row r="2203" spans="1:2" x14ac:dyDescent="0.2">
      <c r="A2203" s="136" t="s">
        <v>2498</v>
      </c>
      <c r="B2203" s="137">
        <v>38.950000000000003</v>
      </c>
    </row>
    <row r="2204" spans="1:2" x14ac:dyDescent="0.2">
      <c r="A2204" s="136" t="s">
        <v>2499</v>
      </c>
      <c r="B2204" s="137">
        <v>61.91</v>
      </c>
    </row>
    <row r="2205" spans="1:2" x14ac:dyDescent="0.2">
      <c r="A2205" s="136" t="s">
        <v>2500</v>
      </c>
      <c r="B2205" s="137">
        <v>60.08</v>
      </c>
    </row>
    <row r="2206" spans="1:2" x14ac:dyDescent="0.2">
      <c r="A2206" s="136" t="s">
        <v>2501</v>
      </c>
      <c r="B2206" s="137">
        <v>9.65</v>
      </c>
    </row>
    <row r="2207" spans="1:2" x14ac:dyDescent="0.2">
      <c r="A2207" s="136" t="s">
        <v>2502</v>
      </c>
      <c r="B2207" s="137">
        <v>9.36</v>
      </c>
    </row>
    <row r="2208" spans="1:2" x14ac:dyDescent="0.2">
      <c r="A2208" s="136" t="s">
        <v>2503</v>
      </c>
      <c r="B2208" s="137">
        <v>11.03</v>
      </c>
    </row>
    <row r="2209" spans="1:2" x14ac:dyDescent="0.2">
      <c r="A2209" s="136" t="s">
        <v>2504</v>
      </c>
      <c r="B2209" s="137">
        <v>10.7</v>
      </c>
    </row>
    <row r="2210" spans="1:2" x14ac:dyDescent="0.2">
      <c r="A2210" s="136" t="s">
        <v>2505</v>
      </c>
      <c r="B2210" s="137">
        <v>16.27</v>
      </c>
    </row>
    <row r="2211" spans="1:2" x14ac:dyDescent="0.2">
      <c r="A2211" s="136" t="s">
        <v>2506</v>
      </c>
      <c r="B2211" s="137">
        <v>15.79</v>
      </c>
    </row>
    <row r="2212" spans="1:2" x14ac:dyDescent="0.2">
      <c r="A2212" s="136" t="s">
        <v>2507</v>
      </c>
      <c r="B2212" s="137">
        <v>23.75</v>
      </c>
    </row>
    <row r="2213" spans="1:2" x14ac:dyDescent="0.2">
      <c r="A2213" s="136" t="s">
        <v>2508</v>
      </c>
      <c r="B2213" s="137">
        <v>23.04</v>
      </c>
    </row>
    <row r="2214" spans="1:2" x14ac:dyDescent="0.2">
      <c r="A2214" s="136" t="s">
        <v>2509</v>
      </c>
      <c r="B2214" s="137">
        <v>7.58</v>
      </c>
    </row>
    <row r="2215" spans="1:2" x14ac:dyDescent="0.2">
      <c r="A2215" s="136" t="s">
        <v>2510</v>
      </c>
      <c r="B2215" s="137">
        <v>7.3</v>
      </c>
    </row>
    <row r="2216" spans="1:2" x14ac:dyDescent="0.2">
      <c r="A2216" s="136" t="s">
        <v>2511</v>
      </c>
      <c r="B2216" s="137">
        <v>5</v>
      </c>
    </row>
    <row r="2217" spans="1:2" x14ac:dyDescent="0.2">
      <c r="A2217" s="136" t="s">
        <v>2512</v>
      </c>
      <c r="B2217" s="137">
        <v>4.87</v>
      </c>
    </row>
    <row r="2218" spans="1:2" x14ac:dyDescent="0.2">
      <c r="A2218" s="136" t="s">
        <v>2513</v>
      </c>
      <c r="B2218" s="137">
        <v>6.38</v>
      </c>
    </row>
    <row r="2219" spans="1:2" x14ac:dyDescent="0.2">
      <c r="A2219" s="136" t="s">
        <v>2514</v>
      </c>
      <c r="B2219" s="137">
        <v>6.14</v>
      </c>
    </row>
    <row r="2220" spans="1:2" x14ac:dyDescent="0.2">
      <c r="A2220" s="136" t="s">
        <v>2515</v>
      </c>
      <c r="B2220" s="137">
        <v>266.69</v>
      </c>
    </row>
    <row r="2221" spans="1:2" x14ac:dyDescent="0.2">
      <c r="A2221" s="136" t="s">
        <v>2516</v>
      </c>
      <c r="B2221" s="137">
        <v>262.17</v>
      </c>
    </row>
    <row r="2222" spans="1:2" x14ac:dyDescent="0.2">
      <c r="A2222" s="136" t="s">
        <v>2517</v>
      </c>
      <c r="B2222" s="137">
        <v>10.79</v>
      </c>
    </row>
    <row r="2223" spans="1:2" x14ac:dyDescent="0.2">
      <c r="A2223" s="136" t="s">
        <v>2518</v>
      </c>
      <c r="B2223" s="137">
        <v>10.56</v>
      </c>
    </row>
    <row r="2224" spans="1:2" x14ac:dyDescent="0.2">
      <c r="A2224" s="136" t="s">
        <v>2519</v>
      </c>
      <c r="B2224" s="137">
        <v>9.4700000000000006</v>
      </c>
    </row>
    <row r="2225" spans="1:2" x14ac:dyDescent="0.2">
      <c r="A2225" s="136" t="s">
        <v>2520</v>
      </c>
      <c r="B2225" s="137">
        <v>9.35</v>
      </c>
    </row>
    <row r="2226" spans="1:2" x14ac:dyDescent="0.2">
      <c r="A2226" s="136" t="s">
        <v>2521</v>
      </c>
      <c r="B2226" s="137">
        <v>3.44</v>
      </c>
    </row>
    <row r="2227" spans="1:2" x14ac:dyDescent="0.2">
      <c r="A2227" s="136" t="s">
        <v>2522</v>
      </c>
      <c r="B2227" s="137">
        <v>3.4</v>
      </c>
    </row>
    <row r="2228" spans="1:2" x14ac:dyDescent="0.2">
      <c r="A2228" s="136" t="s">
        <v>2523</v>
      </c>
      <c r="B2228" s="137">
        <v>6.38</v>
      </c>
    </row>
    <row r="2229" spans="1:2" x14ac:dyDescent="0.2">
      <c r="A2229" s="136" t="s">
        <v>2524</v>
      </c>
      <c r="B2229" s="137">
        <v>6.25</v>
      </c>
    </row>
    <row r="2230" spans="1:2" x14ac:dyDescent="0.2">
      <c r="A2230" s="136" t="s">
        <v>2525</v>
      </c>
      <c r="B2230" s="137">
        <v>8.6</v>
      </c>
    </row>
    <row r="2231" spans="1:2" x14ac:dyDescent="0.2">
      <c r="A2231" s="136" t="s">
        <v>2526</v>
      </c>
      <c r="B2231" s="137">
        <v>8.42</v>
      </c>
    </row>
    <row r="2232" spans="1:2" x14ac:dyDescent="0.2">
      <c r="A2232" s="136" t="s">
        <v>2527</v>
      </c>
      <c r="B2232" s="137">
        <v>12.8</v>
      </c>
    </row>
    <row r="2233" spans="1:2" x14ac:dyDescent="0.2">
      <c r="A2233" s="136" t="s">
        <v>2528</v>
      </c>
      <c r="B2233" s="137">
        <v>12.53</v>
      </c>
    </row>
    <row r="2234" spans="1:2" x14ac:dyDescent="0.2">
      <c r="A2234" s="136" t="s">
        <v>2529</v>
      </c>
      <c r="B2234" s="137">
        <v>15.13</v>
      </c>
    </row>
    <row r="2235" spans="1:2" x14ac:dyDescent="0.2">
      <c r="A2235" s="136" t="s">
        <v>2530</v>
      </c>
      <c r="B2235" s="137">
        <v>14.94</v>
      </c>
    </row>
    <row r="2236" spans="1:2" x14ac:dyDescent="0.2">
      <c r="A2236" s="136" t="s">
        <v>2531</v>
      </c>
      <c r="B2236" s="137">
        <v>17.09</v>
      </c>
    </row>
    <row r="2237" spans="1:2" x14ac:dyDescent="0.2">
      <c r="A2237" s="136" t="s">
        <v>2532</v>
      </c>
      <c r="B2237" s="137">
        <v>16.75</v>
      </c>
    </row>
    <row r="2238" spans="1:2" x14ac:dyDescent="0.2">
      <c r="A2238" s="136" t="s">
        <v>2533</v>
      </c>
      <c r="B2238" s="137">
        <v>4.1500000000000004</v>
      </c>
    </row>
    <row r="2239" spans="1:2" x14ac:dyDescent="0.2">
      <c r="A2239" s="136" t="s">
        <v>2534</v>
      </c>
      <c r="B2239" s="137">
        <v>4.0599999999999996</v>
      </c>
    </row>
    <row r="2240" spans="1:2" x14ac:dyDescent="0.2">
      <c r="A2240" s="136" t="s">
        <v>2535</v>
      </c>
      <c r="B2240" s="137">
        <v>2.9</v>
      </c>
    </row>
    <row r="2241" spans="1:2" x14ac:dyDescent="0.2">
      <c r="A2241" s="136" t="s">
        <v>2536</v>
      </c>
      <c r="B2241" s="137">
        <v>2.85</v>
      </c>
    </row>
    <row r="2242" spans="1:2" x14ac:dyDescent="0.2">
      <c r="A2242" s="136" t="s">
        <v>2537</v>
      </c>
      <c r="B2242" s="137">
        <v>2.37</v>
      </c>
    </row>
    <row r="2243" spans="1:2" x14ac:dyDescent="0.2">
      <c r="A2243" s="136" t="s">
        <v>2538</v>
      </c>
      <c r="B2243" s="137">
        <v>2.33</v>
      </c>
    </row>
    <row r="2244" spans="1:2" x14ac:dyDescent="0.2">
      <c r="A2244" s="136" t="s">
        <v>2539</v>
      </c>
      <c r="B2244" s="137">
        <v>3.4</v>
      </c>
    </row>
    <row r="2245" spans="1:2" x14ac:dyDescent="0.2">
      <c r="A2245" s="136" t="s">
        <v>2540</v>
      </c>
      <c r="B2245" s="137">
        <v>3.34</v>
      </c>
    </row>
    <row r="2246" spans="1:2" x14ac:dyDescent="0.2">
      <c r="A2246" s="136" t="s">
        <v>2541</v>
      </c>
      <c r="B2246" s="137">
        <v>3.12</v>
      </c>
    </row>
    <row r="2247" spans="1:2" x14ac:dyDescent="0.2">
      <c r="A2247" s="136" t="s">
        <v>2542</v>
      </c>
      <c r="B2247" s="137">
        <v>3.06</v>
      </c>
    </row>
    <row r="2248" spans="1:2" x14ac:dyDescent="0.2">
      <c r="A2248" s="136" t="s">
        <v>2543</v>
      </c>
      <c r="B2248" s="137">
        <v>6.26</v>
      </c>
    </row>
    <row r="2249" spans="1:2" x14ac:dyDescent="0.2">
      <c r="A2249" s="136" t="s">
        <v>2544</v>
      </c>
      <c r="B2249" s="137">
        <v>6.23</v>
      </c>
    </row>
    <row r="2250" spans="1:2" x14ac:dyDescent="0.2">
      <c r="A2250" s="136" t="s">
        <v>2545</v>
      </c>
      <c r="B2250" s="137">
        <v>5.46</v>
      </c>
    </row>
    <row r="2251" spans="1:2" x14ac:dyDescent="0.2">
      <c r="A2251" s="136" t="s">
        <v>2546</v>
      </c>
      <c r="B2251" s="137">
        <v>5.29</v>
      </c>
    </row>
    <row r="2252" spans="1:2" x14ac:dyDescent="0.2">
      <c r="A2252" s="136" t="s">
        <v>2547</v>
      </c>
      <c r="B2252" s="137">
        <v>8.5</v>
      </c>
    </row>
    <row r="2253" spans="1:2" x14ac:dyDescent="0.2">
      <c r="A2253" s="136" t="s">
        <v>2548</v>
      </c>
      <c r="B2253" s="137">
        <v>8.42</v>
      </c>
    </row>
    <row r="2254" spans="1:2" x14ac:dyDescent="0.2">
      <c r="A2254" s="136" t="s">
        <v>2549</v>
      </c>
      <c r="B2254" s="137">
        <v>8.1300000000000008</v>
      </c>
    </row>
    <row r="2255" spans="1:2" x14ac:dyDescent="0.2">
      <c r="A2255" s="136" t="s">
        <v>2550</v>
      </c>
      <c r="B2255" s="137">
        <v>8</v>
      </c>
    </row>
    <row r="2256" spans="1:2" x14ac:dyDescent="0.2">
      <c r="A2256" s="136" t="s">
        <v>2551</v>
      </c>
      <c r="B2256" s="137">
        <v>16.25</v>
      </c>
    </row>
    <row r="2257" spans="1:2" x14ac:dyDescent="0.2">
      <c r="A2257" s="136" t="s">
        <v>2552</v>
      </c>
      <c r="B2257" s="137">
        <v>16.100000000000001</v>
      </c>
    </row>
    <row r="2258" spans="1:2" x14ac:dyDescent="0.2">
      <c r="A2258" s="136" t="s">
        <v>2553</v>
      </c>
      <c r="B2258" s="137">
        <v>5.07</v>
      </c>
    </row>
    <row r="2259" spans="1:2" x14ac:dyDescent="0.2">
      <c r="A2259" s="136" t="s">
        <v>2554</v>
      </c>
      <c r="B2259" s="137">
        <v>4.88</v>
      </c>
    </row>
    <row r="2260" spans="1:2" x14ac:dyDescent="0.2">
      <c r="A2260" s="136" t="s">
        <v>2555</v>
      </c>
      <c r="B2260" s="137">
        <v>4.7</v>
      </c>
    </row>
    <row r="2261" spans="1:2" x14ac:dyDescent="0.2">
      <c r="A2261" s="136" t="s">
        <v>2556</v>
      </c>
      <c r="B2261" s="137">
        <v>4.5599999999999996</v>
      </c>
    </row>
    <row r="2262" spans="1:2" x14ac:dyDescent="0.2">
      <c r="A2262" s="136" t="s">
        <v>2557</v>
      </c>
      <c r="B2262" s="137">
        <v>3.21</v>
      </c>
    </row>
    <row r="2263" spans="1:2" x14ac:dyDescent="0.2">
      <c r="A2263" s="136" t="s">
        <v>2558</v>
      </c>
      <c r="B2263" s="137">
        <v>3.11</v>
      </c>
    </row>
    <row r="2264" spans="1:2" x14ac:dyDescent="0.2">
      <c r="A2264" s="136" t="s">
        <v>2559</v>
      </c>
      <c r="B2264" s="137">
        <v>11.36</v>
      </c>
    </row>
    <row r="2265" spans="1:2" x14ac:dyDescent="0.2">
      <c r="A2265" s="136" t="s">
        <v>2560</v>
      </c>
      <c r="B2265" s="137">
        <v>10.96</v>
      </c>
    </row>
    <row r="2266" spans="1:2" x14ac:dyDescent="0.2">
      <c r="A2266" s="136" t="s">
        <v>2561</v>
      </c>
      <c r="B2266" s="137">
        <v>16.21</v>
      </c>
    </row>
    <row r="2267" spans="1:2" x14ac:dyDescent="0.2">
      <c r="A2267" s="136" t="s">
        <v>2562</v>
      </c>
      <c r="B2267" s="137">
        <v>15.63</v>
      </c>
    </row>
    <row r="2268" spans="1:2" x14ac:dyDescent="0.2">
      <c r="A2268" s="136" t="s">
        <v>2563</v>
      </c>
      <c r="B2268" s="137">
        <v>16.8</v>
      </c>
    </row>
    <row r="2269" spans="1:2" x14ac:dyDescent="0.2">
      <c r="A2269" s="136" t="s">
        <v>2564</v>
      </c>
      <c r="B2269" s="137">
        <v>16.2</v>
      </c>
    </row>
    <row r="2270" spans="1:2" x14ac:dyDescent="0.2">
      <c r="A2270" s="136" t="s">
        <v>2565</v>
      </c>
      <c r="B2270" s="137">
        <v>23.42</v>
      </c>
    </row>
    <row r="2271" spans="1:2" x14ac:dyDescent="0.2">
      <c r="A2271" s="136" t="s">
        <v>2566</v>
      </c>
      <c r="B2271" s="137">
        <v>22.58</v>
      </c>
    </row>
    <row r="2272" spans="1:2" x14ac:dyDescent="0.2">
      <c r="A2272" s="136" t="s">
        <v>2567</v>
      </c>
      <c r="B2272" s="137">
        <v>7.2</v>
      </c>
    </row>
    <row r="2273" spans="1:2" x14ac:dyDescent="0.2">
      <c r="A2273" s="136" t="s">
        <v>2568</v>
      </c>
      <c r="B2273" s="137">
        <v>7.13</v>
      </c>
    </row>
    <row r="2274" spans="1:2" x14ac:dyDescent="0.2">
      <c r="A2274" s="136" t="s">
        <v>2569</v>
      </c>
      <c r="B2274" s="137">
        <v>8.4</v>
      </c>
    </row>
    <row r="2275" spans="1:2" x14ac:dyDescent="0.2">
      <c r="A2275" s="136" t="s">
        <v>2570</v>
      </c>
      <c r="B2275" s="137">
        <v>8.32</v>
      </c>
    </row>
    <row r="2276" spans="1:2" x14ac:dyDescent="0.2">
      <c r="A2276" s="136" t="s">
        <v>2571</v>
      </c>
      <c r="B2276" s="137">
        <v>9.61</v>
      </c>
    </row>
    <row r="2277" spans="1:2" x14ac:dyDescent="0.2">
      <c r="A2277" s="136" t="s">
        <v>2572</v>
      </c>
      <c r="B2277" s="137">
        <v>9.51</v>
      </c>
    </row>
    <row r="2278" spans="1:2" x14ac:dyDescent="0.2">
      <c r="A2278" s="136" t="s">
        <v>2573</v>
      </c>
      <c r="B2278" s="137">
        <v>10.8</v>
      </c>
    </row>
    <row r="2279" spans="1:2" x14ac:dyDescent="0.2">
      <c r="A2279" s="136" t="s">
        <v>2574</v>
      </c>
      <c r="B2279" s="137">
        <v>10.69</v>
      </c>
    </row>
    <row r="2280" spans="1:2" x14ac:dyDescent="0.2">
      <c r="A2280" s="136" t="s">
        <v>2575</v>
      </c>
      <c r="B2280" s="137">
        <v>12.03</v>
      </c>
    </row>
    <row r="2281" spans="1:2" x14ac:dyDescent="0.2">
      <c r="A2281" s="136" t="s">
        <v>2576</v>
      </c>
      <c r="B2281" s="137">
        <v>11.91</v>
      </c>
    </row>
    <row r="2282" spans="1:2" x14ac:dyDescent="0.2">
      <c r="A2282" s="136" t="s">
        <v>2577</v>
      </c>
      <c r="B2282" s="137">
        <v>13.22</v>
      </c>
    </row>
    <row r="2283" spans="1:2" x14ac:dyDescent="0.2">
      <c r="A2283" s="136" t="s">
        <v>2578</v>
      </c>
      <c r="B2283" s="137">
        <v>13.09</v>
      </c>
    </row>
    <row r="2284" spans="1:2" x14ac:dyDescent="0.2">
      <c r="A2284" s="136" t="s">
        <v>2579</v>
      </c>
      <c r="B2284" s="137">
        <v>14.45</v>
      </c>
    </row>
    <row r="2285" spans="1:2" x14ac:dyDescent="0.2">
      <c r="A2285" s="136" t="s">
        <v>2580</v>
      </c>
      <c r="B2285" s="137">
        <v>14.31</v>
      </c>
    </row>
    <row r="2286" spans="1:2" x14ac:dyDescent="0.2">
      <c r="A2286" s="136" t="s">
        <v>2581</v>
      </c>
      <c r="B2286" s="137">
        <v>15.57</v>
      </c>
    </row>
    <row r="2287" spans="1:2" x14ac:dyDescent="0.2">
      <c r="A2287" s="136" t="s">
        <v>2582</v>
      </c>
      <c r="B2287" s="137">
        <v>15.42</v>
      </c>
    </row>
    <row r="2288" spans="1:2" x14ac:dyDescent="0.2">
      <c r="A2288" s="136" t="s">
        <v>2583</v>
      </c>
      <c r="B2288" s="137">
        <v>16.88</v>
      </c>
    </row>
    <row r="2289" spans="1:2" x14ac:dyDescent="0.2">
      <c r="A2289" s="136" t="s">
        <v>2584</v>
      </c>
      <c r="B2289" s="137">
        <v>16.71</v>
      </c>
    </row>
    <row r="2290" spans="1:2" x14ac:dyDescent="0.2">
      <c r="A2290" s="136" t="s">
        <v>2585</v>
      </c>
      <c r="B2290" s="137">
        <v>18.100000000000001</v>
      </c>
    </row>
    <row r="2291" spans="1:2" x14ac:dyDescent="0.2">
      <c r="A2291" s="136" t="s">
        <v>2586</v>
      </c>
      <c r="B2291" s="137">
        <v>17.920000000000002</v>
      </c>
    </row>
    <row r="2292" spans="1:2" x14ac:dyDescent="0.2">
      <c r="A2292" s="136" t="s">
        <v>2587</v>
      </c>
      <c r="B2292" s="137">
        <v>19.32</v>
      </c>
    </row>
    <row r="2293" spans="1:2" x14ac:dyDescent="0.2">
      <c r="A2293" s="136" t="s">
        <v>2588</v>
      </c>
      <c r="B2293" s="137">
        <v>19.13</v>
      </c>
    </row>
    <row r="2294" spans="1:2" x14ac:dyDescent="0.2">
      <c r="A2294" s="136" t="s">
        <v>2589</v>
      </c>
      <c r="B2294" s="137">
        <v>20.5</v>
      </c>
    </row>
    <row r="2295" spans="1:2" x14ac:dyDescent="0.2">
      <c r="A2295" s="136" t="s">
        <v>2590</v>
      </c>
      <c r="B2295" s="137">
        <v>20.3</v>
      </c>
    </row>
    <row r="2296" spans="1:2" x14ac:dyDescent="0.2">
      <c r="A2296" s="136" t="s">
        <v>2591</v>
      </c>
      <c r="B2296" s="137">
        <v>21.6</v>
      </c>
    </row>
    <row r="2297" spans="1:2" x14ac:dyDescent="0.2">
      <c r="A2297" s="136" t="s">
        <v>2592</v>
      </c>
      <c r="B2297" s="137">
        <v>21.38</v>
      </c>
    </row>
    <row r="2298" spans="1:2" x14ac:dyDescent="0.2">
      <c r="A2298" s="136" t="s">
        <v>2593</v>
      </c>
      <c r="B2298" s="137">
        <v>22.82</v>
      </c>
    </row>
    <row r="2299" spans="1:2" x14ac:dyDescent="0.2">
      <c r="A2299" s="136" t="s">
        <v>2594</v>
      </c>
      <c r="B2299" s="137">
        <v>22.6</v>
      </c>
    </row>
    <row r="2300" spans="1:2" x14ac:dyDescent="0.2">
      <c r="A2300" s="136" t="s">
        <v>2595</v>
      </c>
      <c r="B2300" s="137">
        <v>24.21</v>
      </c>
    </row>
    <row r="2301" spans="1:2" x14ac:dyDescent="0.2">
      <c r="A2301" s="136" t="s">
        <v>2596</v>
      </c>
      <c r="B2301" s="137">
        <v>23.97</v>
      </c>
    </row>
    <row r="2302" spans="1:2" x14ac:dyDescent="0.2">
      <c r="A2302" s="136" t="s">
        <v>2597</v>
      </c>
      <c r="B2302" s="137">
        <v>25.43</v>
      </c>
    </row>
    <row r="2303" spans="1:2" x14ac:dyDescent="0.2">
      <c r="A2303" s="136" t="s">
        <v>2598</v>
      </c>
      <c r="B2303" s="137">
        <v>25.18</v>
      </c>
    </row>
    <row r="2304" spans="1:2" x14ac:dyDescent="0.2">
      <c r="A2304" s="136" t="s">
        <v>2599</v>
      </c>
      <c r="B2304" s="137">
        <v>26.44</v>
      </c>
    </row>
    <row r="2305" spans="1:2" x14ac:dyDescent="0.2">
      <c r="A2305" s="136" t="s">
        <v>2600</v>
      </c>
      <c r="B2305" s="137">
        <v>26.18</v>
      </c>
    </row>
    <row r="2306" spans="1:2" x14ac:dyDescent="0.2">
      <c r="A2306" s="136" t="s">
        <v>2601</v>
      </c>
      <c r="B2306" s="137">
        <v>27.52</v>
      </c>
    </row>
    <row r="2307" spans="1:2" x14ac:dyDescent="0.2">
      <c r="A2307" s="136" t="s">
        <v>2602</v>
      </c>
      <c r="B2307" s="137">
        <v>27.25</v>
      </c>
    </row>
    <row r="2308" spans="1:2" x14ac:dyDescent="0.2">
      <c r="A2308" s="136" t="s">
        <v>2603</v>
      </c>
      <c r="B2308" s="137">
        <v>29.12</v>
      </c>
    </row>
    <row r="2309" spans="1:2" x14ac:dyDescent="0.2">
      <c r="A2309" s="136" t="s">
        <v>2604</v>
      </c>
      <c r="B2309" s="137">
        <v>28.83</v>
      </c>
    </row>
    <row r="2310" spans="1:2" x14ac:dyDescent="0.2">
      <c r="A2310" s="136" t="s">
        <v>2605</v>
      </c>
      <c r="B2310" s="137">
        <v>29.99</v>
      </c>
    </row>
    <row r="2311" spans="1:2" x14ac:dyDescent="0.2">
      <c r="A2311" s="136" t="s">
        <v>2606</v>
      </c>
      <c r="B2311" s="137">
        <v>29.69</v>
      </c>
    </row>
    <row r="2312" spans="1:2" x14ac:dyDescent="0.2">
      <c r="A2312" s="136" t="s">
        <v>2607</v>
      </c>
      <c r="B2312" s="137">
        <v>31.39</v>
      </c>
    </row>
    <row r="2313" spans="1:2" x14ac:dyDescent="0.2">
      <c r="A2313" s="136" t="s">
        <v>2608</v>
      </c>
      <c r="B2313" s="137">
        <v>31.08</v>
      </c>
    </row>
    <row r="2314" spans="1:2" x14ac:dyDescent="0.2">
      <c r="A2314" s="136" t="s">
        <v>2609</v>
      </c>
      <c r="B2314" s="137">
        <v>32.409999999999997</v>
      </c>
    </row>
    <row r="2315" spans="1:2" x14ac:dyDescent="0.2">
      <c r="A2315" s="136" t="s">
        <v>2610</v>
      </c>
      <c r="B2315" s="137">
        <v>32.090000000000003</v>
      </c>
    </row>
    <row r="2316" spans="1:2" x14ac:dyDescent="0.2">
      <c r="A2316" s="136" t="s">
        <v>2611</v>
      </c>
      <c r="B2316" s="137">
        <v>34.049999999999997</v>
      </c>
    </row>
    <row r="2317" spans="1:2" x14ac:dyDescent="0.2">
      <c r="A2317" s="136" t="s">
        <v>2612</v>
      </c>
      <c r="B2317" s="137">
        <v>33.72</v>
      </c>
    </row>
    <row r="2318" spans="1:2" x14ac:dyDescent="0.2">
      <c r="A2318" s="136" t="s">
        <v>2613</v>
      </c>
      <c r="B2318" s="137">
        <v>15.12</v>
      </c>
    </row>
    <row r="2319" spans="1:2" x14ac:dyDescent="0.2">
      <c r="A2319" s="136" t="s">
        <v>2614</v>
      </c>
      <c r="B2319" s="137">
        <v>15.01</v>
      </c>
    </row>
    <row r="2320" spans="1:2" x14ac:dyDescent="0.2">
      <c r="A2320" s="136" t="s">
        <v>2615</v>
      </c>
      <c r="B2320" s="137">
        <v>17.440000000000001</v>
      </c>
    </row>
    <row r="2321" spans="1:2" x14ac:dyDescent="0.2">
      <c r="A2321" s="136" t="s">
        <v>2616</v>
      </c>
      <c r="B2321" s="137">
        <v>17.309999999999999</v>
      </c>
    </row>
    <row r="2322" spans="1:2" x14ac:dyDescent="0.2">
      <c r="A2322" s="136" t="s">
        <v>2617</v>
      </c>
      <c r="B2322" s="137">
        <v>19.850000000000001</v>
      </c>
    </row>
    <row r="2323" spans="1:2" x14ac:dyDescent="0.2">
      <c r="A2323" s="136" t="s">
        <v>2618</v>
      </c>
      <c r="B2323" s="137">
        <v>19.71</v>
      </c>
    </row>
    <row r="2324" spans="1:2" x14ac:dyDescent="0.2">
      <c r="A2324" s="136" t="s">
        <v>2619</v>
      </c>
      <c r="B2324" s="137">
        <v>22.12</v>
      </c>
    </row>
    <row r="2325" spans="1:2" x14ac:dyDescent="0.2">
      <c r="A2325" s="136" t="s">
        <v>2620</v>
      </c>
      <c r="B2325" s="137">
        <v>21.96</v>
      </c>
    </row>
    <row r="2326" spans="1:2" x14ac:dyDescent="0.2">
      <c r="A2326" s="136" t="s">
        <v>2621</v>
      </c>
      <c r="B2326" s="137">
        <v>24.59</v>
      </c>
    </row>
    <row r="2327" spans="1:2" x14ac:dyDescent="0.2">
      <c r="A2327" s="136" t="s">
        <v>2622</v>
      </c>
      <c r="B2327" s="137">
        <v>24.42</v>
      </c>
    </row>
    <row r="2328" spans="1:2" x14ac:dyDescent="0.2">
      <c r="A2328" s="136" t="s">
        <v>2623</v>
      </c>
      <c r="B2328" s="137">
        <v>26.79</v>
      </c>
    </row>
    <row r="2329" spans="1:2" x14ac:dyDescent="0.2">
      <c r="A2329" s="136" t="s">
        <v>2624</v>
      </c>
      <c r="B2329" s="137">
        <v>26.6</v>
      </c>
    </row>
    <row r="2330" spans="1:2" x14ac:dyDescent="0.2">
      <c r="A2330" s="136" t="s">
        <v>2625</v>
      </c>
      <c r="B2330" s="137">
        <v>29.16</v>
      </c>
    </row>
    <row r="2331" spans="1:2" x14ac:dyDescent="0.2">
      <c r="A2331" s="136" t="s">
        <v>2626</v>
      </c>
      <c r="B2331" s="137">
        <v>28.95</v>
      </c>
    </row>
    <row r="2332" spans="1:2" x14ac:dyDescent="0.2">
      <c r="A2332" s="136" t="s">
        <v>2627</v>
      </c>
      <c r="B2332" s="137">
        <v>31.69</v>
      </c>
    </row>
    <row r="2333" spans="1:2" x14ac:dyDescent="0.2">
      <c r="A2333" s="136" t="s">
        <v>2628</v>
      </c>
      <c r="B2333" s="137">
        <v>31.46</v>
      </c>
    </row>
    <row r="2334" spans="1:2" x14ac:dyDescent="0.2">
      <c r="A2334" s="136" t="s">
        <v>2629</v>
      </c>
      <c r="B2334" s="137">
        <v>33.979999999999997</v>
      </c>
    </row>
    <row r="2335" spans="1:2" x14ac:dyDescent="0.2">
      <c r="A2335" s="136" t="s">
        <v>2630</v>
      </c>
      <c r="B2335" s="137">
        <v>33.729999999999997</v>
      </c>
    </row>
    <row r="2336" spans="1:2" x14ac:dyDescent="0.2">
      <c r="A2336" s="136" t="s">
        <v>2631</v>
      </c>
      <c r="B2336" s="137">
        <v>36.22</v>
      </c>
    </row>
    <row r="2337" spans="1:2" x14ac:dyDescent="0.2">
      <c r="A2337" s="136" t="s">
        <v>2632</v>
      </c>
      <c r="B2337" s="137">
        <v>35.96</v>
      </c>
    </row>
    <row r="2338" spans="1:2" x14ac:dyDescent="0.2">
      <c r="A2338" s="136" t="s">
        <v>2633</v>
      </c>
      <c r="B2338" s="137">
        <v>38.770000000000003</v>
      </c>
    </row>
    <row r="2339" spans="1:2" x14ac:dyDescent="0.2">
      <c r="A2339" s="136" t="s">
        <v>2634</v>
      </c>
      <c r="B2339" s="137">
        <v>38.49</v>
      </c>
    </row>
    <row r="2340" spans="1:2" x14ac:dyDescent="0.2">
      <c r="A2340" s="136" t="s">
        <v>2635</v>
      </c>
      <c r="B2340" s="137">
        <v>41.2</v>
      </c>
    </row>
    <row r="2341" spans="1:2" x14ac:dyDescent="0.2">
      <c r="A2341" s="136" t="s">
        <v>2636</v>
      </c>
      <c r="B2341" s="137">
        <v>40.9</v>
      </c>
    </row>
    <row r="2342" spans="1:2" x14ac:dyDescent="0.2">
      <c r="A2342" s="136" t="s">
        <v>2637</v>
      </c>
      <c r="B2342" s="137">
        <v>43.37</v>
      </c>
    </row>
    <row r="2343" spans="1:2" x14ac:dyDescent="0.2">
      <c r="A2343" s="136" t="s">
        <v>2638</v>
      </c>
      <c r="B2343" s="137">
        <v>43.05</v>
      </c>
    </row>
    <row r="2344" spans="1:2" x14ac:dyDescent="0.2">
      <c r="A2344" s="136" t="s">
        <v>2639</v>
      </c>
      <c r="B2344" s="137">
        <v>45.77</v>
      </c>
    </row>
    <row r="2345" spans="1:2" x14ac:dyDescent="0.2">
      <c r="A2345" s="136" t="s">
        <v>2640</v>
      </c>
      <c r="B2345" s="137">
        <v>45.44</v>
      </c>
    </row>
    <row r="2346" spans="1:2" x14ac:dyDescent="0.2">
      <c r="A2346" s="136" t="s">
        <v>2641</v>
      </c>
      <c r="B2346" s="137">
        <v>48.47</v>
      </c>
    </row>
    <row r="2347" spans="1:2" x14ac:dyDescent="0.2">
      <c r="A2347" s="136" t="s">
        <v>2642</v>
      </c>
      <c r="B2347" s="137">
        <v>48.12</v>
      </c>
    </row>
    <row r="2348" spans="1:2" x14ac:dyDescent="0.2">
      <c r="A2348" s="136" t="s">
        <v>2643</v>
      </c>
      <c r="B2348" s="137">
        <v>50.71</v>
      </c>
    </row>
    <row r="2349" spans="1:2" x14ac:dyDescent="0.2">
      <c r="A2349" s="136" t="s">
        <v>2644</v>
      </c>
      <c r="B2349" s="137">
        <v>50.34</v>
      </c>
    </row>
    <row r="2350" spans="1:2" x14ac:dyDescent="0.2">
      <c r="A2350" s="136" t="s">
        <v>2645</v>
      </c>
      <c r="B2350" s="137">
        <v>53.16</v>
      </c>
    </row>
    <row r="2351" spans="1:2" x14ac:dyDescent="0.2">
      <c r="A2351" s="136" t="s">
        <v>2646</v>
      </c>
      <c r="B2351" s="137">
        <v>52.78</v>
      </c>
    </row>
    <row r="2352" spans="1:2" x14ac:dyDescent="0.2">
      <c r="A2352" s="136" t="s">
        <v>2647</v>
      </c>
      <c r="B2352" s="137">
        <v>54.94</v>
      </c>
    </row>
    <row r="2353" spans="1:2" x14ac:dyDescent="0.2">
      <c r="A2353" s="136" t="s">
        <v>2648</v>
      </c>
      <c r="B2353" s="137">
        <v>54.55</v>
      </c>
    </row>
    <row r="2354" spans="1:2" x14ac:dyDescent="0.2">
      <c r="A2354" s="136" t="s">
        <v>2649</v>
      </c>
      <c r="B2354" s="137">
        <v>57.82</v>
      </c>
    </row>
    <row r="2355" spans="1:2" x14ac:dyDescent="0.2">
      <c r="A2355" s="136" t="s">
        <v>2650</v>
      </c>
      <c r="B2355" s="137">
        <v>57.41</v>
      </c>
    </row>
    <row r="2356" spans="1:2" x14ac:dyDescent="0.2">
      <c r="A2356" s="136" t="s">
        <v>2651</v>
      </c>
      <c r="B2356" s="137">
        <v>59.93</v>
      </c>
    </row>
    <row r="2357" spans="1:2" x14ac:dyDescent="0.2">
      <c r="A2357" s="136" t="s">
        <v>2652</v>
      </c>
      <c r="B2357" s="137">
        <v>59.5</v>
      </c>
    </row>
    <row r="2358" spans="1:2" x14ac:dyDescent="0.2">
      <c r="A2358" s="136" t="s">
        <v>2653</v>
      </c>
      <c r="B2358" s="137">
        <v>62.19</v>
      </c>
    </row>
    <row r="2359" spans="1:2" x14ac:dyDescent="0.2">
      <c r="A2359" s="136" t="s">
        <v>2654</v>
      </c>
      <c r="B2359" s="137">
        <v>61.74</v>
      </c>
    </row>
    <row r="2360" spans="1:2" x14ac:dyDescent="0.2">
      <c r="A2360" s="136" t="s">
        <v>2655</v>
      </c>
      <c r="B2360" s="137">
        <v>64.63</v>
      </c>
    </row>
    <row r="2361" spans="1:2" x14ac:dyDescent="0.2">
      <c r="A2361" s="136" t="s">
        <v>2656</v>
      </c>
      <c r="B2361" s="137">
        <v>64.16</v>
      </c>
    </row>
    <row r="2362" spans="1:2" x14ac:dyDescent="0.2">
      <c r="A2362" s="136" t="s">
        <v>2657</v>
      </c>
      <c r="B2362" s="137">
        <v>67.27</v>
      </c>
    </row>
    <row r="2363" spans="1:2" x14ac:dyDescent="0.2">
      <c r="A2363" s="136" t="s">
        <v>2658</v>
      </c>
      <c r="B2363" s="137">
        <v>66.790000000000006</v>
      </c>
    </row>
    <row r="2364" spans="1:2" x14ac:dyDescent="0.2">
      <c r="A2364" s="136" t="s">
        <v>2659</v>
      </c>
      <c r="B2364" s="137">
        <v>1.06</v>
      </c>
    </row>
    <row r="2365" spans="1:2" x14ac:dyDescent="0.2">
      <c r="A2365" s="136" t="s">
        <v>2660</v>
      </c>
      <c r="B2365" s="137">
        <v>1.04</v>
      </c>
    </row>
    <row r="2366" spans="1:2" x14ac:dyDescent="0.2">
      <c r="A2366" s="136" t="s">
        <v>2661</v>
      </c>
      <c r="B2366" s="137">
        <v>1.34</v>
      </c>
    </row>
    <row r="2367" spans="1:2" x14ac:dyDescent="0.2">
      <c r="A2367" s="136" t="s">
        <v>2662</v>
      </c>
      <c r="B2367" s="137">
        <v>1.32</v>
      </c>
    </row>
    <row r="2368" spans="1:2" x14ac:dyDescent="0.2">
      <c r="A2368" s="136" t="s">
        <v>2663</v>
      </c>
      <c r="B2368" s="137">
        <v>1.53</v>
      </c>
    </row>
    <row r="2369" spans="1:2" x14ac:dyDescent="0.2">
      <c r="A2369" s="136" t="s">
        <v>2664</v>
      </c>
      <c r="B2369" s="137">
        <v>1.5</v>
      </c>
    </row>
    <row r="2370" spans="1:2" x14ac:dyDescent="0.2">
      <c r="A2370" s="136" t="s">
        <v>2665</v>
      </c>
      <c r="B2370" s="137">
        <v>1.79</v>
      </c>
    </row>
    <row r="2371" spans="1:2" x14ac:dyDescent="0.2">
      <c r="A2371" s="136" t="s">
        <v>2666</v>
      </c>
      <c r="B2371" s="137">
        <v>1.76</v>
      </c>
    </row>
    <row r="2372" spans="1:2" x14ac:dyDescent="0.2">
      <c r="A2372" s="136" t="s">
        <v>2667</v>
      </c>
      <c r="B2372" s="137">
        <v>2.15</v>
      </c>
    </row>
    <row r="2373" spans="1:2" x14ac:dyDescent="0.2">
      <c r="A2373" s="136" t="s">
        <v>2668</v>
      </c>
      <c r="B2373" s="137">
        <v>2.11</v>
      </c>
    </row>
    <row r="2374" spans="1:2" x14ac:dyDescent="0.2">
      <c r="A2374" s="136" t="s">
        <v>2669</v>
      </c>
      <c r="B2374" s="137">
        <v>2.67</v>
      </c>
    </row>
    <row r="2375" spans="1:2" x14ac:dyDescent="0.2">
      <c r="A2375" s="136" t="s">
        <v>2670</v>
      </c>
      <c r="B2375" s="137">
        <v>2.63</v>
      </c>
    </row>
    <row r="2376" spans="1:2" x14ac:dyDescent="0.2">
      <c r="A2376" s="136" t="s">
        <v>2671</v>
      </c>
      <c r="B2376" s="137">
        <v>3.58</v>
      </c>
    </row>
    <row r="2377" spans="1:2" x14ac:dyDescent="0.2">
      <c r="A2377" s="136" t="s">
        <v>2672</v>
      </c>
      <c r="B2377" s="137">
        <v>3.52</v>
      </c>
    </row>
    <row r="2378" spans="1:2" x14ac:dyDescent="0.2">
      <c r="A2378" s="136" t="s">
        <v>2673</v>
      </c>
      <c r="B2378" s="137">
        <v>5.37</v>
      </c>
    </row>
    <row r="2379" spans="1:2" x14ac:dyDescent="0.2">
      <c r="A2379" s="136" t="s">
        <v>2674</v>
      </c>
      <c r="B2379" s="137">
        <v>5.28</v>
      </c>
    </row>
    <row r="2380" spans="1:2" x14ac:dyDescent="0.2">
      <c r="A2380" s="136" t="s">
        <v>2675</v>
      </c>
      <c r="B2380" s="137">
        <v>10.73</v>
      </c>
    </row>
    <row r="2381" spans="1:2" x14ac:dyDescent="0.2">
      <c r="A2381" s="136" t="s">
        <v>2676</v>
      </c>
      <c r="B2381" s="137">
        <v>10.54</v>
      </c>
    </row>
    <row r="2382" spans="1:2" x14ac:dyDescent="0.2">
      <c r="A2382" s="136" t="s">
        <v>2677</v>
      </c>
      <c r="B2382" s="137">
        <v>0.82</v>
      </c>
    </row>
    <row r="2383" spans="1:2" x14ac:dyDescent="0.2">
      <c r="A2383" s="136" t="s">
        <v>2678</v>
      </c>
      <c r="B2383" s="137">
        <v>0.81</v>
      </c>
    </row>
    <row r="2384" spans="1:2" x14ac:dyDescent="0.2">
      <c r="A2384" s="136" t="s">
        <v>2679</v>
      </c>
      <c r="B2384" s="137">
        <v>1.04</v>
      </c>
    </row>
    <row r="2385" spans="1:2" x14ac:dyDescent="0.2">
      <c r="A2385" s="136" t="s">
        <v>2680</v>
      </c>
      <c r="B2385" s="137">
        <v>1.03</v>
      </c>
    </row>
    <row r="2386" spans="1:2" x14ac:dyDescent="0.2">
      <c r="A2386" s="136" t="s">
        <v>2681</v>
      </c>
      <c r="B2386" s="137">
        <v>1.19</v>
      </c>
    </row>
    <row r="2387" spans="1:2" x14ac:dyDescent="0.2">
      <c r="A2387" s="136" t="s">
        <v>2682</v>
      </c>
      <c r="B2387" s="137">
        <v>1.17</v>
      </c>
    </row>
    <row r="2388" spans="1:2" x14ac:dyDescent="0.2">
      <c r="A2388" s="136" t="s">
        <v>2683</v>
      </c>
      <c r="B2388" s="137">
        <v>1.39</v>
      </c>
    </row>
    <row r="2389" spans="1:2" x14ac:dyDescent="0.2">
      <c r="A2389" s="136" t="s">
        <v>2684</v>
      </c>
      <c r="B2389" s="137">
        <v>1.37</v>
      </c>
    </row>
    <row r="2390" spans="1:2" x14ac:dyDescent="0.2">
      <c r="A2390" s="136" t="s">
        <v>2685</v>
      </c>
      <c r="B2390" s="137">
        <v>1.66</v>
      </c>
    </row>
    <row r="2391" spans="1:2" x14ac:dyDescent="0.2">
      <c r="A2391" s="136" t="s">
        <v>2686</v>
      </c>
      <c r="B2391" s="137">
        <v>1.64</v>
      </c>
    </row>
    <row r="2392" spans="1:2" x14ac:dyDescent="0.2">
      <c r="A2392" s="136" t="s">
        <v>2687</v>
      </c>
      <c r="B2392" s="137">
        <v>2.06</v>
      </c>
    </row>
    <row r="2393" spans="1:2" x14ac:dyDescent="0.2">
      <c r="A2393" s="136" t="s">
        <v>2688</v>
      </c>
      <c r="B2393" s="137">
        <v>2.0299999999999998</v>
      </c>
    </row>
    <row r="2394" spans="1:2" x14ac:dyDescent="0.2">
      <c r="A2394" s="136" t="s">
        <v>2689</v>
      </c>
      <c r="B2394" s="137">
        <v>2.76</v>
      </c>
    </row>
    <row r="2395" spans="1:2" x14ac:dyDescent="0.2">
      <c r="A2395" s="136" t="s">
        <v>2690</v>
      </c>
      <c r="B2395" s="137">
        <v>2.72</v>
      </c>
    </row>
    <row r="2396" spans="1:2" x14ac:dyDescent="0.2">
      <c r="A2396" s="136" t="s">
        <v>2691</v>
      </c>
      <c r="B2396" s="137">
        <v>4.16</v>
      </c>
    </row>
    <row r="2397" spans="1:2" x14ac:dyDescent="0.2">
      <c r="A2397" s="136" t="s">
        <v>2692</v>
      </c>
      <c r="B2397" s="137">
        <v>4.0999999999999996</v>
      </c>
    </row>
    <row r="2398" spans="1:2" x14ac:dyDescent="0.2">
      <c r="A2398" s="136" t="s">
        <v>2693</v>
      </c>
      <c r="B2398" s="137">
        <v>8.2899999999999991</v>
      </c>
    </row>
    <row r="2399" spans="1:2" x14ac:dyDescent="0.2">
      <c r="A2399" s="136" t="s">
        <v>2694</v>
      </c>
      <c r="B2399" s="137">
        <v>8.17</v>
      </c>
    </row>
    <row r="2400" spans="1:2" x14ac:dyDescent="0.2">
      <c r="A2400" s="136" t="s">
        <v>2695</v>
      </c>
      <c r="B2400" s="137">
        <v>1.33</v>
      </c>
    </row>
    <row r="2401" spans="1:2" x14ac:dyDescent="0.2">
      <c r="A2401" s="136" t="s">
        <v>2696</v>
      </c>
      <c r="B2401" s="137">
        <v>1.29</v>
      </c>
    </row>
    <row r="2402" spans="1:2" x14ac:dyDescent="0.2">
      <c r="A2402" s="136" t="s">
        <v>2697</v>
      </c>
      <c r="B2402" s="137">
        <v>1.69</v>
      </c>
    </row>
    <row r="2403" spans="1:2" x14ac:dyDescent="0.2">
      <c r="A2403" s="136" t="s">
        <v>2698</v>
      </c>
      <c r="B2403" s="137">
        <v>1.63</v>
      </c>
    </row>
    <row r="2404" spans="1:2" x14ac:dyDescent="0.2">
      <c r="A2404" s="136" t="s">
        <v>2699</v>
      </c>
      <c r="B2404" s="137">
        <v>1.91</v>
      </c>
    </row>
    <row r="2405" spans="1:2" x14ac:dyDescent="0.2">
      <c r="A2405" s="136" t="s">
        <v>2700</v>
      </c>
      <c r="B2405" s="137">
        <v>1.85</v>
      </c>
    </row>
    <row r="2406" spans="1:2" x14ac:dyDescent="0.2">
      <c r="A2406" s="136" t="s">
        <v>2701</v>
      </c>
      <c r="B2406" s="137">
        <v>2.2400000000000002</v>
      </c>
    </row>
    <row r="2407" spans="1:2" x14ac:dyDescent="0.2">
      <c r="A2407" s="136" t="s">
        <v>2702</v>
      </c>
      <c r="B2407" s="137">
        <v>2.16</v>
      </c>
    </row>
    <row r="2408" spans="1:2" x14ac:dyDescent="0.2">
      <c r="A2408" s="136" t="s">
        <v>2703</v>
      </c>
      <c r="B2408" s="137">
        <v>2.7</v>
      </c>
    </row>
    <row r="2409" spans="1:2" x14ac:dyDescent="0.2">
      <c r="A2409" s="136" t="s">
        <v>2704</v>
      </c>
      <c r="B2409" s="137">
        <v>2.6</v>
      </c>
    </row>
    <row r="2410" spans="1:2" x14ac:dyDescent="0.2">
      <c r="A2410" s="136" t="s">
        <v>2705</v>
      </c>
      <c r="B2410" s="137">
        <v>3.35</v>
      </c>
    </row>
    <row r="2411" spans="1:2" x14ac:dyDescent="0.2">
      <c r="A2411" s="136" t="s">
        <v>2706</v>
      </c>
      <c r="B2411" s="137">
        <v>3.24</v>
      </c>
    </row>
    <row r="2412" spans="1:2" x14ac:dyDescent="0.2">
      <c r="A2412" s="136" t="s">
        <v>2707</v>
      </c>
      <c r="B2412" s="137">
        <v>4.49</v>
      </c>
    </row>
    <row r="2413" spans="1:2" x14ac:dyDescent="0.2">
      <c r="A2413" s="136" t="s">
        <v>2708</v>
      </c>
      <c r="B2413" s="137">
        <v>4.33</v>
      </c>
    </row>
    <row r="2414" spans="1:2" x14ac:dyDescent="0.2">
      <c r="A2414" s="136" t="s">
        <v>2709</v>
      </c>
      <c r="B2414" s="137">
        <v>6.81</v>
      </c>
    </row>
    <row r="2415" spans="1:2" x14ac:dyDescent="0.2">
      <c r="A2415" s="136" t="s">
        <v>2710</v>
      </c>
      <c r="B2415" s="137">
        <v>6.58</v>
      </c>
    </row>
    <row r="2416" spans="1:2" x14ac:dyDescent="0.2">
      <c r="A2416" s="136" t="s">
        <v>2711</v>
      </c>
      <c r="B2416" s="137">
        <v>13.51</v>
      </c>
    </row>
    <row r="2417" spans="1:2" x14ac:dyDescent="0.2">
      <c r="A2417" s="136" t="s">
        <v>2712</v>
      </c>
      <c r="B2417" s="137">
        <v>13.04</v>
      </c>
    </row>
    <row r="2418" spans="1:2" x14ac:dyDescent="0.2">
      <c r="A2418" s="136" t="s">
        <v>2713</v>
      </c>
      <c r="B2418" s="137">
        <v>1.08</v>
      </c>
    </row>
    <row r="2419" spans="1:2" x14ac:dyDescent="0.2">
      <c r="A2419" s="136" t="s">
        <v>2714</v>
      </c>
      <c r="B2419" s="137">
        <v>1.06</v>
      </c>
    </row>
    <row r="2420" spans="1:2" x14ac:dyDescent="0.2">
      <c r="A2420" s="136" t="s">
        <v>2715</v>
      </c>
      <c r="B2420" s="137">
        <v>1.36</v>
      </c>
    </row>
    <row r="2421" spans="1:2" x14ac:dyDescent="0.2">
      <c r="A2421" s="136" t="s">
        <v>2716</v>
      </c>
      <c r="B2421" s="137">
        <v>1.34</v>
      </c>
    </row>
    <row r="2422" spans="1:2" x14ac:dyDescent="0.2">
      <c r="A2422" s="136" t="s">
        <v>2717</v>
      </c>
      <c r="B2422" s="137">
        <v>1.54</v>
      </c>
    </row>
    <row r="2423" spans="1:2" x14ac:dyDescent="0.2">
      <c r="A2423" s="136" t="s">
        <v>2718</v>
      </c>
      <c r="B2423" s="137">
        <v>1.51</v>
      </c>
    </row>
    <row r="2424" spans="1:2" x14ac:dyDescent="0.2">
      <c r="A2424" s="136" t="s">
        <v>2719</v>
      </c>
      <c r="B2424" s="137">
        <v>1.8</v>
      </c>
    </row>
    <row r="2425" spans="1:2" x14ac:dyDescent="0.2">
      <c r="A2425" s="136" t="s">
        <v>2720</v>
      </c>
      <c r="B2425" s="137">
        <v>1.77</v>
      </c>
    </row>
    <row r="2426" spans="1:2" x14ac:dyDescent="0.2">
      <c r="A2426" s="136" t="s">
        <v>2721</v>
      </c>
      <c r="B2426" s="137">
        <v>2.17</v>
      </c>
    </row>
    <row r="2427" spans="1:2" x14ac:dyDescent="0.2">
      <c r="A2427" s="136" t="s">
        <v>2722</v>
      </c>
      <c r="B2427" s="137">
        <v>2.13</v>
      </c>
    </row>
    <row r="2428" spans="1:2" x14ac:dyDescent="0.2">
      <c r="A2428" s="136" t="s">
        <v>2723</v>
      </c>
      <c r="B2428" s="137">
        <v>2.71</v>
      </c>
    </row>
    <row r="2429" spans="1:2" x14ac:dyDescent="0.2">
      <c r="A2429" s="136" t="s">
        <v>2724</v>
      </c>
      <c r="B2429" s="137">
        <v>2.67</v>
      </c>
    </row>
    <row r="2430" spans="1:2" x14ac:dyDescent="0.2">
      <c r="A2430" s="136" t="s">
        <v>2725</v>
      </c>
      <c r="B2430" s="137">
        <v>3.62</v>
      </c>
    </row>
    <row r="2431" spans="1:2" x14ac:dyDescent="0.2">
      <c r="A2431" s="136" t="s">
        <v>2726</v>
      </c>
      <c r="B2431" s="137">
        <v>3.56</v>
      </c>
    </row>
    <row r="2432" spans="1:2" x14ac:dyDescent="0.2">
      <c r="A2432" s="136" t="s">
        <v>2727</v>
      </c>
      <c r="B2432" s="137">
        <v>5.43</v>
      </c>
    </row>
    <row r="2433" spans="1:2" x14ac:dyDescent="0.2">
      <c r="A2433" s="136" t="s">
        <v>2728</v>
      </c>
      <c r="B2433" s="137">
        <v>5.34</v>
      </c>
    </row>
    <row r="2434" spans="1:2" x14ac:dyDescent="0.2">
      <c r="A2434" s="136" t="s">
        <v>2729</v>
      </c>
      <c r="B2434" s="137">
        <v>10.86</v>
      </c>
    </row>
    <row r="2435" spans="1:2" x14ac:dyDescent="0.2">
      <c r="A2435" s="136" t="s">
        <v>2730</v>
      </c>
      <c r="B2435" s="137">
        <v>10.68</v>
      </c>
    </row>
    <row r="2436" spans="1:2" x14ac:dyDescent="0.2">
      <c r="A2436" s="136" t="s">
        <v>2731</v>
      </c>
      <c r="B2436" s="137">
        <v>0.92</v>
      </c>
    </row>
    <row r="2437" spans="1:2" x14ac:dyDescent="0.2">
      <c r="A2437" s="136" t="s">
        <v>2732</v>
      </c>
      <c r="B2437" s="137">
        <v>0.91</v>
      </c>
    </row>
    <row r="2438" spans="1:2" x14ac:dyDescent="0.2">
      <c r="A2438" s="136" t="s">
        <v>2733</v>
      </c>
      <c r="B2438" s="137">
        <v>1.17</v>
      </c>
    </row>
    <row r="2439" spans="1:2" x14ac:dyDescent="0.2">
      <c r="A2439" s="136" t="s">
        <v>2734</v>
      </c>
      <c r="B2439" s="137">
        <v>1.1499999999999999</v>
      </c>
    </row>
    <row r="2440" spans="1:2" x14ac:dyDescent="0.2">
      <c r="A2440" s="136" t="s">
        <v>2735</v>
      </c>
      <c r="B2440" s="137">
        <v>1.34</v>
      </c>
    </row>
    <row r="2441" spans="1:2" x14ac:dyDescent="0.2">
      <c r="A2441" s="136" t="s">
        <v>2736</v>
      </c>
      <c r="B2441" s="137">
        <v>1.32</v>
      </c>
    </row>
    <row r="2442" spans="1:2" x14ac:dyDescent="0.2">
      <c r="A2442" s="136" t="s">
        <v>2737</v>
      </c>
      <c r="B2442" s="137">
        <v>1.56</v>
      </c>
    </row>
    <row r="2443" spans="1:2" x14ac:dyDescent="0.2">
      <c r="A2443" s="136" t="s">
        <v>2738</v>
      </c>
      <c r="B2443" s="137">
        <v>1.54</v>
      </c>
    </row>
    <row r="2444" spans="1:2" x14ac:dyDescent="0.2">
      <c r="A2444" s="136" t="s">
        <v>2739</v>
      </c>
      <c r="B2444" s="137">
        <v>1.87</v>
      </c>
    </row>
    <row r="2445" spans="1:2" x14ac:dyDescent="0.2">
      <c r="A2445" s="136" t="s">
        <v>2740</v>
      </c>
      <c r="B2445" s="137">
        <v>1.84</v>
      </c>
    </row>
    <row r="2446" spans="1:2" x14ac:dyDescent="0.2">
      <c r="A2446" s="136" t="s">
        <v>2741</v>
      </c>
      <c r="B2446" s="137">
        <v>2.31</v>
      </c>
    </row>
    <row r="2447" spans="1:2" x14ac:dyDescent="0.2">
      <c r="A2447" s="136" t="s">
        <v>2742</v>
      </c>
      <c r="B2447" s="137">
        <v>2.29</v>
      </c>
    </row>
    <row r="2448" spans="1:2" x14ac:dyDescent="0.2">
      <c r="A2448" s="136" t="s">
        <v>2743</v>
      </c>
      <c r="B2448" s="137">
        <v>3.1</v>
      </c>
    </row>
    <row r="2449" spans="1:2" x14ac:dyDescent="0.2">
      <c r="A2449" s="136" t="s">
        <v>2744</v>
      </c>
      <c r="B2449" s="137">
        <v>3.06</v>
      </c>
    </row>
    <row r="2450" spans="1:2" x14ac:dyDescent="0.2">
      <c r="A2450" s="136" t="s">
        <v>2745</v>
      </c>
      <c r="B2450" s="137">
        <v>4.75</v>
      </c>
    </row>
    <row r="2451" spans="1:2" x14ac:dyDescent="0.2">
      <c r="A2451" s="136" t="s">
        <v>2746</v>
      </c>
      <c r="B2451" s="137">
        <v>4.6900000000000004</v>
      </c>
    </row>
    <row r="2452" spans="1:2" x14ac:dyDescent="0.2">
      <c r="A2452" s="136" t="s">
        <v>2747</v>
      </c>
      <c r="B2452" s="137">
        <v>9.3000000000000007</v>
      </c>
    </row>
    <row r="2453" spans="1:2" x14ac:dyDescent="0.2">
      <c r="A2453" s="136" t="s">
        <v>2748</v>
      </c>
      <c r="B2453" s="137">
        <v>9.18</v>
      </c>
    </row>
    <row r="2454" spans="1:2" x14ac:dyDescent="0.2">
      <c r="A2454" s="136" t="s">
        <v>2749</v>
      </c>
      <c r="B2454" s="137">
        <v>0.64</v>
      </c>
    </row>
    <row r="2455" spans="1:2" x14ac:dyDescent="0.2">
      <c r="A2455" s="136" t="s">
        <v>2750</v>
      </c>
      <c r="B2455" s="137">
        <v>0.64</v>
      </c>
    </row>
    <row r="2456" spans="1:2" x14ac:dyDescent="0.2">
      <c r="A2456" s="136" t="s">
        <v>2751</v>
      </c>
      <c r="B2456" s="137">
        <v>0.78</v>
      </c>
    </row>
    <row r="2457" spans="1:2" x14ac:dyDescent="0.2">
      <c r="A2457" s="136" t="s">
        <v>2752</v>
      </c>
      <c r="B2457" s="137">
        <v>0.77</v>
      </c>
    </row>
    <row r="2458" spans="1:2" x14ac:dyDescent="0.2">
      <c r="A2458" s="136" t="s">
        <v>2753</v>
      </c>
      <c r="B2458" s="137">
        <v>0.91</v>
      </c>
    </row>
    <row r="2459" spans="1:2" x14ac:dyDescent="0.2">
      <c r="A2459" s="136" t="s">
        <v>2754</v>
      </c>
      <c r="B2459" s="137">
        <v>0.9</v>
      </c>
    </row>
    <row r="2460" spans="1:2" x14ac:dyDescent="0.2">
      <c r="A2460" s="136" t="s">
        <v>2755</v>
      </c>
      <c r="B2460" s="137">
        <v>1.05</v>
      </c>
    </row>
    <row r="2461" spans="1:2" x14ac:dyDescent="0.2">
      <c r="A2461" s="136" t="s">
        <v>2756</v>
      </c>
      <c r="B2461" s="137">
        <v>1.04</v>
      </c>
    </row>
    <row r="2462" spans="1:2" x14ac:dyDescent="0.2">
      <c r="A2462" s="136" t="s">
        <v>2757</v>
      </c>
      <c r="B2462" s="137">
        <v>1.27</v>
      </c>
    </row>
    <row r="2463" spans="1:2" x14ac:dyDescent="0.2">
      <c r="A2463" s="136" t="s">
        <v>2758</v>
      </c>
      <c r="B2463" s="137">
        <v>1.25</v>
      </c>
    </row>
    <row r="2464" spans="1:2" x14ac:dyDescent="0.2">
      <c r="A2464" s="136" t="s">
        <v>2759</v>
      </c>
      <c r="B2464" s="137">
        <v>1.59</v>
      </c>
    </row>
    <row r="2465" spans="1:2" x14ac:dyDescent="0.2">
      <c r="A2465" s="136" t="s">
        <v>2760</v>
      </c>
      <c r="B2465" s="137">
        <v>1.57</v>
      </c>
    </row>
    <row r="2466" spans="1:2" x14ac:dyDescent="0.2">
      <c r="A2466" s="136" t="s">
        <v>2761</v>
      </c>
      <c r="B2466" s="137">
        <v>2.1</v>
      </c>
    </row>
    <row r="2467" spans="1:2" x14ac:dyDescent="0.2">
      <c r="A2467" s="136" t="s">
        <v>2762</v>
      </c>
      <c r="B2467" s="137">
        <v>2.08</v>
      </c>
    </row>
    <row r="2468" spans="1:2" x14ac:dyDescent="0.2">
      <c r="A2468" s="136" t="s">
        <v>2763</v>
      </c>
      <c r="B2468" s="137">
        <v>3.18</v>
      </c>
    </row>
    <row r="2469" spans="1:2" x14ac:dyDescent="0.2">
      <c r="A2469" s="136" t="s">
        <v>2764</v>
      </c>
      <c r="B2469" s="137">
        <v>3.14</v>
      </c>
    </row>
    <row r="2470" spans="1:2" x14ac:dyDescent="0.2">
      <c r="A2470" s="136" t="s">
        <v>2765</v>
      </c>
      <c r="B2470" s="137">
        <v>6.35</v>
      </c>
    </row>
    <row r="2471" spans="1:2" x14ac:dyDescent="0.2">
      <c r="A2471" s="136" t="s">
        <v>2766</v>
      </c>
      <c r="B2471" s="137">
        <v>6.26</v>
      </c>
    </row>
    <row r="2472" spans="1:2" x14ac:dyDescent="0.2">
      <c r="A2472" s="136" t="s">
        <v>2767</v>
      </c>
      <c r="B2472" s="137">
        <v>0.49</v>
      </c>
    </row>
    <row r="2473" spans="1:2" x14ac:dyDescent="0.2">
      <c r="A2473" s="136" t="s">
        <v>2768</v>
      </c>
      <c r="B2473" s="137">
        <v>0.48</v>
      </c>
    </row>
    <row r="2474" spans="1:2" x14ac:dyDescent="0.2">
      <c r="A2474" s="136" t="s">
        <v>2769</v>
      </c>
      <c r="B2474" s="137">
        <v>0.64</v>
      </c>
    </row>
    <row r="2475" spans="1:2" x14ac:dyDescent="0.2">
      <c r="A2475" s="136" t="s">
        <v>2770</v>
      </c>
      <c r="B2475" s="137">
        <v>0.63</v>
      </c>
    </row>
    <row r="2476" spans="1:2" x14ac:dyDescent="0.2">
      <c r="A2476" s="136" t="s">
        <v>2771</v>
      </c>
      <c r="B2476" s="137">
        <v>0.83</v>
      </c>
    </row>
    <row r="2477" spans="1:2" x14ac:dyDescent="0.2">
      <c r="A2477" s="136" t="s">
        <v>2772</v>
      </c>
      <c r="B2477" s="137">
        <v>0.82</v>
      </c>
    </row>
    <row r="2478" spans="1:2" x14ac:dyDescent="0.2">
      <c r="A2478" s="136" t="s">
        <v>2773</v>
      </c>
      <c r="B2478" s="137">
        <v>11.8</v>
      </c>
    </row>
    <row r="2479" spans="1:2" x14ac:dyDescent="0.2">
      <c r="A2479" s="136" t="s">
        <v>2774</v>
      </c>
      <c r="B2479" s="137">
        <v>11.05</v>
      </c>
    </row>
    <row r="2480" spans="1:2" x14ac:dyDescent="0.2">
      <c r="A2480" s="136" t="s">
        <v>2775</v>
      </c>
      <c r="B2480" s="137">
        <v>35.78</v>
      </c>
    </row>
    <row r="2481" spans="1:2" x14ac:dyDescent="0.2">
      <c r="A2481" s="136" t="s">
        <v>2776</v>
      </c>
      <c r="B2481" s="137">
        <v>34.74</v>
      </c>
    </row>
    <row r="2482" spans="1:2" x14ac:dyDescent="0.2">
      <c r="A2482" s="136" t="s">
        <v>2777</v>
      </c>
      <c r="B2482" s="137">
        <v>2.6</v>
      </c>
    </row>
    <row r="2483" spans="1:2" x14ac:dyDescent="0.2">
      <c r="A2483" s="136" t="s">
        <v>2778</v>
      </c>
      <c r="B2483" s="137">
        <v>2.58</v>
      </c>
    </row>
    <row r="2484" spans="1:2" x14ac:dyDescent="0.2">
      <c r="A2484" s="136" t="s">
        <v>2779</v>
      </c>
      <c r="B2484" s="137">
        <v>20.55</v>
      </c>
    </row>
    <row r="2485" spans="1:2" x14ac:dyDescent="0.2">
      <c r="A2485" s="136" t="s">
        <v>2780</v>
      </c>
      <c r="B2485" s="137">
        <v>19.48</v>
      </c>
    </row>
    <row r="2486" spans="1:2" x14ac:dyDescent="0.2">
      <c r="A2486" s="136" t="s">
        <v>2781</v>
      </c>
      <c r="B2486" s="137">
        <v>21.59</v>
      </c>
    </row>
    <row r="2487" spans="1:2" x14ac:dyDescent="0.2">
      <c r="A2487" s="136" t="s">
        <v>2782</v>
      </c>
      <c r="B2487" s="137">
        <v>20.48</v>
      </c>
    </row>
    <row r="2488" spans="1:2" x14ac:dyDescent="0.2">
      <c r="A2488" s="136" t="s">
        <v>2783</v>
      </c>
      <c r="B2488" s="137">
        <v>22.67</v>
      </c>
    </row>
    <row r="2489" spans="1:2" x14ac:dyDescent="0.2">
      <c r="A2489" s="136" t="s">
        <v>2784</v>
      </c>
      <c r="B2489" s="137">
        <v>21.49</v>
      </c>
    </row>
    <row r="2490" spans="1:2" x14ac:dyDescent="0.2">
      <c r="A2490" s="136" t="s">
        <v>2785</v>
      </c>
      <c r="B2490" s="137">
        <v>23.81</v>
      </c>
    </row>
    <row r="2491" spans="1:2" x14ac:dyDescent="0.2">
      <c r="A2491" s="136" t="s">
        <v>2786</v>
      </c>
      <c r="B2491" s="137">
        <v>22.57</v>
      </c>
    </row>
    <row r="2492" spans="1:2" x14ac:dyDescent="0.2">
      <c r="A2492" s="136" t="s">
        <v>2787</v>
      </c>
      <c r="B2492" s="137">
        <v>24.94</v>
      </c>
    </row>
    <row r="2493" spans="1:2" x14ac:dyDescent="0.2">
      <c r="A2493" s="136" t="s">
        <v>2788</v>
      </c>
      <c r="B2493" s="137">
        <v>23.65</v>
      </c>
    </row>
    <row r="2494" spans="1:2" x14ac:dyDescent="0.2">
      <c r="A2494" s="136" t="s">
        <v>2789</v>
      </c>
      <c r="B2494" s="137">
        <v>26.22</v>
      </c>
    </row>
    <row r="2495" spans="1:2" x14ac:dyDescent="0.2">
      <c r="A2495" s="136" t="s">
        <v>2790</v>
      </c>
      <c r="B2495" s="137">
        <v>24.86</v>
      </c>
    </row>
    <row r="2496" spans="1:2" x14ac:dyDescent="0.2">
      <c r="A2496" s="136" t="s">
        <v>2791</v>
      </c>
      <c r="B2496" s="137">
        <v>27.57</v>
      </c>
    </row>
    <row r="2497" spans="1:2" x14ac:dyDescent="0.2">
      <c r="A2497" s="136" t="s">
        <v>2792</v>
      </c>
      <c r="B2497" s="137">
        <v>26.14</v>
      </c>
    </row>
    <row r="2498" spans="1:2" x14ac:dyDescent="0.2">
      <c r="A2498" s="136" t="s">
        <v>2793</v>
      </c>
      <c r="B2498" s="137">
        <v>28.92</v>
      </c>
    </row>
    <row r="2499" spans="1:2" x14ac:dyDescent="0.2">
      <c r="A2499" s="136" t="s">
        <v>2794</v>
      </c>
      <c r="B2499" s="137">
        <v>27.42</v>
      </c>
    </row>
    <row r="2500" spans="1:2" x14ac:dyDescent="0.2">
      <c r="A2500" s="136" t="s">
        <v>2795</v>
      </c>
      <c r="B2500" s="137">
        <v>30.32</v>
      </c>
    </row>
    <row r="2501" spans="1:2" x14ac:dyDescent="0.2">
      <c r="A2501" s="136" t="s">
        <v>2796</v>
      </c>
      <c r="B2501" s="137">
        <v>28.74</v>
      </c>
    </row>
    <row r="2502" spans="1:2" x14ac:dyDescent="0.2">
      <c r="A2502" s="136" t="s">
        <v>2797</v>
      </c>
      <c r="B2502" s="137">
        <v>42.97</v>
      </c>
    </row>
    <row r="2503" spans="1:2" x14ac:dyDescent="0.2">
      <c r="A2503" s="136" t="s">
        <v>2798</v>
      </c>
      <c r="B2503" s="137">
        <v>39.619999999999997</v>
      </c>
    </row>
    <row r="2504" spans="1:2" x14ac:dyDescent="0.2">
      <c r="A2504" s="136" t="s">
        <v>2799</v>
      </c>
      <c r="B2504" s="137">
        <v>29.53</v>
      </c>
    </row>
    <row r="2505" spans="1:2" x14ac:dyDescent="0.2">
      <c r="A2505" s="136" t="s">
        <v>2800</v>
      </c>
      <c r="B2505" s="137">
        <v>26.85</v>
      </c>
    </row>
    <row r="2506" spans="1:2" x14ac:dyDescent="0.2">
      <c r="A2506" s="136" t="s">
        <v>2801</v>
      </c>
      <c r="B2506" s="137">
        <v>31.5</v>
      </c>
    </row>
    <row r="2507" spans="1:2" x14ac:dyDescent="0.2">
      <c r="A2507" s="136" t="s">
        <v>2802</v>
      </c>
      <c r="B2507" s="137">
        <v>28.83</v>
      </c>
    </row>
    <row r="2508" spans="1:2" x14ac:dyDescent="0.2">
      <c r="A2508" s="136" t="s">
        <v>2803</v>
      </c>
      <c r="B2508" s="137">
        <v>57.4</v>
      </c>
    </row>
    <row r="2509" spans="1:2" x14ac:dyDescent="0.2">
      <c r="A2509" s="136" t="s">
        <v>2804</v>
      </c>
      <c r="B2509" s="137">
        <v>52.7</v>
      </c>
    </row>
    <row r="2510" spans="1:2" x14ac:dyDescent="0.2">
      <c r="A2510" s="136" t="s">
        <v>2805</v>
      </c>
      <c r="B2510" s="137">
        <v>61.56</v>
      </c>
    </row>
    <row r="2511" spans="1:2" x14ac:dyDescent="0.2">
      <c r="A2511" s="136" t="s">
        <v>2806</v>
      </c>
      <c r="B2511" s="137">
        <v>55.65</v>
      </c>
    </row>
    <row r="2512" spans="1:2" x14ac:dyDescent="0.2">
      <c r="A2512" s="136" t="s">
        <v>2807</v>
      </c>
      <c r="B2512" s="137">
        <v>110.48</v>
      </c>
    </row>
    <row r="2513" spans="1:2" x14ac:dyDescent="0.2">
      <c r="A2513" s="136" t="s">
        <v>2808</v>
      </c>
      <c r="B2513" s="137">
        <v>99.82</v>
      </c>
    </row>
    <row r="2514" spans="1:2" x14ac:dyDescent="0.2">
      <c r="A2514" s="136" t="s">
        <v>2809</v>
      </c>
      <c r="B2514" s="137">
        <v>270.42</v>
      </c>
    </row>
    <row r="2515" spans="1:2" x14ac:dyDescent="0.2">
      <c r="A2515" s="136" t="s">
        <v>2810</v>
      </c>
      <c r="B2515" s="137">
        <v>244.04</v>
      </c>
    </row>
    <row r="2516" spans="1:2" x14ac:dyDescent="0.2">
      <c r="A2516" s="136" t="s">
        <v>2811</v>
      </c>
      <c r="B2516" s="137">
        <v>83.76</v>
      </c>
    </row>
    <row r="2517" spans="1:2" x14ac:dyDescent="0.2">
      <c r="A2517" s="136" t="s">
        <v>2812</v>
      </c>
      <c r="B2517" s="137">
        <v>80.34</v>
      </c>
    </row>
    <row r="2518" spans="1:2" x14ac:dyDescent="0.2">
      <c r="A2518" s="136" t="s">
        <v>2813</v>
      </c>
      <c r="B2518" s="137">
        <v>92.44</v>
      </c>
    </row>
    <row r="2519" spans="1:2" x14ac:dyDescent="0.2">
      <c r="A2519" s="136" t="s">
        <v>2814</v>
      </c>
      <c r="B2519" s="137">
        <v>88.64</v>
      </c>
    </row>
    <row r="2520" spans="1:2" x14ac:dyDescent="0.2">
      <c r="A2520" s="136" t="s">
        <v>2815</v>
      </c>
      <c r="B2520" s="137">
        <v>105.04</v>
      </c>
    </row>
    <row r="2521" spans="1:2" x14ac:dyDescent="0.2">
      <c r="A2521" s="136" t="s">
        <v>2816</v>
      </c>
      <c r="B2521" s="137">
        <v>100.72</v>
      </c>
    </row>
    <row r="2522" spans="1:2" x14ac:dyDescent="0.2">
      <c r="A2522" s="136" t="s">
        <v>2817</v>
      </c>
      <c r="B2522" s="137">
        <v>121.85</v>
      </c>
    </row>
    <row r="2523" spans="1:2" x14ac:dyDescent="0.2">
      <c r="A2523" s="136" t="s">
        <v>2818</v>
      </c>
      <c r="B2523" s="137">
        <v>116.84</v>
      </c>
    </row>
    <row r="2524" spans="1:2" x14ac:dyDescent="0.2">
      <c r="A2524" s="136" t="s">
        <v>2819</v>
      </c>
      <c r="B2524" s="137">
        <v>138.66</v>
      </c>
    </row>
    <row r="2525" spans="1:2" x14ac:dyDescent="0.2">
      <c r="A2525" s="136" t="s">
        <v>2820</v>
      </c>
      <c r="B2525" s="137">
        <v>132.96</v>
      </c>
    </row>
    <row r="2526" spans="1:2" x14ac:dyDescent="0.2">
      <c r="A2526" s="136" t="s">
        <v>2821</v>
      </c>
      <c r="B2526" s="137">
        <v>125.1</v>
      </c>
    </row>
    <row r="2527" spans="1:2" x14ac:dyDescent="0.2">
      <c r="A2527" s="136" t="s">
        <v>2822</v>
      </c>
      <c r="B2527" s="137">
        <v>114.66</v>
      </c>
    </row>
    <row r="2528" spans="1:2" x14ac:dyDescent="0.2">
      <c r="A2528" s="136" t="s">
        <v>2823</v>
      </c>
      <c r="B2528" s="137">
        <v>220.17</v>
      </c>
    </row>
    <row r="2529" spans="1:2" x14ac:dyDescent="0.2">
      <c r="A2529" s="136" t="s">
        <v>2824</v>
      </c>
      <c r="B2529" s="137">
        <v>198.85</v>
      </c>
    </row>
    <row r="2530" spans="1:2" x14ac:dyDescent="0.2">
      <c r="A2530" s="136" t="s">
        <v>2825</v>
      </c>
      <c r="B2530" s="137">
        <v>218.1</v>
      </c>
    </row>
    <row r="2531" spans="1:2" x14ac:dyDescent="0.2">
      <c r="A2531" s="136" t="s">
        <v>2826</v>
      </c>
      <c r="B2531" s="137">
        <v>195.3</v>
      </c>
    </row>
    <row r="2532" spans="1:2" x14ac:dyDescent="0.2">
      <c r="A2532" s="136" t="s">
        <v>2827</v>
      </c>
      <c r="B2532" s="137">
        <v>89.87</v>
      </c>
    </row>
    <row r="2533" spans="1:2" x14ac:dyDescent="0.2">
      <c r="A2533" s="136" t="s">
        <v>2828</v>
      </c>
      <c r="B2533" s="137">
        <v>82.29</v>
      </c>
    </row>
    <row r="2534" spans="1:2" x14ac:dyDescent="0.2">
      <c r="A2534" s="136" t="s">
        <v>2829</v>
      </c>
      <c r="B2534" s="137">
        <v>116.84</v>
      </c>
    </row>
    <row r="2535" spans="1:2" x14ac:dyDescent="0.2">
      <c r="A2535" s="136" t="s">
        <v>2830</v>
      </c>
      <c r="B2535" s="137">
        <v>106.97</v>
      </c>
    </row>
    <row r="2536" spans="1:2" x14ac:dyDescent="0.2">
      <c r="A2536" s="136" t="s">
        <v>2831</v>
      </c>
      <c r="B2536" s="137">
        <v>1.66</v>
      </c>
    </row>
    <row r="2537" spans="1:2" x14ac:dyDescent="0.2">
      <c r="A2537" s="136" t="s">
        <v>2832</v>
      </c>
      <c r="B2537" s="137">
        <v>1.61</v>
      </c>
    </row>
    <row r="2538" spans="1:2" x14ac:dyDescent="0.2">
      <c r="A2538" s="136" t="s">
        <v>2833</v>
      </c>
      <c r="B2538" s="137">
        <v>1.5</v>
      </c>
    </row>
    <row r="2539" spans="1:2" x14ac:dyDescent="0.2">
      <c r="A2539" s="136" t="s">
        <v>2834</v>
      </c>
      <c r="B2539" s="137">
        <v>1.46</v>
      </c>
    </row>
    <row r="2540" spans="1:2" x14ac:dyDescent="0.2">
      <c r="A2540" s="136" t="s">
        <v>2835</v>
      </c>
      <c r="B2540" s="137">
        <v>1.38</v>
      </c>
    </row>
    <row r="2541" spans="1:2" x14ac:dyDescent="0.2">
      <c r="A2541" s="136" t="s">
        <v>2836</v>
      </c>
      <c r="B2541" s="137">
        <v>1.35</v>
      </c>
    </row>
    <row r="2542" spans="1:2" x14ac:dyDescent="0.2">
      <c r="A2542" s="136" t="s">
        <v>2837</v>
      </c>
      <c r="B2542" s="137">
        <v>14.18</v>
      </c>
    </row>
    <row r="2543" spans="1:2" x14ac:dyDescent="0.2">
      <c r="A2543" s="136" t="s">
        <v>2838</v>
      </c>
      <c r="B2543" s="137">
        <v>13.72</v>
      </c>
    </row>
    <row r="2544" spans="1:2" x14ac:dyDescent="0.2">
      <c r="A2544" s="136" t="s">
        <v>2839</v>
      </c>
      <c r="B2544" s="137">
        <v>10.23</v>
      </c>
    </row>
    <row r="2545" spans="1:2" x14ac:dyDescent="0.2">
      <c r="A2545" s="136" t="s">
        <v>2840</v>
      </c>
      <c r="B2545" s="137">
        <v>9.94</v>
      </c>
    </row>
    <row r="2546" spans="1:2" x14ac:dyDescent="0.2">
      <c r="A2546" s="136" t="s">
        <v>2841</v>
      </c>
      <c r="B2546" s="137">
        <v>9.08</v>
      </c>
    </row>
    <row r="2547" spans="1:2" x14ac:dyDescent="0.2">
      <c r="A2547" s="136" t="s">
        <v>2842</v>
      </c>
      <c r="B2547" s="137">
        <v>8.85</v>
      </c>
    </row>
    <row r="2548" spans="1:2" x14ac:dyDescent="0.2">
      <c r="A2548" s="136" t="s">
        <v>2843</v>
      </c>
      <c r="B2548" s="137">
        <v>8.4700000000000006</v>
      </c>
    </row>
    <row r="2549" spans="1:2" x14ac:dyDescent="0.2">
      <c r="A2549" s="136" t="s">
        <v>2844</v>
      </c>
      <c r="B2549" s="137">
        <v>8.26</v>
      </c>
    </row>
    <row r="2550" spans="1:2" x14ac:dyDescent="0.2">
      <c r="A2550" s="136" t="s">
        <v>2845</v>
      </c>
      <c r="B2550" s="137">
        <v>8.1999999999999993</v>
      </c>
    </row>
    <row r="2551" spans="1:2" x14ac:dyDescent="0.2">
      <c r="A2551" s="136" t="s">
        <v>2846</v>
      </c>
      <c r="B2551" s="137">
        <v>8.01</v>
      </c>
    </row>
    <row r="2552" spans="1:2" x14ac:dyDescent="0.2">
      <c r="A2552" s="136" t="s">
        <v>2847</v>
      </c>
      <c r="B2552" s="137">
        <v>5.62</v>
      </c>
    </row>
    <row r="2553" spans="1:2" x14ac:dyDescent="0.2">
      <c r="A2553" s="136" t="s">
        <v>2848</v>
      </c>
      <c r="B2553" s="137">
        <v>5.49</v>
      </c>
    </row>
    <row r="2554" spans="1:2" x14ac:dyDescent="0.2">
      <c r="A2554" s="136" t="s">
        <v>2849</v>
      </c>
      <c r="B2554" s="137">
        <v>6.02</v>
      </c>
    </row>
    <row r="2555" spans="1:2" x14ac:dyDescent="0.2">
      <c r="A2555" s="136" t="s">
        <v>2850</v>
      </c>
      <c r="B2555" s="137">
        <v>5.92</v>
      </c>
    </row>
    <row r="2556" spans="1:2" x14ac:dyDescent="0.2">
      <c r="A2556" s="136" t="s">
        <v>2851</v>
      </c>
      <c r="B2556" s="137">
        <v>4.95</v>
      </c>
    </row>
    <row r="2557" spans="1:2" x14ac:dyDescent="0.2">
      <c r="A2557" s="136" t="s">
        <v>2852</v>
      </c>
      <c r="B2557" s="137">
        <v>4.87</v>
      </c>
    </row>
    <row r="2558" spans="1:2" x14ac:dyDescent="0.2">
      <c r="A2558" s="136" t="s">
        <v>2853</v>
      </c>
      <c r="B2558" s="137">
        <v>11.22</v>
      </c>
    </row>
    <row r="2559" spans="1:2" x14ac:dyDescent="0.2">
      <c r="A2559" s="136" t="s">
        <v>2854</v>
      </c>
      <c r="B2559" s="137">
        <v>10.86</v>
      </c>
    </row>
    <row r="2560" spans="1:2" x14ac:dyDescent="0.2">
      <c r="A2560" s="136" t="s">
        <v>2855</v>
      </c>
      <c r="B2560" s="137">
        <v>7.7</v>
      </c>
    </row>
    <row r="2561" spans="1:2" x14ac:dyDescent="0.2">
      <c r="A2561" s="136" t="s">
        <v>2856</v>
      </c>
      <c r="B2561" s="137">
        <v>7.5</v>
      </c>
    </row>
    <row r="2562" spans="1:2" x14ac:dyDescent="0.2">
      <c r="A2562" s="136" t="s">
        <v>2857</v>
      </c>
      <c r="B2562" s="137">
        <v>6.56</v>
      </c>
    </row>
    <row r="2563" spans="1:2" x14ac:dyDescent="0.2">
      <c r="A2563" s="136" t="s">
        <v>2858</v>
      </c>
      <c r="B2563" s="137">
        <v>6.41</v>
      </c>
    </row>
    <row r="2564" spans="1:2" x14ac:dyDescent="0.2">
      <c r="A2564" s="136" t="s">
        <v>2859</v>
      </c>
      <c r="B2564" s="137">
        <v>5.94</v>
      </c>
    </row>
    <row r="2565" spans="1:2" x14ac:dyDescent="0.2">
      <c r="A2565" s="136" t="s">
        <v>2860</v>
      </c>
      <c r="B2565" s="137">
        <v>5.82</v>
      </c>
    </row>
    <row r="2566" spans="1:2" x14ac:dyDescent="0.2">
      <c r="A2566" s="136" t="s">
        <v>2861</v>
      </c>
      <c r="B2566" s="137">
        <v>5.68</v>
      </c>
    </row>
    <row r="2567" spans="1:2" x14ac:dyDescent="0.2">
      <c r="A2567" s="136" t="s">
        <v>2862</v>
      </c>
      <c r="B2567" s="137">
        <v>5.57</v>
      </c>
    </row>
    <row r="2568" spans="1:2" x14ac:dyDescent="0.2">
      <c r="A2568" s="136" t="s">
        <v>2863</v>
      </c>
      <c r="B2568" s="137">
        <v>3.6</v>
      </c>
    </row>
    <row r="2569" spans="1:2" x14ac:dyDescent="0.2">
      <c r="A2569" s="136" t="s">
        <v>2864</v>
      </c>
      <c r="B2569" s="137">
        <v>3.53</v>
      </c>
    </row>
    <row r="2570" spans="1:2" x14ac:dyDescent="0.2">
      <c r="A2570" s="136" t="s">
        <v>2865</v>
      </c>
      <c r="B2570" s="137">
        <v>4.22</v>
      </c>
    </row>
    <row r="2571" spans="1:2" x14ac:dyDescent="0.2">
      <c r="A2571" s="136" t="s">
        <v>2866</v>
      </c>
      <c r="B2571" s="137">
        <v>4.17</v>
      </c>
    </row>
    <row r="2572" spans="1:2" x14ac:dyDescent="0.2">
      <c r="A2572" s="136" t="s">
        <v>2867</v>
      </c>
      <c r="B2572" s="137">
        <v>3.37</v>
      </c>
    </row>
    <row r="2573" spans="1:2" x14ac:dyDescent="0.2">
      <c r="A2573" s="136" t="s">
        <v>2868</v>
      </c>
      <c r="B2573" s="137">
        <v>3.34</v>
      </c>
    </row>
    <row r="2574" spans="1:2" x14ac:dyDescent="0.2">
      <c r="A2574" s="136" t="s">
        <v>2869</v>
      </c>
      <c r="B2574" s="137">
        <v>94.63</v>
      </c>
    </row>
    <row r="2575" spans="1:2" x14ac:dyDescent="0.2">
      <c r="A2575" s="136" t="s">
        <v>2870</v>
      </c>
      <c r="B2575" s="137">
        <v>88.43</v>
      </c>
    </row>
    <row r="2576" spans="1:2" x14ac:dyDescent="0.2">
      <c r="A2576" s="136" t="s">
        <v>2871</v>
      </c>
      <c r="B2576" s="137">
        <v>56.77</v>
      </c>
    </row>
    <row r="2577" spans="1:2" x14ac:dyDescent="0.2">
      <c r="A2577" s="136" t="s">
        <v>2872</v>
      </c>
      <c r="B2577" s="137">
        <v>50.57</v>
      </c>
    </row>
    <row r="2578" spans="1:2" x14ac:dyDescent="0.2">
      <c r="A2578" s="136" t="s">
        <v>2873</v>
      </c>
      <c r="B2578" s="137">
        <v>331.94</v>
      </c>
    </row>
    <row r="2579" spans="1:2" x14ac:dyDescent="0.2">
      <c r="A2579" s="136" t="s">
        <v>2874</v>
      </c>
      <c r="B2579" s="137">
        <v>330.35</v>
      </c>
    </row>
    <row r="2580" spans="1:2" x14ac:dyDescent="0.2">
      <c r="A2580" s="136" t="s">
        <v>2875</v>
      </c>
      <c r="B2580" s="137">
        <v>1.77</v>
      </c>
    </row>
    <row r="2581" spans="1:2" x14ac:dyDescent="0.2">
      <c r="A2581" s="136" t="s">
        <v>2876</v>
      </c>
      <c r="B2581" s="137">
        <v>1.77</v>
      </c>
    </row>
    <row r="2582" spans="1:2" x14ac:dyDescent="0.2">
      <c r="A2582" s="136" t="s">
        <v>2877</v>
      </c>
      <c r="B2582" s="137">
        <v>1.2</v>
      </c>
    </row>
    <row r="2583" spans="1:2" x14ac:dyDescent="0.2">
      <c r="A2583" s="136" t="s">
        <v>2878</v>
      </c>
      <c r="B2583" s="137">
        <v>1.2</v>
      </c>
    </row>
    <row r="2584" spans="1:2" x14ac:dyDescent="0.2">
      <c r="A2584" s="136" t="s">
        <v>2879</v>
      </c>
      <c r="B2584" s="137">
        <v>2.0299999999999998</v>
      </c>
    </row>
    <row r="2585" spans="1:2" x14ac:dyDescent="0.2">
      <c r="A2585" s="136" t="s">
        <v>2880</v>
      </c>
      <c r="B2585" s="137">
        <v>2.0299999999999998</v>
      </c>
    </row>
    <row r="2586" spans="1:2" x14ac:dyDescent="0.2">
      <c r="A2586" s="136" t="s">
        <v>2881</v>
      </c>
      <c r="B2586" s="137">
        <v>1.34</v>
      </c>
    </row>
    <row r="2587" spans="1:2" x14ac:dyDescent="0.2">
      <c r="A2587" s="136" t="s">
        <v>2882</v>
      </c>
      <c r="B2587" s="137">
        <v>1.34</v>
      </c>
    </row>
    <row r="2588" spans="1:2" x14ac:dyDescent="0.2">
      <c r="A2588" s="136" t="s">
        <v>2883</v>
      </c>
      <c r="B2588" s="137">
        <v>2.3199999999999998</v>
      </c>
    </row>
    <row r="2589" spans="1:2" x14ac:dyDescent="0.2">
      <c r="A2589" s="136" t="s">
        <v>2884</v>
      </c>
      <c r="B2589" s="137">
        <v>2.3199999999999998</v>
      </c>
    </row>
    <row r="2590" spans="1:2" x14ac:dyDescent="0.2">
      <c r="A2590" s="136" t="s">
        <v>2885</v>
      </c>
      <c r="B2590" s="137">
        <v>1.48</v>
      </c>
    </row>
    <row r="2591" spans="1:2" x14ac:dyDescent="0.2">
      <c r="A2591" s="136" t="s">
        <v>2886</v>
      </c>
      <c r="B2591" s="137">
        <v>1.48</v>
      </c>
    </row>
    <row r="2592" spans="1:2" x14ac:dyDescent="0.2">
      <c r="A2592" s="136" t="s">
        <v>2887</v>
      </c>
      <c r="B2592" s="137">
        <v>0.69</v>
      </c>
    </row>
    <row r="2593" spans="1:2" x14ac:dyDescent="0.2">
      <c r="A2593" s="136" t="s">
        <v>2888</v>
      </c>
      <c r="B2593" s="137">
        <v>0.66</v>
      </c>
    </row>
    <row r="2594" spans="1:2" x14ac:dyDescent="0.2">
      <c r="A2594" s="136" t="s">
        <v>2889</v>
      </c>
      <c r="B2594" s="137">
        <v>47.66</v>
      </c>
    </row>
    <row r="2595" spans="1:2" x14ac:dyDescent="0.2">
      <c r="A2595" s="136" t="s">
        <v>2890</v>
      </c>
      <c r="B2595" s="137">
        <v>45.46</v>
      </c>
    </row>
    <row r="2596" spans="1:2" x14ac:dyDescent="0.2">
      <c r="A2596" s="136" t="s">
        <v>2891</v>
      </c>
      <c r="B2596" s="137">
        <v>1.54</v>
      </c>
    </row>
    <row r="2597" spans="1:2" x14ac:dyDescent="0.2">
      <c r="A2597" s="136" t="s">
        <v>2892</v>
      </c>
      <c r="B2597" s="137">
        <v>1.49</v>
      </c>
    </row>
    <row r="2598" spans="1:2" x14ac:dyDescent="0.2">
      <c r="A2598" s="136" t="s">
        <v>2893</v>
      </c>
      <c r="B2598" s="137">
        <v>1.02</v>
      </c>
    </row>
    <row r="2599" spans="1:2" x14ac:dyDescent="0.2">
      <c r="A2599" s="136" t="s">
        <v>2894</v>
      </c>
      <c r="B2599" s="137">
        <v>0.99</v>
      </c>
    </row>
    <row r="2600" spans="1:2" x14ac:dyDescent="0.2">
      <c r="A2600" s="136" t="s">
        <v>2895</v>
      </c>
      <c r="B2600" s="137">
        <v>0.62</v>
      </c>
    </row>
    <row r="2601" spans="1:2" x14ac:dyDescent="0.2">
      <c r="A2601" s="136" t="s">
        <v>2896</v>
      </c>
      <c r="B2601" s="137">
        <v>0.6</v>
      </c>
    </row>
    <row r="2602" spans="1:2" x14ac:dyDescent="0.2">
      <c r="A2602" s="136" t="s">
        <v>2897</v>
      </c>
      <c r="B2602" s="137">
        <v>0.93</v>
      </c>
    </row>
    <row r="2603" spans="1:2" x14ac:dyDescent="0.2">
      <c r="A2603" s="136" t="s">
        <v>2898</v>
      </c>
      <c r="B2603" s="137">
        <v>0.9</v>
      </c>
    </row>
    <row r="2604" spans="1:2" x14ac:dyDescent="0.2">
      <c r="A2604" s="136" t="s">
        <v>2899</v>
      </c>
      <c r="B2604" s="137">
        <v>0.2</v>
      </c>
    </row>
    <row r="2605" spans="1:2" x14ac:dyDescent="0.2">
      <c r="A2605" s="136" t="s">
        <v>2900</v>
      </c>
      <c r="B2605" s="137">
        <v>0.2</v>
      </c>
    </row>
    <row r="2606" spans="1:2" x14ac:dyDescent="0.2">
      <c r="A2606" s="136" t="s">
        <v>2901</v>
      </c>
      <c r="B2606" s="137">
        <v>1.02</v>
      </c>
    </row>
    <row r="2607" spans="1:2" x14ac:dyDescent="0.2">
      <c r="A2607" s="136" t="s">
        <v>2902</v>
      </c>
      <c r="B2607" s="137">
        <v>1</v>
      </c>
    </row>
    <row r="2608" spans="1:2" x14ac:dyDescent="0.2">
      <c r="A2608" s="136" t="s">
        <v>2903</v>
      </c>
      <c r="B2608" s="137">
        <v>5.03</v>
      </c>
    </row>
    <row r="2609" spans="1:2" x14ac:dyDescent="0.2">
      <c r="A2609" s="136" t="s">
        <v>2904</v>
      </c>
      <c r="B2609" s="137">
        <v>4.9400000000000004</v>
      </c>
    </row>
    <row r="2610" spans="1:2" x14ac:dyDescent="0.2">
      <c r="A2610" s="136" t="s">
        <v>2905</v>
      </c>
      <c r="B2610" s="137">
        <v>1.03</v>
      </c>
    </row>
    <row r="2611" spans="1:2" x14ac:dyDescent="0.2">
      <c r="A2611" s="136" t="s">
        <v>2906</v>
      </c>
      <c r="B2611" s="137">
        <v>0.95</v>
      </c>
    </row>
    <row r="2612" spans="1:2" x14ac:dyDescent="0.2">
      <c r="A2612" s="136" t="s">
        <v>2907</v>
      </c>
      <c r="B2612" s="137">
        <v>19.899999999999999</v>
      </c>
    </row>
    <row r="2613" spans="1:2" x14ac:dyDescent="0.2">
      <c r="A2613" s="136" t="s">
        <v>2908</v>
      </c>
      <c r="B2613" s="137">
        <v>18.350000000000001</v>
      </c>
    </row>
    <row r="2614" spans="1:2" x14ac:dyDescent="0.2">
      <c r="A2614" s="136" t="s">
        <v>2909</v>
      </c>
      <c r="B2614" s="137">
        <v>197.25</v>
      </c>
    </row>
    <row r="2615" spans="1:2" x14ac:dyDescent="0.2">
      <c r="A2615" s="136" t="s">
        <v>2910</v>
      </c>
      <c r="B2615" s="137">
        <v>183.05</v>
      </c>
    </row>
    <row r="2616" spans="1:2" x14ac:dyDescent="0.2">
      <c r="A2616" s="136" t="s">
        <v>2911</v>
      </c>
      <c r="B2616" s="137">
        <v>20287.02</v>
      </c>
    </row>
    <row r="2617" spans="1:2" x14ac:dyDescent="0.2">
      <c r="A2617" s="136" t="s">
        <v>2912</v>
      </c>
      <c r="B2617" s="137">
        <v>19345.59</v>
      </c>
    </row>
    <row r="2618" spans="1:2" x14ac:dyDescent="0.2">
      <c r="A2618" s="136" t="s">
        <v>2913</v>
      </c>
      <c r="B2618" s="137">
        <v>29754.59</v>
      </c>
    </row>
    <row r="2619" spans="1:2" x14ac:dyDescent="0.2">
      <c r="A2619" s="136" t="s">
        <v>2914</v>
      </c>
      <c r="B2619" s="137">
        <v>28376.400000000001</v>
      </c>
    </row>
    <row r="2620" spans="1:2" x14ac:dyDescent="0.2">
      <c r="A2620" s="136" t="s">
        <v>2915</v>
      </c>
      <c r="B2620" s="137">
        <v>37417.89</v>
      </c>
    </row>
    <row r="2621" spans="1:2" x14ac:dyDescent="0.2">
      <c r="A2621" s="136" t="s">
        <v>2916</v>
      </c>
      <c r="B2621" s="137">
        <v>35576.49</v>
      </c>
    </row>
    <row r="2622" spans="1:2" x14ac:dyDescent="0.2">
      <c r="A2622" s="136" t="s">
        <v>2917</v>
      </c>
      <c r="B2622" s="137">
        <v>45389.54</v>
      </c>
    </row>
    <row r="2623" spans="1:2" x14ac:dyDescent="0.2">
      <c r="A2623" s="136" t="s">
        <v>2918</v>
      </c>
      <c r="B2623" s="137">
        <v>42760.29</v>
      </c>
    </row>
    <row r="2624" spans="1:2" x14ac:dyDescent="0.2">
      <c r="A2624" s="136" t="s">
        <v>2919</v>
      </c>
      <c r="B2624" s="137">
        <v>271.95</v>
      </c>
    </row>
    <row r="2625" spans="1:2" x14ac:dyDescent="0.2">
      <c r="A2625" s="136" t="s">
        <v>2920</v>
      </c>
      <c r="B2625" s="137">
        <v>235.65</v>
      </c>
    </row>
    <row r="2626" spans="1:2" x14ac:dyDescent="0.2">
      <c r="A2626" s="136" t="s">
        <v>2921</v>
      </c>
      <c r="B2626" s="137">
        <v>376.54</v>
      </c>
    </row>
    <row r="2627" spans="1:2" x14ac:dyDescent="0.2">
      <c r="A2627" s="136" t="s">
        <v>2922</v>
      </c>
      <c r="B2627" s="137">
        <v>326.27999999999997</v>
      </c>
    </row>
    <row r="2628" spans="1:2" x14ac:dyDescent="0.2">
      <c r="A2628" s="136" t="s">
        <v>2923</v>
      </c>
      <c r="B2628" s="137">
        <v>157.94</v>
      </c>
    </row>
    <row r="2629" spans="1:2" x14ac:dyDescent="0.2">
      <c r="A2629" s="136" t="s">
        <v>2924</v>
      </c>
      <c r="B2629" s="137">
        <v>136.85</v>
      </c>
    </row>
    <row r="2630" spans="1:2" x14ac:dyDescent="0.2">
      <c r="A2630" s="136" t="s">
        <v>2925</v>
      </c>
      <c r="B2630" s="137">
        <v>79.63</v>
      </c>
    </row>
    <row r="2631" spans="1:2" x14ac:dyDescent="0.2">
      <c r="A2631" s="136" t="s">
        <v>2926</v>
      </c>
      <c r="B2631" s="137">
        <v>69.010000000000005</v>
      </c>
    </row>
    <row r="2632" spans="1:2" x14ac:dyDescent="0.2">
      <c r="A2632" s="136" t="s">
        <v>2927</v>
      </c>
      <c r="B2632" s="137">
        <v>9.9499999999999993</v>
      </c>
    </row>
    <row r="2633" spans="1:2" x14ac:dyDescent="0.2">
      <c r="A2633" s="136" t="s">
        <v>2928</v>
      </c>
      <c r="B2633" s="137">
        <v>8.6199999999999992</v>
      </c>
    </row>
    <row r="2634" spans="1:2" x14ac:dyDescent="0.2">
      <c r="A2634" s="136" t="s">
        <v>2929</v>
      </c>
      <c r="B2634" s="137">
        <v>29.86</v>
      </c>
    </row>
    <row r="2635" spans="1:2" x14ac:dyDescent="0.2">
      <c r="A2635" s="136" t="s">
        <v>2930</v>
      </c>
      <c r="B2635" s="137">
        <v>25.87</v>
      </c>
    </row>
    <row r="2636" spans="1:2" x14ac:dyDescent="0.2">
      <c r="A2636" s="136" t="s">
        <v>2931</v>
      </c>
      <c r="B2636" s="137">
        <v>23.89</v>
      </c>
    </row>
    <row r="2637" spans="1:2" x14ac:dyDescent="0.2">
      <c r="A2637" s="136" t="s">
        <v>2932</v>
      </c>
      <c r="B2637" s="137">
        <v>20.7</v>
      </c>
    </row>
    <row r="2638" spans="1:2" x14ac:dyDescent="0.2">
      <c r="A2638" s="136" t="s">
        <v>2933</v>
      </c>
      <c r="B2638" s="137">
        <v>18.68</v>
      </c>
    </row>
    <row r="2639" spans="1:2" x14ac:dyDescent="0.2">
      <c r="A2639" s="136" t="s">
        <v>2934</v>
      </c>
      <c r="B2639" s="137">
        <v>16.18</v>
      </c>
    </row>
    <row r="2640" spans="1:2" x14ac:dyDescent="0.2">
      <c r="A2640" s="136" t="s">
        <v>2935</v>
      </c>
      <c r="B2640" s="137">
        <v>13.25</v>
      </c>
    </row>
    <row r="2641" spans="1:2" x14ac:dyDescent="0.2">
      <c r="A2641" s="136" t="s">
        <v>2936</v>
      </c>
      <c r="B2641" s="137">
        <v>11.49</v>
      </c>
    </row>
    <row r="2642" spans="1:2" x14ac:dyDescent="0.2">
      <c r="A2642" s="136" t="s">
        <v>2937</v>
      </c>
      <c r="B2642" s="137">
        <v>53.75</v>
      </c>
    </row>
    <row r="2643" spans="1:2" x14ac:dyDescent="0.2">
      <c r="A2643" s="136" t="s">
        <v>2938</v>
      </c>
      <c r="B2643" s="137">
        <v>46.58</v>
      </c>
    </row>
    <row r="2644" spans="1:2" x14ac:dyDescent="0.2">
      <c r="A2644" s="136" t="s">
        <v>2939</v>
      </c>
      <c r="B2644" s="137">
        <v>27.07</v>
      </c>
    </row>
    <row r="2645" spans="1:2" x14ac:dyDescent="0.2">
      <c r="A2645" s="136" t="s">
        <v>2940</v>
      </c>
      <c r="B2645" s="137">
        <v>23.46</v>
      </c>
    </row>
    <row r="2646" spans="1:2" x14ac:dyDescent="0.2">
      <c r="A2646" s="136" t="s">
        <v>2941</v>
      </c>
      <c r="B2646" s="137">
        <v>9.9499999999999993</v>
      </c>
    </row>
    <row r="2647" spans="1:2" x14ac:dyDescent="0.2">
      <c r="A2647" s="136" t="s">
        <v>2942</v>
      </c>
      <c r="B2647" s="137">
        <v>8.6199999999999992</v>
      </c>
    </row>
    <row r="2648" spans="1:2" x14ac:dyDescent="0.2">
      <c r="A2648" s="136" t="s">
        <v>2943</v>
      </c>
      <c r="B2648" s="137">
        <v>19.440000000000001</v>
      </c>
    </row>
    <row r="2649" spans="1:2" x14ac:dyDescent="0.2">
      <c r="A2649" s="136" t="s">
        <v>2944</v>
      </c>
      <c r="B2649" s="137">
        <v>16.84</v>
      </c>
    </row>
    <row r="2650" spans="1:2" x14ac:dyDescent="0.2">
      <c r="A2650" s="136" t="s">
        <v>2945</v>
      </c>
      <c r="B2650" s="137">
        <v>13.93</v>
      </c>
    </row>
    <row r="2651" spans="1:2" x14ac:dyDescent="0.2">
      <c r="A2651" s="136" t="s">
        <v>2946</v>
      </c>
      <c r="B2651" s="137">
        <v>12.07</v>
      </c>
    </row>
    <row r="2652" spans="1:2" x14ac:dyDescent="0.2">
      <c r="A2652" s="136" t="s">
        <v>2947</v>
      </c>
      <c r="B2652" s="137">
        <v>25.88</v>
      </c>
    </row>
    <row r="2653" spans="1:2" x14ac:dyDescent="0.2">
      <c r="A2653" s="136" t="s">
        <v>2948</v>
      </c>
      <c r="B2653" s="137">
        <v>22.42</v>
      </c>
    </row>
    <row r="2654" spans="1:2" x14ac:dyDescent="0.2">
      <c r="A2654" s="136" t="s">
        <v>2949</v>
      </c>
      <c r="B2654" s="137">
        <v>27.07</v>
      </c>
    </row>
    <row r="2655" spans="1:2" x14ac:dyDescent="0.2">
      <c r="A2655" s="136" t="s">
        <v>29</v>
      </c>
      <c r="B2655" s="137">
        <v>23.46</v>
      </c>
    </row>
    <row r="2656" spans="1:2" x14ac:dyDescent="0.2">
      <c r="A2656" s="136" t="s">
        <v>2950</v>
      </c>
      <c r="B2656" s="137">
        <v>73.66</v>
      </c>
    </row>
    <row r="2657" spans="1:2" x14ac:dyDescent="0.2">
      <c r="A2657" s="136" t="s">
        <v>2951</v>
      </c>
      <c r="B2657" s="137">
        <v>63.83</v>
      </c>
    </row>
    <row r="2658" spans="1:2" x14ac:dyDescent="0.2">
      <c r="A2658" s="136" t="s">
        <v>2952</v>
      </c>
      <c r="B2658" s="137">
        <v>12.15</v>
      </c>
    </row>
    <row r="2659" spans="1:2" x14ac:dyDescent="0.2">
      <c r="A2659" s="136" t="s">
        <v>2953</v>
      </c>
      <c r="B2659" s="137">
        <v>10.53</v>
      </c>
    </row>
    <row r="2660" spans="1:2" x14ac:dyDescent="0.2">
      <c r="A2660" s="136" t="s">
        <v>2954</v>
      </c>
      <c r="B2660" s="137">
        <v>29.86</v>
      </c>
    </row>
    <row r="2661" spans="1:2" x14ac:dyDescent="0.2">
      <c r="A2661" s="136" t="s">
        <v>2955</v>
      </c>
      <c r="B2661" s="137">
        <v>25.87</v>
      </c>
    </row>
    <row r="2662" spans="1:2" x14ac:dyDescent="0.2">
      <c r="A2662" s="136" t="s">
        <v>2956</v>
      </c>
      <c r="B2662" s="137">
        <v>29.86</v>
      </c>
    </row>
    <row r="2663" spans="1:2" x14ac:dyDescent="0.2">
      <c r="A2663" s="136" t="s">
        <v>2957</v>
      </c>
      <c r="B2663" s="137">
        <v>25.87</v>
      </c>
    </row>
    <row r="2664" spans="1:2" x14ac:dyDescent="0.2">
      <c r="A2664" s="136" t="s">
        <v>2958</v>
      </c>
      <c r="B2664" s="137">
        <v>101.98</v>
      </c>
    </row>
    <row r="2665" spans="1:2" x14ac:dyDescent="0.2">
      <c r="A2665" s="136" t="s">
        <v>2959</v>
      </c>
      <c r="B2665" s="137">
        <v>88.37</v>
      </c>
    </row>
    <row r="2666" spans="1:2" x14ac:dyDescent="0.2">
      <c r="A2666" s="136" t="s">
        <v>2960</v>
      </c>
      <c r="B2666" s="137">
        <v>124.64</v>
      </c>
    </row>
    <row r="2667" spans="1:2" x14ac:dyDescent="0.2">
      <c r="A2667" s="136" t="s">
        <v>2961</v>
      </c>
      <c r="B2667" s="137">
        <v>108</v>
      </c>
    </row>
    <row r="2668" spans="1:2" x14ac:dyDescent="0.2">
      <c r="A2668" s="136" t="s">
        <v>2962</v>
      </c>
      <c r="B2668" s="137">
        <v>198.24</v>
      </c>
    </row>
    <row r="2669" spans="1:2" x14ac:dyDescent="0.2">
      <c r="A2669" s="136" t="s">
        <v>2963</v>
      </c>
      <c r="B2669" s="137">
        <v>171.77</v>
      </c>
    </row>
    <row r="2670" spans="1:2" x14ac:dyDescent="0.2">
      <c r="A2670" s="136" t="s">
        <v>2964</v>
      </c>
      <c r="B2670" s="137">
        <v>462.98</v>
      </c>
    </row>
    <row r="2671" spans="1:2" x14ac:dyDescent="0.2">
      <c r="A2671" s="136" t="s">
        <v>2965</v>
      </c>
      <c r="B2671" s="137">
        <v>401.16</v>
      </c>
    </row>
    <row r="2672" spans="1:2" x14ac:dyDescent="0.2">
      <c r="A2672" s="136" t="s">
        <v>2966</v>
      </c>
      <c r="B2672" s="137">
        <v>29.86</v>
      </c>
    </row>
    <row r="2673" spans="1:2" x14ac:dyDescent="0.2">
      <c r="A2673" s="136" t="s">
        <v>2967</v>
      </c>
      <c r="B2673" s="137">
        <v>25.87</v>
      </c>
    </row>
    <row r="2674" spans="1:2" x14ac:dyDescent="0.2">
      <c r="A2674" s="136" t="s">
        <v>2968</v>
      </c>
      <c r="B2674" s="137">
        <v>377.16</v>
      </c>
    </row>
    <row r="2675" spans="1:2" x14ac:dyDescent="0.2">
      <c r="A2675" s="136" t="s">
        <v>2969</v>
      </c>
      <c r="B2675" s="137">
        <v>326.81</v>
      </c>
    </row>
    <row r="2676" spans="1:2" x14ac:dyDescent="0.2">
      <c r="A2676" s="136" t="s">
        <v>2970</v>
      </c>
      <c r="B2676" s="137">
        <v>8.76</v>
      </c>
    </row>
    <row r="2677" spans="1:2" x14ac:dyDescent="0.2">
      <c r="A2677" s="136" t="s">
        <v>2971</v>
      </c>
      <c r="B2677" s="137">
        <v>7.59</v>
      </c>
    </row>
    <row r="2678" spans="1:2" x14ac:dyDescent="0.2">
      <c r="A2678" s="136" t="s">
        <v>2972</v>
      </c>
      <c r="B2678" s="137">
        <v>15.92</v>
      </c>
    </row>
    <row r="2679" spans="1:2" x14ac:dyDescent="0.2">
      <c r="A2679" s="136" t="s">
        <v>2973</v>
      </c>
      <c r="B2679" s="137">
        <v>13.8</v>
      </c>
    </row>
    <row r="2680" spans="1:2" x14ac:dyDescent="0.2">
      <c r="A2680" s="136" t="s">
        <v>2974</v>
      </c>
      <c r="B2680" s="137">
        <v>9.48</v>
      </c>
    </row>
    <row r="2681" spans="1:2" x14ac:dyDescent="0.2">
      <c r="A2681" s="136" t="s">
        <v>2975</v>
      </c>
      <c r="B2681" s="137">
        <v>8.2200000000000006</v>
      </c>
    </row>
    <row r="2682" spans="1:2" x14ac:dyDescent="0.2">
      <c r="A2682" s="136" t="s">
        <v>2976</v>
      </c>
      <c r="B2682" s="137">
        <v>17.309999999999999</v>
      </c>
    </row>
    <row r="2683" spans="1:2" x14ac:dyDescent="0.2">
      <c r="A2683" s="136" t="s">
        <v>2977</v>
      </c>
      <c r="B2683" s="137">
        <v>15</v>
      </c>
    </row>
    <row r="2684" spans="1:2" x14ac:dyDescent="0.2">
      <c r="A2684" s="136" t="s">
        <v>2978</v>
      </c>
      <c r="B2684" s="137">
        <v>12.14</v>
      </c>
    </row>
    <row r="2685" spans="1:2" x14ac:dyDescent="0.2">
      <c r="A2685" s="136" t="s">
        <v>2979</v>
      </c>
      <c r="B2685" s="137">
        <v>10.52</v>
      </c>
    </row>
    <row r="2686" spans="1:2" x14ac:dyDescent="0.2">
      <c r="A2686" s="136" t="s">
        <v>2980</v>
      </c>
      <c r="B2686" s="137">
        <v>20.87</v>
      </c>
    </row>
    <row r="2687" spans="1:2" x14ac:dyDescent="0.2">
      <c r="A2687" s="136" t="s">
        <v>2981</v>
      </c>
      <c r="B2687" s="137">
        <v>18.09</v>
      </c>
    </row>
    <row r="2688" spans="1:2" x14ac:dyDescent="0.2">
      <c r="A2688" s="136" t="s">
        <v>2982</v>
      </c>
      <c r="B2688" s="137">
        <v>16.16</v>
      </c>
    </row>
    <row r="2689" spans="1:2" x14ac:dyDescent="0.2">
      <c r="A2689" s="136" t="s">
        <v>2983</v>
      </c>
      <c r="B2689" s="137">
        <v>14</v>
      </c>
    </row>
    <row r="2690" spans="1:2" x14ac:dyDescent="0.2">
      <c r="A2690" s="136" t="s">
        <v>2984</v>
      </c>
      <c r="B2690" s="137">
        <v>14.34</v>
      </c>
    </row>
    <row r="2691" spans="1:2" x14ac:dyDescent="0.2">
      <c r="A2691" s="136" t="s">
        <v>2985</v>
      </c>
      <c r="B2691" s="137">
        <v>12.43</v>
      </c>
    </row>
    <row r="2692" spans="1:2" x14ac:dyDescent="0.2">
      <c r="A2692" s="136" t="s">
        <v>2986</v>
      </c>
      <c r="B2692" s="137">
        <v>10.050000000000001</v>
      </c>
    </row>
    <row r="2693" spans="1:2" x14ac:dyDescent="0.2">
      <c r="A2693" s="136" t="s">
        <v>2987</v>
      </c>
      <c r="B2693" s="137">
        <v>8.7100000000000009</v>
      </c>
    </row>
    <row r="2694" spans="1:2" x14ac:dyDescent="0.2">
      <c r="A2694" s="136" t="s">
        <v>2988</v>
      </c>
      <c r="B2694" s="137">
        <v>15.51</v>
      </c>
    </row>
    <row r="2695" spans="1:2" x14ac:dyDescent="0.2">
      <c r="A2695" s="136" t="s">
        <v>2989</v>
      </c>
      <c r="B2695" s="137">
        <v>13.44</v>
      </c>
    </row>
    <row r="2696" spans="1:2" x14ac:dyDescent="0.2">
      <c r="A2696" s="136" t="s">
        <v>2990</v>
      </c>
      <c r="B2696" s="137">
        <v>13.06</v>
      </c>
    </row>
    <row r="2697" spans="1:2" x14ac:dyDescent="0.2">
      <c r="A2697" s="136" t="s">
        <v>2991</v>
      </c>
      <c r="B2697" s="137">
        <v>11.32</v>
      </c>
    </row>
    <row r="2698" spans="1:2" x14ac:dyDescent="0.2">
      <c r="A2698" s="136" t="s">
        <v>2992</v>
      </c>
      <c r="B2698" s="137">
        <v>35.58</v>
      </c>
    </row>
    <row r="2699" spans="1:2" x14ac:dyDescent="0.2">
      <c r="A2699" s="136" t="s">
        <v>2993</v>
      </c>
      <c r="B2699" s="137">
        <v>30.83</v>
      </c>
    </row>
    <row r="2700" spans="1:2" x14ac:dyDescent="0.2">
      <c r="A2700" s="136" t="s">
        <v>2994</v>
      </c>
      <c r="B2700" s="137">
        <v>40.409999999999997</v>
      </c>
    </row>
    <row r="2701" spans="1:2" x14ac:dyDescent="0.2">
      <c r="A2701" s="136" t="s">
        <v>2995</v>
      </c>
      <c r="B2701" s="137">
        <v>35.01</v>
      </c>
    </row>
    <row r="2702" spans="1:2" x14ac:dyDescent="0.2">
      <c r="A2702" s="136" t="s">
        <v>2996</v>
      </c>
      <c r="B2702" s="137">
        <v>80.819999999999993</v>
      </c>
    </row>
    <row r="2703" spans="1:2" x14ac:dyDescent="0.2">
      <c r="A2703" s="136" t="s">
        <v>2997</v>
      </c>
      <c r="B2703" s="137">
        <v>70.03</v>
      </c>
    </row>
    <row r="2704" spans="1:2" x14ac:dyDescent="0.2">
      <c r="A2704" s="136" t="s">
        <v>2998</v>
      </c>
      <c r="B2704" s="137">
        <v>37.04</v>
      </c>
    </row>
    <row r="2705" spans="1:2" x14ac:dyDescent="0.2">
      <c r="A2705" s="136" t="s">
        <v>2999</v>
      </c>
      <c r="B2705" s="137">
        <v>32.090000000000003</v>
      </c>
    </row>
    <row r="2706" spans="1:2" x14ac:dyDescent="0.2">
      <c r="A2706" s="136" t="s">
        <v>3000</v>
      </c>
      <c r="B2706" s="137">
        <v>13.93</v>
      </c>
    </row>
    <row r="2707" spans="1:2" x14ac:dyDescent="0.2">
      <c r="A2707" s="136" t="s">
        <v>3001</v>
      </c>
      <c r="B2707" s="137">
        <v>12.07</v>
      </c>
    </row>
    <row r="2708" spans="1:2" x14ac:dyDescent="0.2">
      <c r="A2708" s="136" t="s">
        <v>3002</v>
      </c>
      <c r="B2708" s="137">
        <v>3921.53</v>
      </c>
    </row>
    <row r="2709" spans="1:2" x14ac:dyDescent="0.2">
      <c r="A2709" s="136" t="s">
        <v>3003</v>
      </c>
      <c r="B2709" s="137">
        <v>3397.92</v>
      </c>
    </row>
    <row r="2710" spans="1:2" x14ac:dyDescent="0.2">
      <c r="A2710" s="136" t="s">
        <v>3004</v>
      </c>
      <c r="B2710" s="137">
        <v>117.65</v>
      </c>
    </row>
    <row r="2711" spans="1:2" x14ac:dyDescent="0.2">
      <c r="A2711" s="136" t="s">
        <v>3005</v>
      </c>
      <c r="B2711" s="137">
        <v>101.94</v>
      </c>
    </row>
    <row r="2712" spans="1:2" x14ac:dyDescent="0.2">
      <c r="A2712" s="136" t="s">
        <v>3006</v>
      </c>
      <c r="B2712" s="137">
        <v>196.4</v>
      </c>
    </row>
    <row r="2713" spans="1:2" x14ac:dyDescent="0.2">
      <c r="A2713" s="136" t="s">
        <v>3007</v>
      </c>
      <c r="B2713" s="137">
        <v>170.18</v>
      </c>
    </row>
    <row r="2714" spans="1:2" x14ac:dyDescent="0.2">
      <c r="A2714" s="136" t="s">
        <v>3008</v>
      </c>
      <c r="B2714" s="137">
        <v>20.9</v>
      </c>
    </row>
    <row r="2715" spans="1:2" x14ac:dyDescent="0.2">
      <c r="A2715" s="136" t="s">
        <v>3009</v>
      </c>
      <c r="B2715" s="137">
        <v>18.11</v>
      </c>
    </row>
    <row r="2716" spans="1:2" x14ac:dyDescent="0.2">
      <c r="A2716" s="136" t="s">
        <v>3010</v>
      </c>
      <c r="B2716" s="137">
        <v>10.95</v>
      </c>
    </row>
    <row r="2717" spans="1:2" x14ac:dyDescent="0.2">
      <c r="A2717" s="136" t="s">
        <v>3011</v>
      </c>
      <c r="B2717" s="137">
        <v>9.48</v>
      </c>
    </row>
    <row r="2718" spans="1:2" x14ac:dyDescent="0.2">
      <c r="A2718" s="136" t="s">
        <v>3012</v>
      </c>
      <c r="B2718" s="137">
        <v>23.89</v>
      </c>
    </row>
    <row r="2719" spans="1:2" x14ac:dyDescent="0.2">
      <c r="A2719" s="136" t="s">
        <v>3013</v>
      </c>
      <c r="B2719" s="137">
        <v>20.7</v>
      </c>
    </row>
    <row r="2720" spans="1:2" x14ac:dyDescent="0.2">
      <c r="A2720" s="136" t="s">
        <v>3014</v>
      </c>
      <c r="B2720" s="137">
        <v>6.96</v>
      </c>
    </row>
    <row r="2721" spans="1:2" x14ac:dyDescent="0.2">
      <c r="A2721" s="136" t="s">
        <v>3015</v>
      </c>
      <c r="B2721" s="137">
        <v>6.03</v>
      </c>
    </row>
    <row r="2722" spans="1:2" x14ac:dyDescent="0.2">
      <c r="A2722" s="136" t="s">
        <v>3016</v>
      </c>
      <c r="B2722" s="137">
        <v>24.88</v>
      </c>
    </row>
    <row r="2723" spans="1:2" x14ac:dyDescent="0.2">
      <c r="A2723" s="136" t="s">
        <v>3017</v>
      </c>
      <c r="B2723" s="137">
        <v>21.56</v>
      </c>
    </row>
    <row r="2724" spans="1:2" x14ac:dyDescent="0.2">
      <c r="A2724" s="136" t="s">
        <v>3018</v>
      </c>
      <c r="B2724" s="137">
        <v>41.81</v>
      </c>
    </row>
    <row r="2725" spans="1:2" x14ac:dyDescent="0.2">
      <c r="A2725" s="136" t="s">
        <v>3019</v>
      </c>
      <c r="B2725" s="137">
        <v>36.229999999999997</v>
      </c>
    </row>
    <row r="2726" spans="1:2" x14ac:dyDescent="0.2">
      <c r="A2726" s="136" t="s">
        <v>3020</v>
      </c>
      <c r="B2726" s="137">
        <v>8.9499999999999993</v>
      </c>
    </row>
    <row r="2727" spans="1:2" x14ac:dyDescent="0.2">
      <c r="A2727" s="136" t="s">
        <v>3021</v>
      </c>
      <c r="B2727" s="137">
        <v>7.76</v>
      </c>
    </row>
    <row r="2728" spans="1:2" x14ac:dyDescent="0.2">
      <c r="A2728" s="136" t="s">
        <v>3022</v>
      </c>
      <c r="B2728" s="137">
        <v>26.87</v>
      </c>
    </row>
    <row r="2729" spans="1:2" x14ac:dyDescent="0.2">
      <c r="A2729" s="136" t="s">
        <v>3023</v>
      </c>
      <c r="B2729" s="137">
        <v>23.29</v>
      </c>
    </row>
    <row r="2730" spans="1:2" x14ac:dyDescent="0.2">
      <c r="A2730" s="136" t="s">
        <v>3024</v>
      </c>
      <c r="B2730" s="137">
        <v>19.899999999999999</v>
      </c>
    </row>
    <row r="2731" spans="1:2" x14ac:dyDescent="0.2">
      <c r="A2731" s="136" t="s">
        <v>3025</v>
      </c>
      <c r="B2731" s="137">
        <v>17.25</v>
      </c>
    </row>
    <row r="2732" spans="1:2" x14ac:dyDescent="0.2">
      <c r="A2732" s="136" t="s">
        <v>3026</v>
      </c>
      <c r="B2732" s="137">
        <v>39.81</v>
      </c>
    </row>
    <row r="2733" spans="1:2" x14ac:dyDescent="0.2">
      <c r="A2733" s="136" t="s">
        <v>3027</v>
      </c>
      <c r="B2733" s="137">
        <v>34.5</v>
      </c>
    </row>
    <row r="2734" spans="1:2" x14ac:dyDescent="0.2">
      <c r="A2734" s="136" t="s">
        <v>3028</v>
      </c>
      <c r="B2734" s="137">
        <v>17.91</v>
      </c>
    </row>
    <row r="2735" spans="1:2" x14ac:dyDescent="0.2">
      <c r="A2735" s="136" t="s">
        <v>3029</v>
      </c>
      <c r="B2735" s="137">
        <v>15.52</v>
      </c>
    </row>
    <row r="2736" spans="1:2" x14ac:dyDescent="0.2">
      <c r="A2736" s="136" t="s">
        <v>3030</v>
      </c>
      <c r="B2736" s="137">
        <v>6.96</v>
      </c>
    </row>
    <row r="2737" spans="1:2" x14ac:dyDescent="0.2">
      <c r="A2737" s="136" t="s">
        <v>3031</v>
      </c>
      <c r="B2737" s="137">
        <v>6.03</v>
      </c>
    </row>
    <row r="2738" spans="1:2" x14ac:dyDescent="0.2">
      <c r="A2738" s="136" t="s">
        <v>3032</v>
      </c>
      <c r="B2738" s="137">
        <v>68.819999999999993</v>
      </c>
    </row>
    <row r="2739" spans="1:2" x14ac:dyDescent="0.2">
      <c r="A2739" s="136" t="s">
        <v>3033</v>
      </c>
      <c r="B2739" s="137">
        <v>59.63</v>
      </c>
    </row>
    <row r="2740" spans="1:2" x14ac:dyDescent="0.2">
      <c r="A2740" s="136" t="s">
        <v>3034</v>
      </c>
      <c r="B2740" s="137">
        <v>3.98</v>
      </c>
    </row>
    <row r="2741" spans="1:2" x14ac:dyDescent="0.2">
      <c r="A2741" s="136" t="s">
        <v>3035</v>
      </c>
      <c r="B2741" s="137">
        <v>3.45</v>
      </c>
    </row>
    <row r="2742" spans="1:2" x14ac:dyDescent="0.2">
      <c r="A2742" s="136" t="s">
        <v>3036</v>
      </c>
      <c r="B2742" s="137">
        <v>6.96</v>
      </c>
    </row>
    <row r="2743" spans="1:2" x14ac:dyDescent="0.2">
      <c r="A2743" s="136" t="s">
        <v>3037</v>
      </c>
      <c r="B2743" s="137">
        <v>6.03</v>
      </c>
    </row>
    <row r="2744" spans="1:2" x14ac:dyDescent="0.2">
      <c r="A2744" s="136" t="s">
        <v>3038</v>
      </c>
      <c r="B2744" s="137">
        <v>5.97</v>
      </c>
    </row>
    <row r="2745" spans="1:2" x14ac:dyDescent="0.2">
      <c r="A2745" s="136" t="s">
        <v>3039</v>
      </c>
      <c r="B2745" s="137">
        <v>5.17</v>
      </c>
    </row>
    <row r="2746" spans="1:2" x14ac:dyDescent="0.2">
      <c r="A2746" s="136" t="s">
        <v>3040</v>
      </c>
      <c r="B2746" s="137">
        <v>13.93</v>
      </c>
    </row>
    <row r="2747" spans="1:2" x14ac:dyDescent="0.2">
      <c r="A2747" s="136" t="s">
        <v>3041</v>
      </c>
      <c r="B2747" s="137">
        <v>12.07</v>
      </c>
    </row>
    <row r="2748" spans="1:2" x14ac:dyDescent="0.2">
      <c r="A2748" s="136" t="s">
        <v>3042</v>
      </c>
      <c r="B2748" s="137">
        <v>9.9499999999999993</v>
      </c>
    </row>
    <row r="2749" spans="1:2" x14ac:dyDescent="0.2">
      <c r="A2749" s="136" t="s">
        <v>3043</v>
      </c>
      <c r="B2749" s="137">
        <v>8.6199999999999992</v>
      </c>
    </row>
    <row r="2750" spans="1:2" x14ac:dyDescent="0.2">
      <c r="A2750" s="136" t="s">
        <v>3044</v>
      </c>
      <c r="B2750" s="137">
        <v>67.349999999999994</v>
      </c>
    </row>
    <row r="2751" spans="1:2" x14ac:dyDescent="0.2">
      <c r="A2751" s="136" t="s">
        <v>3045</v>
      </c>
      <c r="B2751" s="137">
        <v>58.35</v>
      </c>
    </row>
    <row r="2752" spans="1:2" x14ac:dyDescent="0.2">
      <c r="A2752" s="136" t="s">
        <v>3046</v>
      </c>
      <c r="B2752" s="137">
        <v>2.48</v>
      </c>
    </row>
    <row r="2753" spans="1:2" x14ac:dyDescent="0.2">
      <c r="A2753" s="136" t="s">
        <v>3047</v>
      </c>
      <c r="B2753" s="137">
        <v>2.15</v>
      </c>
    </row>
    <row r="2754" spans="1:2" x14ac:dyDescent="0.2">
      <c r="A2754" s="136" t="s">
        <v>3048</v>
      </c>
      <c r="B2754" s="137">
        <v>7.46</v>
      </c>
    </row>
    <row r="2755" spans="1:2" x14ac:dyDescent="0.2">
      <c r="A2755" s="136" t="s">
        <v>3049</v>
      </c>
      <c r="B2755" s="137">
        <v>6.46</v>
      </c>
    </row>
    <row r="2756" spans="1:2" x14ac:dyDescent="0.2">
      <c r="A2756" s="136" t="s">
        <v>3050</v>
      </c>
      <c r="B2756" s="137">
        <v>15.92</v>
      </c>
    </row>
    <row r="2757" spans="1:2" x14ac:dyDescent="0.2">
      <c r="A2757" s="136" t="s">
        <v>3051</v>
      </c>
      <c r="B2757" s="137">
        <v>13.8</v>
      </c>
    </row>
    <row r="2758" spans="1:2" x14ac:dyDescent="0.2">
      <c r="A2758" s="136" t="s">
        <v>3052</v>
      </c>
      <c r="B2758" s="137">
        <v>1.39</v>
      </c>
    </row>
    <row r="2759" spans="1:2" x14ac:dyDescent="0.2">
      <c r="A2759" s="136" t="s">
        <v>3053</v>
      </c>
      <c r="B2759" s="137">
        <v>1.2</v>
      </c>
    </row>
    <row r="2760" spans="1:2" x14ac:dyDescent="0.2">
      <c r="A2760" s="136" t="s">
        <v>3054</v>
      </c>
      <c r="B2760" s="137">
        <v>13.93</v>
      </c>
    </row>
    <row r="2761" spans="1:2" x14ac:dyDescent="0.2">
      <c r="A2761" s="136" t="s">
        <v>3055</v>
      </c>
      <c r="B2761" s="137">
        <v>12.07</v>
      </c>
    </row>
    <row r="2762" spans="1:2" x14ac:dyDescent="0.2">
      <c r="A2762" s="136" t="s">
        <v>3056</v>
      </c>
      <c r="B2762" s="137">
        <v>9.9499999999999993</v>
      </c>
    </row>
    <row r="2763" spans="1:2" x14ac:dyDescent="0.2">
      <c r="A2763" s="136" t="s">
        <v>3057</v>
      </c>
      <c r="B2763" s="137">
        <v>8.6199999999999992</v>
      </c>
    </row>
    <row r="2764" spans="1:2" x14ac:dyDescent="0.2">
      <c r="A2764" s="136" t="s">
        <v>3058</v>
      </c>
      <c r="B2764" s="137">
        <v>10.95</v>
      </c>
    </row>
    <row r="2765" spans="1:2" x14ac:dyDescent="0.2">
      <c r="A2765" s="136" t="s">
        <v>3059</v>
      </c>
      <c r="B2765" s="137">
        <v>9.48</v>
      </c>
    </row>
    <row r="2766" spans="1:2" x14ac:dyDescent="0.2">
      <c r="A2766" s="136" t="s">
        <v>3060</v>
      </c>
      <c r="B2766" s="137">
        <v>45.79</v>
      </c>
    </row>
    <row r="2767" spans="1:2" x14ac:dyDescent="0.2">
      <c r="A2767" s="136" t="s">
        <v>3061</v>
      </c>
      <c r="B2767" s="137">
        <v>39.68</v>
      </c>
    </row>
    <row r="2768" spans="1:2" x14ac:dyDescent="0.2">
      <c r="A2768" s="136" t="s">
        <v>3062</v>
      </c>
      <c r="B2768" s="137">
        <v>29.86</v>
      </c>
    </row>
    <row r="2769" spans="1:2" x14ac:dyDescent="0.2">
      <c r="A2769" s="136" t="s">
        <v>3063</v>
      </c>
      <c r="B2769" s="137">
        <v>25.87</v>
      </c>
    </row>
    <row r="2770" spans="1:2" x14ac:dyDescent="0.2">
      <c r="A2770" s="136" t="s">
        <v>3064</v>
      </c>
      <c r="B2770" s="137">
        <v>3.98</v>
      </c>
    </row>
    <row r="2771" spans="1:2" x14ac:dyDescent="0.2">
      <c r="A2771" s="136" t="s">
        <v>3065</v>
      </c>
      <c r="B2771" s="137">
        <v>3.45</v>
      </c>
    </row>
    <row r="2772" spans="1:2" x14ac:dyDescent="0.2">
      <c r="A2772" s="136" t="s">
        <v>3066</v>
      </c>
      <c r="B2772" s="137">
        <v>10.95</v>
      </c>
    </row>
    <row r="2773" spans="1:2" x14ac:dyDescent="0.2">
      <c r="A2773" s="136" t="s">
        <v>3067</v>
      </c>
      <c r="B2773" s="137">
        <v>9.48</v>
      </c>
    </row>
    <row r="2774" spans="1:2" x14ac:dyDescent="0.2">
      <c r="A2774" s="136" t="s">
        <v>3068</v>
      </c>
      <c r="B2774" s="137">
        <v>10.95</v>
      </c>
    </row>
    <row r="2775" spans="1:2" x14ac:dyDescent="0.2">
      <c r="A2775" s="136" t="s">
        <v>3069</v>
      </c>
      <c r="B2775" s="137">
        <v>9.48</v>
      </c>
    </row>
    <row r="2776" spans="1:2" x14ac:dyDescent="0.2">
      <c r="A2776" s="136" t="s">
        <v>3070</v>
      </c>
      <c r="B2776" s="137">
        <v>8.9499999999999993</v>
      </c>
    </row>
    <row r="2777" spans="1:2" x14ac:dyDescent="0.2">
      <c r="A2777" s="136" t="s">
        <v>3071</v>
      </c>
      <c r="B2777" s="137">
        <v>7.76</v>
      </c>
    </row>
    <row r="2778" spans="1:2" x14ac:dyDescent="0.2">
      <c r="A2778" s="136" t="s">
        <v>3072</v>
      </c>
      <c r="B2778" s="137">
        <v>1.99</v>
      </c>
    </row>
    <row r="2779" spans="1:2" x14ac:dyDescent="0.2">
      <c r="A2779" s="136" t="s">
        <v>3073</v>
      </c>
      <c r="B2779" s="137">
        <v>1.72</v>
      </c>
    </row>
    <row r="2780" spans="1:2" x14ac:dyDescent="0.2">
      <c r="A2780" s="136" t="s">
        <v>3074</v>
      </c>
      <c r="B2780" s="137">
        <v>29.71</v>
      </c>
    </row>
    <row r="2781" spans="1:2" x14ac:dyDescent="0.2">
      <c r="A2781" s="136" t="s">
        <v>3075</v>
      </c>
      <c r="B2781" s="137">
        <v>25.75</v>
      </c>
    </row>
    <row r="2782" spans="1:2" x14ac:dyDescent="0.2">
      <c r="A2782" s="136" t="s">
        <v>3076</v>
      </c>
      <c r="B2782" s="137">
        <v>48.57</v>
      </c>
    </row>
    <row r="2783" spans="1:2" x14ac:dyDescent="0.2">
      <c r="A2783" s="136" t="s">
        <v>3077</v>
      </c>
      <c r="B2783" s="137">
        <v>42.08</v>
      </c>
    </row>
    <row r="2784" spans="1:2" x14ac:dyDescent="0.2">
      <c r="A2784" s="136" t="s">
        <v>3078</v>
      </c>
      <c r="B2784" s="137">
        <v>41.93</v>
      </c>
    </row>
    <row r="2785" spans="1:2" x14ac:dyDescent="0.2">
      <c r="A2785" s="136" t="s">
        <v>3079</v>
      </c>
      <c r="B2785" s="137">
        <v>36.33</v>
      </c>
    </row>
    <row r="2786" spans="1:2" x14ac:dyDescent="0.2">
      <c r="A2786" s="136" t="s">
        <v>3080</v>
      </c>
      <c r="B2786" s="137">
        <v>37.799999999999997</v>
      </c>
    </row>
    <row r="2787" spans="1:2" x14ac:dyDescent="0.2">
      <c r="A2787" s="136" t="s">
        <v>3081</v>
      </c>
      <c r="B2787" s="137">
        <v>32.75</v>
      </c>
    </row>
    <row r="2788" spans="1:2" x14ac:dyDescent="0.2">
      <c r="A2788" s="136" t="s">
        <v>3082</v>
      </c>
      <c r="B2788" s="137">
        <v>43.31</v>
      </c>
    </row>
    <row r="2789" spans="1:2" x14ac:dyDescent="0.2">
      <c r="A2789" s="136" t="s">
        <v>3083</v>
      </c>
      <c r="B2789" s="137">
        <v>37.520000000000003</v>
      </c>
    </row>
    <row r="2790" spans="1:2" x14ac:dyDescent="0.2">
      <c r="A2790" s="136" t="s">
        <v>3084</v>
      </c>
      <c r="B2790" s="137">
        <v>47.05</v>
      </c>
    </row>
    <row r="2791" spans="1:2" x14ac:dyDescent="0.2">
      <c r="A2791" s="136" t="s">
        <v>3085</v>
      </c>
      <c r="B2791" s="137">
        <v>40.770000000000003</v>
      </c>
    </row>
    <row r="2792" spans="1:2" x14ac:dyDescent="0.2">
      <c r="A2792" s="136" t="s">
        <v>3086</v>
      </c>
      <c r="B2792" s="137">
        <v>25.08</v>
      </c>
    </row>
    <row r="2793" spans="1:2" x14ac:dyDescent="0.2">
      <c r="A2793" s="136" t="s">
        <v>3087</v>
      </c>
      <c r="B2793" s="137">
        <v>21.73</v>
      </c>
    </row>
    <row r="2794" spans="1:2" x14ac:dyDescent="0.2">
      <c r="A2794" s="136" t="s">
        <v>3088</v>
      </c>
      <c r="B2794" s="137">
        <v>0.34</v>
      </c>
    </row>
    <row r="2795" spans="1:2" x14ac:dyDescent="0.2">
      <c r="A2795" s="136" t="s">
        <v>3089</v>
      </c>
      <c r="B2795" s="137">
        <v>0.3</v>
      </c>
    </row>
    <row r="2796" spans="1:2" x14ac:dyDescent="0.2">
      <c r="A2796" s="136" t="s">
        <v>3090</v>
      </c>
      <c r="B2796" s="137">
        <v>50.76</v>
      </c>
    </row>
    <row r="2797" spans="1:2" x14ac:dyDescent="0.2">
      <c r="A2797" s="136" t="s">
        <v>3091</v>
      </c>
      <c r="B2797" s="137">
        <v>43.98</v>
      </c>
    </row>
    <row r="2798" spans="1:2" x14ac:dyDescent="0.2">
      <c r="A2798" s="136" t="s">
        <v>3092</v>
      </c>
      <c r="B2798" s="137">
        <v>101.99</v>
      </c>
    </row>
    <row r="2799" spans="1:2" x14ac:dyDescent="0.2">
      <c r="A2799" s="136" t="s">
        <v>3093</v>
      </c>
      <c r="B2799" s="137">
        <v>88.38</v>
      </c>
    </row>
    <row r="2800" spans="1:2" x14ac:dyDescent="0.2">
      <c r="A2800" s="136" t="s">
        <v>3094</v>
      </c>
      <c r="B2800" s="137">
        <v>249.06</v>
      </c>
    </row>
    <row r="2801" spans="1:2" x14ac:dyDescent="0.2">
      <c r="A2801" s="136" t="s">
        <v>3095</v>
      </c>
      <c r="B2801" s="137">
        <v>215.81</v>
      </c>
    </row>
    <row r="2802" spans="1:2" x14ac:dyDescent="0.2">
      <c r="A2802" s="136" t="s">
        <v>3096</v>
      </c>
      <c r="B2802" s="137">
        <v>119.35</v>
      </c>
    </row>
    <row r="2803" spans="1:2" x14ac:dyDescent="0.2">
      <c r="A2803" s="136" t="s">
        <v>3097</v>
      </c>
      <c r="B2803" s="137">
        <v>104.36</v>
      </c>
    </row>
    <row r="2804" spans="1:2" x14ac:dyDescent="0.2">
      <c r="A2804" s="136" t="s">
        <v>3098</v>
      </c>
      <c r="B2804" s="137">
        <v>14.23</v>
      </c>
    </row>
    <row r="2805" spans="1:2" x14ac:dyDescent="0.2">
      <c r="A2805" s="136" t="s">
        <v>3099</v>
      </c>
      <c r="B2805" s="137">
        <v>12.33</v>
      </c>
    </row>
    <row r="2806" spans="1:2" x14ac:dyDescent="0.2">
      <c r="A2806" s="136" t="s">
        <v>3100</v>
      </c>
      <c r="B2806" s="137">
        <v>11.86</v>
      </c>
    </row>
    <row r="2807" spans="1:2" x14ac:dyDescent="0.2">
      <c r="A2807" s="136" t="s">
        <v>3101</v>
      </c>
      <c r="B2807" s="137">
        <v>10.27</v>
      </c>
    </row>
    <row r="2808" spans="1:2" x14ac:dyDescent="0.2">
      <c r="A2808" s="136" t="s">
        <v>3102</v>
      </c>
      <c r="B2808" s="137">
        <v>2.98</v>
      </c>
    </row>
    <row r="2809" spans="1:2" x14ac:dyDescent="0.2">
      <c r="A2809" s="136" t="s">
        <v>3103</v>
      </c>
      <c r="B2809" s="137">
        <v>2.58</v>
      </c>
    </row>
    <row r="2810" spans="1:2" x14ac:dyDescent="0.2">
      <c r="A2810" s="136" t="s">
        <v>3104</v>
      </c>
      <c r="B2810" s="137">
        <v>34.67</v>
      </c>
    </row>
    <row r="2811" spans="1:2" x14ac:dyDescent="0.2">
      <c r="A2811" s="136" t="s">
        <v>3105</v>
      </c>
      <c r="B2811" s="137">
        <v>30.04</v>
      </c>
    </row>
    <row r="2812" spans="1:2" x14ac:dyDescent="0.2">
      <c r="A2812" s="136" t="s">
        <v>3106</v>
      </c>
      <c r="B2812" s="137">
        <v>28.16</v>
      </c>
    </row>
    <row r="2813" spans="1:2" x14ac:dyDescent="0.2">
      <c r="A2813" s="136" t="s">
        <v>3107</v>
      </c>
      <c r="B2813" s="137">
        <v>24.4</v>
      </c>
    </row>
    <row r="2814" spans="1:2" x14ac:dyDescent="0.2">
      <c r="A2814" s="136" t="s">
        <v>3108</v>
      </c>
      <c r="B2814" s="137">
        <v>29.86</v>
      </c>
    </row>
    <row r="2815" spans="1:2" x14ac:dyDescent="0.2">
      <c r="A2815" s="136" t="s">
        <v>3109</v>
      </c>
      <c r="B2815" s="137">
        <v>25.87</v>
      </c>
    </row>
    <row r="2816" spans="1:2" x14ac:dyDescent="0.2">
      <c r="A2816" s="136" t="s">
        <v>3110</v>
      </c>
      <c r="B2816" s="137">
        <v>12.94</v>
      </c>
    </row>
    <row r="2817" spans="1:2" x14ac:dyDescent="0.2">
      <c r="A2817" s="136" t="s">
        <v>3111</v>
      </c>
      <c r="B2817" s="137">
        <v>11.21</v>
      </c>
    </row>
    <row r="2818" spans="1:2" x14ac:dyDescent="0.2">
      <c r="A2818" s="136" t="s">
        <v>3112</v>
      </c>
      <c r="B2818" s="137">
        <v>17.91</v>
      </c>
    </row>
    <row r="2819" spans="1:2" x14ac:dyDescent="0.2">
      <c r="A2819" s="136" t="s">
        <v>3113</v>
      </c>
      <c r="B2819" s="137">
        <v>15.52</v>
      </c>
    </row>
    <row r="2820" spans="1:2" x14ac:dyDescent="0.2">
      <c r="A2820" s="136" t="s">
        <v>3114</v>
      </c>
      <c r="B2820" s="137">
        <v>6.88</v>
      </c>
    </row>
    <row r="2821" spans="1:2" x14ac:dyDescent="0.2">
      <c r="A2821" s="136" t="s">
        <v>3115</v>
      </c>
      <c r="B2821" s="137">
        <v>5.96</v>
      </c>
    </row>
    <row r="2822" spans="1:2" x14ac:dyDescent="0.2">
      <c r="A2822" s="136" t="s">
        <v>3116</v>
      </c>
      <c r="B2822" s="137">
        <v>25.88</v>
      </c>
    </row>
    <row r="2823" spans="1:2" x14ac:dyDescent="0.2">
      <c r="A2823" s="136" t="s">
        <v>3117</v>
      </c>
      <c r="B2823" s="137">
        <v>22.42</v>
      </c>
    </row>
    <row r="2824" spans="1:2" x14ac:dyDescent="0.2">
      <c r="A2824" s="136" t="s">
        <v>3118</v>
      </c>
      <c r="B2824" s="137">
        <v>21.9</v>
      </c>
    </row>
    <row r="2825" spans="1:2" x14ac:dyDescent="0.2">
      <c r="A2825" s="136" t="s">
        <v>28</v>
      </c>
      <c r="B2825" s="137">
        <v>18.97</v>
      </c>
    </row>
    <row r="2826" spans="1:2" x14ac:dyDescent="0.2">
      <c r="A2826" s="136" t="s">
        <v>3119</v>
      </c>
      <c r="B2826" s="137">
        <v>9.9499999999999993</v>
      </c>
    </row>
    <row r="2827" spans="1:2" x14ac:dyDescent="0.2">
      <c r="A2827" s="136" t="s">
        <v>3120</v>
      </c>
      <c r="B2827" s="137">
        <v>8.6199999999999992</v>
      </c>
    </row>
    <row r="2828" spans="1:2" x14ac:dyDescent="0.2">
      <c r="A2828" s="136" t="s">
        <v>3121</v>
      </c>
      <c r="B2828" s="137">
        <v>6.88</v>
      </c>
    </row>
    <row r="2829" spans="1:2" x14ac:dyDescent="0.2">
      <c r="A2829" s="136" t="s">
        <v>3122</v>
      </c>
      <c r="B2829" s="137">
        <v>5.96</v>
      </c>
    </row>
    <row r="2830" spans="1:2" x14ac:dyDescent="0.2">
      <c r="A2830" s="136" t="s">
        <v>3123</v>
      </c>
      <c r="B2830" s="137">
        <v>23.72</v>
      </c>
    </row>
    <row r="2831" spans="1:2" x14ac:dyDescent="0.2">
      <c r="A2831" s="136" t="s">
        <v>3124</v>
      </c>
      <c r="B2831" s="137">
        <v>20.55</v>
      </c>
    </row>
    <row r="2832" spans="1:2" x14ac:dyDescent="0.2">
      <c r="A2832" s="136" t="s">
        <v>3125</v>
      </c>
      <c r="B2832" s="137">
        <v>47.44</v>
      </c>
    </row>
    <row r="2833" spans="1:2" x14ac:dyDescent="0.2">
      <c r="A2833" s="136" t="s">
        <v>3126</v>
      </c>
      <c r="B2833" s="137">
        <v>41.1</v>
      </c>
    </row>
    <row r="2834" spans="1:2" x14ac:dyDescent="0.2">
      <c r="A2834" s="136" t="s">
        <v>3127</v>
      </c>
      <c r="B2834" s="137">
        <v>19.899999999999999</v>
      </c>
    </row>
    <row r="2835" spans="1:2" x14ac:dyDescent="0.2">
      <c r="A2835" s="136" t="s">
        <v>23</v>
      </c>
      <c r="B2835" s="137">
        <v>17.25</v>
      </c>
    </row>
    <row r="2836" spans="1:2" x14ac:dyDescent="0.2">
      <c r="A2836" s="136" t="s">
        <v>3128</v>
      </c>
      <c r="B2836" s="137">
        <v>6.57</v>
      </c>
    </row>
    <row r="2837" spans="1:2" x14ac:dyDescent="0.2">
      <c r="A2837" s="136" t="s">
        <v>3129</v>
      </c>
      <c r="B2837" s="137">
        <v>5.69</v>
      </c>
    </row>
    <row r="2838" spans="1:2" x14ac:dyDescent="0.2">
      <c r="A2838" s="136" t="s">
        <v>3130</v>
      </c>
      <c r="B2838" s="137">
        <v>7.96</v>
      </c>
    </row>
    <row r="2839" spans="1:2" x14ac:dyDescent="0.2">
      <c r="A2839" s="136" t="s">
        <v>3131</v>
      </c>
      <c r="B2839" s="137">
        <v>6.9</v>
      </c>
    </row>
    <row r="2840" spans="1:2" x14ac:dyDescent="0.2">
      <c r="A2840" s="136" t="s">
        <v>3132</v>
      </c>
      <c r="B2840" s="137">
        <v>404.11</v>
      </c>
    </row>
    <row r="2841" spans="1:2" x14ac:dyDescent="0.2">
      <c r="A2841" s="136" t="s">
        <v>3133</v>
      </c>
      <c r="B2841" s="137">
        <v>350.15</v>
      </c>
    </row>
    <row r="2842" spans="1:2" x14ac:dyDescent="0.2">
      <c r="A2842" s="136" t="s">
        <v>3134</v>
      </c>
      <c r="B2842" s="137">
        <v>199.09</v>
      </c>
    </row>
    <row r="2843" spans="1:2" x14ac:dyDescent="0.2">
      <c r="A2843" s="136" t="s">
        <v>3135</v>
      </c>
      <c r="B2843" s="137">
        <v>172.52</v>
      </c>
    </row>
    <row r="2844" spans="1:2" x14ac:dyDescent="0.2">
      <c r="A2844" s="136" t="s">
        <v>3136</v>
      </c>
      <c r="B2844" s="137">
        <v>2.64</v>
      </c>
    </row>
    <row r="2845" spans="1:2" x14ac:dyDescent="0.2">
      <c r="A2845" s="136" t="s">
        <v>3137</v>
      </c>
      <c r="B2845" s="137">
        <v>2.29</v>
      </c>
    </row>
    <row r="2846" spans="1:2" x14ac:dyDescent="0.2">
      <c r="A2846" s="136" t="s">
        <v>3138</v>
      </c>
      <c r="B2846" s="137">
        <v>79.63</v>
      </c>
    </row>
    <row r="2847" spans="1:2" x14ac:dyDescent="0.2">
      <c r="A2847" s="136" t="s">
        <v>3139</v>
      </c>
      <c r="B2847" s="137">
        <v>69.010000000000005</v>
      </c>
    </row>
    <row r="2848" spans="1:2" x14ac:dyDescent="0.2">
      <c r="A2848" s="136" t="s">
        <v>3140</v>
      </c>
      <c r="B2848" s="137">
        <v>74.290000000000006</v>
      </c>
    </row>
    <row r="2849" spans="1:2" x14ac:dyDescent="0.2">
      <c r="A2849" s="136" t="s">
        <v>3141</v>
      </c>
      <c r="B2849" s="137">
        <v>64.38</v>
      </c>
    </row>
    <row r="2850" spans="1:2" x14ac:dyDescent="0.2">
      <c r="A2850" s="136" t="s">
        <v>3142</v>
      </c>
      <c r="B2850" s="137">
        <v>40.32</v>
      </c>
    </row>
    <row r="2851" spans="1:2" x14ac:dyDescent="0.2">
      <c r="A2851" s="136" t="s">
        <v>3143</v>
      </c>
      <c r="B2851" s="137">
        <v>34.94</v>
      </c>
    </row>
    <row r="2852" spans="1:2" x14ac:dyDescent="0.2">
      <c r="A2852" s="136" t="s">
        <v>3144</v>
      </c>
      <c r="B2852" s="137">
        <v>7.16</v>
      </c>
    </row>
    <row r="2853" spans="1:2" x14ac:dyDescent="0.2">
      <c r="A2853" s="136" t="s">
        <v>3145</v>
      </c>
      <c r="B2853" s="137">
        <v>6.21</v>
      </c>
    </row>
    <row r="2854" spans="1:2" x14ac:dyDescent="0.2">
      <c r="A2854" s="136" t="s">
        <v>3146</v>
      </c>
      <c r="B2854" s="137">
        <v>124.83</v>
      </c>
    </row>
    <row r="2855" spans="1:2" x14ac:dyDescent="0.2">
      <c r="A2855" s="136" t="s">
        <v>3147</v>
      </c>
      <c r="B2855" s="137">
        <v>111.95</v>
      </c>
    </row>
    <row r="2856" spans="1:2" x14ac:dyDescent="0.2">
      <c r="A2856" s="136" t="s">
        <v>3148</v>
      </c>
      <c r="B2856" s="137">
        <v>22.89</v>
      </c>
    </row>
    <row r="2857" spans="1:2" x14ac:dyDescent="0.2">
      <c r="A2857" s="136" t="s">
        <v>3149</v>
      </c>
      <c r="B2857" s="137">
        <v>19.84</v>
      </c>
    </row>
    <row r="2858" spans="1:2" x14ac:dyDescent="0.2">
      <c r="A2858" s="136" t="s">
        <v>3150</v>
      </c>
      <c r="B2858" s="137">
        <v>27.87</v>
      </c>
    </row>
    <row r="2859" spans="1:2" x14ac:dyDescent="0.2">
      <c r="A2859" s="136" t="s">
        <v>3151</v>
      </c>
      <c r="B2859" s="137">
        <v>24.15</v>
      </c>
    </row>
    <row r="2860" spans="1:2" x14ac:dyDescent="0.2">
      <c r="A2860" s="136" t="s">
        <v>3152</v>
      </c>
      <c r="B2860" s="137">
        <v>32.85</v>
      </c>
    </row>
    <row r="2861" spans="1:2" x14ac:dyDescent="0.2">
      <c r="A2861" s="136" t="s">
        <v>3153</v>
      </c>
      <c r="B2861" s="137">
        <v>28.46</v>
      </c>
    </row>
    <row r="2862" spans="1:2" x14ac:dyDescent="0.2">
      <c r="A2862" s="136" t="s">
        <v>3154</v>
      </c>
      <c r="B2862" s="137">
        <v>46.78</v>
      </c>
    </row>
    <row r="2863" spans="1:2" x14ac:dyDescent="0.2">
      <c r="A2863" s="136" t="s">
        <v>3155</v>
      </c>
      <c r="B2863" s="137">
        <v>40.54</v>
      </c>
    </row>
    <row r="2864" spans="1:2" x14ac:dyDescent="0.2">
      <c r="A2864" s="136" t="s">
        <v>3156</v>
      </c>
      <c r="B2864" s="137">
        <v>57.73</v>
      </c>
    </row>
    <row r="2865" spans="1:2" x14ac:dyDescent="0.2">
      <c r="A2865" s="136" t="s">
        <v>3157</v>
      </c>
      <c r="B2865" s="137">
        <v>50.03</v>
      </c>
    </row>
    <row r="2866" spans="1:2" x14ac:dyDescent="0.2">
      <c r="A2866" s="136" t="s">
        <v>3158</v>
      </c>
      <c r="B2866" s="137">
        <v>73.66</v>
      </c>
    </row>
    <row r="2867" spans="1:2" x14ac:dyDescent="0.2">
      <c r="A2867" s="136" t="s">
        <v>3159</v>
      </c>
      <c r="B2867" s="137">
        <v>63.83</v>
      </c>
    </row>
    <row r="2868" spans="1:2" x14ac:dyDescent="0.2">
      <c r="A2868" s="136" t="s">
        <v>3160</v>
      </c>
      <c r="B2868" s="137">
        <v>96.56</v>
      </c>
    </row>
    <row r="2869" spans="1:2" x14ac:dyDescent="0.2">
      <c r="A2869" s="136" t="s">
        <v>3161</v>
      </c>
      <c r="B2869" s="137">
        <v>83.67</v>
      </c>
    </row>
    <row r="2870" spans="1:2" x14ac:dyDescent="0.2">
      <c r="A2870" s="136" t="s">
        <v>3162</v>
      </c>
      <c r="B2870" s="137">
        <v>1.0900000000000001</v>
      </c>
    </row>
    <row r="2871" spans="1:2" x14ac:dyDescent="0.2">
      <c r="A2871" s="136" t="s">
        <v>3163</v>
      </c>
      <c r="B2871" s="137">
        <v>0.94</v>
      </c>
    </row>
    <row r="2872" spans="1:2" x14ac:dyDescent="0.2">
      <c r="A2872" s="136" t="s">
        <v>3164</v>
      </c>
      <c r="B2872" s="137">
        <v>0.79</v>
      </c>
    </row>
    <row r="2873" spans="1:2" x14ac:dyDescent="0.2">
      <c r="A2873" s="136" t="s">
        <v>3165</v>
      </c>
      <c r="B2873" s="137">
        <v>0.69</v>
      </c>
    </row>
    <row r="2874" spans="1:2" x14ac:dyDescent="0.2">
      <c r="A2874" s="136" t="s">
        <v>3166</v>
      </c>
      <c r="B2874" s="137">
        <v>1.79</v>
      </c>
    </row>
    <row r="2875" spans="1:2" x14ac:dyDescent="0.2">
      <c r="A2875" s="136" t="s">
        <v>3167</v>
      </c>
      <c r="B2875" s="137">
        <v>1.55</v>
      </c>
    </row>
    <row r="2876" spans="1:2" x14ac:dyDescent="0.2">
      <c r="A2876" s="136" t="s">
        <v>3168</v>
      </c>
      <c r="B2876" s="137">
        <v>1.19</v>
      </c>
    </row>
    <row r="2877" spans="1:2" x14ac:dyDescent="0.2">
      <c r="A2877" s="136" t="s">
        <v>3169</v>
      </c>
      <c r="B2877" s="137">
        <v>1.03</v>
      </c>
    </row>
    <row r="2878" spans="1:2" x14ac:dyDescent="0.2">
      <c r="A2878" s="136" t="s">
        <v>3170</v>
      </c>
      <c r="B2878" s="137">
        <v>27.47</v>
      </c>
    </row>
    <row r="2879" spans="1:2" x14ac:dyDescent="0.2">
      <c r="A2879" s="136" t="s">
        <v>3171</v>
      </c>
      <c r="B2879" s="137">
        <v>23.8</v>
      </c>
    </row>
    <row r="2880" spans="1:2" x14ac:dyDescent="0.2">
      <c r="A2880" s="136" t="s">
        <v>3172</v>
      </c>
      <c r="B2880" s="137">
        <v>0.28999999999999998</v>
      </c>
    </row>
    <row r="2881" spans="1:2" x14ac:dyDescent="0.2">
      <c r="A2881" s="136" t="s">
        <v>3173</v>
      </c>
      <c r="B2881" s="137">
        <v>0.25</v>
      </c>
    </row>
    <row r="2882" spans="1:2" x14ac:dyDescent="0.2">
      <c r="A2882" s="136" t="s">
        <v>3174</v>
      </c>
      <c r="B2882" s="137">
        <v>0.19</v>
      </c>
    </row>
    <row r="2883" spans="1:2" x14ac:dyDescent="0.2">
      <c r="A2883" s="136" t="s">
        <v>3175</v>
      </c>
      <c r="B2883" s="137">
        <v>0.17</v>
      </c>
    </row>
    <row r="2884" spans="1:2" x14ac:dyDescent="0.2">
      <c r="A2884" s="136" t="s">
        <v>3176</v>
      </c>
      <c r="B2884" s="137">
        <v>29.86</v>
      </c>
    </row>
    <row r="2885" spans="1:2" x14ac:dyDescent="0.2">
      <c r="A2885" s="136" t="s">
        <v>3177</v>
      </c>
      <c r="B2885" s="137">
        <v>25.87</v>
      </c>
    </row>
    <row r="2886" spans="1:2" x14ac:dyDescent="0.2">
      <c r="A2886" s="136" t="s">
        <v>3178</v>
      </c>
      <c r="B2886" s="137">
        <v>22.89</v>
      </c>
    </row>
    <row r="2887" spans="1:2" x14ac:dyDescent="0.2">
      <c r="A2887" s="136" t="s">
        <v>3179</v>
      </c>
      <c r="B2887" s="137">
        <v>19.84</v>
      </c>
    </row>
    <row r="2888" spans="1:2" x14ac:dyDescent="0.2">
      <c r="A2888" s="136" t="s">
        <v>3180</v>
      </c>
      <c r="B2888" s="137">
        <v>1.33</v>
      </c>
    </row>
    <row r="2889" spans="1:2" x14ac:dyDescent="0.2">
      <c r="A2889" s="136" t="s">
        <v>3181</v>
      </c>
      <c r="B2889" s="137">
        <v>1.1499999999999999</v>
      </c>
    </row>
    <row r="2890" spans="1:2" x14ac:dyDescent="0.2">
      <c r="A2890" s="136" t="s">
        <v>3182</v>
      </c>
      <c r="B2890" s="137">
        <v>0.99</v>
      </c>
    </row>
    <row r="2891" spans="1:2" x14ac:dyDescent="0.2">
      <c r="A2891" s="136" t="s">
        <v>3183</v>
      </c>
      <c r="B2891" s="137">
        <v>0.86</v>
      </c>
    </row>
    <row r="2892" spans="1:2" x14ac:dyDescent="0.2">
      <c r="A2892" s="136" t="s">
        <v>3184</v>
      </c>
      <c r="B2892" s="137">
        <v>39.81</v>
      </c>
    </row>
    <row r="2893" spans="1:2" x14ac:dyDescent="0.2">
      <c r="A2893" s="136" t="s">
        <v>3185</v>
      </c>
      <c r="B2893" s="137">
        <v>34.5</v>
      </c>
    </row>
    <row r="2894" spans="1:2" x14ac:dyDescent="0.2">
      <c r="A2894" s="136" t="s">
        <v>3186</v>
      </c>
      <c r="B2894" s="137">
        <v>193.05</v>
      </c>
    </row>
    <row r="2895" spans="1:2" x14ac:dyDescent="0.2">
      <c r="A2895" s="136" t="s">
        <v>3187</v>
      </c>
      <c r="B2895" s="137">
        <v>182.77</v>
      </c>
    </row>
    <row r="2896" spans="1:2" x14ac:dyDescent="0.2">
      <c r="A2896" s="136" t="s">
        <v>3188</v>
      </c>
      <c r="B2896" s="137">
        <v>159.71</v>
      </c>
    </row>
    <row r="2897" spans="1:2" x14ac:dyDescent="0.2">
      <c r="A2897" s="136" t="s">
        <v>3189</v>
      </c>
      <c r="B2897" s="137">
        <v>150.78</v>
      </c>
    </row>
    <row r="2898" spans="1:2" x14ac:dyDescent="0.2">
      <c r="A2898" s="136" t="s">
        <v>3190</v>
      </c>
      <c r="B2898" s="137">
        <v>119.45</v>
      </c>
    </row>
    <row r="2899" spans="1:2" x14ac:dyDescent="0.2">
      <c r="A2899" s="136" t="s">
        <v>3191</v>
      </c>
      <c r="B2899" s="137">
        <v>103.51</v>
      </c>
    </row>
    <row r="2900" spans="1:2" x14ac:dyDescent="0.2">
      <c r="A2900" s="136" t="s">
        <v>3192</v>
      </c>
      <c r="B2900" s="137">
        <v>48.84</v>
      </c>
    </row>
    <row r="2901" spans="1:2" x14ac:dyDescent="0.2">
      <c r="A2901" s="136" t="s">
        <v>3193</v>
      </c>
      <c r="B2901" s="137">
        <v>42.32</v>
      </c>
    </row>
    <row r="2902" spans="1:2" x14ac:dyDescent="0.2">
      <c r="A2902" s="136" t="s">
        <v>3194</v>
      </c>
      <c r="B2902" s="137">
        <v>78.7</v>
      </c>
    </row>
    <row r="2903" spans="1:2" x14ac:dyDescent="0.2">
      <c r="A2903" s="136" t="s">
        <v>3195</v>
      </c>
      <c r="B2903" s="137">
        <v>68.2</v>
      </c>
    </row>
    <row r="2904" spans="1:2" x14ac:dyDescent="0.2">
      <c r="A2904" s="136" t="s">
        <v>3196</v>
      </c>
      <c r="B2904" s="137">
        <v>199.09</v>
      </c>
    </row>
    <row r="2905" spans="1:2" x14ac:dyDescent="0.2">
      <c r="A2905" s="136" t="s">
        <v>3197</v>
      </c>
      <c r="B2905" s="137">
        <v>172.52</v>
      </c>
    </row>
    <row r="2906" spans="1:2" x14ac:dyDescent="0.2">
      <c r="A2906" s="136" t="s">
        <v>3198</v>
      </c>
      <c r="B2906" s="137">
        <v>2.98</v>
      </c>
    </row>
    <row r="2907" spans="1:2" x14ac:dyDescent="0.2">
      <c r="A2907" s="136" t="s">
        <v>3199</v>
      </c>
      <c r="B2907" s="137">
        <v>2.58</v>
      </c>
    </row>
    <row r="2908" spans="1:2" x14ac:dyDescent="0.2">
      <c r="A2908" s="136" t="s">
        <v>3200</v>
      </c>
      <c r="B2908" s="137">
        <v>14.07</v>
      </c>
    </row>
    <row r="2909" spans="1:2" x14ac:dyDescent="0.2">
      <c r="A2909" s="136" t="s">
        <v>3201</v>
      </c>
      <c r="B2909" s="137">
        <v>12.19</v>
      </c>
    </row>
    <row r="2910" spans="1:2" x14ac:dyDescent="0.2">
      <c r="A2910" s="136" t="s">
        <v>3202</v>
      </c>
      <c r="B2910" s="137">
        <v>6.95</v>
      </c>
    </row>
    <row r="2911" spans="1:2" x14ac:dyDescent="0.2">
      <c r="A2911" s="136" t="s">
        <v>3203</v>
      </c>
      <c r="B2911" s="137">
        <v>6.03</v>
      </c>
    </row>
    <row r="2912" spans="1:2" x14ac:dyDescent="0.2">
      <c r="A2912" s="136" t="s">
        <v>3204</v>
      </c>
      <c r="B2912" s="137">
        <v>9.27</v>
      </c>
    </row>
    <row r="2913" spans="1:2" x14ac:dyDescent="0.2">
      <c r="A2913" s="136" t="s">
        <v>3205</v>
      </c>
      <c r="B2913" s="137">
        <v>8.0399999999999991</v>
      </c>
    </row>
    <row r="2914" spans="1:2" x14ac:dyDescent="0.2">
      <c r="A2914" s="136" t="s">
        <v>3206</v>
      </c>
      <c r="B2914" s="137">
        <v>6.49</v>
      </c>
    </row>
    <row r="2915" spans="1:2" x14ac:dyDescent="0.2">
      <c r="A2915" s="136" t="s">
        <v>3207</v>
      </c>
      <c r="B2915" s="137">
        <v>5.62</v>
      </c>
    </row>
    <row r="2916" spans="1:2" x14ac:dyDescent="0.2">
      <c r="A2916" s="136" t="s">
        <v>3208</v>
      </c>
      <c r="B2916" s="137">
        <v>12.98</v>
      </c>
    </row>
    <row r="2917" spans="1:2" x14ac:dyDescent="0.2">
      <c r="A2917" s="136" t="s">
        <v>3209</v>
      </c>
      <c r="B2917" s="137">
        <v>11.25</v>
      </c>
    </row>
    <row r="2918" spans="1:2" x14ac:dyDescent="0.2">
      <c r="A2918" s="136" t="s">
        <v>3210</v>
      </c>
      <c r="B2918" s="137">
        <v>3.89</v>
      </c>
    </row>
    <row r="2919" spans="1:2" x14ac:dyDescent="0.2">
      <c r="A2919" s="136" t="s">
        <v>3211</v>
      </c>
      <c r="B2919" s="137">
        <v>3.37</v>
      </c>
    </row>
    <row r="2920" spans="1:2" x14ac:dyDescent="0.2">
      <c r="A2920" s="136" t="s">
        <v>3212</v>
      </c>
      <c r="B2920" s="137">
        <v>5.79</v>
      </c>
    </row>
    <row r="2921" spans="1:2" x14ac:dyDescent="0.2">
      <c r="A2921" s="136" t="s">
        <v>3213</v>
      </c>
      <c r="B2921" s="137">
        <v>5.0199999999999996</v>
      </c>
    </row>
    <row r="2922" spans="1:2" x14ac:dyDescent="0.2">
      <c r="A2922" s="136" t="s">
        <v>3214</v>
      </c>
      <c r="B2922" s="137">
        <v>8.11</v>
      </c>
    </row>
    <row r="2923" spans="1:2" x14ac:dyDescent="0.2">
      <c r="A2923" s="136" t="s">
        <v>3215</v>
      </c>
      <c r="B2923" s="137">
        <v>7.03</v>
      </c>
    </row>
    <row r="2924" spans="1:2" x14ac:dyDescent="0.2">
      <c r="A2924" s="136" t="s">
        <v>3216</v>
      </c>
      <c r="B2924" s="137">
        <v>6.95</v>
      </c>
    </row>
    <row r="2925" spans="1:2" x14ac:dyDescent="0.2">
      <c r="A2925" s="136" t="s">
        <v>3217</v>
      </c>
      <c r="B2925" s="137">
        <v>6.03</v>
      </c>
    </row>
    <row r="2926" spans="1:2" x14ac:dyDescent="0.2">
      <c r="A2926" s="136" t="s">
        <v>3218</v>
      </c>
      <c r="B2926" s="137">
        <v>6.95</v>
      </c>
    </row>
    <row r="2927" spans="1:2" x14ac:dyDescent="0.2">
      <c r="A2927" s="136" t="s">
        <v>3219</v>
      </c>
      <c r="B2927" s="137">
        <v>6.03</v>
      </c>
    </row>
    <row r="2928" spans="1:2" x14ac:dyDescent="0.2">
      <c r="A2928" s="136" t="s">
        <v>3220</v>
      </c>
      <c r="B2928" s="137">
        <v>15.77</v>
      </c>
    </row>
    <row r="2929" spans="1:2" x14ac:dyDescent="0.2">
      <c r="A2929" s="136" t="s">
        <v>3221</v>
      </c>
      <c r="B2929" s="137">
        <v>13.66</v>
      </c>
    </row>
    <row r="2930" spans="1:2" x14ac:dyDescent="0.2">
      <c r="A2930" s="136" t="s">
        <v>3222</v>
      </c>
      <c r="B2930" s="137">
        <v>13.91</v>
      </c>
    </row>
    <row r="2931" spans="1:2" x14ac:dyDescent="0.2">
      <c r="A2931" s="136" t="s">
        <v>3223</v>
      </c>
      <c r="B2931" s="137">
        <v>12.06</v>
      </c>
    </row>
    <row r="2932" spans="1:2" x14ac:dyDescent="0.2">
      <c r="A2932" s="136" t="s">
        <v>3224</v>
      </c>
      <c r="B2932" s="137">
        <v>12.98</v>
      </c>
    </row>
    <row r="2933" spans="1:2" x14ac:dyDescent="0.2">
      <c r="A2933" s="136" t="s">
        <v>3225</v>
      </c>
      <c r="B2933" s="137">
        <v>11.25</v>
      </c>
    </row>
    <row r="2934" spans="1:2" x14ac:dyDescent="0.2">
      <c r="A2934" s="136" t="s">
        <v>3226</v>
      </c>
      <c r="B2934" s="137">
        <v>9.27</v>
      </c>
    </row>
    <row r="2935" spans="1:2" x14ac:dyDescent="0.2">
      <c r="A2935" s="136" t="s">
        <v>3227</v>
      </c>
      <c r="B2935" s="137">
        <v>8.0399999999999991</v>
      </c>
    </row>
    <row r="2936" spans="1:2" x14ac:dyDescent="0.2">
      <c r="A2936" s="136" t="s">
        <v>3228</v>
      </c>
      <c r="B2936" s="137">
        <v>6.49</v>
      </c>
    </row>
    <row r="2937" spans="1:2" x14ac:dyDescent="0.2">
      <c r="A2937" s="136" t="s">
        <v>3229</v>
      </c>
      <c r="B2937" s="137">
        <v>5.62</v>
      </c>
    </row>
    <row r="2938" spans="1:2" x14ac:dyDescent="0.2">
      <c r="A2938" s="136" t="s">
        <v>3230</v>
      </c>
      <c r="B2938" s="137">
        <v>2.19</v>
      </c>
    </row>
    <row r="2939" spans="1:2" x14ac:dyDescent="0.2">
      <c r="A2939" s="136" t="s">
        <v>3231</v>
      </c>
      <c r="B2939" s="137">
        <v>1.89</v>
      </c>
    </row>
    <row r="2940" spans="1:2" x14ac:dyDescent="0.2">
      <c r="A2940" s="136" t="s">
        <v>3232</v>
      </c>
      <c r="B2940" s="137">
        <v>28.86</v>
      </c>
    </row>
    <row r="2941" spans="1:2" x14ac:dyDescent="0.2">
      <c r="A2941" s="136" t="s">
        <v>3233</v>
      </c>
      <c r="B2941" s="137">
        <v>25.01</v>
      </c>
    </row>
    <row r="2942" spans="1:2" x14ac:dyDescent="0.2">
      <c r="A2942" s="136" t="s">
        <v>3234</v>
      </c>
      <c r="B2942" s="137">
        <v>79.63</v>
      </c>
    </row>
    <row r="2943" spans="1:2" x14ac:dyDescent="0.2">
      <c r="A2943" s="136" t="s">
        <v>3235</v>
      </c>
      <c r="B2943" s="137">
        <v>69.010000000000005</v>
      </c>
    </row>
    <row r="2944" spans="1:2" x14ac:dyDescent="0.2">
      <c r="A2944" s="136" t="s">
        <v>3236</v>
      </c>
      <c r="B2944" s="137">
        <v>8.11</v>
      </c>
    </row>
    <row r="2945" spans="1:2" x14ac:dyDescent="0.2">
      <c r="A2945" s="136" t="s">
        <v>3237</v>
      </c>
      <c r="B2945" s="137">
        <v>7.03</v>
      </c>
    </row>
    <row r="2946" spans="1:2" x14ac:dyDescent="0.2">
      <c r="A2946" s="136" t="s">
        <v>3238</v>
      </c>
      <c r="B2946" s="137">
        <v>8.81</v>
      </c>
    </row>
    <row r="2947" spans="1:2" x14ac:dyDescent="0.2">
      <c r="A2947" s="136" t="s">
        <v>3239</v>
      </c>
      <c r="B2947" s="137">
        <v>7.63</v>
      </c>
    </row>
    <row r="2948" spans="1:2" x14ac:dyDescent="0.2">
      <c r="A2948" s="136" t="s">
        <v>3240</v>
      </c>
      <c r="B2948" s="137">
        <v>364.81</v>
      </c>
    </row>
    <row r="2949" spans="1:2" x14ac:dyDescent="0.2">
      <c r="A2949" s="136" t="s">
        <v>3241</v>
      </c>
      <c r="B2949" s="137">
        <v>316.58999999999997</v>
      </c>
    </row>
    <row r="2950" spans="1:2" x14ac:dyDescent="0.2">
      <c r="A2950" s="136" t="s">
        <v>3242</v>
      </c>
      <c r="B2950" s="137">
        <v>547.21</v>
      </c>
    </row>
    <row r="2951" spans="1:2" x14ac:dyDescent="0.2">
      <c r="A2951" s="136" t="s">
        <v>3243</v>
      </c>
      <c r="B2951" s="137">
        <v>474.88</v>
      </c>
    </row>
    <row r="2952" spans="1:2" x14ac:dyDescent="0.2">
      <c r="A2952" s="136" t="s">
        <v>3244</v>
      </c>
      <c r="B2952" s="137">
        <v>795.07</v>
      </c>
    </row>
    <row r="2953" spans="1:2" x14ac:dyDescent="0.2">
      <c r="A2953" s="136" t="s">
        <v>3245</v>
      </c>
      <c r="B2953" s="137">
        <v>689.99</v>
      </c>
    </row>
    <row r="2954" spans="1:2" x14ac:dyDescent="0.2">
      <c r="A2954" s="136" t="s">
        <v>3246</v>
      </c>
      <c r="B2954" s="137">
        <v>1094.43</v>
      </c>
    </row>
    <row r="2955" spans="1:2" x14ac:dyDescent="0.2">
      <c r="A2955" s="136" t="s">
        <v>3247</v>
      </c>
      <c r="B2955" s="137">
        <v>949.77</v>
      </c>
    </row>
    <row r="2956" spans="1:2" x14ac:dyDescent="0.2">
      <c r="A2956" s="136" t="s">
        <v>3248</v>
      </c>
      <c r="B2956" s="137">
        <v>27.53</v>
      </c>
    </row>
    <row r="2957" spans="1:2" x14ac:dyDescent="0.2">
      <c r="A2957" s="136" t="s">
        <v>3249</v>
      </c>
      <c r="B2957" s="137">
        <v>23.85</v>
      </c>
    </row>
    <row r="2958" spans="1:2" x14ac:dyDescent="0.2">
      <c r="A2958" s="136" t="s">
        <v>3250</v>
      </c>
      <c r="B2958" s="137">
        <v>68.3</v>
      </c>
    </row>
    <row r="2959" spans="1:2" x14ac:dyDescent="0.2">
      <c r="A2959" s="136" t="s">
        <v>3251</v>
      </c>
      <c r="B2959" s="137">
        <v>59.18</v>
      </c>
    </row>
    <row r="2960" spans="1:2" x14ac:dyDescent="0.2">
      <c r="A2960" s="136" t="s">
        <v>3252</v>
      </c>
      <c r="B2960" s="137">
        <v>341.53</v>
      </c>
    </row>
    <row r="2961" spans="1:2" x14ac:dyDescent="0.2">
      <c r="A2961" s="136" t="s">
        <v>3253</v>
      </c>
      <c r="B2961" s="137">
        <v>295.92</v>
      </c>
    </row>
    <row r="2962" spans="1:2" x14ac:dyDescent="0.2">
      <c r="A2962" s="136" t="s">
        <v>3254</v>
      </c>
      <c r="B2962" s="137">
        <v>113.84</v>
      </c>
    </row>
    <row r="2963" spans="1:2" x14ac:dyDescent="0.2">
      <c r="A2963" s="136" t="s">
        <v>3255</v>
      </c>
      <c r="B2963" s="137">
        <v>98.64</v>
      </c>
    </row>
    <row r="2964" spans="1:2" x14ac:dyDescent="0.2">
      <c r="A2964" s="136" t="s">
        <v>3256</v>
      </c>
      <c r="B2964" s="137">
        <v>113.84</v>
      </c>
    </row>
    <row r="2965" spans="1:2" x14ac:dyDescent="0.2">
      <c r="A2965" s="136" t="s">
        <v>3257</v>
      </c>
      <c r="B2965" s="137">
        <v>98.64</v>
      </c>
    </row>
    <row r="2966" spans="1:2" x14ac:dyDescent="0.2">
      <c r="A2966" s="136" t="s">
        <v>3258</v>
      </c>
      <c r="B2966" s="137">
        <v>227.69</v>
      </c>
    </row>
    <row r="2967" spans="1:2" x14ac:dyDescent="0.2">
      <c r="A2967" s="136" t="s">
        <v>3259</v>
      </c>
      <c r="B2967" s="137">
        <v>197.28</v>
      </c>
    </row>
    <row r="2968" spans="1:2" x14ac:dyDescent="0.2">
      <c r="A2968" s="136" t="s">
        <v>3260</v>
      </c>
      <c r="B2968" s="137">
        <v>13.98</v>
      </c>
    </row>
    <row r="2969" spans="1:2" x14ac:dyDescent="0.2">
      <c r="A2969" s="136" t="s">
        <v>3261</v>
      </c>
      <c r="B2969" s="137">
        <v>12.46</v>
      </c>
    </row>
    <row r="2970" spans="1:2" x14ac:dyDescent="0.2">
      <c r="A2970" s="136" t="s">
        <v>3262</v>
      </c>
      <c r="B2970" s="137">
        <v>13.99</v>
      </c>
    </row>
    <row r="2971" spans="1:2" x14ac:dyDescent="0.2">
      <c r="A2971" s="136" t="s">
        <v>3263</v>
      </c>
      <c r="B2971" s="137">
        <v>12.4</v>
      </c>
    </row>
    <row r="2972" spans="1:2" x14ac:dyDescent="0.2">
      <c r="A2972" s="136" t="s">
        <v>3264</v>
      </c>
      <c r="B2972" s="137">
        <v>15.15</v>
      </c>
    </row>
    <row r="2973" spans="1:2" x14ac:dyDescent="0.2">
      <c r="A2973" s="136" t="s">
        <v>3265</v>
      </c>
      <c r="B2973" s="137">
        <v>13.44</v>
      </c>
    </row>
    <row r="2974" spans="1:2" x14ac:dyDescent="0.2">
      <c r="A2974" s="136" t="s">
        <v>3266</v>
      </c>
      <c r="B2974" s="137">
        <v>20.81</v>
      </c>
    </row>
    <row r="2975" spans="1:2" x14ac:dyDescent="0.2">
      <c r="A2975" s="136" t="s">
        <v>3267</v>
      </c>
      <c r="B2975" s="137">
        <v>18.66</v>
      </c>
    </row>
    <row r="2976" spans="1:2" x14ac:dyDescent="0.2">
      <c r="A2976" s="136" t="s">
        <v>3268</v>
      </c>
      <c r="B2976" s="137">
        <v>43.08</v>
      </c>
    </row>
    <row r="2977" spans="1:2" x14ac:dyDescent="0.2">
      <c r="A2977" s="136" t="s">
        <v>3269</v>
      </c>
      <c r="B2977" s="137">
        <v>38.770000000000003</v>
      </c>
    </row>
    <row r="2978" spans="1:2" x14ac:dyDescent="0.2">
      <c r="A2978" s="136" t="s">
        <v>3270</v>
      </c>
      <c r="B2978" s="137">
        <v>39.81</v>
      </c>
    </row>
    <row r="2979" spans="1:2" x14ac:dyDescent="0.2">
      <c r="A2979" s="136" t="s">
        <v>3271</v>
      </c>
      <c r="B2979" s="137">
        <v>34.5</v>
      </c>
    </row>
    <row r="2980" spans="1:2" x14ac:dyDescent="0.2">
      <c r="A2980" s="136" t="s">
        <v>3272</v>
      </c>
      <c r="B2980" s="137">
        <v>89.59</v>
      </c>
    </row>
    <row r="2981" spans="1:2" x14ac:dyDescent="0.2">
      <c r="A2981" s="136" t="s">
        <v>3273</v>
      </c>
      <c r="B2981" s="137">
        <v>77.63</v>
      </c>
    </row>
    <row r="2982" spans="1:2" x14ac:dyDescent="0.2">
      <c r="A2982" s="136" t="s">
        <v>3274</v>
      </c>
      <c r="B2982" s="137">
        <v>2.21</v>
      </c>
    </row>
    <row r="2983" spans="1:2" x14ac:dyDescent="0.2">
      <c r="A2983" s="136" t="s">
        <v>3275</v>
      </c>
      <c r="B2983" s="137">
        <v>2.16</v>
      </c>
    </row>
    <row r="2984" spans="1:2" x14ac:dyDescent="0.2">
      <c r="A2984" s="136" t="s">
        <v>3276</v>
      </c>
      <c r="B2984" s="137">
        <v>13.76</v>
      </c>
    </row>
    <row r="2985" spans="1:2" x14ac:dyDescent="0.2">
      <c r="A2985" s="136" t="s">
        <v>3277</v>
      </c>
      <c r="B2985" s="137">
        <v>11.92</v>
      </c>
    </row>
    <row r="2986" spans="1:2" x14ac:dyDescent="0.2">
      <c r="A2986" s="136" t="s">
        <v>3278</v>
      </c>
      <c r="B2986" s="137">
        <v>27.53</v>
      </c>
    </row>
    <row r="2987" spans="1:2" x14ac:dyDescent="0.2">
      <c r="A2987" s="136" t="s">
        <v>3279</v>
      </c>
      <c r="B2987" s="137">
        <v>23.85</v>
      </c>
    </row>
    <row r="2988" spans="1:2" x14ac:dyDescent="0.2">
      <c r="A2988" s="136" t="s">
        <v>3280</v>
      </c>
      <c r="B2988" s="137">
        <v>55.06</v>
      </c>
    </row>
    <row r="2989" spans="1:2" x14ac:dyDescent="0.2">
      <c r="A2989" s="136" t="s">
        <v>3281</v>
      </c>
      <c r="B2989" s="137">
        <v>47.7</v>
      </c>
    </row>
    <row r="2990" spans="1:2" x14ac:dyDescent="0.2">
      <c r="A2990" s="136" t="s">
        <v>3282</v>
      </c>
      <c r="B2990" s="137">
        <v>123.89</v>
      </c>
    </row>
    <row r="2991" spans="1:2" x14ac:dyDescent="0.2">
      <c r="A2991" s="136" t="s">
        <v>3283</v>
      </c>
      <c r="B2991" s="137">
        <v>107.34</v>
      </c>
    </row>
    <row r="2992" spans="1:2" x14ac:dyDescent="0.2">
      <c r="A2992" s="136" t="s">
        <v>3284</v>
      </c>
      <c r="B2992" s="137">
        <v>9.6300000000000008</v>
      </c>
    </row>
    <row r="2993" spans="1:2" x14ac:dyDescent="0.2">
      <c r="A2993" s="136" t="s">
        <v>3285</v>
      </c>
      <c r="B2993" s="137">
        <v>8.34</v>
      </c>
    </row>
    <row r="2994" spans="1:2" x14ac:dyDescent="0.2">
      <c r="A2994" s="136" t="s">
        <v>3286</v>
      </c>
      <c r="B2994" s="137">
        <v>16.510000000000002</v>
      </c>
    </row>
    <row r="2995" spans="1:2" x14ac:dyDescent="0.2">
      <c r="A2995" s="136" t="s">
        <v>3287</v>
      </c>
      <c r="B2995" s="137">
        <v>14.31</v>
      </c>
    </row>
    <row r="2996" spans="1:2" x14ac:dyDescent="0.2">
      <c r="A2996" s="136" t="s">
        <v>3288</v>
      </c>
      <c r="B2996" s="137">
        <v>26.87</v>
      </c>
    </row>
    <row r="2997" spans="1:2" x14ac:dyDescent="0.2">
      <c r="A2997" s="136" t="s">
        <v>3289</v>
      </c>
      <c r="B2997" s="137">
        <v>23.29</v>
      </c>
    </row>
    <row r="2998" spans="1:2" x14ac:dyDescent="0.2">
      <c r="A2998" s="136" t="s">
        <v>3290</v>
      </c>
      <c r="B2998" s="137">
        <v>29.86</v>
      </c>
    </row>
    <row r="2999" spans="1:2" x14ac:dyDescent="0.2">
      <c r="A2999" s="136" t="s">
        <v>3291</v>
      </c>
      <c r="B2999" s="137">
        <v>25.87</v>
      </c>
    </row>
    <row r="3000" spans="1:2" x14ac:dyDescent="0.2">
      <c r="A3000" s="136" t="s">
        <v>3292</v>
      </c>
      <c r="B3000" s="137">
        <v>7.54</v>
      </c>
    </row>
    <row r="3001" spans="1:2" x14ac:dyDescent="0.2">
      <c r="A3001" s="136" t="s">
        <v>3293</v>
      </c>
      <c r="B3001" s="137">
        <v>6.53</v>
      </c>
    </row>
    <row r="3002" spans="1:2" x14ac:dyDescent="0.2">
      <c r="A3002" s="136" t="s">
        <v>3294</v>
      </c>
      <c r="B3002" s="137">
        <v>2.82</v>
      </c>
    </row>
    <row r="3003" spans="1:2" x14ac:dyDescent="0.2">
      <c r="A3003" s="136" t="s">
        <v>3295</v>
      </c>
      <c r="B3003" s="137">
        <v>2.4500000000000002</v>
      </c>
    </row>
    <row r="3004" spans="1:2" x14ac:dyDescent="0.2">
      <c r="A3004" s="136" t="s">
        <v>3296</v>
      </c>
      <c r="B3004" s="137">
        <v>66.819999999999993</v>
      </c>
    </row>
    <row r="3005" spans="1:2" x14ac:dyDescent="0.2">
      <c r="A3005" s="136" t="s">
        <v>3297</v>
      </c>
      <c r="B3005" s="137">
        <v>57.9</v>
      </c>
    </row>
    <row r="3006" spans="1:2" x14ac:dyDescent="0.2">
      <c r="A3006" s="136" t="s">
        <v>3298</v>
      </c>
      <c r="B3006" s="137">
        <v>68.489999999999995</v>
      </c>
    </row>
    <row r="3007" spans="1:2" x14ac:dyDescent="0.2">
      <c r="A3007" s="136" t="s">
        <v>3299</v>
      </c>
      <c r="B3007" s="137">
        <v>59.34</v>
      </c>
    </row>
    <row r="3008" spans="1:2" x14ac:dyDescent="0.2">
      <c r="A3008" s="136" t="s">
        <v>3300</v>
      </c>
      <c r="B3008" s="137">
        <v>78.510000000000005</v>
      </c>
    </row>
    <row r="3009" spans="1:2" x14ac:dyDescent="0.2">
      <c r="A3009" s="136" t="s">
        <v>3301</v>
      </c>
      <c r="B3009" s="137">
        <v>68.03</v>
      </c>
    </row>
    <row r="3010" spans="1:2" x14ac:dyDescent="0.2">
      <c r="A3010" s="136" t="s">
        <v>3302</v>
      </c>
      <c r="B3010" s="137">
        <v>81.86</v>
      </c>
    </row>
    <row r="3011" spans="1:2" x14ac:dyDescent="0.2">
      <c r="A3011" s="136" t="s">
        <v>3303</v>
      </c>
      <c r="B3011" s="137">
        <v>70.92</v>
      </c>
    </row>
    <row r="3012" spans="1:2" x14ac:dyDescent="0.2">
      <c r="A3012" s="136" t="s">
        <v>3304</v>
      </c>
      <c r="B3012" s="137">
        <v>101.9</v>
      </c>
    </row>
    <row r="3013" spans="1:2" x14ac:dyDescent="0.2">
      <c r="A3013" s="136" t="s">
        <v>3305</v>
      </c>
      <c r="B3013" s="137">
        <v>88.29</v>
      </c>
    </row>
    <row r="3014" spans="1:2" x14ac:dyDescent="0.2">
      <c r="A3014" s="136" t="s">
        <v>3306</v>
      </c>
      <c r="B3014" s="137">
        <v>41.27</v>
      </c>
    </row>
    <row r="3015" spans="1:2" x14ac:dyDescent="0.2">
      <c r="A3015" s="136" t="s">
        <v>3307</v>
      </c>
      <c r="B3015" s="137">
        <v>37.369999999999997</v>
      </c>
    </row>
    <row r="3016" spans="1:2" x14ac:dyDescent="0.2">
      <c r="A3016" s="136" t="s">
        <v>3308</v>
      </c>
      <c r="B3016" s="137">
        <v>43.5</v>
      </c>
    </row>
    <row r="3017" spans="1:2" x14ac:dyDescent="0.2">
      <c r="A3017" s="136" t="s">
        <v>3309</v>
      </c>
      <c r="B3017" s="137">
        <v>39.590000000000003</v>
      </c>
    </row>
    <row r="3018" spans="1:2" x14ac:dyDescent="0.2">
      <c r="A3018" s="136" t="s">
        <v>3310</v>
      </c>
      <c r="B3018" s="137">
        <v>40.69</v>
      </c>
    </row>
    <row r="3019" spans="1:2" x14ac:dyDescent="0.2">
      <c r="A3019" s="136" t="s">
        <v>3311</v>
      </c>
      <c r="B3019" s="137">
        <v>36.79</v>
      </c>
    </row>
    <row r="3020" spans="1:2" x14ac:dyDescent="0.2">
      <c r="A3020" s="136" t="s">
        <v>3312</v>
      </c>
      <c r="B3020" s="137">
        <v>43.5</v>
      </c>
    </row>
    <row r="3021" spans="1:2" x14ac:dyDescent="0.2">
      <c r="A3021" s="136" t="s">
        <v>3313</v>
      </c>
      <c r="B3021" s="137">
        <v>39.590000000000003</v>
      </c>
    </row>
    <row r="3022" spans="1:2" x14ac:dyDescent="0.2">
      <c r="A3022" s="136" t="s">
        <v>3314</v>
      </c>
      <c r="B3022" s="137">
        <v>13.99</v>
      </c>
    </row>
    <row r="3023" spans="1:2" x14ac:dyDescent="0.2">
      <c r="A3023" s="136" t="s">
        <v>3315</v>
      </c>
      <c r="B3023" s="137">
        <v>13</v>
      </c>
    </row>
    <row r="3024" spans="1:2" x14ac:dyDescent="0.2">
      <c r="A3024" s="136" t="s">
        <v>3316</v>
      </c>
      <c r="B3024" s="137">
        <v>24.86</v>
      </c>
    </row>
    <row r="3025" spans="1:2" x14ac:dyDescent="0.2">
      <c r="A3025" s="136" t="s">
        <v>3317</v>
      </c>
      <c r="B3025" s="137">
        <v>21.54</v>
      </c>
    </row>
    <row r="3026" spans="1:2" x14ac:dyDescent="0.2">
      <c r="A3026" s="136" t="s">
        <v>3318</v>
      </c>
      <c r="B3026" s="137">
        <v>1.08</v>
      </c>
    </row>
    <row r="3027" spans="1:2" x14ac:dyDescent="0.2">
      <c r="A3027" s="136" t="s">
        <v>3319</v>
      </c>
      <c r="B3027" s="137">
        <v>0.94</v>
      </c>
    </row>
    <row r="3028" spans="1:2" x14ac:dyDescent="0.2">
      <c r="A3028" s="136" t="s">
        <v>3320</v>
      </c>
      <c r="B3028" s="137">
        <v>14.85</v>
      </c>
    </row>
    <row r="3029" spans="1:2" x14ac:dyDescent="0.2">
      <c r="A3029" s="136" t="s">
        <v>3321</v>
      </c>
      <c r="B3029" s="137">
        <v>12.87</v>
      </c>
    </row>
    <row r="3030" spans="1:2" x14ac:dyDescent="0.2">
      <c r="A3030" s="136" t="s">
        <v>3322</v>
      </c>
      <c r="B3030" s="137">
        <v>23.79</v>
      </c>
    </row>
    <row r="3031" spans="1:2" x14ac:dyDescent="0.2">
      <c r="A3031" s="136" t="s">
        <v>3323</v>
      </c>
      <c r="B3031" s="137">
        <v>20.61</v>
      </c>
    </row>
    <row r="3032" spans="1:2" x14ac:dyDescent="0.2">
      <c r="A3032" s="136" t="s">
        <v>3324</v>
      </c>
      <c r="B3032" s="137">
        <v>29.75</v>
      </c>
    </row>
    <row r="3033" spans="1:2" x14ac:dyDescent="0.2">
      <c r="A3033" s="136" t="s">
        <v>3325</v>
      </c>
      <c r="B3033" s="137">
        <v>25.78</v>
      </c>
    </row>
    <row r="3034" spans="1:2" x14ac:dyDescent="0.2">
      <c r="A3034" s="136" t="s">
        <v>3326</v>
      </c>
      <c r="B3034" s="137">
        <v>193.79</v>
      </c>
    </row>
    <row r="3035" spans="1:2" x14ac:dyDescent="0.2">
      <c r="A3035" s="136" t="s">
        <v>3327</v>
      </c>
      <c r="B3035" s="137">
        <v>179.04</v>
      </c>
    </row>
    <row r="3036" spans="1:2" x14ac:dyDescent="0.2">
      <c r="A3036" s="136" t="s">
        <v>3328</v>
      </c>
      <c r="B3036" s="137">
        <v>329.45</v>
      </c>
    </row>
    <row r="3037" spans="1:2" x14ac:dyDescent="0.2">
      <c r="A3037" s="136" t="s">
        <v>3329</v>
      </c>
      <c r="B3037" s="137">
        <v>304.38</v>
      </c>
    </row>
    <row r="3038" spans="1:2" x14ac:dyDescent="0.2">
      <c r="A3038" s="136" t="s">
        <v>3330</v>
      </c>
      <c r="B3038" s="137">
        <v>446.54</v>
      </c>
    </row>
    <row r="3039" spans="1:2" x14ac:dyDescent="0.2">
      <c r="A3039" s="136" t="s">
        <v>3331</v>
      </c>
      <c r="B3039" s="137">
        <v>412.94</v>
      </c>
    </row>
    <row r="3040" spans="1:2" x14ac:dyDescent="0.2">
      <c r="A3040" s="136" t="s">
        <v>3332</v>
      </c>
      <c r="B3040" s="137">
        <v>759.11</v>
      </c>
    </row>
    <row r="3041" spans="1:2" x14ac:dyDescent="0.2">
      <c r="A3041" s="136" t="s">
        <v>3333</v>
      </c>
      <c r="B3041" s="137">
        <v>702</v>
      </c>
    </row>
    <row r="3042" spans="1:2" x14ac:dyDescent="0.2">
      <c r="A3042" s="136" t="s">
        <v>3334</v>
      </c>
      <c r="B3042" s="137">
        <v>28.87</v>
      </c>
    </row>
    <row r="3043" spans="1:2" x14ac:dyDescent="0.2">
      <c r="A3043" s="136" t="s">
        <v>3335</v>
      </c>
      <c r="B3043" s="137">
        <v>26.77</v>
      </c>
    </row>
    <row r="3044" spans="1:2" x14ac:dyDescent="0.2">
      <c r="A3044" s="136" t="s">
        <v>3336</v>
      </c>
      <c r="B3044" s="137">
        <v>42.33</v>
      </c>
    </row>
    <row r="3045" spans="1:2" x14ac:dyDescent="0.2">
      <c r="A3045" s="136" t="s">
        <v>3337</v>
      </c>
      <c r="B3045" s="137">
        <v>39.18</v>
      </c>
    </row>
    <row r="3046" spans="1:2" x14ac:dyDescent="0.2">
      <c r="A3046" s="136" t="s">
        <v>3338</v>
      </c>
      <c r="B3046" s="137">
        <v>33.93</v>
      </c>
    </row>
    <row r="3047" spans="1:2" x14ac:dyDescent="0.2">
      <c r="A3047" s="136" t="s">
        <v>3339</v>
      </c>
      <c r="B3047" s="137">
        <v>31.46</v>
      </c>
    </row>
    <row r="3048" spans="1:2" x14ac:dyDescent="0.2">
      <c r="A3048" s="136" t="s">
        <v>3340</v>
      </c>
      <c r="B3048" s="137">
        <v>49.74</v>
      </c>
    </row>
    <row r="3049" spans="1:2" x14ac:dyDescent="0.2">
      <c r="A3049" s="136" t="s">
        <v>3341</v>
      </c>
      <c r="B3049" s="137">
        <v>46.04</v>
      </c>
    </row>
    <row r="3050" spans="1:2" x14ac:dyDescent="0.2">
      <c r="A3050" s="136" t="s">
        <v>3342</v>
      </c>
      <c r="B3050" s="137">
        <v>30.2</v>
      </c>
    </row>
    <row r="3051" spans="1:2" x14ac:dyDescent="0.2">
      <c r="A3051" s="136" t="s">
        <v>3343</v>
      </c>
      <c r="B3051" s="137">
        <v>27.9</v>
      </c>
    </row>
    <row r="3052" spans="1:2" x14ac:dyDescent="0.2">
      <c r="A3052" s="136" t="s">
        <v>3344</v>
      </c>
      <c r="B3052" s="137">
        <v>37.79</v>
      </c>
    </row>
    <row r="3053" spans="1:2" x14ac:dyDescent="0.2">
      <c r="A3053" s="136" t="s">
        <v>3345</v>
      </c>
      <c r="B3053" s="137">
        <v>34.92</v>
      </c>
    </row>
    <row r="3054" spans="1:2" x14ac:dyDescent="0.2">
      <c r="A3054" s="136" t="s">
        <v>3346</v>
      </c>
      <c r="B3054" s="137">
        <v>52.85</v>
      </c>
    </row>
    <row r="3055" spans="1:2" x14ac:dyDescent="0.2">
      <c r="A3055" s="136" t="s">
        <v>3347</v>
      </c>
      <c r="B3055" s="137">
        <v>48.82</v>
      </c>
    </row>
    <row r="3056" spans="1:2" x14ac:dyDescent="0.2">
      <c r="A3056" s="136" t="s">
        <v>3348</v>
      </c>
      <c r="B3056" s="137">
        <v>66.14</v>
      </c>
    </row>
    <row r="3057" spans="1:2" x14ac:dyDescent="0.2">
      <c r="A3057" s="136" t="s">
        <v>3349</v>
      </c>
      <c r="B3057" s="137">
        <v>61.11</v>
      </c>
    </row>
    <row r="3058" spans="1:2" x14ac:dyDescent="0.2">
      <c r="A3058" s="136" t="s">
        <v>3350</v>
      </c>
      <c r="B3058" s="137">
        <v>1015.92</v>
      </c>
    </row>
    <row r="3059" spans="1:2" x14ac:dyDescent="0.2">
      <c r="A3059" s="136" t="s">
        <v>3351</v>
      </c>
      <c r="B3059" s="137">
        <v>937.52</v>
      </c>
    </row>
    <row r="3060" spans="1:2" x14ac:dyDescent="0.2">
      <c r="A3060" s="136" t="s">
        <v>3352</v>
      </c>
      <c r="B3060" s="137">
        <v>14.23</v>
      </c>
    </row>
    <row r="3061" spans="1:2" x14ac:dyDescent="0.2">
      <c r="A3061" s="136" t="s">
        <v>3353</v>
      </c>
      <c r="B3061" s="137">
        <v>13.18</v>
      </c>
    </row>
    <row r="3062" spans="1:2" x14ac:dyDescent="0.2">
      <c r="A3062" s="136" t="s">
        <v>3354</v>
      </c>
      <c r="B3062" s="137">
        <v>146.19</v>
      </c>
    </row>
    <row r="3063" spans="1:2" x14ac:dyDescent="0.2">
      <c r="A3063" s="136" t="s">
        <v>3355</v>
      </c>
      <c r="B3063" s="137">
        <v>135.07</v>
      </c>
    </row>
    <row r="3064" spans="1:2" x14ac:dyDescent="0.2">
      <c r="A3064" s="136" t="s">
        <v>3356</v>
      </c>
      <c r="B3064" s="137">
        <v>129.19</v>
      </c>
    </row>
    <row r="3065" spans="1:2" x14ac:dyDescent="0.2">
      <c r="A3065" s="136" t="s">
        <v>3357</v>
      </c>
      <c r="B3065" s="137">
        <v>119.36</v>
      </c>
    </row>
    <row r="3066" spans="1:2" x14ac:dyDescent="0.2">
      <c r="A3066" s="136" t="s">
        <v>3358</v>
      </c>
      <c r="B3066" s="137">
        <v>15.03</v>
      </c>
    </row>
    <row r="3067" spans="1:2" x14ac:dyDescent="0.2">
      <c r="A3067" s="136" t="s">
        <v>3359</v>
      </c>
      <c r="B3067" s="137">
        <v>13.92</v>
      </c>
    </row>
    <row r="3068" spans="1:2" x14ac:dyDescent="0.2">
      <c r="A3068" s="136" t="s">
        <v>3360</v>
      </c>
      <c r="B3068" s="137">
        <v>18.04</v>
      </c>
    </row>
    <row r="3069" spans="1:2" x14ac:dyDescent="0.2">
      <c r="A3069" s="136" t="s">
        <v>3361</v>
      </c>
      <c r="B3069" s="137">
        <v>16.71</v>
      </c>
    </row>
    <row r="3070" spans="1:2" x14ac:dyDescent="0.2">
      <c r="A3070" s="136" t="s">
        <v>3362</v>
      </c>
      <c r="B3070" s="137">
        <v>58.32</v>
      </c>
    </row>
    <row r="3071" spans="1:2" x14ac:dyDescent="0.2">
      <c r="A3071" s="136" t="s">
        <v>3363</v>
      </c>
      <c r="B3071" s="137">
        <v>57.4</v>
      </c>
    </row>
    <row r="3072" spans="1:2" x14ac:dyDescent="0.2">
      <c r="A3072" s="136" t="s">
        <v>3364</v>
      </c>
      <c r="B3072" s="137">
        <v>46.44</v>
      </c>
    </row>
    <row r="3073" spans="1:2" x14ac:dyDescent="0.2">
      <c r="A3073" s="136" t="s">
        <v>3365</v>
      </c>
      <c r="B3073" s="137">
        <v>42.46</v>
      </c>
    </row>
    <row r="3074" spans="1:2" x14ac:dyDescent="0.2">
      <c r="A3074" s="136" t="s">
        <v>3366</v>
      </c>
      <c r="B3074" s="137">
        <v>19.09</v>
      </c>
    </row>
    <row r="3075" spans="1:2" x14ac:dyDescent="0.2">
      <c r="A3075" s="136" t="s">
        <v>3367</v>
      </c>
      <c r="B3075" s="137">
        <v>17.66</v>
      </c>
    </row>
    <row r="3076" spans="1:2" x14ac:dyDescent="0.2">
      <c r="A3076" s="136" t="s">
        <v>3368</v>
      </c>
      <c r="B3076" s="137">
        <v>67.099999999999994</v>
      </c>
    </row>
    <row r="3077" spans="1:2" x14ac:dyDescent="0.2">
      <c r="A3077" s="136" t="s">
        <v>3369</v>
      </c>
      <c r="B3077" s="137">
        <v>60.19</v>
      </c>
    </row>
    <row r="3078" spans="1:2" x14ac:dyDescent="0.2">
      <c r="A3078" s="136" t="s">
        <v>3370</v>
      </c>
      <c r="B3078" s="137">
        <v>75.150000000000006</v>
      </c>
    </row>
    <row r="3079" spans="1:2" x14ac:dyDescent="0.2">
      <c r="A3079" s="136" t="s">
        <v>3371</v>
      </c>
      <c r="B3079" s="137">
        <v>69.19</v>
      </c>
    </row>
    <row r="3080" spans="1:2" x14ac:dyDescent="0.2">
      <c r="A3080" s="136" t="s">
        <v>3372</v>
      </c>
      <c r="B3080" s="137">
        <v>461.65</v>
      </c>
    </row>
    <row r="3081" spans="1:2" x14ac:dyDescent="0.2">
      <c r="A3081" s="136" t="s">
        <v>3373</v>
      </c>
      <c r="B3081" s="137">
        <v>427.64</v>
      </c>
    </row>
    <row r="3082" spans="1:2" x14ac:dyDescent="0.2">
      <c r="A3082" s="136" t="s">
        <v>3374</v>
      </c>
      <c r="B3082" s="137">
        <v>68.400000000000006</v>
      </c>
    </row>
    <row r="3083" spans="1:2" x14ac:dyDescent="0.2">
      <c r="A3083" s="136" t="s">
        <v>3375</v>
      </c>
      <c r="B3083" s="137">
        <v>65.58</v>
      </c>
    </row>
    <row r="3084" spans="1:2" x14ac:dyDescent="0.2">
      <c r="A3084" s="136" t="s">
        <v>3376</v>
      </c>
      <c r="B3084" s="137">
        <v>65.849999999999994</v>
      </c>
    </row>
    <row r="3085" spans="1:2" x14ac:dyDescent="0.2">
      <c r="A3085" s="136" t="s">
        <v>3377</v>
      </c>
      <c r="B3085" s="137">
        <v>64.17</v>
      </c>
    </row>
    <row r="3086" spans="1:2" x14ac:dyDescent="0.2">
      <c r="A3086" s="136" t="s">
        <v>3378</v>
      </c>
      <c r="B3086" s="137">
        <v>2.89</v>
      </c>
    </row>
    <row r="3087" spans="1:2" x14ac:dyDescent="0.2">
      <c r="A3087" s="136" t="s">
        <v>3379</v>
      </c>
      <c r="B3087" s="137">
        <v>2.6</v>
      </c>
    </row>
    <row r="3088" spans="1:2" x14ac:dyDescent="0.2">
      <c r="A3088" s="136" t="s">
        <v>3380</v>
      </c>
      <c r="B3088" s="137">
        <v>732.38</v>
      </c>
    </row>
    <row r="3089" spans="1:2" x14ac:dyDescent="0.2">
      <c r="A3089" s="136" t="s">
        <v>3381</v>
      </c>
      <c r="B3089" s="137">
        <v>712.17</v>
      </c>
    </row>
    <row r="3090" spans="1:2" x14ac:dyDescent="0.2">
      <c r="A3090" s="136" t="s">
        <v>3382</v>
      </c>
      <c r="B3090" s="137">
        <v>722.4</v>
      </c>
    </row>
    <row r="3091" spans="1:2" x14ac:dyDescent="0.2">
      <c r="A3091" s="136" t="s">
        <v>3383</v>
      </c>
      <c r="B3091" s="137">
        <v>692.9</v>
      </c>
    </row>
    <row r="3092" spans="1:2" x14ac:dyDescent="0.2">
      <c r="A3092" s="136" t="s">
        <v>3384</v>
      </c>
      <c r="B3092" s="137">
        <v>72.14</v>
      </c>
    </row>
    <row r="3093" spans="1:2" x14ac:dyDescent="0.2">
      <c r="A3093" s="136" t="s">
        <v>3385</v>
      </c>
      <c r="B3093" s="137">
        <v>67.89</v>
      </c>
    </row>
    <row r="3094" spans="1:2" x14ac:dyDescent="0.2">
      <c r="A3094" s="136" t="s">
        <v>3386</v>
      </c>
      <c r="B3094" s="137">
        <v>78.489999999999995</v>
      </c>
    </row>
    <row r="3095" spans="1:2" x14ac:dyDescent="0.2">
      <c r="A3095" s="136" t="s">
        <v>3387</v>
      </c>
      <c r="B3095" s="137">
        <v>73.47</v>
      </c>
    </row>
    <row r="3096" spans="1:2" x14ac:dyDescent="0.2">
      <c r="A3096" s="136" t="s">
        <v>3388</v>
      </c>
      <c r="B3096" s="137">
        <v>79.69</v>
      </c>
    </row>
    <row r="3097" spans="1:2" x14ac:dyDescent="0.2">
      <c r="A3097" s="136" t="s">
        <v>3389</v>
      </c>
      <c r="B3097" s="137">
        <v>74.59</v>
      </c>
    </row>
    <row r="3098" spans="1:2" x14ac:dyDescent="0.2">
      <c r="A3098" s="136" t="s">
        <v>3390</v>
      </c>
      <c r="B3098" s="137">
        <v>85.63</v>
      </c>
    </row>
    <row r="3099" spans="1:2" x14ac:dyDescent="0.2">
      <c r="A3099" s="136" t="s">
        <v>3391</v>
      </c>
      <c r="B3099" s="137">
        <v>79.739999999999995</v>
      </c>
    </row>
    <row r="3100" spans="1:2" x14ac:dyDescent="0.2">
      <c r="A3100" s="136" t="s">
        <v>3392</v>
      </c>
      <c r="B3100" s="137">
        <v>89.49</v>
      </c>
    </row>
    <row r="3101" spans="1:2" x14ac:dyDescent="0.2">
      <c r="A3101" s="136" t="s">
        <v>3393</v>
      </c>
      <c r="B3101" s="137">
        <v>83.18</v>
      </c>
    </row>
    <row r="3102" spans="1:2" x14ac:dyDescent="0.2">
      <c r="A3102" s="136" t="s">
        <v>3394</v>
      </c>
      <c r="B3102" s="137">
        <v>91.95</v>
      </c>
    </row>
    <row r="3103" spans="1:2" x14ac:dyDescent="0.2">
      <c r="A3103" s="136" t="s">
        <v>3395</v>
      </c>
      <c r="B3103" s="137">
        <v>85.52</v>
      </c>
    </row>
    <row r="3104" spans="1:2" x14ac:dyDescent="0.2">
      <c r="A3104" s="136" t="s">
        <v>3396</v>
      </c>
      <c r="B3104" s="137">
        <v>98.72</v>
      </c>
    </row>
    <row r="3105" spans="1:2" x14ac:dyDescent="0.2">
      <c r="A3105" s="136" t="s">
        <v>3397</v>
      </c>
      <c r="B3105" s="137">
        <v>91.43</v>
      </c>
    </row>
    <row r="3106" spans="1:2" x14ac:dyDescent="0.2">
      <c r="A3106" s="136" t="s">
        <v>3398</v>
      </c>
      <c r="B3106" s="137">
        <v>106.23</v>
      </c>
    </row>
    <row r="3107" spans="1:2" x14ac:dyDescent="0.2">
      <c r="A3107" s="136" t="s">
        <v>3399</v>
      </c>
      <c r="B3107" s="137">
        <v>98.32</v>
      </c>
    </row>
    <row r="3108" spans="1:2" x14ac:dyDescent="0.2">
      <c r="A3108" s="136" t="s">
        <v>3400</v>
      </c>
      <c r="B3108" s="137">
        <v>120.02</v>
      </c>
    </row>
    <row r="3109" spans="1:2" x14ac:dyDescent="0.2">
      <c r="A3109" s="136" t="s">
        <v>3401</v>
      </c>
      <c r="B3109" s="137">
        <v>110.88</v>
      </c>
    </row>
    <row r="3110" spans="1:2" x14ac:dyDescent="0.2">
      <c r="A3110" s="136" t="s">
        <v>3402</v>
      </c>
      <c r="B3110" s="137">
        <v>130.46</v>
      </c>
    </row>
    <row r="3111" spans="1:2" x14ac:dyDescent="0.2">
      <c r="A3111" s="136" t="s">
        <v>3403</v>
      </c>
      <c r="B3111" s="137">
        <v>120.52</v>
      </c>
    </row>
    <row r="3112" spans="1:2" x14ac:dyDescent="0.2">
      <c r="A3112" s="136" t="s">
        <v>3404</v>
      </c>
      <c r="B3112" s="137">
        <v>143.15</v>
      </c>
    </row>
    <row r="3113" spans="1:2" x14ac:dyDescent="0.2">
      <c r="A3113" s="136" t="s">
        <v>3405</v>
      </c>
      <c r="B3113" s="137">
        <v>131.96</v>
      </c>
    </row>
    <row r="3114" spans="1:2" x14ac:dyDescent="0.2">
      <c r="A3114" s="136" t="s">
        <v>3406</v>
      </c>
      <c r="B3114" s="137">
        <v>201.26</v>
      </c>
    </row>
    <row r="3115" spans="1:2" x14ac:dyDescent="0.2">
      <c r="A3115" s="136" t="s">
        <v>3407</v>
      </c>
      <c r="B3115" s="137">
        <v>188.29</v>
      </c>
    </row>
    <row r="3116" spans="1:2" x14ac:dyDescent="0.2">
      <c r="A3116" s="136" t="s">
        <v>3408</v>
      </c>
      <c r="B3116" s="137">
        <v>292.35000000000002</v>
      </c>
    </row>
    <row r="3117" spans="1:2" x14ac:dyDescent="0.2">
      <c r="A3117" s="136" t="s">
        <v>3409</v>
      </c>
      <c r="B3117" s="137">
        <v>274.8</v>
      </c>
    </row>
    <row r="3118" spans="1:2" x14ac:dyDescent="0.2">
      <c r="A3118" s="136" t="s">
        <v>3410</v>
      </c>
      <c r="B3118" s="137">
        <v>315.07</v>
      </c>
    </row>
    <row r="3119" spans="1:2" x14ac:dyDescent="0.2">
      <c r="A3119" s="136" t="s">
        <v>3411</v>
      </c>
      <c r="B3119" s="137">
        <v>289.99</v>
      </c>
    </row>
    <row r="3120" spans="1:2" x14ac:dyDescent="0.2">
      <c r="A3120" s="136" t="s">
        <v>3412</v>
      </c>
      <c r="B3120" s="137">
        <v>322.7</v>
      </c>
    </row>
    <row r="3121" spans="1:2" x14ac:dyDescent="0.2">
      <c r="A3121" s="136" t="s">
        <v>3413</v>
      </c>
      <c r="B3121" s="137">
        <v>297.63</v>
      </c>
    </row>
    <row r="3122" spans="1:2" x14ac:dyDescent="0.2">
      <c r="A3122" s="136" t="s">
        <v>3414</v>
      </c>
      <c r="B3122" s="137">
        <v>462.16</v>
      </c>
    </row>
    <row r="3123" spans="1:2" x14ac:dyDescent="0.2">
      <c r="A3123" s="136" t="s">
        <v>3415</v>
      </c>
      <c r="B3123" s="137">
        <v>421.99</v>
      </c>
    </row>
    <row r="3124" spans="1:2" x14ac:dyDescent="0.2">
      <c r="A3124" s="136" t="s">
        <v>3416</v>
      </c>
      <c r="B3124" s="137">
        <v>697.36</v>
      </c>
    </row>
    <row r="3125" spans="1:2" x14ac:dyDescent="0.2">
      <c r="A3125" s="136" t="s">
        <v>3417</v>
      </c>
      <c r="B3125" s="137">
        <v>666.12</v>
      </c>
    </row>
    <row r="3126" spans="1:2" x14ac:dyDescent="0.2">
      <c r="A3126" s="136" t="s">
        <v>3418</v>
      </c>
      <c r="B3126" s="137">
        <v>722.82</v>
      </c>
    </row>
    <row r="3127" spans="1:2" x14ac:dyDescent="0.2">
      <c r="A3127" s="136" t="s">
        <v>3419</v>
      </c>
      <c r="B3127" s="137">
        <v>689.2</v>
      </c>
    </row>
    <row r="3128" spans="1:2" x14ac:dyDescent="0.2">
      <c r="A3128" s="136" t="s">
        <v>3420</v>
      </c>
      <c r="B3128" s="137">
        <v>89.59</v>
      </c>
    </row>
    <row r="3129" spans="1:2" x14ac:dyDescent="0.2">
      <c r="A3129" s="136" t="s">
        <v>3421</v>
      </c>
      <c r="B3129" s="137">
        <v>77.63</v>
      </c>
    </row>
    <row r="3130" spans="1:2" x14ac:dyDescent="0.2">
      <c r="A3130" s="136" t="s">
        <v>3422</v>
      </c>
      <c r="B3130" s="137">
        <v>181.77</v>
      </c>
    </row>
    <row r="3131" spans="1:2" x14ac:dyDescent="0.2">
      <c r="A3131" s="136" t="s">
        <v>3423</v>
      </c>
      <c r="B3131" s="137">
        <v>165.37</v>
      </c>
    </row>
    <row r="3132" spans="1:2" x14ac:dyDescent="0.2">
      <c r="A3132" s="136" t="s">
        <v>3424</v>
      </c>
      <c r="B3132" s="137">
        <v>92.18</v>
      </c>
    </row>
    <row r="3133" spans="1:2" x14ac:dyDescent="0.2">
      <c r="A3133" s="136" t="s">
        <v>3425</v>
      </c>
      <c r="B3133" s="137">
        <v>87.74</v>
      </c>
    </row>
    <row r="3134" spans="1:2" x14ac:dyDescent="0.2">
      <c r="A3134" s="136" t="s">
        <v>3426</v>
      </c>
      <c r="B3134" s="137">
        <v>133.16999999999999</v>
      </c>
    </row>
    <row r="3135" spans="1:2" x14ac:dyDescent="0.2">
      <c r="A3135" s="136" t="s">
        <v>3427</v>
      </c>
      <c r="B3135" s="137">
        <v>127.19</v>
      </c>
    </row>
    <row r="3136" spans="1:2" x14ac:dyDescent="0.2">
      <c r="A3136" s="136" t="s">
        <v>3428</v>
      </c>
      <c r="B3136" s="137">
        <v>174.29</v>
      </c>
    </row>
    <row r="3137" spans="1:2" x14ac:dyDescent="0.2">
      <c r="A3137" s="136" t="s">
        <v>3429</v>
      </c>
      <c r="B3137" s="137">
        <v>166.89</v>
      </c>
    </row>
    <row r="3138" spans="1:2" x14ac:dyDescent="0.2">
      <c r="A3138" s="136" t="s">
        <v>3430</v>
      </c>
      <c r="B3138" s="137">
        <v>211.64</v>
      </c>
    </row>
    <row r="3139" spans="1:2" x14ac:dyDescent="0.2">
      <c r="A3139" s="136" t="s">
        <v>3431</v>
      </c>
      <c r="B3139" s="137">
        <v>191.25</v>
      </c>
    </row>
    <row r="3140" spans="1:2" x14ac:dyDescent="0.2">
      <c r="A3140" s="136" t="s">
        <v>3432</v>
      </c>
      <c r="B3140" s="137">
        <v>252.63</v>
      </c>
    </row>
    <row r="3141" spans="1:2" x14ac:dyDescent="0.2">
      <c r="A3141" s="136" t="s">
        <v>3433</v>
      </c>
      <c r="B3141" s="137">
        <v>230.7</v>
      </c>
    </row>
    <row r="3142" spans="1:2" x14ac:dyDescent="0.2">
      <c r="A3142" s="136" t="s">
        <v>3434</v>
      </c>
      <c r="B3142" s="137">
        <v>293.75</v>
      </c>
    </row>
    <row r="3143" spans="1:2" x14ac:dyDescent="0.2">
      <c r="A3143" s="136" t="s">
        <v>3435</v>
      </c>
      <c r="B3143" s="137">
        <v>270.41000000000003</v>
      </c>
    </row>
    <row r="3144" spans="1:2" x14ac:dyDescent="0.2">
      <c r="A3144" s="136" t="s">
        <v>3436</v>
      </c>
      <c r="B3144" s="137">
        <v>749.21</v>
      </c>
    </row>
    <row r="3145" spans="1:2" x14ac:dyDescent="0.2">
      <c r="A3145" s="136" t="s">
        <v>3437</v>
      </c>
      <c r="B3145" s="137">
        <v>657.07</v>
      </c>
    </row>
    <row r="3146" spans="1:2" x14ac:dyDescent="0.2">
      <c r="A3146" s="136" t="s">
        <v>3438</v>
      </c>
      <c r="B3146" s="137">
        <v>790.19</v>
      </c>
    </row>
    <row r="3147" spans="1:2" x14ac:dyDescent="0.2">
      <c r="A3147" s="136" t="s">
        <v>3439</v>
      </c>
      <c r="B3147" s="137">
        <v>696.52</v>
      </c>
    </row>
    <row r="3148" spans="1:2" x14ac:dyDescent="0.2">
      <c r="A3148" s="136" t="s">
        <v>3440</v>
      </c>
      <c r="B3148" s="137">
        <v>831.32</v>
      </c>
    </row>
    <row r="3149" spans="1:2" x14ac:dyDescent="0.2">
      <c r="A3149" s="136" t="s">
        <v>3441</v>
      </c>
      <c r="B3149" s="137">
        <v>736.22</v>
      </c>
    </row>
    <row r="3150" spans="1:2" x14ac:dyDescent="0.2">
      <c r="A3150" s="136" t="s">
        <v>3442</v>
      </c>
      <c r="B3150" s="137">
        <v>8.35</v>
      </c>
    </row>
    <row r="3151" spans="1:2" x14ac:dyDescent="0.2">
      <c r="A3151" s="136" t="s">
        <v>3443</v>
      </c>
      <c r="B3151" s="137">
        <v>8.02</v>
      </c>
    </row>
    <row r="3152" spans="1:2" x14ac:dyDescent="0.2">
      <c r="A3152" s="136" t="s">
        <v>3444</v>
      </c>
      <c r="B3152" s="137">
        <v>44.45</v>
      </c>
    </row>
    <row r="3153" spans="1:2" x14ac:dyDescent="0.2">
      <c r="A3153" s="136" t="s">
        <v>3445</v>
      </c>
      <c r="B3153" s="137">
        <v>38.520000000000003</v>
      </c>
    </row>
    <row r="3154" spans="1:2" x14ac:dyDescent="0.2">
      <c r="A3154" s="136" t="s">
        <v>3446</v>
      </c>
      <c r="B3154" s="137">
        <v>124.48</v>
      </c>
    </row>
    <row r="3155" spans="1:2" x14ac:dyDescent="0.2">
      <c r="A3155" s="136" t="s">
        <v>3447</v>
      </c>
      <c r="B3155" s="137">
        <v>107.87</v>
      </c>
    </row>
    <row r="3156" spans="1:2" x14ac:dyDescent="0.2">
      <c r="A3156" s="136" t="s">
        <v>3448</v>
      </c>
      <c r="B3156" s="137">
        <v>69.349999999999994</v>
      </c>
    </row>
    <row r="3157" spans="1:2" x14ac:dyDescent="0.2">
      <c r="A3157" s="136" t="s">
        <v>3449</v>
      </c>
      <c r="B3157" s="137">
        <v>60.09</v>
      </c>
    </row>
    <row r="3158" spans="1:2" x14ac:dyDescent="0.2">
      <c r="A3158" s="136" t="s">
        <v>3450</v>
      </c>
      <c r="B3158" s="137">
        <v>35.56</v>
      </c>
    </row>
    <row r="3159" spans="1:2" x14ac:dyDescent="0.2">
      <c r="A3159" s="136" t="s">
        <v>3451</v>
      </c>
      <c r="B3159" s="137">
        <v>30.82</v>
      </c>
    </row>
    <row r="3160" spans="1:2" x14ac:dyDescent="0.2">
      <c r="A3160" s="136" t="s">
        <v>3452</v>
      </c>
      <c r="B3160" s="137">
        <v>24.91</v>
      </c>
    </row>
    <row r="3161" spans="1:2" x14ac:dyDescent="0.2">
      <c r="A3161" s="136" t="s">
        <v>3453</v>
      </c>
      <c r="B3161" s="137">
        <v>24.11</v>
      </c>
    </row>
    <row r="3162" spans="1:2" x14ac:dyDescent="0.2">
      <c r="A3162" s="136" t="s">
        <v>3454</v>
      </c>
      <c r="B3162" s="137">
        <v>1756.24</v>
      </c>
    </row>
    <row r="3163" spans="1:2" x14ac:dyDescent="0.2">
      <c r="A3163" s="136" t="s">
        <v>3455</v>
      </c>
      <c r="B3163" s="137">
        <v>1536.89</v>
      </c>
    </row>
    <row r="3164" spans="1:2" x14ac:dyDescent="0.2">
      <c r="A3164" s="136" t="s">
        <v>3456</v>
      </c>
      <c r="B3164" s="137">
        <v>10.27</v>
      </c>
    </row>
    <row r="3165" spans="1:2" x14ac:dyDescent="0.2">
      <c r="A3165" s="136" t="s">
        <v>3457</v>
      </c>
      <c r="B3165" s="137">
        <v>9.32</v>
      </c>
    </row>
    <row r="3166" spans="1:2" x14ac:dyDescent="0.2">
      <c r="A3166" s="136" t="s">
        <v>3458</v>
      </c>
      <c r="B3166" s="137">
        <v>44.9</v>
      </c>
    </row>
    <row r="3167" spans="1:2" x14ac:dyDescent="0.2">
      <c r="A3167" s="136" t="s">
        <v>3459</v>
      </c>
      <c r="B3167" s="137">
        <v>42.19</v>
      </c>
    </row>
    <row r="3168" spans="1:2" x14ac:dyDescent="0.2">
      <c r="A3168" s="136" t="s">
        <v>3460</v>
      </c>
      <c r="B3168" s="137">
        <v>34.130000000000003</v>
      </c>
    </row>
    <row r="3169" spans="1:2" x14ac:dyDescent="0.2">
      <c r="A3169" s="136" t="s">
        <v>3461</v>
      </c>
      <c r="B3169" s="137">
        <v>30.57</v>
      </c>
    </row>
    <row r="3170" spans="1:2" x14ac:dyDescent="0.2">
      <c r="A3170" s="136" t="s">
        <v>3462</v>
      </c>
      <c r="B3170" s="137">
        <v>452.12</v>
      </c>
    </row>
    <row r="3171" spans="1:2" x14ac:dyDescent="0.2">
      <c r="A3171" s="136" t="s">
        <v>3463</v>
      </c>
      <c r="B3171" s="137">
        <v>408.56</v>
      </c>
    </row>
    <row r="3172" spans="1:2" x14ac:dyDescent="0.2">
      <c r="A3172" s="136" t="s">
        <v>3464</v>
      </c>
      <c r="B3172" s="137">
        <v>123.31</v>
      </c>
    </row>
    <row r="3173" spans="1:2" x14ac:dyDescent="0.2">
      <c r="A3173" s="136" t="s">
        <v>3465</v>
      </c>
      <c r="B3173" s="137">
        <v>121.26</v>
      </c>
    </row>
    <row r="3174" spans="1:2" x14ac:dyDescent="0.2">
      <c r="A3174" s="136" t="s">
        <v>3466</v>
      </c>
      <c r="B3174" s="137">
        <v>4.97</v>
      </c>
    </row>
    <row r="3175" spans="1:2" x14ac:dyDescent="0.2">
      <c r="A3175" s="136" t="s">
        <v>3467</v>
      </c>
      <c r="B3175" s="137">
        <v>4.3099999999999996</v>
      </c>
    </row>
    <row r="3176" spans="1:2" x14ac:dyDescent="0.2">
      <c r="A3176" s="136" t="s">
        <v>3468</v>
      </c>
      <c r="B3176" s="137">
        <v>3.75</v>
      </c>
    </row>
    <row r="3177" spans="1:2" x14ac:dyDescent="0.2">
      <c r="A3177" s="136" t="s">
        <v>3469</v>
      </c>
      <c r="B3177" s="137">
        <v>3.31</v>
      </c>
    </row>
    <row r="3178" spans="1:2" x14ac:dyDescent="0.2">
      <c r="A3178" s="136" t="s">
        <v>3470</v>
      </c>
      <c r="B3178" s="137">
        <v>56.01</v>
      </c>
    </row>
    <row r="3179" spans="1:2" x14ac:dyDescent="0.2">
      <c r="A3179" s="136" t="s">
        <v>3471</v>
      </c>
      <c r="B3179" s="137">
        <v>55.13</v>
      </c>
    </row>
    <row r="3180" spans="1:2" x14ac:dyDescent="0.2">
      <c r="A3180" s="136" t="s">
        <v>3472</v>
      </c>
      <c r="B3180" s="137">
        <v>37.11</v>
      </c>
    </row>
    <row r="3181" spans="1:2" x14ac:dyDescent="0.2">
      <c r="A3181" s="136" t="s">
        <v>3473</v>
      </c>
      <c r="B3181" s="137">
        <v>36.229999999999997</v>
      </c>
    </row>
    <row r="3182" spans="1:2" x14ac:dyDescent="0.2">
      <c r="A3182" s="136" t="s">
        <v>3474</v>
      </c>
      <c r="B3182" s="137">
        <v>73.61</v>
      </c>
    </row>
    <row r="3183" spans="1:2" x14ac:dyDescent="0.2">
      <c r="A3183" s="136" t="s">
        <v>3475</v>
      </c>
      <c r="B3183" s="137">
        <v>72.5</v>
      </c>
    </row>
    <row r="3184" spans="1:2" x14ac:dyDescent="0.2">
      <c r="A3184" s="136" t="s">
        <v>3476</v>
      </c>
      <c r="B3184" s="137">
        <v>48.41</v>
      </c>
    </row>
    <row r="3185" spans="1:2" x14ac:dyDescent="0.2">
      <c r="A3185" s="136" t="s">
        <v>3477</v>
      </c>
      <c r="B3185" s="137">
        <v>47.3</v>
      </c>
    </row>
    <row r="3186" spans="1:2" x14ac:dyDescent="0.2">
      <c r="A3186" s="136" t="s">
        <v>3478</v>
      </c>
      <c r="B3186" s="137">
        <v>105.13</v>
      </c>
    </row>
    <row r="3187" spans="1:2" x14ac:dyDescent="0.2">
      <c r="A3187" s="136" t="s">
        <v>3479</v>
      </c>
      <c r="B3187" s="137">
        <v>102.5</v>
      </c>
    </row>
    <row r="3188" spans="1:2" x14ac:dyDescent="0.2">
      <c r="A3188" s="136" t="s">
        <v>3480</v>
      </c>
      <c r="B3188" s="137">
        <v>79.930000000000007</v>
      </c>
    </row>
    <row r="3189" spans="1:2" x14ac:dyDescent="0.2">
      <c r="A3189" s="136" t="s">
        <v>3481</v>
      </c>
      <c r="B3189" s="137">
        <v>77.3</v>
      </c>
    </row>
    <row r="3190" spans="1:2" x14ac:dyDescent="0.2">
      <c r="A3190" s="136" t="s">
        <v>3482</v>
      </c>
      <c r="B3190" s="137">
        <v>436.35</v>
      </c>
    </row>
    <row r="3191" spans="1:2" x14ac:dyDescent="0.2">
      <c r="A3191" s="136" t="s">
        <v>3483</v>
      </c>
      <c r="B3191" s="137">
        <v>392.99</v>
      </c>
    </row>
    <row r="3192" spans="1:2" x14ac:dyDescent="0.2">
      <c r="A3192" s="136" t="s">
        <v>3484</v>
      </c>
      <c r="B3192" s="137">
        <v>38.15</v>
      </c>
    </row>
    <row r="3193" spans="1:2" x14ac:dyDescent="0.2">
      <c r="A3193" s="136" t="s">
        <v>3485</v>
      </c>
      <c r="B3193" s="137">
        <v>35.299999999999997</v>
      </c>
    </row>
    <row r="3194" spans="1:2" x14ac:dyDescent="0.2">
      <c r="A3194" s="136" t="s">
        <v>3486</v>
      </c>
      <c r="B3194" s="137">
        <v>31.64</v>
      </c>
    </row>
    <row r="3195" spans="1:2" x14ac:dyDescent="0.2">
      <c r="A3195" s="136" t="s">
        <v>3487</v>
      </c>
      <c r="B3195" s="137">
        <v>28.79</v>
      </c>
    </row>
    <row r="3196" spans="1:2" x14ac:dyDescent="0.2">
      <c r="A3196" s="136" t="s">
        <v>3488</v>
      </c>
      <c r="B3196" s="137">
        <v>69.209999999999994</v>
      </c>
    </row>
    <row r="3197" spans="1:2" x14ac:dyDescent="0.2">
      <c r="A3197" s="136" t="s">
        <v>3489</v>
      </c>
      <c r="B3197" s="137">
        <v>65.72</v>
      </c>
    </row>
    <row r="3198" spans="1:2" x14ac:dyDescent="0.2">
      <c r="A3198" s="136" t="s">
        <v>3490</v>
      </c>
      <c r="B3198" s="137">
        <v>81.23</v>
      </c>
    </row>
    <row r="3199" spans="1:2" x14ac:dyDescent="0.2">
      <c r="A3199" s="136" t="s">
        <v>3491</v>
      </c>
      <c r="B3199" s="137">
        <v>74.44</v>
      </c>
    </row>
    <row r="3200" spans="1:2" x14ac:dyDescent="0.2">
      <c r="A3200" s="136" t="s">
        <v>3492</v>
      </c>
      <c r="B3200" s="137">
        <v>14.96</v>
      </c>
    </row>
    <row r="3201" spans="1:2" x14ac:dyDescent="0.2">
      <c r="A3201" s="136" t="s">
        <v>3493</v>
      </c>
      <c r="B3201" s="137">
        <v>14.3</v>
      </c>
    </row>
    <row r="3202" spans="1:2" x14ac:dyDescent="0.2">
      <c r="A3202" s="136" t="s">
        <v>3494</v>
      </c>
      <c r="B3202" s="137">
        <v>24.82</v>
      </c>
    </row>
    <row r="3203" spans="1:2" x14ac:dyDescent="0.2">
      <c r="A3203" s="136" t="s">
        <v>3495</v>
      </c>
      <c r="B3203" s="137">
        <v>24.16</v>
      </c>
    </row>
    <row r="3204" spans="1:2" x14ac:dyDescent="0.2">
      <c r="A3204" s="136" t="s">
        <v>3496</v>
      </c>
      <c r="B3204" s="137">
        <v>19.41</v>
      </c>
    </row>
    <row r="3205" spans="1:2" x14ac:dyDescent="0.2">
      <c r="A3205" s="136" t="s">
        <v>3497</v>
      </c>
      <c r="B3205" s="137">
        <v>18.690000000000001</v>
      </c>
    </row>
    <row r="3206" spans="1:2" x14ac:dyDescent="0.2">
      <c r="A3206" s="136" t="s">
        <v>3498</v>
      </c>
      <c r="B3206" s="137">
        <v>4.7300000000000004</v>
      </c>
    </row>
    <row r="3207" spans="1:2" x14ac:dyDescent="0.2">
      <c r="A3207" s="136" t="s">
        <v>3499</v>
      </c>
      <c r="B3207" s="137">
        <v>4.7300000000000004</v>
      </c>
    </row>
    <row r="3208" spans="1:2" x14ac:dyDescent="0.2">
      <c r="A3208" s="136" t="s">
        <v>3500</v>
      </c>
      <c r="B3208" s="137">
        <v>2.36</v>
      </c>
    </row>
    <row r="3209" spans="1:2" x14ac:dyDescent="0.2">
      <c r="A3209" s="136" t="s">
        <v>3501</v>
      </c>
      <c r="B3209" s="137">
        <v>2.36</v>
      </c>
    </row>
    <row r="3210" spans="1:2" x14ac:dyDescent="0.2">
      <c r="A3210" s="136" t="s">
        <v>3502</v>
      </c>
      <c r="B3210" s="137">
        <v>1.57</v>
      </c>
    </row>
    <row r="3211" spans="1:2" x14ac:dyDescent="0.2">
      <c r="A3211" s="136" t="s">
        <v>3503</v>
      </c>
      <c r="B3211" s="137">
        <v>1.57</v>
      </c>
    </row>
    <row r="3212" spans="1:2" x14ac:dyDescent="0.2">
      <c r="A3212" s="136" t="s">
        <v>3504</v>
      </c>
      <c r="B3212" s="137">
        <v>1.18</v>
      </c>
    </row>
    <row r="3213" spans="1:2" x14ac:dyDescent="0.2">
      <c r="A3213" s="136" t="s">
        <v>3505</v>
      </c>
      <c r="B3213" s="137">
        <v>1.18</v>
      </c>
    </row>
    <row r="3214" spans="1:2" x14ac:dyDescent="0.2">
      <c r="A3214" s="136" t="s">
        <v>3506</v>
      </c>
      <c r="B3214" s="137">
        <v>103.92</v>
      </c>
    </row>
    <row r="3215" spans="1:2" x14ac:dyDescent="0.2">
      <c r="A3215" s="136" t="s">
        <v>3507</v>
      </c>
      <c r="B3215" s="137">
        <v>95.56</v>
      </c>
    </row>
    <row r="3216" spans="1:2" x14ac:dyDescent="0.2">
      <c r="A3216" s="136" t="s">
        <v>3508</v>
      </c>
      <c r="B3216" s="137">
        <v>166.54</v>
      </c>
    </row>
    <row r="3217" spans="1:2" x14ac:dyDescent="0.2">
      <c r="A3217" s="136" t="s">
        <v>3509</v>
      </c>
      <c r="B3217" s="137">
        <v>149.82</v>
      </c>
    </row>
    <row r="3218" spans="1:2" x14ac:dyDescent="0.2">
      <c r="A3218" s="136" t="s">
        <v>3510</v>
      </c>
      <c r="B3218" s="137">
        <v>707.96</v>
      </c>
    </row>
    <row r="3219" spans="1:2" x14ac:dyDescent="0.2">
      <c r="A3219" s="136" t="s">
        <v>3511</v>
      </c>
      <c r="B3219" s="137">
        <v>657.28</v>
      </c>
    </row>
    <row r="3220" spans="1:2" x14ac:dyDescent="0.2">
      <c r="A3220" s="136" t="s">
        <v>3512</v>
      </c>
      <c r="B3220" s="137">
        <v>151.26</v>
      </c>
    </row>
    <row r="3221" spans="1:2" x14ac:dyDescent="0.2">
      <c r="A3221" s="136" t="s">
        <v>3513</v>
      </c>
      <c r="B3221" s="137">
        <v>145.99</v>
      </c>
    </row>
    <row r="3222" spans="1:2" x14ac:dyDescent="0.2">
      <c r="A3222" s="136" t="s">
        <v>3514</v>
      </c>
      <c r="B3222" s="137">
        <v>86.14</v>
      </c>
    </row>
    <row r="3223" spans="1:2" x14ac:dyDescent="0.2">
      <c r="A3223" s="136" t="s">
        <v>3515</v>
      </c>
      <c r="B3223" s="137">
        <v>80.88</v>
      </c>
    </row>
    <row r="3224" spans="1:2" x14ac:dyDescent="0.2">
      <c r="A3224" s="136" t="s">
        <v>3516</v>
      </c>
      <c r="B3224" s="137">
        <v>74.59</v>
      </c>
    </row>
    <row r="3225" spans="1:2" x14ac:dyDescent="0.2">
      <c r="A3225" s="136" t="s">
        <v>3517</v>
      </c>
      <c r="B3225" s="137">
        <v>69.319999999999993</v>
      </c>
    </row>
    <row r="3226" spans="1:2" x14ac:dyDescent="0.2">
      <c r="A3226" s="136" t="s">
        <v>3518</v>
      </c>
      <c r="B3226" s="137">
        <v>68.84</v>
      </c>
    </row>
    <row r="3227" spans="1:2" x14ac:dyDescent="0.2">
      <c r="A3227" s="136" t="s">
        <v>3519</v>
      </c>
      <c r="B3227" s="137">
        <v>63.58</v>
      </c>
    </row>
    <row r="3228" spans="1:2" x14ac:dyDescent="0.2">
      <c r="A3228" s="136" t="s">
        <v>3520</v>
      </c>
      <c r="B3228" s="137">
        <v>7.82</v>
      </c>
    </row>
    <row r="3229" spans="1:2" x14ac:dyDescent="0.2">
      <c r="A3229" s="136" t="s">
        <v>3521</v>
      </c>
      <c r="B3229" s="137">
        <v>7.29</v>
      </c>
    </row>
    <row r="3230" spans="1:2" x14ac:dyDescent="0.2">
      <c r="A3230" s="136" t="s">
        <v>3522</v>
      </c>
      <c r="B3230" s="137">
        <v>6.53</v>
      </c>
    </row>
    <row r="3231" spans="1:2" x14ac:dyDescent="0.2">
      <c r="A3231" s="136" t="s">
        <v>3523</v>
      </c>
      <c r="B3231" s="137">
        <v>6</v>
      </c>
    </row>
    <row r="3232" spans="1:2" x14ac:dyDescent="0.2">
      <c r="A3232" s="136" t="s">
        <v>3524</v>
      </c>
      <c r="B3232" s="137">
        <v>26.13</v>
      </c>
    </row>
    <row r="3233" spans="1:2" x14ac:dyDescent="0.2">
      <c r="A3233" s="136" t="s">
        <v>3525</v>
      </c>
      <c r="B3233" s="137">
        <v>24.14</v>
      </c>
    </row>
    <row r="3234" spans="1:2" x14ac:dyDescent="0.2">
      <c r="A3234" s="136" t="s">
        <v>3526</v>
      </c>
      <c r="B3234" s="137">
        <v>20.72</v>
      </c>
    </row>
    <row r="3235" spans="1:2" x14ac:dyDescent="0.2">
      <c r="A3235" s="136" t="s">
        <v>3527</v>
      </c>
      <c r="B3235" s="137">
        <v>18.73</v>
      </c>
    </row>
    <row r="3236" spans="1:2" x14ac:dyDescent="0.2">
      <c r="A3236" s="136" t="s">
        <v>3528</v>
      </c>
      <c r="B3236" s="137">
        <v>191.55</v>
      </c>
    </row>
    <row r="3237" spans="1:2" x14ac:dyDescent="0.2">
      <c r="A3237" s="136" t="s">
        <v>3529</v>
      </c>
      <c r="B3237" s="137">
        <v>183.49</v>
      </c>
    </row>
    <row r="3238" spans="1:2" x14ac:dyDescent="0.2">
      <c r="A3238" s="136" t="s">
        <v>3530</v>
      </c>
      <c r="B3238" s="137">
        <v>17.09</v>
      </c>
    </row>
    <row r="3239" spans="1:2" x14ac:dyDescent="0.2">
      <c r="A3239" s="136" t="s">
        <v>3531</v>
      </c>
      <c r="B3239" s="137">
        <v>16.559999999999999</v>
      </c>
    </row>
    <row r="3240" spans="1:2" x14ac:dyDescent="0.2">
      <c r="A3240" s="136" t="s">
        <v>3532</v>
      </c>
      <c r="B3240" s="137">
        <v>218.22</v>
      </c>
    </row>
    <row r="3241" spans="1:2" x14ac:dyDescent="0.2">
      <c r="A3241" s="136" t="s">
        <v>3533</v>
      </c>
      <c r="B3241" s="137">
        <v>201.43</v>
      </c>
    </row>
    <row r="3242" spans="1:2" x14ac:dyDescent="0.2">
      <c r="A3242" s="136" t="s">
        <v>3534</v>
      </c>
      <c r="B3242" s="137">
        <v>2.57</v>
      </c>
    </row>
    <row r="3243" spans="1:2" x14ac:dyDescent="0.2">
      <c r="A3243" s="136" t="s">
        <v>3535</v>
      </c>
      <c r="B3243" s="137">
        <v>2.57</v>
      </c>
    </row>
    <row r="3244" spans="1:2" x14ac:dyDescent="0.2">
      <c r="A3244" s="136" t="s">
        <v>3536</v>
      </c>
      <c r="B3244" s="137">
        <v>5.24</v>
      </c>
    </row>
    <row r="3245" spans="1:2" x14ac:dyDescent="0.2">
      <c r="A3245" s="136" t="s">
        <v>3537</v>
      </c>
      <c r="B3245" s="137">
        <v>4.71</v>
      </c>
    </row>
    <row r="3246" spans="1:2" x14ac:dyDescent="0.2">
      <c r="A3246" s="136" t="s">
        <v>3538</v>
      </c>
      <c r="B3246" s="137">
        <v>19.43</v>
      </c>
    </row>
    <row r="3247" spans="1:2" x14ac:dyDescent="0.2">
      <c r="A3247" s="136" t="s">
        <v>3539</v>
      </c>
      <c r="B3247" s="137">
        <v>17.440000000000001</v>
      </c>
    </row>
    <row r="3248" spans="1:2" x14ac:dyDescent="0.2">
      <c r="A3248" s="136" t="s">
        <v>3540</v>
      </c>
      <c r="B3248" s="137">
        <v>32.700000000000003</v>
      </c>
    </row>
    <row r="3249" spans="1:2" x14ac:dyDescent="0.2">
      <c r="A3249" s="136" t="s">
        <v>3541</v>
      </c>
      <c r="B3249" s="137">
        <v>32.700000000000003</v>
      </c>
    </row>
    <row r="3250" spans="1:2" x14ac:dyDescent="0.2">
      <c r="A3250" s="136" t="s">
        <v>3542</v>
      </c>
      <c r="B3250" s="137">
        <v>31.83</v>
      </c>
    </row>
    <row r="3251" spans="1:2" x14ac:dyDescent="0.2">
      <c r="A3251" s="136" t="s">
        <v>3543</v>
      </c>
      <c r="B3251" s="137">
        <v>31.83</v>
      </c>
    </row>
    <row r="3252" spans="1:2" x14ac:dyDescent="0.2">
      <c r="A3252" s="136" t="s">
        <v>3544</v>
      </c>
      <c r="B3252" s="137">
        <v>18242.02</v>
      </c>
    </row>
    <row r="3253" spans="1:2" x14ac:dyDescent="0.2">
      <c r="A3253" s="136" t="s">
        <v>3545</v>
      </c>
      <c r="B3253" s="137">
        <v>17515.09</v>
      </c>
    </row>
    <row r="3254" spans="1:2" x14ac:dyDescent="0.2">
      <c r="A3254" s="136" t="s">
        <v>3546</v>
      </c>
      <c r="B3254" s="137">
        <v>128</v>
      </c>
    </row>
    <row r="3255" spans="1:2" x14ac:dyDescent="0.2">
      <c r="A3255" s="136" t="s">
        <v>3547</v>
      </c>
      <c r="B3255" s="137">
        <v>128</v>
      </c>
    </row>
    <row r="3256" spans="1:2" x14ac:dyDescent="0.2">
      <c r="A3256" s="136" t="s">
        <v>3548</v>
      </c>
      <c r="B3256" s="137">
        <v>123.28</v>
      </c>
    </row>
    <row r="3257" spans="1:2" x14ac:dyDescent="0.2">
      <c r="A3257" s="136" t="s">
        <v>3549</v>
      </c>
      <c r="B3257" s="137">
        <v>123.28</v>
      </c>
    </row>
    <row r="3258" spans="1:2" x14ac:dyDescent="0.2">
      <c r="A3258" s="136" t="s">
        <v>3550</v>
      </c>
      <c r="B3258" s="137">
        <v>612.26</v>
      </c>
    </row>
    <row r="3259" spans="1:2" x14ac:dyDescent="0.2">
      <c r="A3259" s="136" t="s">
        <v>3551</v>
      </c>
      <c r="B3259" s="137">
        <v>612.26</v>
      </c>
    </row>
    <row r="3260" spans="1:2" x14ac:dyDescent="0.2">
      <c r="A3260" s="136" t="s">
        <v>3552</v>
      </c>
      <c r="B3260" s="137">
        <v>1660.26</v>
      </c>
    </row>
    <row r="3261" spans="1:2" x14ac:dyDescent="0.2">
      <c r="A3261" s="136" t="s">
        <v>3553</v>
      </c>
      <c r="B3261" s="137">
        <v>1660.26</v>
      </c>
    </row>
    <row r="3262" spans="1:2" x14ac:dyDescent="0.2">
      <c r="A3262" s="136" t="s">
        <v>3554</v>
      </c>
      <c r="B3262" s="137">
        <v>84</v>
      </c>
    </row>
    <row r="3263" spans="1:2" x14ac:dyDescent="0.2">
      <c r="A3263" s="136" t="s">
        <v>3555</v>
      </c>
      <c r="B3263" s="137">
        <v>84</v>
      </c>
    </row>
    <row r="3264" spans="1:2" x14ac:dyDescent="0.2">
      <c r="A3264" s="136" t="s">
        <v>3556</v>
      </c>
      <c r="B3264" s="137">
        <v>500.06</v>
      </c>
    </row>
    <row r="3265" spans="1:2" x14ac:dyDescent="0.2">
      <c r="A3265" s="136" t="s">
        <v>3557</v>
      </c>
      <c r="B3265" s="137">
        <v>500.06</v>
      </c>
    </row>
    <row r="3266" spans="1:2" x14ac:dyDescent="0.2">
      <c r="A3266" s="136" t="s">
        <v>3558</v>
      </c>
      <c r="B3266" s="137">
        <v>7.96</v>
      </c>
    </row>
    <row r="3267" spans="1:2" x14ac:dyDescent="0.2">
      <c r="A3267" s="136" t="s">
        <v>3559</v>
      </c>
      <c r="B3267" s="137">
        <v>6.9</v>
      </c>
    </row>
    <row r="3268" spans="1:2" x14ac:dyDescent="0.2">
      <c r="A3268" s="136" t="s">
        <v>3560</v>
      </c>
      <c r="B3268" s="137">
        <v>37.89</v>
      </c>
    </row>
    <row r="3269" spans="1:2" x14ac:dyDescent="0.2">
      <c r="A3269" s="136" t="s">
        <v>3561</v>
      </c>
      <c r="B3269" s="137">
        <v>32.83</v>
      </c>
    </row>
    <row r="3270" spans="1:2" x14ac:dyDescent="0.2">
      <c r="A3270" s="136" t="s">
        <v>3562</v>
      </c>
      <c r="B3270" s="137">
        <v>3661.65</v>
      </c>
    </row>
    <row r="3271" spans="1:2" x14ac:dyDescent="0.2">
      <c r="A3271" s="136" t="s">
        <v>3563</v>
      </c>
      <c r="B3271" s="137">
        <v>3172.74</v>
      </c>
    </row>
    <row r="3272" spans="1:2" x14ac:dyDescent="0.2">
      <c r="A3272" s="136" t="s">
        <v>3564</v>
      </c>
      <c r="B3272" s="137">
        <v>113.67</v>
      </c>
    </row>
    <row r="3273" spans="1:2" x14ac:dyDescent="0.2">
      <c r="A3273" s="136" t="s">
        <v>3565</v>
      </c>
      <c r="B3273" s="137">
        <v>98.49</v>
      </c>
    </row>
    <row r="3274" spans="1:2" x14ac:dyDescent="0.2">
      <c r="A3274" s="136" t="s">
        <v>3566</v>
      </c>
      <c r="B3274" s="137">
        <v>3.2</v>
      </c>
    </row>
    <row r="3275" spans="1:2" x14ac:dyDescent="0.2">
      <c r="A3275" s="136" t="s">
        <v>3567</v>
      </c>
      <c r="B3275" s="137">
        <v>2.77</v>
      </c>
    </row>
    <row r="3276" spans="1:2" x14ac:dyDescent="0.2">
      <c r="A3276" s="136" t="s">
        <v>3568</v>
      </c>
      <c r="B3276" s="137">
        <v>1.42</v>
      </c>
    </row>
    <row r="3277" spans="1:2" x14ac:dyDescent="0.2">
      <c r="A3277" s="136" t="s">
        <v>3569</v>
      </c>
      <c r="B3277" s="137">
        <v>1.23</v>
      </c>
    </row>
    <row r="3278" spans="1:2" x14ac:dyDescent="0.2">
      <c r="A3278" s="136" t="s">
        <v>3570</v>
      </c>
      <c r="B3278" s="137">
        <v>0.65</v>
      </c>
    </row>
    <row r="3279" spans="1:2" x14ac:dyDescent="0.2">
      <c r="A3279" s="136" t="s">
        <v>3571</v>
      </c>
      <c r="B3279" s="137">
        <v>0.56000000000000005</v>
      </c>
    </row>
    <row r="3280" spans="1:2" x14ac:dyDescent="0.2">
      <c r="A3280" s="136" t="s">
        <v>3572</v>
      </c>
      <c r="B3280" s="137">
        <v>0.19</v>
      </c>
    </row>
    <row r="3281" spans="1:2" x14ac:dyDescent="0.2">
      <c r="A3281" s="136" t="s">
        <v>3573</v>
      </c>
      <c r="B3281" s="137">
        <v>0.17</v>
      </c>
    </row>
    <row r="3282" spans="1:2" x14ac:dyDescent="0.2">
      <c r="A3282" s="136" t="s">
        <v>3574</v>
      </c>
      <c r="B3282" s="137">
        <v>57922.57</v>
      </c>
    </row>
    <row r="3283" spans="1:2" x14ac:dyDescent="0.2">
      <c r="A3283" s="136" t="s">
        <v>3575</v>
      </c>
      <c r="B3283" s="137">
        <v>52139.61</v>
      </c>
    </row>
    <row r="3284" spans="1:2" x14ac:dyDescent="0.2">
      <c r="A3284" s="136" t="s">
        <v>3576</v>
      </c>
      <c r="B3284" s="137">
        <v>304206.45</v>
      </c>
    </row>
    <row r="3285" spans="1:2" x14ac:dyDescent="0.2">
      <c r="A3285" s="136" t="s">
        <v>3577</v>
      </c>
      <c r="B3285" s="137">
        <v>277251.71000000002</v>
      </c>
    </row>
    <row r="3286" spans="1:2" x14ac:dyDescent="0.2">
      <c r="A3286" s="136" t="s">
        <v>3578</v>
      </c>
      <c r="B3286" s="137">
        <v>4750.7</v>
      </c>
    </row>
    <row r="3287" spans="1:2" x14ac:dyDescent="0.2">
      <c r="A3287" s="136" t="s">
        <v>3579</v>
      </c>
      <c r="B3287" s="137">
        <v>4116.3599999999997</v>
      </c>
    </row>
    <row r="3288" spans="1:2" x14ac:dyDescent="0.2">
      <c r="A3288" s="136" t="s">
        <v>3580</v>
      </c>
      <c r="B3288" s="137">
        <v>65.42</v>
      </c>
    </row>
    <row r="3289" spans="1:2" x14ac:dyDescent="0.2">
      <c r="A3289" s="136" t="s">
        <v>3581</v>
      </c>
      <c r="B3289" s="137">
        <v>56.68</v>
      </c>
    </row>
    <row r="3290" spans="1:2" x14ac:dyDescent="0.2">
      <c r="A3290" s="136" t="s">
        <v>3582</v>
      </c>
      <c r="B3290" s="137">
        <v>91.1</v>
      </c>
    </row>
    <row r="3291" spans="1:2" x14ac:dyDescent="0.2">
      <c r="A3291" s="136" t="s">
        <v>3583</v>
      </c>
      <c r="B3291" s="137">
        <v>90.05</v>
      </c>
    </row>
    <row r="3292" spans="1:2" x14ac:dyDescent="0.2">
      <c r="A3292" s="136" t="s">
        <v>3584</v>
      </c>
      <c r="B3292" s="137">
        <v>110.42</v>
      </c>
    </row>
    <row r="3293" spans="1:2" x14ac:dyDescent="0.2">
      <c r="A3293" s="136" t="s">
        <v>3585</v>
      </c>
      <c r="B3293" s="137">
        <v>108.31</v>
      </c>
    </row>
    <row r="3294" spans="1:2" x14ac:dyDescent="0.2">
      <c r="A3294" s="136" t="s">
        <v>3586</v>
      </c>
      <c r="B3294" s="137">
        <v>273.37</v>
      </c>
    </row>
    <row r="3295" spans="1:2" x14ac:dyDescent="0.2">
      <c r="A3295" s="136" t="s">
        <v>3587</v>
      </c>
      <c r="B3295" s="137">
        <v>270.23</v>
      </c>
    </row>
    <row r="3296" spans="1:2" x14ac:dyDescent="0.2">
      <c r="A3296" s="136" t="s">
        <v>3588</v>
      </c>
      <c r="B3296" s="137">
        <v>541.74</v>
      </c>
    </row>
    <row r="3297" spans="1:2" x14ac:dyDescent="0.2">
      <c r="A3297" s="136" t="s">
        <v>3589</v>
      </c>
      <c r="B3297" s="137">
        <v>541.74</v>
      </c>
    </row>
    <row r="3298" spans="1:2" x14ac:dyDescent="0.2">
      <c r="A3298" s="136" t="s">
        <v>3590</v>
      </c>
      <c r="B3298" s="137">
        <v>498.4</v>
      </c>
    </row>
    <row r="3299" spans="1:2" x14ac:dyDescent="0.2">
      <c r="A3299" s="136" t="s">
        <v>3591</v>
      </c>
      <c r="B3299" s="137">
        <v>498.4</v>
      </c>
    </row>
    <row r="3300" spans="1:2" x14ac:dyDescent="0.2">
      <c r="A3300" s="136" t="s">
        <v>3592</v>
      </c>
      <c r="B3300" s="137">
        <v>0.85</v>
      </c>
    </row>
    <row r="3301" spans="1:2" x14ac:dyDescent="0.2">
      <c r="A3301" s="136" t="s">
        <v>3593</v>
      </c>
      <c r="B3301" s="137">
        <v>0.8</v>
      </c>
    </row>
    <row r="3302" spans="1:2" x14ac:dyDescent="0.2">
      <c r="A3302" s="136" t="s">
        <v>3594</v>
      </c>
      <c r="B3302" s="137">
        <v>6.55</v>
      </c>
    </row>
    <row r="3303" spans="1:2" x14ac:dyDescent="0.2">
      <c r="A3303" s="136" t="s">
        <v>3595</v>
      </c>
      <c r="B3303" s="137">
        <v>5.95</v>
      </c>
    </row>
    <row r="3304" spans="1:2" x14ac:dyDescent="0.2">
      <c r="A3304" s="136" t="s">
        <v>3596</v>
      </c>
      <c r="B3304" s="137">
        <v>4.57</v>
      </c>
    </row>
    <row r="3305" spans="1:2" x14ac:dyDescent="0.2">
      <c r="A3305" s="136" t="s">
        <v>3597</v>
      </c>
      <c r="B3305" s="137">
        <v>3.96</v>
      </c>
    </row>
    <row r="3306" spans="1:2" x14ac:dyDescent="0.2">
      <c r="A3306" s="136" t="s">
        <v>3598</v>
      </c>
      <c r="B3306" s="137">
        <v>4.6500000000000004</v>
      </c>
    </row>
    <row r="3307" spans="1:2" x14ac:dyDescent="0.2">
      <c r="A3307" s="136" t="s">
        <v>3599</v>
      </c>
      <c r="B3307" s="137">
        <v>4.6500000000000004</v>
      </c>
    </row>
    <row r="3308" spans="1:2" x14ac:dyDescent="0.2">
      <c r="A3308" s="136" t="s">
        <v>3600</v>
      </c>
      <c r="B3308" s="137">
        <v>0.25</v>
      </c>
    </row>
    <row r="3309" spans="1:2" x14ac:dyDescent="0.2">
      <c r="A3309" s="136" t="s">
        <v>3601</v>
      </c>
      <c r="B3309" s="137">
        <v>0.25</v>
      </c>
    </row>
    <row r="3310" spans="1:2" x14ac:dyDescent="0.2">
      <c r="A3310" s="136" t="s">
        <v>3602</v>
      </c>
      <c r="B3310" s="137">
        <v>117.28</v>
      </c>
    </row>
    <row r="3311" spans="1:2" x14ac:dyDescent="0.2">
      <c r="A3311" s="136" t="s">
        <v>3603</v>
      </c>
      <c r="B3311" s="137">
        <v>111.47</v>
      </c>
    </row>
    <row r="3312" spans="1:2" x14ac:dyDescent="0.2">
      <c r="A3312" s="136" t="s">
        <v>3604</v>
      </c>
      <c r="B3312" s="137">
        <v>52.06</v>
      </c>
    </row>
    <row r="3313" spans="1:2" x14ac:dyDescent="0.2">
      <c r="A3313" s="136" t="s">
        <v>3605</v>
      </c>
      <c r="B3313" s="137">
        <v>49.16</v>
      </c>
    </row>
    <row r="3314" spans="1:2" x14ac:dyDescent="0.2">
      <c r="A3314" s="136" t="s">
        <v>3606</v>
      </c>
      <c r="B3314" s="137">
        <v>143.81</v>
      </c>
    </row>
    <row r="3315" spans="1:2" x14ac:dyDescent="0.2">
      <c r="A3315" s="136" t="s">
        <v>3607</v>
      </c>
      <c r="B3315" s="137">
        <v>135.97999999999999</v>
      </c>
    </row>
    <row r="3316" spans="1:2" x14ac:dyDescent="0.2">
      <c r="A3316" s="136" t="s">
        <v>3608</v>
      </c>
      <c r="B3316" s="137">
        <v>392.61</v>
      </c>
    </row>
    <row r="3317" spans="1:2" x14ac:dyDescent="0.2">
      <c r="A3317" s="136" t="s">
        <v>3609</v>
      </c>
      <c r="B3317" s="137">
        <v>392.61</v>
      </c>
    </row>
    <row r="3318" spans="1:2" x14ac:dyDescent="0.2">
      <c r="A3318" s="136" t="s">
        <v>3610</v>
      </c>
      <c r="B3318" s="137">
        <v>312.08999999999997</v>
      </c>
    </row>
    <row r="3319" spans="1:2" x14ac:dyDescent="0.2">
      <c r="A3319" s="136" t="s">
        <v>3611</v>
      </c>
      <c r="B3319" s="137">
        <v>312.08999999999997</v>
      </c>
    </row>
    <row r="3320" spans="1:2" x14ac:dyDescent="0.2">
      <c r="A3320" s="136" t="s">
        <v>3612</v>
      </c>
      <c r="B3320" s="137">
        <v>44.55</v>
      </c>
    </row>
    <row r="3321" spans="1:2" x14ac:dyDescent="0.2">
      <c r="A3321" s="136" t="s">
        <v>3613</v>
      </c>
      <c r="B3321" s="137">
        <v>40.56</v>
      </c>
    </row>
    <row r="3322" spans="1:2" x14ac:dyDescent="0.2">
      <c r="A3322" s="136" t="s">
        <v>3614</v>
      </c>
      <c r="B3322" s="137">
        <v>88.45</v>
      </c>
    </row>
    <row r="3323" spans="1:2" x14ac:dyDescent="0.2">
      <c r="A3323" s="136" t="s">
        <v>3615</v>
      </c>
      <c r="B3323" s="137">
        <v>81.069999999999993</v>
      </c>
    </row>
    <row r="3324" spans="1:2" x14ac:dyDescent="0.2">
      <c r="A3324" s="136" t="s">
        <v>3616</v>
      </c>
      <c r="B3324" s="137">
        <v>6.76</v>
      </c>
    </row>
    <row r="3325" spans="1:2" x14ac:dyDescent="0.2">
      <c r="A3325" s="136" t="s">
        <v>3617</v>
      </c>
      <c r="B3325" s="137">
        <v>5.86</v>
      </c>
    </row>
    <row r="3326" spans="1:2" x14ac:dyDescent="0.2">
      <c r="A3326" s="136" t="s">
        <v>3618</v>
      </c>
      <c r="B3326" s="137">
        <v>1015.96</v>
      </c>
    </row>
    <row r="3327" spans="1:2" x14ac:dyDescent="0.2">
      <c r="A3327" s="136" t="s">
        <v>3619</v>
      </c>
      <c r="B3327" s="137">
        <v>1015.96</v>
      </c>
    </row>
    <row r="3328" spans="1:2" x14ac:dyDescent="0.2">
      <c r="A3328" s="136" t="s">
        <v>3620</v>
      </c>
      <c r="B3328" s="137">
        <v>1134.78</v>
      </c>
    </row>
    <row r="3329" spans="1:2" x14ac:dyDescent="0.2">
      <c r="A3329" s="136" t="s">
        <v>3621</v>
      </c>
      <c r="B3329" s="137">
        <v>1134.78</v>
      </c>
    </row>
    <row r="3330" spans="1:2" x14ac:dyDescent="0.2">
      <c r="A3330" s="136" t="s">
        <v>3622</v>
      </c>
      <c r="B3330" s="137">
        <v>1467.5</v>
      </c>
    </row>
    <row r="3331" spans="1:2" x14ac:dyDescent="0.2">
      <c r="A3331" s="136" t="s">
        <v>3623</v>
      </c>
      <c r="B3331" s="137">
        <v>1467.5</v>
      </c>
    </row>
    <row r="3332" spans="1:2" x14ac:dyDescent="0.2">
      <c r="A3332" s="136" t="s">
        <v>3624</v>
      </c>
      <c r="B3332" s="137">
        <v>1848.85</v>
      </c>
    </row>
    <row r="3333" spans="1:2" x14ac:dyDescent="0.2">
      <c r="A3333" s="136" t="s">
        <v>3625</v>
      </c>
      <c r="B3333" s="137">
        <v>1848.85</v>
      </c>
    </row>
    <row r="3334" spans="1:2" x14ac:dyDescent="0.2">
      <c r="A3334" s="136" t="s">
        <v>3626</v>
      </c>
      <c r="B3334" s="137">
        <v>2317.5</v>
      </c>
    </row>
    <row r="3335" spans="1:2" x14ac:dyDescent="0.2">
      <c r="A3335" s="136" t="s">
        <v>3627</v>
      </c>
      <c r="B3335" s="137">
        <v>2317.5</v>
      </c>
    </row>
    <row r="3336" spans="1:2" x14ac:dyDescent="0.2">
      <c r="A3336" s="136" t="s">
        <v>3628</v>
      </c>
      <c r="B3336" s="137">
        <v>2981.85</v>
      </c>
    </row>
    <row r="3337" spans="1:2" x14ac:dyDescent="0.2">
      <c r="A3337" s="136" t="s">
        <v>3629</v>
      </c>
      <c r="B3337" s="137">
        <v>2981.85</v>
      </c>
    </row>
    <row r="3338" spans="1:2" x14ac:dyDescent="0.2">
      <c r="A3338" s="136" t="s">
        <v>3630</v>
      </c>
      <c r="B3338" s="137">
        <v>3743.01</v>
      </c>
    </row>
    <row r="3339" spans="1:2" x14ac:dyDescent="0.2">
      <c r="A3339" s="136" t="s">
        <v>3631</v>
      </c>
      <c r="B3339" s="137">
        <v>3743.01</v>
      </c>
    </row>
    <row r="3340" spans="1:2" x14ac:dyDescent="0.2">
      <c r="A3340" s="136" t="s">
        <v>3632</v>
      </c>
      <c r="B3340" s="137">
        <v>203025.78</v>
      </c>
    </row>
    <row r="3341" spans="1:2" x14ac:dyDescent="0.2">
      <c r="A3341" s="136" t="s">
        <v>3633</v>
      </c>
      <c r="B3341" s="137">
        <v>202311.08</v>
      </c>
    </row>
    <row r="3342" spans="1:2" x14ac:dyDescent="0.2">
      <c r="A3342" s="136" t="s">
        <v>3634</v>
      </c>
      <c r="B3342" s="137">
        <v>188821.11</v>
      </c>
    </row>
    <row r="3343" spans="1:2" x14ac:dyDescent="0.2">
      <c r="A3343" s="136" t="s">
        <v>3635</v>
      </c>
      <c r="B3343" s="137">
        <v>188109.51</v>
      </c>
    </row>
    <row r="3344" spans="1:2" x14ac:dyDescent="0.2">
      <c r="A3344" s="136" t="s">
        <v>3636</v>
      </c>
      <c r="B3344" s="137">
        <v>185067.13</v>
      </c>
    </row>
    <row r="3345" spans="1:2" x14ac:dyDescent="0.2">
      <c r="A3345" s="136" t="s">
        <v>3637</v>
      </c>
      <c r="B3345" s="137">
        <v>184356.87</v>
      </c>
    </row>
    <row r="3346" spans="1:2" x14ac:dyDescent="0.2">
      <c r="A3346" s="136" t="s">
        <v>3638</v>
      </c>
      <c r="B3346" s="137">
        <v>159783.64000000001</v>
      </c>
    </row>
    <row r="3347" spans="1:2" x14ac:dyDescent="0.2">
      <c r="A3347" s="136" t="s">
        <v>3639</v>
      </c>
      <c r="B3347" s="137">
        <v>159075.03</v>
      </c>
    </row>
    <row r="3348" spans="1:2" x14ac:dyDescent="0.2">
      <c r="A3348" s="136" t="s">
        <v>3640</v>
      </c>
      <c r="B3348" s="137">
        <v>153916.15</v>
      </c>
    </row>
    <row r="3349" spans="1:2" x14ac:dyDescent="0.2">
      <c r="A3349" s="136" t="s">
        <v>3641</v>
      </c>
      <c r="B3349" s="137">
        <v>153209.19</v>
      </c>
    </row>
    <row r="3350" spans="1:2" x14ac:dyDescent="0.2">
      <c r="A3350" s="136" t="s">
        <v>3642</v>
      </c>
      <c r="B3350" s="137">
        <v>92173.33</v>
      </c>
    </row>
    <row r="3351" spans="1:2" x14ac:dyDescent="0.2">
      <c r="A3351" s="136" t="s">
        <v>3643</v>
      </c>
      <c r="B3351" s="137">
        <v>91592.74</v>
      </c>
    </row>
    <row r="3352" spans="1:2" x14ac:dyDescent="0.2">
      <c r="A3352" s="136" t="s">
        <v>3644</v>
      </c>
      <c r="B3352" s="137">
        <v>79336.72</v>
      </c>
    </row>
    <row r="3353" spans="1:2" x14ac:dyDescent="0.2">
      <c r="A3353" s="136" t="s">
        <v>3645</v>
      </c>
      <c r="B3353" s="137">
        <v>78866.36</v>
      </c>
    </row>
    <row r="3354" spans="1:2" x14ac:dyDescent="0.2">
      <c r="A3354" s="136" t="s">
        <v>3646</v>
      </c>
      <c r="B3354" s="137">
        <v>141015.32999999999</v>
      </c>
    </row>
    <row r="3355" spans="1:2" x14ac:dyDescent="0.2">
      <c r="A3355" s="136" t="s">
        <v>3647</v>
      </c>
      <c r="B3355" s="137">
        <v>140434.74</v>
      </c>
    </row>
    <row r="3356" spans="1:2" x14ac:dyDescent="0.2">
      <c r="A3356" s="136" t="s">
        <v>3648</v>
      </c>
      <c r="B3356" s="137">
        <v>116179.72</v>
      </c>
    </row>
    <row r="3357" spans="1:2" x14ac:dyDescent="0.2">
      <c r="A3357" s="136" t="s">
        <v>3649</v>
      </c>
      <c r="B3357" s="137">
        <v>115709.36</v>
      </c>
    </row>
    <row r="3358" spans="1:2" x14ac:dyDescent="0.2">
      <c r="A3358" s="136" t="s">
        <v>3650</v>
      </c>
      <c r="B3358" s="137">
        <v>527.89</v>
      </c>
    </row>
    <row r="3359" spans="1:2" x14ac:dyDescent="0.2">
      <c r="A3359" s="136" t="s">
        <v>3651</v>
      </c>
      <c r="B3359" s="137">
        <v>515.33000000000004</v>
      </c>
    </row>
    <row r="3360" spans="1:2" x14ac:dyDescent="0.2">
      <c r="A3360" s="136" t="s">
        <v>3652</v>
      </c>
      <c r="B3360" s="137">
        <v>561.37</v>
      </c>
    </row>
    <row r="3361" spans="1:2" x14ac:dyDescent="0.2">
      <c r="A3361" s="136" t="s">
        <v>3653</v>
      </c>
      <c r="B3361" s="137">
        <v>548.79999999999995</v>
      </c>
    </row>
    <row r="3362" spans="1:2" x14ac:dyDescent="0.2">
      <c r="A3362" s="136" t="s">
        <v>3654</v>
      </c>
      <c r="B3362" s="137">
        <v>569.46</v>
      </c>
    </row>
    <row r="3363" spans="1:2" x14ac:dyDescent="0.2">
      <c r="A3363" s="136" t="s">
        <v>3655</v>
      </c>
      <c r="B3363" s="137">
        <v>556.89</v>
      </c>
    </row>
    <row r="3364" spans="1:2" x14ac:dyDescent="0.2">
      <c r="A3364" s="136" t="s">
        <v>3656</v>
      </c>
      <c r="B3364" s="137">
        <v>681.44</v>
      </c>
    </row>
    <row r="3365" spans="1:2" x14ac:dyDescent="0.2">
      <c r="A3365" s="136" t="s">
        <v>3657</v>
      </c>
      <c r="B3365" s="137">
        <v>665.66</v>
      </c>
    </row>
    <row r="3366" spans="1:2" x14ac:dyDescent="0.2">
      <c r="A3366" s="136" t="s">
        <v>3658</v>
      </c>
      <c r="B3366" s="137">
        <v>714.91</v>
      </c>
    </row>
    <row r="3367" spans="1:2" x14ac:dyDescent="0.2">
      <c r="A3367" s="136" t="s">
        <v>3659</v>
      </c>
      <c r="B3367" s="137">
        <v>699.13</v>
      </c>
    </row>
    <row r="3368" spans="1:2" x14ac:dyDescent="0.2">
      <c r="A3368" s="136" t="s">
        <v>3660</v>
      </c>
      <c r="B3368" s="137">
        <v>723</v>
      </c>
    </row>
    <row r="3369" spans="1:2" x14ac:dyDescent="0.2">
      <c r="A3369" s="136" t="s">
        <v>3661</v>
      </c>
      <c r="B3369" s="137">
        <v>707.22</v>
      </c>
    </row>
    <row r="3370" spans="1:2" x14ac:dyDescent="0.2">
      <c r="A3370" s="136" t="s">
        <v>3662</v>
      </c>
      <c r="B3370" s="137">
        <v>84.33</v>
      </c>
    </row>
    <row r="3371" spans="1:2" x14ac:dyDescent="0.2">
      <c r="A3371" s="136" t="s">
        <v>3663</v>
      </c>
      <c r="B3371" s="137">
        <v>83.13</v>
      </c>
    </row>
    <row r="3372" spans="1:2" x14ac:dyDescent="0.2">
      <c r="A3372" s="136" t="s">
        <v>3664</v>
      </c>
      <c r="B3372" s="137">
        <v>122.19</v>
      </c>
    </row>
    <row r="3373" spans="1:2" x14ac:dyDescent="0.2">
      <c r="A3373" s="136" t="s">
        <v>3665</v>
      </c>
      <c r="B3373" s="137">
        <v>119.81</v>
      </c>
    </row>
    <row r="3374" spans="1:2" x14ac:dyDescent="0.2">
      <c r="A3374" s="136" t="s">
        <v>3666</v>
      </c>
      <c r="B3374" s="137">
        <v>54.28</v>
      </c>
    </row>
    <row r="3375" spans="1:2" x14ac:dyDescent="0.2">
      <c r="A3375" s="136" t="s">
        <v>3667</v>
      </c>
      <c r="B3375" s="137">
        <v>53.09</v>
      </c>
    </row>
    <row r="3376" spans="1:2" x14ac:dyDescent="0.2">
      <c r="A3376" s="136" t="s">
        <v>3668</v>
      </c>
      <c r="B3376" s="137">
        <v>77.239999999999995</v>
      </c>
    </row>
    <row r="3377" spans="1:2" x14ac:dyDescent="0.2">
      <c r="A3377" s="136" t="s">
        <v>3669</v>
      </c>
      <c r="B3377" s="137">
        <v>74.849999999999994</v>
      </c>
    </row>
    <row r="3378" spans="1:2" x14ac:dyDescent="0.2">
      <c r="A3378" s="136" t="s">
        <v>3670</v>
      </c>
      <c r="B3378" s="137">
        <v>121.35</v>
      </c>
    </row>
    <row r="3379" spans="1:2" x14ac:dyDescent="0.2">
      <c r="A3379" s="136" t="s">
        <v>3671</v>
      </c>
      <c r="B3379" s="137">
        <v>118.36</v>
      </c>
    </row>
    <row r="3380" spans="1:2" x14ac:dyDescent="0.2">
      <c r="A3380" s="136" t="s">
        <v>3672</v>
      </c>
      <c r="B3380" s="137">
        <v>130.47</v>
      </c>
    </row>
    <row r="3381" spans="1:2" x14ac:dyDescent="0.2">
      <c r="A3381" s="136" t="s">
        <v>3673</v>
      </c>
      <c r="B3381" s="137">
        <v>126.87</v>
      </c>
    </row>
    <row r="3382" spans="1:2" x14ac:dyDescent="0.2">
      <c r="A3382" s="136" t="s">
        <v>3674</v>
      </c>
      <c r="B3382" s="137">
        <v>25.26</v>
      </c>
    </row>
    <row r="3383" spans="1:2" x14ac:dyDescent="0.2">
      <c r="A3383" s="136" t="s">
        <v>3675</v>
      </c>
      <c r="B3383" s="137">
        <v>25.08</v>
      </c>
    </row>
    <row r="3384" spans="1:2" x14ac:dyDescent="0.2">
      <c r="A3384" s="136" t="s">
        <v>3676</v>
      </c>
      <c r="B3384" s="137">
        <v>35.020000000000003</v>
      </c>
    </row>
    <row r="3385" spans="1:2" x14ac:dyDescent="0.2">
      <c r="A3385" s="136" t="s">
        <v>3677</v>
      </c>
      <c r="B3385" s="137">
        <v>34.299999999999997</v>
      </c>
    </row>
    <row r="3386" spans="1:2" x14ac:dyDescent="0.2">
      <c r="A3386" s="136" t="s">
        <v>3678</v>
      </c>
      <c r="B3386" s="137">
        <v>50.91</v>
      </c>
    </row>
    <row r="3387" spans="1:2" x14ac:dyDescent="0.2">
      <c r="A3387" s="136" t="s">
        <v>3679</v>
      </c>
      <c r="B3387" s="137">
        <v>49.42</v>
      </c>
    </row>
    <row r="3388" spans="1:2" x14ac:dyDescent="0.2">
      <c r="A3388" s="136" t="s">
        <v>3680</v>
      </c>
      <c r="B3388" s="137">
        <v>66.959999999999994</v>
      </c>
    </row>
    <row r="3389" spans="1:2" x14ac:dyDescent="0.2">
      <c r="A3389" s="136" t="s">
        <v>3681</v>
      </c>
      <c r="B3389" s="137">
        <v>64.58</v>
      </c>
    </row>
    <row r="3390" spans="1:2" x14ac:dyDescent="0.2">
      <c r="A3390" s="136" t="s">
        <v>3682</v>
      </c>
      <c r="B3390" s="137">
        <v>26.61</v>
      </c>
    </row>
    <row r="3391" spans="1:2" x14ac:dyDescent="0.2">
      <c r="A3391" s="136" t="s">
        <v>3683</v>
      </c>
      <c r="B3391" s="137">
        <v>26.32</v>
      </c>
    </row>
    <row r="3392" spans="1:2" x14ac:dyDescent="0.2">
      <c r="A3392" s="136" t="s">
        <v>3684</v>
      </c>
      <c r="B3392" s="137">
        <v>25.73</v>
      </c>
    </row>
    <row r="3393" spans="1:2" x14ac:dyDescent="0.2">
      <c r="A3393" s="136" t="s">
        <v>3685</v>
      </c>
      <c r="B3393" s="137">
        <v>25.42</v>
      </c>
    </row>
    <row r="3394" spans="1:2" x14ac:dyDescent="0.2">
      <c r="A3394" s="136" t="s">
        <v>3686</v>
      </c>
      <c r="B3394" s="137">
        <v>26.19</v>
      </c>
    </row>
    <row r="3395" spans="1:2" x14ac:dyDescent="0.2">
      <c r="A3395" s="136" t="s">
        <v>3687</v>
      </c>
      <c r="B3395" s="137">
        <v>25.88</v>
      </c>
    </row>
    <row r="3396" spans="1:2" x14ac:dyDescent="0.2">
      <c r="A3396" s="136" t="s">
        <v>3688</v>
      </c>
      <c r="B3396" s="137">
        <v>28.72</v>
      </c>
    </row>
    <row r="3397" spans="1:2" x14ac:dyDescent="0.2">
      <c r="A3397" s="136" t="s">
        <v>3689</v>
      </c>
      <c r="B3397" s="137">
        <v>28.41</v>
      </c>
    </row>
    <row r="3398" spans="1:2" x14ac:dyDescent="0.2">
      <c r="A3398" s="136" t="s">
        <v>3690</v>
      </c>
      <c r="B3398" s="137">
        <v>37.630000000000003</v>
      </c>
    </row>
    <row r="3399" spans="1:2" x14ac:dyDescent="0.2">
      <c r="A3399" s="136" t="s">
        <v>3691</v>
      </c>
      <c r="B3399" s="137">
        <v>37.32</v>
      </c>
    </row>
    <row r="3400" spans="1:2" x14ac:dyDescent="0.2">
      <c r="A3400" s="136" t="s">
        <v>3692</v>
      </c>
      <c r="B3400" s="137">
        <v>34.89</v>
      </c>
    </row>
    <row r="3401" spans="1:2" x14ac:dyDescent="0.2">
      <c r="A3401" s="136" t="s">
        <v>3693</v>
      </c>
      <c r="B3401" s="137">
        <v>34.58</v>
      </c>
    </row>
    <row r="3402" spans="1:2" x14ac:dyDescent="0.2">
      <c r="A3402" s="136" t="s">
        <v>3694</v>
      </c>
      <c r="B3402" s="137">
        <v>36.9</v>
      </c>
    </row>
    <row r="3403" spans="1:2" x14ac:dyDescent="0.2">
      <c r="A3403" s="136" t="s">
        <v>3695</v>
      </c>
      <c r="B3403" s="137">
        <v>36.590000000000003</v>
      </c>
    </row>
    <row r="3404" spans="1:2" x14ac:dyDescent="0.2">
      <c r="A3404" s="136" t="s">
        <v>3696</v>
      </c>
      <c r="B3404" s="137">
        <v>15.04</v>
      </c>
    </row>
    <row r="3405" spans="1:2" x14ac:dyDescent="0.2">
      <c r="A3405" s="136" t="s">
        <v>3697</v>
      </c>
      <c r="B3405" s="137">
        <v>14.73</v>
      </c>
    </row>
    <row r="3406" spans="1:2" x14ac:dyDescent="0.2">
      <c r="A3406" s="136" t="s">
        <v>3698</v>
      </c>
      <c r="B3406" s="137">
        <v>17.68</v>
      </c>
    </row>
    <row r="3407" spans="1:2" x14ac:dyDescent="0.2">
      <c r="A3407" s="136" t="s">
        <v>3699</v>
      </c>
      <c r="B3407" s="137">
        <v>17.37</v>
      </c>
    </row>
    <row r="3408" spans="1:2" x14ac:dyDescent="0.2">
      <c r="A3408" s="136" t="s">
        <v>3700</v>
      </c>
      <c r="B3408" s="137">
        <v>90.66</v>
      </c>
    </row>
    <row r="3409" spans="1:2" x14ac:dyDescent="0.2">
      <c r="A3409" s="136" t="s">
        <v>3701</v>
      </c>
      <c r="B3409" s="137">
        <v>90.01</v>
      </c>
    </row>
    <row r="3410" spans="1:2" x14ac:dyDescent="0.2">
      <c r="A3410" s="136" t="s">
        <v>3702</v>
      </c>
      <c r="B3410" s="137">
        <v>4.0599999999999996</v>
      </c>
    </row>
    <row r="3411" spans="1:2" x14ac:dyDescent="0.2">
      <c r="A3411" s="136" t="s">
        <v>3703</v>
      </c>
      <c r="B3411" s="137">
        <v>3.85</v>
      </c>
    </row>
    <row r="3412" spans="1:2" x14ac:dyDescent="0.2">
      <c r="A3412" s="136" t="s">
        <v>3704</v>
      </c>
      <c r="B3412" s="137">
        <v>6.2</v>
      </c>
    </row>
    <row r="3413" spans="1:2" x14ac:dyDescent="0.2">
      <c r="A3413" s="136" t="s">
        <v>3705</v>
      </c>
      <c r="B3413" s="137">
        <v>5.99</v>
      </c>
    </row>
    <row r="3414" spans="1:2" x14ac:dyDescent="0.2">
      <c r="A3414" s="136" t="s">
        <v>3706</v>
      </c>
      <c r="B3414" s="137">
        <v>6.29</v>
      </c>
    </row>
    <row r="3415" spans="1:2" x14ac:dyDescent="0.2">
      <c r="A3415" s="136" t="s">
        <v>3707</v>
      </c>
      <c r="B3415" s="137">
        <v>6.08</v>
      </c>
    </row>
    <row r="3416" spans="1:2" x14ac:dyDescent="0.2">
      <c r="A3416" s="136" t="s">
        <v>3708</v>
      </c>
      <c r="B3416" s="137">
        <v>10.15</v>
      </c>
    </row>
    <row r="3417" spans="1:2" x14ac:dyDescent="0.2">
      <c r="A3417" s="136" t="s">
        <v>3709</v>
      </c>
      <c r="B3417" s="137">
        <v>9.9700000000000006</v>
      </c>
    </row>
    <row r="3418" spans="1:2" x14ac:dyDescent="0.2">
      <c r="A3418" s="136" t="s">
        <v>3710</v>
      </c>
      <c r="B3418" s="137">
        <v>10.23</v>
      </c>
    </row>
    <row r="3419" spans="1:2" x14ac:dyDescent="0.2">
      <c r="A3419" s="136" t="s">
        <v>3711</v>
      </c>
      <c r="B3419" s="137">
        <v>10.029999999999999</v>
      </c>
    </row>
    <row r="3420" spans="1:2" x14ac:dyDescent="0.2">
      <c r="A3420" s="136" t="s">
        <v>3712</v>
      </c>
      <c r="B3420" s="137">
        <v>7.7</v>
      </c>
    </row>
    <row r="3421" spans="1:2" x14ac:dyDescent="0.2">
      <c r="A3421" s="136" t="s">
        <v>3713</v>
      </c>
      <c r="B3421" s="137">
        <v>7.57</v>
      </c>
    </row>
    <row r="3422" spans="1:2" x14ac:dyDescent="0.2">
      <c r="A3422" s="136" t="s">
        <v>3714</v>
      </c>
      <c r="B3422" s="137">
        <v>7.76</v>
      </c>
    </row>
    <row r="3423" spans="1:2" x14ac:dyDescent="0.2">
      <c r="A3423" s="136" t="s">
        <v>3715</v>
      </c>
      <c r="B3423" s="137">
        <v>7.62</v>
      </c>
    </row>
    <row r="3424" spans="1:2" x14ac:dyDescent="0.2">
      <c r="A3424" s="136" t="s">
        <v>3716</v>
      </c>
      <c r="B3424" s="137">
        <v>14.68</v>
      </c>
    </row>
    <row r="3425" spans="1:2" x14ac:dyDescent="0.2">
      <c r="A3425" s="136" t="s">
        <v>3717</v>
      </c>
      <c r="B3425" s="137">
        <v>14.48</v>
      </c>
    </row>
    <row r="3426" spans="1:2" x14ac:dyDescent="0.2">
      <c r="A3426" s="136" t="s">
        <v>3718</v>
      </c>
      <c r="B3426" s="137">
        <v>15.34</v>
      </c>
    </row>
    <row r="3427" spans="1:2" x14ac:dyDescent="0.2">
      <c r="A3427" s="136" t="s">
        <v>3719</v>
      </c>
      <c r="B3427" s="137">
        <v>15.05</v>
      </c>
    </row>
    <row r="3428" spans="1:2" x14ac:dyDescent="0.2">
      <c r="A3428" s="136" t="s">
        <v>3720</v>
      </c>
      <c r="B3428" s="137">
        <v>11.56</v>
      </c>
    </row>
    <row r="3429" spans="1:2" x14ac:dyDescent="0.2">
      <c r="A3429" s="136" t="s">
        <v>3721</v>
      </c>
      <c r="B3429" s="137">
        <v>11.35</v>
      </c>
    </row>
    <row r="3430" spans="1:2" x14ac:dyDescent="0.2">
      <c r="A3430" s="136" t="s">
        <v>3722</v>
      </c>
      <c r="B3430" s="137">
        <v>11.65</v>
      </c>
    </row>
    <row r="3431" spans="1:2" x14ac:dyDescent="0.2">
      <c r="A3431" s="136" t="s">
        <v>3723</v>
      </c>
      <c r="B3431" s="137">
        <v>11.43</v>
      </c>
    </row>
    <row r="3432" spans="1:2" x14ac:dyDescent="0.2">
      <c r="A3432" s="136" t="s">
        <v>3724</v>
      </c>
      <c r="B3432" s="137">
        <v>120.47</v>
      </c>
    </row>
    <row r="3433" spans="1:2" x14ac:dyDescent="0.2">
      <c r="A3433" s="136" t="s">
        <v>3725</v>
      </c>
      <c r="B3433" s="137">
        <v>111.67</v>
      </c>
    </row>
    <row r="3434" spans="1:2" x14ac:dyDescent="0.2">
      <c r="A3434" s="136" t="s">
        <v>3726</v>
      </c>
      <c r="B3434" s="137">
        <v>114.44</v>
      </c>
    </row>
    <row r="3435" spans="1:2" x14ac:dyDescent="0.2">
      <c r="A3435" s="136" t="s">
        <v>3727</v>
      </c>
      <c r="B3435" s="137">
        <v>106.08</v>
      </c>
    </row>
    <row r="3436" spans="1:2" x14ac:dyDescent="0.2">
      <c r="A3436" s="136" t="s">
        <v>3728</v>
      </c>
      <c r="B3436" s="137">
        <v>150.58000000000001</v>
      </c>
    </row>
    <row r="3437" spans="1:2" x14ac:dyDescent="0.2">
      <c r="A3437" s="136" t="s">
        <v>3729</v>
      </c>
      <c r="B3437" s="137">
        <v>139.58000000000001</v>
      </c>
    </row>
    <row r="3438" spans="1:2" x14ac:dyDescent="0.2">
      <c r="A3438" s="136" t="s">
        <v>3730</v>
      </c>
      <c r="B3438" s="137">
        <v>143.05000000000001</v>
      </c>
    </row>
    <row r="3439" spans="1:2" x14ac:dyDescent="0.2">
      <c r="A3439" s="136" t="s">
        <v>3731</v>
      </c>
      <c r="B3439" s="137">
        <v>132.6</v>
      </c>
    </row>
    <row r="3440" spans="1:2" x14ac:dyDescent="0.2">
      <c r="A3440" s="136" t="s">
        <v>3732</v>
      </c>
      <c r="B3440" s="137">
        <v>203.25</v>
      </c>
    </row>
    <row r="3441" spans="1:2" x14ac:dyDescent="0.2">
      <c r="A3441" s="136" t="s">
        <v>3733</v>
      </c>
      <c r="B3441" s="137">
        <v>188.59</v>
      </c>
    </row>
    <row r="3442" spans="1:2" x14ac:dyDescent="0.2">
      <c r="A3442" s="136" t="s">
        <v>3734</v>
      </c>
      <c r="B3442" s="137">
        <v>193.09</v>
      </c>
    </row>
    <row r="3443" spans="1:2" x14ac:dyDescent="0.2">
      <c r="A3443" s="136" t="s">
        <v>3735</v>
      </c>
      <c r="B3443" s="137">
        <v>179.16</v>
      </c>
    </row>
    <row r="3444" spans="1:2" x14ac:dyDescent="0.2">
      <c r="A3444" s="136" t="s">
        <v>3736</v>
      </c>
      <c r="B3444" s="137">
        <v>341.7</v>
      </c>
    </row>
    <row r="3445" spans="1:2" x14ac:dyDescent="0.2">
      <c r="A3445" s="136" t="s">
        <v>3737</v>
      </c>
      <c r="B3445" s="137">
        <v>316.02999999999997</v>
      </c>
    </row>
    <row r="3446" spans="1:2" x14ac:dyDescent="0.2">
      <c r="A3446" s="136" t="s">
        <v>3738</v>
      </c>
      <c r="B3446" s="137">
        <v>324.61</v>
      </c>
    </row>
    <row r="3447" spans="1:2" x14ac:dyDescent="0.2">
      <c r="A3447" s="136" t="s">
        <v>3739</v>
      </c>
      <c r="B3447" s="137">
        <v>300.23</v>
      </c>
    </row>
    <row r="3448" spans="1:2" x14ac:dyDescent="0.2">
      <c r="A3448" s="136" t="s">
        <v>3740</v>
      </c>
      <c r="B3448" s="137">
        <v>455.56</v>
      </c>
    </row>
    <row r="3449" spans="1:2" x14ac:dyDescent="0.2">
      <c r="A3449" s="136" t="s">
        <v>3741</v>
      </c>
      <c r="B3449" s="137">
        <v>421.34</v>
      </c>
    </row>
    <row r="3450" spans="1:2" x14ac:dyDescent="0.2">
      <c r="A3450" s="136" t="s">
        <v>3742</v>
      </c>
      <c r="B3450" s="137">
        <v>432.78</v>
      </c>
    </row>
    <row r="3451" spans="1:2" x14ac:dyDescent="0.2">
      <c r="A3451" s="136" t="s">
        <v>3743</v>
      </c>
      <c r="B3451" s="137">
        <v>400.27</v>
      </c>
    </row>
    <row r="3452" spans="1:2" x14ac:dyDescent="0.2">
      <c r="A3452" s="136" t="s">
        <v>3744</v>
      </c>
      <c r="B3452" s="137">
        <v>592.37</v>
      </c>
    </row>
    <row r="3453" spans="1:2" x14ac:dyDescent="0.2">
      <c r="A3453" s="136" t="s">
        <v>3745</v>
      </c>
      <c r="B3453" s="137">
        <v>547.89</v>
      </c>
    </row>
    <row r="3454" spans="1:2" x14ac:dyDescent="0.2">
      <c r="A3454" s="136" t="s">
        <v>3746</v>
      </c>
      <c r="B3454" s="137">
        <v>562.75</v>
      </c>
    </row>
    <row r="3455" spans="1:2" x14ac:dyDescent="0.2">
      <c r="A3455" s="136" t="s">
        <v>3747</v>
      </c>
      <c r="B3455" s="137">
        <v>520.49</v>
      </c>
    </row>
    <row r="3456" spans="1:2" x14ac:dyDescent="0.2">
      <c r="A3456" s="136" t="s">
        <v>3748</v>
      </c>
      <c r="B3456" s="137">
        <v>45.65</v>
      </c>
    </row>
    <row r="3457" spans="1:2" x14ac:dyDescent="0.2">
      <c r="A3457" s="136" t="s">
        <v>3749</v>
      </c>
      <c r="B3457" s="137">
        <v>43.37</v>
      </c>
    </row>
    <row r="3458" spans="1:2" x14ac:dyDescent="0.2">
      <c r="A3458" s="136" t="s">
        <v>3750</v>
      </c>
      <c r="B3458" s="137">
        <v>52.49</v>
      </c>
    </row>
    <row r="3459" spans="1:2" x14ac:dyDescent="0.2">
      <c r="A3459" s="136" t="s">
        <v>3751</v>
      </c>
      <c r="B3459" s="137">
        <v>49.88</v>
      </c>
    </row>
    <row r="3460" spans="1:2" x14ac:dyDescent="0.2">
      <c r="A3460" s="136" t="s">
        <v>3752</v>
      </c>
      <c r="B3460" s="137">
        <v>61.27</v>
      </c>
    </row>
    <row r="3461" spans="1:2" x14ac:dyDescent="0.2">
      <c r="A3461" s="136" t="s">
        <v>3753</v>
      </c>
      <c r="B3461" s="137">
        <v>58.36</v>
      </c>
    </row>
    <row r="3462" spans="1:2" x14ac:dyDescent="0.2">
      <c r="A3462" s="136" t="s">
        <v>3754</v>
      </c>
      <c r="B3462" s="137">
        <v>70.47</v>
      </c>
    </row>
    <row r="3463" spans="1:2" x14ac:dyDescent="0.2">
      <c r="A3463" s="136" t="s">
        <v>3755</v>
      </c>
      <c r="B3463" s="137">
        <v>67.12</v>
      </c>
    </row>
    <row r="3464" spans="1:2" x14ac:dyDescent="0.2">
      <c r="A3464" s="136" t="s">
        <v>3756</v>
      </c>
      <c r="B3464" s="137">
        <v>96.91</v>
      </c>
    </row>
    <row r="3465" spans="1:2" x14ac:dyDescent="0.2">
      <c r="A3465" s="136" t="s">
        <v>3757</v>
      </c>
      <c r="B3465" s="137">
        <v>91.29</v>
      </c>
    </row>
    <row r="3466" spans="1:2" x14ac:dyDescent="0.2">
      <c r="A3466" s="136" t="s">
        <v>3758</v>
      </c>
      <c r="B3466" s="137">
        <v>111.45</v>
      </c>
    </row>
    <row r="3467" spans="1:2" x14ac:dyDescent="0.2">
      <c r="A3467" s="136" t="s">
        <v>3759</v>
      </c>
      <c r="B3467" s="137">
        <v>104.98</v>
      </c>
    </row>
    <row r="3468" spans="1:2" x14ac:dyDescent="0.2">
      <c r="A3468" s="136" t="s">
        <v>3760</v>
      </c>
      <c r="B3468" s="137">
        <v>179.1</v>
      </c>
    </row>
    <row r="3469" spans="1:2" x14ac:dyDescent="0.2">
      <c r="A3469" s="136" t="s">
        <v>3761</v>
      </c>
      <c r="B3469" s="137">
        <v>167.32</v>
      </c>
    </row>
    <row r="3470" spans="1:2" x14ac:dyDescent="0.2">
      <c r="A3470" s="136" t="s">
        <v>3762</v>
      </c>
      <c r="B3470" s="137">
        <v>205.97</v>
      </c>
    </row>
    <row r="3471" spans="1:2" x14ac:dyDescent="0.2">
      <c r="A3471" s="136" t="s">
        <v>3763</v>
      </c>
      <c r="B3471" s="137">
        <v>192.42</v>
      </c>
    </row>
    <row r="3472" spans="1:2" x14ac:dyDescent="0.2">
      <c r="A3472" s="136" t="s">
        <v>3764</v>
      </c>
      <c r="B3472" s="137">
        <v>7.84</v>
      </c>
    </row>
    <row r="3473" spans="1:2" x14ac:dyDescent="0.2">
      <c r="A3473" s="136" t="s">
        <v>3765</v>
      </c>
      <c r="B3473" s="137">
        <v>7.4</v>
      </c>
    </row>
    <row r="3474" spans="1:2" x14ac:dyDescent="0.2">
      <c r="A3474" s="136" t="s">
        <v>3766</v>
      </c>
      <c r="B3474" s="137">
        <v>8.68</v>
      </c>
    </row>
    <row r="3475" spans="1:2" x14ac:dyDescent="0.2">
      <c r="A3475" s="136" t="s">
        <v>3767</v>
      </c>
      <c r="B3475" s="137">
        <v>8.2100000000000009</v>
      </c>
    </row>
    <row r="3476" spans="1:2" x14ac:dyDescent="0.2">
      <c r="A3476" s="136" t="s">
        <v>3768</v>
      </c>
      <c r="B3476" s="137">
        <v>9.4600000000000009</v>
      </c>
    </row>
    <row r="3477" spans="1:2" x14ac:dyDescent="0.2">
      <c r="A3477" s="136" t="s">
        <v>3769</v>
      </c>
      <c r="B3477" s="137">
        <v>8.9600000000000009</v>
      </c>
    </row>
    <row r="3478" spans="1:2" x14ac:dyDescent="0.2">
      <c r="A3478" s="136" t="s">
        <v>3770</v>
      </c>
      <c r="B3478" s="137">
        <v>11.03</v>
      </c>
    </row>
    <row r="3479" spans="1:2" x14ac:dyDescent="0.2">
      <c r="A3479" s="136" t="s">
        <v>3771</v>
      </c>
      <c r="B3479" s="137">
        <v>10.45</v>
      </c>
    </row>
    <row r="3480" spans="1:2" x14ac:dyDescent="0.2">
      <c r="A3480" s="136" t="s">
        <v>3772</v>
      </c>
      <c r="B3480" s="137">
        <v>13.96</v>
      </c>
    </row>
    <row r="3481" spans="1:2" x14ac:dyDescent="0.2">
      <c r="A3481" s="136" t="s">
        <v>3773</v>
      </c>
      <c r="B3481" s="137">
        <v>13.29</v>
      </c>
    </row>
    <row r="3482" spans="1:2" x14ac:dyDescent="0.2">
      <c r="A3482" s="136" t="s">
        <v>43173</v>
      </c>
      <c r="B3482" s="137">
        <v>6.35</v>
      </c>
    </row>
    <row r="3483" spans="1:2" x14ac:dyDescent="0.2">
      <c r="A3483" s="136" t="s">
        <v>43174</v>
      </c>
      <c r="B3483" s="137">
        <v>5.81</v>
      </c>
    </row>
    <row r="3484" spans="1:2" x14ac:dyDescent="0.2">
      <c r="A3484" s="136" t="s">
        <v>43175</v>
      </c>
      <c r="B3484" s="137">
        <v>7.84</v>
      </c>
    </row>
    <row r="3485" spans="1:2" x14ac:dyDescent="0.2">
      <c r="A3485" s="136" t="s">
        <v>43176</v>
      </c>
      <c r="B3485" s="137">
        <v>7.2</v>
      </c>
    </row>
    <row r="3486" spans="1:2" x14ac:dyDescent="0.2">
      <c r="A3486" s="136" t="s">
        <v>43177</v>
      </c>
      <c r="B3486" s="137">
        <v>10.25</v>
      </c>
    </row>
    <row r="3487" spans="1:2" x14ac:dyDescent="0.2">
      <c r="A3487" s="136" t="s">
        <v>43178</v>
      </c>
      <c r="B3487" s="137">
        <v>9.4499999999999993</v>
      </c>
    </row>
    <row r="3488" spans="1:2" x14ac:dyDescent="0.2">
      <c r="A3488" s="136" t="s">
        <v>43179</v>
      </c>
      <c r="B3488" s="137">
        <v>12.88</v>
      </c>
    </row>
    <row r="3489" spans="1:2" x14ac:dyDescent="0.2">
      <c r="A3489" s="136" t="s">
        <v>43180</v>
      </c>
      <c r="B3489" s="137">
        <v>11.92</v>
      </c>
    </row>
    <row r="3490" spans="1:2" x14ac:dyDescent="0.2">
      <c r="A3490" s="136" t="s">
        <v>3782</v>
      </c>
      <c r="B3490" s="137">
        <v>8.27</v>
      </c>
    </row>
    <row r="3491" spans="1:2" x14ac:dyDescent="0.2">
      <c r="A3491" s="136" t="s">
        <v>3783</v>
      </c>
      <c r="B3491" s="137">
        <v>7.39</v>
      </c>
    </row>
    <row r="3492" spans="1:2" x14ac:dyDescent="0.2">
      <c r="A3492" s="136" t="s">
        <v>3784</v>
      </c>
      <c r="B3492" s="137">
        <v>10.71</v>
      </c>
    </row>
    <row r="3493" spans="1:2" x14ac:dyDescent="0.2">
      <c r="A3493" s="136" t="s">
        <v>3785</v>
      </c>
      <c r="B3493" s="137">
        <v>9.58</v>
      </c>
    </row>
    <row r="3494" spans="1:2" x14ac:dyDescent="0.2">
      <c r="A3494" s="136" t="s">
        <v>3786</v>
      </c>
      <c r="B3494" s="137">
        <v>16.61</v>
      </c>
    </row>
    <row r="3495" spans="1:2" x14ac:dyDescent="0.2">
      <c r="A3495" s="136" t="s">
        <v>3787</v>
      </c>
      <c r="B3495" s="137">
        <v>14.84</v>
      </c>
    </row>
    <row r="3496" spans="1:2" x14ac:dyDescent="0.2">
      <c r="A3496" s="136" t="s">
        <v>3788</v>
      </c>
      <c r="B3496" s="137">
        <v>23.07</v>
      </c>
    </row>
    <row r="3497" spans="1:2" x14ac:dyDescent="0.2">
      <c r="A3497" s="136" t="s">
        <v>3789</v>
      </c>
      <c r="B3497" s="137">
        <v>20.58</v>
      </c>
    </row>
    <row r="3498" spans="1:2" x14ac:dyDescent="0.2">
      <c r="A3498" s="136" t="s">
        <v>3790</v>
      </c>
      <c r="B3498" s="137">
        <v>27.03</v>
      </c>
    </row>
    <row r="3499" spans="1:2" x14ac:dyDescent="0.2">
      <c r="A3499" s="136" t="s">
        <v>3791</v>
      </c>
      <c r="B3499" s="137">
        <v>24.2</v>
      </c>
    </row>
    <row r="3500" spans="1:2" x14ac:dyDescent="0.2">
      <c r="A3500" s="136" t="s">
        <v>3792</v>
      </c>
      <c r="B3500" s="137">
        <v>35.43</v>
      </c>
    </row>
    <row r="3501" spans="1:2" x14ac:dyDescent="0.2">
      <c r="A3501" s="136" t="s">
        <v>3793</v>
      </c>
      <c r="B3501" s="137">
        <v>31.89</v>
      </c>
    </row>
    <row r="3502" spans="1:2" x14ac:dyDescent="0.2">
      <c r="A3502" s="136" t="s">
        <v>3794</v>
      </c>
      <c r="B3502" s="137">
        <v>478.28</v>
      </c>
    </row>
    <row r="3503" spans="1:2" x14ac:dyDescent="0.2">
      <c r="A3503" s="136" t="s">
        <v>3795</v>
      </c>
      <c r="B3503" s="137">
        <v>454.36</v>
      </c>
    </row>
    <row r="3504" spans="1:2" x14ac:dyDescent="0.2">
      <c r="A3504" s="136" t="s">
        <v>3796</v>
      </c>
      <c r="B3504" s="137">
        <v>239.23</v>
      </c>
    </row>
    <row r="3505" spans="1:2" x14ac:dyDescent="0.2">
      <c r="A3505" s="136" t="s">
        <v>3797</v>
      </c>
      <c r="B3505" s="137">
        <v>228.61</v>
      </c>
    </row>
    <row r="3506" spans="1:2" x14ac:dyDescent="0.2">
      <c r="A3506" s="136" t="s">
        <v>3798</v>
      </c>
      <c r="B3506" s="137">
        <v>279.05</v>
      </c>
    </row>
    <row r="3507" spans="1:2" x14ac:dyDescent="0.2">
      <c r="A3507" s="136" t="s">
        <v>3799</v>
      </c>
      <c r="B3507" s="137">
        <v>263.11</v>
      </c>
    </row>
    <row r="3508" spans="1:2" x14ac:dyDescent="0.2">
      <c r="A3508" s="136" t="s">
        <v>3800</v>
      </c>
      <c r="B3508" s="137">
        <v>119.45</v>
      </c>
    </row>
    <row r="3509" spans="1:2" x14ac:dyDescent="0.2">
      <c r="A3509" s="136" t="s">
        <v>3801</v>
      </c>
      <c r="B3509" s="137">
        <v>103.51</v>
      </c>
    </row>
    <row r="3510" spans="1:2" x14ac:dyDescent="0.2">
      <c r="A3510" s="136" t="s">
        <v>3802</v>
      </c>
      <c r="B3510" s="137">
        <v>41.24</v>
      </c>
    </row>
    <row r="3511" spans="1:2" x14ac:dyDescent="0.2">
      <c r="A3511" s="136" t="s">
        <v>3803</v>
      </c>
      <c r="B3511" s="137">
        <v>39.39</v>
      </c>
    </row>
    <row r="3512" spans="1:2" x14ac:dyDescent="0.2">
      <c r="A3512" s="136" t="s">
        <v>3804</v>
      </c>
      <c r="B3512" s="137">
        <v>32.869999999999997</v>
      </c>
    </row>
    <row r="3513" spans="1:2" x14ac:dyDescent="0.2">
      <c r="A3513" s="136" t="s">
        <v>3805</v>
      </c>
      <c r="B3513" s="137">
        <v>31.26</v>
      </c>
    </row>
    <row r="3514" spans="1:2" x14ac:dyDescent="0.2">
      <c r="A3514" s="136" t="s">
        <v>3806</v>
      </c>
      <c r="B3514" s="137">
        <v>55.32</v>
      </c>
    </row>
    <row r="3515" spans="1:2" x14ac:dyDescent="0.2">
      <c r="A3515" s="136" t="s">
        <v>3807</v>
      </c>
      <c r="B3515" s="137">
        <v>52.63</v>
      </c>
    </row>
    <row r="3516" spans="1:2" x14ac:dyDescent="0.2">
      <c r="A3516" s="136" t="s">
        <v>3808</v>
      </c>
      <c r="B3516" s="137">
        <v>37.82</v>
      </c>
    </row>
    <row r="3517" spans="1:2" x14ac:dyDescent="0.2">
      <c r="A3517" s="136" t="s">
        <v>3809</v>
      </c>
      <c r="B3517" s="137">
        <v>35.53</v>
      </c>
    </row>
    <row r="3518" spans="1:2" x14ac:dyDescent="0.2">
      <c r="A3518" s="136" t="s">
        <v>3810</v>
      </c>
      <c r="B3518" s="137">
        <v>48.89</v>
      </c>
    </row>
    <row r="3519" spans="1:2" x14ac:dyDescent="0.2">
      <c r="A3519" s="136" t="s">
        <v>3811</v>
      </c>
      <c r="B3519" s="137">
        <v>45.83</v>
      </c>
    </row>
    <row r="3520" spans="1:2" x14ac:dyDescent="0.2">
      <c r="A3520" s="136" t="s">
        <v>3812</v>
      </c>
      <c r="B3520" s="137">
        <v>47.3</v>
      </c>
    </row>
    <row r="3521" spans="1:2" x14ac:dyDescent="0.2">
      <c r="A3521" s="136" t="s">
        <v>3813</v>
      </c>
      <c r="B3521" s="137">
        <v>43.47</v>
      </c>
    </row>
    <row r="3522" spans="1:2" x14ac:dyDescent="0.2">
      <c r="A3522" s="136" t="s">
        <v>3814</v>
      </c>
      <c r="B3522" s="137">
        <v>60.4</v>
      </c>
    </row>
    <row r="3523" spans="1:2" x14ac:dyDescent="0.2">
      <c r="A3523" s="136" t="s">
        <v>3815</v>
      </c>
      <c r="B3523" s="137">
        <v>57.97</v>
      </c>
    </row>
    <row r="3524" spans="1:2" x14ac:dyDescent="0.2">
      <c r="A3524" s="136" t="s">
        <v>3816</v>
      </c>
      <c r="B3524" s="137">
        <v>40.69</v>
      </c>
    </row>
    <row r="3525" spans="1:2" x14ac:dyDescent="0.2">
      <c r="A3525" s="136" t="s">
        <v>3817</v>
      </c>
      <c r="B3525" s="137">
        <v>39.07</v>
      </c>
    </row>
    <row r="3526" spans="1:2" x14ac:dyDescent="0.2">
      <c r="A3526" s="136" t="s">
        <v>3818</v>
      </c>
      <c r="B3526" s="137">
        <v>251.06</v>
      </c>
    </row>
    <row r="3527" spans="1:2" x14ac:dyDescent="0.2">
      <c r="A3527" s="136" t="s">
        <v>3819</v>
      </c>
      <c r="B3527" s="137">
        <v>241.73</v>
      </c>
    </row>
    <row r="3528" spans="1:2" x14ac:dyDescent="0.2">
      <c r="A3528" s="136" t="s">
        <v>3820</v>
      </c>
      <c r="B3528" s="137">
        <v>35.5</v>
      </c>
    </row>
    <row r="3529" spans="1:2" x14ac:dyDescent="0.2">
      <c r="A3529" s="136" t="s">
        <v>3821</v>
      </c>
      <c r="B3529" s="137">
        <v>33.96</v>
      </c>
    </row>
    <row r="3530" spans="1:2" x14ac:dyDescent="0.2">
      <c r="A3530" s="136" t="s">
        <v>3822</v>
      </c>
      <c r="B3530" s="137">
        <v>167.9</v>
      </c>
    </row>
    <row r="3531" spans="1:2" x14ac:dyDescent="0.2">
      <c r="A3531" s="136" t="s">
        <v>3823</v>
      </c>
      <c r="B3531" s="137">
        <v>163.82</v>
      </c>
    </row>
    <row r="3532" spans="1:2" x14ac:dyDescent="0.2">
      <c r="A3532" s="136" t="s">
        <v>3824</v>
      </c>
      <c r="B3532" s="137">
        <v>44.57</v>
      </c>
    </row>
    <row r="3533" spans="1:2" x14ac:dyDescent="0.2">
      <c r="A3533" s="136" t="s">
        <v>3825</v>
      </c>
      <c r="B3533" s="137">
        <v>42.87</v>
      </c>
    </row>
    <row r="3534" spans="1:2" x14ac:dyDescent="0.2">
      <c r="A3534" s="136" t="s">
        <v>3826</v>
      </c>
      <c r="B3534" s="137">
        <v>260.87</v>
      </c>
    </row>
    <row r="3535" spans="1:2" x14ac:dyDescent="0.2">
      <c r="A3535" s="136" t="s">
        <v>3827</v>
      </c>
      <c r="B3535" s="137">
        <v>244.34</v>
      </c>
    </row>
    <row r="3536" spans="1:2" x14ac:dyDescent="0.2">
      <c r="A3536" s="136" t="s">
        <v>3828</v>
      </c>
      <c r="B3536" s="137">
        <v>13.71</v>
      </c>
    </row>
    <row r="3537" spans="1:2" x14ac:dyDescent="0.2">
      <c r="A3537" s="136" t="s">
        <v>3829</v>
      </c>
      <c r="B3537" s="137">
        <v>12.6</v>
      </c>
    </row>
    <row r="3538" spans="1:2" x14ac:dyDescent="0.2">
      <c r="A3538" s="136" t="s">
        <v>3830</v>
      </c>
      <c r="B3538" s="137">
        <v>33.43</v>
      </c>
    </row>
    <row r="3539" spans="1:2" x14ac:dyDescent="0.2">
      <c r="A3539" s="136" t="s">
        <v>3831</v>
      </c>
      <c r="B3539" s="137">
        <v>30.91</v>
      </c>
    </row>
    <row r="3540" spans="1:2" x14ac:dyDescent="0.2">
      <c r="A3540" s="136" t="s">
        <v>3832</v>
      </c>
      <c r="B3540" s="137">
        <v>1998.42</v>
      </c>
    </row>
    <row r="3541" spans="1:2" x14ac:dyDescent="0.2">
      <c r="A3541" s="136" t="s">
        <v>3833</v>
      </c>
      <c r="B3541" s="137">
        <v>1872.79</v>
      </c>
    </row>
    <row r="3542" spans="1:2" x14ac:dyDescent="0.2">
      <c r="A3542" s="136" t="s">
        <v>3834</v>
      </c>
      <c r="B3542" s="137">
        <v>80.040000000000006</v>
      </c>
    </row>
    <row r="3543" spans="1:2" x14ac:dyDescent="0.2">
      <c r="A3543" s="136" t="s">
        <v>3835</v>
      </c>
      <c r="B3543" s="137">
        <v>74.95</v>
      </c>
    </row>
    <row r="3544" spans="1:2" x14ac:dyDescent="0.2">
      <c r="A3544" s="136" t="s">
        <v>3836</v>
      </c>
      <c r="B3544" s="137">
        <v>103.79</v>
      </c>
    </row>
    <row r="3545" spans="1:2" x14ac:dyDescent="0.2">
      <c r="A3545" s="136" t="s">
        <v>3837</v>
      </c>
      <c r="B3545" s="137">
        <v>97.77</v>
      </c>
    </row>
    <row r="3546" spans="1:2" x14ac:dyDescent="0.2">
      <c r="A3546" s="136" t="s">
        <v>3838</v>
      </c>
      <c r="B3546" s="137">
        <v>42.11</v>
      </c>
    </row>
    <row r="3547" spans="1:2" x14ac:dyDescent="0.2">
      <c r="A3547" s="136" t="s">
        <v>3839</v>
      </c>
      <c r="B3547" s="137">
        <v>38.630000000000003</v>
      </c>
    </row>
    <row r="3548" spans="1:2" x14ac:dyDescent="0.2">
      <c r="A3548" s="136" t="s">
        <v>3840</v>
      </c>
      <c r="B3548" s="137">
        <v>283.55</v>
      </c>
    </row>
    <row r="3549" spans="1:2" x14ac:dyDescent="0.2">
      <c r="A3549" s="136" t="s">
        <v>3841</v>
      </c>
      <c r="B3549" s="137">
        <v>272.92</v>
      </c>
    </row>
    <row r="3550" spans="1:2" x14ac:dyDescent="0.2">
      <c r="A3550" s="136" t="s">
        <v>3842</v>
      </c>
      <c r="B3550" s="137">
        <v>44.65</v>
      </c>
    </row>
    <row r="3551" spans="1:2" x14ac:dyDescent="0.2">
      <c r="A3551" s="136" t="s">
        <v>3843</v>
      </c>
      <c r="B3551" s="137">
        <v>41.16</v>
      </c>
    </row>
    <row r="3552" spans="1:2" x14ac:dyDescent="0.2">
      <c r="A3552" s="136" t="s">
        <v>3844</v>
      </c>
      <c r="B3552" s="137">
        <v>45.76</v>
      </c>
    </row>
    <row r="3553" spans="1:2" x14ac:dyDescent="0.2">
      <c r="A3553" s="136" t="s">
        <v>3845</v>
      </c>
      <c r="B3553" s="137">
        <v>41.8</v>
      </c>
    </row>
    <row r="3554" spans="1:2" x14ac:dyDescent="0.2">
      <c r="A3554" s="136" t="s">
        <v>3846</v>
      </c>
      <c r="B3554" s="137">
        <v>67.930000000000007</v>
      </c>
    </row>
    <row r="3555" spans="1:2" x14ac:dyDescent="0.2">
      <c r="A3555" s="136" t="s">
        <v>3847</v>
      </c>
      <c r="B3555" s="137">
        <v>63.3</v>
      </c>
    </row>
    <row r="3556" spans="1:2" x14ac:dyDescent="0.2">
      <c r="A3556" s="136" t="s">
        <v>3848</v>
      </c>
      <c r="B3556" s="137">
        <v>24.21</v>
      </c>
    </row>
    <row r="3557" spans="1:2" x14ac:dyDescent="0.2">
      <c r="A3557" s="136" t="s">
        <v>3849</v>
      </c>
      <c r="B3557" s="137">
        <v>21.63</v>
      </c>
    </row>
    <row r="3558" spans="1:2" x14ac:dyDescent="0.2">
      <c r="A3558" s="136" t="s">
        <v>3850</v>
      </c>
      <c r="B3558" s="137">
        <v>55</v>
      </c>
    </row>
    <row r="3559" spans="1:2" x14ac:dyDescent="0.2">
      <c r="A3559" s="136" t="s">
        <v>3851</v>
      </c>
      <c r="B3559" s="137">
        <v>55</v>
      </c>
    </row>
    <row r="3560" spans="1:2" x14ac:dyDescent="0.2">
      <c r="A3560" s="136" t="s">
        <v>3852</v>
      </c>
      <c r="B3560" s="137">
        <v>6.83</v>
      </c>
    </row>
    <row r="3561" spans="1:2" x14ac:dyDescent="0.2">
      <c r="A3561" s="136" t="s">
        <v>3853</v>
      </c>
      <c r="B3561" s="137">
        <v>6.27</v>
      </c>
    </row>
    <row r="3562" spans="1:2" x14ac:dyDescent="0.2">
      <c r="A3562" s="136" t="s">
        <v>3854</v>
      </c>
      <c r="B3562" s="137">
        <v>2.48</v>
      </c>
    </row>
    <row r="3563" spans="1:2" x14ac:dyDescent="0.2">
      <c r="A3563" s="136" t="s">
        <v>3855</v>
      </c>
      <c r="B3563" s="137">
        <v>2.2000000000000002</v>
      </c>
    </row>
    <row r="3564" spans="1:2" x14ac:dyDescent="0.2">
      <c r="A3564" s="136" t="s">
        <v>3856</v>
      </c>
      <c r="B3564" s="137">
        <v>3.19</v>
      </c>
    </row>
    <row r="3565" spans="1:2" x14ac:dyDescent="0.2">
      <c r="A3565" s="136" t="s">
        <v>3857</v>
      </c>
      <c r="B3565" s="137">
        <v>2.86</v>
      </c>
    </row>
    <row r="3566" spans="1:2" x14ac:dyDescent="0.2">
      <c r="A3566" s="136" t="s">
        <v>3858</v>
      </c>
      <c r="B3566" s="137">
        <v>795.04</v>
      </c>
    </row>
    <row r="3567" spans="1:2" x14ac:dyDescent="0.2">
      <c r="A3567" s="136" t="s">
        <v>3859</v>
      </c>
      <c r="B3567" s="137">
        <v>789.53</v>
      </c>
    </row>
    <row r="3568" spans="1:2" x14ac:dyDescent="0.2">
      <c r="A3568" s="136" t="s">
        <v>3860</v>
      </c>
      <c r="B3568" s="137">
        <v>5755.58</v>
      </c>
    </row>
    <row r="3569" spans="1:2" x14ac:dyDescent="0.2">
      <c r="A3569" s="136" t="s">
        <v>3861</v>
      </c>
      <c r="B3569" s="137">
        <v>5750.06</v>
      </c>
    </row>
    <row r="3570" spans="1:2" x14ac:dyDescent="0.2">
      <c r="A3570" s="136" t="s">
        <v>3862</v>
      </c>
      <c r="B3570" s="137">
        <v>4072.06</v>
      </c>
    </row>
    <row r="3571" spans="1:2" x14ac:dyDescent="0.2">
      <c r="A3571" s="136" t="s">
        <v>3863</v>
      </c>
      <c r="B3571" s="137">
        <v>4064.7</v>
      </c>
    </row>
    <row r="3572" spans="1:2" x14ac:dyDescent="0.2">
      <c r="A3572" s="136" t="s">
        <v>3864</v>
      </c>
      <c r="B3572" s="137">
        <v>1.62</v>
      </c>
    </row>
    <row r="3573" spans="1:2" x14ac:dyDescent="0.2">
      <c r="A3573" s="136" t="s">
        <v>3865</v>
      </c>
      <c r="B3573" s="137">
        <v>1.61</v>
      </c>
    </row>
    <row r="3574" spans="1:2" x14ac:dyDescent="0.2">
      <c r="A3574" s="136" t="s">
        <v>3866</v>
      </c>
      <c r="B3574" s="137">
        <v>40.520000000000003</v>
      </c>
    </row>
    <row r="3575" spans="1:2" x14ac:dyDescent="0.2">
      <c r="A3575" s="136" t="s">
        <v>3867</v>
      </c>
      <c r="B3575" s="137">
        <v>39.79</v>
      </c>
    </row>
    <row r="3576" spans="1:2" x14ac:dyDescent="0.2">
      <c r="A3576" s="136" t="s">
        <v>3868</v>
      </c>
      <c r="B3576" s="137">
        <v>232.1</v>
      </c>
    </row>
    <row r="3577" spans="1:2" x14ac:dyDescent="0.2">
      <c r="A3577" s="136" t="s">
        <v>3869</v>
      </c>
      <c r="B3577" s="137">
        <v>231.37</v>
      </c>
    </row>
    <row r="3578" spans="1:2" x14ac:dyDescent="0.2">
      <c r="A3578" s="136" t="s">
        <v>3870</v>
      </c>
      <c r="B3578" s="137">
        <v>4035.17</v>
      </c>
    </row>
    <row r="3579" spans="1:2" x14ac:dyDescent="0.2">
      <c r="A3579" s="136" t="s">
        <v>3871</v>
      </c>
      <c r="B3579" s="137">
        <v>4032.74</v>
      </c>
    </row>
    <row r="3580" spans="1:2" x14ac:dyDescent="0.2">
      <c r="A3580" s="136" t="s">
        <v>3872</v>
      </c>
      <c r="B3580" s="137">
        <v>4464.16</v>
      </c>
    </row>
    <row r="3581" spans="1:2" x14ac:dyDescent="0.2">
      <c r="A3581" s="136" t="s">
        <v>3873</v>
      </c>
      <c r="B3581" s="137">
        <v>4429.4399999999996</v>
      </c>
    </row>
    <row r="3582" spans="1:2" x14ac:dyDescent="0.2">
      <c r="A3582" s="136" t="s">
        <v>3874</v>
      </c>
      <c r="B3582" s="137">
        <v>202.29</v>
      </c>
    </row>
    <row r="3583" spans="1:2" x14ac:dyDescent="0.2">
      <c r="A3583" s="136" t="s">
        <v>3875</v>
      </c>
      <c r="B3583" s="137">
        <v>199.42</v>
      </c>
    </row>
    <row r="3584" spans="1:2" x14ac:dyDescent="0.2">
      <c r="A3584" s="136" t="s">
        <v>3876</v>
      </c>
      <c r="B3584" s="137">
        <v>10.86</v>
      </c>
    </row>
    <row r="3585" spans="1:2" x14ac:dyDescent="0.2">
      <c r="A3585" s="136" t="s">
        <v>3877</v>
      </c>
      <c r="B3585" s="137">
        <v>10.130000000000001</v>
      </c>
    </row>
    <row r="3586" spans="1:2" x14ac:dyDescent="0.2">
      <c r="A3586" s="136" t="s">
        <v>3878</v>
      </c>
      <c r="B3586" s="137">
        <v>26.1</v>
      </c>
    </row>
    <row r="3587" spans="1:2" x14ac:dyDescent="0.2">
      <c r="A3587" s="136" t="s">
        <v>3879</v>
      </c>
      <c r="B3587" s="137">
        <v>25.37</v>
      </c>
    </row>
    <row r="3588" spans="1:2" x14ac:dyDescent="0.2">
      <c r="A3588" s="136" t="s">
        <v>3880</v>
      </c>
      <c r="B3588" s="137">
        <v>10.55</v>
      </c>
    </row>
    <row r="3589" spans="1:2" x14ac:dyDescent="0.2">
      <c r="A3589" s="136" t="s">
        <v>3881</v>
      </c>
      <c r="B3589" s="137">
        <v>9.82</v>
      </c>
    </row>
    <row r="3590" spans="1:2" x14ac:dyDescent="0.2">
      <c r="A3590" s="136" t="s">
        <v>3882</v>
      </c>
      <c r="B3590" s="137">
        <v>9.66</v>
      </c>
    </row>
    <row r="3591" spans="1:2" x14ac:dyDescent="0.2">
      <c r="A3591" s="136" t="s">
        <v>3883</v>
      </c>
      <c r="B3591" s="137">
        <v>8.93</v>
      </c>
    </row>
    <row r="3592" spans="1:2" x14ac:dyDescent="0.2">
      <c r="A3592" s="136" t="s">
        <v>3884</v>
      </c>
      <c r="B3592" s="137">
        <v>10.24</v>
      </c>
    </row>
    <row r="3593" spans="1:2" x14ac:dyDescent="0.2">
      <c r="A3593" s="136" t="s">
        <v>3885</v>
      </c>
      <c r="B3593" s="137">
        <v>9.51</v>
      </c>
    </row>
    <row r="3594" spans="1:2" x14ac:dyDescent="0.2">
      <c r="A3594" s="136" t="s">
        <v>3886</v>
      </c>
      <c r="B3594" s="137">
        <v>61.12</v>
      </c>
    </row>
    <row r="3595" spans="1:2" x14ac:dyDescent="0.2">
      <c r="A3595" s="136" t="s">
        <v>3887</v>
      </c>
      <c r="B3595" s="137">
        <v>60.39</v>
      </c>
    </row>
    <row r="3596" spans="1:2" x14ac:dyDescent="0.2">
      <c r="A3596" s="136" t="s">
        <v>3888</v>
      </c>
      <c r="B3596" s="137">
        <v>11.28</v>
      </c>
    </row>
    <row r="3597" spans="1:2" x14ac:dyDescent="0.2">
      <c r="A3597" s="136" t="s">
        <v>3889</v>
      </c>
      <c r="B3597" s="137">
        <v>10.55</v>
      </c>
    </row>
    <row r="3598" spans="1:2" x14ac:dyDescent="0.2">
      <c r="A3598" s="136" t="s">
        <v>3890</v>
      </c>
      <c r="B3598" s="137">
        <v>15.09</v>
      </c>
    </row>
    <row r="3599" spans="1:2" x14ac:dyDescent="0.2">
      <c r="A3599" s="136" t="s">
        <v>3891</v>
      </c>
      <c r="B3599" s="137">
        <v>14.36</v>
      </c>
    </row>
    <row r="3600" spans="1:2" x14ac:dyDescent="0.2">
      <c r="A3600" s="136" t="s">
        <v>3892</v>
      </c>
      <c r="B3600" s="137">
        <v>12.65</v>
      </c>
    </row>
    <row r="3601" spans="1:2" x14ac:dyDescent="0.2">
      <c r="A3601" s="136" t="s">
        <v>3893</v>
      </c>
      <c r="B3601" s="137">
        <v>11.92</v>
      </c>
    </row>
    <row r="3602" spans="1:2" x14ac:dyDescent="0.2">
      <c r="A3602" s="136" t="s">
        <v>3894</v>
      </c>
      <c r="B3602" s="137">
        <v>110.1</v>
      </c>
    </row>
    <row r="3603" spans="1:2" x14ac:dyDescent="0.2">
      <c r="A3603" s="136" t="s">
        <v>3895</v>
      </c>
      <c r="B3603" s="137">
        <v>107.88</v>
      </c>
    </row>
    <row r="3604" spans="1:2" x14ac:dyDescent="0.2">
      <c r="A3604" s="136" t="s">
        <v>3896</v>
      </c>
      <c r="B3604" s="137">
        <v>236.6</v>
      </c>
    </row>
    <row r="3605" spans="1:2" x14ac:dyDescent="0.2">
      <c r="A3605" s="136" t="s">
        <v>3897</v>
      </c>
      <c r="B3605" s="137">
        <v>234.38</v>
      </c>
    </row>
    <row r="3606" spans="1:2" x14ac:dyDescent="0.2">
      <c r="A3606" s="136" t="s">
        <v>3898</v>
      </c>
      <c r="B3606" s="137">
        <v>266.60000000000002</v>
      </c>
    </row>
    <row r="3607" spans="1:2" x14ac:dyDescent="0.2">
      <c r="A3607" s="136" t="s">
        <v>3899</v>
      </c>
      <c r="B3607" s="137">
        <v>264.38</v>
      </c>
    </row>
    <row r="3608" spans="1:2" x14ac:dyDescent="0.2">
      <c r="A3608" s="136" t="s">
        <v>3900</v>
      </c>
      <c r="B3608" s="137">
        <v>301.60000000000002</v>
      </c>
    </row>
    <row r="3609" spans="1:2" x14ac:dyDescent="0.2">
      <c r="A3609" s="136" t="s">
        <v>3901</v>
      </c>
      <c r="B3609" s="137">
        <v>299.38</v>
      </c>
    </row>
    <row r="3610" spans="1:2" x14ac:dyDescent="0.2">
      <c r="A3610" s="136" t="s">
        <v>3902</v>
      </c>
      <c r="B3610" s="137">
        <v>108.35</v>
      </c>
    </row>
    <row r="3611" spans="1:2" x14ac:dyDescent="0.2">
      <c r="A3611" s="136" t="s">
        <v>3903</v>
      </c>
      <c r="B3611" s="137">
        <v>106.14</v>
      </c>
    </row>
    <row r="3612" spans="1:2" x14ac:dyDescent="0.2">
      <c r="A3612" s="136" t="s">
        <v>3904</v>
      </c>
      <c r="B3612" s="137">
        <v>134.1</v>
      </c>
    </row>
    <row r="3613" spans="1:2" x14ac:dyDescent="0.2">
      <c r="A3613" s="136" t="s">
        <v>3905</v>
      </c>
      <c r="B3613" s="137">
        <v>131.88</v>
      </c>
    </row>
    <row r="3614" spans="1:2" x14ac:dyDescent="0.2">
      <c r="A3614" s="136" t="s">
        <v>3906</v>
      </c>
      <c r="B3614" s="137">
        <v>86.73</v>
      </c>
    </row>
    <row r="3615" spans="1:2" x14ac:dyDescent="0.2">
      <c r="A3615" s="136" t="s">
        <v>3907</v>
      </c>
      <c r="B3615" s="137">
        <v>85.47</v>
      </c>
    </row>
    <row r="3616" spans="1:2" x14ac:dyDescent="0.2">
      <c r="A3616" s="136" t="s">
        <v>3908</v>
      </c>
      <c r="B3616" s="137">
        <v>22.56</v>
      </c>
    </row>
    <row r="3617" spans="1:2" x14ac:dyDescent="0.2">
      <c r="A3617" s="136" t="s">
        <v>3909</v>
      </c>
      <c r="B3617" s="137">
        <v>21.61</v>
      </c>
    </row>
    <row r="3618" spans="1:2" x14ac:dyDescent="0.2">
      <c r="A3618" s="136" t="s">
        <v>3910</v>
      </c>
      <c r="B3618" s="137">
        <v>112.76</v>
      </c>
    </row>
    <row r="3619" spans="1:2" x14ac:dyDescent="0.2">
      <c r="A3619" s="136" t="s">
        <v>3911</v>
      </c>
      <c r="B3619" s="137">
        <v>110.92</v>
      </c>
    </row>
    <row r="3620" spans="1:2" x14ac:dyDescent="0.2">
      <c r="A3620" s="136" t="s">
        <v>3912</v>
      </c>
      <c r="B3620" s="137">
        <v>1437.2</v>
      </c>
    </row>
    <row r="3621" spans="1:2" x14ac:dyDescent="0.2">
      <c r="A3621" s="136" t="s">
        <v>3913</v>
      </c>
      <c r="B3621" s="137">
        <v>1436.47</v>
      </c>
    </row>
    <row r="3622" spans="1:2" x14ac:dyDescent="0.2">
      <c r="A3622" s="136" t="s">
        <v>3914</v>
      </c>
      <c r="B3622" s="137">
        <v>23.34</v>
      </c>
    </row>
    <row r="3623" spans="1:2" x14ac:dyDescent="0.2">
      <c r="A3623" s="136" t="s">
        <v>3915</v>
      </c>
      <c r="B3623" s="137">
        <v>21.5</v>
      </c>
    </row>
    <row r="3624" spans="1:2" x14ac:dyDescent="0.2">
      <c r="A3624" s="136" t="s">
        <v>3916</v>
      </c>
      <c r="B3624" s="137">
        <v>1.45</v>
      </c>
    </row>
    <row r="3625" spans="1:2" x14ac:dyDescent="0.2">
      <c r="A3625" s="136" t="s">
        <v>3917</v>
      </c>
      <c r="B3625" s="137">
        <v>1.28</v>
      </c>
    </row>
    <row r="3626" spans="1:2" x14ac:dyDescent="0.2">
      <c r="A3626" s="136" t="s">
        <v>3918</v>
      </c>
      <c r="B3626" s="137">
        <v>1.92</v>
      </c>
    </row>
    <row r="3627" spans="1:2" x14ac:dyDescent="0.2">
      <c r="A3627" s="136" t="s">
        <v>3919</v>
      </c>
      <c r="B3627" s="137">
        <v>1.87</v>
      </c>
    </row>
    <row r="3628" spans="1:2" x14ac:dyDescent="0.2">
      <c r="A3628" s="136" t="s">
        <v>3920</v>
      </c>
      <c r="B3628" s="137">
        <v>2.71</v>
      </c>
    </row>
    <row r="3629" spans="1:2" x14ac:dyDescent="0.2">
      <c r="A3629" s="136" t="s">
        <v>3921</v>
      </c>
      <c r="B3629" s="137">
        <v>2.44</v>
      </c>
    </row>
    <row r="3630" spans="1:2" x14ac:dyDescent="0.2">
      <c r="A3630" s="136" t="s">
        <v>3922</v>
      </c>
      <c r="B3630" s="137">
        <v>721</v>
      </c>
    </row>
    <row r="3631" spans="1:2" x14ac:dyDescent="0.2">
      <c r="A3631" s="136" t="s">
        <v>3923</v>
      </c>
      <c r="B3631" s="137">
        <v>721</v>
      </c>
    </row>
    <row r="3632" spans="1:2" x14ac:dyDescent="0.2">
      <c r="A3632" s="136" t="s">
        <v>3924</v>
      </c>
      <c r="B3632" s="137">
        <v>227.69</v>
      </c>
    </row>
    <row r="3633" spans="1:2" x14ac:dyDescent="0.2">
      <c r="A3633" s="136" t="s">
        <v>3925</v>
      </c>
      <c r="B3633" s="137">
        <v>215.52</v>
      </c>
    </row>
    <row r="3634" spans="1:2" x14ac:dyDescent="0.2">
      <c r="A3634" s="136" t="s">
        <v>3926</v>
      </c>
      <c r="B3634" s="137">
        <v>296.10000000000002</v>
      </c>
    </row>
    <row r="3635" spans="1:2" x14ac:dyDescent="0.2">
      <c r="A3635" s="136" t="s">
        <v>3927</v>
      </c>
      <c r="B3635" s="137">
        <v>281.02999999999997</v>
      </c>
    </row>
    <row r="3636" spans="1:2" x14ac:dyDescent="0.2">
      <c r="A3636" s="136" t="s">
        <v>3928</v>
      </c>
      <c r="B3636" s="137">
        <v>201.14</v>
      </c>
    </row>
    <row r="3637" spans="1:2" x14ac:dyDescent="0.2">
      <c r="A3637" s="136" t="s">
        <v>3929</v>
      </c>
      <c r="B3637" s="137">
        <v>193.24</v>
      </c>
    </row>
    <row r="3638" spans="1:2" x14ac:dyDescent="0.2">
      <c r="A3638" s="136" t="s">
        <v>3930</v>
      </c>
      <c r="B3638" s="137">
        <v>273.72000000000003</v>
      </c>
    </row>
    <row r="3639" spans="1:2" x14ac:dyDescent="0.2">
      <c r="A3639" s="136" t="s">
        <v>3931</v>
      </c>
      <c r="B3639" s="137">
        <v>265.07</v>
      </c>
    </row>
    <row r="3640" spans="1:2" x14ac:dyDescent="0.2">
      <c r="A3640" s="136" t="s">
        <v>3932</v>
      </c>
      <c r="B3640" s="137">
        <v>331.38</v>
      </c>
    </row>
    <row r="3641" spans="1:2" x14ac:dyDescent="0.2">
      <c r="A3641" s="136" t="s">
        <v>3933</v>
      </c>
      <c r="B3641" s="137">
        <v>311.05</v>
      </c>
    </row>
    <row r="3642" spans="1:2" x14ac:dyDescent="0.2">
      <c r="A3642" s="136" t="s">
        <v>3934</v>
      </c>
      <c r="B3642" s="137">
        <v>613</v>
      </c>
    </row>
    <row r="3643" spans="1:2" x14ac:dyDescent="0.2">
      <c r="A3643" s="136" t="s">
        <v>3935</v>
      </c>
      <c r="B3643" s="137">
        <v>581.84</v>
      </c>
    </row>
    <row r="3644" spans="1:2" x14ac:dyDescent="0.2">
      <c r="A3644" s="136" t="s">
        <v>3936</v>
      </c>
      <c r="B3644" s="137">
        <v>98.46</v>
      </c>
    </row>
    <row r="3645" spans="1:2" x14ac:dyDescent="0.2">
      <c r="A3645" s="136" t="s">
        <v>3937</v>
      </c>
      <c r="B3645" s="137">
        <v>93.29</v>
      </c>
    </row>
    <row r="3646" spans="1:2" x14ac:dyDescent="0.2">
      <c r="A3646" s="136" t="s">
        <v>3938</v>
      </c>
      <c r="B3646" s="137">
        <v>110.54</v>
      </c>
    </row>
    <row r="3647" spans="1:2" x14ac:dyDescent="0.2">
      <c r="A3647" s="136" t="s">
        <v>3939</v>
      </c>
      <c r="B3647" s="137">
        <v>105.37</v>
      </c>
    </row>
    <row r="3648" spans="1:2" x14ac:dyDescent="0.2">
      <c r="A3648" s="136" t="s">
        <v>3940</v>
      </c>
      <c r="B3648" s="137">
        <v>170.89</v>
      </c>
    </row>
    <row r="3649" spans="1:2" x14ac:dyDescent="0.2">
      <c r="A3649" s="136" t="s">
        <v>3941</v>
      </c>
      <c r="B3649" s="137">
        <v>165.72</v>
      </c>
    </row>
    <row r="3650" spans="1:2" x14ac:dyDescent="0.2">
      <c r="A3650" s="136" t="s">
        <v>3942</v>
      </c>
      <c r="B3650" s="137">
        <v>128.97</v>
      </c>
    </row>
    <row r="3651" spans="1:2" x14ac:dyDescent="0.2">
      <c r="A3651" s="136" t="s">
        <v>3943</v>
      </c>
      <c r="B3651" s="137">
        <v>121.49</v>
      </c>
    </row>
    <row r="3652" spans="1:2" x14ac:dyDescent="0.2">
      <c r="A3652" s="136" t="s">
        <v>3944</v>
      </c>
      <c r="B3652" s="137">
        <v>141.1</v>
      </c>
    </row>
    <row r="3653" spans="1:2" x14ac:dyDescent="0.2">
      <c r="A3653" s="136" t="s">
        <v>3945</v>
      </c>
      <c r="B3653" s="137">
        <v>133.62</v>
      </c>
    </row>
    <row r="3654" spans="1:2" x14ac:dyDescent="0.2">
      <c r="A3654" s="136" t="s">
        <v>3946</v>
      </c>
      <c r="B3654" s="137">
        <v>201.83</v>
      </c>
    </row>
    <row r="3655" spans="1:2" x14ac:dyDescent="0.2">
      <c r="A3655" s="136" t="s">
        <v>3947</v>
      </c>
      <c r="B3655" s="137">
        <v>194.35</v>
      </c>
    </row>
    <row r="3656" spans="1:2" x14ac:dyDescent="0.2">
      <c r="A3656" s="136" t="s">
        <v>3948</v>
      </c>
      <c r="B3656" s="137">
        <v>150.97999999999999</v>
      </c>
    </row>
    <row r="3657" spans="1:2" x14ac:dyDescent="0.2">
      <c r="A3657" s="136" t="s">
        <v>3949</v>
      </c>
      <c r="B3657" s="137">
        <v>141.91</v>
      </c>
    </row>
    <row r="3658" spans="1:2" x14ac:dyDescent="0.2">
      <c r="A3658" s="136" t="s">
        <v>3950</v>
      </c>
      <c r="B3658" s="137">
        <v>162.94</v>
      </c>
    </row>
    <row r="3659" spans="1:2" x14ac:dyDescent="0.2">
      <c r="A3659" s="136" t="s">
        <v>3951</v>
      </c>
      <c r="B3659" s="137">
        <v>153.86000000000001</v>
      </c>
    </row>
    <row r="3660" spans="1:2" x14ac:dyDescent="0.2">
      <c r="A3660" s="136" t="s">
        <v>3952</v>
      </c>
      <c r="B3660" s="137">
        <v>222.68</v>
      </c>
    </row>
    <row r="3661" spans="1:2" x14ac:dyDescent="0.2">
      <c r="A3661" s="136" t="s">
        <v>3953</v>
      </c>
      <c r="B3661" s="137">
        <v>213.6</v>
      </c>
    </row>
    <row r="3662" spans="1:2" x14ac:dyDescent="0.2">
      <c r="A3662" s="136" t="s">
        <v>3954</v>
      </c>
      <c r="B3662" s="137">
        <v>110.69</v>
      </c>
    </row>
    <row r="3663" spans="1:2" x14ac:dyDescent="0.2">
      <c r="A3663" s="136" t="s">
        <v>3955</v>
      </c>
      <c r="B3663" s="137">
        <v>104.91</v>
      </c>
    </row>
    <row r="3664" spans="1:2" x14ac:dyDescent="0.2">
      <c r="A3664" s="136" t="s">
        <v>3956</v>
      </c>
      <c r="B3664" s="137">
        <v>122.77</v>
      </c>
    </row>
    <row r="3665" spans="1:2" x14ac:dyDescent="0.2">
      <c r="A3665" s="136" t="s">
        <v>3957</v>
      </c>
      <c r="B3665" s="137">
        <v>116.99</v>
      </c>
    </row>
    <row r="3666" spans="1:2" x14ac:dyDescent="0.2">
      <c r="A3666" s="136" t="s">
        <v>3958</v>
      </c>
      <c r="B3666" s="137">
        <v>183.12</v>
      </c>
    </row>
    <row r="3667" spans="1:2" x14ac:dyDescent="0.2">
      <c r="A3667" s="136" t="s">
        <v>3959</v>
      </c>
      <c r="B3667" s="137">
        <v>177.33</v>
      </c>
    </row>
    <row r="3668" spans="1:2" x14ac:dyDescent="0.2">
      <c r="A3668" s="136" t="s">
        <v>3960</v>
      </c>
      <c r="B3668" s="137">
        <v>150.88</v>
      </c>
    </row>
    <row r="3669" spans="1:2" x14ac:dyDescent="0.2">
      <c r="A3669" s="136" t="s">
        <v>3961</v>
      </c>
      <c r="B3669" s="137">
        <v>142.61000000000001</v>
      </c>
    </row>
    <row r="3670" spans="1:2" x14ac:dyDescent="0.2">
      <c r="A3670" s="136" t="s">
        <v>3962</v>
      </c>
      <c r="B3670" s="137">
        <v>163.01</v>
      </c>
    </row>
    <row r="3671" spans="1:2" x14ac:dyDescent="0.2">
      <c r="A3671" s="136" t="s">
        <v>3963</v>
      </c>
      <c r="B3671" s="137">
        <v>154.74</v>
      </c>
    </row>
    <row r="3672" spans="1:2" x14ac:dyDescent="0.2">
      <c r="A3672" s="136" t="s">
        <v>3964</v>
      </c>
      <c r="B3672" s="137">
        <v>223.74</v>
      </c>
    </row>
    <row r="3673" spans="1:2" x14ac:dyDescent="0.2">
      <c r="A3673" s="136" t="s">
        <v>3965</v>
      </c>
      <c r="B3673" s="137">
        <v>215.47</v>
      </c>
    </row>
    <row r="3674" spans="1:2" x14ac:dyDescent="0.2">
      <c r="A3674" s="136" t="s">
        <v>3966</v>
      </c>
      <c r="B3674" s="137">
        <v>174.52</v>
      </c>
    </row>
    <row r="3675" spans="1:2" x14ac:dyDescent="0.2">
      <c r="A3675" s="136" t="s">
        <v>3967</v>
      </c>
      <c r="B3675" s="137">
        <v>164.53</v>
      </c>
    </row>
    <row r="3676" spans="1:2" x14ac:dyDescent="0.2">
      <c r="A3676" s="136" t="s">
        <v>3968</v>
      </c>
      <c r="B3676" s="137">
        <v>186.48</v>
      </c>
    </row>
    <row r="3677" spans="1:2" x14ac:dyDescent="0.2">
      <c r="A3677" s="136" t="s">
        <v>3969</v>
      </c>
      <c r="B3677" s="137">
        <v>176.49</v>
      </c>
    </row>
    <row r="3678" spans="1:2" x14ac:dyDescent="0.2">
      <c r="A3678" s="136" t="s">
        <v>3970</v>
      </c>
      <c r="B3678" s="137">
        <v>246.21</v>
      </c>
    </row>
    <row r="3679" spans="1:2" x14ac:dyDescent="0.2">
      <c r="A3679" s="136" t="s">
        <v>3971</v>
      </c>
      <c r="B3679" s="137">
        <v>236.22</v>
      </c>
    </row>
    <row r="3680" spans="1:2" x14ac:dyDescent="0.2">
      <c r="A3680" s="136" t="s">
        <v>43181</v>
      </c>
      <c r="B3680" s="137">
        <v>41.58</v>
      </c>
    </row>
    <row r="3681" spans="1:2" x14ac:dyDescent="0.2">
      <c r="A3681" s="136" t="s">
        <v>43182</v>
      </c>
      <c r="B3681" s="137">
        <v>41.18</v>
      </c>
    </row>
    <row r="3682" spans="1:2" x14ac:dyDescent="0.2">
      <c r="A3682" s="136" t="s">
        <v>43183</v>
      </c>
      <c r="B3682" s="137">
        <v>66.88</v>
      </c>
    </row>
    <row r="3683" spans="1:2" x14ac:dyDescent="0.2">
      <c r="A3683" s="136" t="s">
        <v>43184</v>
      </c>
      <c r="B3683" s="137">
        <v>66.28</v>
      </c>
    </row>
    <row r="3684" spans="1:2" x14ac:dyDescent="0.2">
      <c r="A3684" s="136" t="s">
        <v>43185</v>
      </c>
      <c r="B3684" s="137">
        <v>59.87</v>
      </c>
    </row>
    <row r="3685" spans="1:2" x14ac:dyDescent="0.2">
      <c r="A3685" s="136" t="s">
        <v>43186</v>
      </c>
      <c r="B3685" s="137">
        <v>59.12</v>
      </c>
    </row>
    <row r="3686" spans="1:2" x14ac:dyDescent="0.2">
      <c r="A3686" s="136" t="s">
        <v>3978</v>
      </c>
      <c r="B3686" s="137">
        <v>105.74</v>
      </c>
    </row>
    <row r="3687" spans="1:2" x14ac:dyDescent="0.2">
      <c r="A3687" s="136" t="s">
        <v>3979</v>
      </c>
      <c r="B3687" s="137">
        <v>97.39</v>
      </c>
    </row>
    <row r="3688" spans="1:2" x14ac:dyDescent="0.2">
      <c r="A3688" s="136" t="s">
        <v>3980</v>
      </c>
      <c r="B3688" s="137">
        <v>294.11</v>
      </c>
    </row>
    <row r="3689" spans="1:2" x14ac:dyDescent="0.2">
      <c r="A3689" s="136" t="s">
        <v>3981</v>
      </c>
      <c r="B3689" s="137">
        <v>272.37</v>
      </c>
    </row>
    <row r="3690" spans="1:2" x14ac:dyDescent="0.2">
      <c r="A3690" s="136" t="s">
        <v>3982</v>
      </c>
      <c r="B3690" s="137">
        <v>369.32</v>
      </c>
    </row>
    <row r="3691" spans="1:2" x14ac:dyDescent="0.2">
      <c r="A3691" s="136" t="s">
        <v>3983</v>
      </c>
      <c r="B3691" s="137">
        <v>342.95</v>
      </c>
    </row>
    <row r="3692" spans="1:2" x14ac:dyDescent="0.2">
      <c r="A3692" s="136" t="s">
        <v>3984</v>
      </c>
      <c r="B3692" s="137">
        <v>300.74</v>
      </c>
    </row>
    <row r="3693" spans="1:2" x14ac:dyDescent="0.2">
      <c r="A3693" s="136" t="s">
        <v>3985</v>
      </c>
      <c r="B3693" s="137">
        <v>277.75</v>
      </c>
    </row>
    <row r="3694" spans="1:2" x14ac:dyDescent="0.2">
      <c r="A3694" s="136" t="s">
        <v>3986</v>
      </c>
      <c r="B3694" s="137">
        <v>364.29</v>
      </c>
    </row>
    <row r="3695" spans="1:2" x14ac:dyDescent="0.2">
      <c r="A3695" s="136" t="s">
        <v>3987</v>
      </c>
      <c r="B3695" s="137">
        <v>336.96</v>
      </c>
    </row>
    <row r="3696" spans="1:2" x14ac:dyDescent="0.2">
      <c r="A3696" s="136" t="s">
        <v>3988</v>
      </c>
      <c r="B3696" s="137">
        <v>183.99</v>
      </c>
    </row>
    <row r="3697" spans="1:2" x14ac:dyDescent="0.2">
      <c r="A3697" s="136" t="s">
        <v>3989</v>
      </c>
      <c r="B3697" s="137">
        <v>166.02</v>
      </c>
    </row>
    <row r="3698" spans="1:2" x14ac:dyDescent="0.2">
      <c r="A3698" s="136" t="s">
        <v>3990</v>
      </c>
      <c r="B3698" s="137">
        <v>186.21</v>
      </c>
    </row>
    <row r="3699" spans="1:2" x14ac:dyDescent="0.2">
      <c r="A3699" s="136" t="s">
        <v>3991</v>
      </c>
      <c r="B3699" s="137">
        <v>167.57</v>
      </c>
    </row>
    <row r="3700" spans="1:2" x14ac:dyDescent="0.2">
      <c r="A3700" s="136" t="s">
        <v>3992</v>
      </c>
      <c r="B3700" s="137">
        <v>244.58</v>
      </c>
    </row>
    <row r="3701" spans="1:2" x14ac:dyDescent="0.2">
      <c r="A3701" s="136" t="s">
        <v>3993</v>
      </c>
      <c r="B3701" s="137">
        <v>226.29</v>
      </c>
    </row>
    <row r="3702" spans="1:2" x14ac:dyDescent="0.2">
      <c r="A3702" s="136" t="s">
        <v>3994</v>
      </c>
      <c r="B3702" s="137">
        <v>305.72000000000003</v>
      </c>
    </row>
    <row r="3703" spans="1:2" x14ac:dyDescent="0.2">
      <c r="A3703" s="136" t="s">
        <v>3995</v>
      </c>
      <c r="B3703" s="137">
        <v>282.87</v>
      </c>
    </row>
    <row r="3704" spans="1:2" x14ac:dyDescent="0.2">
      <c r="A3704" s="136" t="s">
        <v>3996</v>
      </c>
      <c r="B3704" s="137">
        <v>256.81</v>
      </c>
    </row>
    <row r="3705" spans="1:2" x14ac:dyDescent="0.2">
      <c r="A3705" s="136" t="s">
        <v>3997</v>
      </c>
      <c r="B3705" s="137">
        <v>237.61</v>
      </c>
    </row>
    <row r="3706" spans="1:2" x14ac:dyDescent="0.2">
      <c r="A3706" s="136" t="s">
        <v>3998</v>
      </c>
      <c r="B3706" s="137">
        <v>330.18</v>
      </c>
    </row>
    <row r="3707" spans="1:2" x14ac:dyDescent="0.2">
      <c r="A3707" s="136" t="s">
        <v>3999</v>
      </c>
      <c r="B3707" s="137">
        <v>305.5</v>
      </c>
    </row>
    <row r="3708" spans="1:2" x14ac:dyDescent="0.2">
      <c r="A3708" s="136" t="s">
        <v>4000</v>
      </c>
      <c r="B3708" s="137">
        <v>154.03</v>
      </c>
    </row>
    <row r="3709" spans="1:2" x14ac:dyDescent="0.2">
      <c r="A3709" s="136" t="s">
        <v>4001</v>
      </c>
      <c r="B3709" s="137">
        <v>139.05000000000001</v>
      </c>
    </row>
    <row r="3710" spans="1:2" x14ac:dyDescent="0.2">
      <c r="A3710" s="136" t="s">
        <v>4002</v>
      </c>
      <c r="B3710" s="137">
        <v>156.27000000000001</v>
      </c>
    </row>
    <row r="3711" spans="1:2" x14ac:dyDescent="0.2">
      <c r="A3711" s="136" t="s">
        <v>4003</v>
      </c>
      <c r="B3711" s="137">
        <v>140.75</v>
      </c>
    </row>
    <row r="3712" spans="1:2" x14ac:dyDescent="0.2">
      <c r="A3712" s="136" t="s">
        <v>4004</v>
      </c>
      <c r="B3712" s="137">
        <v>186.53</v>
      </c>
    </row>
    <row r="3713" spans="1:2" x14ac:dyDescent="0.2">
      <c r="A3713" s="136" t="s">
        <v>4005</v>
      </c>
      <c r="B3713" s="137">
        <v>170.02</v>
      </c>
    </row>
    <row r="3714" spans="1:2" x14ac:dyDescent="0.2">
      <c r="A3714" s="136" t="s">
        <v>4006</v>
      </c>
      <c r="B3714" s="137">
        <v>212.95</v>
      </c>
    </row>
    <row r="3715" spans="1:2" x14ac:dyDescent="0.2">
      <c r="A3715" s="136" t="s">
        <v>4007</v>
      </c>
      <c r="B3715" s="137">
        <v>196.44</v>
      </c>
    </row>
    <row r="3716" spans="1:2" x14ac:dyDescent="0.2">
      <c r="A3716" s="136" t="s">
        <v>4008</v>
      </c>
      <c r="B3716" s="137">
        <v>359.92</v>
      </c>
    </row>
    <row r="3717" spans="1:2" x14ac:dyDescent="0.2">
      <c r="A3717" s="136" t="s">
        <v>4009</v>
      </c>
      <c r="B3717" s="137">
        <v>343.73</v>
      </c>
    </row>
    <row r="3718" spans="1:2" x14ac:dyDescent="0.2">
      <c r="A3718" s="136" t="s">
        <v>4010</v>
      </c>
      <c r="B3718" s="137">
        <v>146.49</v>
      </c>
    </row>
    <row r="3719" spans="1:2" x14ac:dyDescent="0.2">
      <c r="A3719" s="136" t="s">
        <v>4011</v>
      </c>
      <c r="B3719" s="137">
        <v>133.86000000000001</v>
      </c>
    </row>
    <row r="3720" spans="1:2" x14ac:dyDescent="0.2">
      <c r="A3720" s="136" t="s">
        <v>4012</v>
      </c>
      <c r="B3720" s="137">
        <v>83.85</v>
      </c>
    </row>
    <row r="3721" spans="1:2" x14ac:dyDescent="0.2">
      <c r="A3721" s="136" t="s">
        <v>4013</v>
      </c>
      <c r="B3721" s="137">
        <v>75.88</v>
      </c>
    </row>
    <row r="3722" spans="1:2" x14ac:dyDescent="0.2">
      <c r="A3722" s="136" t="s">
        <v>4014</v>
      </c>
      <c r="B3722" s="137">
        <v>71.67</v>
      </c>
    </row>
    <row r="3723" spans="1:2" x14ac:dyDescent="0.2">
      <c r="A3723" s="136" t="s">
        <v>4015</v>
      </c>
      <c r="B3723" s="137">
        <v>70.790000000000006</v>
      </c>
    </row>
    <row r="3724" spans="1:2" x14ac:dyDescent="0.2">
      <c r="A3724" s="136" t="s">
        <v>4016</v>
      </c>
      <c r="B3724" s="137">
        <v>137.99</v>
      </c>
    </row>
    <row r="3725" spans="1:2" x14ac:dyDescent="0.2">
      <c r="A3725" s="136" t="s">
        <v>4017</v>
      </c>
      <c r="B3725" s="137">
        <v>128.27000000000001</v>
      </c>
    </row>
    <row r="3726" spans="1:2" x14ac:dyDescent="0.2">
      <c r="A3726" s="136" t="s">
        <v>4018</v>
      </c>
      <c r="B3726" s="137">
        <v>89.44</v>
      </c>
    </row>
    <row r="3727" spans="1:2" x14ac:dyDescent="0.2">
      <c r="A3727" s="136" t="s">
        <v>4019</v>
      </c>
      <c r="B3727" s="137">
        <v>87.13</v>
      </c>
    </row>
    <row r="3728" spans="1:2" x14ac:dyDescent="0.2">
      <c r="A3728" s="136" t="s">
        <v>4020</v>
      </c>
      <c r="B3728" s="137">
        <v>114.96</v>
      </c>
    </row>
    <row r="3729" spans="1:2" x14ac:dyDescent="0.2">
      <c r="A3729" s="136" t="s">
        <v>4021</v>
      </c>
      <c r="B3729" s="137">
        <v>111.99</v>
      </c>
    </row>
    <row r="3730" spans="1:2" x14ac:dyDescent="0.2">
      <c r="A3730" s="136" t="s">
        <v>4022</v>
      </c>
      <c r="B3730" s="137">
        <v>201.44</v>
      </c>
    </row>
    <row r="3731" spans="1:2" x14ac:dyDescent="0.2">
      <c r="A3731" s="136" t="s">
        <v>4023</v>
      </c>
      <c r="B3731" s="137">
        <v>192.31</v>
      </c>
    </row>
    <row r="3732" spans="1:2" x14ac:dyDescent="0.2">
      <c r="A3732" s="136" t="s">
        <v>4024</v>
      </c>
      <c r="B3732" s="137">
        <v>9.5</v>
      </c>
    </row>
    <row r="3733" spans="1:2" x14ac:dyDescent="0.2">
      <c r="A3733" s="136" t="s">
        <v>4025</v>
      </c>
      <c r="B3733" s="137">
        <v>9.5</v>
      </c>
    </row>
    <row r="3734" spans="1:2" x14ac:dyDescent="0.2">
      <c r="A3734" s="136" t="s">
        <v>4026</v>
      </c>
      <c r="B3734" s="137">
        <v>18</v>
      </c>
    </row>
    <row r="3735" spans="1:2" x14ac:dyDescent="0.2">
      <c r="A3735" s="136" t="s">
        <v>4027</v>
      </c>
      <c r="B3735" s="137">
        <v>18</v>
      </c>
    </row>
    <row r="3736" spans="1:2" x14ac:dyDescent="0.2">
      <c r="A3736" s="136" t="s">
        <v>4028</v>
      </c>
      <c r="B3736" s="137">
        <v>270</v>
      </c>
    </row>
    <row r="3737" spans="1:2" x14ac:dyDescent="0.2">
      <c r="A3737" s="136" t="s">
        <v>4029</v>
      </c>
      <c r="B3737" s="137">
        <v>270</v>
      </c>
    </row>
    <row r="3738" spans="1:2" x14ac:dyDescent="0.2">
      <c r="A3738" s="136" t="s">
        <v>4030</v>
      </c>
      <c r="B3738" s="137">
        <v>7.33</v>
      </c>
    </row>
    <row r="3739" spans="1:2" x14ac:dyDescent="0.2">
      <c r="A3739" s="136" t="s">
        <v>4031</v>
      </c>
      <c r="B3739" s="137">
        <v>7.33</v>
      </c>
    </row>
    <row r="3740" spans="1:2" x14ac:dyDescent="0.2">
      <c r="A3740" s="136" t="s">
        <v>4032</v>
      </c>
      <c r="B3740" s="137">
        <v>33.97</v>
      </c>
    </row>
    <row r="3741" spans="1:2" x14ac:dyDescent="0.2">
      <c r="A3741" s="136" t="s">
        <v>4033</v>
      </c>
      <c r="B3741" s="137">
        <v>33.97</v>
      </c>
    </row>
    <row r="3742" spans="1:2" x14ac:dyDescent="0.2">
      <c r="A3742" s="136" t="s">
        <v>4034</v>
      </c>
      <c r="B3742" s="137">
        <v>7590</v>
      </c>
    </row>
    <row r="3743" spans="1:2" x14ac:dyDescent="0.2">
      <c r="A3743" s="136" t="s">
        <v>4035</v>
      </c>
      <c r="B3743" s="137">
        <v>6882</v>
      </c>
    </row>
    <row r="3744" spans="1:2" x14ac:dyDescent="0.2">
      <c r="A3744" s="136" t="s">
        <v>4036</v>
      </c>
      <c r="B3744" s="137">
        <v>5667</v>
      </c>
    </row>
    <row r="3745" spans="1:2" x14ac:dyDescent="0.2">
      <c r="A3745" s="136" t="s">
        <v>4037</v>
      </c>
      <c r="B3745" s="137">
        <v>5667</v>
      </c>
    </row>
    <row r="3746" spans="1:2" x14ac:dyDescent="0.2">
      <c r="A3746" s="136" t="s">
        <v>4038</v>
      </c>
      <c r="B3746" s="137">
        <v>3585.12</v>
      </c>
    </row>
    <row r="3747" spans="1:2" x14ac:dyDescent="0.2">
      <c r="A3747" s="136" t="s">
        <v>4039</v>
      </c>
      <c r="B3747" s="137">
        <v>3106.4</v>
      </c>
    </row>
    <row r="3748" spans="1:2" x14ac:dyDescent="0.2">
      <c r="A3748" s="136" t="s">
        <v>4040</v>
      </c>
      <c r="B3748" s="137">
        <v>6501.44</v>
      </c>
    </row>
    <row r="3749" spans="1:2" x14ac:dyDescent="0.2">
      <c r="A3749" s="136" t="s">
        <v>4041</v>
      </c>
      <c r="B3749" s="137">
        <v>5633.76</v>
      </c>
    </row>
    <row r="3750" spans="1:2" x14ac:dyDescent="0.2">
      <c r="A3750" s="136" t="s">
        <v>4042</v>
      </c>
      <c r="B3750" s="137">
        <v>5061.76</v>
      </c>
    </row>
    <row r="3751" spans="1:2" x14ac:dyDescent="0.2">
      <c r="A3751" s="136" t="s">
        <v>4043</v>
      </c>
      <c r="B3751" s="137">
        <v>4385.92</v>
      </c>
    </row>
    <row r="3752" spans="1:2" x14ac:dyDescent="0.2">
      <c r="A3752" s="136" t="s">
        <v>4044</v>
      </c>
      <c r="B3752" s="137">
        <v>4704.4799999999996</v>
      </c>
    </row>
    <row r="3753" spans="1:2" x14ac:dyDescent="0.2">
      <c r="A3753" s="136" t="s">
        <v>4045</v>
      </c>
      <c r="B3753" s="137">
        <v>4076.16</v>
      </c>
    </row>
    <row r="3754" spans="1:2" x14ac:dyDescent="0.2">
      <c r="A3754" s="136" t="s">
        <v>4046</v>
      </c>
      <c r="B3754" s="137">
        <v>4704.4799999999996</v>
      </c>
    </row>
    <row r="3755" spans="1:2" x14ac:dyDescent="0.2">
      <c r="A3755" s="136" t="s">
        <v>4047</v>
      </c>
      <c r="B3755" s="137">
        <v>4076.16</v>
      </c>
    </row>
    <row r="3756" spans="1:2" x14ac:dyDescent="0.2">
      <c r="A3756" s="136" t="s">
        <v>4048</v>
      </c>
      <c r="B3756" s="137">
        <v>5061.76</v>
      </c>
    </row>
    <row r="3757" spans="1:2" x14ac:dyDescent="0.2">
      <c r="A3757" s="136" t="s">
        <v>4049</v>
      </c>
      <c r="B3757" s="137">
        <v>4385.92</v>
      </c>
    </row>
    <row r="3758" spans="1:2" x14ac:dyDescent="0.2">
      <c r="A3758" s="136" t="s">
        <v>4050</v>
      </c>
      <c r="B3758" s="137">
        <v>4704.4799999999996</v>
      </c>
    </row>
    <row r="3759" spans="1:2" x14ac:dyDescent="0.2">
      <c r="A3759" s="136" t="s">
        <v>4051</v>
      </c>
      <c r="B3759" s="137">
        <v>4076.16</v>
      </c>
    </row>
    <row r="3760" spans="1:2" x14ac:dyDescent="0.2">
      <c r="A3760" s="136" t="s">
        <v>4052</v>
      </c>
      <c r="B3760" s="137">
        <v>4704.4799999999996</v>
      </c>
    </row>
    <row r="3761" spans="1:2" x14ac:dyDescent="0.2">
      <c r="A3761" s="136" t="s">
        <v>4053</v>
      </c>
      <c r="B3761" s="137">
        <v>4076.16</v>
      </c>
    </row>
    <row r="3762" spans="1:2" x14ac:dyDescent="0.2">
      <c r="A3762" s="136" t="s">
        <v>4054</v>
      </c>
      <c r="B3762" s="137">
        <v>4704.4799999999996</v>
      </c>
    </row>
    <row r="3763" spans="1:2" x14ac:dyDescent="0.2">
      <c r="A3763" s="136" t="s">
        <v>4055</v>
      </c>
      <c r="B3763" s="137">
        <v>4076.16</v>
      </c>
    </row>
    <row r="3764" spans="1:2" x14ac:dyDescent="0.2">
      <c r="A3764" s="136" t="s">
        <v>4056</v>
      </c>
      <c r="B3764" s="137">
        <v>4704.4799999999996</v>
      </c>
    </row>
    <row r="3765" spans="1:2" x14ac:dyDescent="0.2">
      <c r="A3765" s="136" t="s">
        <v>4057</v>
      </c>
      <c r="B3765" s="137">
        <v>4076.16</v>
      </c>
    </row>
    <row r="3766" spans="1:2" x14ac:dyDescent="0.2">
      <c r="A3766" s="136" t="s">
        <v>4058</v>
      </c>
      <c r="B3766" s="137">
        <v>4704.4799999999996</v>
      </c>
    </row>
    <row r="3767" spans="1:2" x14ac:dyDescent="0.2">
      <c r="A3767" s="136" t="s">
        <v>4059</v>
      </c>
      <c r="B3767" s="137">
        <v>4076.16</v>
      </c>
    </row>
    <row r="3768" spans="1:2" x14ac:dyDescent="0.2">
      <c r="A3768" s="136" t="s">
        <v>4060</v>
      </c>
      <c r="B3768" s="137">
        <v>5061.76</v>
      </c>
    </row>
    <row r="3769" spans="1:2" x14ac:dyDescent="0.2">
      <c r="A3769" s="136" t="s">
        <v>4061</v>
      </c>
      <c r="B3769" s="137">
        <v>4385.92</v>
      </c>
    </row>
    <row r="3770" spans="1:2" x14ac:dyDescent="0.2">
      <c r="A3770" s="136" t="s">
        <v>4062</v>
      </c>
      <c r="B3770" s="137">
        <v>4704.4799999999996</v>
      </c>
    </row>
    <row r="3771" spans="1:2" x14ac:dyDescent="0.2">
      <c r="A3771" s="136" t="s">
        <v>4063</v>
      </c>
      <c r="B3771" s="137">
        <v>4076.16</v>
      </c>
    </row>
    <row r="3772" spans="1:2" x14ac:dyDescent="0.2">
      <c r="A3772" s="136" t="s">
        <v>4064</v>
      </c>
      <c r="B3772" s="137">
        <v>4704.4799999999996</v>
      </c>
    </row>
    <row r="3773" spans="1:2" x14ac:dyDescent="0.2">
      <c r="A3773" s="136" t="s">
        <v>4065</v>
      </c>
      <c r="B3773" s="137">
        <v>4076.16</v>
      </c>
    </row>
    <row r="3774" spans="1:2" x14ac:dyDescent="0.2">
      <c r="A3774" s="136" t="s">
        <v>4066</v>
      </c>
      <c r="B3774" s="137">
        <v>3402.08</v>
      </c>
    </row>
    <row r="3775" spans="1:2" x14ac:dyDescent="0.2">
      <c r="A3775" s="136" t="s">
        <v>4067</v>
      </c>
      <c r="B3775" s="137">
        <v>2948</v>
      </c>
    </row>
    <row r="3776" spans="1:2" x14ac:dyDescent="0.2">
      <c r="A3776" s="136" t="s">
        <v>4068</v>
      </c>
      <c r="B3776" s="137">
        <v>3402.08</v>
      </c>
    </row>
    <row r="3777" spans="1:2" x14ac:dyDescent="0.2">
      <c r="A3777" s="136" t="s">
        <v>4069</v>
      </c>
      <c r="B3777" s="137">
        <v>2948</v>
      </c>
    </row>
    <row r="3778" spans="1:2" x14ac:dyDescent="0.2">
      <c r="A3778" s="136" t="s">
        <v>4070</v>
      </c>
      <c r="B3778" s="137">
        <v>5061.76</v>
      </c>
    </row>
    <row r="3779" spans="1:2" x14ac:dyDescent="0.2">
      <c r="A3779" s="136" t="s">
        <v>4071</v>
      </c>
      <c r="B3779" s="137">
        <v>4385.92</v>
      </c>
    </row>
    <row r="3780" spans="1:2" x14ac:dyDescent="0.2">
      <c r="A3780" s="136" t="s">
        <v>4072</v>
      </c>
      <c r="B3780" s="137">
        <v>4704.4799999999996</v>
      </c>
    </row>
    <row r="3781" spans="1:2" x14ac:dyDescent="0.2">
      <c r="A3781" s="136" t="s">
        <v>4073</v>
      </c>
      <c r="B3781" s="137">
        <v>4076.16</v>
      </c>
    </row>
    <row r="3782" spans="1:2" x14ac:dyDescent="0.2">
      <c r="A3782" s="136" t="s">
        <v>4074</v>
      </c>
      <c r="B3782" s="137">
        <v>4704.4799999999996</v>
      </c>
    </row>
    <row r="3783" spans="1:2" x14ac:dyDescent="0.2">
      <c r="A3783" s="136" t="s">
        <v>4075</v>
      </c>
      <c r="B3783" s="137">
        <v>4076.16</v>
      </c>
    </row>
    <row r="3784" spans="1:2" x14ac:dyDescent="0.2">
      <c r="A3784" s="136" t="s">
        <v>4076</v>
      </c>
      <c r="B3784" s="137">
        <v>4664</v>
      </c>
    </row>
    <row r="3785" spans="1:2" x14ac:dyDescent="0.2">
      <c r="A3785" s="136" t="s">
        <v>4077</v>
      </c>
      <c r="B3785" s="137">
        <v>4040.96</v>
      </c>
    </row>
    <row r="3786" spans="1:2" x14ac:dyDescent="0.2">
      <c r="A3786" s="136" t="s">
        <v>4078</v>
      </c>
      <c r="B3786" s="137">
        <v>5283.52</v>
      </c>
    </row>
    <row r="3787" spans="1:2" x14ac:dyDescent="0.2">
      <c r="A3787" s="136" t="s">
        <v>4079</v>
      </c>
      <c r="B3787" s="137">
        <v>4577.76</v>
      </c>
    </row>
    <row r="3788" spans="1:2" x14ac:dyDescent="0.2">
      <c r="A3788" s="136" t="s">
        <v>4080</v>
      </c>
      <c r="B3788" s="137">
        <v>5566.88</v>
      </c>
    </row>
    <row r="3789" spans="1:2" x14ac:dyDescent="0.2">
      <c r="A3789" s="136" t="s">
        <v>4081</v>
      </c>
      <c r="B3789" s="137">
        <v>4824.16</v>
      </c>
    </row>
    <row r="3790" spans="1:2" x14ac:dyDescent="0.2">
      <c r="A3790" s="136" t="s">
        <v>4082</v>
      </c>
      <c r="B3790" s="137">
        <v>5566.88</v>
      </c>
    </row>
    <row r="3791" spans="1:2" x14ac:dyDescent="0.2">
      <c r="A3791" s="136" t="s">
        <v>4083</v>
      </c>
      <c r="B3791" s="137">
        <v>4824.16</v>
      </c>
    </row>
    <row r="3792" spans="1:2" x14ac:dyDescent="0.2">
      <c r="A3792" s="136" t="s">
        <v>4084</v>
      </c>
      <c r="B3792" s="137">
        <v>3585.12</v>
      </c>
    </row>
    <row r="3793" spans="1:2" x14ac:dyDescent="0.2">
      <c r="A3793" s="136" t="s">
        <v>4085</v>
      </c>
      <c r="B3793" s="137">
        <v>3106.4</v>
      </c>
    </row>
    <row r="3794" spans="1:2" x14ac:dyDescent="0.2">
      <c r="A3794" s="136" t="s">
        <v>4086</v>
      </c>
      <c r="B3794" s="137">
        <v>1701.6</v>
      </c>
    </row>
    <row r="3795" spans="1:2" x14ac:dyDescent="0.2">
      <c r="A3795" s="136" t="s">
        <v>4087</v>
      </c>
      <c r="B3795" s="137">
        <v>1474.8</v>
      </c>
    </row>
    <row r="3796" spans="1:2" x14ac:dyDescent="0.2">
      <c r="A3796" s="136" t="s">
        <v>4088</v>
      </c>
      <c r="B3796" s="137">
        <v>3585.12</v>
      </c>
    </row>
    <row r="3797" spans="1:2" x14ac:dyDescent="0.2">
      <c r="A3797" s="136" t="s">
        <v>4089</v>
      </c>
      <c r="B3797" s="137">
        <v>3106.4</v>
      </c>
    </row>
    <row r="3798" spans="1:2" x14ac:dyDescent="0.2">
      <c r="A3798" s="136" t="s">
        <v>4090</v>
      </c>
      <c r="B3798" s="137">
        <v>6501.44</v>
      </c>
    </row>
    <row r="3799" spans="1:2" x14ac:dyDescent="0.2">
      <c r="A3799" s="136" t="s">
        <v>4091</v>
      </c>
      <c r="B3799" s="137">
        <v>5633.76</v>
      </c>
    </row>
    <row r="3800" spans="1:2" x14ac:dyDescent="0.2">
      <c r="A3800" s="136" t="s">
        <v>4092</v>
      </c>
      <c r="B3800" s="137">
        <v>7826.72</v>
      </c>
    </row>
    <row r="3801" spans="1:2" x14ac:dyDescent="0.2">
      <c r="A3801" s="136" t="s">
        <v>4093</v>
      </c>
      <c r="B3801" s="137">
        <v>6781.28</v>
      </c>
    </row>
    <row r="3802" spans="1:2" x14ac:dyDescent="0.2">
      <c r="A3802" s="136" t="s">
        <v>4094</v>
      </c>
      <c r="B3802" s="137">
        <v>10750.08</v>
      </c>
    </row>
    <row r="3803" spans="1:2" x14ac:dyDescent="0.2">
      <c r="A3803" s="136" t="s">
        <v>4095</v>
      </c>
      <c r="B3803" s="137">
        <v>9315.68</v>
      </c>
    </row>
    <row r="3804" spans="1:2" x14ac:dyDescent="0.2">
      <c r="A3804" s="136" t="s">
        <v>4096</v>
      </c>
      <c r="B3804" s="137">
        <v>7826.72</v>
      </c>
    </row>
    <row r="3805" spans="1:2" x14ac:dyDescent="0.2">
      <c r="A3805" s="136" t="s">
        <v>4097</v>
      </c>
      <c r="B3805" s="137">
        <v>6781.28</v>
      </c>
    </row>
    <row r="3806" spans="1:2" x14ac:dyDescent="0.2">
      <c r="A3806" s="136" t="s">
        <v>4098</v>
      </c>
      <c r="B3806" s="137">
        <v>21211.52</v>
      </c>
    </row>
    <row r="3807" spans="1:2" x14ac:dyDescent="0.2">
      <c r="A3807" s="136" t="s">
        <v>4099</v>
      </c>
      <c r="B3807" s="137">
        <v>18379.68</v>
      </c>
    </row>
    <row r="3808" spans="1:2" x14ac:dyDescent="0.2">
      <c r="A3808" s="136" t="s">
        <v>4100</v>
      </c>
      <c r="B3808" s="137">
        <v>42421.279999999999</v>
      </c>
    </row>
    <row r="3809" spans="1:2" x14ac:dyDescent="0.2">
      <c r="A3809" s="136" t="s">
        <v>4101</v>
      </c>
      <c r="B3809" s="137">
        <v>36759.360000000001</v>
      </c>
    </row>
    <row r="3810" spans="1:2" x14ac:dyDescent="0.2">
      <c r="A3810" s="136" t="s">
        <v>4102</v>
      </c>
      <c r="B3810" s="137">
        <v>48785.440000000002</v>
      </c>
    </row>
    <row r="3811" spans="1:2" x14ac:dyDescent="0.2">
      <c r="A3811" s="136" t="s">
        <v>4103</v>
      </c>
      <c r="B3811" s="137">
        <v>42273.440000000002</v>
      </c>
    </row>
    <row r="3812" spans="1:2" x14ac:dyDescent="0.2">
      <c r="A3812" s="136" t="s">
        <v>4104</v>
      </c>
      <c r="B3812" s="137">
        <v>6501.44</v>
      </c>
    </row>
    <row r="3813" spans="1:2" x14ac:dyDescent="0.2">
      <c r="A3813" s="136" t="s">
        <v>4105</v>
      </c>
      <c r="B3813" s="137">
        <v>5633.76</v>
      </c>
    </row>
    <row r="3814" spans="1:2" x14ac:dyDescent="0.2">
      <c r="A3814" s="136" t="s">
        <v>4106</v>
      </c>
      <c r="B3814" s="137">
        <v>4308.4799999999996</v>
      </c>
    </row>
    <row r="3815" spans="1:2" x14ac:dyDescent="0.2">
      <c r="A3815" s="136" t="s">
        <v>4107</v>
      </c>
      <c r="B3815" s="137">
        <v>3732.96</v>
      </c>
    </row>
    <row r="3816" spans="1:2" x14ac:dyDescent="0.2">
      <c r="A3816" s="136" t="s">
        <v>4108</v>
      </c>
      <c r="B3816" s="137">
        <v>7513.44</v>
      </c>
    </row>
    <row r="3817" spans="1:2" x14ac:dyDescent="0.2">
      <c r="A3817" s="136" t="s">
        <v>4109</v>
      </c>
      <c r="B3817" s="137">
        <v>6510.24</v>
      </c>
    </row>
    <row r="3818" spans="1:2" x14ac:dyDescent="0.2">
      <c r="A3818" s="136" t="s">
        <v>4110</v>
      </c>
      <c r="B3818" s="137">
        <v>5566.88</v>
      </c>
    </row>
    <row r="3819" spans="1:2" x14ac:dyDescent="0.2">
      <c r="A3819" s="136" t="s">
        <v>4111</v>
      </c>
      <c r="B3819" s="137">
        <v>4824.16</v>
      </c>
    </row>
    <row r="3820" spans="1:2" x14ac:dyDescent="0.2">
      <c r="A3820" s="136" t="s">
        <v>4112</v>
      </c>
      <c r="B3820" s="137">
        <v>29944.639999999999</v>
      </c>
    </row>
    <row r="3821" spans="1:2" x14ac:dyDescent="0.2">
      <c r="A3821" s="136" t="s">
        <v>4113</v>
      </c>
      <c r="B3821" s="137">
        <v>25947.68</v>
      </c>
    </row>
    <row r="3822" spans="1:2" x14ac:dyDescent="0.2">
      <c r="A3822" s="136" t="s">
        <v>4114</v>
      </c>
      <c r="B3822" s="137">
        <v>4308.4799999999996</v>
      </c>
    </row>
    <row r="3823" spans="1:2" x14ac:dyDescent="0.2">
      <c r="A3823" s="136" t="s">
        <v>4115</v>
      </c>
      <c r="B3823" s="137">
        <v>3732.96</v>
      </c>
    </row>
    <row r="3824" spans="1:2" x14ac:dyDescent="0.2">
      <c r="A3824" s="136" t="s">
        <v>4116</v>
      </c>
      <c r="B3824" s="137">
        <v>4308.4799999999996</v>
      </c>
    </row>
    <row r="3825" spans="1:2" x14ac:dyDescent="0.2">
      <c r="A3825" s="136" t="s">
        <v>4117</v>
      </c>
      <c r="B3825" s="137">
        <v>3732.96</v>
      </c>
    </row>
    <row r="3826" spans="1:2" x14ac:dyDescent="0.2">
      <c r="A3826" s="136" t="s">
        <v>4118</v>
      </c>
      <c r="B3826" s="137">
        <v>4704.4799999999996</v>
      </c>
    </row>
    <row r="3827" spans="1:2" x14ac:dyDescent="0.2">
      <c r="A3827" s="136" t="s">
        <v>4119</v>
      </c>
      <c r="B3827" s="137">
        <v>4076.16</v>
      </c>
    </row>
    <row r="3828" spans="1:2" x14ac:dyDescent="0.2">
      <c r="A3828" s="136" t="s">
        <v>4120</v>
      </c>
      <c r="B3828" s="137">
        <v>4704.4799999999996</v>
      </c>
    </row>
    <row r="3829" spans="1:2" x14ac:dyDescent="0.2">
      <c r="A3829" s="136" t="s">
        <v>4121</v>
      </c>
      <c r="B3829" s="137">
        <v>4076.16</v>
      </c>
    </row>
    <row r="3830" spans="1:2" x14ac:dyDescent="0.2">
      <c r="A3830" s="136" t="s">
        <v>4122</v>
      </c>
      <c r="B3830" s="137">
        <v>6501.44</v>
      </c>
    </row>
    <row r="3831" spans="1:2" x14ac:dyDescent="0.2">
      <c r="A3831" s="136" t="s">
        <v>4123</v>
      </c>
      <c r="B3831" s="137">
        <v>5633.76</v>
      </c>
    </row>
    <row r="3832" spans="1:2" x14ac:dyDescent="0.2">
      <c r="A3832" s="136" t="s">
        <v>4124</v>
      </c>
      <c r="B3832" s="137">
        <v>4704.4799999999996</v>
      </c>
    </row>
    <row r="3833" spans="1:2" x14ac:dyDescent="0.2">
      <c r="A3833" s="136" t="s">
        <v>4125</v>
      </c>
      <c r="B3833" s="137">
        <v>4076.16</v>
      </c>
    </row>
    <row r="3834" spans="1:2" x14ac:dyDescent="0.2">
      <c r="A3834" s="136" t="s">
        <v>4126</v>
      </c>
      <c r="B3834" s="137">
        <v>7826.72</v>
      </c>
    </row>
    <row r="3835" spans="1:2" x14ac:dyDescent="0.2">
      <c r="A3835" s="136" t="s">
        <v>4127</v>
      </c>
      <c r="B3835" s="137">
        <v>6781.28</v>
      </c>
    </row>
    <row r="3836" spans="1:2" x14ac:dyDescent="0.2">
      <c r="A3836" s="136" t="s">
        <v>4128</v>
      </c>
      <c r="B3836" s="137">
        <v>6501.44</v>
      </c>
    </row>
    <row r="3837" spans="1:2" x14ac:dyDescent="0.2">
      <c r="A3837" s="136" t="s">
        <v>4129</v>
      </c>
      <c r="B3837" s="137">
        <v>5633.76</v>
      </c>
    </row>
    <row r="3838" spans="1:2" x14ac:dyDescent="0.2">
      <c r="A3838" s="136" t="s">
        <v>4130</v>
      </c>
      <c r="B3838" s="137">
        <v>3585.12</v>
      </c>
    </row>
    <row r="3839" spans="1:2" x14ac:dyDescent="0.2">
      <c r="A3839" s="136" t="s">
        <v>4131</v>
      </c>
      <c r="B3839" s="137">
        <v>3106.4</v>
      </c>
    </row>
    <row r="3840" spans="1:2" x14ac:dyDescent="0.2">
      <c r="A3840" s="136" t="s">
        <v>4132</v>
      </c>
      <c r="B3840" s="137">
        <v>6501.44</v>
      </c>
    </row>
    <row r="3841" spans="1:2" x14ac:dyDescent="0.2">
      <c r="A3841" s="136" t="s">
        <v>4133</v>
      </c>
      <c r="B3841" s="137">
        <v>5633.76</v>
      </c>
    </row>
    <row r="3842" spans="1:2" x14ac:dyDescent="0.2">
      <c r="A3842" s="136" t="s">
        <v>4134</v>
      </c>
      <c r="B3842" s="137">
        <v>4704.4799999999996</v>
      </c>
    </row>
    <row r="3843" spans="1:2" x14ac:dyDescent="0.2">
      <c r="A3843" s="136" t="s">
        <v>4135</v>
      </c>
      <c r="B3843" s="137">
        <v>4076.16</v>
      </c>
    </row>
    <row r="3844" spans="1:2" x14ac:dyDescent="0.2">
      <c r="A3844" s="136" t="s">
        <v>4136</v>
      </c>
      <c r="B3844" s="137">
        <v>5061.76</v>
      </c>
    </row>
    <row r="3845" spans="1:2" x14ac:dyDescent="0.2">
      <c r="A3845" s="136" t="s">
        <v>4137</v>
      </c>
      <c r="B3845" s="137">
        <v>4385.92</v>
      </c>
    </row>
    <row r="3846" spans="1:2" x14ac:dyDescent="0.2">
      <c r="A3846" s="136" t="s">
        <v>4138</v>
      </c>
      <c r="B3846" s="137">
        <v>5061.76</v>
      </c>
    </row>
    <row r="3847" spans="1:2" x14ac:dyDescent="0.2">
      <c r="A3847" s="136" t="s">
        <v>4139</v>
      </c>
      <c r="B3847" s="137">
        <v>4385.92</v>
      </c>
    </row>
    <row r="3848" spans="1:2" x14ac:dyDescent="0.2">
      <c r="A3848" s="136" t="s">
        <v>4140</v>
      </c>
      <c r="B3848" s="137">
        <v>5283.52</v>
      </c>
    </row>
    <row r="3849" spans="1:2" x14ac:dyDescent="0.2">
      <c r="A3849" s="136" t="s">
        <v>4141</v>
      </c>
      <c r="B3849" s="137">
        <v>4577.76</v>
      </c>
    </row>
    <row r="3850" spans="1:2" x14ac:dyDescent="0.2">
      <c r="A3850" s="136" t="s">
        <v>4142</v>
      </c>
      <c r="B3850" s="137">
        <v>4704.4799999999996</v>
      </c>
    </row>
    <row r="3851" spans="1:2" x14ac:dyDescent="0.2">
      <c r="A3851" s="136" t="s">
        <v>4143</v>
      </c>
      <c r="B3851" s="137">
        <v>4076.16</v>
      </c>
    </row>
    <row r="3852" spans="1:2" x14ac:dyDescent="0.2">
      <c r="A3852" s="136" t="s">
        <v>4144</v>
      </c>
      <c r="B3852" s="137">
        <v>4727.3599999999997</v>
      </c>
    </row>
    <row r="3853" spans="1:2" x14ac:dyDescent="0.2">
      <c r="A3853" s="136" t="s">
        <v>4145</v>
      </c>
      <c r="B3853" s="137">
        <v>4097.28</v>
      </c>
    </row>
    <row r="3854" spans="1:2" x14ac:dyDescent="0.2">
      <c r="A3854" s="136" t="s">
        <v>4146</v>
      </c>
      <c r="B3854" s="137">
        <v>2914.56</v>
      </c>
    </row>
    <row r="3855" spans="1:2" x14ac:dyDescent="0.2">
      <c r="A3855" s="136" t="s">
        <v>4147</v>
      </c>
      <c r="B3855" s="137">
        <v>2525.6</v>
      </c>
    </row>
    <row r="3856" spans="1:2" x14ac:dyDescent="0.2">
      <c r="A3856" s="136" t="s">
        <v>4148</v>
      </c>
      <c r="B3856" s="137">
        <v>5566.88</v>
      </c>
    </row>
    <row r="3857" spans="1:2" x14ac:dyDescent="0.2">
      <c r="A3857" s="136" t="s">
        <v>4149</v>
      </c>
      <c r="B3857" s="137">
        <v>4824.16</v>
      </c>
    </row>
    <row r="3858" spans="1:2" x14ac:dyDescent="0.2">
      <c r="A3858" s="136" t="s">
        <v>4150</v>
      </c>
      <c r="B3858" s="137">
        <v>8902.08</v>
      </c>
    </row>
    <row r="3859" spans="1:2" x14ac:dyDescent="0.2">
      <c r="A3859" s="136" t="s">
        <v>4151</v>
      </c>
      <c r="B3859" s="137">
        <v>7712.32</v>
      </c>
    </row>
    <row r="3860" spans="1:2" x14ac:dyDescent="0.2">
      <c r="A3860" s="136" t="s">
        <v>4152</v>
      </c>
      <c r="B3860" s="137">
        <v>5061.76</v>
      </c>
    </row>
    <row r="3861" spans="1:2" x14ac:dyDescent="0.2">
      <c r="A3861" s="136" t="s">
        <v>4153</v>
      </c>
      <c r="B3861" s="137">
        <v>4385.92</v>
      </c>
    </row>
    <row r="3862" spans="1:2" x14ac:dyDescent="0.2">
      <c r="A3862" s="136" t="s">
        <v>4154</v>
      </c>
      <c r="B3862" s="137">
        <v>10750.08</v>
      </c>
    </row>
    <row r="3863" spans="1:2" x14ac:dyDescent="0.2">
      <c r="A3863" s="136" t="s">
        <v>4155</v>
      </c>
      <c r="B3863" s="137">
        <v>9315.68</v>
      </c>
    </row>
    <row r="3864" spans="1:2" x14ac:dyDescent="0.2">
      <c r="A3864" s="136" t="s">
        <v>4156</v>
      </c>
      <c r="B3864" s="137">
        <v>7826.72</v>
      </c>
    </row>
    <row r="3865" spans="1:2" x14ac:dyDescent="0.2">
      <c r="A3865" s="136" t="s">
        <v>4157</v>
      </c>
      <c r="B3865" s="137">
        <v>6781.28</v>
      </c>
    </row>
    <row r="3866" spans="1:2" x14ac:dyDescent="0.2">
      <c r="A3866" s="136" t="s">
        <v>4158</v>
      </c>
      <c r="B3866" s="137">
        <v>21211.52</v>
      </c>
    </row>
    <row r="3867" spans="1:2" x14ac:dyDescent="0.2">
      <c r="A3867" s="136" t="s">
        <v>4159</v>
      </c>
      <c r="B3867" s="137">
        <v>18379.68</v>
      </c>
    </row>
    <row r="3868" spans="1:2" x14ac:dyDescent="0.2">
      <c r="A3868" s="136" t="s">
        <v>4160</v>
      </c>
      <c r="B3868" s="137">
        <v>7826.72</v>
      </c>
    </row>
    <row r="3869" spans="1:2" x14ac:dyDescent="0.2">
      <c r="A3869" s="136" t="s">
        <v>4161</v>
      </c>
      <c r="B3869" s="137">
        <v>6781.28</v>
      </c>
    </row>
    <row r="3870" spans="1:2" x14ac:dyDescent="0.2">
      <c r="A3870" s="136" t="s">
        <v>4162</v>
      </c>
      <c r="B3870" s="137">
        <v>7826.72</v>
      </c>
    </row>
    <row r="3871" spans="1:2" x14ac:dyDescent="0.2">
      <c r="A3871" s="136" t="s">
        <v>4163</v>
      </c>
      <c r="B3871" s="137">
        <v>6781.28</v>
      </c>
    </row>
    <row r="3872" spans="1:2" x14ac:dyDescent="0.2">
      <c r="A3872" s="136" t="s">
        <v>4164</v>
      </c>
      <c r="B3872" s="137">
        <v>4308.4799999999996</v>
      </c>
    </row>
    <row r="3873" spans="1:2" x14ac:dyDescent="0.2">
      <c r="A3873" s="136" t="s">
        <v>4165</v>
      </c>
      <c r="B3873" s="137">
        <v>3732.96</v>
      </c>
    </row>
    <row r="3874" spans="1:2" x14ac:dyDescent="0.2">
      <c r="A3874" s="136" t="s">
        <v>4166</v>
      </c>
      <c r="B3874" s="137">
        <v>7826.72</v>
      </c>
    </row>
    <row r="3875" spans="1:2" x14ac:dyDescent="0.2">
      <c r="A3875" s="136" t="s">
        <v>4167</v>
      </c>
      <c r="B3875" s="137">
        <v>6781.28</v>
      </c>
    </row>
    <row r="3876" spans="1:2" x14ac:dyDescent="0.2">
      <c r="A3876" s="136" t="s">
        <v>4168</v>
      </c>
      <c r="B3876" s="137">
        <v>7826.72</v>
      </c>
    </row>
    <row r="3877" spans="1:2" x14ac:dyDescent="0.2">
      <c r="A3877" s="136" t="s">
        <v>4169</v>
      </c>
      <c r="B3877" s="137">
        <v>6781.28</v>
      </c>
    </row>
    <row r="3878" spans="1:2" x14ac:dyDescent="0.2">
      <c r="A3878" s="136" t="s">
        <v>4170</v>
      </c>
      <c r="B3878" s="137">
        <v>21211.52</v>
      </c>
    </row>
    <row r="3879" spans="1:2" x14ac:dyDescent="0.2">
      <c r="A3879" s="136" t="s">
        <v>4171</v>
      </c>
      <c r="B3879" s="137">
        <v>18379.68</v>
      </c>
    </row>
    <row r="3880" spans="1:2" x14ac:dyDescent="0.2">
      <c r="A3880" s="136" t="s">
        <v>4172</v>
      </c>
      <c r="B3880" s="137">
        <v>5566.88</v>
      </c>
    </row>
    <row r="3881" spans="1:2" x14ac:dyDescent="0.2">
      <c r="A3881" s="136" t="s">
        <v>4173</v>
      </c>
      <c r="B3881" s="137">
        <v>4824.16</v>
      </c>
    </row>
    <row r="3882" spans="1:2" x14ac:dyDescent="0.2">
      <c r="A3882" s="136" t="s">
        <v>4174</v>
      </c>
      <c r="B3882" s="137">
        <v>4308.4799999999996</v>
      </c>
    </row>
    <row r="3883" spans="1:2" x14ac:dyDescent="0.2">
      <c r="A3883" s="136" t="s">
        <v>4175</v>
      </c>
      <c r="B3883" s="137">
        <v>3732.96</v>
      </c>
    </row>
    <row r="3884" spans="1:2" x14ac:dyDescent="0.2">
      <c r="A3884" s="136" t="s">
        <v>4176</v>
      </c>
      <c r="B3884" s="137">
        <v>5061.76</v>
      </c>
    </row>
    <row r="3885" spans="1:2" x14ac:dyDescent="0.2">
      <c r="A3885" s="136" t="s">
        <v>4177</v>
      </c>
      <c r="B3885" s="137">
        <v>4385.92</v>
      </c>
    </row>
    <row r="3886" spans="1:2" x14ac:dyDescent="0.2">
      <c r="A3886" s="136" t="s">
        <v>4178</v>
      </c>
      <c r="B3886" s="137">
        <v>5061.76</v>
      </c>
    </row>
    <row r="3887" spans="1:2" x14ac:dyDescent="0.2">
      <c r="A3887" s="136" t="s">
        <v>4179</v>
      </c>
      <c r="B3887" s="137">
        <v>4385.92</v>
      </c>
    </row>
    <row r="3888" spans="1:2" x14ac:dyDescent="0.2">
      <c r="A3888" s="136" t="s">
        <v>4180</v>
      </c>
      <c r="B3888" s="137">
        <v>3402.08</v>
      </c>
    </row>
    <row r="3889" spans="1:2" x14ac:dyDescent="0.2">
      <c r="A3889" s="136" t="s">
        <v>4181</v>
      </c>
      <c r="B3889" s="137">
        <v>2948</v>
      </c>
    </row>
    <row r="3890" spans="1:2" x14ac:dyDescent="0.2">
      <c r="A3890" s="136" t="s">
        <v>4182</v>
      </c>
      <c r="B3890" s="137">
        <v>3402.08</v>
      </c>
    </row>
    <row r="3891" spans="1:2" x14ac:dyDescent="0.2">
      <c r="A3891" s="136" t="s">
        <v>4183</v>
      </c>
      <c r="B3891" s="137">
        <v>2948</v>
      </c>
    </row>
    <row r="3892" spans="1:2" x14ac:dyDescent="0.2">
      <c r="A3892" s="136" t="s">
        <v>4184</v>
      </c>
      <c r="B3892" s="137">
        <v>16809.12</v>
      </c>
    </row>
    <row r="3893" spans="1:2" x14ac:dyDescent="0.2">
      <c r="A3893" s="136" t="s">
        <v>4185</v>
      </c>
      <c r="B3893" s="137">
        <v>14564.6</v>
      </c>
    </row>
    <row r="3894" spans="1:2" x14ac:dyDescent="0.2">
      <c r="A3894" s="136" t="s">
        <v>4186</v>
      </c>
      <c r="B3894" s="137">
        <v>33618.239999999998</v>
      </c>
    </row>
    <row r="3895" spans="1:2" x14ac:dyDescent="0.2">
      <c r="A3895" s="136" t="s">
        <v>4187</v>
      </c>
      <c r="B3895" s="137">
        <v>29129.200000000001</v>
      </c>
    </row>
    <row r="3896" spans="1:2" x14ac:dyDescent="0.2">
      <c r="A3896" s="136" t="s">
        <v>4188</v>
      </c>
      <c r="B3896" s="137">
        <v>50427.360000000001</v>
      </c>
    </row>
    <row r="3897" spans="1:2" x14ac:dyDescent="0.2">
      <c r="A3897" s="136" t="s">
        <v>4189</v>
      </c>
      <c r="B3897" s="137">
        <v>43693.81</v>
      </c>
    </row>
    <row r="3898" spans="1:2" x14ac:dyDescent="0.2">
      <c r="A3898" s="136" t="s">
        <v>4190</v>
      </c>
      <c r="B3898" s="137">
        <v>67236.479999999996</v>
      </c>
    </row>
    <row r="3899" spans="1:2" x14ac:dyDescent="0.2">
      <c r="A3899" s="136" t="s">
        <v>4191</v>
      </c>
      <c r="B3899" s="137">
        <v>58258.41</v>
      </c>
    </row>
    <row r="3900" spans="1:2" x14ac:dyDescent="0.2">
      <c r="A3900" s="136" t="s">
        <v>4192</v>
      </c>
      <c r="B3900" s="137">
        <v>13026</v>
      </c>
    </row>
    <row r="3901" spans="1:2" x14ac:dyDescent="0.2">
      <c r="A3901" s="136" t="s">
        <v>4193</v>
      </c>
      <c r="B3901" s="137">
        <v>11286.64</v>
      </c>
    </row>
    <row r="3902" spans="1:2" x14ac:dyDescent="0.2">
      <c r="A3902" s="136" t="s">
        <v>4194</v>
      </c>
      <c r="B3902" s="137">
        <v>26052</v>
      </c>
    </row>
    <row r="3903" spans="1:2" x14ac:dyDescent="0.2">
      <c r="A3903" s="136" t="s">
        <v>4195</v>
      </c>
      <c r="B3903" s="137">
        <v>22573.29</v>
      </c>
    </row>
    <row r="3904" spans="1:2" x14ac:dyDescent="0.2">
      <c r="A3904" s="136" t="s">
        <v>4196</v>
      </c>
      <c r="B3904" s="137">
        <v>39078.01</v>
      </c>
    </row>
    <row r="3905" spans="1:2" x14ac:dyDescent="0.2">
      <c r="A3905" s="136" t="s">
        <v>4197</v>
      </c>
      <c r="B3905" s="137">
        <v>33859.93</v>
      </c>
    </row>
    <row r="3906" spans="1:2" x14ac:dyDescent="0.2">
      <c r="A3906" s="136" t="s">
        <v>4198</v>
      </c>
      <c r="B3906" s="137">
        <v>52104.01</v>
      </c>
    </row>
    <row r="3907" spans="1:2" x14ac:dyDescent="0.2">
      <c r="A3907" s="136" t="s">
        <v>4199</v>
      </c>
      <c r="B3907" s="137">
        <v>45146.58</v>
      </c>
    </row>
    <row r="3908" spans="1:2" x14ac:dyDescent="0.2">
      <c r="A3908" s="136" t="s">
        <v>4200</v>
      </c>
      <c r="B3908" s="137">
        <v>10534</v>
      </c>
    </row>
    <row r="3909" spans="1:2" x14ac:dyDescent="0.2">
      <c r="A3909" s="136" t="s">
        <v>4201</v>
      </c>
      <c r="B3909" s="137">
        <v>9128</v>
      </c>
    </row>
    <row r="3910" spans="1:2" x14ac:dyDescent="0.2">
      <c r="A3910" s="136" t="s">
        <v>4202</v>
      </c>
      <c r="B3910" s="137">
        <v>18995.87</v>
      </c>
    </row>
    <row r="3911" spans="1:2" x14ac:dyDescent="0.2">
      <c r="A3911" s="136" t="s">
        <v>4203</v>
      </c>
      <c r="B3911" s="137">
        <v>16462.54</v>
      </c>
    </row>
    <row r="3912" spans="1:2" x14ac:dyDescent="0.2">
      <c r="A3912" s="136" t="s">
        <v>4204</v>
      </c>
      <c r="B3912" s="137">
        <v>37991.74</v>
      </c>
    </row>
    <row r="3913" spans="1:2" x14ac:dyDescent="0.2">
      <c r="A3913" s="136" t="s">
        <v>4205</v>
      </c>
      <c r="B3913" s="137">
        <v>32925.08</v>
      </c>
    </row>
    <row r="3914" spans="1:2" x14ac:dyDescent="0.2">
      <c r="A3914" s="136" t="s">
        <v>4206</v>
      </c>
      <c r="B3914" s="137">
        <v>56987.62</v>
      </c>
    </row>
    <row r="3915" spans="1:2" x14ac:dyDescent="0.2">
      <c r="A3915" s="136" t="s">
        <v>4207</v>
      </c>
      <c r="B3915" s="137">
        <v>49387.62</v>
      </c>
    </row>
    <row r="3916" spans="1:2" x14ac:dyDescent="0.2">
      <c r="A3916" s="136" t="s">
        <v>4208</v>
      </c>
      <c r="B3916" s="137">
        <v>75983.490000000005</v>
      </c>
    </row>
    <row r="3917" spans="1:2" x14ac:dyDescent="0.2">
      <c r="A3917" s="136" t="s">
        <v>4209</v>
      </c>
      <c r="B3917" s="137">
        <v>65850.16</v>
      </c>
    </row>
    <row r="3918" spans="1:2" x14ac:dyDescent="0.2">
      <c r="A3918" s="136" t="s">
        <v>4210</v>
      </c>
      <c r="B3918" s="137">
        <v>14720.59</v>
      </c>
    </row>
    <row r="3919" spans="1:2" x14ac:dyDescent="0.2">
      <c r="A3919" s="136" t="s">
        <v>4211</v>
      </c>
      <c r="B3919" s="137">
        <v>12757.42</v>
      </c>
    </row>
    <row r="3920" spans="1:2" x14ac:dyDescent="0.2">
      <c r="A3920" s="136" t="s">
        <v>4212</v>
      </c>
      <c r="B3920" s="137">
        <v>29441.19</v>
      </c>
    </row>
    <row r="3921" spans="1:2" x14ac:dyDescent="0.2">
      <c r="A3921" s="136" t="s">
        <v>4213</v>
      </c>
      <c r="B3921" s="137">
        <v>25514.85</v>
      </c>
    </row>
    <row r="3922" spans="1:2" x14ac:dyDescent="0.2">
      <c r="A3922" s="136" t="s">
        <v>4214</v>
      </c>
      <c r="B3922" s="137">
        <v>44161.79</v>
      </c>
    </row>
    <row r="3923" spans="1:2" x14ac:dyDescent="0.2">
      <c r="A3923" s="136" t="s">
        <v>4215</v>
      </c>
      <c r="B3923" s="137">
        <v>38272.269999999997</v>
      </c>
    </row>
    <row r="3924" spans="1:2" x14ac:dyDescent="0.2">
      <c r="A3924" s="136" t="s">
        <v>4216</v>
      </c>
      <c r="B3924" s="137">
        <v>58882.39</v>
      </c>
    </row>
    <row r="3925" spans="1:2" x14ac:dyDescent="0.2">
      <c r="A3925" s="136" t="s">
        <v>4217</v>
      </c>
      <c r="B3925" s="137">
        <v>51029.7</v>
      </c>
    </row>
    <row r="3926" spans="1:2" x14ac:dyDescent="0.2">
      <c r="A3926" s="136" t="s">
        <v>4218</v>
      </c>
      <c r="B3926" s="137">
        <v>5389</v>
      </c>
    </row>
    <row r="3927" spans="1:2" x14ac:dyDescent="0.2">
      <c r="A3927" s="136" t="s">
        <v>4219</v>
      </c>
      <c r="B3927" s="137">
        <v>4820</v>
      </c>
    </row>
    <row r="3928" spans="1:2" x14ac:dyDescent="0.2">
      <c r="A3928" s="136" t="s">
        <v>4220</v>
      </c>
      <c r="B3928" s="137">
        <v>33.07</v>
      </c>
    </row>
    <row r="3929" spans="1:2" x14ac:dyDescent="0.2">
      <c r="A3929" s="136" t="s">
        <v>4221</v>
      </c>
      <c r="B3929" s="137">
        <v>28.7</v>
      </c>
    </row>
    <row r="3930" spans="1:2" x14ac:dyDescent="0.2">
      <c r="A3930" s="136" t="s">
        <v>4222</v>
      </c>
      <c r="B3930" s="137">
        <v>48.41</v>
      </c>
    </row>
    <row r="3931" spans="1:2" x14ac:dyDescent="0.2">
      <c r="A3931" s="136" t="s">
        <v>4223</v>
      </c>
      <c r="B3931" s="137">
        <v>42.04</v>
      </c>
    </row>
    <row r="3932" spans="1:2" x14ac:dyDescent="0.2">
      <c r="A3932" s="136" t="s">
        <v>4224</v>
      </c>
      <c r="B3932" s="137">
        <v>68.86</v>
      </c>
    </row>
    <row r="3933" spans="1:2" x14ac:dyDescent="0.2">
      <c r="A3933" s="136" t="s">
        <v>4225</v>
      </c>
      <c r="B3933" s="137">
        <v>60.43</v>
      </c>
    </row>
    <row r="3934" spans="1:2" x14ac:dyDescent="0.2">
      <c r="A3934" s="136" t="s">
        <v>4226</v>
      </c>
      <c r="B3934" s="137">
        <v>88.46</v>
      </c>
    </row>
    <row r="3935" spans="1:2" x14ac:dyDescent="0.2">
      <c r="A3935" s="136" t="s">
        <v>4227</v>
      </c>
      <c r="B3935" s="137">
        <v>77.87</v>
      </c>
    </row>
    <row r="3936" spans="1:2" x14ac:dyDescent="0.2">
      <c r="A3936" s="136" t="s">
        <v>4228</v>
      </c>
      <c r="B3936" s="137">
        <v>104.22</v>
      </c>
    </row>
    <row r="3937" spans="1:2" x14ac:dyDescent="0.2">
      <c r="A3937" s="136" t="s">
        <v>4229</v>
      </c>
      <c r="B3937" s="137">
        <v>91.78</v>
      </c>
    </row>
    <row r="3938" spans="1:2" x14ac:dyDescent="0.2">
      <c r="A3938" s="136" t="s">
        <v>4230</v>
      </c>
      <c r="B3938" s="137">
        <v>49.44</v>
      </c>
    </row>
    <row r="3939" spans="1:2" x14ac:dyDescent="0.2">
      <c r="A3939" s="136" t="s">
        <v>4231</v>
      </c>
      <c r="B3939" s="137">
        <v>43.4</v>
      </c>
    </row>
    <row r="3940" spans="1:2" x14ac:dyDescent="0.2">
      <c r="A3940" s="136" t="s">
        <v>4232</v>
      </c>
      <c r="B3940" s="137">
        <v>73.319999999999993</v>
      </c>
    </row>
    <row r="3941" spans="1:2" x14ac:dyDescent="0.2">
      <c r="A3941" s="136" t="s">
        <v>4233</v>
      </c>
      <c r="B3941" s="137">
        <v>64.34</v>
      </c>
    </row>
    <row r="3942" spans="1:2" x14ac:dyDescent="0.2">
      <c r="A3942" s="136" t="s">
        <v>4234</v>
      </c>
      <c r="B3942" s="137">
        <v>91.54</v>
      </c>
    </row>
    <row r="3943" spans="1:2" x14ac:dyDescent="0.2">
      <c r="A3943" s="136" t="s">
        <v>4235</v>
      </c>
      <c r="B3943" s="137">
        <v>80.59</v>
      </c>
    </row>
    <row r="3944" spans="1:2" x14ac:dyDescent="0.2">
      <c r="A3944" s="136" t="s">
        <v>4236</v>
      </c>
      <c r="B3944" s="137">
        <v>114.04</v>
      </c>
    </row>
    <row r="3945" spans="1:2" x14ac:dyDescent="0.2">
      <c r="A3945" s="136" t="s">
        <v>4237</v>
      </c>
      <c r="B3945" s="137">
        <v>100.34</v>
      </c>
    </row>
    <row r="3946" spans="1:2" x14ac:dyDescent="0.2">
      <c r="A3946" s="136" t="s">
        <v>4238</v>
      </c>
      <c r="B3946" s="137">
        <v>132.88</v>
      </c>
    </row>
    <row r="3947" spans="1:2" x14ac:dyDescent="0.2">
      <c r="A3947" s="136" t="s">
        <v>4239</v>
      </c>
      <c r="B3947" s="137">
        <v>117.1</v>
      </c>
    </row>
    <row r="3948" spans="1:2" x14ac:dyDescent="0.2">
      <c r="A3948" s="136" t="s">
        <v>4240</v>
      </c>
      <c r="B3948" s="137">
        <v>163.91</v>
      </c>
    </row>
    <row r="3949" spans="1:2" x14ac:dyDescent="0.2">
      <c r="A3949" s="136" t="s">
        <v>4241</v>
      </c>
      <c r="B3949" s="137">
        <v>144.47</v>
      </c>
    </row>
    <row r="3950" spans="1:2" x14ac:dyDescent="0.2">
      <c r="A3950" s="136" t="s">
        <v>4242</v>
      </c>
      <c r="B3950" s="137">
        <v>189.91</v>
      </c>
    </row>
    <row r="3951" spans="1:2" x14ac:dyDescent="0.2">
      <c r="A3951" s="136" t="s">
        <v>4243</v>
      </c>
      <c r="B3951" s="137">
        <v>167.53</v>
      </c>
    </row>
    <row r="3952" spans="1:2" x14ac:dyDescent="0.2">
      <c r="A3952" s="136" t="s">
        <v>4244</v>
      </c>
      <c r="B3952" s="137">
        <v>305.33999999999997</v>
      </c>
    </row>
    <row r="3953" spans="1:2" x14ac:dyDescent="0.2">
      <c r="A3953" s="136" t="s">
        <v>4245</v>
      </c>
      <c r="B3953" s="137">
        <v>279.76</v>
      </c>
    </row>
    <row r="3954" spans="1:2" x14ac:dyDescent="0.2">
      <c r="A3954" s="136" t="s">
        <v>4246</v>
      </c>
      <c r="B3954" s="137">
        <v>339.24</v>
      </c>
    </row>
    <row r="3955" spans="1:2" x14ac:dyDescent="0.2">
      <c r="A3955" s="136" t="s">
        <v>4247</v>
      </c>
      <c r="B3955" s="137">
        <v>311.32</v>
      </c>
    </row>
    <row r="3956" spans="1:2" x14ac:dyDescent="0.2">
      <c r="A3956" s="136" t="s">
        <v>4248</v>
      </c>
      <c r="B3956" s="137">
        <v>382.26</v>
      </c>
    </row>
    <row r="3957" spans="1:2" x14ac:dyDescent="0.2">
      <c r="A3957" s="136" t="s">
        <v>4249</v>
      </c>
      <c r="B3957" s="137">
        <v>350.78</v>
      </c>
    </row>
    <row r="3958" spans="1:2" x14ac:dyDescent="0.2">
      <c r="A3958" s="136" t="s">
        <v>4250</v>
      </c>
      <c r="B3958" s="137">
        <v>461.27</v>
      </c>
    </row>
    <row r="3959" spans="1:2" x14ac:dyDescent="0.2">
      <c r="A3959" s="136" t="s">
        <v>4251</v>
      </c>
      <c r="B3959" s="137">
        <v>421.8</v>
      </c>
    </row>
    <row r="3960" spans="1:2" x14ac:dyDescent="0.2">
      <c r="A3960" s="136" t="s">
        <v>4252</v>
      </c>
      <c r="B3960" s="137">
        <v>545.16999999999996</v>
      </c>
    </row>
    <row r="3961" spans="1:2" x14ac:dyDescent="0.2">
      <c r="A3961" s="136" t="s">
        <v>4253</v>
      </c>
      <c r="B3961" s="137">
        <v>497.37</v>
      </c>
    </row>
    <row r="3962" spans="1:2" x14ac:dyDescent="0.2">
      <c r="A3962" s="136" t="s">
        <v>4254</v>
      </c>
      <c r="B3962" s="137">
        <v>606.42999999999995</v>
      </c>
    </row>
    <row r="3963" spans="1:2" x14ac:dyDescent="0.2">
      <c r="A3963" s="136" t="s">
        <v>4255</v>
      </c>
      <c r="B3963" s="137">
        <v>552.5</v>
      </c>
    </row>
    <row r="3964" spans="1:2" x14ac:dyDescent="0.2">
      <c r="A3964" s="136" t="s">
        <v>4256</v>
      </c>
      <c r="B3964" s="137">
        <v>35.24</v>
      </c>
    </row>
    <row r="3965" spans="1:2" x14ac:dyDescent="0.2">
      <c r="A3965" s="136" t="s">
        <v>4257</v>
      </c>
      <c r="B3965" s="137">
        <v>31.2</v>
      </c>
    </row>
    <row r="3966" spans="1:2" x14ac:dyDescent="0.2">
      <c r="A3966" s="136" t="s">
        <v>4258</v>
      </c>
      <c r="B3966" s="137">
        <v>47.24</v>
      </c>
    </row>
    <row r="3967" spans="1:2" x14ac:dyDescent="0.2">
      <c r="A3967" s="136" t="s">
        <v>4259</v>
      </c>
      <c r="B3967" s="137">
        <v>41.6</v>
      </c>
    </row>
    <row r="3968" spans="1:2" x14ac:dyDescent="0.2">
      <c r="A3968" s="136" t="s">
        <v>4260</v>
      </c>
      <c r="B3968" s="137">
        <v>66.13</v>
      </c>
    </row>
    <row r="3969" spans="1:2" x14ac:dyDescent="0.2">
      <c r="A3969" s="136" t="s">
        <v>4261</v>
      </c>
      <c r="B3969" s="137">
        <v>58.39</v>
      </c>
    </row>
    <row r="3970" spans="1:2" x14ac:dyDescent="0.2">
      <c r="A3970" s="136" t="s">
        <v>4262</v>
      </c>
      <c r="B3970" s="137">
        <v>79.19</v>
      </c>
    </row>
    <row r="3971" spans="1:2" x14ac:dyDescent="0.2">
      <c r="A3971" s="136" t="s">
        <v>4263</v>
      </c>
      <c r="B3971" s="137">
        <v>69.91</v>
      </c>
    </row>
    <row r="3972" spans="1:2" x14ac:dyDescent="0.2">
      <c r="A3972" s="136" t="s">
        <v>4264</v>
      </c>
      <c r="B3972" s="137">
        <v>94.57</v>
      </c>
    </row>
    <row r="3973" spans="1:2" x14ac:dyDescent="0.2">
      <c r="A3973" s="136" t="s">
        <v>4265</v>
      </c>
      <c r="B3973" s="137">
        <v>83.54</v>
      </c>
    </row>
    <row r="3974" spans="1:2" x14ac:dyDescent="0.2">
      <c r="A3974" s="136" t="s">
        <v>4266</v>
      </c>
      <c r="B3974" s="137">
        <v>115.4</v>
      </c>
    </row>
    <row r="3975" spans="1:2" x14ac:dyDescent="0.2">
      <c r="A3975" s="136" t="s">
        <v>4267</v>
      </c>
      <c r="B3975" s="137">
        <v>101.95</v>
      </c>
    </row>
    <row r="3976" spans="1:2" x14ac:dyDescent="0.2">
      <c r="A3976" s="136" t="s">
        <v>4268</v>
      </c>
      <c r="B3976" s="137">
        <v>134.96</v>
      </c>
    </row>
    <row r="3977" spans="1:2" x14ac:dyDescent="0.2">
      <c r="A3977" s="136" t="s">
        <v>4269</v>
      </c>
      <c r="B3977" s="137">
        <v>119.31</v>
      </c>
    </row>
    <row r="3978" spans="1:2" x14ac:dyDescent="0.2">
      <c r="A3978" s="136" t="s">
        <v>4270</v>
      </c>
      <c r="B3978" s="137">
        <v>239.15</v>
      </c>
    </row>
    <row r="3979" spans="1:2" x14ac:dyDescent="0.2">
      <c r="A3979" s="136" t="s">
        <v>4271</v>
      </c>
      <c r="B3979" s="137">
        <v>221.7</v>
      </c>
    </row>
    <row r="3980" spans="1:2" x14ac:dyDescent="0.2">
      <c r="A3980" s="136" t="s">
        <v>4272</v>
      </c>
      <c r="B3980" s="137">
        <v>265.06</v>
      </c>
    </row>
    <row r="3981" spans="1:2" x14ac:dyDescent="0.2">
      <c r="A3981" s="136" t="s">
        <v>4273</v>
      </c>
      <c r="B3981" s="137">
        <v>246.22</v>
      </c>
    </row>
    <row r="3982" spans="1:2" x14ac:dyDescent="0.2">
      <c r="A3982" s="136" t="s">
        <v>4274</v>
      </c>
      <c r="B3982" s="137">
        <v>301.07</v>
      </c>
    </row>
    <row r="3983" spans="1:2" x14ac:dyDescent="0.2">
      <c r="A3983" s="136" t="s">
        <v>4275</v>
      </c>
      <c r="B3983" s="137">
        <v>279.49</v>
      </c>
    </row>
    <row r="3984" spans="1:2" x14ac:dyDescent="0.2">
      <c r="A3984" s="136" t="s">
        <v>4276</v>
      </c>
      <c r="B3984" s="137">
        <v>355.69</v>
      </c>
    </row>
    <row r="3985" spans="1:2" x14ac:dyDescent="0.2">
      <c r="A3985" s="136" t="s">
        <v>4277</v>
      </c>
      <c r="B3985" s="137">
        <v>328.89</v>
      </c>
    </row>
    <row r="3986" spans="1:2" x14ac:dyDescent="0.2">
      <c r="A3986" s="136" t="s">
        <v>4278</v>
      </c>
      <c r="B3986" s="137">
        <v>414.57</v>
      </c>
    </row>
    <row r="3987" spans="1:2" x14ac:dyDescent="0.2">
      <c r="A3987" s="136" t="s">
        <v>4279</v>
      </c>
      <c r="B3987" s="137">
        <v>383.22</v>
      </c>
    </row>
    <row r="3988" spans="1:2" x14ac:dyDescent="0.2">
      <c r="A3988" s="136" t="s">
        <v>4280</v>
      </c>
      <c r="B3988" s="137">
        <v>473.45</v>
      </c>
    </row>
    <row r="3989" spans="1:2" x14ac:dyDescent="0.2">
      <c r="A3989" s="136" t="s">
        <v>4281</v>
      </c>
      <c r="B3989" s="137">
        <v>437.54</v>
      </c>
    </row>
    <row r="3990" spans="1:2" x14ac:dyDescent="0.2">
      <c r="A3990" s="136" t="s">
        <v>4282</v>
      </c>
      <c r="B3990" s="137">
        <v>5.46</v>
      </c>
    </row>
    <row r="3991" spans="1:2" x14ac:dyDescent="0.2">
      <c r="A3991" s="136" t="s">
        <v>4283</v>
      </c>
      <c r="B3991" s="137">
        <v>4.7300000000000004</v>
      </c>
    </row>
    <row r="3992" spans="1:2" x14ac:dyDescent="0.2">
      <c r="A3992" s="136" t="s">
        <v>4284</v>
      </c>
      <c r="B3992" s="137">
        <v>6.33</v>
      </c>
    </row>
    <row r="3993" spans="1:2" x14ac:dyDescent="0.2">
      <c r="A3993" s="136" t="s">
        <v>4285</v>
      </c>
      <c r="B3993" s="137">
        <v>5.48</v>
      </c>
    </row>
    <row r="3994" spans="1:2" x14ac:dyDescent="0.2">
      <c r="A3994" s="136" t="s">
        <v>4286</v>
      </c>
      <c r="B3994" s="137">
        <v>7.3</v>
      </c>
    </row>
    <row r="3995" spans="1:2" x14ac:dyDescent="0.2">
      <c r="A3995" s="136" t="s">
        <v>4287</v>
      </c>
      <c r="B3995" s="137">
        <v>6.33</v>
      </c>
    </row>
    <row r="3996" spans="1:2" x14ac:dyDescent="0.2">
      <c r="A3996" s="136" t="s">
        <v>4288</v>
      </c>
      <c r="B3996" s="137">
        <v>8.3699999999999992</v>
      </c>
    </row>
    <row r="3997" spans="1:2" x14ac:dyDescent="0.2">
      <c r="A3997" s="136" t="s">
        <v>4289</v>
      </c>
      <c r="B3997" s="137">
        <v>7.25</v>
      </c>
    </row>
    <row r="3998" spans="1:2" x14ac:dyDescent="0.2">
      <c r="A3998" s="136" t="s">
        <v>4290</v>
      </c>
      <c r="B3998" s="137">
        <v>9.5399999999999991</v>
      </c>
    </row>
    <row r="3999" spans="1:2" x14ac:dyDescent="0.2">
      <c r="A3999" s="136" t="s">
        <v>4291</v>
      </c>
      <c r="B3999" s="137">
        <v>8.27</v>
      </c>
    </row>
    <row r="4000" spans="1:2" x14ac:dyDescent="0.2">
      <c r="A4000" s="136" t="s">
        <v>4292</v>
      </c>
      <c r="B4000" s="137">
        <v>10.82</v>
      </c>
    </row>
    <row r="4001" spans="1:2" x14ac:dyDescent="0.2">
      <c r="A4001" s="136" t="s">
        <v>4293</v>
      </c>
      <c r="B4001" s="137">
        <v>9.3699999999999992</v>
      </c>
    </row>
    <row r="4002" spans="1:2" x14ac:dyDescent="0.2">
      <c r="A4002" s="136" t="s">
        <v>4294</v>
      </c>
      <c r="B4002" s="137">
        <v>27.51</v>
      </c>
    </row>
    <row r="4003" spans="1:2" x14ac:dyDescent="0.2">
      <c r="A4003" s="136" t="s">
        <v>4295</v>
      </c>
      <c r="B4003" s="137">
        <v>23.93</v>
      </c>
    </row>
    <row r="4004" spans="1:2" x14ac:dyDescent="0.2">
      <c r="A4004" s="136" t="s">
        <v>4296</v>
      </c>
      <c r="B4004" s="137">
        <v>32.94</v>
      </c>
    </row>
    <row r="4005" spans="1:2" x14ac:dyDescent="0.2">
      <c r="A4005" s="136" t="s">
        <v>4297</v>
      </c>
      <c r="B4005" s="137">
        <v>28.64</v>
      </c>
    </row>
    <row r="4006" spans="1:2" x14ac:dyDescent="0.2">
      <c r="A4006" s="136" t="s">
        <v>4298</v>
      </c>
      <c r="B4006" s="137">
        <v>38.51</v>
      </c>
    </row>
    <row r="4007" spans="1:2" x14ac:dyDescent="0.2">
      <c r="A4007" s="136" t="s">
        <v>4299</v>
      </c>
      <c r="B4007" s="137">
        <v>33.49</v>
      </c>
    </row>
    <row r="4008" spans="1:2" x14ac:dyDescent="0.2">
      <c r="A4008" s="136" t="s">
        <v>4300</v>
      </c>
      <c r="B4008" s="137">
        <v>49.26</v>
      </c>
    </row>
    <row r="4009" spans="1:2" x14ac:dyDescent="0.2">
      <c r="A4009" s="136" t="s">
        <v>4301</v>
      </c>
      <c r="B4009" s="137">
        <v>42.88</v>
      </c>
    </row>
    <row r="4010" spans="1:2" x14ac:dyDescent="0.2">
      <c r="A4010" s="136" t="s">
        <v>4302</v>
      </c>
      <c r="B4010" s="137">
        <v>55.24</v>
      </c>
    </row>
    <row r="4011" spans="1:2" x14ac:dyDescent="0.2">
      <c r="A4011" s="136" t="s">
        <v>4303</v>
      </c>
      <c r="B4011" s="137">
        <v>48.11</v>
      </c>
    </row>
    <row r="4012" spans="1:2" x14ac:dyDescent="0.2">
      <c r="A4012" s="136" t="s">
        <v>4304</v>
      </c>
      <c r="B4012" s="137">
        <v>18.22</v>
      </c>
    </row>
    <row r="4013" spans="1:2" x14ac:dyDescent="0.2">
      <c r="A4013" s="136" t="s">
        <v>4305</v>
      </c>
      <c r="B4013" s="137">
        <v>15.79</v>
      </c>
    </row>
    <row r="4014" spans="1:2" x14ac:dyDescent="0.2">
      <c r="A4014" s="136" t="s">
        <v>4306</v>
      </c>
      <c r="B4014" s="137">
        <v>22.11</v>
      </c>
    </row>
    <row r="4015" spans="1:2" x14ac:dyDescent="0.2">
      <c r="A4015" s="136" t="s">
        <v>4307</v>
      </c>
      <c r="B4015" s="137">
        <v>19.16</v>
      </c>
    </row>
    <row r="4016" spans="1:2" x14ac:dyDescent="0.2">
      <c r="A4016" s="136" t="s">
        <v>4308</v>
      </c>
      <c r="B4016" s="137">
        <v>26.4</v>
      </c>
    </row>
    <row r="4017" spans="1:2" x14ac:dyDescent="0.2">
      <c r="A4017" s="136" t="s">
        <v>4309</v>
      </c>
      <c r="B4017" s="137">
        <v>22.87</v>
      </c>
    </row>
    <row r="4018" spans="1:2" x14ac:dyDescent="0.2">
      <c r="A4018" s="136" t="s">
        <v>4310</v>
      </c>
      <c r="B4018" s="137">
        <v>31.08</v>
      </c>
    </row>
    <row r="4019" spans="1:2" x14ac:dyDescent="0.2">
      <c r="A4019" s="136" t="s">
        <v>4311</v>
      </c>
      <c r="B4019" s="137">
        <v>26.93</v>
      </c>
    </row>
    <row r="4020" spans="1:2" x14ac:dyDescent="0.2">
      <c r="A4020" s="136" t="s">
        <v>4312</v>
      </c>
      <c r="B4020" s="137">
        <v>36.17</v>
      </c>
    </row>
    <row r="4021" spans="1:2" x14ac:dyDescent="0.2">
      <c r="A4021" s="136" t="s">
        <v>4313</v>
      </c>
      <c r="B4021" s="137">
        <v>31.34</v>
      </c>
    </row>
    <row r="4022" spans="1:2" x14ac:dyDescent="0.2">
      <c r="A4022" s="136" t="s">
        <v>4314</v>
      </c>
      <c r="B4022" s="137">
        <v>39.5</v>
      </c>
    </row>
    <row r="4023" spans="1:2" x14ac:dyDescent="0.2">
      <c r="A4023" s="136" t="s">
        <v>4315</v>
      </c>
      <c r="B4023" s="137">
        <v>34.31</v>
      </c>
    </row>
    <row r="4024" spans="1:2" x14ac:dyDescent="0.2">
      <c r="A4024" s="136" t="s">
        <v>4316</v>
      </c>
      <c r="B4024" s="137">
        <v>49.08</v>
      </c>
    </row>
    <row r="4025" spans="1:2" x14ac:dyDescent="0.2">
      <c r="A4025" s="136" t="s">
        <v>4317</v>
      </c>
      <c r="B4025" s="137">
        <v>42.61</v>
      </c>
    </row>
    <row r="4026" spans="1:2" x14ac:dyDescent="0.2">
      <c r="A4026" s="136" t="s">
        <v>4318</v>
      </c>
      <c r="B4026" s="137">
        <v>68.37</v>
      </c>
    </row>
    <row r="4027" spans="1:2" x14ac:dyDescent="0.2">
      <c r="A4027" s="136" t="s">
        <v>4319</v>
      </c>
      <c r="B4027" s="137">
        <v>59.36</v>
      </c>
    </row>
    <row r="4028" spans="1:2" x14ac:dyDescent="0.2">
      <c r="A4028" s="136" t="s">
        <v>4320</v>
      </c>
      <c r="B4028" s="137">
        <v>78.08</v>
      </c>
    </row>
    <row r="4029" spans="1:2" x14ac:dyDescent="0.2">
      <c r="A4029" s="136" t="s">
        <v>4321</v>
      </c>
      <c r="B4029" s="137">
        <v>67.8</v>
      </c>
    </row>
    <row r="4030" spans="1:2" x14ac:dyDescent="0.2">
      <c r="A4030" s="136" t="s">
        <v>4322</v>
      </c>
      <c r="B4030" s="137">
        <v>22.67</v>
      </c>
    </row>
    <row r="4031" spans="1:2" x14ac:dyDescent="0.2">
      <c r="A4031" s="136" t="s">
        <v>4323</v>
      </c>
      <c r="B4031" s="137">
        <v>19.68</v>
      </c>
    </row>
    <row r="4032" spans="1:2" x14ac:dyDescent="0.2">
      <c r="A4032" s="136" t="s">
        <v>4324</v>
      </c>
      <c r="B4032" s="137">
        <v>31.54</v>
      </c>
    </row>
    <row r="4033" spans="1:2" x14ac:dyDescent="0.2">
      <c r="A4033" s="136" t="s">
        <v>4325</v>
      </c>
      <c r="B4033" s="137">
        <v>27.41</v>
      </c>
    </row>
    <row r="4034" spans="1:2" x14ac:dyDescent="0.2">
      <c r="A4034" s="136" t="s">
        <v>4326</v>
      </c>
      <c r="B4034" s="137">
        <v>38.700000000000003</v>
      </c>
    </row>
    <row r="4035" spans="1:2" x14ac:dyDescent="0.2">
      <c r="A4035" s="136" t="s">
        <v>4327</v>
      </c>
      <c r="B4035" s="137">
        <v>33.619999999999997</v>
      </c>
    </row>
    <row r="4036" spans="1:2" x14ac:dyDescent="0.2">
      <c r="A4036" s="136" t="s">
        <v>4328</v>
      </c>
      <c r="B4036" s="137">
        <v>43.01</v>
      </c>
    </row>
    <row r="4037" spans="1:2" x14ac:dyDescent="0.2">
      <c r="A4037" s="136" t="s">
        <v>4329</v>
      </c>
      <c r="B4037" s="137">
        <v>37.36</v>
      </c>
    </row>
    <row r="4038" spans="1:2" x14ac:dyDescent="0.2">
      <c r="A4038" s="136" t="s">
        <v>4330</v>
      </c>
      <c r="B4038" s="137">
        <v>42.97</v>
      </c>
    </row>
    <row r="4039" spans="1:2" x14ac:dyDescent="0.2">
      <c r="A4039" s="136" t="s">
        <v>4331</v>
      </c>
      <c r="B4039" s="137">
        <v>37.31</v>
      </c>
    </row>
    <row r="4040" spans="1:2" x14ac:dyDescent="0.2">
      <c r="A4040" s="136" t="s">
        <v>4332</v>
      </c>
      <c r="B4040" s="137">
        <v>49.02</v>
      </c>
    </row>
    <row r="4041" spans="1:2" x14ac:dyDescent="0.2">
      <c r="A4041" s="136" t="s">
        <v>4333</v>
      </c>
      <c r="B4041" s="137">
        <v>42.59</v>
      </c>
    </row>
    <row r="4042" spans="1:2" x14ac:dyDescent="0.2">
      <c r="A4042" s="136" t="s">
        <v>4334</v>
      </c>
      <c r="B4042" s="137">
        <v>60.71</v>
      </c>
    </row>
    <row r="4043" spans="1:2" x14ac:dyDescent="0.2">
      <c r="A4043" s="136" t="s">
        <v>4335</v>
      </c>
      <c r="B4043" s="137">
        <v>52.76</v>
      </c>
    </row>
    <row r="4044" spans="1:2" x14ac:dyDescent="0.2">
      <c r="A4044" s="136" t="s">
        <v>4336</v>
      </c>
      <c r="B4044" s="137">
        <v>66.67</v>
      </c>
    </row>
    <row r="4045" spans="1:2" x14ac:dyDescent="0.2">
      <c r="A4045" s="136" t="s">
        <v>4337</v>
      </c>
      <c r="B4045" s="137">
        <v>57.96</v>
      </c>
    </row>
    <row r="4046" spans="1:2" x14ac:dyDescent="0.2">
      <c r="A4046" s="136" t="s">
        <v>4338</v>
      </c>
      <c r="B4046" s="137">
        <v>90.06</v>
      </c>
    </row>
    <row r="4047" spans="1:2" x14ac:dyDescent="0.2">
      <c r="A4047" s="136" t="s">
        <v>4339</v>
      </c>
      <c r="B4047" s="137">
        <v>78.290000000000006</v>
      </c>
    </row>
    <row r="4048" spans="1:2" x14ac:dyDescent="0.2">
      <c r="A4048" s="136" t="s">
        <v>4340</v>
      </c>
      <c r="B4048" s="137">
        <v>15.55</v>
      </c>
    </row>
    <row r="4049" spans="1:2" x14ac:dyDescent="0.2">
      <c r="A4049" s="136" t="s">
        <v>4341</v>
      </c>
      <c r="B4049" s="137">
        <v>13.47</v>
      </c>
    </row>
    <row r="4050" spans="1:2" x14ac:dyDescent="0.2">
      <c r="A4050" s="136" t="s">
        <v>4342</v>
      </c>
      <c r="B4050" s="137">
        <v>19.3</v>
      </c>
    </row>
    <row r="4051" spans="1:2" x14ac:dyDescent="0.2">
      <c r="A4051" s="136" t="s">
        <v>4343</v>
      </c>
      <c r="B4051" s="137">
        <v>16.72</v>
      </c>
    </row>
    <row r="4052" spans="1:2" x14ac:dyDescent="0.2">
      <c r="A4052" s="136" t="s">
        <v>4344</v>
      </c>
      <c r="B4052" s="137">
        <v>26.47</v>
      </c>
    </row>
    <row r="4053" spans="1:2" x14ac:dyDescent="0.2">
      <c r="A4053" s="136" t="s">
        <v>4345</v>
      </c>
      <c r="B4053" s="137">
        <v>22.94</v>
      </c>
    </row>
    <row r="4054" spans="1:2" x14ac:dyDescent="0.2">
      <c r="A4054" s="136" t="s">
        <v>4346</v>
      </c>
      <c r="B4054" s="137">
        <v>31.38</v>
      </c>
    </row>
    <row r="4055" spans="1:2" x14ac:dyDescent="0.2">
      <c r="A4055" s="136" t="s">
        <v>4347</v>
      </c>
      <c r="B4055" s="137">
        <v>27.19</v>
      </c>
    </row>
    <row r="4056" spans="1:2" x14ac:dyDescent="0.2">
      <c r="A4056" s="136" t="s">
        <v>4348</v>
      </c>
      <c r="B4056" s="137">
        <v>36.909999999999997</v>
      </c>
    </row>
    <row r="4057" spans="1:2" x14ac:dyDescent="0.2">
      <c r="A4057" s="136" t="s">
        <v>4349</v>
      </c>
      <c r="B4057" s="137">
        <v>31.98</v>
      </c>
    </row>
    <row r="4058" spans="1:2" x14ac:dyDescent="0.2">
      <c r="A4058" s="136" t="s">
        <v>4350</v>
      </c>
      <c r="B4058" s="137">
        <v>44.08</v>
      </c>
    </row>
    <row r="4059" spans="1:2" x14ac:dyDescent="0.2">
      <c r="A4059" s="136" t="s">
        <v>4351</v>
      </c>
      <c r="B4059" s="137">
        <v>38.19</v>
      </c>
    </row>
    <row r="4060" spans="1:2" x14ac:dyDescent="0.2">
      <c r="A4060" s="136" t="s">
        <v>4352</v>
      </c>
      <c r="B4060" s="137">
        <v>51.84</v>
      </c>
    </row>
    <row r="4061" spans="1:2" x14ac:dyDescent="0.2">
      <c r="A4061" s="136" t="s">
        <v>4353</v>
      </c>
      <c r="B4061" s="137">
        <v>44.92</v>
      </c>
    </row>
    <row r="4062" spans="1:2" x14ac:dyDescent="0.2">
      <c r="A4062" s="136" t="s">
        <v>4354</v>
      </c>
      <c r="B4062" s="137">
        <v>59.55</v>
      </c>
    </row>
    <row r="4063" spans="1:2" x14ac:dyDescent="0.2">
      <c r="A4063" s="136" t="s">
        <v>4355</v>
      </c>
      <c r="B4063" s="137">
        <v>51.6</v>
      </c>
    </row>
    <row r="4064" spans="1:2" x14ac:dyDescent="0.2">
      <c r="A4064" s="136" t="s">
        <v>4356</v>
      </c>
      <c r="B4064" s="137">
        <v>69.989999999999995</v>
      </c>
    </row>
    <row r="4065" spans="1:2" x14ac:dyDescent="0.2">
      <c r="A4065" s="136" t="s">
        <v>4357</v>
      </c>
      <c r="B4065" s="137">
        <v>60.65</v>
      </c>
    </row>
    <row r="4066" spans="1:2" x14ac:dyDescent="0.2">
      <c r="A4066" s="136" t="s">
        <v>4358</v>
      </c>
      <c r="B4066" s="137">
        <v>84.08</v>
      </c>
    </row>
    <row r="4067" spans="1:2" x14ac:dyDescent="0.2">
      <c r="A4067" s="136" t="s">
        <v>4359</v>
      </c>
      <c r="B4067" s="137">
        <v>72.849999999999994</v>
      </c>
    </row>
    <row r="4068" spans="1:2" x14ac:dyDescent="0.2">
      <c r="A4068" s="136" t="s">
        <v>4360</v>
      </c>
      <c r="B4068" s="137">
        <v>122.57</v>
      </c>
    </row>
    <row r="4069" spans="1:2" x14ac:dyDescent="0.2">
      <c r="A4069" s="136" t="s">
        <v>4361</v>
      </c>
      <c r="B4069" s="137">
        <v>106.2</v>
      </c>
    </row>
    <row r="4070" spans="1:2" x14ac:dyDescent="0.2">
      <c r="A4070" s="136" t="s">
        <v>4362</v>
      </c>
      <c r="B4070" s="137">
        <v>158.47999999999999</v>
      </c>
    </row>
    <row r="4071" spans="1:2" x14ac:dyDescent="0.2">
      <c r="A4071" s="136" t="s">
        <v>4363</v>
      </c>
      <c r="B4071" s="137">
        <v>137.32</v>
      </c>
    </row>
    <row r="4072" spans="1:2" x14ac:dyDescent="0.2">
      <c r="A4072" s="136" t="s">
        <v>4364</v>
      </c>
      <c r="B4072" s="137">
        <v>186.22</v>
      </c>
    </row>
    <row r="4073" spans="1:2" x14ac:dyDescent="0.2">
      <c r="A4073" s="136" t="s">
        <v>4365</v>
      </c>
      <c r="B4073" s="137">
        <v>161.35</v>
      </c>
    </row>
    <row r="4074" spans="1:2" x14ac:dyDescent="0.2">
      <c r="A4074" s="136" t="s">
        <v>4366</v>
      </c>
      <c r="B4074" s="137">
        <v>271.24</v>
      </c>
    </row>
    <row r="4075" spans="1:2" x14ac:dyDescent="0.2">
      <c r="A4075" s="136" t="s">
        <v>4367</v>
      </c>
      <c r="B4075" s="137">
        <v>235.02</v>
      </c>
    </row>
    <row r="4076" spans="1:2" x14ac:dyDescent="0.2">
      <c r="A4076" s="136" t="s">
        <v>4368</v>
      </c>
      <c r="B4076" s="137">
        <v>376.33</v>
      </c>
    </row>
    <row r="4077" spans="1:2" x14ac:dyDescent="0.2">
      <c r="A4077" s="136" t="s">
        <v>4369</v>
      </c>
      <c r="B4077" s="137">
        <v>326.08</v>
      </c>
    </row>
    <row r="4078" spans="1:2" x14ac:dyDescent="0.2">
      <c r="A4078" s="136" t="s">
        <v>4370</v>
      </c>
      <c r="B4078" s="137">
        <v>9.1999999999999993</v>
      </c>
    </row>
    <row r="4079" spans="1:2" x14ac:dyDescent="0.2">
      <c r="A4079" s="136" t="s">
        <v>4371</v>
      </c>
      <c r="B4079" s="137">
        <v>7.97</v>
      </c>
    </row>
    <row r="4080" spans="1:2" x14ac:dyDescent="0.2">
      <c r="A4080" s="136" t="s">
        <v>4372</v>
      </c>
      <c r="B4080" s="137">
        <v>12.62</v>
      </c>
    </row>
    <row r="4081" spans="1:2" x14ac:dyDescent="0.2">
      <c r="A4081" s="136" t="s">
        <v>4373</v>
      </c>
      <c r="B4081" s="137">
        <v>10.93</v>
      </c>
    </row>
    <row r="4082" spans="1:2" x14ac:dyDescent="0.2">
      <c r="A4082" s="136" t="s">
        <v>4374</v>
      </c>
      <c r="B4082" s="137">
        <v>16.03</v>
      </c>
    </row>
    <row r="4083" spans="1:2" x14ac:dyDescent="0.2">
      <c r="A4083" s="136" t="s">
        <v>4375</v>
      </c>
      <c r="B4083" s="137">
        <v>13.89</v>
      </c>
    </row>
    <row r="4084" spans="1:2" x14ac:dyDescent="0.2">
      <c r="A4084" s="136" t="s">
        <v>4376</v>
      </c>
      <c r="B4084" s="137">
        <v>19.45</v>
      </c>
    </row>
    <row r="4085" spans="1:2" x14ac:dyDescent="0.2">
      <c r="A4085" s="136" t="s">
        <v>4377</v>
      </c>
      <c r="B4085" s="137">
        <v>16.850000000000001</v>
      </c>
    </row>
    <row r="4086" spans="1:2" x14ac:dyDescent="0.2">
      <c r="A4086" s="136" t="s">
        <v>4378</v>
      </c>
      <c r="B4086" s="137">
        <v>22.87</v>
      </c>
    </row>
    <row r="4087" spans="1:2" x14ac:dyDescent="0.2">
      <c r="A4087" s="136" t="s">
        <v>4379</v>
      </c>
      <c r="B4087" s="137">
        <v>19.82</v>
      </c>
    </row>
    <row r="4088" spans="1:2" x14ac:dyDescent="0.2">
      <c r="A4088" s="136" t="s">
        <v>4380</v>
      </c>
      <c r="B4088" s="137">
        <v>26.29</v>
      </c>
    </row>
    <row r="4089" spans="1:2" x14ac:dyDescent="0.2">
      <c r="A4089" s="136" t="s">
        <v>4381</v>
      </c>
      <c r="B4089" s="137">
        <v>22.78</v>
      </c>
    </row>
    <row r="4090" spans="1:2" x14ac:dyDescent="0.2">
      <c r="A4090" s="136" t="s">
        <v>4382</v>
      </c>
      <c r="B4090" s="137">
        <v>29.7</v>
      </c>
    </row>
    <row r="4091" spans="1:2" x14ac:dyDescent="0.2">
      <c r="A4091" s="136" t="s">
        <v>4383</v>
      </c>
      <c r="B4091" s="137">
        <v>25.74</v>
      </c>
    </row>
    <row r="4092" spans="1:2" x14ac:dyDescent="0.2">
      <c r="A4092" s="136" t="s">
        <v>4384</v>
      </c>
      <c r="B4092" s="137">
        <v>3.22</v>
      </c>
    </row>
    <row r="4093" spans="1:2" x14ac:dyDescent="0.2">
      <c r="A4093" s="136" t="s">
        <v>4385</v>
      </c>
      <c r="B4093" s="137">
        <v>2.82</v>
      </c>
    </row>
    <row r="4094" spans="1:2" x14ac:dyDescent="0.2">
      <c r="A4094" s="136" t="s">
        <v>4386</v>
      </c>
      <c r="B4094" s="137">
        <v>5.57</v>
      </c>
    </row>
    <row r="4095" spans="1:2" x14ac:dyDescent="0.2">
      <c r="A4095" s="136" t="s">
        <v>4387</v>
      </c>
      <c r="B4095" s="137">
        <v>4.8600000000000003</v>
      </c>
    </row>
    <row r="4096" spans="1:2" x14ac:dyDescent="0.2">
      <c r="A4096" s="136" t="s">
        <v>4388</v>
      </c>
      <c r="B4096" s="137">
        <v>7.51</v>
      </c>
    </row>
    <row r="4097" spans="1:2" x14ac:dyDescent="0.2">
      <c r="A4097" s="136" t="s">
        <v>4389</v>
      </c>
      <c r="B4097" s="137">
        <v>6.56</v>
      </c>
    </row>
    <row r="4098" spans="1:2" x14ac:dyDescent="0.2">
      <c r="A4098" s="136" t="s">
        <v>4390</v>
      </c>
      <c r="B4098" s="137">
        <v>11.31</v>
      </c>
    </row>
    <row r="4099" spans="1:2" x14ac:dyDescent="0.2">
      <c r="A4099" s="136" t="s">
        <v>4391</v>
      </c>
      <c r="B4099" s="137">
        <v>9.8800000000000008</v>
      </c>
    </row>
    <row r="4100" spans="1:2" x14ac:dyDescent="0.2">
      <c r="A4100" s="136" t="s">
        <v>4392</v>
      </c>
      <c r="B4100" s="137">
        <v>15.79</v>
      </c>
    </row>
    <row r="4101" spans="1:2" x14ac:dyDescent="0.2">
      <c r="A4101" s="136" t="s">
        <v>4393</v>
      </c>
      <c r="B4101" s="137">
        <v>13.8</v>
      </c>
    </row>
    <row r="4102" spans="1:2" x14ac:dyDescent="0.2">
      <c r="A4102" s="136" t="s">
        <v>4394</v>
      </c>
      <c r="B4102" s="137">
        <v>20.32</v>
      </c>
    </row>
    <row r="4103" spans="1:2" x14ac:dyDescent="0.2">
      <c r="A4103" s="136" t="s">
        <v>4395</v>
      </c>
      <c r="B4103" s="137">
        <v>17.77</v>
      </c>
    </row>
    <row r="4104" spans="1:2" x14ac:dyDescent="0.2">
      <c r="A4104" s="136" t="s">
        <v>4396</v>
      </c>
      <c r="B4104" s="137">
        <v>25.1</v>
      </c>
    </row>
    <row r="4105" spans="1:2" x14ac:dyDescent="0.2">
      <c r="A4105" s="136" t="s">
        <v>4397</v>
      </c>
      <c r="B4105" s="137">
        <v>21.98</v>
      </c>
    </row>
    <row r="4106" spans="1:2" x14ac:dyDescent="0.2">
      <c r="A4106" s="136" t="s">
        <v>4398</v>
      </c>
      <c r="B4106" s="137">
        <v>33.369999999999997</v>
      </c>
    </row>
    <row r="4107" spans="1:2" x14ac:dyDescent="0.2">
      <c r="A4107" s="136" t="s">
        <v>4399</v>
      </c>
      <c r="B4107" s="137">
        <v>29.26</v>
      </c>
    </row>
    <row r="4108" spans="1:2" x14ac:dyDescent="0.2">
      <c r="A4108" s="136" t="s">
        <v>4400</v>
      </c>
      <c r="B4108" s="137">
        <v>41.64</v>
      </c>
    </row>
    <row r="4109" spans="1:2" x14ac:dyDescent="0.2">
      <c r="A4109" s="136" t="s">
        <v>4401</v>
      </c>
      <c r="B4109" s="137">
        <v>36.54</v>
      </c>
    </row>
    <row r="4110" spans="1:2" x14ac:dyDescent="0.2">
      <c r="A4110" s="136" t="s">
        <v>4402</v>
      </c>
      <c r="B4110" s="137">
        <v>7.59</v>
      </c>
    </row>
    <row r="4111" spans="1:2" x14ac:dyDescent="0.2">
      <c r="A4111" s="136" t="s">
        <v>4403</v>
      </c>
      <c r="B4111" s="137">
        <v>6.57</v>
      </c>
    </row>
    <row r="4112" spans="1:2" x14ac:dyDescent="0.2">
      <c r="A4112" s="136" t="s">
        <v>4404</v>
      </c>
      <c r="B4112" s="137">
        <v>11.38</v>
      </c>
    </row>
    <row r="4113" spans="1:2" x14ac:dyDescent="0.2">
      <c r="A4113" s="136" t="s">
        <v>4405</v>
      </c>
      <c r="B4113" s="137">
        <v>9.86</v>
      </c>
    </row>
    <row r="4114" spans="1:2" x14ac:dyDescent="0.2">
      <c r="A4114" s="136" t="s">
        <v>4406</v>
      </c>
      <c r="B4114" s="137">
        <v>15.18</v>
      </c>
    </row>
    <row r="4115" spans="1:2" x14ac:dyDescent="0.2">
      <c r="A4115" s="136" t="s">
        <v>4407</v>
      </c>
      <c r="B4115" s="137">
        <v>13.15</v>
      </c>
    </row>
    <row r="4116" spans="1:2" x14ac:dyDescent="0.2">
      <c r="A4116" s="136" t="s">
        <v>4408</v>
      </c>
      <c r="B4116" s="137">
        <v>18.97</v>
      </c>
    </row>
    <row r="4117" spans="1:2" x14ac:dyDescent="0.2">
      <c r="A4117" s="136" t="s">
        <v>4409</v>
      </c>
      <c r="B4117" s="137">
        <v>16.440000000000001</v>
      </c>
    </row>
    <row r="4118" spans="1:2" x14ac:dyDescent="0.2">
      <c r="A4118" s="136" t="s">
        <v>4410</v>
      </c>
      <c r="B4118" s="137">
        <v>22.77</v>
      </c>
    </row>
    <row r="4119" spans="1:2" x14ac:dyDescent="0.2">
      <c r="A4119" s="136" t="s">
        <v>4411</v>
      </c>
      <c r="B4119" s="137">
        <v>19.73</v>
      </c>
    </row>
    <row r="4120" spans="1:2" x14ac:dyDescent="0.2">
      <c r="A4120" s="136" t="s">
        <v>4412</v>
      </c>
      <c r="B4120" s="137">
        <v>26.56</v>
      </c>
    </row>
    <row r="4121" spans="1:2" x14ac:dyDescent="0.2">
      <c r="A4121" s="136" t="s">
        <v>4413</v>
      </c>
      <c r="B4121" s="137">
        <v>23.02</v>
      </c>
    </row>
    <row r="4122" spans="1:2" x14ac:dyDescent="0.2">
      <c r="A4122" s="136" t="s">
        <v>4414</v>
      </c>
      <c r="B4122" s="137">
        <v>30.36</v>
      </c>
    </row>
    <row r="4123" spans="1:2" x14ac:dyDescent="0.2">
      <c r="A4123" s="136" t="s">
        <v>4415</v>
      </c>
      <c r="B4123" s="137">
        <v>26.3</v>
      </c>
    </row>
    <row r="4124" spans="1:2" x14ac:dyDescent="0.2">
      <c r="A4124" s="136" t="s">
        <v>4416</v>
      </c>
      <c r="B4124" s="137">
        <v>34.15</v>
      </c>
    </row>
    <row r="4125" spans="1:2" x14ac:dyDescent="0.2">
      <c r="A4125" s="136" t="s">
        <v>4417</v>
      </c>
      <c r="B4125" s="137">
        <v>29.59</v>
      </c>
    </row>
    <row r="4126" spans="1:2" x14ac:dyDescent="0.2">
      <c r="A4126" s="136" t="s">
        <v>4418</v>
      </c>
      <c r="B4126" s="137">
        <v>37.950000000000003</v>
      </c>
    </row>
    <row r="4127" spans="1:2" x14ac:dyDescent="0.2">
      <c r="A4127" s="136" t="s">
        <v>4419</v>
      </c>
      <c r="B4127" s="137">
        <v>32.880000000000003</v>
      </c>
    </row>
    <row r="4128" spans="1:2" x14ac:dyDescent="0.2">
      <c r="A4128" s="136" t="s">
        <v>4420</v>
      </c>
      <c r="B4128" s="137">
        <v>45.54</v>
      </c>
    </row>
    <row r="4129" spans="1:2" x14ac:dyDescent="0.2">
      <c r="A4129" s="136" t="s">
        <v>4421</v>
      </c>
      <c r="B4129" s="137">
        <v>39.46</v>
      </c>
    </row>
    <row r="4130" spans="1:2" x14ac:dyDescent="0.2">
      <c r="A4130" s="136" t="s">
        <v>4422</v>
      </c>
      <c r="B4130" s="137">
        <v>1.8</v>
      </c>
    </row>
    <row r="4131" spans="1:2" x14ac:dyDescent="0.2">
      <c r="A4131" s="136" t="s">
        <v>4423</v>
      </c>
      <c r="B4131" s="137">
        <v>1.56</v>
      </c>
    </row>
    <row r="4132" spans="1:2" x14ac:dyDescent="0.2">
      <c r="A4132" s="136" t="s">
        <v>4424</v>
      </c>
      <c r="B4132" s="137">
        <v>1.99</v>
      </c>
    </row>
    <row r="4133" spans="1:2" x14ac:dyDescent="0.2">
      <c r="A4133" s="136" t="s">
        <v>4425</v>
      </c>
      <c r="B4133" s="137">
        <v>1.72</v>
      </c>
    </row>
    <row r="4134" spans="1:2" x14ac:dyDescent="0.2">
      <c r="A4134" s="136" t="s">
        <v>4426</v>
      </c>
      <c r="B4134" s="137">
        <v>2.37</v>
      </c>
    </row>
    <row r="4135" spans="1:2" x14ac:dyDescent="0.2">
      <c r="A4135" s="136" t="s">
        <v>4427</v>
      </c>
      <c r="B4135" s="137">
        <v>2.0499999999999998</v>
      </c>
    </row>
    <row r="4136" spans="1:2" x14ac:dyDescent="0.2">
      <c r="A4136" s="136" t="s">
        <v>4428</v>
      </c>
      <c r="B4136" s="137">
        <v>2.84</v>
      </c>
    </row>
    <row r="4137" spans="1:2" x14ac:dyDescent="0.2">
      <c r="A4137" s="136" t="s">
        <v>4429</v>
      </c>
      <c r="B4137" s="137">
        <v>2.46</v>
      </c>
    </row>
    <row r="4138" spans="1:2" x14ac:dyDescent="0.2">
      <c r="A4138" s="136" t="s">
        <v>4430</v>
      </c>
      <c r="B4138" s="137">
        <v>3.13</v>
      </c>
    </row>
    <row r="4139" spans="1:2" x14ac:dyDescent="0.2">
      <c r="A4139" s="136" t="s">
        <v>4431</v>
      </c>
      <c r="B4139" s="137">
        <v>2.71</v>
      </c>
    </row>
    <row r="4140" spans="1:2" x14ac:dyDescent="0.2">
      <c r="A4140" s="136" t="s">
        <v>4432</v>
      </c>
      <c r="B4140" s="137">
        <v>4.03</v>
      </c>
    </row>
    <row r="4141" spans="1:2" x14ac:dyDescent="0.2">
      <c r="A4141" s="136" t="s">
        <v>4433</v>
      </c>
      <c r="B4141" s="137">
        <v>3.49</v>
      </c>
    </row>
    <row r="4142" spans="1:2" x14ac:dyDescent="0.2">
      <c r="A4142" s="136" t="s">
        <v>4434</v>
      </c>
      <c r="B4142" s="137">
        <v>5.17</v>
      </c>
    </row>
    <row r="4143" spans="1:2" x14ac:dyDescent="0.2">
      <c r="A4143" s="136" t="s">
        <v>4435</v>
      </c>
      <c r="B4143" s="137">
        <v>4.4800000000000004</v>
      </c>
    </row>
    <row r="4144" spans="1:2" x14ac:dyDescent="0.2">
      <c r="A4144" s="136" t="s">
        <v>4436</v>
      </c>
      <c r="B4144" s="137">
        <v>1806</v>
      </c>
    </row>
    <row r="4145" spans="1:2" x14ac:dyDescent="0.2">
      <c r="A4145" s="136" t="s">
        <v>4437</v>
      </c>
      <c r="B4145" s="137">
        <v>1566.49</v>
      </c>
    </row>
    <row r="4146" spans="1:2" x14ac:dyDescent="0.2">
      <c r="A4146" s="136" t="s">
        <v>4438</v>
      </c>
      <c r="B4146" s="137">
        <v>892.14</v>
      </c>
    </row>
    <row r="4147" spans="1:2" x14ac:dyDescent="0.2">
      <c r="A4147" s="136" t="s">
        <v>4439</v>
      </c>
      <c r="B4147" s="137">
        <v>773.92</v>
      </c>
    </row>
    <row r="4148" spans="1:2" x14ac:dyDescent="0.2">
      <c r="A4148" s="136" t="s">
        <v>4440</v>
      </c>
      <c r="B4148" s="137">
        <v>466.56</v>
      </c>
    </row>
    <row r="4149" spans="1:2" x14ac:dyDescent="0.2">
      <c r="A4149" s="136" t="s">
        <v>4441</v>
      </c>
      <c r="B4149" s="137">
        <v>405.05</v>
      </c>
    </row>
    <row r="4150" spans="1:2" x14ac:dyDescent="0.2">
      <c r="A4150" s="136" t="s">
        <v>4442</v>
      </c>
      <c r="B4150" s="137">
        <v>53.71</v>
      </c>
    </row>
    <row r="4151" spans="1:2" x14ac:dyDescent="0.2">
      <c r="A4151" s="136" t="s">
        <v>4443</v>
      </c>
      <c r="B4151" s="137">
        <v>48.19</v>
      </c>
    </row>
    <row r="4152" spans="1:2" x14ac:dyDescent="0.2">
      <c r="A4152" s="136" t="s">
        <v>4444</v>
      </c>
      <c r="B4152" s="137">
        <v>67.83</v>
      </c>
    </row>
    <row r="4153" spans="1:2" x14ac:dyDescent="0.2">
      <c r="A4153" s="136" t="s">
        <v>4445</v>
      </c>
      <c r="B4153" s="137">
        <v>60.97</v>
      </c>
    </row>
    <row r="4154" spans="1:2" x14ac:dyDescent="0.2">
      <c r="A4154" s="136" t="s">
        <v>4446</v>
      </c>
      <c r="B4154" s="137">
        <v>216.13</v>
      </c>
    </row>
    <row r="4155" spans="1:2" x14ac:dyDescent="0.2">
      <c r="A4155" s="136" t="s">
        <v>4447</v>
      </c>
      <c r="B4155" s="137">
        <v>206.05</v>
      </c>
    </row>
    <row r="4156" spans="1:2" x14ac:dyDescent="0.2">
      <c r="A4156" s="136" t="s">
        <v>4448</v>
      </c>
      <c r="B4156" s="137">
        <v>237.76</v>
      </c>
    </row>
    <row r="4157" spans="1:2" x14ac:dyDescent="0.2">
      <c r="A4157" s="136" t="s">
        <v>4449</v>
      </c>
      <c r="B4157" s="137">
        <v>227.63</v>
      </c>
    </row>
    <row r="4158" spans="1:2" x14ac:dyDescent="0.2">
      <c r="A4158" s="136" t="s">
        <v>4450</v>
      </c>
      <c r="B4158" s="137">
        <v>293.48</v>
      </c>
    </row>
    <row r="4159" spans="1:2" x14ac:dyDescent="0.2">
      <c r="A4159" s="136" t="s">
        <v>4451</v>
      </c>
      <c r="B4159" s="137">
        <v>281.33999999999997</v>
      </c>
    </row>
    <row r="4160" spans="1:2" x14ac:dyDescent="0.2">
      <c r="A4160" s="136" t="s">
        <v>4452</v>
      </c>
      <c r="B4160" s="137">
        <v>312.94</v>
      </c>
    </row>
    <row r="4161" spans="1:2" x14ac:dyDescent="0.2">
      <c r="A4161" s="136" t="s">
        <v>4453</v>
      </c>
      <c r="B4161" s="137">
        <v>299.23</v>
      </c>
    </row>
    <row r="4162" spans="1:2" x14ac:dyDescent="0.2">
      <c r="A4162" s="136" t="s">
        <v>4454</v>
      </c>
      <c r="B4162" s="137">
        <v>337.46</v>
      </c>
    </row>
    <row r="4163" spans="1:2" x14ac:dyDescent="0.2">
      <c r="A4163" s="136" t="s">
        <v>4455</v>
      </c>
      <c r="B4163" s="137">
        <v>322.8</v>
      </c>
    </row>
    <row r="4164" spans="1:2" x14ac:dyDescent="0.2">
      <c r="A4164" s="136" t="s">
        <v>4456</v>
      </c>
      <c r="B4164" s="137">
        <v>63.71</v>
      </c>
    </row>
    <row r="4165" spans="1:2" x14ac:dyDescent="0.2">
      <c r="A4165" s="136" t="s">
        <v>4457</v>
      </c>
      <c r="B4165" s="137">
        <v>56.85</v>
      </c>
    </row>
    <row r="4166" spans="1:2" x14ac:dyDescent="0.2">
      <c r="A4166" s="136" t="s">
        <v>4458</v>
      </c>
      <c r="B4166" s="137">
        <v>67.97</v>
      </c>
    </row>
    <row r="4167" spans="1:2" x14ac:dyDescent="0.2">
      <c r="A4167" s="136" t="s">
        <v>4459</v>
      </c>
      <c r="B4167" s="137">
        <v>61.09</v>
      </c>
    </row>
    <row r="4168" spans="1:2" x14ac:dyDescent="0.2">
      <c r="A4168" s="136" t="s">
        <v>4460</v>
      </c>
      <c r="B4168" s="137">
        <v>214.96</v>
      </c>
    </row>
    <row r="4169" spans="1:2" x14ac:dyDescent="0.2">
      <c r="A4169" s="136" t="s">
        <v>4461</v>
      </c>
      <c r="B4169" s="137">
        <v>204.92</v>
      </c>
    </row>
    <row r="4170" spans="1:2" x14ac:dyDescent="0.2">
      <c r="A4170" s="136" t="s">
        <v>4462</v>
      </c>
      <c r="B4170" s="137">
        <v>236.8</v>
      </c>
    </row>
    <row r="4171" spans="1:2" x14ac:dyDescent="0.2">
      <c r="A4171" s="136" t="s">
        <v>4463</v>
      </c>
      <c r="B4171" s="137">
        <v>226.71</v>
      </c>
    </row>
    <row r="4172" spans="1:2" x14ac:dyDescent="0.2">
      <c r="A4172" s="136" t="s">
        <v>4464</v>
      </c>
      <c r="B4172" s="137">
        <v>295.06</v>
      </c>
    </row>
    <row r="4173" spans="1:2" x14ac:dyDescent="0.2">
      <c r="A4173" s="136" t="s">
        <v>4465</v>
      </c>
      <c r="B4173" s="137">
        <v>282.85000000000002</v>
      </c>
    </row>
    <row r="4174" spans="1:2" x14ac:dyDescent="0.2">
      <c r="A4174" s="136" t="s">
        <v>4466</v>
      </c>
      <c r="B4174" s="137">
        <v>12.19</v>
      </c>
    </row>
    <row r="4175" spans="1:2" x14ac:dyDescent="0.2">
      <c r="A4175" s="136" t="s">
        <v>4467</v>
      </c>
      <c r="B4175" s="137">
        <v>10.71</v>
      </c>
    </row>
    <row r="4176" spans="1:2" x14ac:dyDescent="0.2">
      <c r="A4176" s="136" t="s">
        <v>4468</v>
      </c>
      <c r="B4176" s="137">
        <v>48.77</v>
      </c>
    </row>
    <row r="4177" spans="1:2" x14ac:dyDescent="0.2">
      <c r="A4177" s="136" t="s">
        <v>4469</v>
      </c>
      <c r="B4177" s="137">
        <v>42.4</v>
      </c>
    </row>
    <row r="4178" spans="1:2" x14ac:dyDescent="0.2">
      <c r="A4178" s="136" t="s">
        <v>4470</v>
      </c>
      <c r="B4178" s="137">
        <v>194.19</v>
      </c>
    </row>
    <row r="4179" spans="1:2" x14ac:dyDescent="0.2">
      <c r="A4179" s="136" t="s">
        <v>4471</v>
      </c>
      <c r="B4179" s="137">
        <v>168.76</v>
      </c>
    </row>
    <row r="4180" spans="1:2" x14ac:dyDescent="0.2">
      <c r="A4180" s="136" t="s">
        <v>4472</v>
      </c>
      <c r="B4180" s="137">
        <v>268.2</v>
      </c>
    </row>
    <row r="4181" spans="1:2" x14ac:dyDescent="0.2">
      <c r="A4181" s="136" t="s">
        <v>4473</v>
      </c>
      <c r="B4181" s="137">
        <v>232.88</v>
      </c>
    </row>
    <row r="4182" spans="1:2" x14ac:dyDescent="0.2">
      <c r="A4182" s="136" t="s">
        <v>4474</v>
      </c>
      <c r="B4182" s="137">
        <v>97.09</v>
      </c>
    </row>
    <row r="4183" spans="1:2" x14ac:dyDescent="0.2">
      <c r="A4183" s="136" t="s">
        <v>4475</v>
      </c>
      <c r="B4183" s="137">
        <v>84.38</v>
      </c>
    </row>
    <row r="4184" spans="1:2" x14ac:dyDescent="0.2">
      <c r="A4184" s="136" t="s">
        <v>4476</v>
      </c>
      <c r="B4184" s="137">
        <v>97.09</v>
      </c>
    </row>
    <row r="4185" spans="1:2" x14ac:dyDescent="0.2">
      <c r="A4185" s="136" t="s">
        <v>4477</v>
      </c>
      <c r="B4185" s="137">
        <v>84.38</v>
      </c>
    </row>
    <row r="4186" spans="1:2" x14ac:dyDescent="0.2">
      <c r="A4186" s="136" t="s">
        <v>4478</v>
      </c>
      <c r="B4186" s="137">
        <v>194.19</v>
      </c>
    </row>
    <row r="4187" spans="1:2" x14ac:dyDescent="0.2">
      <c r="A4187" s="136" t="s">
        <v>4479</v>
      </c>
      <c r="B4187" s="137">
        <v>168.76</v>
      </c>
    </row>
    <row r="4188" spans="1:2" x14ac:dyDescent="0.2">
      <c r="A4188" s="136" t="s">
        <v>4480</v>
      </c>
      <c r="B4188" s="137">
        <v>291.29000000000002</v>
      </c>
    </row>
    <row r="4189" spans="1:2" x14ac:dyDescent="0.2">
      <c r="A4189" s="136" t="s">
        <v>4481</v>
      </c>
      <c r="B4189" s="137">
        <v>253.14</v>
      </c>
    </row>
    <row r="4190" spans="1:2" x14ac:dyDescent="0.2">
      <c r="A4190" s="136" t="s">
        <v>4482</v>
      </c>
      <c r="B4190" s="137">
        <v>492.13</v>
      </c>
    </row>
    <row r="4191" spans="1:2" x14ac:dyDescent="0.2">
      <c r="A4191" s="136" t="s">
        <v>4483</v>
      </c>
      <c r="B4191" s="137">
        <v>428.39</v>
      </c>
    </row>
    <row r="4192" spans="1:2" x14ac:dyDescent="0.2">
      <c r="A4192" s="136" t="s">
        <v>4484</v>
      </c>
      <c r="B4192" s="137">
        <v>126.89</v>
      </c>
    </row>
    <row r="4193" spans="1:2" x14ac:dyDescent="0.2">
      <c r="A4193" s="136" t="s">
        <v>4485</v>
      </c>
      <c r="B4193" s="137">
        <v>110.34</v>
      </c>
    </row>
    <row r="4194" spans="1:2" x14ac:dyDescent="0.2">
      <c r="A4194" s="136" t="s">
        <v>4486</v>
      </c>
      <c r="B4194" s="137">
        <v>73.37</v>
      </c>
    </row>
    <row r="4195" spans="1:2" x14ac:dyDescent="0.2">
      <c r="A4195" s="136" t="s">
        <v>4487</v>
      </c>
      <c r="B4195" s="137">
        <v>63.82</v>
      </c>
    </row>
    <row r="4196" spans="1:2" x14ac:dyDescent="0.2">
      <c r="A4196" s="136" t="s">
        <v>4488</v>
      </c>
      <c r="B4196" s="137">
        <v>5.08</v>
      </c>
    </row>
    <row r="4197" spans="1:2" x14ac:dyDescent="0.2">
      <c r="A4197" s="136" t="s">
        <v>4489</v>
      </c>
      <c r="B4197" s="137">
        <v>4.46</v>
      </c>
    </row>
    <row r="4198" spans="1:2" x14ac:dyDescent="0.2">
      <c r="A4198" s="136" t="s">
        <v>4490</v>
      </c>
      <c r="B4198" s="137">
        <v>8.2200000000000006</v>
      </c>
    </row>
    <row r="4199" spans="1:2" x14ac:dyDescent="0.2">
      <c r="A4199" s="136" t="s">
        <v>4491</v>
      </c>
      <c r="B4199" s="137">
        <v>7.2</v>
      </c>
    </row>
    <row r="4200" spans="1:2" x14ac:dyDescent="0.2">
      <c r="A4200" s="136" t="s">
        <v>4492</v>
      </c>
      <c r="B4200" s="137">
        <v>11.93</v>
      </c>
    </row>
    <row r="4201" spans="1:2" x14ac:dyDescent="0.2">
      <c r="A4201" s="136" t="s">
        <v>4493</v>
      </c>
      <c r="B4201" s="137">
        <v>10.44</v>
      </c>
    </row>
    <row r="4202" spans="1:2" x14ac:dyDescent="0.2">
      <c r="A4202" s="136" t="s">
        <v>4494</v>
      </c>
      <c r="B4202" s="137">
        <v>19.5</v>
      </c>
    </row>
    <row r="4203" spans="1:2" x14ac:dyDescent="0.2">
      <c r="A4203" s="136" t="s">
        <v>4495</v>
      </c>
      <c r="B4203" s="137">
        <v>17.05</v>
      </c>
    </row>
    <row r="4204" spans="1:2" x14ac:dyDescent="0.2">
      <c r="A4204" s="136" t="s">
        <v>4496</v>
      </c>
      <c r="B4204" s="137">
        <v>29.17</v>
      </c>
    </row>
    <row r="4205" spans="1:2" x14ac:dyDescent="0.2">
      <c r="A4205" s="136" t="s">
        <v>4497</v>
      </c>
      <c r="B4205" s="137">
        <v>25.48</v>
      </c>
    </row>
    <row r="4206" spans="1:2" x14ac:dyDescent="0.2">
      <c r="A4206" s="136" t="s">
        <v>4498</v>
      </c>
      <c r="B4206" s="137">
        <v>38.01</v>
      </c>
    </row>
    <row r="4207" spans="1:2" x14ac:dyDescent="0.2">
      <c r="A4207" s="136" t="s">
        <v>4499</v>
      </c>
      <c r="B4207" s="137">
        <v>33.21</v>
      </c>
    </row>
    <row r="4208" spans="1:2" x14ac:dyDescent="0.2">
      <c r="A4208" s="136" t="s">
        <v>4500</v>
      </c>
      <c r="B4208" s="137">
        <v>42.61</v>
      </c>
    </row>
    <row r="4209" spans="1:2" x14ac:dyDescent="0.2">
      <c r="A4209" s="136" t="s">
        <v>4501</v>
      </c>
      <c r="B4209" s="137">
        <v>37.880000000000003</v>
      </c>
    </row>
    <row r="4210" spans="1:2" x14ac:dyDescent="0.2">
      <c r="A4210" s="136" t="s">
        <v>4502</v>
      </c>
      <c r="B4210" s="137">
        <v>49.41</v>
      </c>
    </row>
    <row r="4211" spans="1:2" x14ac:dyDescent="0.2">
      <c r="A4211" s="136" t="s">
        <v>4503</v>
      </c>
      <c r="B4211" s="137">
        <v>43.92</v>
      </c>
    </row>
    <row r="4212" spans="1:2" x14ac:dyDescent="0.2">
      <c r="A4212" s="136" t="s">
        <v>4504</v>
      </c>
      <c r="B4212" s="137">
        <v>57.71</v>
      </c>
    </row>
    <row r="4213" spans="1:2" x14ac:dyDescent="0.2">
      <c r="A4213" s="136" t="s">
        <v>4505</v>
      </c>
      <c r="B4213" s="137">
        <v>51.31</v>
      </c>
    </row>
    <row r="4214" spans="1:2" x14ac:dyDescent="0.2">
      <c r="A4214" s="136" t="s">
        <v>4506</v>
      </c>
      <c r="B4214" s="137">
        <v>73.8</v>
      </c>
    </row>
    <row r="4215" spans="1:2" x14ac:dyDescent="0.2">
      <c r="A4215" s="136" t="s">
        <v>4507</v>
      </c>
      <c r="B4215" s="137">
        <v>66.349999999999994</v>
      </c>
    </row>
    <row r="4216" spans="1:2" x14ac:dyDescent="0.2">
      <c r="A4216" s="136" t="s">
        <v>4508</v>
      </c>
      <c r="B4216" s="137">
        <v>73.62</v>
      </c>
    </row>
    <row r="4217" spans="1:2" x14ac:dyDescent="0.2">
      <c r="A4217" s="136" t="s">
        <v>4509</v>
      </c>
      <c r="B4217" s="137">
        <v>65.5</v>
      </c>
    </row>
    <row r="4218" spans="1:2" x14ac:dyDescent="0.2">
      <c r="A4218" s="136" t="s">
        <v>4510</v>
      </c>
      <c r="B4218" s="137">
        <v>90.23</v>
      </c>
    </row>
    <row r="4219" spans="1:2" x14ac:dyDescent="0.2">
      <c r="A4219" s="136" t="s">
        <v>4511</v>
      </c>
      <c r="B4219" s="137">
        <v>80.319999999999993</v>
      </c>
    </row>
    <row r="4220" spans="1:2" x14ac:dyDescent="0.2">
      <c r="A4220" s="136" t="s">
        <v>4512</v>
      </c>
      <c r="B4220" s="137">
        <v>140.36000000000001</v>
      </c>
    </row>
    <row r="4221" spans="1:2" x14ac:dyDescent="0.2">
      <c r="A4221" s="136" t="s">
        <v>4513</v>
      </c>
      <c r="B4221" s="137">
        <v>128.96</v>
      </c>
    </row>
    <row r="4222" spans="1:2" x14ac:dyDescent="0.2">
      <c r="A4222" s="136" t="s">
        <v>4514</v>
      </c>
      <c r="B4222" s="137">
        <v>167.09</v>
      </c>
    </row>
    <row r="4223" spans="1:2" x14ac:dyDescent="0.2">
      <c r="A4223" s="136" t="s">
        <v>4515</v>
      </c>
      <c r="B4223" s="137">
        <v>153.59</v>
      </c>
    </row>
    <row r="4224" spans="1:2" x14ac:dyDescent="0.2">
      <c r="A4224" s="136" t="s">
        <v>4516</v>
      </c>
      <c r="B4224" s="137">
        <v>200.26</v>
      </c>
    </row>
    <row r="4225" spans="1:2" x14ac:dyDescent="0.2">
      <c r="A4225" s="136" t="s">
        <v>4517</v>
      </c>
      <c r="B4225" s="137">
        <v>184.31</v>
      </c>
    </row>
    <row r="4226" spans="1:2" x14ac:dyDescent="0.2">
      <c r="A4226" s="136" t="s">
        <v>4518</v>
      </c>
      <c r="B4226" s="137">
        <v>233.66</v>
      </c>
    </row>
    <row r="4227" spans="1:2" x14ac:dyDescent="0.2">
      <c r="A4227" s="136" t="s">
        <v>4519</v>
      </c>
      <c r="B4227" s="137">
        <v>215.2</v>
      </c>
    </row>
    <row r="4228" spans="1:2" x14ac:dyDescent="0.2">
      <c r="A4228" s="136" t="s">
        <v>4520</v>
      </c>
      <c r="B4228" s="137">
        <v>290.47000000000003</v>
      </c>
    </row>
    <row r="4229" spans="1:2" x14ac:dyDescent="0.2">
      <c r="A4229" s="136" t="s">
        <v>4521</v>
      </c>
      <c r="B4229" s="137">
        <v>267.54000000000002</v>
      </c>
    </row>
    <row r="4230" spans="1:2" x14ac:dyDescent="0.2">
      <c r="A4230" s="136" t="s">
        <v>4522</v>
      </c>
      <c r="B4230" s="137">
        <v>3.46</v>
      </c>
    </row>
    <row r="4231" spans="1:2" x14ac:dyDescent="0.2">
      <c r="A4231" s="136" t="s">
        <v>4523</v>
      </c>
      <c r="B4231" s="137">
        <v>3.05</v>
      </c>
    </row>
    <row r="4232" spans="1:2" x14ac:dyDescent="0.2">
      <c r="A4232" s="136" t="s">
        <v>4524</v>
      </c>
      <c r="B4232" s="137">
        <v>5.62</v>
      </c>
    </row>
    <row r="4233" spans="1:2" x14ac:dyDescent="0.2">
      <c r="A4233" s="136" t="s">
        <v>4525</v>
      </c>
      <c r="B4233" s="137">
        <v>4.95</v>
      </c>
    </row>
    <row r="4234" spans="1:2" x14ac:dyDescent="0.2">
      <c r="A4234" s="136" t="s">
        <v>4526</v>
      </c>
      <c r="B4234" s="137">
        <v>8.2899999999999991</v>
      </c>
    </row>
    <row r="4235" spans="1:2" x14ac:dyDescent="0.2">
      <c r="A4235" s="136" t="s">
        <v>4527</v>
      </c>
      <c r="B4235" s="137">
        <v>7.29</v>
      </c>
    </row>
    <row r="4236" spans="1:2" x14ac:dyDescent="0.2">
      <c r="A4236" s="136" t="s">
        <v>4528</v>
      </c>
      <c r="B4236" s="137">
        <v>13.74</v>
      </c>
    </row>
    <row r="4237" spans="1:2" x14ac:dyDescent="0.2">
      <c r="A4237" s="136" t="s">
        <v>4529</v>
      </c>
      <c r="B4237" s="137">
        <v>12.07</v>
      </c>
    </row>
    <row r="4238" spans="1:2" x14ac:dyDescent="0.2">
      <c r="A4238" s="136" t="s">
        <v>4530</v>
      </c>
      <c r="B4238" s="137">
        <v>20.9</v>
      </c>
    </row>
    <row r="4239" spans="1:2" x14ac:dyDescent="0.2">
      <c r="A4239" s="136" t="s">
        <v>4531</v>
      </c>
      <c r="B4239" s="137">
        <v>18.32</v>
      </c>
    </row>
    <row r="4240" spans="1:2" x14ac:dyDescent="0.2">
      <c r="A4240" s="136" t="s">
        <v>4532</v>
      </c>
      <c r="B4240" s="137">
        <v>27.43</v>
      </c>
    </row>
    <row r="4241" spans="1:2" x14ac:dyDescent="0.2">
      <c r="A4241" s="136" t="s">
        <v>4533</v>
      </c>
      <c r="B4241" s="137">
        <v>24.04</v>
      </c>
    </row>
    <row r="4242" spans="1:2" x14ac:dyDescent="0.2">
      <c r="A4242" s="136" t="s">
        <v>4534</v>
      </c>
      <c r="B4242" s="137">
        <v>32.299999999999997</v>
      </c>
    </row>
    <row r="4243" spans="1:2" x14ac:dyDescent="0.2">
      <c r="A4243" s="136" t="s">
        <v>4535</v>
      </c>
      <c r="B4243" s="137">
        <v>28.95</v>
      </c>
    </row>
    <row r="4244" spans="1:2" x14ac:dyDescent="0.2">
      <c r="A4244" s="136" t="s">
        <v>4536</v>
      </c>
      <c r="B4244" s="137">
        <v>38.14</v>
      </c>
    </row>
    <row r="4245" spans="1:2" x14ac:dyDescent="0.2">
      <c r="A4245" s="136" t="s">
        <v>4537</v>
      </c>
      <c r="B4245" s="137">
        <v>34.18</v>
      </c>
    </row>
    <row r="4246" spans="1:2" x14ac:dyDescent="0.2">
      <c r="A4246" s="136" t="s">
        <v>4538</v>
      </c>
      <c r="B4246" s="137">
        <v>43.96</v>
      </c>
    </row>
    <row r="4247" spans="1:2" x14ac:dyDescent="0.2">
      <c r="A4247" s="136" t="s">
        <v>4539</v>
      </c>
      <c r="B4247" s="137">
        <v>39.39</v>
      </c>
    </row>
    <row r="4248" spans="1:2" x14ac:dyDescent="0.2">
      <c r="A4248" s="136" t="s">
        <v>4540</v>
      </c>
      <c r="B4248" s="137">
        <v>50.19</v>
      </c>
    </row>
    <row r="4249" spans="1:2" x14ac:dyDescent="0.2">
      <c r="A4249" s="136" t="s">
        <v>4541</v>
      </c>
      <c r="B4249" s="137">
        <v>45</v>
      </c>
    </row>
    <row r="4250" spans="1:2" x14ac:dyDescent="0.2">
      <c r="A4250" s="136" t="s">
        <v>4542</v>
      </c>
      <c r="B4250" s="137">
        <v>56.43</v>
      </c>
    </row>
    <row r="4251" spans="1:2" x14ac:dyDescent="0.2">
      <c r="A4251" s="136" t="s">
        <v>4543</v>
      </c>
      <c r="B4251" s="137">
        <v>50.6</v>
      </c>
    </row>
    <row r="4252" spans="1:2" x14ac:dyDescent="0.2">
      <c r="A4252" s="136" t="s">
        <v>4544</v>
      </c>
      <c r="B4252" s="137">
        <v>69.61</v>
      </c>
    </row>
    <row r="4253" spans="1:2" x14ac:dyDescent="0.2">
      <c r="A4253" s="136" t="s">
        <v>4545</v>
      </c>
      <c r="B4253" s="137">
        <v>62.44</v>
      </c>
    </row>
    <row r="4254" spans="1:2" x14ac:dyDescent="0.2">
      <c r="A4254" s="136" t="s">
        <v>4546</v>
      </c>
      <c r="B4254" s="137">
        <v>115.68</v>
      </c>
    </row>
    <row r="4255" spans="1:2" x14ac:dyDescent="0.2">
      <c r="A4255" s="136" t="s">
        <v>4547</v>
      </c>
      <c r="B4255" s="137">
        <v>107.56</v>
      </c>
    </row>
    <row r="4256" spans="1:2" x14ac:dyDescent="0.2">
      <c r="A4256" s="136" t="s">
        <v>4548</v>
      </c>
      <c r="B4256" s="137">
        <v>138.80000000000001</v>
      </c>
    </row>
    <row r="4257" spans="1:2" x14ac:dyDescent="0.2">
      <c r="A4257" s="136" t="s">
        <v>4549</v>
      </c>
      <c r="B4257" s="137">
        <v>129.07</v>
      </c>
    </row>
    <row r="4258" spans="1:2" x14ac:dyDescent="0.2">
      <c r="A4258" s="136" t="s">
        <v>4550</v>
      </c>
      <c r="B4258" s="137">
        <v>167.73</v>
      </c>
    </row>
    <row r="4259" spans="1:2" x14ac:dyDescent="0.2">
      <c r="A4259" s="136" t="s">
        <v>4551</v>
      </c>
      <c r="B4259" s="137">
        <v>156.12</v>
      </c>
    </row>
    <row r="4260" spans="1:2" x14ac:dyDescent="0.2">
      <c r="A4260" s="136" t="s">
        <v>4552</v>
      </c>
      <c r="B4260" s="137">
        <v>196.9</v>
      </c>
    </row>
    <row r="4261" spans="1:2" x14ac:dyDescent="0.2">
      <c r="A4261" s="136" t="s">
        <v>4553</v>
      </c>
      <c r="B4261" s="137">
        <v>183.35</v>
      </c>
    </row>
    <row r="4262" spans="1:2" x14ac:dyDescent="0.2">
      <c r="A4262" s="136" t="s">
        <v>4554</v>
      </c>
      <c r="B4262" s="137">
        <v>246.03</v>
      </c>
    </row>
    <row r="4263" spans="1:2" x14ac:dyDescent="0.2">
      <c r="A4263" s="136" t="s">
        <v>4555</v>
      </c>
      <c r="B4263" s="137">
        <v>229.04</v>
      </c>
    </row>
    <row r="4264" spans="1:2" x14ac:dyDescent="0.2">
      <c r="A4264" s="136" t="s">
        <v>4556</v>
      </c>
      <c r="B4264" s="137">
        <v>11.58</v>
      </c>
    </row>
    <row r="4265" spans="1:2" x14ac:dyDescent="0.2">
      <c r="A4265" s="136" t="s">
        <v>4557</v>
      </c>
      <c r="B4265" s="137">
        <v>10.1</v>
      </c>
    </row>
    <row r="4266" spans="1:2" x14ac:dyDescent="0.2">
      <c r="A4266" s="136" t="s">
        <v>4558</v>
      </c>
      <c r="B4266" s="137">
        <v>19.09</v>
      </c>
    </row>
    <row r="4267" spans="1:2" x14ac:dyDescent="0.2">
      <c r="A4267" s="136" t="s">
        <v>4559</v>
      </c>
      <c r="B4267" s="137">
        <v>16.649999999999999</v>
      </c>
    </row>
    <row r="4268" spans="1:2" x14ac:dyDescent="0.2">
      <c r="A4268" s="136" t="s">
        <v>4560</v>
      </c>
      <c r="B4268" s="137">
        <v>28.7</v>
      </c>
    </row>
    <row r="4269" spans="1:2" x14ac:dyDescent="0.2">
      <c r="A4269" s="136" t="s">
        <v>4561</v>
      </c>
      <c r="B4269" s="137">
        <v>25.02</v>
      </c>
    </row>
    <row r="4270" spans="1:2" x14ac:dyDescent="0.2">
      <c r="A4270" s="136" t="s">
        <v>4562</v>
      </c>
      <c r="B4270" s="137">
        <v>37.43</v>
      </c>
    </row>
    <row r="4271" spans="1:2" x14ac:dyDescent="0.2">
      <c r="A4271" s="136" t="s">
        <v>4563</v>
      </c>
      <c r="B4271" s="137">
        <v>32.630000000000003</v>
      </c>
    </row>
    <row r="4272" spans="1:2" x14ac:dyDescent="0.2">
      <c r="A4272" s="136" t="s">
        <v>4564</v>
      </c>
      <c r="B4272" s="137">
        <v>41.88</v>
      </c>
    </row>
    <row r="4273" spans="1:2" x14ac:dyDescent="0.2">
      <c r="A4273" s="136" t="s">
        <v>4565</v>
      </c>
      <c r="B4273" s="137">
        <v>37.159999999999997</v>
      </c>
    </row>
    <row r="4274" spans="1:2" x14ac:dyDescent="0.2">
      <c r="A4274" s="136" t="s">
        <v>4566</v>
      </c>
      <c r="B4274" s="137">
        <v>9.48</v>
      </c>
    </row>
    <row r="4275" spans="1:2" x14ac:dyDescent="0.2">
      <c r="A4275" s="136" t="s">
        <v>4567</v>
      </c>
      <c r="B4275" s="137">
        <v>8.2200000000000006</v>
      </c>
    </row>
    <row r="4276" spans="1:2" x14ac:dyDescent="0.2">
      <c r="A4276" s="136" t="s">
        <v>4568</v>
      </c>
      <c r="B4276" s="137">
        <v>14.23</v>
      </c>
    </row>
    <row r="4277" spans="1:2" x14ac:dyDescent="0.2">
      <c r="A4277" s="136" t="s">
        <v>4569</v>
      </c>
      <c r="B4277" s="137">
        <v>12.33</v>
      </c>
    </row>
    <row r="4278" spans="1:2" x14ac:dyDescent="0.2">
      <c r="A4278" s="136" t="s">
        <v>4570</v>
      </c>
      <c r="B4278" s="137">
        <v>18.97</v>
      </c>
    </row>
    <row r="4279" spans="1:2" x14ac:dyDescent="0.2">
      <c r="A4279" s="136" t="s">
        <v>4571</v>
      </c>
      <c r="B4279" s="137">
        <v>16.440000000000001</v>
      </c>
    </row>
    <row r="4280" spans="1:2" x14ac:dyDescent="0.2">
      <c r="A4280" s="136" t="s">
        <v>4572</v>
      </c>
      <c r="B4280" s="137">
        <v>23.72</v>
      </c>
    </row>
    <row r="4281" spans="1:2" x14ac:dyDescent="0.2">
      <c r="A4281" s="136" t="s">
        <v>4573</v>
      </c>
      <c r="B4281" s="137">
        <v>20.55</v>
      </c>
    </row>
    <row r="4282" spans="1:2" x14ac:dyDescent="0.2">
      <c r="A4282" s="136" t="s">
        <v>4574</v>
      </c>
      <c r="B4282" s="137">
        <v>28.46</v>
      </c>
    </row>
    <row r="4283" spans="1:2" x14ac:dyDescent="0.2">
      <c r="A4283" s="136" t="s">
        <v>4575</v>
      </c>
      <c r="B4283" s="137">
        <v>24.66</v>
      </c>
    </row>
    <row r="4284" spans="1:2" x14ac:dyDescent="0.2">
      <c r="A4284" s="136" t="s">
        <v>4576</v>
      </c>
      <c r="B4284" s="137">
        <v>33.200000000000003</v>
      </c>
    </row>
    <row r="4285" spans="1:2" x14ac:dyDescent="0.2">
      <c r="A4285" s="136" t="s">
        <v>4577</v>
      </c>
      <c r="B4285" s="137">
        <v>28.77</v>
      </c>
    </row>
    <row r="4286" spans="1:2" x14ac:dyDescent="0.2">
      <c r="A4286" s="136" t="s">
        <v>4578</v>
      </c>
      <c r="B4286" s="137">
        <v>37.950000000000003</v>
      </c>
    </row>
    <row r="4287" spans="1:2" x14ac:dyDescent="0.2">
      <c r="A4287" s="136" t="s">
        <v>4579</v>
      </c>
      <c r="B4287" s="137">
        <v>32.880000000000003</v>
      </c>
    </row>
    <row r="4288" spans="1:2" x14ac:dyDescent="0.2">
      <c r="A4288" s="136" t="s">
        <v>4580</v>
      </c>
      <c r="B4288" s="137">
        <v>42.69</v>
      </c>
    </row>
    <row r="4289" spans="1:2" x14ac:dyDescent="0.2">
      <c r="A4289" s="136" t="s">
        <v>4581</v>
      </c>
      <c r="B4289" s="137">
        <v>36.99</v>
      </c>
    </row>
    <row r="4290" spans="1:2" x14ac:dyDescent="0.2">
      <c r="A4290" s="136" t="s">
        <v>4582</v>
      </c>
      <c r="B4290" s="137">
        <v>47.44</v>
      </c>
    </row>
    <row r="4291" spans="1:2" x14ac:dyDescent="0.2">
      <c r="A4291" s="136" t="s">
        <v>4583</v>
      </c>
      <c r="B4291" s="137">
        <v>41.1</v>
      </c>
    </row>
    <row r="4292" spans="1:2" x14ac:dyDescent="0.2">
      <c r="A4292" s="136" t="s">
        <v>4584</v>
      </c>
      <c r="B4292" s="137">
        <v>52.18</v>
      </c>
    </row>
    <row r="4293" spans="1:2" x14ac:dyDescent="0.2">
      <c r="A4293" s="136" t="s">
        <v>4585</v>
      </c>
      <c r="B4293" s="137">
        <v>45.21</v>
      </c>
    </row>
    <row r="4294" spans="1:2" x14ac:dyDescent="0.2">
      <c r="A4294" s="136" t="s">
        <v>4586</v>
      </c>
      <c r="B4294" s="137">
        <v>56.93</v>
      </c>
    </row>
    <row r="4295" spans="1:2" x14ac:dyDescent="0.2">
      <c r="A4295" s="136" t="s">
        <v>4587</v>
      </c>
      <c r="B4295" s="137">
        <v>49.32</v>
      </c>
    </row>
    <row r="4296" spans="1:2" x14ac:dyDescent="0.2">
      <c r="A4296" s="136" t="s">
        <v>4588</v>
      </c>
      <c r="B4296" s="137">
        <v>61.67</v>
      </c>
    </row>
    <row r="4297" spans="1:2" x14ac:dyDescent="0.2">
      <c r="A4297" s="136" t="s">
        <v>4589</v>
      </c>
      <c r="B4297" s="137">
        <v>53.43</v>
      </c>
    </row>
    <row r="4298" spans="1:2" x14ac:dyDescent="0.2">
      <c r="A4298" s="136" t="s">
        <v>4590</v>
      </c>
      <c r="B4298" s="137">
        <v>66.41</v>
      </c>
    </row>
    <row r="4299" spans="1:2" x14ac:dyDescent="0.2">
      <c r="A4299" s="136" t="s">
        <v>4591</v>
      </c>
      <c r="B4299" s="137">
        <v>57.55</v>
      </c>
    </row>
    <row r="4300" spans="1:2" x14ac:dyDescent="0.2">
      <c r="A4300" s="136" t="s">
        <v>4592</v>
      </c>
      <c r="B4300" s="137">
        <v>71.16</v>
      </c>
    </row>
    <row r="4301" spans="1:2" x14ac:dyDescent="0.2">
      <c r="A4301" s="136" t="s">
        <v>4593</v>
      </c>
      <c r="B4301" s="137">
        <v>61.66</v>
      </c>
    </row>
    <row r="4302" spans="1:2" x14ac:dyDescent="0.2">
      <c r="A4302" s="136" t="s">
        <v>4594</v>
      </c>
      <c r="B4302" s="137">
        <v>75.900000000000006</v>
      </c>
    </row>
    <row r="4303" spans="1:2" x14ac:dyDescent="0.2">
      <c r="A4303" s="136" t="s">
        <v>4595</v>
      </c>
      <c r="B4303" s="137">
        <v>65.77</v>
      </c>
    </row>
    <row r="4304" spans="1:2" x14ac:dyDescent="0.2">
      <c r="A4304" s="136" t="s">
        <v>4596</v>
      </c>
      <c r="B4304" s="137">
        <v>80.650000000000006</v>
      </c>
    </row>
    <row r="4305" spans="1:2" x14ac:dyDescent="0.2">
      <c r="A4305" s="136" t="s">
        <v>4597</v>
      </c>
      <c r="B4305" s="137">
        <v>69.88</v>
      </c>
    </row>
    <row r="4306" spans="1:2" x14ac:dyDescent="0.2">
      <c r="A4306" s="136" t="s">
        <v>4598</v>
      </c>
      <c r="B4306" s="137">
        <v>90.13</v>
      </c>
    </row>
    <row r="4307" spans="1:2" x14ac:dyDescent="0.2">
      <c r="A4307" s="136" t="s">
        <v>4599</v>
      </c>
      <c r="B4307" s="137">
        <v>78.099999999999994</v>
      </c>
    </row>
    <row r="4308" spans="1:2" x14ac:dyDescent="0.2">
      <c r="A4308" s="136" t="s">
        <v>4600</v>
      </c>
      <c r="B4308" s="137">
        <v>23.72</v>
      </c>
    </row>
    <row r="4309" spans="1:2" x14ac:dyDescent="0.2">
      <c r="A4309" s="136" t="s">
        <v>4601</v>
      </c>
      <c r="B4309" s="137">
        <v>20.55</v>
      </c>
    </row>
    <row r="4310" spans="1:2" x14ac:dyDescent="0.2">
      <c r="A4310" s="136" t="s">
        <v>4602</v>
      </c>
      <c r="B4310" s="137">
        <v>35.1</v>
      </c>
    </row>
    <row r="4311" spans="1:2" x14ac:dyDescent="0.2">
      <c r="A4311" s="136" t="s">
        <v>4603</v>
      </c>
      <c r="B4311" s="137">
        <v>30.41</v>
      </c>
    </row>
    <row r="4312" spans="1:2" x14ac:dyDescent="0.2">
      <c r="A4312" s="136" t="s">
        <v>4604</v>
      </c>
      <c r="B4312" s="137">
        <v>46.01</v>
      </c>
    </row>
    <row r="4313" spans="1:2" x14ac:dyDescent="0.2">
      <c r="A4313" s="136" t="s">
        <v>4605</v>
      </c>
      <c r="B4313" s="137">
        <v>39.869999999999997</v>
      </c>
    </row>
    <row r="4314" spans="1:2" x14ac:dyDescent="0.2">
      <c r="A4314" s="136" t="s">
        <v>4606</v>
      </c>
      <c r="B4314" s="137">
        <v>68.31</v>
      </c>
    </row>
    <row r="4315" spans="1:2" x14ac:dyDescent="0.2">
      <c r="A4315" s="136" t="s">
        <v>4607</v>
      </c>
      <c r="B4315" s="137">
        <v>59.19</v>
      </c>
    </row>
    <row r="4316" spans="1:2" x14ac:dyDescent="0.2">
      <c r="A4316" s="136" t="s">
        <v>4608</v>
      </c>
      <c r="B4316" s="137">
        <v>88.71</v>
      </c>
    </row>
    <row r="4317" spans="1:2" x14ac:dyDescent="0.2">
      <c r="A4317" s="136" t="s">
        <v>4609</v>
      </c>
      <c r="B4317" s="137">
        <v>76.87</v>
      </c>
    </row>
    <row r="4318" spans="1:2" x14ac:dyDescent="0.2">
      <c r="A4318" s="136" t="s">
        <v>4610</v>
      </c>
      <c r="B4318" s="137">
        <v>108.64</v>
      </c>
    </row>
    <row r="4319" spans="1:2" x14ac:dyDescent="0.2">
      <c r="A4319" s="136" t="s">
        <v>4611</v>
      </c>
      <c r="B4319" s="137">
        <v>94.13</v>
      </c>
    </row>
    <row r="4320" spans="1:2" x14ac:dyDescent="0.2">
      <c r="A4320" s="136" t="s">
        <v>4612</v>
      </c>
      <c r="B4320" s="137">
        <v>127.61</v>
      </c>
    </row>
    <row r="4321" spans="1:2" x14ac:dyDescent="0.2">
      <c r="A4321" s="136" t="s">
        <v>4613</v>
      </c>
      <c r="B4321" s="137">
        <v>110.57</v>
      </c>
    </row>
    <row r="4322" spans="1:2" x14ac:dyDescent="0.2">
      <c r="A4322" s="136" t="s">
        <v>4614</v>
      </c>
      <c r="B4322" s="137">
        <v>145.16999999999999</v>
      </c>
    </row>
    <row r="4323" spans="1:2" x14ac:dyDescent="0.2">
      <c r="A4323" s="136" t="s">
        <v>4615</v>
      </c>
      <c r="B4323" s="137">
        <v>125.78</v>
      </c>
    </row>
    <row r="4324" spans="1:2" x14ac:dyDescent="0.2">
      <c r="A4324" s="136" t="s">
        <v>4616</v>
      </c>
      <c r="B4324" s="137">
        <v>161.77000000000001</v>
      </c>
    </row>
    <row r="4325" spans="1:2" x14ac:dyDescent="0.2">
      <c r="A4325" s="136" t="s">
        <v>4617</v>
      </c>
      <c r="B4325" s="137">
        <v>140.16999999999999</v>
      </c>
    </row>
    <row r="4326" spans="1:2" x14ac:dyDescent="0.2">
      <c r="A4326" s="136" t="s">
        <v>4618</v>
      </c>
      <c r="B4326" s="137">
        <v>177.9</v>
      </c>
    </row>
    <row r="4327" spans="1:2" x14ac:dyDescent="0.2">
      <c r="A4327" s="136" t="s">
        <v>4619</v>
      </c>
      <c r="B4327" s="137">
        <v>154.15</v>
      </c>
    </row>
    <row r="4328" spans="1:2" x14ac:dyDescent="0.2">
      <c r="A4328" s="136" t="s">
        <v>4620</v>
      </c>
      <c r="B4328" s="137">
        <v>192.61</v>
      </c>
    </row>
    <row r="4329" spans="1:2" x14ac:dyDescent="0.2">
      <c r="A4329" s="136" t="s">
        <v>4621</v>
      </c>
      <c r="B4329" s="137">
        <v>166.89</v>
      </c>
    </row>
    <row r="4330" spans="1:2" x14ac:dyDescent="0.2">
      <c r="A4330" s="136" t="s">
        <v>4622</v>
      </c>
      <c r="B4330" s="137">
        <v>219.65</v>
      </c>
    </row>
    <row r="4331" spans="1:2" x14ac:dyDescent="0.2">
      <c r="A4331" s="136" t="s">
        <v>4623</v>
      </c>
      <c r="B4331" s="137">
        <v>190.32</v>
      </c>
    </row>
    <row r="4332" spans="1:2" x14ac:dyDescent="0.2">
      <c r="A4332" s="136" t="s">
        <v>4624</v>
      </c>
      <c r="B4332" s="137">
        <v>242.42</v>
      </c>
    </row>
    <row r="4333" spans="1:2" x14ac:dyDescent="0.2">
      <c r="A4333" s="136" t="s">
        <v>4625</v>
      </c>
      <c r="B4333" s="137">
        <v>210.05</v>
      </c>
    </row>
    <row r="4334" spans="1:2" x14ac:dyDescent="0.2">
      <c r="A4334" s="136" t="s">
        <v>4626</v>
      </c>
      <c r="B4334" s="137">
        <v>253.33</v>
      </c>
    </row>
    <row r="4335" spans="1:2" x14ac:dyDescent="0.2">
      <c r="A4335" s="136" t="s">
        <v>4627</v>
      </c>
      <c r="B4335" s="137">
        <v>219.51</v>
      </c>
    </row>
    <row r="4336" spans="1:2" x14ac:dyDescent="0.2">
      <c r="A4336" s="136" t="s">
        <v>4628</v>
      </c>
      <c r="B4336" s="137">
        <v>261.39999999999998</v>
      </c>
    </row>
    <row r="4337" spans="1:2" x14ac:dyDescent="0.2">
      <c r="A4337" s="136" t="s">
        <v>4629</v>
      </c>
      <c r="B4337" s="137">
        <v>226.5</v>
      </c>
    </row>
    <row r="4338" spans="1:2" x14ac:dyDescent="0.2">
      <c r="A4338" s="136" t="s">
        <v>4630</v>
      </c>
      <c r="B4338" s="137">
        <v>287.02</v>
      </c>
    </row>
    <row r="4339" spans="1:2" x14ac:dyDescent="0.2">
      <c r="A4339" s="136" t="s">
        <v>4631</v>
      </c>
      <c r="B4339" s="137">
        <v>248.69</v>
      </c>
    </row>
    <row r="4340" spans="1:2" x14ac:dyDescent="0.2">
      <c r="A4340" s="136" t="s">
        <v>4632</v>
      </c>
      <c r="B4340" s="137">
        <v>297.45999999999998</v>
      </c>
    </row>
    <row r="4341" spans="1:2" x14ac:dyDescent="0.2">
      <c r="A4341" s="136" t="s">
        <v>4633</v>
      </c>
      <c r="B4341" s="137">
        <v>257.74</v>
      </c>
    </row>
    <row r="4342" spans="1:2" x14ac:dyDescent="0.2">
      <c r="A4342" s="136" t="s">
        <v>4634</v>
      </c>
      <c r="B4342" s="137">
        <v>29.67</v>
      </c>
    </row>
    <row r="4343" spans="1:2" x14ac:dyDescent="0.2">
      <c r="A4343" s="136" t="s">
        <v>4635</v>
      </c>
      <c r="B4343" s="137">
        <v>25.7</v>
      </c>
    </row>
    <row r="4344" spans="1:2" x14ac:dyDescent="0.2">
      <c r="A4344" s="136" t="s">
        <v>4636</v>
      </c>
      <c r="B4344" s="137">
        <v>42.86</v>
      </c>
    </row>
    <row r="4345" spans="1:2" x14ac:dyDescent="0.2">
      <c r="A4345" s="136" t="s">
        <v>4637</v>
      </c>
      <c r="B4345" s="137">
        <v>37.14</v>
      </c>
    </row>
    <row r="4346" spans="1:2" x14ac:dyDescent="0.2">
      <c r="A4346" s="136" t="s">
        <v>4638</v>
      </c>
      <c r="B4346" s="137">
        <v>172.6</v>
      </c>
    </row>
    <row r="4347" spans="1:2" x14ac:dyDescent="0.2">
      <c r="A4347" s="136" t="s">
        <v>4639</v>
      </c>
      <c r="B4347" s="137">
        <v>164.2</v>
      </c>
    </row>
    <row r="4348" spans="1:2" x14ac:dyDescent="0.2">
      <c r="A4348" s="136" t="s">
        <v>4640</v>
      </c>
      <c r="B4348" s="137">
        <v>22.58</v>
      </c>
    </row>
    <row r="4349" spans="1:2" x14ac:dyDescent="0.2">
      <c r="A4349" s="136" t="s">
        <v>4641</v>
      </c>
      <c r="B4349" s="137">
        <v>19.57</v>
      </c>
    </row>
    <row r="4350" spans="1:2" x14ac:dyDescent="0.2">
      <c r="A4350" s="136" t="s">
        <v>4642</v>
      </c>
      <c r="B4350" s="137">
        <v>27.93</v>
      </c>
    </row>
    <row r="4351" spans="1:2" x14ac:dyDescent="0.2">
      <c r="A4351" s="136" t="s">
        <v>4643</v>
      </c>
      <c r="B4351" s="137">
        <v>24.2</v>
      </c>
    </row>
    <row r="4352" spans="1:2" x14ac:dyDescent="0.2">
      <c r="A4352" s="136" t="s">
        <v>4644</v>
      </c>
      <c r="B4352" s="137">
        <v>31.4</v>
      </c>
    </row>
    <row r="4353" spans="1:2" x14ac:dyDescent="0.2">
      <c r="A4353" s="136" t="s">
        <v>4645</v>
      </c>
      <c r="B4353" s="137">
        <v>27.21</v>
      </c>
    </row>
    <row r="4354" spans="1:2" x14ac:dyDescent="0.2">
      <c r="A4354" s="136" t="s">
        <v>4646</v>
      </c>
      <c r="B4354" s="137">
        <v>36.54</v>
      </c>
    </row>
    <row r="4355" spans="1:2" x14ac:dyDescent="0.2">
      <c r="A4355" s="136" t="s">
        <v>4647</v>
      </c>
      <c r="B4355" s="137">
        <v>31.66</v>
      </c>
    </row>
    <row r="4356" spans="1:2" x14ac:dyDescent="0.2">
      <c r="A4356" s="136" t="s">
        <v>4648</v>
      </c>
      <c r="B4356" s="137">
        <v>39.92</v>
      </c>
    </row>
    <row r="4357" spans="1:2" x14ac:dyDescent="0.2">
      <c r="A4357" s="136" t="s">
        <v>4649</v>
      </c>
      <c r="B4357" s="137">
        <v>34.590000000000003</v>
      </c>
    </row>
    <row r="4358" spans="1:2" x14ac:dyDescent="0.2">
      <c r="A4358" s="136" t="s">
        <v>4650</v>
      </c>
      <c r="B4358" s="137">
        <v>82.6</v>
      </c>
    </row>
    <row r="4359" spans="1:2" x14ac:dyDescent="0.2">
      <c r="A4359" s="136" t="s">
        <v>4651</v>
      </c>
      <c r="B4359" s="137">
        <v>73.77</v>
      </c>
    </row>
    <row r="4360" spans="1:2" x14ac:dyDescent="0.2">
      <c r="A4360" s="136" t="s">
        <v>4652</v>
      </c>
      <c r="B4360" s="137">
        <v>109.68</v>
      </c>
    </row>
    <row r="4361" spans="1:2" x14ac:dyDescent="0.2">
      <c r="A4361" s="136" t="s">
        <v>4653</v>
      </c>
      <c r="B4361" s="137">
        <v>98.34</v>
      </c>
    </row>
    <row r="4362" spans="1:2" x14ac:dyDescent="0.2">
      <c r="A4362" s="136" t="s">
        <v>4654</v>
      </c>
      <c r="B4362" s="137">
        <v>118.06</v>
      </c>
    </row>
    <row r="4363" spans="1:2" x14ac:dyDescent="0.2">
      <c r="A4363" s="136" t="s">
        <v>4655</v>
      </c>
      <c r="B4363" s="137">
        <v>106.7</v>
      </c>
    </row>
    <row r="4364" spans="1:2" x14ac:dyDescent="0.2">
      <c r="A4364" s="136" t="s">
        <v>4656</v>
      </c>
      <c r="B4364" s="137">
        <v>295.7</v>
      </c>
    </row>
    <row r="4365" spans="1:2" x14ac:dyDescent="0.2">
      <c r="A4365" s="136" t="s">
        <v>4657</v>
      </c>
      <c r="B4365" s="137">
        <v>278.94</v>
      </c>
    </row>
    <row r="4366" spans="1:2" x14ac:dyDescent="0.2">
      <c r="A4366" s="136" t="s">
        <v>4658</v>
      </c>
      <c r="B4366" s="137">
        <v>338.14</v>
      </c>
    </row>
    <row r="4367" spans="1:2" x14ac:dyDescent="0.2">
      <c r="A4367" s="136" t="s">
        <v>4659</v>
      </c>
      <c r="B4367" s="137">
        <v>321.33</v>
      </c>
    </row>
    <row r="4368" spans="1:2" x14ac:dyDescent="0.2">
      <c r="A4368" s="136" t="s">
        <v>4660</v>
      </c>
      <c r="B4368" s="137">
        <v>426.54</v>
      </c>
    </row>
    <row r="4369" spans="1:2" x14ac:dyDescent="0.2">
      <c r="A4369" s="136" t="s">
        <v>4661</v>
      </c>
      <c r="B4369" s="137">
        <v>406.32</v>
      </c>
    </row>
    <row r="4370" spans="1:2" x14ac:dyDescent="0.2">
      <c r="A4370" s="136" t="s">
        <v>4662</v>
      </c>
      <c r="B4370" s="137">
        <v>461.87</v>
      </c>
    </row>
    <row r="4371" spans="1:2" x14ac:dyDescent="0.2">
      <c r="A4371" s="136" t="s">
        <v>4663</v>
      </c>
      <c r="B4371" s="137">
        <v>439.21</v>
      </c>
    </row>
    <row r="4372" spans="1:2" x14ac:dyDescent="0.2">
      <c r="A4372" s="136" t="s">
        <v>4664</v>
      </c>
      <c r="B4372" s="137">
        <v>466.61</v>
      </c>
    </row>
    <row r="4373" spans="1:2" x14ac:dyDescent="0.2">
      <c r="A4373" s="136" t="s">
        <v>4665</v>
      </c>
      <c r="B4373" s="137">
        <v>443.91</v>
      </c>
    </row>
    <row r="4374" spans="1:2" x14ac:dyDescent="0.2">
      <c r="A4374" s="136" t="s">
        <v>4666</v>
      </c>
      <c r="B4374" s="137">
        <v>501.2</v>
      </c>
    </row>
    <row r="4375" spans="1:2" x14ac:dyDescent="0.2">
      <c r="A4375" s="136" t="s">
        <v>4667</v>
      </c>
      <c r="B4375" s="137">
        <v>474.5</v>
      </c>
    </row>
    <row r="4376" spans="1:2" x14ac:dyDescent="0.2">
      <c r="A4376" s="136" t="s">
        <v>4668</v>
      </c>
      <c r="B4376" s="137">
        <v>547.82000000000005</v>
      </c>
    </row>
    <row r="4377" spans="1:2" x14ac:dyDescent="0.2">
      <c r="A4377" s="136" t="s">
        <v>4669</v>
      </c>
      <c r="B4377" s="137">
        <v>518.79</v>
      </c>
    </row>
    <row r="4378" spans="1:2" x14ac:dyDescent="0.2">
      <c r="A4378" s="136" t="s">
        <v>4670</v>
      </c>
      <c r="B4378" s="137">
        <v>588.24</v>
      </c>
    </row>
    <row r="4379" spans="1:2" x14ac:dyDescent="0.2">
      <c r="A4379" s="136" t="s">
        <v>4671</v>
      </c>
      <c r="B4379" s="137">
        <v>554.67999999999995</v>
      </c>
    </row>
    <row r="4380" spans="1:2" x14ac:dyDescent="0.2">
      <c r="A4380" s="136" t="s">
        <v>4672</v>
      </c>
      <c r="B4380" s="137">
        <v>657.58</v>
      </c>
    </row>
    <row r="4381" spans="1:2" x14ac:dyDescent="0.2">
      <c r="A4381" s="136" t="s">
        <v>4673</v>
      </c>
      <c r="B4381" s="137">
        <v>621.14</v>
      </c>
    </row>
    <row r="4382" spans="1:2" x14ac:dyDescent="0.2">
      <c r="A4382" s="136" t="s">
        <v>4674</v>
      </c>
      <c r="B4382" s="137">
        <v>720.62</v>
      </c>
    </row>
    <row r="4383" spans="1:2" x14ac:dyDescent="0.2">
      <c r="A4383" s="136" t="s">
        <v>4675</v>
      </c>
      <c r="B4383" s="137">
        <v>679.22</v>
      </c>
    </row>
    <row r="4384" spans="1:2" x14ac:dyDescent="0.2">
      <c r="A4384" s="136" t="s">
        <v>4676</v>
      </c>
      <c r="B4384" s="137">
        <v>799.59</v>
      </c>
    </row>
    <row r="4385" spans="1:2" x14ac:dyDescent="0.2">
      <c r="A4385" s="136" t="s">
        <v>4677</v>
      </c>
      <c r="B4385" s="137">
        <v>754.89</v>
      </c>
    </row>
    <row r="4386" spans="1:2" x14ac:dyDescent="0.2">
      <c r="A4386" s="136" t="s">
        <v>4678</v>
      </c>
      <c r="B4386" s="137">
        <v>916.94</v>
      </c>
    </row>
    <row r="4387" spans="1:2" x14ac:dyDescent="0.2">
      <c r="A4387" s="136" t="s">
        <v>4679</v>
      </c>
      <c r="B4387" s="137">
        <v>862.83</v>
      </c>
    </row>
    <row r="4388" spans="1:2" x14ac:dyDescent="0.2">
      <c r="A4388" s="136" t="s">
        <v>4680</v>
      </c>
      <c r="B4388" s="137">
        <v>1033.05</v>
      </c>
    </row>
    <row r="4389" spans="1:2" x14ac:dyDescent="0.2">
      <c r="A4389" s="136" t="s">
        <v>4681</v>
      </c>
      <c r="B4389" s="137">
        <v>970.3</v>
      </c>
    </row>
    <row r="4390" spans="1:2" x14ac:dyDescent="0.2">
      <c r="A4390" s="136" t="s">
        <v>4682</v>
      </c>
      <c r="B4390" s="137">
        <v>1108.07</v>
      </c>
    </row>
    <row r="4391" spans="1:2" x14ac:dyDescent="0.2">
      <c r="A4391" s="136" t="s">
        <v>4683</v>
      </c>
      <c r="B4391" s="137">
        <v>1043.33</v>
      </c>
    </row>
    <row r="4392" spans="1:2" x14ac:dyDescent="0.2">
      <c r="A4392" s="136" t="s">
        <v>4684</v>
      </c>
      <c r="B4392" s="137">
        <v>34.82</v>
      </c>
    </row>
    <row r="4393" spans="1:2" x14ac:dyDescent="0.2">
      <c r="A4393" s="136" t="s">
        <v>4685</v>
      </c>
      <c r="B4393" s="137">
        <v>30.17</v>
      </c>
    </row>
    <row r="4394" spans="1:2" x14ac:dyDescent="0.2">
      <c r="A4394" s="136" t="s">
        <v>4686</v>
      </c>
      <c r="B4394" s="137">
        <v>34.869999999999997</v>
      </c>
    </row>
    <row r="4395" spans="1:2" x14ac:dyDescent="0.2">
      <c r="A4395" s="136" t="s">
        <v>4687</v>
      </c>
      <c r="B4395" s="137">
        <v>30.21</v>
      </c>
    </row>
    <row r="4396" spans="1:2" x14ac:dyDescent="0.2">
      <c r="A4396" s="136" t="s">
        <v>4688</v>
      </c>
      <c r="B4396" s="137">
        <v>38.33</v>
      </c>
    </row>
    <row r="4397" spans="1:2" x14ac:dyDescent="0.2">
      <c r="A4397" s="136" t="s">
        <v>4689</v>
      </c>
      <c r="B4397" s="137">
        <v>33.22</v>
      </c>
    </row>
    <row r="4398" spans="1:2" x14ac:dyDescent="0.2">
      <c r="A4398" s="136" t="s">
        <v>4690</v>
      </c>
      <c r="B4398" s="137">
        <v>38.380000000000003</v>
      </c>
    </row>
    <row r="4399" spans="1:2" x14ac:dyDescent="0.2">
      <c r="A4399" s="136" t="s">
        <v>4691</v>
      </c>
      <c r="B4399" s="137">
        <v>33.26</v>
      </c>
    </row>
    <row r="4400" spans="1:2" x14ac:dyDescent="0.2">
      <c r="A4400" s="136" t="s">
        <v>4692</v>
      </c>
      <c r="B4400" s="137">
        <v>38.380000000000003</v>
      </c>
    </row>
    <row r="4401" spans="1:2" x14ac:dyDescent="0.2">
      <c r="A4401" s="136" t="s">
        <v>4693</v>
      </c>
      <c r="B4401" s="137">
        <v>33.26</v>
      </c>
    </row>
    <row r="4402" spans="1:2" x14ac:dyDescent="0.2">
      <c r="A4402" s="136" t="s">
        <v>4694</v>
      </c>
      <c r="B4402" s="137">
        <v>51.77</v>
      </c>
    </row>
    <row r="4403" spans="1:2" x14ac:dyDescent="0.2">
      <c r="A4403" s="136" t="s">
        <v>4695</v>
      </c>
      <c r="B4403" s="137">
        <v>44.86</v>
      </c>
    </row>
    <row r="4404" spans="1:2" x14ac:dyDescent="0.2">
      <c r="A4404" s="136" t="s">
        <v>4696</v>
      </c>
      <c r="B4404" s="137">
        <v>51.77</v>
      </c>
    </row>
    <row r="4405" spans="1:2" x14ac:dyDescent="0.2">
      <c r="A4405" s="136" t="s">
        <v>4697</v>
      </c>
      <c r="B4405" s="137">
        <v>44.86</v>
      </c>
    </row>
    <row r="4406" spans="1:2" x14ac:dyDescent="0.2">
      <c r="A4406" s="136" t="s">
        <v>4698</v>
      </c>
      <c r="B4406" s="137">
        <v>55.31</v>
      </c>
    </row>
    <row r="4407" spans="1:2" x14ac:dyDescent="0.2">
      <c r="A4407" s="136" t="s">
        <v>4699</v>
      </c>
      <c r="B4407" s="137">
        <v>47.93</v>
      </c>
    </row>
    <row r="4408" spans="1:2" x14ac:dyDescent="0.2">
      <c r="A4408" s="136" t="s">
        <v>4700</v>
      </c>
      <c r="B4408" s="137">
        <v>58.85</v>
      </c>
    </row>
    <row r="4409" spans="1:2" x14ac:dyDescent="0.2">
      <c r="A4409" s="136" t="s">
        <v>4701</v>
      </c>
      <c r="B4409" s="137">
        <v>50.99</v>
      </c>
    </row>
    <row r="4410" spans="1:2" x14ac:dyDescent="0.2">
      <c r="A4410" s="136" t="s">
        <v>4702</v>
      </c>
      <c r="B4410" s="137">
        <v>58.92</v>
      </c>
    </row>
    <row r="4411" spans="1:2" x14ac:dyDescent="0.2">
      <c r="A4411" s="136" t="s">
        <v>4703</v>
      </c>
      <c r="B4411" s="137">
        <v>51.05</v>
      </c>
    </row>
    <row r="4412" spans="1:2" x14ac:dyDescent="0.2">
      <c r="A4412" s="136" t="s">
        <v>4704</v>
      </c>
      <c r="B4412" s="137">
        <v>185.85</v>
      </c>
    </row>
    <row r="4413" spans="1:2" x14ac:dyDescent="0.2">
      <c r="A4413" s="136" t="s">
        <v>4705</v>
      </c>
      <c r="B4413" s="137">
        <v>175.51</v>
      </c>
    </row>
    <row r="4414" spans="1:2" x14ac:dyDescent="0.2">
      <c r="A4414" s="136" t="s">
        <v>4706</v>
      </c>
      <c r="B4414" s="137">
        <v>189.6</v>
      </c>
    </row>
    <row r="4415" spans="1:2" x14ac:dyDescent="0.2">
      <c r="A4415" s="136" t="s">
        <v>4707</v>
      </c>
      <c r="B4415" s="137">
        <v>178.78</v>
      </c>
    </row>
    <row r="4416" spans="1:2" x14ac:dyDescent="0.2">
      <c r="A4416" s="136" t="s">
        <v>4708</v>
      </c>
      <c r="B4416" s="137">
        <v>192.76</v>
      </c>
    </row>
    <row r="4417" spans="1:2" x14ac:dyDescent="0.2">
      <c r="A4417" s="136" t="s">
        <v>4709</v>
      </c>
      <c r="B4417" s="137">
        <v>181.81</v>
      </c>
    </row>
    <row r="4418" spans="1:2" x14ac:dyDescent="0.2">
      <c r="A4418" s="136" t="s">
        <v>4710</v>
      </c>
      <c r="B4418" s="137">
        <v>200.38</v>
      </c>
    </row>
    <row r="4419" spans="1:2" x14ac:dyDescent="0.2">
      <c r="A4419" s="136" t="s">
        <v>4711</v>
      </c>
      <c r="B4419" s="137">
        <v>188.48</v>
      </c>
    </row>
    <row r="4420" spans="1:2" x14ac:dyDescent="0.2">
      <c r="A4420" s="136" t="s">
        <v>4712</v>
      </c>
      <c r="B4420" s="137">
        <v>204.81</v>
      </c>
    </row>
    <row r="4421" spans="1:2" x14ac:dyDescent="0.2">
      <c r="A4421" s="136" t="s">
        <v>4713</v>
      </c>
      <c r="B4421" s="137">
        <v>192.4</v>
      </c>
    </row>
    <row r="4422" spans="1:2" x14ac:dyDescent="0.2">
      <c r="A4422" s="136" t="s">
        <v>4714</v>
      </c>
      <c r="B4422" s="137">
        <v>210.2</v>
      </c>
    </row>
    <row r="4423" spans="1:2" x14ac:dyDescent="0.2">
      <c r="A4423" s="136" t="s">
        <v>4715</v>
      </c>
      <c r="B4423" s="137">
        <v>197.25</v>
      </c>
    </row>
    <row r="4424" spans="1:2" x14ac:dyDescent="0.2">
      <c r="A4424" s="136" t="s">
        <v>4716</v>
      </c>
      <c r="B4424" s="137">
        <v>227.23</v>
      </c>
    </row>
    <row r="4425" spans="1:2" x14ac:dyDescent="0.2">
      <c r="A4425" s="136" t="s">
        <v>4717</v>
      </c>
      <c r="B4425" s="137">
        <v>212.3</v>
      </c>
    </row>
    <row r="4426" spans="1:2" x14ac:dyDescent="0.2">
      <c r="A4426" s="136" t="s">
        <v>4718</v>
      </c>
      <c r="B4426" s="137">
        <v>233.86</v>
      </c>
    </row>
    <row r="4427" spans="1:2" x14ac:dyDescent="0.2">
      <c r="A4427" s="136" t="s">
        <v>4719</v>
      </c>
      <c r="B4427" s="137">
        <v>218.33</v>
      </c>
    </row>
    <row r="4428" spans="1:2" x14ac:dyDescent="0.2">
      <c r="A4428" s="136" t="s">
        <v>4720</v>
      </c>
      <c r="B4428" s="137">
        <v>31.5</v>
      </c>
    </row>
    <row r="4429" spans="1:2" x14ac:dyDescent="0.2">
      <c r="A4429" s="136" t="s">
        <v>4721</v>
      </c>
      <c r="B4429" s="137">
        <v>28.12</v>
      </c>
    </row>
    <row r="4430" spans="1:2" x14ac:dyDescent="0.2">
      <c r="A4430" s="136" t="s">
        <v>4722</v>
      </c>
      <c r="B4430" s="137">
        <v>32.18</v>
      </c>
    </row>
    <row r="4431" spans="1:2" x14ac:dyDescent="0.2">
      <c r="A4431" s="136" t="s">
        <v>4723</v>
      </c>
      <c r="B4431" s="137">
        <v>28.7</v>
      </c>
    </row>
    <row r="4432" spans="1:2" x14ac:dyDescent="0.2">
      <c r="A4432" s="136" t="s">
        <v>4724</v>
      </c>
      <c r="B4432" s="137">
        <v>33.15</v>
      </c>
    </row>
    <row r="4433" spans="1:2" x14ac:dyDescent="0.2">
      <c r="A4433" s="136" t="s">
        <v>4725</v>
      </c>
      <c r="B4433" s="137">
        <v>29.57</v>
      </c>
    </row>
    <row r="4434" spans="1:2" x14ac:dyDescent="0.2">
      <c r="A4434" s="136" t="s">
        <v>4726</v>
      </c>
      <c r="B4434" s="137">
        <v>34.119999999999997</v>
      </c>
    </row>
    <row r="4435" spans="1:2" x14ac:dyDescent="0.2">
      <c r="A4435" s="136" t="s">
        <v>4727</v>
      </c>
      <c r="B4435" s="137">
        <v>30.44</v>
      </c>
    </row>
    <row r="4436" spans="1:2" x14ac:dyDescent="0.2">
      <c r="A4436" s="136" t="s">
        <v>4728</v>
      </c>
      <c r="B4436" s="137">
        <v>35.090000000000003</v>
      </c>
    </row>
    <row r="4437" spans="1:2" x14ac:dyDescent="0.2">
      <c r="A4437" s="136" t="s">
        <v>4729</v>
      </c>
      <c r="B4437" s="137">
        <v>31.32</v>
      </c>
    </row>
    <row r="4438" spans="1:2" x14ac:dyDescent="0.2">
      <c r="A4438" s="136" t="s">
        <v>4730</v>
      </c>
      <c r="B4438" s="137">
        <v>36.06</v>
      </c>
    </row>
    <row r="4439" spans="1:2" x14ac:dyDescent="0.2">
      <c r="A4439" s="136" t="s">
        <v>4731</v>
      </c>
      <c r="B4439" s="137">
        <v>32.19</v>
      </c>
    </row>
    <row r="4440" spans="1:2" x14ac:dyDescent="0.2">
      <c r="A4440" s="136" t="s">
        <v>4732</v>
      </c>
      <c r="B4440" s="137">
        <v>37.020000000000003</v>
      </c>
    </row>
    <row r="4441" spans="1:2" x14ac:dyDescent="0.2">
      <c r="A4441" s="136" t="s">
        <v>4733</v>
      </c>
      <c r="B4441" s="137">
        <v>33.06</v>
      </c>
    </row>
    <row r="4442" spans="1:2" x14ac:dyDescent="0.2">
      <c r="A4442" s="136" t="s">
        <v>4734</v>
      </c>
      <c r="B4442" s="137">
        <v>37.99</v>
      </c>
    </row>
    <row r="4443" spans="1:2" x14ac:dyDescent="0.2">
      <c r="A4443" s="136" t="s">
        <v>4735</v>
      </c>
      <c r="B4443" s="137">
        <v>33.93</v>
      </c>
    </row>
    <row r="4444" spans="1:2" x14ac:dyDescent="0.2">
      <c r="A4444" s="136" t="s">
        <v>4736</v>
      </c>
      <c r="B4444" s="137">
        <v>46.35</v>
      </c>
    </row>
    <row r="4445" spans="1:2" x14ac:dyDescent="0.2">
      <c r="A4445" s="136" t="s">
        <v>4737</v>
      </c>
      <c r="B4445" s="137">
        <v>41.75</v>
      </c>
    </row>
    <row r="4446" spans="1:2" x14ac:dyDescent="0.2">
      <c r="A4446" s="136" t="s">
        <v>4738</v>
      </c>
      <c r="B4446" s="137">
        <v>61.83</v>
      </c>
    </row>
    <row r="4447" spans="1:2" x14ac:dyDescent="0.2">
      <c r="A4447" s="136" t="s">
        <v>4739</v>
      </c>
      <c r="B4447" s="137">
        <v>56.36</v>
      </c>
    </row>
    <row r="4448" spans="1:2" x14ac:dyDescent="0.2">
      <c r="A4448" s="136" t="s">
        <v>4740</v>
      </c>
      <c r="B4448" s="137">
        <v>75.069999999999993</v>
      </c>
    </row>
    <row r="4449" spans="1:2" x14ac:dyDescent="0.2">
      <c r="A4449" s="136" t="s">
        <v>4741</v>
      </c>
      <c r="B4449" s="137">
        <v>69.47</v>
      </c>
    </row>
    <row r="4450" spans="1:2" x14ac:dyDescent="0.2">
      <c r="A4450" s="136" t="s">
        <v>4742</v>
      </c>
      <c r="B4450" s="137">
        <v>103.56</v>
      </c>
    </row>
    <row r="4451" spans="1:2" x14ac:dyDescent="0.2">
      <c r="A4451" s="136" t="s">
        <v>4743</v>
      </c>
      <c r="B4451" s="137">
        <v>96.8</v>
      </c>
    </row>
    <row r="4452" spans="1:2" x14ac:dyDescent="0.2">
      <c r="A4452" s="136" t="s">
        <v>4744</v>
      </c>
      <c r="B4452" s="137">
        <v>334.83</v>
      </c>
    </row>
    <row r="4453" spans="1:2" x14ac:dyDescent="0.2">
      <c r="A4453" s="136" t="s">
        <v>4745</v>
      </c>
      <c r="B4453" s="137">
        <v>327.23</v>
      </c>
    </row>
    <row r="4454" spans="1:2" x14ac:dyDescent="0.2">
      <c r="A4454" s="136" t="s">
        <v>4746</v>
      </c>
      <c r="B4454" s="137">
        <v>465.63</v>
      </c>
    </row>
    <row r="4455" spans="1:2" x14ac:dyDescent="0.2">
      <c r="A4455" s="136" t="s">
        <v>4747</v>
      </c>
      <c r="B4455" s="137">
        <v>457.89</v>
      </c>
    </row>
    <row r="4456" spans="1:2" x14ac:dyDescent="0.2">
      <c r="A4456" s="136" t="s">
        <v>4748</v>
      </c>
      <c r="B4456" s="137">
        <v>569.19000000000005</v>
      </c>
    </row>
    <row r="4457" spans="1:2" x14ac:dyDescent="0.2">
      <c r="A4457" s="136" t="s">
        <v>4749</v>
      </c>
      <c r="B4457" s="137">
        <v>559.91</v>
      </c>
    </row>
    <row r="4458" spans="1:2" x14ac:dyDescent="0.2">
      <c r="A4458" s="136" t="s">
        <v>4750</v>
      </c>
      <c r="B4458" s="137">
        <v>652.57000000000005</v>
      </c>
    </row>
    <row r="4459" spans="1:2" x14ac:dyDescent="0.2">
      <c r="A4459" s="136" t="s">
        <v>4751</v>
      </c>
      <c r="B4459" s="137">
        <v>641.54</v>
      </c>
    </row>
    <row r="4460" spans="1:2" x14ac:dyDescent="0.2">
      <c r="A4460" s="136" t="s">
        <v>4752</v>
      </c>
      <c r="B4460" s="137">
        <v>848.83</v>
      </c>
    </row>
    <row r="4461" spans="1:2" x14ac:dyDescent="0.2">
      <c r="A4461" s="136" t="s">
        <v>4753</v>
      </c>
      <c r="B4461" s="137">
        <v>835.38</v>
      </c>
    </row>
    <row r="4462" spans="1:2" x14ac:dyDescent="0.2">
      <c r="A4462" s="136" t="s">
        <v>4754</v>
      </c>
      <c r="B4462" s="137">
        <v>1081.96</v>
      </c>
    </row>
    <row r="4463" spans="1:2" x14ac:dyDescent="0.2">
      <c r="A4463" s="136" t="s">
        <v>4755</v>
      </c>
      <c r="B4463" s="137">
        <v>1066.31</v>
      </c>
    </row>
    <row r="4464" spans="1:2" x14ac:dyDescent="0.2">
      <c r="A4464" s="136" t="s">
        <v>4756</v>
      </c>
      <c r="B4464" s="137">
        <v>1364.15</v>
      </c>
    </row>
    <row r="4465" spans="1:2" x14ac:dyDescent="0.2">
      <c r="A4465" s="136" t="s">
        <v>4757</v>
      </c>
      <c r="B4465" s="137">
        <v>1346.7</v>
      </c>
    </row>
    <row r="4466" spans="1:2" x14ac:dyDescent="0.2">
      <c r="A4466" s="136" t="s">
        <v>4758</v>
      </c>
      <c r="B4466" s="137">
        <v>1917.84</v>
      </c>
    </row>
    <row r="4467" spans="1:2" x14ac:dyDescent="0.2">
      <c r="A4467" s="136" t="s">
        <v>4759</v>
      </c>
      <c r="B4467" s="137">
        <v>1896.26</v>
      </c>
    </row>
    <row r="4468" spans="1:2" x14ac:dyDescent="0.2">
      <c r="A4468" s="136" t="s">
        <v>4760</v>
      </c>
      <c r="B4468" s="137">
        <v>2331.9699999999998</v>
      </c>
    </row>
    <row r="4469" spans="1:2" x14ac:dyDescent="0.2">
      <c r="A4469" s="136" t="s">
        <v>4761</v>
      </c>
      <c r="B4469" s="137">
        <v>2305.16</v>
      </c>
    </row>
    <row r="4470" spans="1:2" x14ac:dyDescent="0.2">
      <c r="A4470" s="136" t="s">
        <v>4762</v>
      </c>
      <c r="B4470" s="137">
        <v>365.24</v>
      </c>
    </row>
    <row r="4471" spans="1:2" x14ac:dyDescent="0.2">
      <c r="A4471" s="136" t="s">
        <v>4763</v>
      </c>
      <c r="B4471" s="137">
        <v>359.6</v>
      </c>
    </row>
    <row r="4472" spans="1:2" x14ac:dyDescent="0.2">
      <c r="A4472" s="136" t="s">
        <v>4764</v>
      </c>
      <c r="B4472" s="137">
        <v>503.13</v>
      </c>
    </row>
    <row r="4473" spans="1:2" x14ac:dyDescent="0.2">
      <c r="A4473" s="136" t="s">
        <v>4765</v>
      </c>
      <c r="B4473" s="137">
        <v>495.39</v>
      </c>
    </row>
    <row r="4474" spans="1:2" x14ac:dyDescent="0.2">
      <c r="A4474" s="136" t="s">
        <v>4766</v>
      </c>
      <c r="B4474" s="137">
        <v>615.19000000000005</v>
      </c>
    </row>
    <row r="4475" spans="1:2" x14ac:dyDescent="0.2">
      <c r="A4475" s="136" t="s">
        <v>4767</v>
      </c>
      <c r="B4475" s="137">
        <v>605.91</v>
      </c>
    </row>
    <row r="4476" spans="1:2" x14ac:dyDescent="0.2">
      <c r="A4476" s="136" t="s">
        <v>4768</v>
      </c>
      <c r="B4476" s="137">
        <v>897.57</v>
      </c>
    </row>
    <row r="4477" spans="1:2" x14ac:dyDescent="0.2">
      <c r="A4477" s="136" t="s">
        <v>4769</v>
      </c>
      <c r="B4477" s="137">
        <v>886.54</v>
      </c>
    </row>
    <row r="4478" spans="1:2" x14ac:dyDescent="0.2">
      <c r="A4478" s="136" t="s">
        <v>4770</v>
      </c>
      <c r="B4478" s="137">
        <v>976.4</v>
      </c>
    </row>
    <row r="4479" spans="1:2" x14ac:dyDescent="0.2">
      <c r="A4479" s="136" t="s">
        <v>4771</v>
      </c>
      <c r="B4479" s="137">
        <v>962.95</v>
      </c>
    </row>
    <row r="4480" spans="1:2" x14ac:dyDescent="0.2">
      <c r="A4480" s="136" t="s">
        <v>4772</v>
      </c>
      <c r="B4480" s="137">
        <v>1340.96</v>
      </c>
    </row>
    <row r="4481" spans="1:2" x14ac:dyDescent="0.2">
      <c r="A4481" s="136" t="s">
        <v>4773</v>
      </c>
      <c r="B4481" s="137">
        <v>1325.31</v>
      </c>
    </row>
    <row r="4482" spans="1:2" x14ac:dyDescent="0.2">
      <c r="A4482" s="136" t="s">
        <v>4774</v>
      </c>
      <c r="B4482" s="137">
        <v>1479.15</v>
      </c>
    </row>
    <row r="4483" spans="1:2" x14ac:dyDescent="0.2">
      <c r="A4483" s="136" t="s">
        <v>4775</v>
      </c>
      <c r="B4483" s="137">
        <v>1461.7</v>
      </c>
    </row>
    <row r="4484" spans="1:2" x14ac:dyDescent="0.2">
      <c r="A4484" s="136" t="s">
        <v>4776</v>
      </c>
      <c r="B4484" s="137">
        <v>2082.69</v>
      </c>
    </row>
    <row r="4485" spans="1:2" x14ac:dyDescent="0.2">
      <c r="A4485" s="136" t="s">
        <v>4777</v>
      </c>
      <c r="B4485" s="137">
        <v>2061.12</v>
      </c>
    </row>
    <row r="4486" spans="1:2" x14ac:dyDescent="0.2">
      <c r="A4486" s="136" t="s">
        <v>4778</v>
      </c>
      <c r="B4486" s="137">
        <v>3032.1</v>
      </c>
    </row>
    <row r="4487" spans="1:2" x14ac:dyDescent="0.2">
      <c r="A4487" s="136" t="s">
        <v>4779</v>
      </c>
      <c r="B4487" s="137">
        <v>3005.3</v>
      </c>
    </row>
    <row r="4488" spans="1:2" x14ac:dyDescent="0.2">
      <c r="A4488" s="136" t="s">
        <v>4780</v>
      </c>
      <c r="B4488" s="137">
        <v>423.62</v>
      </c>
    </row>
    <row r="4489" spans="1:2" x14ac:dyDescent="0.2">
      <c r="A4489" s="136" t="s">
        <v>4781</v>
      </c>
      <c r="B4489" s="137">
        <v>417.98</v>
      </c>
    </row>
    <row r="4490" spans="1:2" x14ac:dyDescent="0.2">
      <c r="A4490" s="136" t="s">
        <v>4782</v>
      </c>
      <c r="B4490" s="137">
        <v>540.84</v>
      </c>
    </row>
    <row r="4491" spans="1:2" x14ac:dyDescent="0.2">
      <c r="A4491" s="136" t="s">
        <v>4783</v>
      </c>
      <c r="B4491" s="137">
        <v>533.09</v>
      </c>
    </row>
    <row r="4492" spans="1:2" x14ac:dyDescent="0.2">
      <c r="A4492" s="136" t="s">
        <v>4784</v>
      </c>
      <c r="B4492" s="137">
        <v>670.09</v>
      </c>
    </row>
    <row r="4493" spans="1:2" x14ac:dyDescent="0.2">
      <c r="A4493" s="136" t="s">
        <v>4785</v>
      </c>
      <c r="B4493" s="137">
        <v>660.81</v>
      </c>
    </row>
    <row r="4494" spans="1:2" x14ac:dyDescent="0.2">
      <c r="A4494" s="136" t="s">
        <v>4786</v>
      </c>
      <c r="B4494" s="137">
        <v>972.47</v>
      </c>
    </row>
    <row r="4495" spans="1:2" x14ac:dyDescent="0.2">
      <c r="A4495" s="136" t="s">
        <v>4787</v>
      </c>
      <c r="B4495" s="137">
        <v>961.44</v>
      </c>
    </row>
    <row r="4496" spans="1:2" x14ac:dyDescent="0.2">
      <c r="A4496" s="136" t="s">
        <v>4788</v>
      </c>
      <c r="B4496" s="137">
        <v>1048.92</v>
      </c>
    </row>
    <row r="4497" spans="1:2" x14ac:dyDescent="0.2">
      <c r="A4497" s="136" t="s">
        <v>4789</v>
      </c>
      <c r="B4497" s="137">
        <v>1035.47</v>
      </c>
    </row>
    <row r="4498" spans="1:2" x14ac:dyDescent="0.2">
      <c r="A4498" s="136" t="s">
        <v>4790</v>
      </c>
      <c r="B4498" s="137">
        <v>1451.81</v>
      </c>
    </row>
    <row r="4499" spans="1:2" x14ac:dyDescent="0.2">
      <c r="A4499" s="136" t="s">
        <v>4791</v>
      </c>
      <c r="B4499" s="137">
        <v>1436.16</v>
      </c>
    </row>
    <row r="4500" spans="1:2" x14ac:dyDescent="0.2">
      <c r="A4500" s="136" t="s">
        <v>4792</v>
      </c>
      <c r="B4500" s="137">
        <v>1593.74</v>
      </c>
    </row>
    <row r="4501" spans="1:2" x14ac:dyDescent="0.2">
      <c r="A4501" s="136" t="s">
        <v>4793</v>
      </c>
      <c r="B4501" s="137">
        <v>1576.29</v>
      </c>
    </row>
    <row r="4502" spans="1:2" x14ac:dyDescent="0.2">
      <c r="A4502" s="136" t="s">
        <v>4794</v>
      </c>
      <c r="B4502" s="137">
        <v>2249.54</v>
      </c>
    </row>
    <row r="4503" spans="1:2" x14ac:dyDescent="0.2">
      <c r="A4503" s="136" t="s">
        <v>4795</v>
      </c>
      <c r="B4503" s="137">
        <v>2227.96</v>
      </c>
    </row>
    <row r="4504" spans="1:2" x14ac:dyDescent="0.2">
      <c r="A4504" s="136" t="s">
        <v>4796</v>
      </c>
      <c r="B4504" s="137">
        <v>3298.26</v>
      </c>
    </row>
    <row r="4505" spans="1:2" x14ac:dyDescent="0.2">
      <c r="A4505" s="136" t="s">
        <v>4797</v>
      </c>
      <c r="B4505" s="137">
        <v>3271.45</v>
      </c>
    </row>
    <row r="4506" spans="1:2" x14ac:dyDescent="0.2">
      <c r="A4506" s="136" t="s">
        <v>4798</v>
      </c>
      <c r="B4506" s="137">
        <v>73.78</v>
      </c>
    </row>
    <row r="4507" spans="1:2" x14ac:dyDescent="0.2">
      <c r="A4507" s="136" t="s">
        <v>61</v>
      </c>
      <c r="B4507" s="137">
        <v>70.819999999999993</v>
      </c>
    </row>
    <row r="4508" spans="1:2" x14ac:dyDescent="0.2">
      <c r="A4508" s="136" t="s">
        <v>4799</v>
      </c>
      <c r="B4508" s="137">
        <v>95.9</v>
      </c>
    </row>
    <row r="4509" spans="1:2" x14ac:dyDescent="0.2">
      <c r="A4509" s="136" t="s">
        <v>4800</v>
      </c>
      <c r="B4509" s="137">
        <v>90.17</v>
      </c>
    </row>
    <row r="4510" spans="1:2" x14ac:dyDescent="0.2">
      <c r="A4510" s="136" t="s">
        <v>4801</v>
      </c>
      <c r="B4510" s="137">
        <v>173.79</v>
      </c>
    </row>
    <row r="4511" spans="1:2" x14ac:dyDescent="0.2">
      <c r="A4511" s="136" t="s">
        <v>4802</v>
      </c>
      <c r="B4511" s="137">
        <v>164.4</v>
      </c>
    </row>
    <row r="4512" spans="1:2" x14ac:dyDescent="0.2">
      <c r="A4512" s="136" t="s">
        <v>4803</v>
      </c>
      <c r="B4512" s="137">
        <v>214.35</v>
      </c>
    </row>
    <row r="4513" spans="1:2" x14ac:dyDescent="0.2">
      <c r="A4513" s="136" t="s">
        <v>4804</v>
      </c>
      <c r="B4513" s="137">
        <v>200.03</v>
      </c>
    </row>
    <row r="4514" spans="1:2" x14ac:dyDescent="0.2">
      <c r="A4514" s="136" t="s">
        <v>4805</v>
      </c>
      <c r="B4514" s="137">
        <v>595.14</v>
      </c>
    </row>
    <row r="4515" spans="1:2" x14ac:dyDescent="0.2">
      <c r="A4515" s="136" t="s">
        <v>4806</v>
      </c>
      <c r="B4515" s="137">
        <v>581.22</v>
      </c>
    </row>
    <row r="4516" spans="1:2" x14ac:dyDescent="0.2">
      <c r="A4516" s="136" t="s">
        <v>4807</v>
      </c>
      <c r="B4516" s="137">
        <v>917.82</v>
      </c>
    </row>
    <row r="4517" spans="1:2" x14ac:dyDescent="0.2">
      <c r="A4517" s="136" t="s">
        <v>4808</v>
      </c>
      <c r="B4517" s="137">
        <v>898.3</v>
      </c>
    </row>
    <row r="4518" spans="1:2" x14ac:dyDescent="0.2">
      <c r="A4518" s="136" t="s">
        <v>4809</v>
      </c>
      <c r="B4518" s="137">
        <v>112.84</v>
      </c>
    </row>
    <row r="4519" spans="1:2" x14ac:dyDescent="0.2">
      <c r="A4519" s="136" t="s">
        <v>4810</v>
      </c>
      <c r="B4519" s="137">
        <v>108.01</v>
      </c>
    </row>
    <row r="4520" spans="1:2" x14ac:dyDescent="0.2">
      <c r="A4520" s="136" t="s">
        <v>4811</v>
      </c>
      <c r="B4520" s="137">
        <v>143.35</v>
      </c>
    </row>
    <row r="4521" spans="1:2" x14ac:dyDescent="0.2">
      <c r="A4521" s="136" t="s">
        <v>4812</v>
      </c>
      <c r="B4521" s="137">
        <v>136.99</v>
      </c>
    </row>
    <row r="4522" spans="1:2" x14ac:dyDescent="0.2">
      <c r="A4522" s="136" t="s">
        <v>4813</v>
      </c>
      <c r="B4522" s="137">
        <v>192.22</v>
      </c>
    </row>
    <row r="4523" spans="1:2" x14ac:dyDescent="0.2">
      <c r="A4523" s="136" t="s">
        <v>4814</v>
      </c>
      <c r="B4523" s="137">
        <v>183.79</v>
      </c>
    </row>
    <row r="4524" spans="1:2" x14ac:dyDescent="0.2">
      <c r="A4524" s="136" t="s">
        <v>4815</v>
      </c>
      <c r="B4524" s="137">
        <v>272.07</v>
      </c>
    </row>
    <row r="4525" spans="1:2" x14ac:dyDescent="0.2">
      <c r="A4525" s="136" t="s">
        <v>4816</v>
      </c>
      <c r="B4525" s="137">
        <v>261.48</v>
      </c>
    </row>
    <row r="4526" spans="1:2" x14ac:dyDescent="0.2">
      <c r="A4526" s="136" t="s">
        <v>4817</v>
      </c>
      <c r="B4526" s="137">
        <v>324.01</v>
      </c>
    </row>
    <row r="4527" spans="1:2" x14ac:dyDescent="0.2">
      <c r="A4527" s="136" t="s">
        <v>4818</v>
      </c>
      <c r="B4527" s="137">
        <v>311.58</v>
      </c>
    </row>
    <row r="4528" spans="1:2" x14ac:dyDescent="0.2">
      <c r="A4528" s="136" t="s">
        <v>4819</v>
      </c>
      <c r="B4528" s="137">
        <v>135.93</v>
      </c>
    </row>
    <row r="4529" spans="1:2" x14ac:dyDescent="0.2">
      <c r="A4529" s="136" t="s">
        <v>4820</v>
      </c>
      <c r="B4529" s="137">
        <v>131.56</v>
      </c>
    </row>
    <row r="4530" spans="1:2" x14ac:dyDescent="0.2">
      <c r="A4530" s="136" t="s">
        <v>4821</v>
      </c>
      <c r="B4530" s="137">
        <v>173.7</v>
      </c>
    </row>
    <row r="4531" spans="1:2" x14ac:dyDescent="0.2">
      <c r="A4531" s="136" t="s">
        <v>4822</v>
      </c>
      <c r="B4531" s="137">
        <v>167.33</v>
      </c>
    </row>
    <row r="4532" spans="1:2" x14ac:dyDescent="0.2">
      <c r="A4532" s="136" t="s">
        <v>4823</v>
      </c>
      <c r="B4532" s="137">
        <v>228.68</v>
      </c>
    </row>
    <row r="4533" spans="1:2" x14ac:dyDescent="0.2">
      <c r="A4533" s="136" t="s">
        <v>4824</v>
      </c>
      <c r="B4533" s="137">
        <v>220.25</v>
      </c>
    </row>
    <row r="4534" spans="1:2" x14ac:dyDescent="0.2">
      <c r="A4534" s="136" t="s">
        <v>4825</v>
      </c>
      <c r="B4534" s="137">
        <v>334.72</v>
      </c>
    </row>
    <row r="4535" spans="1:2" x14ac:dyDescent="0.2">
      <c r="A4535" s="136" t="s">
        <v>4826</v>
      </c>
      <c r="B4535" s="137">
        <v>324.13</v>
      </c>
    </row>
    <row r="4536" spans="1:2" x14ac:dyDescent="0.2">
      <c r="A4536" s="136" t="s">
        <v>4827</v>
      </c>
      <c r="B4536" s="137">
        <v>416.6</v>
      </c>
    </row>
    <row r="4537" spans="1:2" x14ac:dyDescent="0.2">
      <c r="A4537" s="136" t="s">
        <v>4828</v>
      </c>
      <c r="B4537" s="137">
        <v>404.17</v>
      </c>
    </row>
    <row r="4538" spans="1:2" x14ac:dyDescent="0.2">
      <c r="A4538" s="136" t="s">
        <v>4829</v>
      </c>
      <c r="B4538" s="137">
        <v>224.33</v>
      </c>
    </row>
    <row r="4539" spans="1:2" x14ac:dyDescent="0.2">
      <c r="A4539" s="136" t="s">
        <v>4830</v>
      </c>
      <c r="B4539" s="137">
        <v>217.63</v>
      </c>
    </row>
    <row r="4540" spans="1:2" x14ac:dyDescent="0.2">
      <c r="A4540" s="136" t="s">
        <v>4831</v>
      </c>
      <c r="B4540" s="137">
        <v>241.26</v>
      </c>
    </row>
    <row r="4541" spans="1:2" x14ac:dyDescent="0.2">
      <c r="A4541" s="136" t="s">
        <v>4832</v>
      </c>
      <c r="B4541" s="137">
        <v>232.83</v>
      </c>
    </row>
    <row r="4542" spans="1:2" x14ac:dyDescent="0.2">
      <c r="A4542" s="136" t="s">
        <v>4833</v>
      </c>
      <c r="B4542" s="137">
        <v>298.45999999999998</v>
      </c>
    </row>
    <row r="4543" spans="1:2" x14ac:dyDescent="0.2">
      <c r="A4543" s="136" t="s">
        <v>4834</v>
      </c>
      <c r="B4543" s="137">
        <v>287.87</v>
      </c>
    </row>
    <row r="4544" spans="1:2" x14ac:dyDescent="0.2">
      <c r="A4544" s="136" t="s">
        <v>4835</v>
      </c>
      <c r="B4544" s="137">
        <v>392.22</v>
      </c>
    </row>
    <row r="4545" spans="1:2" x14ac:dyDescent="0.2">
      <c r="A4545" s="136" t="s">
        <v>4836</v>
      </c>
      <c r="B4545" s="137">
        <v>379.78</v>
      </c>
    </row>
    <row r="4546" spans="1:2" x14ac:dyDescent="0.2">
      <c r="A4546" s="136" t="s">
        <v>4837</v>
      </c>
      <c r="B4546" s="137">
        <v>456.06</v>
      </c>
    </row>
    <row r="4547" spans="1:2" x14ac:dyDescent="0.2">
      <c r="A4547" s="136" t="s">
        <v>4838</v>
      </c>
      <c r="B4547" s="137">
        <v>441.67</v>
      </c>
    </row>
    <row r="4548" spans="1:2" x14ac:dyDescent="0.2">
      <c r="A4548" s="136" t="s">
        <v>4839</v>
      </c>
      <c r="B4548" s="137">
        <v>619.1</v>
      </c>
    </row>
    <row r="4549" spans="1:2" x14ac:dyDescent="0.2">
      <c r="A4549" s="136" t="s">
        <v>4840</v>
      </c>
      <c r="B4549" s="137">
        <v>602.76</v>
      </c>
    </row>
    <row r="4550" spans="1:2" x14ac:dyDescent="0.2">
      <c r="A4550" s="136" t="s">
        <v>4841</v>
      </c>
      <c r="B4550" s="137">
        <v>735.7</v>
      </c>
    </row>
    <row r="4551" spans="1:2" x14ac:dyDescent="0.2">
      <c r="A4551" s="136" t="s">
        <v>4842</v>
      </c>
      <c r="B4551" s="137">
        <v>713.86</v>
      </c>
    </row>
    <row r="4552" spans="1:2" x14ac:dyDescent="0.2">
      <c r="A4552" s="136" t="s">
        <v>4843</v>
      </c>
      <c r="B4552" s="137">
        <v>958.28</v>
      </c>
    </row>
    <row r="4553" spans="1:2" x14ac:dyDescent="0.2">
      <c r="A4553" s="136" t="s">
        <v>4844</v>
      </c>
      <c r="B4553" s="137">
        <v>934.25</v>
      </c>
    </row>
    <row r="4554" spans="1:2" x14ac:dyDescent="0.2">
      <c r="A4554" s="136" t="s">
        <v>4845</v>
      </c>
      <c r="B4554" s="137">
        <v>1125.8800000000001</v>
      </c>
    </row>
    <row r="4555" spans="1:2" x14ac:dyDescent="0.2">
      <c r="A4555" s="136" t="s">
        <v>4846</v>
      </c>
      <c r="B4555" s="137">
        <v>1098.4100000000001</v>
      </c>
    </row>
    <row r="4556" spans="1:2" x14ac:dyDescent="0.2">
      <c r="A4556" s="136" t="s">
        <v>4847</v>
      </c>
      <c r="B4556" s="137">
        <v>1201.93</v>
      </c>
    </row>
    <row r="4557" spans="1:2" x14ac:dyDescent="0.2">
      <c r="A4557" s="136" t="s">
        <v>4848</v>
      </c>
      <c r="B4557" s="137">
        <v>1171.1099999999999</v>
      </c>
    </row>
    <row r="4558" spans="1:2" x14ac:dyDescent="0.2">
      <c r="A4558" s="136" t="s">
        <v>4849</v>
      </c>
      <c r="B4558" s="137">
        <v>1837.91</v>
      </c>
    </row>
    <row r="4559" spans="1:2" x14ac:dyDescent="0.2">
      <c r="A4559" s="136" t="s">
        <v>4850</v>
      </c>
      <c r="B4559" s="137">
        <v>1798.89</v>
      </c>
    </row>
    <row r="4560" spans="1:2" x14ac:dyDescent="0.2">
      <c r="A4560" s="136" t="s">
        <v>4851</v>
      </c>
      <c r="B4560" s="137">
        <v>4092.44</v>
      </c>
    </row>
    <row r="4561" spans="1:2" x14ac:dyDescent="0.2">
      <c r="A4561" s="136" t="s">
        <v>4852</v>
      </c>
      <c r="B4561" s="137">
        <v>4039.89</v>
      </c>
    </row>
    <row r="4562" spans="1:2" x14ac:dyDescent="0.2">
      <c r="A4562" s="136" t="s">
        <v>4853</v>
      </c>
      <c r="B4562" s="137">
        <v>234.62</v>
      </c>
    </row>
    <row r="4563" spans="1:2" x14ac:dyDescent="0.2">
      <c r="A4563" s="136" t="s">
        <v>4854</v>
      </c>
      <c r="B4563" s="137">
        <v>227.92</v>
      </c>
    </row>
    <row r="4564" spans="1:2" x14ac:dyDescent="0.2">
      <c r="A4564" s="136" t="s">
        <v>4855</v>
      </c>
      <c r="B4564" s="137">
        <v>266.76</v>
      </c>
    </row>
    <row r="4565" spans="1:2" x14ac:dyDescent="0.2">
      <c r="A4565" s="136" t="s">
        <v>4856</v>
      </c>
      <c r="B4565" s="137">
        <v>258.33</v>
      </c>
    </row>
    <row r="4566" spans="1:2" x14ac:dyDescent="0.2">
      <c r="A4566" s="136" t="s">
        <v>4857</v>
      </c>
      <c r="B4566" s="137">
        <v>359.49</v>
      </c>
    </row>
    <row r="4567" spans="1:2" x14ac:dyDescent="0.2">
      <c r="A4567" s="136" t="s">
        <v>4858</v>
      </c>
      <c r="B4567" s="137">
        <v>348.9</v>
      </c>
    </row>
    <row r="4568" spans="1:2" x14ac:dyDescent="0.2">
      <c r="A4568" s="136" t="s">
        <v>4859</v>
      </c>
      <c r="B4568" s="137">
        <v>386.2</v>
      </c>
    </row>
    <row r="4569" spans="1:2" x14ac:dyDescent="0.2">
      <c r="A4569" s="136" t="s">
        <v>4860</v>
      </c>
      <c r="B4569" s="137">
        <v>373.76</v>
      </c>
    </row>
    <row r="4570" spans="1:2" x14ac:dyDescent="0.2">
      <c r="A4570" s="136" t="s">
        <v>4861</v>
      </c>
      <c r="B4570" s="137">
        <v>600.05999999999995</v>
      </c>
    </row>
    <row r="4571" spans="1:2" x14ac:dyDescent="0.2">
      <c r="A4571" s="136" t="s">
        <v>4862</v>
      </c>
      <c r="B4571" s="137">
        <v>585.66999999999996</v>
      </c>
    </row>
    <row r="4572" spans="1:2" x14ac:dyDescent="0.2">
      <c r="A4572" s="136" t="s">
        <v>4863</v>
      </c>
      <c r="B4572" s="137">
        <v>734.91</v>
      </c>
    </row>
    <row r="4573" spans="1:2" x14ac:dyDescent="0.2">
      <c r="A4573" s="136" t="s">
        <v>4864</v>
      </c>
      <c r="B4573" s="137">
        <v>718.57</v>
      </c>
    </row>
    <row r="4574" spans="1:2" x14ac:dyDescent="0.2">
      <c r="A4574" s="136" t="s">
        <v>4865</v>
      </c>
      <c r="B4574" s="137">
        <v>945.12</v>
      </c>
    </row>
    <row r="4575" spans="1:2" x14ac:dyDescent="0.2">
      <c r="A4575" s="136" t="s">
        <v>4866</v>
      </c>
      <c r="B4575" s="137">
        <v>923.28</v>
      </c>
    </row>
    <row r="4576" spans="1:2" x14ac:dyDescent="0.2">
      <c r="A4576" s="136" t="s">
        <v>4867</v>
      </c>
      <c r="B4576" s="137">
        <v>1148.28</v>
      </c>
    </row>
    <row r="4577" spans="1:2" x14ac:dyDescent="0.2">
      <c r="A4577" s="136" t="s">
        <v>4868</v>
      </c>
      <c r="B4577" s="137">
        <v>1124.25</v>
      </c>
    </row>
    <row r="4578" spans="1:2" x14ac:dyDescent="0.2">
      <c r="A4578" s="136" t="s">
        <v>4869</v>
      </c>
      <c r="B4578" s="137">
        <v>1383.35</v>
      </c>
    </row>
    <row r="4579" spans="1:2" x14ac:dyDescent="0.2">
      <c r="A4579" s="136" t="s">
        <v>4870</v>
      </c>
      <c r="B4579" s="137">
        <v>1352.53</v>
      </c>
    </row>
    <row r="4580" spans="1:2" x14ac:dyDescent="0.2">
      <c r="A4580" s="136" t="s">
        <v>4871</v>
      </c>
      <c r="B4580" s="137">
        <v>2037.91</v>
      </c>
    </row>
    <row r="4581" spans="1:2" x14ac:dyDescent="0.2">
      <c r="A4581" s="136" t="s">
        <v>4872</v>
      </c>
      <c r="B4581" s="137">
        <v>1998.89</v>
      </c>
    </row>
    <row r="4582" spans="1:2" x14ac:dyDescent="0.2">
      <c r="A4582" s="136" t="s">
        <v>4873</v>
      </c>
      <c r="B4582" s="137">
        <v>4102.4399999999996</v>
      </c>
    </row>
    <row r="4583" spans="1:2" x14ac:dyDescent="0.2">
      <c r="A4583" s="136" t="s">
        <v>4874</v>
      </c>
      <c r="B4583" s="137">
        <v>4049.89</v>
      </c>
    </row>
    <row r="4584" spans="1:2" x14ac:dyDescent="0.2">
      <c r="A4584" s="136" t="s">
        <v>4875</v>
      </c>
      <c r="B4584" s="137">
        <v>280.91000000000003</v>
      </c>
    </row>
    <row r="4585" spans="1:2" x14ac:dyDescent="0.2">
      <c r="A4585" s="136" t="s">
        <v>4876</v>
      </c>
      <c r="B4585" s="137">
        <v>274.2</v>
      </c>
    </row>
    <row r="4586" spans="1:2" x14ac:dyDescent="0.2">
      <c r="A4586" s="136" t="s">
        <v>4877</v>
      </c>
      <c r="B4586" s="137">
        <v>309.86</v>
      </c>
    </row>
    <row r="4587" spans="1:2" x14ac:dyDescent="0.2">
      <c r="A4587" s="136" t="s">
        <v>4878</v>
      </c>
      <c r="B4587" s="137">
        <v>301.43</v>
      </c>
    </row>
    <row r="4588" spans="1:2" x14ac:dyDescent="0.2">
      <c r="A4588" s="136" t="s">
        <v>4879</v>
      </c>
      <c r="B4588" s="137">
        <v>400.39</v>
      </c>
    </row>
    <row r="4589" spans="1:2" x14ac:dyDescent="0.2">
      <c r="A4589" s="136" t="s">
        <v>4880</v>
      </c>
      <c r="B4589" s="137">
        <v>389.8</v>
      </c>
    </row>
    <row r="4590" spans="1:2" x14ac:dyDescent="0.2">
      <c r="A4590" s="136" t="s">
        <v>4881</v>
      </c>
      <c r="B4590" s="137">
        <v>482.22</v>
      </c>
    </row>
    <row r="4591" spans="1:2" x14ac:dyDescent="0.2">
      <c r="A4591" s="136" t="s">
        <v>4882</v>
      </c>
      <c r="B4591" s="137">
        <v>469.78</v>
      </c>
    </row>
    <row r="4592" spans="1:2" x14ac:dyDescent="0.2">
      <c r="A4592" s="136" t="s">
        <v>4883</v>
      </c>
      <c r="B4592" s="137">
        <v>604.29</v>
      </c>
    </row>
    <row r="4593" spans="1:2" x14ac:dyDescent="0.2">
      <c r="A4593" s="136" t="s">
        <v>4884</v>
      </c>
      <c r="B4593" s="137">
        <v>589.9</v>
      </c>
    </row>
    <row r="4594" spans="1:2" x14ac:dyDescent="0.2">
      <c r="A4594" s="136" t="s">
        <v>4885</v>
      </c>
      <c r="B4594" s="137">
        <v>786.53</v>
      </c>
    </row>
    <row r="4595" spans="1:2" x14ac:dyDescent="0.2">
      <c r="A4595" s="136" t="s">
        <v>4886</v>
      </c>
      <c r="B4595" s="137">
        <v>770.19</v>
      </c>
    </row>
    <row r="4596" spans="1:2" x14ac:dyDescent="0.2">
      <c r="A4596" s="136" t="s">
        <v>4887</v>
      </c>
      <c r="B4596" s="137">
        <v>1176.28</v>
      </c>
    </row>
    <row r="4597" spans="1:2" x14ac:dyDescent="0.2">
      <c r="A4597" s="136" t="s">
        <v>4888</v>
      </c>
      <c r="B4597" s="137">
        <v>1152.25</v>
      </c>
    </row>
    <row r="4598" spans="1:2" x14ac:dyDescent="0.2">
      <c r="A4598" s="136" t="s">
        <v>4889</v>
      </c>
      <c r="B4598" s="137">
        <v>1612.91</v>
      </c>
    </row>
    <row r="4599" spans="1:2" x14ac:dyDescent="0.2">
      <c r="A4599" s="136" t="s">
        <v>4890</v>
      </c>
      <c r="B4599" s="137">
        <v>1582.09</v>
      </c>
    </row>
    <row r="4600" spans="1:2" x14ac:dyDescent="0.2">
      <c r="A4600" s="136" t="s">
        <v>4891</v>
      </c>
      <c r="B4600" s="137">
        <v>2357.7399999999998</v>
      </c>
    </row>
    <row r="4601" spans="1:2" x14ac:dyDescent="0.2">
      <c r="A4601" s="136" t="s">
        <v>4892</v>
      </c>
      <c r="B4601" s="137">
        <v>2318.7199999999998</v>
      </c>
    </row>
    <row r="4602" spans="1:2" x14ac:dyDescent="0.2">
      <c r="A4602" s="136" t="s">
        <v>4893</v>
      </c>
      <c r="B4602" s="137">
        <v>329.25</v>
      </c>
    </row>
    <row r="4603" spans="1:2" x14ac:dyDescent="0.2">
      <c r="A4603" s="136" t="s">
        <v>4894</v>
      </c>
      <c r="B4603" s="137">
        <v>322.55</v>
      </c>
    </row>
    <row r="4604" spans="1:2" x14ac:dyDescent="0.2">
      <c r="A4604" s="136" t="s">
        <v>4895</v>
      </c>
      <c r="B4604" s="137">
        <v>376.75</v>
      </c>
    </row>
    <row r="4605" spans="1:2" x14ac:dyDescent="0.2">
      <c r="A4605" s="136" t="s">
        <v>4896</v>
      </c>
      <c r="B4605" s="137">
        <v>367.77</v>
      </c>
    </row>
    <row r="4606" spans="1:2" x14ac:dyDescent="0.2">
      <c r="A4606" s="136" t="s">
        <v>4897</v>
      </c>
      <c r="B4606" s="137">
        <v>439.2</v>
      </c>
    </row>
    <row r="4607" spans="1:2" x14ac:dyDescent="0.2">
      <c r="A4607" s="136" t="s">
        <v>4898</v>
      </c>
      <c r="B4607" s="137">
        <v>428.25</v>
      </c>
    </row>
    <row r="4608" spans="1:2" x14ac:dyDescent="0.2">
      <c r="A4608" s="136" t="s">
        <v>4899</v>
      </c>
      <c r="B4608" s="137">
        <v>582.04</v>
      </c>
    </row>
    <row r="4609" spans="1:2" x14ac:dyDescent="0.2">
      <c r="A4609" s="136" t="s">
        <v>4900</v>
      </c>
      <c r="B4609" s="137">
        <v>568.34</v>
      </c>
    </row>
    <row r="4610" spans="1:2" x14ac:dyDescent="0.2">
      <c r="A4610" s="136" t="s">
        <v>4901</v>
      </c>
      <c r="B4610" s="137">
        <v>719.16</v>
      </c>
    </row>
    <row r="4611" spans="1:2" x14ac:dyDescent="0.2">
      <c r="A4611" s="136" t="s">
        <v>4902</v>
      </c>
      <c r="B4611" s="137">
        <v>703.38</v>
      </c>
    </row>
    <row r="4612" spans="1:2" x14ac:dyDescent="0.2">
      <c r="A4612" s="136" t="s">
        <v>4903</v>
      </c>
      <c r="B4612" s="137">
        <v>848.55</v>
      </c>
    </row>
    <row r="4613" spans="1:2" x14ac:dyDescent="0.2">
      <c r="A4613" s="136" t="s">
        <v>4904</v>
      </c>
      <c r="B4613" s="137">
        <v>829.1</v>
      </c>
    </row>
    <row r="4614" spans="1:2" x14ac:dyDescent="0.2">
      <c r="A4614" s="136" t="s">
        <v>4905</v>
      </c>
      <c r="B4614" s="137">
        <v>1013.52</v>
      </c>
    </row>
    <row r="4615" spans="1:2" x14ac:dyDescent="0.2">
      <c r="A4615" s="136" t="s">
        <v>4906</v>
      </c>
      <c r="B4615" s="137">
        <v>991.14</v>
      </c>
    </row>
    <row r="4616" spans="1:2" x14ac:dyDescent="0.2">
      <c r="A4616" s="136" t="s">
        <v>4907</v>
      </c>
      <c r="B4616" s="137">
        <v>1483.57</v>
      </c>
    </row>
    <row r="4617" spans="1:2" x14ac:dyDescent="0.2">
      <c r="A4617" s="136" t="s">
        <v>4908</v>
      </c>
      <c r="B4617" s="137">
        <v>1457.99</v>
      </c>
    </row>
    <row r="4618" spans="1:2" x14ac:dyDescent="0.2">
      <c r="A4618" s="136" t="s">
        <v>4909</v>
      </c>
      <c r="B4618" s="137">
        <v>1583.82</v>
      </c>
    </row>
    <row r="4619" spans="1:2" x14ac:dyDescent="0.2">
      <c r="A4619" s="136" t="s">
        <v>4910</v>
      </c>
      <c r="B4619" s="137">
        <v>1555.89</v>
      </c>
    </row>
    <row r="4620" spans="1:2" x14ac:dyDescent="0.2">
      <c r="A4620" s="136" t="s">
        <v>4911</v>
      </c>
      <c r="B4620" s="137">
        <v>2092.5700000000002</v>
      </c>
    </row>
    <row r="4621" spans="1:2" x14ac:dyDescent="0.2">
      <c r="A4621" s="136" t="s">
        <v>4912</v>
      </c>
      <c r="B4621" s="137">
        <v>2061.09</v>
      </c>
    </row>
    <row r="4622" spans="1:2" x14ac:dyDescent="0.2">
      <c r="A4622" s="136" t="s">
        <v>4913</v>
      </c>
      <c r="B4622" s="137">
        <v>2657.79</v>
      </c>
    </row>
    <row r="4623" spans="1:2" x14ac:dyDescent="0.2">
      <c r="A4623" s="136" t="s">
        <v>4914</v>
      </c>
      <c r="B4623" s="137">
        <v>2618.3200000000002</v>
      </c>
    </row>
    <row r="4624" spans="1:2" x14ac:dyDescent="0.2">
      <c r="A4624" s="136" t="s">
        <v>4959</v>
      </c>
      <c r="B4624" s="137">
        <v>62.34</v>
      </c>
    </row>
    <row r="4625" spans="1:2" x14ac:dyDescent="0.2">
      <c r="A4625" s="136" t="s">
        <v>4960</v>
      </c>
      <c r="B4625" s="137">
        <v>58.75</v>
      </c>
    </row>
    <row r="4626" spans="1:2" x14ac:dyDescent="0.2">
      <c r="A4626" s="136" t="s">
        <v>4961</v>
      </c>
      <c r="B4626" s="137">
        <v>78.88</v>
      </c>
    </row>
    <row r="4627" spans="1:2" x14ac:dyDescent="0.2">
      <c r="A4627" s="136" t="s">
        <v>4962</v>
      </c>
      <c r="B4627" s="137">
        <v>74.58</v>
      </c>
    </row>
    <row r="4628" spans="1:2" x14ac:dyDescent="0.2">
      <c r="A4628" s="136" t="s">
        <v>4963</v>
      </c>
      <c r="B4628" s="137">
        <v>113.13</v>
      </c>
    </row>
    <row r="4629" spans="1:2" x14ac:dyDescent="0.2">
      <c r="A4629" s="136" t="s">
        <v>4964</v>
      </c>
      <c r="B4629" s="137">
        <v>108.11</v>
      </c>
    </row>
    <row r="4630" spans="1:2" x14ac:dyDescent="0.2">
      <c r="A4630" s="136" t="s">
        <v>4965</v>
      </c>
      <c r="B4630" s="137">
        <v>157.03</v>
      </c>
    </row>
    <row r="4631" spans="1:2" x14ac:dyDescent="0.2">
      <c r="A4631" s="136" t="s">
        <v>4966</v>
      </c>
      <c r="B4631" s="137">
        <v>150.65</v>
      </c>
    </row>
    <row r="4632" spans="1:2" x14ac:dyDescent="0.2">
      <c r="A4632" s="136" t="s">
        <v>4967</v>
      </c>
      <c r="B4632" s="137">
        <v>194.81</v>
      </c>
    </row>
    <row r="4633" spans="1:2" x14ac:dyDescent="0.2">
      <c r="A4633" s="136" t="s">
        <v>4968</v>
      </c>
      <c r="B4633" s="137">
        <v>187.68</v>
      </c>
    </row>
    <row r="4634" spans="1:2" x14ac:dyDescent="0.2">
      <c r="A4634" s="136" t="s">
        <v>4969</v>
      </c>
      <c r="B4634" s="137">
        <v>411.15</v>
      </c>
    </row>
    <row r="4635" spans="1:2" x14ac:dyDescent="0.2">
      <c r="A4635" s="136" t="s">
        <v>4970</v>
      </c>
      <c r="B4635" s="137">
        <v>397.33</v>
      </c>
    </row>
    <row r="4636" spans="1:2" x14ac:dyDescent="0.2">
      <c r="A4636" s="136" t="s">
        <v>4971</v>
      </c>
      <c r="B4636" s="137">
        <v>68.349999999999994</v>
      </c>
    </row>
    <row r="4637" spans="1:2" x14ac:dyDescent="0.2">
      <c r="A4637" s="136" t="s">
        <v>4972</v>
      </c>
      <c r="B4637" s="137">
        <v>65.91</v>
      </c>
    </row>
    <row r="4638" spans="1:2" x14ac:dyDescent="0.2">
      <c r="A4638" s="136" t="s">
        <v>4973</v>
      </c>
      <c r="B4638" s="137">
        <v>247.86</v>
      </c>
    </row>
    <row r="4639" spans="1:2" x14ac:dyDescent="0.2">
      <c r="A4639" s="136" t="s">
        <v>4974</v>
      </c>
      <c r="B4639" s="137">
        <v>239.43</v>
      </c>
    </row>
    <row r="4640" spans="1:2" x14ac:dyDescent="0.2">
      <c r="A4640" s="136" t="s">
        <v>4975</v>
      </c>
      <c r="B4640" s="137">
        <v>49.42</v>
      </c>
    </row>
    <row r="4641" spans="1:2" x14ac:dyDescent="0.2">
      <c r="A4641" s="136" t="s">
        <v>4976</v>
      </c>
      <c r="B4641" s="137">
        <v>47.79</v>
      </c>
    </row>
    <row r="4642" spans="1:2" x14ac:dyDescent="0.2">
      <c r="A4642" s="136" t="s">
        <v>4977</v>
      </c>
      <c r="B4642" s="137">
        <v>160.84</v>
      </c>
    </row>
    <row r="4643" spans="1:2" x14ac:dyDescent="0.2">
      <c r="A4643" s="136" t="s">
        <v>4978</v>
      </c>
      <c r="B4643" s="137">
        <v>155.29</v>
      </c>
    </row>
    <row r="4644" spans="1:2" x14ac:dyDescent="0.2">
      <c r="A4644" s="136" t="s">
        <v>4979</v>
      </c>
      <c r="B4644" s="137">
        <v>267.75</v>
      </c>
    </row>
    <row r="4645" spans="1:2" x14ac:dyDescent="0.2">
      <c r="A4645" s="136" t="s">
        <v>4980</v>
      </c>
      <c r="B4645" s="137">
        <v>255.62</v>
      </c>
    </row>
    <row r="4646" spans="1:2" x14ac:dyDescent="0.2">
      <c r="A4646" s="136" t="s">
        <v>4981</v>
      </c>
      <c r="B4646" s="137">
        <v>144.88</v>
      </c>
    </row>
    <row r="4647" spans="1:2" x14ac:dyDescent="0.2">
      <c r="A4647" s="136" t="s">
        <v>4982</v>
      </c>
      <c r="B4647" s="137">
        <v>135.32</v>
      </c>
    </row>
    <row r="4648" spans="1:2" x14ac:dyDescent="0.2">
      <c r="A4648" s="136" t="s">
        <v>4983</v>
      </c>
      <c r="B4648" s="137">
        <v>394.79</v>
      </c>
    </row>
    <row r="4649" spans="1:2" x14ac:dyDescent="0.2">
      <c r="A4649" s="136" t="s">
        <v>4984</v>
      </c>
      <c r="B4649" s="137">
        <v>379.83</v>
      </c>
    </row>
    <row r="4650" spans="1:2" x14ac:dyDescent="0.2">
      <c r="A4650" s="136" t="s">
        <v>4985</v>
      </c>
      <c r="B4650" s="137">
        <v>182.13</v>
      </c>
    </row>
    <row r="4651" spans="1:2" x14ac:dyDescent="0.2">
      <c r="A4651" s="136" t="s">
        <v>4986</v>
      </c>
      <c r="B4651" s="137">
        <v>170.51</v>
      </c>
    </row>
    <row r="4652" spans="1:2" x14ac:dyDescent="0.2">
      <c r="A4652" s="136" t="s">
        <v>4987</v>
      </c>
      <c r="B4652" s="137">
        <v>648.92999999999995</v>
      </c>
    </row>
    <row r="4653" spans="1:2" x14ac:dyDescent="0.2">
      <c r="A4653" s="136" t="s">
        <v>4988</v>
      </c>
      <c r="B4653" s="137">
        <v>630.34</v>
      </c>
    </row>
    <row r="4654" spans="1:2" x14ac:dyDescent="0.2">
      <c r="A4654" s="136" t="s">
        <v>4989</v>
      </c>
      <c r="B4654" s="137">
        <v>236.48</v>
      </c>
    </row>
    <row r="4655" spans="1:2" x14ac:dyDescent="0.2">
      <c r="A4655" s="136" t="s">
        <v>4990</v>
      </c>
      <c r="B4655" s="137">
        <v>222.83</v>
      </c>
    </row>
    <row r="4656" spans="1:2" x14ac:dyDescent="0.2">
      <c r="A4656" s="136" t="s">
        <v>4991</v>
      </c>
      <c r="B4656" s="137">
        <v>1264.8699999999999</v>
      </c>
    </row>
    <row r="4657" spans="1:2" x14ac:dyDescent="0.2">
      <c r="A4657" s="136" t="s">
        <v>4992</v>
      </c>
      <c r="B4657" s="137">
        <v>1241.5</v>
      </c>
    </row>
    <row r="4658" spans="1:2" x14ac:dyDescent="0.2">
      <c r="A4658" s="136" t="s">
        <v>4993</v>
      </c>
      <c r="B4658" s="137">
        <v>300.49</v>
      </c>
    </row>
    <row r="4659" spans="1:2" x14ac:dyDescent="0.2">
      <c r="A4659" s="136" t="s">
        <v>4994</v>
      </c>
      <c r="B4659" s="137">
        <v>284.17</v>
      </c>
    </row>
    <row r="4660" spans="1:2" x14ac:dyDescent="0.2">
      <c r="A4660" s="136" t="s">
        <v>4995</v>
      </c>
      <c r="B4660" s="137">
        <v>1753.52</v>
      </c>
    </row>
    <row r="4661" spans="1:2" x14ac:dyDescent="0.2">
      <c r="A4661" s="136" t="s">
        <v>4996</v>
      </c>
      <c r="B4661" s="137">
        <v>1725.89</v>
      </c>
    </row>
    <row r="4662" spans="1:2" x14ac:dyDescent="0.2">
      <c r="A4662" s="136" t="s">
        <v>4997</v>
      </c>
      <c r="B4662" s="137">
        <v>366.12</v>
      </c>
    </row>
    <row r="4663" spans="1:2" x14ac:dyDescent="0.2">
      <c r="A4663" s="136" t="s">
        <v>4998</v>
      </c>
      <c r="B4663" s="137">
        <v>347.34</v>
      </c>
    </row>
    <row r="4664" spans="1:2" x14ac:dyDescent="0.2">
      <c r="A4664" s="136" t="s">
        <v>4999</v>
      </c>
      <c r="B4664" s="137">
        <v>116.35</v>
      </c>
    </row>
    <row r="4665" spans="1:2" x14ac:dyDescent="0.2">
      <c r="A4665" s="136" t="s">
        <v>5000</v>
      </c>
      <c r="B4665" s="137">
        <v>112.91</v>
      </c>
    </row>
    <row r="4666" spans="1:2" x14ac:dyDescent="0.2">
      <c r="A4666" s="136" t="s">
        <v>5001</v>
      </c>
      <c r="B4666" s="137">
        <v>163.13</v>
      </c>
    </row>
    <row r="4667" spans="1:2" x14ac:dyDescent="0.2">
      <c r="A4667" s="136" t="s">
        <v>5002</v>
      </c>
      <c r="B4667" s="137">
        <v>158.82</v>
      </c>
    </row>
    <row r="4668" spans="1:2" x14ac:dyDescent="0.2">
      <c r="A4668" s="136" t="s">
        <v>5003</v>
      </c>
      <c r="B4668" s="137">
        <v>44.26</v>
      </c>
    </row>
    <row r="4669" spans="1:2" x14ac:dyDescent="0.2">
      <c r="A4669" s="136" t="s">
        <v>5004</v>
      </c>
      <c r="B4669" s="137">
        <v>39.130000000000003</v>
      </c>
    </row>
    <row r="4670" spans="1:2" x14ac:dyDescent="0.2">
      <c r="A4670" s="136" t="s">
        <v>5005</v>
      </c>
      <c r="B4670" s="137">
        <v>55.67</v>
      </c>
    </row>
    <row r="4671" spans="1:2" x14ac:dyDescent="0.2">
      <c r="A4671" s="136" t="s">
        <v>5006</v>
      </c>
      <c r="B4671" s="137">
        <v>49.19</v>
      </c>
    </row>
    <row r="4672" spans="1:2" x14ac:dyDescent="0.2">
      <c r="A4672" s="136" t="s">
        <v>5007</v>
      </c>
      <c r="B4672" s="137">
        <v>75.7</v>
      </c>
    </row>
    <row r="4673" spans="1:2" x14ac:dyDescent="0.2">
      <c r="A4673" s="136" t="s">
        <v>5008</v>
      </c>
      <c r="B4673" s="137">
        <v>66.900000000000006</v>
      </c>
    </row>
    <row r="4674" spans="1:2" x14ac:dyDescent="0.2">
      <c r="A4674" s="136" t="s">
        <v>5009</v>
      </c>
      <c r="B4674" s="137">
        <v>93.2</v>
      </c>
    </row>
    <row r="4675" spans="1:2" x14ac:dyDescent="0.2">
      <c r="A4675" s="136" t="s">
        <v>5010</v>
      </c>
      <c r="B4675" s="137">
        <v>82.32</v>
      </c>
    </row>
    <row r="4676" spans="1:2" x14ac:dyDescent="0.2">
      <c r="A4676" s="136" t="s">
        <v>5011</v>
      </c>
      <c r="B4676" s="137">
        <v>100.14</v>
      </c>
    </row>
    <row r="4677" spans="1:2" x14ac:dyDescent="0.2">
      <c r="A4677" s="136" t="s">
        <v>5012</v>
      </c>
      <c r="B4677" s="137">
        <v>88.51</v>
      </c>
    </row>
    <row r="4678" spans="1:2" x14ac:dyDescent="0.2">
      <c r="A4678" s="136" t="s">
        <v>5013</v>
      </c>
      <c r="B4678" s="137">
        <v>114.01</v>
      </c>
    </row>
    <row r="4679" spans="1:2" x14ac:dyDescent="0.2">
      <c r="A4679" s="136" t="s">
        <v>5014</v>
      </c>
      <c r="B4679" s="137">
        <v>100.75</v>
      </c>
    </row>
    <row r="4680" spans="1:2" x14ac:dyDescent="0.2">
      <c r="A4680" s="136" t="s">
        <v>5015</v>
      </c>
      <c r="B4680" s="137">
        <v>135.49</v>
      </c>
    </row>
    <row r="4681" spans="1:2" x14ac:dyDescent="0.2">
      <c r="A4681" s="136" t="s">
        <v>5016</v>
      </c>
      <c r="B4681" s="137">
        <v>119.79</v>
      </c>
    </row>
    <row r="4682" spans="1:2" x14ac:dyDescent="0.2">
      <c r="A4682" s="136" t="s">
        <v>5017</v>
      </c>
      <c r="B4682" s="137">
        <v>70.540000000000006</v>
      </c>
    </row>
    <row r="4683" spans="1:2" x14ac:dyDescent="0.2">
      <c r="A4683" s="136" t="s">
        <v>5018</v>
      </c>
      <c r="B4683" s="137">
        <v>63.96</v>
      </c>
    </row>
    <row r="4684" spans="1:2" x14ac:dyDescent="0.2">
      <c r="A4684" s="136" t="s">
        <v>5019</v>
      </c>
      <c r="B4684" s="137">
        <v>94.15</v>
      </c>
    </row>
    <row r="4685" spans="1:2" x14ac:dyDescent="0.2">
      <c r="A4685" s="136" t="s">
        <v>5020</v>
      </c>
      <c r="B4685" s="137">
        <v>85.28</v>
      </c>
    </row>
    <row r="4686" spans="1:2" x14ac:dyDescent="0.2">
      <c r="A4686" s="136" t="s">
        <v>5021</v>
      </c>
      <c r="B4686" s="137">
        <v>145.30000000000001</v>
      </c>
    </row>
    <row r="4687" spans="1:2" x14ac:dyDescent="0.2">
      <c r="A4687" s="136" t="s">
        <v>5022</v>
      </c>
      <c r="B4687" s="137">
        <v>132</v>
      </c>
    </row>
    <row r="4688" spans="1:2" x14ac:dyDescent="0.2">
      <c r="A4688" s="136" t="s">
        <v>5023</v>
      </c>
      <c r="B4688" s="137">
        <v>226.22</v>
      </c>
    </row>
    <row r="4689" spans="1:2" x14ac:dyDescent="0.2">
      <c r="A4689" s="136" t="s">
        <v>5024</v>
      </c>
      <c r="B4689" s="137">
        <v>204.95</v>
      </c>
    </row>
    <row r="4690" spans="1:2" x14ac:dyDescent="0.2">
      <c r="A4690" s="136" t="s">
        <v>5025</v>
      </c>
      <c r="B4690" s="137">
        <v>293.08999999999997</v>
      </c>
    </row>
    <row r="4691" spans="1:2" x14ac:dyDescent="0.2">
      <c r="A4691" s="136" t="s">
        <v>5026</v>
      </c>
      <c r="B4691" s="137">
        <v>265.51</v>
      </c>
    </row>
    <row r="4692" spans="1:2" x14ac:dyDescent="0.2">
      <c r="A4692" s="136" t="s">
        <v>5027</v>
      </c>
      <c r="B4692" s="137">
        <v>360.22</v>
      </c>
    </row>
    <row r="4693" spans="1:2" x14ac:dyDescent="0.2">
      <c r="A4693" s="136" t="s">
        <v>5028</v>
      </c>
      <c r="B4693" s="137">
        <v>326.5</v>
      </c>
    </row>
    <row r="4694" spans="1:2" x14ac:dyDescent="0.2">
      <c r="A4694" s="136" t="s">
        <v>5029</v>
      </c>
      <c r="B4694" s="137">
        <v>142.04</v>
      </c>
    </row>
    <row r="4695" spans="1:2" x14ac:dyDescent="0.2">
      <c r="A4695" s="136" t="s">
        <v>5030</v>
      </c>
      <c r="B4695" s="137">
        <v>128.74</v>
      </c>
    </row>
    <row r="4696" spans="1:2" x14ac:dyDescent="0.2">
      <c r="A4696" s="136" t="s">
        <v>5031</v>
      </c>
      <c r="B4696" s="137">
        <v>185.19</v>
      </c>
    </row>
    <row r="4697" spans="1:2" x14ac:dyDescent="0.2">
      <c r="A4697" s="136" t="s">
        <v>5032</v>
      </c>
      <c r="B4697" s="137">
        <v>168.09</v>
      </c>
    </row>
    <row r="4698" spans="1:2" x14ac:dyDescent="0.2">
      <c r="A4698" s="136" t="s">
        <v>5033</v>
      </c>
      <c r="B4698" s="137">
        <v>289.87</v>
      </c>
    </row>
    <row r="4699" spans="1:2" x14ac:dyDescent="0.2">
      <c r="A4699" s="136" t="s">
        <v>5034</v>
      </c>
      <c r="B4699" s="137">
        <v>263.58999999999997</v>
      </c>
    </row>
    <row r="4700" spans="1:2" x14ac:dyDescent="0.2">
      <c r="A4700" s="136" t="s">
        <v>5035</v>
      </c>
      <c r="B4700" s="137">
        <v>452.45</v>
      </c>
    </row>
    <row r="4701" spans="1:2" x14ac:dyDescent="0.2">
      <c r="A4701" s="136" t="s">
        <v>5036</v>
      </c>
      <c r="B4701" s="137">
        <v>409.9</v>
      </c>
    </row>
    <row r="4702" spans="1:2" x14ac:dyDescent="0.2">
      <c r="A4702" s="136" t="s">
        <v>5037</v>
      </c>
      <c r="B4702" s="137">
        <v>587.82000000000005</v>
      </c>
    </row>
    <row r="4703" spans="1:2" x14ac:dyDescent="0.2">
      <c r="A4703" s="136" t="s">
        <v>5038</v>
      </c>
      <c r="B4703" s="137">
        <v>532.65</v>
      </c>
    </row>
    <row r="4704" spans="1:2" x14ac:dyDescent="0.2">
      <c r="A4704" s="136" t="s">
        <v>5039</v>
      </c>
      <c r="B4704" s="137">
        <v>718.81</v>
      </c>
    </row>
    <row r="4705" spans="1:2" x14ac:dyDescent="0.2">
      <c r="A4705" s="136" t="s">
        <v>5040</v>
      </c>
      <c r="B4705" s="137">
        <v>651.38</v>
      </c>
    </row>
    <row r="4706" spans="1:2" x14ac:dyDescent="0.2">
      <c r="A4706" s="136" t="s">
        <v>5041</v>
      </c>
      <c r="B4706" s="137">
        <v>142.04</v>
      </c>
    </row>
    <row r="4707" spans="1:2" x14ac:dyDescent="0.2">
      <c r="A4707" s="136" t="s">
        <v>5042</v>
      </c>
      <c r="B4707" s="137">
        <v>128.74</v>
      </c>
    </row>
    <row r="4708" spans="1:2" x14ac:dyDescent="0.2">
      <c r="A4708" s="136" t="s">
        <v>5043</v>
      </c>
      <c r="B4708" s="137">
        <v>186.82</v>
      </c>
    </row>
    <row r="4709" spans="1:2" x14ac:dyDescent="0.2">
      <c r="A4709" s="136" t="s">
        <v>5044</v>
      </c>
      <c r="B4709" s="137">
        <v>169.72</v>
      </c>
    </row>
    <row r="4710" spans="1:2" x14ac:dyDescent="0.2">
      <c r="A4710" s="136" t="s">
        <v>5045</v>
      </c>
      <c r="B4710" s="137">
        <v>287.5</v>
      </c>
    </row>
    <row r="4711" spans="1:2" x14ac:dyDescent="0.2">
      <c r="A4711" s="136" t="s">
        <v>5046</v>
      </c>
      <c r="B4711" s="137">
        <v>261.52999999999997</v>
      </c>
    </row>
    <row r="4712" spans="1:2" x14ac:dyDescent="0.2">
      <c r="A4712" s="136" t="s">
        <v>5047</v>
      </c>
      <c r="B4712" s="137">
        <v>198.39</v>
      </c>
    </row>
    <row r="4713" spans="1:2" x14ac:dyDescent="0.2">
      <c r="A4713" s="136" t="s">
        <v>5048</v>
      </c>
      <c r="B4713" s="137">
        <v>181.92</v>
      </c>
    </row>
    <row r="4714" spans="1:2" x14ac:dyDescent="0.2">
      <c r="A4714" s="136" t="s">
        <v>5049</v>
      </c>
      <c r="B4714" s="137">
        <v>252.36</v>
      </c>
    </row>
    <row r="4715" spans="1:2" x14ac:dyDescent="0.2">
      <c r="A4715" s="136" t="s">
        <v>5050</v>
      </c>
      <c r="B4715" s="137">
        <v>229.56</v>
      </c>
    </row>
    <row r="4716" spans="1:2" x14ac:dyDescent="0.2">
      <c r="A4716" s="136" t="s">
        <v>5051</v>
      </c>
      <c r="B4716" s="137">
        <v>429.12</v>
      </c>
    </row>
    <row r="4717" spans="1:2" x14ac:dyDescent="0.2">
      <c r="A4717" s="136" t="s">
        <v>5052</v>
      </c>
      <c r="B4717" s="137">
        <v>394.91</v>
      </c>
    </row>
    <row r="4718" spans="1:2" x14ac:dyDescent="0.2">
      <c r="A4718" s="136" t="s">
        <v>5053</v>
      </c>
      <c r="B4718" s="137">
        <v>706.92</v>
      </c>
    </row>
    <row r="4719" spans="1:2" x14ac:dyDescent="0.2">
      <c r="A4719" s="136" t="s">
        <v>5054</v>
      </c>
      <c r="B4719" s="137">
        <v>651.75</v>
      </c>
    </row>
    <row r="4720" spans="1:2" x14ac:dyDescent="0.2">
      <c r="A4720" s="136" t="s">
        <v>5055</v>
      </c>
      <c r="B4720" s="137">
        <v>981.3</v>
      </c>
    </row>
    <row r="4721" spans="1:2" x14ac:dyDescent="0.2">
      <c r="A4721" s="136" t="s">
        <v>5056</v>
      </c>
      <c r="B4721" s="137">
        <v>909.53</v>
      </c>
    </row>
    <row r="4722" spans="1:2" x14ac:dyDescent="0.2">
      <c r="A4722" s="136" t="s">
        <v>5057</v>
      </c>
      <c r="B4722" s="137">
        <v>1171.3499999999999</v>
      </c>
    </row>
    <row r="4723" spans="1:2" x14ac:dyDescent="0.2">
      <c r="A4723" s="136" t="s">
        <v>5058</v>
      </c>
      <c r="B4723" s="137">
        <v>1083.3599999999999</v>
      </c>
    </row>
    <row r="4724" spans="1:2" x14ac:dyDescent="0.2">
      <c r="A4724" s="136" t="s">
        <v>5059</v>
      </c>
      <c r="B4724" s="137">
        <v>218.7</v>
      </c>
    </row>
    <row r="4725" spans="1:2" x14ac:dyDescent="0.2">
      <c r="A4725" s="136" t="s">
        <v>5060</v>
      </c>
      <c r="B4725" s="137">
        <v>216.85</v>
      </c>
    </row>
    <row r="4726" spans="1:2" x14ac:dyDescent="0.2">
      <c r="A4726" s="136" t="s">
        <v>5061</v>
      </c>
      <c r="B4726" s="137">
        <v>265.89999999999998</v>
      </c>
    </row>
    <row r="4727" spans="1:2" x14ac:dyDescent="0.2">
      <c r="A4727" s="136" t="s">
        <v>5062</v>
      </c>
      <c r="B4727" s="137">
        <v>263.42</v>
      </c>
    </row>
    <row r="4728" spans="1:2" x14ac:dyDescent="0.2">
      <c r="A4728" s="136" t="s">
        <v>5063</v>
      </c>
      <c r="B4728" s="137">
        <v>303.82</v>
      </c>
    </row>
    <row r="4729" spans="1:2" x14ac:dyDescent="0.2">
      <c r="A4729" s="136" t="s">
        <v>5064</v>
      </c>
      <c r="B4729" s="137">
        <v>300.7</v>
      </c>
    </row>
    <row r="4730" spans="1:2" x14ac:dyDescent="0.2">
      <c r="A4730" s="136" t="s">
        <v>5065</v>
      </c>
      <c r="B4730" s="137">
        <v>409.6</v>
      </c>
    </row>
    <row r="4731" spans="1:2" x14ac:dyDescent="0.2">
      <c r="A4731" s="136" t="s">
        <v>5066</v>
      </c>
      <c r="B4731" s="137">
        <v>406.17</v>
      </c>
    </row>
    <row r="4732" spans="1:2" x14ac:dyDescent="0.2">
      <c r="A4732" s="136" t="s">
        <v>5067</v>
      </c>
      <c r="B4732" s="137">
        <v>442.01</v>
      </c>
    </row>
    <row r="4733" spans="1:2" x14ac:dyDescent="0.2">
      <c r="A4733" s="136" t="s">
        <v>5068</v>
      </c>
      <c r="B4733" s="137">
        <v>438.26</v>
      </c>
    </row>
    <row r="4734" spans="1:2" x14ac:dyDescent="0.2">
      <c r="A4734" s="136" t="s">
        <v>5069</v>
      </c>
      <c r="B4734" s="137">
        <v>794.14</v>
      </c>
    </row>
    <row r="4735" spans="1:2" x14ac:dyDescent="0.2">
      <c r="A4735" s="136" t="s">
        <v>5070</v>
      </c>
      <c r="B4735" s="137">
        <v>789.76</v>
      </c>
    </row>
    <row r="4736" spans="1:2" x14ac:dyDescent="0.2">
      <c r="A4736" s="136" t="s">
        <v>5071</v>
      </c>
      <c r="B4736" s="137">
        <v>1319.02</v>
      </c>
    </row>
    <row r="4737" spans="1:2" x14ac:dyDescent="0.2">
      <c r="A4737" s="136" t="s">
        <v>5072</v>
      </c>
      <c r="B4737" s="137">
        <v>1314</v>
      </c>
    </row>
    <row r="4738" spans="1:2" x14ac:dyDescent="0.2">
      <c r="A4738" s="136" t="s">
        <v>5073</v>
      </c>
      <c r="B4738" s="137">
        <v>1890.5</v>
      </c>
    </row>
    <row r="4739" spans="1:2" x14ac:dyDescent="0.2">
      <c r="A4739" s="136" t="s">
        <v>5074</v>
      </c>
      <c r="B4739" s="137">
        <v>1884.85</v>
      </c>
    </row>
    <row r="4740" spans="1:2" x14ac:dyDescent="0.2">
      <c r="A4740" s="136" t="s">
        <v>5075</v>
      </c>
      <c r="B4740" s="137">
        <v>5845.78</v>
      </c>
    </row>
    <row r="4741" spans="1:2" x14ac:dyDescent="0.2">
      <c r="A4741" s="136" t="s">
        <v>5076</v>
      </c>
      <c r="B4741" s="137">
        <v>5839.5</v>
      </c>
    </row>
    <row r="4742" spans="1:2" x14ac:dyDescent="0.2">
      <c r="A4742" s="136" t="s">
        <v>5077</v>
      </c>
      <c r="B4742" s="137">
        <v>7106.91</v>
      </c>
    </row>
    <row r="4743" spans="1:2" x14ac:dyDescent="0.2">
      <c r="A4743" s="136" t="s">
        <v>5078</v>
      </c>
      <c r="B4743" s="137">
        <v>7099.99</v>
      </c>
    </row>
    <row r="4744" spans="1:2" x14ac:dyDescent="0.2">
      <c r="A4744" s="136" t="s">
        <v>5079</v>
      </c>
      <c r="B4744" s="137">
        <v>9552.59</v>
      </c>
    </row>
    <row r="4745" spans="1:2" x14ac:dyDescent="0.2">
      <c r="A4745" s="136" t="s">
        <v>5080</v>
      </c>
      <c r="B4745" s="137">
        <v>9545.0400000000009</v>
      </c>
    </row>
    <row r="4746" spans="1:2" x14ac:dyDescent="0.2">
      <c r="A4746" s="136" t="s">
        <v>5081</v>
      </c>
      <c r="B4746" s="137">
        <v>332</v>
      </c>
    </row>
    <row r="4747" spans="1:2" x14ac:dyDescent="0.2">
      <c r="A4747" s="136" t="s">
        <v>5082</v>
      </c>
      <c r="B4747" s="137">
        <v>328.89</v>
      </c>
    </row>
    <row r="4748" spans="1:2" x14ac:dyDescent="0.2">
      <c r="A4748" s="136" t="s">
        <v>5083</v>
      </c>
      <c r="B4748" s="137">
        <v>514.47</v>
      </c>
    </row>
    <row r="4749" spans="1:2" x14ac:dyDescent="0.2">
      <c r="A4749" s="136" t="s">
        <v>5084</v>
      </c>
      <c r="B4749" s="137">
        <v>510.72</v>
      </c>
    </row>
    <row r="4750" spans="1:2" x14ac:dyDescent="0.2">
      <c r="A4750" s="136" t="s">
        <v>5085</v>
      </c>
      <c r="B4750" s="137">
        <v>248.18</v>
      </c>
    </row>
    <row r="4751" spans="1:2" x14ac:dyDescent="0.2">
      <c r="A4751" s="136" t="s">
        <v>5086</v>
      </c>
      <c r="B4751" s="137">
        <v>247.49</v>
      </c>
    </row>
    <row r="4752" spans="1:2" x14ac:dyDescent="0.2">
      <c r="A4752" s="136" t="s">
        <v>5087</v>
      </c>
      <c r="B4752" s="137">
        <v>350.14</v>
      </c>
    </row>
    <row r="4753" spans="1:2" x14ac:dyDescent="0.2">
      <c r="A4753" s="136" t="s">
        <v>5088</v>
      </c>
      <c r="B4753" s="137">
        <v>349.16</v>
      </c>
    </row>
    <row r="4754" spans="1:2" x14ac:dyDescent="0.2">
      <c r="A4754" s="136" t="s">
        <v>5089</v>
      </c>
      <c r="B4754" s="137">
        <v>481.87</v>
      </c>
    </row>
    <row r="4755" spans="1:2" x14ac:dyDescent="0.2">
      <c r="A4755" s="136" t="s">
        <v>5090</v>
      </c>
      <c r="B4755" s="137">
        <v>480.76</v>
      </c>
    </row>
    <row r="4756" spans="1:2" x14ac:dyDescent="0.2">
      <c r="A4756" s="136" t="s">
        <v>5091</v>
      </c>
      <c r="B4756" s="137">
        <v>584.91999999999996</v>
      </c>
    </row>
    <row r="4757" spans="1:2" x14ac:dyDescent="0.2">
      <c r="A4757" s="136" t="s">
        <v>5092</v>
      </c>
      <c r="B4757" s="137">
        <v>583.9</v>
      </c>
    </row>
    <row r="4758" spans="1:2" x14ac:dyDescent="0.2">
      <c r="A4758" s="136" t="s">
        <v>5093</v>
      </c>
      <c r="B4758" s="137">
        <v>575.66999999999996</v>
      </c>
    </row>
    <row r="4759" spans="1:2" x14ac:dyDescent="0.2">
      <c r="A4759" s="136" t="s">
        <v>5094</v>
      </c>
      <c r="B4759" s="137">
        <v>574.17999999999995</v>
      </c>
    </row>
    <row r="4760" spans="1:2" x14ac:dyDescent="0.2">
      <c r="A4760" s="136" t="s">
        <v>5095</v>
      </c>
      <c r="B4760" s="137">
        <v>689.61</v>
      </c>
    </row>
    <row r="4761" spans="1:2" x14ac:dyDescent="0.2">
      <c r="A4761" s="136" t="s">
        <v>5096</v>
      </c>
      <c r="B4761" s="137">
        <v>687.16</v>
      </c>
    </row>
    <row r="4762" spans="1:2" x14ac:dyDescent="0.2">
      <c r="A4762" s="136" t="s">
        <v>5097</v>
      </c>
      <c r="B4762" s="137">
        <v>844.83</v>
      </c>
    </row>
    <row r="4763" spans="1:2" x14ac:dyDescent="0.2">
      <c r="A4763" s="136" t="s">
        <v>5098</v>
      </c>
      <c r="B4763" s="137">
        <v>841.14</v>
      </c>
    </row>
    <row r="4764" spans="1:2" x14ac:dyDescent="0.2">
      <c r="A4764" s="136" t="s">
        <v>5099</v>
      </c>
      <c r="B4764" s="137">
        <v>1038.26</v>
      </c>
    </row>
    <row r="4765" spans="1:2" x14ac:dyDescent="0.2">
      <c r="A4765" s="136" t="s">
        <v>5100</v>
      </c>
      <c r="B4765" s="137">
        <v>1033.46</v>
      </c>
    </row>
    <row r="4766" spans="1:2" x14ac:dyDescent="0.2">
      <c r="A4766" s="136" t="s">
        <v>5101</v>
      </c>
      <c r="B4766" s="137">
        <v>1223.1199999999999</v>
      </c>
    </row>
    <row r="4767" spans="1:2" x14ac:dyDescent="0.2">
      <c r="A4767" s="136" t="s">
        <v>5102</v>
      </c>
      <c r="B4767" s="137">
        <v>1218.3900000000001</v>
      </c>
    </row>
    <row r="4768" spans="1:2" x14ac:dyDescent="0.2">
      <c r="A4768" s="136" t="s">
        <v>5103</v>
      </c>
      <c r="B4768" s="137">
        <v>1669.5</v>
      </c>
    </row>
    <row r="4769" spans="1:2" x14ac:dyDescent="0.2">
      <c r="A4769" s="136" t="s">
        <v>5104</v>
      </c>
      <c r="B4769" s="137">
        <v>1663.1</v>
      </c>
    </row>
    <row r="4770" spans="1:2" x14ac:dyDescent="0.2">
      <c r="A4770" s="136" t="s">
        <v>5105</v>
      </c>
      <c r="B4770" s="137">
        <v>2147.2600000000002</v>
      </c>
    </row>
    <row r="4771" spans="1:2" x14ac:dyDescent="0.2">
      <c r="A4771" s="136" t="s">
        <v>5106</v>
      </c>
      <c r="B4771" s="137">
        <v>2139.14</v>
      </c>
    </row>
    <row r="4772" spans="1:2" x14ac:dyDescent="0.2">
      <c r="A4772" s="136" t="s">
        <v>5107</v>
      </c>
      <c r="B4772" s="137">
        <v>2779.94</v>
      </c>
    </row>
    <row r="4773" spans="1:2" x14ac:dyDescent="0.2">
      <c r="A4773" s="136" t="s">
        <v>5108</v>
      </c>
      <c r="B4773" s="137">
        <v>2770.03</v>
      </c>
    </row>
    <row r="4774" spans="1:2" x14ac:dyDescent="0.2">
      <c r="A4774" s="136" t="s">
        <v>5109</v>
      </c>
      <c r="B4774" s="137">
        <v>3894.28</v>
      </c>
    </row>
    <row r="4775" spans="1:2" x14ac:dyDescent="0.2">
      <c r="A4775" s="136" t="s">
        <v>5110</v>
      </c>
      <c r="B4775" s="137">
        <v>3882.72</v>
      </c>
    </row>
    <row r="4776" spans="1:2" x14ac:dyDescent="0.2">
      <c r="A4776" s="136" t="s">
        <v>5111</v>
      </c>
      <c r="B4776" s="137">
        <v>4657.3900000000003</v>
      </c>
    </row>
    <row r="4777" spans="1:2" x14ac:dyDescent="0.2">
      <c r="A4777" s="136" t="s">
        <v>5112</v>
      </c>
      <c r="B4777" s="137">
        <v>4644.18</v>
      </c>
    </row>
    <row r="4778" spans="1:2" x14ac:dyDescent="0.2">
      <c r="A4778" s="136" t="s">
        <v>5113</v>
      </c>
      <c r="B4778" s="137">
        <v>5445.97</v>
      </c>
    </row>
    <row r="4779" spans="1:2" x14ac:dyDescent="0.2">
      <c r="A4779" s="136" t="s">
        <v>5114</v>
      </c>
      <c r="B4779" s="137">
        <v>5431.11</v>
      </c>
    </row>
    <row r="4780" spans="1:2" x14ac:dyDescent="0.2">
      <c r="A4780" s="136" t="s">
        <v>5115</v>
      </c>
      <c r="B4780" s="137">
        <v>6345.43</v>
      </c>
    </row>
    <row r="4781" spans="1:2" x14ac:dyDescent="0.2">
      <c r="A4781" s="136" t="s">
        <v>5116</v>
      </c>
      <c r="B4781" s="137">
        <v>6328.93</v>
      </c>
    </row>
    <row r="4782" spans="1:2" x14ac:dyDescent="0.2">
      <c r="A4782" s="136" t="s">
        <v>5117</v>
      </c>
      <c r="B4782" s="137">
        <v>8282.65</v>
      </c>
    </row>
    <row r="4783" spans="1:2" x14ac:dyDescent="0.2">
      <c r="A4783" s="136" t="s">
        <v>5118</v>
      </c>
      <c r="B4783" s="137">
        <v>8263.14</v>
      </c>
    </row>
    <row r="4784" spans="1:2" x14ac:dyDescent="0.2">
      <c r="A4784" s="136" t="s">
        <v>5119</v>
      </c>
      <c r="B4784" s="137">
        <v>644.25</v>
      </c>
    </row>
    <row r="4785" spans="1:2" x14ac:dyDescent="0.2">
      <c r="A4785" s="136" t="s">
        <v>5120</v>
      </c>
      <c r="B4785" s="137">
        <v>641.79999999999995</v>
      </c>
    </row>
    <row r="4786" spans="1:2" x14ac:dyDescent="0.2">
      <c r="A4786" s="136" t="s">
        <v>5121</v>
      </c>
      <c r="B4786" s="137">
        <v>776.03</v>
      </c>
    </row>
    <row r="4787" spans="1:2" x14ac:dyDescent="0.2">
      <c r="A4787" s="136" t="s">
        <v>5122</v>
      </c>
      <c r="B4787" s="137">
        <v>772.34</v>
      </c>
    </row>
    <row r="4788" spans="1:2" x14ac:dyDescent="0.2">
      <c r="A4788" s="136" t="s">
        <v>5123</v>
      </c>
      <c r="B4788" s="137">
        <v>951.34</v>
      </c>
    </row>
    <row r="4789" spans="1:2" x14ac:dyDescent="0.2">
      <c r="A4789" s="136" t="s">
        <v>5124</v>
      </c>
      <c r="B4789" s="137">
        <v>946.54</v>
      </c>
    </row>
    <row r="4790" spans="1:2" x14ac:dyDescent="0.2">
      <c r="A4790" s="136" t="s">
        <v>5125</v>
      </c>
      <c r="B4790" s="137">
        <v>1084.53</v>
      </c>
    </row>
    <row r="4791" spans="1:2" x14ac:dyDescent="0.2">
      <c r="A4791" s="136" t="s">
        <v>5126</v>
      </c>
      <c r="B4791" s="137">
        <v>1079.8</v>
      </c>
    </row>
    <row r="4792" spans="1:2" x14ac:dyDescent="0.2">
      <c r="A4792" s="136" t="s">
        <v>5127</v>
      </c>
      <c r="B4792" s="137">
        <v>1524.59</v>
      </c>
    </row>
    <row r="4793" spans="1:2" x14ac:dyDescent="0.2">
      <c r="A4793" s="136" t="s">
        <v>5128</v>
      </c>
      <c r="B4793" s="137">
        <v>1518.19</v>
      </c>
    </row>
    <row r="4794" spans="1:2" x14ac:dyDescent="0.2">
      <c r="A4794" s="136" t="s">
        <v>5129</v>
      </c>
      <c r="B4794" s="137">
        <v>1902.64</v>
      </c>
    </row>
    <row r="4795" spans="1:2" x14ac:dyDescent="0.2">
      <c r="A4795" s="136" t="s">
        <v>5130</v>
      </c>
      <c r="B4795" s="137">
        <v>1894.52</v>
      </c>
    </row>
    <row r="4796" spans="1:2" x14ac:dyDescent="0.2">
      <c r="A4796" s="136" t="s">
        <v>5131</v>
      </c>
      <c r="B4796" s="137">
        <v>2442.5100000000002</v>
      </c>
    </row>
    <row r="4797" spans="1:2" x14ac:dyDescent="0.2">
      <c r="A4797" s="136" t="s">
        <v>5132</v>
      </c>
      <c r="B4797" s="137">
        <v>2434.27</v>
      </c>
    </row>
    <row r="4798" spans="1:2" x14ac:dyDescent="0.2">
      <c r="A4798" s="136" t="s">
        <v>5133</v>
      </c>
      <c r="B4798" s="137">
        <v>3452.81</v>
      </c>
    </row>
    <row r="4799" spans="1:2" x14ac:dyDescent="0.2">
      <c r="A4799" s="136" t="s">
        <v>5134</v>
      </c>
      <c r="B4799" s="137">
        <v>3443.2</v>
      </c>
    </row>
    <row r="4800" spans="1:2" x14ac:dyDescent="0.2">
      <c r="A4800" s="136" t="s">
        <v>5135</v>
      </c>
      <c r="B4800" s="137">
        <v>4006.12</v>
      </c>
    </row>
    <row r="4801" spans="1:2" x14ac:dyDescent="0.2">
      <c r="A4801" s="136" t="s">
        <v>5136</v>
      </c>
      <c r="B4801" s="137">
        <v>3995.14</v>
      </c>
    </row>
    <row r="4802" spans="1:2" x14ac:dyDescent="0.2">
      <c r="A4802" s="136" t="s">
        <v>5137</v>
      </c>
      <c r="B4802" s="137">
        <v>4624.72</v>
      </c>
    </row>
    <row r="4803" spans="1:2" x14ac:dyDescent="0.2">
      <c r="A4803" s="136" t="s">
        <v>5138</v>
      </c>
      <c r="B4803" s="137">
        <v>4612.38</v>
      </c>
    </row>
    <row r="4804" spans="1:2" x14ac:dyDescent="0.2">
      <c r="A4804" s="136" t="s">
        <v>5139</v>
      </c>
      <c r="B4804" s="137">
        <v>5429.33</v>
      </c>
    </row>
    <row r="4805" spans="1:2" x14ac:dyDescent="0.2">
      <c r="A4805" s="136" t="s">
        <v>5140</v>
      </c>
      <c r="B4805" s="137">
        <v>5415.62</v>
      </c>
    </row>
    <row r="4806" spans="1:2" x14ac:dyDescent="0.2">
      <c r="A4806" s="136" t="s">
        <v>5141</v>
      </c>
      <c r="B4806" s="137">
        <v>7207.58</v>
      </c>
    </row>
    <row r="4807" spans="1:2" x14ac:dyDescent="0.2">
      <c r="A4807" s="136" t="s">
        <v>5142</v>
      </c>
      <c r="B4807" s="137">
        <v>7191.12</v>
      </c>
    </row>
    <row r="4808" spans="1:2" x14ac:dyDescent="0.2">
      <c r="A4808" s="136" t="s">
        <v>5143</v>
      </c>
      <c r="B4808" s="137">
        <v>298.3</v>
      </c>
    </row>
    <row r="4809" spans="1:2" x14ac:dyDescent="0.2">
      <c r="A4809" s="136" t="s">
        <v>5144</v>
      </c>
      <c r="B4809" s="137">
        <v>279.39999999999998</v>
      </c>
    </row>
    <row r="4810" spans="1:2" x14ac:dyDescent="0.2">
      <c r="A4810" s="136" t="s">
        <v>5145</v>
      </c>
      <c r="B4810" s="137">
        <v>146.9</v>
      </c>
    </row>
    <row r="4811" spans="1:2" x14ac:dyDescent="0.2">
      <c r="A4811" s="136" t="s">
        <v>5146</v>
      </c>
      <c r="B4811" s="137">
        <v>138.16</v>
      </c>
    </row>
    <row r="4812" spans="1:2" x14ac:dyDescent="0.2">
      <c r="A4812" s="136" t="s">
        <v>5147</v>
      </c>
      <c r="B4812" s="137">
        <v>542.23</v>
      </c>
    </row>
    <row r="4813" spans="1:2" x14ac:dyDescent="0.2">
      <c r="A4813" s="136" t="s">
        <v>5148</v>
      </c>
      <c r="B4813" s="137">
        <v>519.02</v>
      </c>
    </row>
    <row r="4814" spans="1:2" x14ac:dyDescent="0.2">
      <c r="A4814" s="136" t="s">
        <v>5149</v>
      </c>
      <c r="B4814" s="137">
        <v>204.91</v>
      </c>
    </row>
    <row r="4815" spans="1:2" x14ac:dyDescent="0.2">
      <c r="A4815" s="136" t="s">
        <v>5150</v>
      </c>
      <c r="B4815" s="137">
        <v>194.36</v>
      </c>
    </row>
    <row r="4816" spans="1:2" x14ac:dyDescent="0.2">
      <c r="A4816" s="136" t="s">
        <v>5151</v>
      </c>
      <c r="B4816" s="137">
        <v>873.93</v>
      </c>
    </row>
    <row r="4817" spans="1:2" x14ac:dyDescent="0.2">
      <c r="A4817" s="136" t="s">
        <v>5152</v>
      </c>
      <c r="B4817" s="137">
        <v>846.4</v>
      </c>
    </row>
    <row r="4818" spans="1:2" x14ac:dyDescent="0.2">
      <c r="A4818" s="136" t="s">
        <v>5153</v>
      </c>
      <c r="B4818" s="137">
        <v>284.05</v>
      </c>
    </row>
    <row r="4819" spans="1:2" x14ac:dyDescent="0.2">
      <c r="A4819" s="136" t="s">
        <v>5154</v>
      </c>
      <c r="B4819" s="137">
        <v>271.73</v>
      </c>
    </row>
    <row r="4820" spans="1:2" x14ac:dyDescent="0.2">
      <c r="A4820" s="136" t="s">
        <v>5155</v>
      </c>
      <c r="B4820" s="137">
        <v>1599.72</v>
      </c>
    </row>
    <row r="4821" spans="1:2" x14ac:dyDescent="0.2">
      <c r="A4821" s="136" t="s">
        <v>5156</v>
      </c>
      <c r="B4821" s="137">
        <v>1583.85</v>
      </c>
    </row>
    <row r="4822" spans="1:2" x14ac:dyDescent="0.2">
      <c r="A4822" s="136" t="s">
        <v>5157</v>
      </c>
      <c r="B4822" s="137">
        <v>325.83999999999997</v>
      </c>
    </row>
    <row r="4823" spans="1:2" x14ac:dyDescent="0.2">
      <c r="A4823" s="136" t="s">
        <v>5158</v>
      </c>
      <c r="B4823" s="137">
        <v>311.74</v>
      </c>
    </row>
    <row r="4824" spans="1:2" x14ac:dyDescent="0.2">
      <c r="A4824" s="136" t="s">
        <v>5159</v>
      </c>
      <c r="B4824" s="137">
        <v>2265.4299999999998</v>
      </c>
    </row>
    <row r="4825" spans="1:2" x14ac:dyDescent="0.2">
      <c r="A4825" s="136" t="s">
        <v>5160</v>
      </c>
      <c r="B4825" s="137">
        <v>2247.14</v>
      </c>
    </row>
    <row r="4826" spans="1:2" x14ac:dyDescent="0.2">
      <c r="A4826" s="136" t="s">
        <v>5161</v>
      </c>
      <c r="B4826" s="137">
        <v>432</v>
      </c>
    </row>
    <row r="4827" spans="1:2" x14ac:dyDescent="0.2">
      <c r="A4827" s="136" t="s">
        <v>5162</v>
      </c>
      <c r="B4827" s="137">
        <v>415.73</v>
      </c>
    </row>
    <row r="4828" spans="1:2" x14ac:dyDescent="0.2">
      <c r="A4828" s="136" t="s">
        <v>5163</v>
      </c>
      <c r="B4828" s="137">
        <v>49.24</v>
      </c>
    </row>
    <row r="4829" spans="1:2" x14ac:dyDescent="0.2">
      <c r="A4829" s="136" t="s">
        <v>5164</v>
      </c>
      <c r="B4829" s="137">
        <v>46.81</v>
      </c>
    </row>
    <row r="4830" spans="1:2" x14ac:dyDescent="0.2">
      <c r="A4830" s="136" t="s">
        <v>5165</v>
      </c>
      <c r="B4830" s="137">
        <v>49.5</v>
      </c>
    </row>
    <row r="4831" spans="1:2" x14ac:dyDescent="0.2">
      <c r="A4831" s="136" t="s">
        <v>5166</v>
      </c>
      <c r="B4831" s="137">
        <v>47.03</v>
      </c>
    </row>
    <row r="4832" spans="1:2" x14ac:dyDescent="0.2">
      <c r="A4832" s="136" t="s">
        <v>5167</v>
      </c>
      <c r="B4832" s="137">
        <v>111.76</v>
      </c>
    </row>
    <row r="4833" spans="1:2" x14ac:dyDescent="0.2">
      <c r="A4833" s="136" t="s">
        <v>5168</v>
      </c>
      <c r="B4833" s="137">
        <v>108.41</v>
      </c>
    </row>
    <row r="4834" spans="1:2" x14ac:dyDescent="0.2">
      <c r="A4834" s="136" t="s">
        <v>5169</v>
      </c>
      <c r="B4834" s="137">
        <v>124.38</v>
      </c>
    </row>
    <row r="4835" spans="1:2" x14ac:dyDescent="0.2">
      <c r="A4835" s="136" t="s">
        <v>5170</v>
      </c>
      <c r="B4835" s="137">
        <v>119.9</v>
      </c>
    </row>
    <row r="4836" spans="1:2" x14ac:dyDescent="0.2">
      <c r="A4836" s="136" t="s">
        <v>5171</v>
      </c>
      <c r="B4836" s="137">
        <v>129.46</v>
      </c>
    </row>
    <row r="4837" spans="1:2" x14ac:dyDescent="0.2">
      <c r="A4837" s="136" t="s">
        <v>5172</v>
      </c>
      <c r="B4837" s="137">
        <v>124.84</v>
      </c>
    </row>
    <row r="4838" spans="1:2" x14ac:dyDescent="0.2">
      <c r="A4838" s="136" t="s">
        <v>5173</v>
      </c>
      <c r="B4838" s="137">
        <v>243.72</v>
      </c>
    </row>
    <row r="4839" spans="1:2" x14ac:dyDescent="0.2">
      <c r="A4839" s="136" t="s">
        <v>5174</v>
      </c>
      <c r="B4839" s="137">
        <v>237.63</v>
      </c>
    </row>
    <row r="4840" spans="1:2" x14ac:dyDescent="0.2">
      <c r="A4840" s="136" t="s">
        <v>5175</v>
      </c>
      <c r="B4840" s="137">
        <v>264.67</v>
      </c>
    </row>
    <row r="4841" spans="1:2" x14ac:dyDescent="0.2">
      <c r="A4841" s="136" t="s">
        <v>5176</v>
      </c>
      <c r="B4841" s="137">
        <v>258.55</v>
      </c>
    </row>
    <row r="4842" spans="1:2" x14ac:dyDescent="0.2">
      <c r="A4842" s="136" t="s">
        <v>5177</v>
      </c>
      <c r="B4842" s="137">
        <v>343.57</v>
      </c>
    </row>
    <row r="4843" spans="1:2" x14ac:dyDescent="0.2">
      <c r="A4843" s="136" t="s">
        <v>5178</v>
      </c>
      <c r="B4843" s="137">
        <v>336.36</v>
      </c>
    </row>
    <row r="4844" spans="1:2" x14ac:dyDescent="0.2">
      <c r="A4844" s="136" t="s">
        <v>5179</v>
      </c>
      <c r="B4844" s="137">
        <v>455.85</v>
      </c>
    </row>
    <row r="4845" spans="1:2" x14ac:dyDescent="0.2">
      <c r="A4845" s="136" t="s">
        <v>5180</v>
      </c>
      <c r="B4845" s="137">
        <v>447.77</v>
      </c>
    </row>
    <row r="4846" spans="1:2" x14ac:dyDescent="0.2">
      <c r="A4846" s="136" t="s">
        <v>5181</v>
      </c>
      <c r="B4846" s="137">
        <v>526.77</v>
      </c>
    </row>
    <row r="4847" spans="1:2" x14ac:dyDescent="0.2">
      <c r="A4847" s="136" t="s">
        <v>5182</v>
      </c>
      <c r="B4847" s="137">
        <v>518.02</v>
      </c>
    </row>
    <row r="4848" spans="1:2" x14ac:dyDescent="0.2">
      <c r="A4848" s="136" t="s">
        <v>5183</v>
      </c>
      <c r="B4848" s="137">
        <v>533.83000000000004</v>
      </c>
    </row>
    <row r="4849" spans="1:2" x14ac:dyDescent="0.2">
      <c r="A4849" s="136" t="s">
        <v>5184</v>
      </c>
      <c r="B4849" s="137">
        <v>524.41999999999996</v>
      </c>
    </row>
    <row r="4850" spans="1:2" x14ac:dyDescent="0.2">
      <c r="A4850" s="136" t="s">
        <v>5185</v>
      </c>
      <c r="B4850" s="137">
        <v>668.63</v>
      </c>
    </row>
    <row r="4851" spans="1:2" x14ac:dyDescent="0.2">
      <c r="A4851" s="136" t="s">
        <v>5186</v>
      </c>
      <c r="B4851" s="137">
        <v>658.36</v>
      </c>
    </row>
    <row r="4852" spans="1:2" x14ac:dyDescent="0.2">
      <c r="A4852" s="136" t="s">
        <v>5187</v>
      </c>
      <c r="B4852" s="137">
        <v>769.21</v>
      </c>
    </row>
    <row r="4853" spans="1:2" x14ac:dyDescent="0.2">
      <c r="A4853" s="136" t="s">
        <v>5188</v>
      </c>
      <c r="B4853" s="137">
        <v>757.44</v>
      </c>
    </row>
    <row r="4854" spans="1:2" x14ac:dyDescent="0.2">
      <c r="A4854" s="136" t="s">
        <v>5189</v>
      </c>
      <c r="B4854" s="137">
        <v>1455.2</v>
      </c>
    </row>
    <row r="4855" spans="1:2" x14ac:dyDescent="0.2">
      <c r="A4855" s="136" t="s">
        <v>5190</v>
      </c>
      <c r="B4855" s="137">
        <v>1442.4</v>
      </c>
    </row>
    <row r="4856" spans="1:2" x14ac:dyDescent="0.2">
      <c r="A4856" s="136" t="s">
        <v>5191</v>
      </c>
      <c r="B4856" s="137">
        <v>1675.9</v>
      </c>
    </row>
    <row r="4857" spans="1:2" x14ac:dyDescent="0.2">
      <c r="A4857" s="136" t="s">
        <v>5192</v>
      </c>
      <c r="B4857" s="137">
        <v>1661.43</v>
      </c>
    </row>
    <row r="4858" spans="1:2" x14ac:dyDescent="0.2">
      <c r="A4858" s="136" t="s">
        <v>5193</v>
      </c>
      <c r="B4858" s="137">
        <v>1938.29</v>
      </c>
    </row>
    <row r="4859" spans="1:2" x14ac:dyDescent="0.2">
      <c r="A4859" s="136" t="s">
        <v>5194</v>
      </c>
      <c r="B4859" s="137">
        <v>1922.62</v>
      </c>
    </row>
    <row r="4860" spans="1:2" x14ac:dyDescent="0.2">
      <c r="A4860" s="136" t="s">
        <v>5195</v>
      </c>
      <c r="B4860" s="137">
        <v>2728.68</v>
      </c>
    </row>
    <row r="4861" spans="1:2" x14ac:dyDescent="0.2">
      <c r="A4861" s="136" t="s">
        <v>5196</v>
      </c>
      <c r="B4861" s="137">
        <v>2709.78</v>
      </c>
    </row>
    <row r="4862" spans="1:2" x14ac:dyDescent="0.2">
      <c r="A4862" s="136" t="s">
        <v>5197</v>
      </c>
      <c r="B4862" s="137">
        <v>49.24</v>
      </c>
    </row>
    <row r="4863" spans="1:2" x14ac:dyDescent="0.2">
      <c r="A4863" s="136" t="s">
        <v>5198</v>
      </c>
      <c r="B4863" s="137">
        <v>46.81</v>
      </c>
    </row>
    <row r="4864" spans="1:2" x14ac:dyDescent="0.2">
      <c r="A4864" s="136" t="s">
        <v>5199</v>
      </c>
      <c r="B4864" s="137">
        <v>49.5</v>
      </c>
    </row>
    <row r="4865" spans="1:2" x14ac:dyDescent="0.2">
      <c r="A4865" s="136" t="s">
        <v>5200</v>
      </c>
      <c r="B4865" s="137">
        <v>47.03</v>
      </c>
    </row>
    <row r="4866" spans="1:2" x14ac:dyDescent="0.2">
      <c r="A4866" s="136" t="s">
        <v>5201</v>
      </c>
      <c r="B4866" s="137">
        <v>83.04</v>
      </c>
    </row>
    <row r="4867" spans="1:2" x14ac:dyDescent="0.2">
      <c r="A4867" s="136" t="s">
        <v>5202</v>
      </c>
      <c r="B4867" s="137">
        <v>79.69</v>
      </c>
    </row>
    <row r="4868" spans="1:2" x14ac:dyDescent="0.2">
      <c r="A4868" s="136" t="s">
        <v>5203</v>
      </c>
      <c r="B4868" s="137">
        <v>124.38</v>
      </c>
    </row>
    <row r="4869" spans="1:2" x14ac:dyDescent="0.2">
      <c r="A4869" s="136" t="s">
        <v>5204</v>
      </c>
      <c r="B4869" s="137">
        <v>119.9</v>
      </c>
    </row>
    <row r="4870" spans="1:2" x14ac:dyDescent="0.2">
      <c r="A4870" s="136" t="s">
        <v>5205</v>
      </c>
      <c r="B4870" s="137">
        <v>176.58</v>
      </c>
    </row>
    <row r="4871" spans="1:2" x14ac:dyDescent="0.2">
      <c r="A4871" s="136" t="s">
        <v>5206</v>
      </c>
      <c r="B4871" s="137">
        <v>170.91</v>
      </c>
    </row>
    <row r="4872" spans="1:2" x14ac:dyDescent="0.2">
      <c r="A4872" s="136" t="s">
        <v>5207</v>
      </c>
      <c r="B4872" s="137">
        <v>321.57</v>
      </c>
    </row>
    <row r="4873" spans="1:2" x14ac:dyDescent="0.2">
      <c r="A4873" s="136" t="s">
        <v>5208</v>
      </c>
      <c r="B4873" s="137">
        <v>314.85000000000002</v>
      </c>
    </row>
    <row r="4874" spans="1:2" x14ac:dyDescent="0.2">
      <c r="A4874" s="136" t="s">
        <v>5209</v>
      </c>
      <c r="B4874" s="137">
        <v>342.52</v>
      </c>
    </row>
    <row r="4875" spans="1:2" x14ac:dyDescent="0.2">
      <c r="A4875" s="136" t="s">
        <v>5210</v>
      </c>
      <c r="B4875" s="137">
        <v>335.77</v>
      </c>
    </row>
    <row r="4876" spans="1:2" x14ac:dyDescent="0.2">
      <c r="A4876" s="136" t="s">
        <v>5211</v>
      </c>
      <c r="B4876" s="137">
        <v>551.75</v>
      </c>
    </row>
    <row r="4877" spans="1:2" x14ac:dyDescent="0.2">
      <c r="A4877" s="136" t="s">
        <v>5212</v>
      </c>
      <c r="B4877" s="137">
        <v>543.03</v>
      </c>
    </row>
    <row r="4878" spans="1:2" x14ac:dyDescent="0.2">
      <c r="A4878" s="136" t="s">
        <v>5213</v>
      </c>
      <c r="B4878" s="137">
        <v>648.5</v>
      </c>
    </row>
    <row r="4879" spans="1:2" x14ac:dyDescent="0.2">
      <c r="A4879" s="136" t="s">
        <v>5214</v>
      </c>
      <c r="B4879" s="137">
        <v>638.64</v>
      </c>
    </row>
    <row r="4880" spans="1:2" x14ac:dyDescent="0.2">
      <c r="A4880" s="136" t="s">
        <v>5215</v>
      </c>
      <c r="B4880" s="137">
        <v>1205.5</v>
      </c>
    </row>
    <row r="4881" spans="1:2" x14ac:dyDescent="0.2">
      <c r="A4881" s="136" t="s">
        <v>5216</v>
      </c>
      <c r="B4881" s="137">
        <v>1194.49</v>
      </c>
    </row>
    <row r="4882" spans="1:2" x14ac:dyDescent="0.2">
      <c r="A4882" s="136" t="s">
        <v>5217</v>
      </c>
      <c r="B4882" s="137">
        <v>1226.96</v>
      </c>
    </row>
    <row r="4883" spans="1:2" x14ac:dyDescent="0.2">
      <c r="A4883" s="136" t="s">
        <v>5218</v>
      </c>
      <c r="B4883" s="137">
        <v>1215.08</v>
      </c>
    </row>
    <row r="4884" spans="1:2" x14ac:dyDescent="0.2">
      <c r="A4884" s="136" t="s">
        <v>5219</v>
      </c>
      <c r="B4884" s="137">
        <v>1632.72</v>
      </c>
    </row>
    <row r="4885" spans="1:2" x14ac:dyDescent="0.2">
      <c r="A4885" s="136" t="s">
        <v>5220</v>
      </c>
      <c r="B4885" s="137">
        <v>1619.02</v>
      </c>
    </row>
    <row r="4886" spans="1:2" x14ac:dyDescent="0.2">
      <c r="A4886" s="136" t="s">
        <v>5221</v>
      </c>
      <c r="B4886" s="137">
        <v>2051.34</v>
      </c>
    </row>
    <row r="4887" spans="1:2" x14ac:dyDescent="0.2">
      <c r="A4887" s="136" t="s">
        <v>5222</v>
      </c>
      <c r="B4887" s="137">
        <v>2036.62</v>
      </c>
    </row>
    <row r="4888" spans="1:2" x14ac:dyDescent="0.2">
      <c r="A4888" s="136" t="s">
        <v>5223</v>
      </c>
      <c r="B4888" s="137">
        <v>2371.81</v>
      </c>
    </row>
    <row r="4889" spans="1:2" x14ac:dyDescent="0.2">
      <c r="A4889" s="136" t="s">
        <v>5224</v>
      </c>
      <c r="B4889" s="137">
        <v>2355.09</v>
      </c>
    </row>
    <row r="4890" spans="1:2" x14ac:dyDescent="0.2">
      <c r="A4890" s="136" t="s">
        <v>5225</v>
      </c>
      <c r="B4890" s="137">
        <v>2860.61</v>
      </c>
    </row>
    <row r="4891" spans="1:2" x14ac:dyDescent="0.2">
      <c r="A4891" s="136" t="s">
        <v>5226</v>
      </c>
      <c r="B4891" s="137">
        <v>2842.68</v>
      </c>
    </row>
    <row r="4892" spans="1:2" x14ac:dyDescent="0.2">
      <c r="A4892" s="136" t="s">
        <v>5227</v>
      </c>
      <c r="B4892" s="137">
        <v>5352.1</v>
      </c>
    </row>
    <row r="4893" spans="1:2" x14ac:dyDescent="0.2">
      <c r="A4893" s="136" t="s">
        <v>5228</v>
      </c>
      <c r="B4893" s="137">
        <v>5329.35</v>
      </c>
    </row>
    <row r="4894" spans="1:2" x14ac:dyDescent="0.2">
      <c r="A4894" s="136" t="s">
        <v>5229</v>
      </c>
      <c r="B4894" s="137">
        <v>3.28</v>
      </c>
    </row>
    <row r="4895" spans="1:2" x14ac:dyDescent="0.2">
      <c r="A4895" s="136" t="s">
        <v>5230</v>
      </c>
      <c r="B4895" s="137">
        <v>2.84</v>
      </c>
    </row>
    <row r="4896" spans="1:2" x14ac:dyDescent="0.2">
      <c r="A4896" s="136" t="s">
        <v>5231</v>
      </c>
      <c r="B4896" s="137">
        <v>13.89</v>
      </c>
    </row>
    <row r="4897" spans="1:2" x14ac:dyDescent="0.2">
      <c r="A4897" s="136" t="s">
        <v>5232</v>
      </c>
      <c r="B4897" s="137">
        <v>13.36</v>
      </c>
    </row>
    <row r="4898" spans="1:2" x14ac:dyDescent="0.2">
      <c r="A4898" s="136" t="s">
        <v>5233</v>
      </c>
      <c r="B4898" s="137">
        <v>13.89</v>
      </c>
    </row>
    <row r="4899" spans="1:2" x14ac:dyDescent="0.2">
      <c r="A4899" s="136" t="s">
        <v>5234</v>
      </c>
      <c r="B4899" s="137">
        <v>13.36</v>
      </c>
    </row>
    <row r="4900" spans="1:2" x14ac:dyDescent="0.2">
      <c r="A4900" s="136" t="s">
        <v>5235</v>
      </c>
      <c r="B4900" s="137">
        <v>14.12</v>
      </c>
    </row>
    <row r="4901" spans="1:2" x14ac:dyDescent="0.2">
      <c r="A4901" s="136" t="s">
        <v>5236</v>
      </c>
      <c r="B4901" s="137">
        <v>13.58</v>
      </c>
    </row>
    <row r="4902" spans="1:2" x14ac:dyDescent="0.2">
      <c r="A4902" s="136" t="s">
        <v>5237</v>
      </c>
      <c r="B4902" s="137">
        <v>14.12</v>
      </c>
    </row>
    <row r="4903" spans="1:2" x14ac:dyDescent="0.2">
      <c r="A4903" s="136" t="s">
        <v>5238</v>
      </c>
      <c r="B4903" s="137">
        <v>13.58</v>
      </c>
    </row>
    <row r="4904" spans="1:2" x14ac:dyDescent="0.2">
      <c r="A4904" s="136" t="s">
        <v>5239</v>
      </c>
      <c r="B4904" s="137">
        <v>14.69</v>
      </c>
    </row>
    <row r="4905" spans="1:2" x14ac:dyDescent="0.2">
      <c r="A4905" s="136" t="s">
        <v>5240</v>
      </c>
      <c r="B4905" s="137">
        <v>14.13</v>
      </c>
    </row>
    <row r="4906" spans="1:2" x14ac:dyDescent="0.2">
      <c r="A4906" s="136" t="s">
        <v>5241</v>
      </c>
      <c r="B4906" s="137">
        <v>14.74</v>
      </c>
    </row>
    <row r="4907" spans="1:2" x14ac:dyDescent="0.2">
      <c r="A4907" s="136" t="s">
        <v>5242</v>
      </c>
      <c r="B4907" s="137">
        <v>14.18</v>
      </c>
    </row>
    <row r="4908" spans="1:2" x14ac:dyDescent="0.2">
      <c r="A4908" s="136" t="s">
        <v>5243</v>
      </c>
      <c r="B4908" s="137">
        <v>14.97</v>
      </c>
    </row>
    <row r="4909" spans="1:2" x14ac:dyDescent="0.2">
      <c r="A4909" s="136" t="s">
        <v>5244</v>
      </c>
      <c r="B4909" s="137">
        <v>14.4</v>
      </c>
    </row>
    <row r="4910" spans="1:2" x14ac:dyDescent="0.2">
      <c r="A4910" s="136" t="s">
        <v>5245</v>
      </c>
      <c r="B4910" s="137">
        <v>15.02</v>
      </c>
    </row>
    <row r="4911" spans="1:2" x14ac:dyDescent="0.2">
      <c r="A4911" s="136" t="s">
        <v>5246</v>
      </c>
      <c r="B4911" s="137">
        <v>14.44</v>
      </c>
    </row>
    <row r="4912" spans="1:2" x14ac:dyDescent="0.2">
      <c r="A4912" s="136" t="s">
        <v>5247</v>
      </c>
      <c r="B4912" s="137">
        <v>15.25</v>
      </c>
    </row>
    <row r="4913" spans="1:2" x14ac:dyDescent="0.2">
      <c r="A4913" s="136" t="s">
        <v>5248</v>
      </c>
      <c r="B4913" s="137">
        <v>14.66</v>
      </c>
    </row>
    <row r="4914" spans="1:2" x14ac:dyDescent="0.2">
      <c r="A4914" s="136" t="s">
        <v>5249</v>
      </c>
      <c r="B4914" s="137">
        <v>15.82</v>
      </c>
    </row>
    <row r="4915" spans="1:2" x14ac:dyDescent="0.2">
      <c r="A4915" s="136" t="s">
        <v>5250</v>
      </c>
      <c r="B4915" s="137">
        <v>15.21</v>
      </c>
    </row>
    <row r="4916" spans="1:2" x14ac:dyDescent="0.2">
      <c r="A4916" s="136" t="s">
        <v>5251</v>
      </c>
      <c r="B4916" s="137">
        <v>16.440000000000001</v>
      </c>
    </row>
    <row r="4917" spans="1:2" x14ac:dyDescent="0.2">
      <c r="A4917" s="136" t="s">
        <v>5252</v>
      </c>
      <c r="B4917" s="137">
        <v>15.81</v>
      </c>
    </row>
    <row r="4918" spans="1:2" x14ac:dyDescent="0.2">
      <c r="A4918" s="136" t="s">
        <v>5253</v>
      </c>
      <c r="B4918" s="137">
        <v>17.29</v>
      </c>
    </row>
    <row r="4919" spans="1:2" x14ac:dyDescent="0.2">
      <c r="A4919" s="136" t="s">
        <v>5254</v>
      </c>
      <c r="B4919" s="137">
        <v>16.63</v>
      </c>
    </row>
    <row r="4920" spans="1:2" x14ac:dyDescent="0.2">
      <c r="A4920" s="136" t="s">
        <v>5255</v>
      </c>
      <c r="B4920" s="137">
        <v>17.8</v>
      </c>
    </row>
    <row r="4921" spans="1:2" x14ac:dyDescent="0.2">
      <c r="A4921" s="136" t="s">
        <v>5256</v>
      </c>
      <c r="B4921" s="137">
        <v>17.11</v>
      </c>
    </row>
    <row r="4922" spans="1:2" x14ac:dyDescent="0.2">
      <c r="A4922" s="136" t="s">
        <v>5257</v>
      </c>
      <c r="B4922" s="137">
        <v>18.829999999999998</v>
      </c>
    </row>
    <row r="4923" spans="1:2" x14ac:dyDescent="0.2">
      <c r="A4923" s="136" t="s">
        <v>5258</v>
      </c>
      <c r="B4923" s="137">
        <v>18.11</v>
      </c>
    </row>
    <row r="4924" spans="1:2" x14ac:dyDescent="0.2">
      <c r="A4924" s="136" t="s">
        <v>5259</v>
      </c>
      <c r="B4924" s="137">
        <v>19.68</v>
      </c>
    </row>
    <row r="4925" spans="1:2" x14ac:dyDescent="0.2">
      <c r="A4925" s="136" t="s">
        <v>5260</v>
      </c>
      <c r="B4925" s="137">
        <v>18.920000000000002</v>
      </c>
    </row>
    <row r="4926" spans="1:2" x14ac:dyDescent="0.2">
      <c r="A4926" s="136" t="s">
        <v>5261</v>
      </c>
      <c r="B4926" s="137">
        <v>22.18</v>
      </c>
    </row>
    <row r="4927" spans="1:2" x14ac:dyDescent="0.2">
      <c r="A4927" s="136" t="s">
        <v>5262</v>
      </c>
      <c r="B4927" s="137">
        <v>21.33</v>
      </c>
    </row>
    <row r="4928" spans="1:2" x14ac:dyDescent="0.2">
      <c r="A4928" s="136" t="s">
        <v>5263</v>
      </c>
      <c r="B4928" s="137">
        <v>49.19</v>
      </c>
    </row>
    <row r="4929" spans="1:2" x14ac:dyDescent="0.2">
      <c r="A4929" s="136" t="s">
        <v>5264</v>
      </c>
      <c r="B4929" s="137">
        <v>46.76</v>
      </c>
    </row>
    <row r="4930" spans="1:2" x14ac:dyDescent="0.2">
      <c r="A4930" s="136" t="s">
        <v>5265</v>
      </c>
      <c r="B4930" s="137">
        <v>49.64</v>
      </c>
    </row>
    <row r="4931" spans="1:2" x14ac:dyDescent="0.2">
      <c r="A4931" s="136" t="s">
        <v>5266</v>
      </c>
      <c r="B4931" s="137">
        <v>47.16</v>
      </c>
    </row>
    <row r="4932" spans="1:2" x14ac:dyDescent="0.2">
      <c r="A4932" s="136" t="s">
        <v>5267</v>
      </c>
      <c r="B4932" s="137">
        <v>87.77</v>
      </c>
    </row>
    <row r="4933" spans="1:2" x14ac:dyDescent="0.2">
      <c r="A4933" s="136" t="s">
        <v>5268</v>
      </c>
      <c r="B4933" s="137">
        <v>83.78</v>
      </c>
    </row>
    <row r="4934" spans="1:2" x14ac:dyDescent="0.2">
      <c r="A4934" s="136" t="s">
        <v>5269</v>
      </c>
      <c r="B4934" s="137">
        <v>124.99</v>
      </c>
    </row>
    <row r="4935" spans="1:2" x14ac:dyDescent="0.2">
      <c r="A4935" s="136" t="s">
        <v>5270</v>
      </c>
      <c r="B4935" s="137">
        <v>120.42</v>
      </c>
    </row>
    <row r="4936" spans="1:2" x14ac:dyDescent="0.2">
      <c r="A4936" s="136" t="s">
        <v>5271</v>
      </c>
      <c r="B4936" s="137">
        <v>182.27</v>
      </c>
    </row>
    <row r="4937" spans="1:2" x14ac:dyDescent="0.2">
      <c r="A4937" s="136" t="s">
        <v>5272</v>
      </c>
      <c r="B4937" s="137">
        <v>177.24</v>
      </c>
    </row>
    <row r="4938" spans="1:2" x14ac:dyDescent="0.2">
      <c r="A4938" s="136" t="s">
        <v>5273</v>
      </c>
      <c r="B4938" s="137">
        <v>244.18</v>
      </c>
    </row>
    <row r="4939" spans="1:2" x14ac:dyDescent="0.2">
      <c r="A4939" s="136" t="s">
        <v>5274</v>
      </c>
      <c r="B4939" s="137">
        <v>238.07</v>
      </c>
    </row>
    <row r="4940" spans="1:2" x14ac:dyDescent="0.2">
      <c r="A4940" s="136" t="s">
        <v>5275</v>
      </c>
      <c r="B4940" s="137">
        <v>266.08999999999997</v>
      </c>
    </row>
    <row r="4941" spans="1:2" x14ac:dyDescent="0.2">
      <c r="A4941" s="136" t="s">
        <v>5276</v>
      </c>
      <c r="B4941" s="137">
        <v>259.92</v>
      </c>
    </row>
    <row r="4942" spans="1:2" x14ac:dyDescent="0.2">
      <c r="A4942" s="136" t="s">
        <v>5277</v>
      </c>
      <c r="B4942" s="137">
        <v>346.6</v>
      </c>
    </row>
    <row r="4943" spans="1:2" x14ac:dyDescent="0.2">
      <c r="A4943" s="136" t="s">
        <v>5278</v>
      </c>
      <c r="B4943" s="137">
        <v>339.27</v>
      </c>
    </row>
    <row r="4944" spans="1:2" x14ac:dyDescent="0.2">
      <c r="A4944" s="136" t="s">
        <v>5279</v>
      </c>
      <c r="B4944" s="137">
        <v>459.5</v>
      </c>
    </row>
    <row r="4945" spans="1:2" x14ac:dyDescent="0.2">
      <c r="A4945" s="136" t="s">
        <v>5280</v>
      </c>
      <c r="B4945" s="137">
        <v>451.28</v>
      </c>
    </row>
    <row r="4946" spans="1:2" x14ac:dyDescent="0.2">
      <c r="A4946" s="136" t="s">
        <v>5281</v>
      </c>
      <c r="B4946" s="137">
        <v>532.36</v>
      </c>
    </row>
    <row r="4947" spans="1:2" x14ac:dyDescent="0.2">
      <c r="A4947" s="136" t="s">
        <v>5282</v>
      </c>
      <c r="B4947" s="137">
        <v>523.4</v>
      </c>
    </row>
    <row r="4948" spans="1:2" x14ac:dyDescent="0.2">
      <c r="A4948" s="136" t="s">
        <v>5283</v>
      </c>
      <c r="B4948" s="137">
        <v>541.91999999999996</v>
      </c>
    </row>
    <row r="4949" spans="1:2" x14ac:dyDescent="0.2">
      <c r="A4949" s="136" t="s">
        <v>5284</v>
      </c>
      <c r="B4949" s="137">
        <v>532.20000000000005</v>
      </c>
    </row>
    <row r="4950" spans="1:2" x14ac:dyDescent="0.2">
      <c r="A4950" s="136" t="s">
        <v>5285</v>
      </c>
      <c r="B4950" s="137">
        <v>680.84</v>
      </c>
    </row>
    <row r="4951" spans="1:2" x14ac:dyDescent="0.2">
      <c r="A4951" s="136" t="s">
        <v>5286</v>
      </c>
      <c r="B4951" s="137">
        <v>670.1</v>
      </c>
    </row>
    <row r="4952" spans="1:2" x14ac:dyDescent="0.2">
      <c r="A4952" s="136" t="s">
        <v>5287</v>
      </c>
      <c r="B4952" s="137">
        <v>789.51</v>
      </c>
    </row>
    <row r="4953" spans="1:2" x14ac:dyDescent="0.2">
      <c r="A4953" s="136" t="s">
        <v>5288</v>
      </c>
      <c r="B4953" s="137">
        <v>776.96</v>
      </c>
    </row>
    <row r="4954" spans="1:2" x14ac:dyDescent="0.2">
      <c r="A4954" s="136" t="s">
        <v>5289</v>
      </c>
      <c r="B4954" s="137">
        <v>1478.32</v>
      </c>
    </row>
    <row r="4955" spans="1:2" x14ac:dyDescent="0.2">
      <c r="A4955" s="136" t="s">
        <v>5290</v>
      </c>
      <c r="B4955" s="137">
        <v>1464.6</v>
      </c>
    </row>
    <row r="4956" spans="1:2" x14ac:dyDescent="0.2">
      <c r="A4956" s="136" t="s">
        <v>5291</v>
      </c>
      <c r="B4956" s="137">
        <v>1710.21</v>
      </c>
    </row>
    <row r="4957" spans="1:2" x14ac:dyDescent="0.2">
      <c r="A4957" s="136" t="s">
        <v>5292</v>
      </c>
      <c r="B4957" s="137">
        <v>1694.43</v>
      </c>
    </row>
    <row r="4958" spans="1:2" x14ac:dyDescent="0.2">
      <c r="A4958" s="136" t="s">
        <v>5293</v>
      </c>
      <c r="B4958" s="137">
        <v>2015.78</v>
      </c>
    </row>
    <row r="4959" spans="1:2" x14ac:dyDescent="0.2">
      <c r="A4959" s="136" t="s">
        <v>5294</v>
      </c>
      <c r="B4959" s="137">
        <v>1997.45</v>
      </c>
    </row>
    <row r="4960" spans="1:2" x14ac:dyDescent="0.2">
      <c r="A4960" s="136" t="s">
        <v>5295</v>
      </c>
      <c r="B4960" s="137">
        <v>2833.39</v>
      </c>
    </row>
    <row r="4961" spans="1:2" x14ac:dyDescent="0.2">
      <c r="A4961" s="136" t="s">
        <v>5296</v>
      </c>
      <c r="B4961" s="137">
        <v>2810.86</v>
      </c>
    </row>
    <row r="4962" spans="1:2" x14ac:dyDescent="0.2">
      <c r="A4962" s="136" t="s">
        <v>5297</v>
      </c>
      <c r="B4962" s="137">
        <v>49.19</v>
      </c>
    </row>
    <row r="4963" spans="1:2" x14ac:dyDescent="0.2">
      <c r="A4963" s="136" t="s">
        <v>5298</v>
      </c>
      <c r="B4963" s="137">
        <v>46.76</v>
      </c>
    </row>
    <row r="4964" spans="1:2" x14ac:dyDescent="0.2">
      <c r="A4964" s="136" t="s">
        <v>5299</v>
      </c>
      <c r="B4964" s="137">
        <v>49.64</v>
      </c>
    </row>
    <row r="4965" spans="1:2" x14ac:dyDescent="0.2">
      <c r="A4965" s="136" t="s">
        <v>5300</v>
      </c>
      <c r="B4965" s="137">
        <v>47.16</v>
      </c>
    </row>
    <row r="4966" spans="1:2" x14ac:dyDescent="0.2">
      <c r="A4966" s="136" t="s">
        <v>5301</v>
      </c>
      <c r="B4966" s="137">
        <v>87.77</v>
      </c>
    </row>
    <row r="4967" spans="1:2" x14ac:dyDescent="0.2">
      <c r="A4967" s="136" t="s">
        <v>5302</v>
      </c>
      <c r="B4967" s="137">
        <v>83.78</v>
      </c>
    </row>
    <row r="4968" spans="1:2" x14ac:dyDescent="0.2">
      <c r="A4968" s="136" t="s">
        <v>5303</v>
      </c>
      <c r="B4968" s="137">
        <v>124.99</v>
      </c>
    </row>
    <row r="4969" spans="1:2" x14ac:dyDescent="0.2">
      <c r="A4969" s="136" t="s">
        <v>5304</v>
      </c>
      <c r="B4969" s="137">
        <v>120.42</v>
      </c>
    </row>
    <row r="4970" spans="1:2" x14ac:dyDescent="0.2">
      <c r="A4970" s="136" t="s">
        <v>5305</v>
      </c>
      <c r="B4970" s="137">
        <v>229.3</v>
      </c>
    </row>
    <row r="4971" spans="1:2" x14ac:dyDescent="0.2">
      <c r="A4971" s="136" t="s">
        <v>5306</v>
      </c>
      <c r="B4971" s="137">
        <v>223.11</v>
      </c>
    </row>
    <row r="4972" spans="1:2" x14ac:dyDescent="0.2">
      <c r="A4972" s="136" t="s">
        <v>5307</v>
      </c>
      <c r="B4972" s="137">
        <v>322.37</v>
      </c>
    </row>
    <row r="4973" spans="1:2" x14ac:dyDescent="0.2">
      <c r="A4973" s="136" t="s">
        <v>5308</v>
      </c>
      <c r="B4973" s="137">
        <v>315.62</v>
      </c>
    </row>
    <row r="4974" spans="1:2" x14ac:dyDescent="0.2">
      <c r="A4974" s="136" t="s">
        <v>5309</v>
      </c>
      <c r="B4974" s="137">
        <v>339.36</v>
      </c>
    </row>
    <row r="4975" spans="1:2" x14ac:dyDescent="0.2">
      <c r="A4975" s="136" t="s">
        <v>5310</v>
      </c>
      <c r="B4975" s="137">
        <v>332.65</v>
      </c>
    </row>
    <row r="4976" spans="1:2" x14ac:dyDescent="0.2">
      <c r="A4976" s="136" t="s">
        <v>5311</v>
      </c>
      <c r="B4976" s="137">
        <v>445.35</v>
      </c>
    </row>
    <row r="4977" spans="1:2" x14ac:dyDescent="0.2">
      <c r="A4977" s="136" t="s">
        <v>5312</v>
      </c>
      <c r="B4977" s="137">
        <v>437.55</v>
      </c>
    </row>
    <row r="4978" spans="1:2" x14ac:dyDescent="0.2">
      <c r="A4978" s="136" t="s">
        <v>5313</v>
      </c>
      <c r="B4978" s="137">
        <v>556.45000000000005</v>
      </c>
    </row>
    <row r="4979" spans="1:2" x14ac:dyDescent="0.2">
      <c r="A4979" s="136" t="s">
        <v>5314</v>
      </c>
      <c r="B4979" s="137">
        <v>547.54999999999995</v>
      </c>
    </row>
    <row r="4980" spans="1:2" x14ac:dyDescent="0.2">
      <c r="A4980" s="136" t="s">
        <v>5315</v>
      </c>
      <c r="B4980" s="137">
        <v>655.05999999999995</v>
      </c>
    </row>
    <row r="4981" spans="1:2" x14ac:dyDescent="0.2">
      <c r="A4981" s="136" t="s">
        <v>5316</v>
      </c>
      <c r="B4981" s="137">
        <v>644.96</v>
      </c>
    </row>
    <row r="4982" spans="1:2" x14ac:dyDescent="0.2">
      <c r="A4982" s="136" t="s">
        <v>5317</v>
      </c>
      <c r="B4982" s="137">
        <v>1213.58</v>
      </c>
    </row>
    <row r="4983" spans="1:2" x14ac:dyDescent="0.2">
      <c r="A4983" s="136" t="s">
        <v>5318</v>
      </c>
      <c r="B4983" s="137">
        <v>1202.26</v>
      </c>
    </row>
    <row r="4984" spans="1:2" x14ac:dyDescent="0.2">
      <c r="A4984" s="136" t="s">
        <v>5319</v>
      </c>
      <c r="B4984" s="137">
        <v>1388.77</v>
      </c>
    </row>
    <row r="4985" spans="1:2" x14ac:dyDescent="0.2">
      <c r="A4985" s="136" t="s">
        <v>5320</v>
      </c>
      <c r="B4985" s="137">
        <v>1378.01</v>
      </c>
    </row>
    <row r="4986" spans="1:2" x14ac:dyDescent="0.2">
      <c r="A4986" s="136" t="s">
        <v>5321</v>
      </c>
      <c r="B4986" s="137">
        <v>1652.63</v>
      </c>
    </row>
    <row r="4987" spans="1:2" x14ac:dyDescent="0.2">
      <c r="A4987" s="136" t="s">
        <v>5322</v>
      </c>
      <c r="B4987" s="137">
        <v>1638.17</v>
      </c>
    </row>
    <row r="4988" spans="1:2" x14ac:dyDescent="0.2">
      <c r="A4988" s="136" t="s">
        <v>5323</v>
      </c>
      <c r="B4988" s="137">
        <v>2075.5700000000002</v>
      </c>
    </row>
    <row r="4989" spans="1:2" x14ac:dyDescent="0.2">
      <c r="A4989" s="136" t="s">
        <v>5324</v>
      </c>
      <c r="B4989" s="137">
        <v>2059.9899999999998</v>
      </c>
    </row>
    <row r="4990" spans="1:2" x14ac:dyDescent="0.2">
      <c r="A4990" s="136" t="s">
        <v>5325</v>
      </c>
      <c r="B4990" s="137">
        <v>2406.2199999999998</v>
      </c>
    </row>
    <row r="4991" spans="1:2" x14ac:dyDescent="0.2">
      <c r="A4991" s="136" t="s">
        <v>5326</v>
      </c>
      <c r="B4991" s="137">
        <v>2388.19</v>
      </c>
    </row>
    <row r="4992" spans="1:2" x14ac:dyDescent="0.2">
      <c r="A4992" s="136" t="s">
        <v>5327</v>
      </c>
      <c r="B4992" s="137">
        <v>2900.83</v>
      </c>
    </row>
    <row r="4993" spans="1:2" x14ac:dyDescent="0.2">
      <c r="A4993" s="136" t="s">
        <v>5328</v>
      </c>
      <c r="B4993" s="137">
        <v>2881.35</v>
      </c>
    </row>
    <row r="4994" spans="1:2" x14ac:dyDescent="0.2">
      <c r="A4994" s="136" t="s">
        <v>5329</v>
      </c>
      <c r="B4994" s="137">
        <v>5429.51</v>
      </c>
    </row>
    <row r="4995" spans="1:2" x14ac:dyDescent="0.2">
      <c r="A4995" s="136" t="s">
        <v>5330</v>
      </c>
      <c r="B4995" s="137">
        <v>5403.7</v>
      </c>
    </row>
    <row r="4996" spans="1:2" x14ac:dyDescent="0.2">
      <c r="A4996" s="136" t="s">
        <v>5331</v>
      </c>
      <c r="B4996" s="137">
        <v>49.94</v>
      </c>
    </row>
    <row r="4997" spans="1:2" x14ac:dyDescent="0.2">
      <c r="A4997" s="136" t="s">
        <v>5332</v>
      </c>
      <c r="B4997" s="137">
        <v>47.41</v>
      </c>
    </row>
    <row r="4998" spans="1:2" x14ac:dyDescent="0.2">
      <c r="A4998" s="136" t="s">
        <v>5333</v>
      </c>
      <c r="B4998" s="137">
        <v>88.03</v>
      </c>
    </row>
    <row r="4999" spans="1:2" x14ac:dyDescent="0.2">
      <c r="A4999" s="136" t="s">
        <v>5334</v>
      </c>
      <c r="B4999" s="137">
        <v>84.01</v>
      </c>
    </row>
    <row r="5000" spans="1:2" x14ac:dyDescent="0.2">
      <c r="A5000" s="136" t="s">
        <v>5335</v>
      </c>
      <c r="B5000" s="137">
        <v>124.73</v>
      </c>
    </row>
    <row r="5001" spans="1:2" x14ac:dyDescent="0.2">
      <c r="A5001" s="136" t="s">
        <v>5336</v>
      </c>
      <c r="B5001" s="137">
        <v>120.2</v>
      </c>
    </row>
    <row r="5002" spans="1:2" x14ac:dyDescent="0.2">
      <c r="A5002" s="136" t="s">
        <v>5337</v>
      </c>
      <c r="B5002" s="137">
        <v>182.04</v>
      </c>
    </row>
    <row r="5003" spans="1:2" x14ac:dyDescent="0.2">
      <c r="A5003" s="136" t="s">
        <v>5338</v>
      </c>
      <c r="B5003" s="137">
        <v>177.02</v>
      </c>
    </row>
    <row r="5004" spans="1:2" x14ac:dyDescent="0.2">
      <c r="A5004" s="136" t="s">
        <v>5339</v>
      </c>
      <c r="B5004" s="137">
        <v>243.9</v>
      </c>
    </row>
    <row r="5005" spans="1:2" x14ac:dyDescent="0.2">
      <c r="A5005" s="136" t="s">
        <v>5340</v>
      </c>
      <c r="B5005" s="137">
        <v>237.8</v>
      </c>
    </row>
    <row r="5006" spans="1:2" x14ac:dyDescent="0.2">
      <c r="A5006" s="136" t="s">
        <v>5341</v>
      </c>
      <c r="B5006" s="137">
        <v>265.24</v>
      </c>
    </row>
    <row r="5007" spans="1:2" x14ac:dyDescent="0.2">
      <c r="A5007" s="136" t="s">
        <v>5342</v>
      </c>
      <c r="B5007" s="137">
        <v>259.10000000000002</v>
      </c>
    </row>
    <row r="5008" spans="1:2" x14ac:dyDescent="0.2">
      <c r="A5008" s="136" t="s">
        <v>5343</v>
      </c>
      <c r="B5008" s="137">
        <v>343.8</v>
      </c>
    </row>
    <row r="5009" spans="1:2" x14ac:dyDescent="0.2">
      <c r="A5009" s="136" t="s">
        <v>5344</v>
      </c>
      <c r="B5009" s="137">
        <v>336.58</v>
      </c>
    </row>
    <row r="5010" spans="1:2" x14ac:dyDescent="0.2">
      <c r="A5010" s="136" t="s">
        <v>5345</v>
      </c>
      <c r="B5010" s="137">
        <v>456.42</v>
      </c>
    </row>
    <row r="5011" spans="1:2" x14ac:dyDescent="0.2">
      <c r="A5011" s="136" t="s">
        <v>5346</v>
      </c>
      <c r="B5011" s="137">
        <v>448.33</v>
      </c>
    </row>
    <row r="5012" spans="1:2" x14ac:dyDescent="0.2">
      <c r="A5012" s="136" t="s">
        <v>5347</v>
      </c>
      <c r="B5012" s="137">
        <v>527.03</v>
      </c>
    </row>
    <row r="5013" spans="1:2" x14ac:dyDescent="0.2">
      <c r="A5013" s="136" t="s">
        <v>5348</v>
      </c>
      <c r="B5013" s="137">
        <v>518.27</v>
      </c>
    </row>
    <row r="5014" spans="1:2" x14ac:dyDescent="0.2">
      <c r="A5014" s="136" t="s">
        <v>5349</v>
      </c>
      <c r="B5014" s="137">
        <v>534.71</v>
      </c>
    </row>
    <row r="5015" spans="1:2" x14ac:dyDescent="0.2">
      <c r="A5015" s="136" t="s">
        <v>5350</v>
      </c>
      <c r="B5015" s="137">
        <v>525.27</v>
      </c>
    </row>
    <row r="5016" spans="1:2" x14ac:dyDescent="0.2">
      <c r="A5016" s="136" t="s">
        <v>5351</v>
      </c>
      <c r="B5016" s="137">
        <v>670.53</v>
      </c>
    </row>
    <row r="5017" spans="1:2" x14ac:dyDescent="0.2">
      <c r="A5017" s="136" t="s">
        <v>5352</v>
      </c>
      <c r="B5017" s="137">
        <v>660.19</v>
      </c>
    </row>
    <row r="5018" spans="1:2" x14ac:dyDescent="0.2">
      <c r="A5018" s="136" t="s">
        <v>5353</v>
      </c>
      <c r="B5018" s="137">
        <v>771.18</v>
      </c>
    </row>
    <row r="5019" spans="1:2" x14ac:dyDescent="0.2">
      <c r="A5019" s="136" t="s">
        <v>5354</v>
      </c>
      <c r="B5019" s="137">
        <v>759.33</v>
      </c>
    </row>
    <row r="5020" spans="1:2" x14ac:dyDescent="0.2">
      <c r="A5020" s="136" t="s">
        <v>5355</v>
      </c>
      <c r="B5020" s="137">
        <v>1461.81</v>
      </c>
    </row>
    <row r="5021" spans="1:2" x14ac:dyDescent="0.2">
      <c r="A5021" s="136" t="s">
        <v>5356</v>
      </c>
      <c r="B5021" s="137">
        <v>1448.75</v>
      </c>
    </row>
    <row r="5022" spans="1:2" x14ac:dyDescent="0.2">
      <c r="A5022" s="136" t="s">
        <v>5357</v>
      </c>
      <c r="B5022" s="137">
        <v>1683.29</v>
      </c>
    </row>
    <row r="5023" spans="1:2" x14ac:dyDescent="0.2">
      <c r="A5023" s="136" t="s">
        <v>5358</v>
      </c>
      <c r="B5023" s="137">
        <v>1668.53</v>
      </c>
    </row>
    <row r="5024" spans="1:2" x14ac:dyDescent="0.2">
      <c r="A5024" s="136" t="s">
        <v>5359</v>
      </c>
      <c r="B5024" s="137">
        <v>1946.06</v>
      </c>
    </row>
    <row r="5025" spans="1:2" x14ac:dyDescent="0.2">
      <c r="A5025" s="136" t="s">
        <v>5360</v>
      </c>
      <c r="B5025" s="137">
        <v>1930.08</v>
      </c>
    </row>
    <row r="5026" spans="1:2" x14ac:dyDescent="0.2">
      <c r="A5026" s="136" t="s">
        <v>5361</v>
      </c>
      <c r="B5026" s="137">
        <v>2744.52</v>
      </c>
    </row>
    <row r="5027" spans="1:2" x14ac:dyDescent="0.2">
      <c r="A5027" s="136" t="s">
        <v>5362</v>
      </c>
      <c r="B5027" s="137">
        <v>2725.02</v>
      </c>
    </row>
    <row r="5028" spans="1:2" x14ac:dyDescent="0.2">
      <c r="A5028" s="136" t="s">
        <v>5363</v>
      </c>
      <c r="B5028" s="137">
        <v>54.54</v>
      </c>
    </row>
    <row r="5029" spans="1:2" x14ac:dyDescent="0.2">
      <c r="A5029" s="136" t="s">
        <v>5364</v>
      </c>
      <c r="B5029" s="137">
        <v>51.4</v>
      </c>
    </row>
    <row r="5030" spans="1:2" x14ac:dyDescent="0.2">
      <c r="A5030" s="136" t="s">
        <v>5365</v>
      </c>
      <c r="B5030" s="137">
        <v>88.17</v>
      </c>
    </row>
    <row r="5031" spans="1:2" x14ac:dyDescent="0.2">
      <c r="A5031" s="136" t="s">
        <v>5366</v>
      </c>
      <c r="B5031" s="137">
        <v>84.13</v>
      </c>
    </row>
    <row r="5032" spans="1:2" x14ac:dyDescent="0.2">
      <c r="A5032" s="136" t="s">
        <v>5367</v>
      </c>
      <c r="B5032" s="137">
        <v>124.52</v>
      </c>
    </row>
    <row r="5033" spans="1:2" x14ac:dyDescent="0.2">
      <c r="A5033" s="136" t="s">
        <v>5368</v>
      </c>
      <c r="B5033" s="137">
        <v>120.02</v>
      </c>
    </row>
    <row r="5034" spans="1:2" x14ac:dyDescent="0.2">
      <c r="A5034" s="136" t="s">
        <v>5369</v>
      </c>
      <c r="B5034" s="137">
        <v>229.39</v>
      </c>
    </row>
    <row r="5035" spans="1:2" x14ac:dyDescent="0.2">
      <c r="A5035" s="136" t="s">
        <v>5370</v>
      </c>
      <c r="B5035" s="137">
        <v>223.31</v>
      </c>
    </row>
    <row r="5036" spans="1:2" x14ac:dyDescent="0.2">
      <c r="A5036" s="136" t="s">
        <v>5371</v>
      </c>
      <c r="B5036" s="137">
        <v>322.35000000000002</v>
      </c>
    </row>
    <row r="5037" spans="1:2" x14ac:dyDescent="0.2">
      <c r="A5037" s="136" t="s">
        <v>5372</v>
      </c>
      <c r="B5037" s="137">
        <v>315.60000000000002</v>
      </c>
    </row>
    <row r="5038" spans="1:2" x14ac:dyDescent="0.2">
      <c r="A5038" s="136" t="s">
        <v>5373</v>
      </c>
      <c r="B5038" s="137">
        <v>342.78</v>
      </c>
    </row>
    <row r="5039" spans="1:2" x14ac:dyDescent="0.2">
      <c r="A5039" s="136" t="s">
        <v>5374</v>
      </c>
      <c r="B5039" s="137">
        <v>336.01</v>
      </c>
    </row>
    <row r="5040" spans="1:2" x14ac:dyDescent="0.2">
      <c r="A5040" s="136" t="s">
        <v>5375</v>
      </c>
      <c r="B5040" s="137">
        <v>445.1</v>
      </c>
    </row>
    <row r="5041" spans="1:2" x14ac:dyDescent="0.2">
      <c r="A5041" s="136" t="s">
        <v>5376</v>
      </c>
      <c r="B5041" s="137">
        <v>437.35</v>
      </c>
    </row>
    <row r="5042" spans="1:2" x14ac:dyDescent="0.2">
      <c r="A5042" s="136" t="s">
        <v>5377</v>
      </c>
      <c r="B5042" s="137">
        <v>552.34</v>
      </c>
    </row>
    <row r="5043" spans="1:2" x14ac:dyDescent="0.2">
      <c r="A5043" s="136" t="s">
        <v>5378</v>
      </c>
      <c r="B5043" s="137">
        <v>543.61</v>
      </c>
    </row>
    <row r="5044" spans="1:2" x14ac:dyDescent="0.2">
      <c r="A5044" s="136" t="s">
        <v>5379</v>
      </c>
      <c r="B5044" s="137">
        <v>649.87</v>
      </c>
    </row>
    <row r="5045" spans="1:2" x14ac:dyDescent="0.2">
      <c r="A5045" s="136" t="s">
        <v>5380</v>
      </c>
      <c r="B5045" s="137">
        <v>639.97</v>
      </c>
    </row>
    <row r="5046" spans="1:2" x14ac:dyDescent="0.2">
      <c r="A5046" s="136" t="s">
        <v>5381</v>
      </c>
      <c r="B5046" s="137">
        <v>1206.94</v>
      </c>
    </row>
    <row r="5047" spans="1:2" x14ac:dyDescent="0.2">
      <c r="A5047" s="136" t="s">
        <v>5382</v>
      </c>
      <c r="B5047" s="137">
        <v>1195.8800000000001</v>
      </c>
    </row>
    <row r="5048" spans="1:2" x14ac:dyDescent="0.2">
      <c r="A5048" s="136" t="s">
        <v>5383</v>
      </c>
      <c r="B5048" s="137">
        <v>1389.68</v>
      </c>
    </row>
    <row r="5049" spans="1:2" x14ac:dyDescent="0.2">
      <c r="A5049" s="136" t="s">
        <v>5384</v>
      </c>
      <c r="B5049" s="137">
        <v>1377.74</v>
      </c>
    </row>
    <row r="5050" spans="1:2" x14ac:dyDescent="0.2">
      <c r="A5050" s="136" t="s">
        <v>5385</v>
      </c>
      <c r="B5050" s="137">
        <v>1635.6</v>
      </c>
    </row>
    <row r="5051" spans="1:2" x14ac:dyDescent="0.2">
      <c r="A5051" s="136" t="s">
        <v>5386</v>
      </c>
      <c r="B5051" s="137">
        <v>1621.8</v>
      </c>
    </row>
    <row r="5052" spans="1:2" x14ac:dyDescent="0.2">
      <c r="A5052" s="136" t="s">
        <v>5387</v>
      </c>
      <c r="B5052" s="137">
        <v>2058.7800000000002</v>
      </c>
    </row>
    <row r="5053" spans="1:2" x14ac:dyDescent="0.2">
      <c r="A5053" s="136" t="s">
        <v>5388</v>
      </c>
      <c r="B5053" s="137">
        <v>2043.78</v>
      </c>
    </row>
    <row r="5054" spans="1:2" x14ac:dyDescent="0.2">
      <c r="A5054" s="136" t="s">
        <v>5389</v>
      </c>
      <c r="B5054" s="137">
        <v>2382.83</v>
      </c>
    </row>
    <row r="5055" spans="1:2" x14ac:dyDescent="0.2">
      <c r="A5055" s="136" t="s">
        <v>5390</v>
      </c>
      <c r="B5055" s="137">
        <v>2365.7399999999998</v>
      </c>
    </row>
    <row r="5056" spans="1:2" x14ac:dyDescent="0.2">
      <c r="A5056" s="136" t="s">
        <v>5391</v>
      </c>
      <c r="B5056" s="137">
        <v>2869.23</v>
      </c>
    </row>
    <row r="5057" spans="1:2" x14ac:dyDescent="0.2">
      <c r="A5057" s="136" t="s">
        <v>5392</v>
      </c>
      <c r="B5057" s="137">
        <v>2850.96</v>
      </c>
    </row>
    <row r="5058" spans="1:2" x14ac:dyDescent="0.2">
      <c r="A5058" s="136" t="s">
        <v>5393</v>
      </c>
      <c r="B5058" s="137">
        <v>5369.42</v>
      </c>
    </row>
    <row r="5059" spans="1:2" x14ac:dyDescent="0.2">
      <c r="A5059" s="136" t="s">
        <v>5394</v>
      </c>
      <c r="B5059" s="137">
        <v>5346.01</v>
      </c>
    </row>
    <row r="5060" spans="1:2" x14ac:dyDescent="0.2">
      <c r="A5060" s="136" t="s">
        <v>5395</v>
      </c>
      <c r="B5060" s="137">
        <v>173.15</v>
      </c>
    </row>
    <row r="5061" spans="1:2" x14ac:dyDescent="0.2">
      <c r="A5061" s="136" t="s">
        <v>5396</v>
      </c>
      <c r="B5061" s="137">
        <v>168.97</v>
      </c>
    </row>
    <row r="5062" spans="1:2" x14ac:dyDescent="0.2">
      <c r="A5062" s="136" t="s">
        <v>5397</v>
      </c>
      <c r="B5062" s="137">
        <v>326.01</v>
      </c>
    </row>
    <row r="5063" spans="1:2" x14ac:dyDescent="0.2">
      <c r="A5063" s="136" t="s">
        <v>5398</v>
      </c>
      <c r="B5063" s="137">
        <v>320.89999999999998</v>
      </c>
    </row>
    <row r="5064" spans="1:2" x14ac:dyDescent="0.2">
      <c r="A5064" s="136" t="s">
        <v>5399</v>
      </c>
      <c r="B5064" s="137">
        <v>475.17</v>
      </c>
    </row>
    <row r="5065" spans="1:2" x14ac:dyDescent="0.2">
      <c r="A5065" s="136" t="s">
        <v>5400</v>
      </c>
      <c r="B5065" s="137">
        <v>469.65</v>
      </c>
    </row>
    <row r="5066" spans="1:2" x14ac:dyDescent="0.2">
      <c r="A5066" s="136" t="s">
        <v>5401</v>
      </c>
      <c r="B5066" s="137">
        <v>747.57</v>
      </c>
    </row>
    <row r="5067" spans="1:2" x14ac:dyDescent="0.2">
      <c r="A5067" s="136" t="s">
        <v>5402</v>
      </c>
      <c r="B5067" s="137">
        <v>739.59</v>
      </c>
    </row>
    <row r="5068" spans="1:2" x14ac:dyDescent="0.2">
      <c r="A5068" s="136" t="s">
        <v>5403</v>
      </c>
      <c r="B5068" s="137">
        <v>965.79</v>
      </c>
    </row>
    <row r="5069" spans="1:2" x14ac:dyDescent="0.2">
      <c r="A5069" s="136" t="s">
        <v>5404</v>
      </c>
      <c r="B5069" s="137">
        <v>955.78</v>
      </c>
    </row>
    <row r="5070" spans="1:2" x14ac:dyDescent="0.2">
      <c r="A5070" s="136" t="s">
        <v>5405</v>
      </c>
      <c r="B5070" s="137">
        <v>1266.8399999999999</v>
      </c>
    </row>
    <row r="5071" spans="1:2" x14ac:dyDescent="0.2">
      <c r="A5071" s="136" t="s">
        <v>5406</v>
      </c>
      <c r="B5071" s="137">
        <v>1255.6600000000001</v>
      </c>
    </row>
    <row r="5072" spans="1:2" x14ac:dyDescent="0.2">
      <c r="A5072" s="136" t="s">
        <v>5407</v>
      </c>
      <c r="B5072" s="137">
        <v>2995.43</v>
      </c>
    </row>
    <row r="5073" spans="1:2" x14ac:dyDescent="0.2">
      <c r="A5073" s="136" t="s">
        <v>5408</v>
      </c>
      <c r="B5073" s="137">
        <v>2983.42</v>
      </c>
    </row>
    <row r="5074" spans="1:2" x14ac:dyDescent="0.2">
      <c r="A5074" s="136" t="s">
        <v>5409</v>
      </c>
      <c r="B5074" s="137">
        <v>3781.79</v>
      </c>
    </row>
    <row r="5075" spans="1:2" x14ac:dyDescent="0.2">
      <c r="A5075" s="136" t="s">
        <v>5410</v>
      </c>
      <c r="B5075" s="137">
        <v>3768.38</v>
      </c>
    </row>
    <row r="5076" spans="1:2" x14ac:dyDescent="0.2">
      <c r="A5076" s="136" t="s">
        <v>5411</v>
      </c>
      <c r="B5076" s="137">
        <v>7781.7</v>
      </c>
    </row>
    <row r="5077" spans="1:2" x14ac:dyDescent="0.2">
      <c r="A5077" s="136" t="s">
        <v>5412</v>
      </c>
      <c r="B5077" s="137">
        <v>7767.45</v>
      </c>
    </row>
    <row r="5078" spans="1:2" x14ac:dyDescent="0.2">
      <c r="A5078" s="136" t="s">
        <v>5413</v>
      </c>
      <c r="B5078" s="137">
        <v>9272.61</v>
      </c>
    </row>
    <row r="5079" spans="1:2" x14ac:dyDescent="0.2">
      <c r="A5079" s="136" t="s">
        <v>5414</v>
      </c>
      <c r="B5079" s="137">
        <v>9256.69</v>
      </c>
    </row>
    <row r="5080" spans="1:2" x14ac:dyDescent="0.2">
      <c r="A5080" s="136" t="s">
        <v>5415</v>
      </c>
      <c r="B5080" s="137">
        <v>9636.84</v>
      </c>
    </row>
    <row r="5081" spans="1:2" x14ac:dyDescent="0.2">
      <c r="A5081" s="136" t="s">
        <v>5416</v>
      </c>
      <c r="B5081" s="137">
        <v>9619.7000000000007</v>
      </c>
    </row>
    <row r="5082" spans="1:2" x14ac:dyDescent="0.2">
      <c r="A5082" s="136" t="s">
        <v>5417</v>
      </c>
      <c r="B5082" s="137">
        <v>11353.15</v>
      </c>
    </row>
    <row r="5083" spans="1:2" x14ac:dyDescent="0.2">
      <c r="A5083" s="136" t="s">
        <v>5418</v>
      </c>
      <c r="B5083" s="137">
        <v>11334.24</v>
      </c>
    </row>
    <row r="5084" spans="1:2" x14ac:dyDescent="0.2">
      <c r="A5084" s="136" t="s">
        <v>5419</v>
      </c>
      <c r="B5084" s="137">
        <v>17590.29</v>
      </c>
    </row>
    <row r="5085" spans="1:2" x14ac:dyDescent="0.2">
      <c r="A5085" s="136" t="s">
        <v>5420</v>
      </c>
      <c r="B5085" s="137">
        <v>17569.96</v>
      </c>
    </row>
    <row r="5086" spans="1:2" x14ac:dyDescent="0.2">
      <c r="A5086" s="136" t="s">
        <v>5421</v>
      </c>
      <c r="B5086" s="137">
        <v>20097.900000000001</v>
      </c>
    </row>
    <row r="5087" spans="1:2" x14ac:dyDescent="0.2">
      <c r="A5087" s="136" t="s">
        <v>5422</v>
      </c>
      <c r="B5087" s="137">
        <v>20073.71</v>
      </c>
    </row>
    <row r="5088" spans="1:2" x14ac:dyDescent="0.2">
      <c r="A5088" s="136" t="s">
        <v>5423</v>
      </c>
      <c r="B5088" s="137">
        <v>173.15</v>
      </c>
    </row>
    <row r="5089" spans="1:2" x14ac:dyDescent="0.2">
      <c r="A5089" s="136" t="s">
        <v>5424</v>
      </c>
      <c r="B5089" s="137">
        <v>168.97</v>
      </c>
    </row>
    <row r="5090" spans="1:2" x14ac:dyDescent="0.2">
      <c r="A5090" s="136" t="s">
        <v>5425</v>
      </c>
      <c r="B5090" s="137">
        <v>317.77</v>
      </c>
    </row>
    <row r="5091" spans="1:2" x14ac:dyDescent="0.2">
      <c r="A5091" s="136" t="s">
        <v>5426</v>
      </c>
      <c r="B5091" s="137">
        <v>312.66000000000003</v>
      </c>
    </row>
    <row r="5092" spans="1:2" x14ac:dyDescent="0.2">
      <c r="A5092" s="136" t="s">
        <v>5427</v>
      </c>
      <c r="B5092" s="137">
        <v>471</v>
      </c>
    </row>
    <row r="5093" spans="1:2" x14ac:dyDescent="0.2">
      <c r="A5093" s="136" t="s">
        <v>5428</v>
      </c>
      <c r="B5093" s="137">
        <v>465.48</v>
      </c>
    </row>
    <row r="5094" spans="1:2" x14ac:dyDescent="0.2">
      <c r="A5094" s="136" t="s">
        <v>5429</v>
      </c>
      <c r="B5094" s="137">
        <v>692.26</v>
      </c>
    </row>
    <row r="5095" spans="1:2" x14ac:dyDescent="0.2">
      <c r="A5095" s="136" t="s">
        <v>5430</v>
      </c>
      <c r="B5095" s="137">
        <v>685.61</v>
      </c>
    </row>
    <row r="5096" spans="1:2" x14ac:dyDescent="0.2">
      <c r="A5096" s="136" t="s">
        <v>5431</v>
      </c>
      <c r="B5096" s="137">
        <v>1597.5</v>
      </c>
    </row>
    <row r="5097" spans="1:2" x14ac:dyDescent="0.2">
      <c r="A5097" s="136" t="s">
        <v>5432</v>
      </c>
      <c r="B5097" s="137">
        <v>1588.92</v>
      </c>
    </row>
    <row r="5098" spans="1:2" x14ac:dyDescent="0.2">
      <c r="A5098" s="136" t="s">
        <v>5433</v>
      </c>
      <c r="B5098" s="137">
        <v>1732.49</v>
      </c>
    </row>
    <row r="5099" spans="1:2" x14ac:dyDescent="0.2">
      <c r="A5099" s="136" t="s">
        <v>5434</v>
      </c>
      <c r="B5099" s="137">
        <v>1721.88</v>
      </c>
    </row>
    <row r="5100" spans="1:2" x14ac:dyDescent="0.2">
      <c r="A5100" s="136" t="s">
        <v>5435</v>
      </c>
      <c r="B5100" s="137">
        <v>3067.09</v>
      </c>
    </row>
    <row r="5101" spans="1:2" x14ac:dyDescent="0.2">
      <c r="A5101" s="136" t="s">
        <v>5436</v>
      </c>
      <c r="B5101" s="137">
        <v>3055.12</v>
      </c>
    </row>
    <row r="5102" spans="1:2" x14ac:dyDescent="0.2">
      <c r="A5102" s="136" t="s">
        <v>5437</v>
      </c>
      <c r="B5102" s="137">
        <v>4710.87</v>
      </c>
    </row>
    <row r="5103" spans="1:2" x14ac:dyDescent="0.2">
      <c r="A5103" s="136" t="s">
        <v>5438</v>
      </c>
      <c r="B5103" s="137">
        <v>4698.2700000000004</v>
      </c>
    </row>
    <row r="5104" spans="1:2" x14ac:dyDescent="0.2">
      <c r="A5104" s="136" t="s">
        <v>5439</v>
      </c>
      <c r="B5104" s="137">
        <v>8028.16</v>
      </c>
    </row>
    <row r="5105" spans="1:2" x14ac:dyDescent="0.2">
      <c r="A5105" s="136" t="s">
        <v>5440</v>
      </c>
      <c r="B5105" s="137">
        <v>8013.26</v>
      </c>
    </row>
    <row r="5106" spans="1:2" x14ac:dyDescent="0.2">
      <c r="A5106" s="136" t="s">
        <v>5441</v>
      </c>
      <c r="B5106" s="137">
        <v>9510.2800000000007</v>
      </c>
    </row>
    <row r="5107" spans="1:2" x14ac:dyDescent="0.2">
      <c r="A5107" s="136" t="s">
        <v>5442</v>
      </c>
      <c r="B5107" s="137">
        <v>9494.5400000000009</v>
      </c>
    </row>
    <row r="5108" spans="1:2" x14ac:dyDescent="0.2">
      <c r="A5108" s="136" t="s">
        <v>5443</v>
      </c>
      <c r="B5108" s="137">
        <v>11366.34</v>
      </c>
    </row>
    <row r="5109" spans="1:2" x14ac:dyDescent="0.2">
      <c r="A5109" s="136" t="s">
        <v>5444</v>
      </c>
      <c r="B5109" s="137">
        <v>11348.63</v>
      </c>
    </row>
    <row r="5110" spans="1:2" x14ac:dyDescent="0.2">
      <c r="A5110" s="136" t="s">
        <v>5445</v>
      </c>
      <c r="B5110" s="137">
        <v>14939.54</v>
      </c>
    </row>
    <row r="5111" spans="1:2" x14ac:dyDescent="0.2">
      <c r="A5111" s="136" t="s">
        <v>5446</v>
      </c>
      <c r="B5111" s="137">
        <v>14920.62</v>
      </c>
    </row>
    <row r="5112" spans="1:2" x14ac:dyDescent="0.2">
      <c r="A5112" s="136" t="s">
        <v>5447</v>
      </c>
      <c r="B5112" s="137">
        <v>17394.68</v>
      </c>
    </row>
    <row r="5113" spans="1:2" x14ac:dyDescent="0.2">
      <c r="A5113" s="136" t="s">
        <v>5448</v>
      </c>
      <c r="B5113" s="137">
        <v>17373.68</v>
      </c>
    </row>
    <row r="5114" spans="1:2" x14ac:dyDescent="0.2">
      <c r="A5114" s="136" t="s">
        <v>5449</v>
      </c>
      <c r="B5114" s="137">
        <v>21034.47</v>
      </c>
    </row>
    <row r="5115" spans="1:2" x14ac:dyDescent="0.2">
      <c r="A5115" s="136" t="s">
        <v>5450</v>
      </c>
      <c r="B5115" s="137">
        <v>21012.06</v>
      </c>
    </row>
    <row r="5116" spans="1:2" x14ac:dyDescent="0.2">
      <c r="A5116" s="136" t="s">
        <v>5451</v>
      </c>
      <c r="B5116" s="137">
        <v>35837.29</v>
      </c>
    </row>
    <row r="5117" spans="1:2" x14ac:dyDescent="0.2">
      <c r="A5117" s="136" t="s">
        <v>5452</v>
      </c>
      <c r="B5117" s="137">
        <v>35809.54</v>
      </c>
    </row>
    <row r="5118" spans="1:2" x14ac:dyDescent="0.2">
      <c r="A5118" s="136" t="s">
        <v>5453</v>
      </c>
      <c r="B5118" s="137">
        <v>72.349999999999994</v>
      </c>
    </row>
    <row r="5119" spans="1:2" x14ac:dyDescent="0.2">
      <c r="A5119" s="136" t="s">
        <v>5454</v>
      </c>
      <c r="B5119" s="137">
        <v>69.790000000000006</v>
      </c>
    </row>
    <row r="5120" spans="1:2" x14ac:dyDescent="0.2">
      <c r="A5120" s="136" t="s">
        <v>5455</v>
      </c>
      <c r="B5120" s="137">
        <v>71.62</v>
      </c>
    </row>
    <row r="5121" spans="1:2" x14ac:dyDescent="0.2">
      <c r="A5121" s="136" t="s">
        <v>5456</v>
      </c>
      <c r="B5121" s="137">
        <v>69.150000000000006</v>
      </c>
    </row>
    <row r="5122" spans="1:2" x14ac:dyDescent="0.2">
      <c r="A5122" s="136" t="s">
        <v>5457</v>
      </c>
      <c r="B5122" s="137">
        <v>219.44</v>
      </c>
    </row>
    <row r="5123" spans="1:2" x14ac:dyDescent="0.2">
      <c r="A5123" s="136" t="s">
        <v>5458</v>
      </c>
      <c r="B5123" s="137">
        <v>216.09</v>
      </c>
    </row>
    <row r="5124" spans="1:2" x14ac:dyDescent="0.2">
      <c r="A5124" s="136" t="s">
        <v>5459</v>
      </c>
      <c r="B5124" s="137">
        <v>232.06</v>
      </c>
    </row>
    <row r="5125" spans="1:2" x14ac:dyDescent="0.2">
      <c r="A5125" s="136" t="s">
        <v>5460</v>
      </c>
      <c r="B5125" s="137">
        <v>227.58</v>
      </c>
    </row>
    <row r="5126" spans="1:2" x14ac:dyDescent="0.2">
      <c r="A5126" s="136" t="s">
        <v>5461</v>
      </c>
      <c r="B5126" s="137">
        <v>237.14</v>
      </c>
    </row>
    <row r="5127" spans="1:2" x14ac:dyDescent="0.2">
      <c r="A5127" s="136" t="s">
        <v>5462</v>
      </c>
      <c r="B5127" s="137">
        <v>232.52</v>
      </c>
    </row>
    <row r="5128" spans="1:2" x14ac:dyDescent="0.2">
      <c r="A5128" s="136" t="s">
        <v>5463</v>
      </c>
      <c r="B5128" s="137">
        <v>405.24</v>
      </c>
    </row>
    <row r="5129" spans="1:2" x14ac:dyDescent="0.2">
      <c r="A5129" s="136" t="s">
        <v>5464</v>
      </c>
      <c r="B5129" s="137">
        <v>399.15</v>
      </c>
    </row>
    <row r="5130" spans="1:2" x14ac:dyDescent="0.2">
      <c r="A5130" s="136" t="s">
        <v>5465</v>
      </c>
      <c r="B5130" s="137">
        <v>426.19</v>
      </c>
    </row>
    <row r="5131" spans="1:2" x14ac:dyDescent="0.2">
      <c r="A5131" s="136" t="s">
        <v>5466</v>
      </c>
      <c r="B5131" s="137">
        <v>420.07</v>
      </c>
    </row>
    <row r="5132" spans="1:2" x14ac:dyDescent="0.2">
      <c r="A5132" s="136" t="s">
        <v>5467</v>
      </c>
      <c r="B5132" s="137">
        <v>558.92999999999995</v>
      </c>
    </row>
    <row r="5133" spans="1:2" x14ac:dyDescent="0.2">
      <c r="A5133" s="136" t="s">
        <v>5468</v>
      </c>
      <c r="B5133" s="137">
        <v>551.72</v>
      </c>
    </row>
    <row r="5134" spans="1:2" x14ac:dyDescent="0.2">
      <c r="A5134" s="136" t="s">
        <v>5469</v>
      </c>
      <c r="B5134" s="137">
        <v>982.41</v>
      </c>
    </row>
    <row r="5135" spans="1:2" x14ac:dyDescent="0.2">
      <c r="A5135" s="136" t="s">
        <v>5470</v>
      </c>
      <c r="B5135" s="137">
        <v>974.33</v>
      </c>
    </row>
    <row r="5136" spans="1:2" x14ac:dyDescent="0.2">
      <c r="A5136" s="136" t="s">
        <v>5471</v>
      </c>
      <c r="B5136" s="137">
        <v>1186.29</v>
      </c>
    </row>
    <row r="5137" spans="1:2" x14ac:dyDescent="0.2">
      <c r="A5137" s="136" t="s">
        <v>5472</v>
      </c>
      <c r="B5137" s="137">
        <v>1177.32</v>
      </c>
    </row>
    <row r="5138" spans="1:2" x14ac:dyDescent="0.2">
      <c r="A5138" s="136" t="s">
        <v>5473</v>
      </c>
      <c r="B5138" s="137">
        <v>1192.03</v>
      </c>
    </row>
    <row r="5139" spans="1:2" x14ac:dyDescent="0.2">
      <c r="A5139" s="136" t="s">
        <v>5474</v>
      </c>
      <c r="B5139" s="137">
        <v>1182.6199999999999</v>
      </c>
    </row>
    <row r="5140" spans="1:2" x14ac:dyDescent="0.2">
      <c r="A5140" s="136" t="s">
        <v>5475</v>
      </c>
      <c r="B5140" s="137">
        <v>2392.69</v>
      </c>
    </row>
    <row r="5141" spans="1:2" x14ac:dyDescent="0.2">
      <c r="A5141" s="136" t="s">
        <v>5476</v>
      </c>
      <c r="B5141" s="137">
        <v>2382.42</v>
      </c>
    </row>
    <row r="5142" spans="1:2" x14ac:dyDescent="0.2">
      <c r="A5142" s="136" t="s">
        <v>5477</v>
      </c>
      <c r="B5142" s="137">
        <v>2838.08</v>
      </c>
    </row>
    <row r="5143" spans="1:2" x14ac:dyDescent="0.2">
      <c r="A5143" s="136" t="s">
        <v>5478</v>
      </c>
      <c r="B5143" s="137">
        <v>2826.32</v>
      </c>
    </row>
    <row r="5144" spans="1:2" x14ac:dyDescent="0.2">
      <c r="A5144" s="136" t="s">
        <v>5479</v>
      </c>
      <c r="B5144" s="137">
        <v>5363.42</v>
      </c>
    </row>
    <row r="5145" spans="1:2" x14ac:dyDescent="0.2">
      <c r="A5145" s="136" t="s">
        <v>5480</v>
      </c>
      <c r="B5145" s="137">
        <v>5350.61</v>
      </c>
    </row>
    <row r="5146" spans="1:2" x14ac:dyDescent="0.2">
      <c r="A5146" s="136" t="s">
        <v>5481</v>
      </c>
      <c r="B5146" s="137">
        <v>6235.48</v>
      </c>
    </row>
    <row r="5147" spans="1:2" x14ac:dyDescent="0.2">
      <c r="A5147" s="136" t="s">
        <v>5482</v>
      </c>
      <c r="B5147" s="137">
        <v>6221.02</v>
      </c>
    </row>
    <row r="5148" spans="1:2" x14ac:dyDescent="0.2">
      <c r="A5148" s="136" t="s">
        <v>5483</v>
      </c>
      <c r="B5148" s="137">
        <v>7469.53</v>
      </c>
    </row>
    <row r="5149" spans="1:2" x14ac:dyDescent="0.2">
      <c r="A5149" s="136" t="s">
        <v>5484</v>
      </c>
      <c r="B5149" s="137">
        <v>7453.85</v>
      </c>
    </row>
    <row r="5150" spans="1:2" x14ac:dyDescent="0.2">
      <c r="A5150" s="136" t="s">
        <v>5485</v>
      </c>
      <c r="B5150" s="137">
        <v>9831.9699999999993</v>
      </c>
    </row>
    <row r="5151" spans="1:2" x14ac:dyDescent="0.2">
      <c r="A5151" s="136" t="s">
        <v>5486</v>
      </c>
      <c r="B5151" s="137">
        <v>9813.08</v>
      </c>
    </row>
    <row r="5152" spans="1:2" x14ac:dyDescent="0.2">
      <c r="A5152" s="136" t="s">
        <v>5487</v>
      </c>
      <c r="B5152" s="137">
        <v>71.31</v>
      </c>
    </row>
    <row r="5153" spans="1:2" x14ac:dyDescent="0.2">
      <c r="A5153" s="136" t="s">
        <v>5488</v>
      </c>
      <c r="B5153" s="137">
        <v>68.88</v>
      </c>
    </row>
    <row r="5154" spans="1:2" x14ac:dyDescent="0.2">
      <c r="A5154" s="136" t="s">
        <v>5489</v>
      </c>
      <c r="B5154" s="137">
        <v>71.760000000000005</v>
      </c>
    </row>
    <row r="5155" spans="1:2" x14ac:dyDescent="0.2">
      <c r="A5155" s="136" t="s">
        <v>5490</v>
      </c>
      <c r="B5155" s="137">
        <v>69.28</v>
      </c>
    </row>
    <row r="5156" spans="1:2" x14ac:dyDescent="0.2">
      <c r="A5156" s="136" t="s">
        <v>5491</v>
      </c>
      <c r="B5156" s="137">
        <v>132.01</v>
      </c>
    </row>
    <row r="5157" spans="1:2" x14ac:dyDescent="0.2">
      <c r="A5157" s="136" t="s">
        <v>5492</v>
      </c>
      <c r="B5157" s="137">
        <v>128.02000000000001</v>
      </c>
    </row>
    <row r="5158" spans="1:2" x14ac:dyDescent="0.2">
      <c r="A5158" s="136" t="s">
        <v>5493</v>
      </c>
      <c r="B5158" s="137">
        <v>232.67</v>
      </c>
    </row>
    <row r="5159" spans="1:2" x14ac:dyDescent="0.2">
      <c r="A5159" s="136" t="s">
        <v>5494</v>
      </c>
      <c r="B5159" s="137">
        <v>228.1</v>
      </c>
    </row>
    <row r="5160" spans="1:2" x14ac:dyDescent="0.2">
      <c r="A5160" s="136" t="s">
        <v>5495</v>
      </c>
      <c r="B5160" s="137">
        <v>289.95</v>
      </c>
    </row>
    <row r="5161" spans="1:2" x14ac:dyDescent="0.2">
      <c r="A5161" s="136" t="s">
        <v>5496</v>
      </c>
      <c r="B5161" s="137">
        <v>284.92</v>
      </c>
    </row>
    <row r="5162" spans="1:2" x14ac:dyDescent="0.2">
      <c r="A5162" s="136" t="s">
        <v>5497</v>
      </c>
      <c r="B5162" s="137">
        <v>405.7</v>
      </c>
    </row>
    <row r="5163" spans="1:2" x14ac:dyDescent="0.2">
      <c r="A5163" s="136" t="s">
        <v>5498</v>
      </c>
      <c r="B5163" s="137">
        <v>399.59</v>
      </c>
    </row>
    <row r="5164" spans="1:2" x14ac:dyDescent="0.2">
      <c r="A5164" s="136" t="s">
        <v>5499</v>
      </c>
      <c r="B5164" s="137">
        <v>427.61</v>
      </c>
    </row>
    <row r="5165" spans="1:2" x14ac:dyDescent="0.2">
      <c r="A5165" s="136" t="s">
        <v>5500</v>
      </c>
      <c r="B5165" s="137">
        <v>421.44</v>
      </c>
    </row>
    <row r="5166" spans="1:2" x14ac:dyDescent="0.2">
      <c r="A5166" s="136" t="s">
        <v>5501</v>
      </c>
      <c r="B5166" s="137">
        <v>561.96</v>
      </c>
    </row>
    <row r="5167" spans="1:2" x14ac:dyDescent="0.2">
      <c r="A5167" s="136" t="s">
        <v>5502</v>
      </c>
      <c r="B5167" s="137">
        <v>554.63</v>
      </c>
    </row>
    <row r="5168" spans="1:2" x14ac:dyDescent="0.2">
      <c r="A5168" s="136" t="s">
        <v>5503</v>
      </c>
      <c r="B5168" s="137">
        <v>986.06</v>
      </c>
    </row>
    <row r="5169" spans="1:2" x14ac:dyDescent="0.2">
      <c r="A5169" s="136" t="s">
        <v>5504</v>
      </c>
      <c r="B5169" s="137">
        <v>977.84</v>
      </c>
    </row>
    <row r="5170" spans="1:2" x14ac:dyDescent="0.2">
      <c r="A5170" s="136" t="s">
        <v>5505</v>
      </c>
      <c r="B5170" s="137">
        <v>1190.8599999999999</v>
      </c>
    </row>
    <row r="5171" spans="1:2" x14ac:dyDescent="0.2">
      <c r="A5171" s="136" t="s">
        <v>5506</v>
      </c>
      <c r="B5171" s="137">
        <v>1181.73</v>
      </c>
    </row>
    <row r="5172" spans="1:2" x14ac:dyDescent="0.2">
      <c r="A5172" s="136" t="s">
        <v>5507</v>
      </c>
      <c r="B5172" s="137">
        <v>1200.1099999999999</v>
      </c>
    </row>
    <row r="5173" spans="1:2" x14ac:dyDescent="0.2">
      <c r="A5173" s="136" t="s">
        <v>5508</v>
      </c>
      <c r="B5173" s="137">
        <v>1190.4000000000001</v>
      </c>
    </row>
    <row r="5174" spans="1:2" x14ac:dyDescent="0.2">
      <c r="A5174" s="136" t="s">
        <v>5509</v>
      </c>
      <c r="B5174" s="137">
        <v>2404.91</v>
      </c>
    </row>
    <row r="5175" spans="1:2" x14ac:dyDescent="0.2">
      <c r="A5175" s="136" t="s">
        <v>5510</v>
      </c>
      <c r="B5175" s="137">
        <v>2394.17</v>
      </c>
    </row>
    <row r="5176" spans="1:2" x14ac:dyDescent="0.2">
      <c r="A5176" s="136" t="s">
        <v>5511</v>
      </c>
      <c r="B5176" s="137">
        <v>2858.39</v>
      </c>
    </row>
    <row r="5177" spans="1:2" x14ac:dyDescent="0.2">
      <c r="A5177" s="136" t="s">
        <v>5512</v>
      </c>
      <c r="B5177" s="137">
        <v>2845.84</v>
      </c>
    </row>
    <row r="5178" spans="1:2" x14ac:dyDescent="0.2">
      <c r="A5178" s="136" t="s">
        <v>5513</v>
      </c>
      <c r="B5178" s="137">
        <v>5386.53</v>
      </c>
    </row>
    <row r="5179" spans="1:2" x14ac:dyDescent="0.2">
      <c r="A5179" s="136" t="s">
        <v>5514</v>
      </c>
      <c r="B5179" s="137">
        <v>5372.82</v>
      </c>
    </row>
    <row r="5180" spans="1:2" x14ac:dyDescent="0.2">
      <c r="A5180" s="136" t="s">
        <v>5515</v>
      </c>
      <c r="B5180" s="137">
        <v>6269.8</v>
      </c>
    </row>
    <row r="5181" spans="1:2" x14ac:dyDescent="0.2">
      <c r="A5181" s="136" t="s">
        <v>5516</v>
      </c>
      <c r="B5181" s="137">
        <v>6254.01</v>
      </c>
    </row>
    <row r="5182" spans="1:2" x14ac:dyDescent="0.2">
      <c r="A5182" s="136" t="s">
        <v>5517</v>
      </c>
      <c r="B5182" s="137">
        <v>7547.02</v>
      </c>
    </row>
    <row r="5183" spans="1:2" x14ac:dyDescent="0.2">
      <c r="A5183" s="136" t="s">
        <v>5518</v>
      </c>
      <c r="B5183" s="137">
        <v>7528.69</v>
      </c>
    </row>
    <row r="5184" spans="1:2" x14ac:dyDescent="0.2">
      <c r="A5184" s="136" t="s">
        <v>5519</v>
      </c>
      <c r="B5184" s="137">
        <v>9936.68</v>
      </c>
    </row>
    <row r="5185" spans="1:2" x14ac:dyDescent="0.2">
      <c r="A5185" s="136" t="s">
        <v>5520</v>
      </c>
      <c r="B5185" s="137">
        <v>9914.15</v>
      </c>
    </row>
    <row r="5186" spans="1:2" x14ac:dyDescent="0.2">
      <c r="A5186" s="136" t="s">
        <v>5521</v>
      </c>
      <c r="B5186" s="137">
        <v>3705.14</v>
      </c>
    </row>
    <row r="5187" spans="1:2" x14ac:dyDescent="0.2">
      <c r="A5187" s="136" t="s">
        <v>5522</v>
      </c>
      <c r="B5187" s="137">
        <v>3494.71</v>
      </c>
    </row>
    <row r="5188" spans="1:2" x14ac:dyDescent="0.2">
      <c r="A5188" s="136" t="s">
        <v>5523</v>
      </c>
      <c r="B5188" s="137">
        <v>3885.07</v>
      </c>
    </row>
    <row r="5189" spans="1:2" x14ac:dyDescent="0.2">
      <c r="A5189" s="136" t="s">
        <v>5524</v>
      </c>
      <c r="B5189" s="137">
        <v>3663.16</v>
      </c>
    </row>
    <row r="5190" spans="1:2" x14ac:dyDescent="0.2">
      <c r="A5190" s="136" t="s">
        <v>5525</v>
      </c>
      <c r="B5190" s="137">
        <v>4349.22</v>
      </c>
    </row>
    <row r="5191" spans="1:2" x14ac:dyDescent="0.2">
      <c r="A5191" s="136" t="s">
        <v>5526</v>
      </c>
      <c r="B5191" s="137">
        <v>4104.96</v>
      </c>
    </row>
    <row r="5192" spans="1:2" x14ac:dyDescent="0.2">
      <c r="A5192" s="136" t="s">
        <v>5527</v>
      </c>
      <c r="B5192" s="137">
        <v>4842.8599999999997</v>
      </c>
    </row>
    <row r="5193" spans="1:2" x14ac:dyDescent="0.2">
      <c r="A5193" s="136" t="s">
        <v>5528</v>
      </c>
      <c r="B5193" s="137">
        <v>4568.3100000000004</v>
      </c>
    </row>
    <row r="5194" spans="1:2" x14ac:dyDescent="0.2">
      <c r="A5194" s="136" t="s">
        <v>5529</v>
      </c>
      <c r="B5194" s="137">
        <v>5260.82</v>
      </c>
    </row>
    <row r="5195" spans="1:2" x14ac:dyDescent="0.2">
      <c r="A5195" s="136" t="s">
        <v>5530</v>
      </c>
      <c r="B5195" s="137">
        <v>4960.24</v>
      </c>
    </row>
    <row r="5196" spans="1:2" x14ac:dyDescent="0.2">
      <c r="A5196" s="136" t="s">
        <v>5531</v>
      </c>
      <c r="B5196" s="137">
        <v>6033.91</v>
      </c>
    </row>
    <row r="5197" spans="1:2" x14ac:dyDescent="0.2">
      <c r="A5197" s="136" t="s">
        <v>5532</v>
      </c>
      <c r="B5197" s="137">
        <v>5687.41</v>
      </c>
    </row>
    <row r="5198" spans="1:2" x14ac:dyDescent="0.2">
      <c r="A5198" s="136" t="s">
        <v>5533</v>
      </c>
      <c r="B5198" s="137">
        <v>6687.74</v>
      </c>
    </row>
    <row r="5199" spans="1:2" x14ac:dyDescent="0.2">
      <c r="A5199" s="136" t="s">
        <v>5534</v>
      </c>
      <c r="B5199" s="137">
        <v>6305.09</v>
      </c>
    </row>
    <row r="5200" spans="1:2" x14ac:dyDescent="0.2">
      <c r="A5200" s="136" t="s">
        <v>5535</v>
      </c>
      <c r="B5200" s="137">
        <v>7354.68</v>
      </c>
    </row>
    <row r="5201" spans="1:2" x14ac:dyDescent="0.2">
      <c r="A5201" s="136" t="s">
        <v>5536</v>
      </c>
      <c r="B5201" s="137">
        <v>6935.84</v>
      </c>
    </row>
    <row r="5202" spans="1:2" x14ac:dyDescent="0.2">
      <c r="A5202" s="136" t="s">
        <v>5537</v>
      </c>
      <c r="B5202" s="137">
        <v>8202.69</v>
      </c>
    </row>
    <row r="5203" spans="1:2" x14ac:dyDescent="0.2">
      <c r="A5203" s="136" t="s">
        <v>5538</v>
      </c>
      <c r="B5203" s="137">
        <v>7736.29</v>
      </c>
    </row>
    <row r="5204" spans="1:2" x14ac:dyDescent="0.2">
      <c r="A5204" s="136" t="s">
        <v>5539</v>
      </c>
      <c r="B5204" s="137">
        <v>2713.91</v>
      </c>
    </row>
    <row r="5205" spans="1:2" x14ac:dyDescent="0.2">
      <c r="A5205" s="136" t="s">
        <v>5540</v>
      </c>
      <c r="B5205" s="137">
        <v>2557.83</v>
      </c>
    </row>
    <row r="5206" spans="1:2" x14ac:dyDescent="0.2">
      <c r="A5206" s="136" t="s">
        <v>5541</v>
      </c>
      <c r="B5206" s="137">
        <v>3120.44</v>
      </c>
    </row>
    <row r="5207" spans="1:2" x14ac:dyDescent="0.2">
      <c r="A5207" s="136" t="s">
        <v>5542</v>
      </c>
      <c r="B5207" s="137">
        <v>2943.87</v>
      </c>
    </row>
    <row r="5208" spans="1:2" x14ac:dyDescent="0.2">
      <c r="A5208" s="136" t="s">
        <v>5543</v>
      </c>
      <c r="B5208" s="137">
        <v>3381.85</v>
      </c>
    </row>
    <row r="5209" spans="1:2" x14ac:dyDescent="0.2">
      <c r="A5209" s="136" t="s">
        <v>5544</v>
      </c>
      <c r="B5209" s="137">
        <v>3189.89</v>
      </c>
    </row>
    <row r="5210" spans="1:2" x14ac:dyDescent="0.2">
      <c r="A5210" s="136" t="s">
        <v>5545</v>
      </c>
      <c r="B5210" s="137">
        <v>3811.74</v>
      </c>
    </row>
    <row r="5211" spans="1:2" x14ac:dyDescent="0.2">
      <c r="A5211" s="136" t="s">
        <v>5546</v>
      </c>
      <c r="B5211" s="137">
        <v>3591.97</v>
      </c>
    </row>
    <row r="5212" spans="1:2" x14ac:dyDescent="0.2">
      <c r="A5212" s="136" t="s">
        <v>5547</v>
      </c>
      <c r="B5212" s="137">
        <v>4463.9399999999996</v>
      </c>
    </row>
    <row r="5213" spans="1:2" x14ac:dyDescent="0.2">
      <c r="A5213" s="136" t="s">
        <v>5548</v>
      </c>
      <c r="B5213" s="137">
        <v>4209.3100000000004</v>
      </c>
    </row>
    <row r="5214" spans="1:2" x14ac:dyDescent="0.2">
      <c r="A5214" s="136" t="s">
        <v>5549</v>
      </c>
      <c r="B5214" s="137">
        <v>4928.1099999999997</v>
      </c>
    </row>
    <row r="5215" spans="1:2" x14ac:dyDescent="0.2">
      <c r="A5215" s="136" t="s">
        <v>5550</v>
      </c>
      <c r="B5215" s="137">
        <v>4642.32</v>
      </c>
    </row>
    <row r="5216" spans="1:2" x14ac:dyDescent="0.2">
      <c r="A5216" s="136" t="s">
        <v>5551</v>
      </c>
      <c r="B5216" s="137">
        <v>5345.35</v>
      </c>
    </row>
    <row r="5217" spans="1:2" x14ac:dyDescent="0.2">
      <c r="A5217" s="136" t="s">
        <v>5552</v>
      </c>
      <c r="B5217" s="137">
        <v>5036.28</v>
      </c>
    </row>
    <row r="5218" spans="1:2" x14ac:dyDescent="0.2">
      <c r="A5218" s="136" t="s">
        <v>5553</v>
      </c>
      <c r="B5218" s="137">
        <v>5770.12</v>
      </c>
    </row>
    <row r="5219" spans="1:2" x14ac:dyDescent="0.2">
      <c r="A5219" s="136" t="s">
        <v>5554</v>
      </c>
      <c r="B5219" s="137">
        <v>5438.34</v>
      </c>
    </row>
    <row r="5220" spans="1:2" x14ac:dyDescent="0.2">
      <c r="A5220" s="136" t="s">
        <v>5555</v>
      </c>
      <c r="B5220" s="137">
        <v>2583.89</v>
      </c>
    </row>
    <row r="5221" spans="1:2" x14ac:dyDescent="0.2">
      <c r="A5221" s="136" t="s">
        <v>5556</v>
      </c>
      <c r="B5221" s="137">
        <v>2421.0100000000002</v>
      </c>
    </row>
    <row r="5222" spans="1:2" x14ac:dyDescent="0.2">
      <c r="A5222" s="136" t="s">
        <v>5557</v>
      </c>
      <c r="B5222" s="137">
        <v>2363.0500000000002</v>
      </c>
    </row>
    <row r="5223" spans="1:2" x14ac:dyDescent="0.2">
      <c r="A5223" s="136" t="s">
        <v>5558</v>
      </c>
      <c r="B5223" s="137">
        <v>2214.92</v>
      </c>
    </row>
    <row r="5224" spans="1:2" x14ac:dyDescent="0.2">
      <c r="A5224" s="136" t="s">
        <v>5559</v>
      </c>
      <c r="B5224" s="137">
        <v>2240.3200000000002</v>
      </c>
    </row>
    <row r="5225" spans="1:2" x14ac:dyDescent="0.2">
      <c r="A5225" s="136" t="s">
        <v>5560</v>
      </c>
      <c r="B5225" s="137">
        <v>2098.4699999999998</v>
      </c>
    </row>
    <row r="5226" spans="1:2" x14ac:dyDescent="0.2">
      <c r="A5226" s="136" t="s">
        <v>5561</v>
      </c>
      <c r="B5226" s="137">
        <v>1969.58</v>
      </c>
    </row>
    <row r="5227" spans="1:2" x14ac:dyDescent="0.2">
      <c r="A5227" s="136" t="s">
        <v>5562</v>
      </c>
      <c r="B5227" s="137">
        <v>1847.17</v>
      </c>
    </row>
    <row r="5228" spans="1:2" x14ac:dyDescent="0.2">
      <c r="A5228" s="136" t="s">
        <v>5563</v>
      </c>
      <c r="B5228" s="137">
        <v>1887.84</v>
      </c>
    </row>
    <row r="5229" spans="1:2" x14ac:dyDescent="0.2">
      <c r="A5229" s="136" t="s">
        <v>5564</v>
      </c>
      <c r="B5229" s="137">
        <v>1769.64</v>
      </c>
    </row>
    <row r="5230" spans="1:2" x14ac:dyDescent="0.2">
      <c r="A5230" s="136" t="s">
        <v>5565</v>
      </c>
      <c r="B5230" s="137">
        <v>5810.54</v>
      </c>
    </row>
    <row r="5231" spans="1:2" x14ac:dyDescent="0.2">
      <c r="A5231" s="136" t="s">
        <v>5566</v>
      </c>
      <c r="B5231" s="137">
        <v>5322.18</v>
      </c>
    </row>
    <row r="5232" spans="1:2" x14ac:dyDescent="0.2">
      <c r="A5232" s="136" t="s">
        <v>5567</v>
      </c>
      <c r="B5232" s="137">
        <v>6369.29</v>
      </c>
    </row>
    <row r="5233" spans="1:2" x14ac:dyDescent="0.2">
      <c r="A5233" s="136" t="s">
        <v>5568</v>
      </c>
      <c r="B5233" s="137">
        <v>5833.45</v>
      </c>
    </row>
    <row r="5234" spans="1:2" x14ac:dyDescent="0.2">
      <c r="A5234" s="136" t="s">
        <v>5569</v>
      </c>
      <c r="B5234" s="137">
        <v>6989.36</v>
      </c>
    </row>
    <row r="5235" spans="1:2" x14ac:dyDescent="0.2">
      <c r="A5235" s="136" t="s">
        <v>5570</v>
      </c>
      <c r="B5235" s="137">
        <v>6406.39</v>
      </c>
    </row>
    <row r="5236" spans="1:2" x14ac:dyDescent="0.2">
      <c r="A5236" s="136" t="s">
        <v>5571</v>
      </c>
      <c r="B5236" s="137">
        <v>7630.51</v>
      </c>
    </row>
    <row r="5237" spans="1:2" x14ac:dyDescent="0.2">
      <c r="A5237" s="136" t="s">
        <v>5572</v>
      </c>
      <c r="B5237" s="137">
        <v>6998.7</v>
      </c>
    </row>
    <row r="5238" spans="1:2" x14ac:dyDescent="0.2">
      <c r="A5238" s="136" t="s">
        <v>5573</v>
      </c>
      <c r="B5238" s="137">
        <v>8500.68</v>
      </c>
    </row>
    <row r="5239" spans="1:2" x14ac:dyDescent="0.2">
      <c r="A5239" s="136" t="s">
        <v>5574</v>
      </c>
      <c r="B5239" s="137">
        <v>7795.6</v>
      </c>
    </row>
    <row r="5240" spans="1:2" x14ac:dyDescent="0.2">
      <c r="A5240" s="136" t="s">
        <v>5575</v>
      </c>
      <c r="B5240" s="137">
        <v>9302.84</v>
      </c>
    </row>
    <row r="5241" spans="1:2" x14ac:dyDescent="0.2">
      <c r="A5241" s="136" t="s">
        <v>5576</v>
      </c>
      <c r="B5241" s="137">
        <v>8524.84</v>
      </c>
    </row>
    <row r="5242" spans="1:2" x14ac:dyDescent="0.2">
      <c r="A5242" s="136" t="s">
        <v>5577</v>
      </c>
      <c r="B5242" s="137">
        <v>9507.39</v>
      </c>
    </row>
    <row r="5243" spans="1:2" x14ac:dyDescent="0.2">
      <c r="A5243" s="136" t="s">
        <v>5578</v>
      </c>
      <c r="B5243" s="137">
        <v>8722.7900000000009</v>
      </c>
    </row>
    <row r="5244" spans="1:2" x14ac:dyDescent="0.2">
      <c r="A5244" s="136" t="s">
        <v>5579</v>
      </c>
      <c r="B5244" s="137">
        <v>9722.4599999999991</v>
      </c>
    </row>
    <row r="5245" spans="1:2" x14ac:dyDescent="0.2">
      <c r="A5245" s="136" t="s">
        <v>5580</v>
      </c>
      <c r="B5245" s="137">
        <v>8929.93</v>
      </c>
    </row>
    <row r="5246" spans="1:2" x14ac:dyDescent="0.2">
      <c r="A5246" s="136" t="s">
        <v>5581</v>
      </c>
      <c r="B5246" s="137">
        <v>10354.6</v>
      </c>
    </row>
    <row r="5247" spans="1:2" x14ac:dyDescent="0.2">
      <c r="A5247" s="136" t="s">
        <v>5582</v>
      </c>
      <c r="B5247" s="137">
        <v>9542.42</v>
      </c>
    </row>
    <row r="5248" spans="1:2" x14ac:dyDescent="0.2">
      <c r="A5248" s="136" t="s">
        <v>5583</v>
      </c>
      <c r="B5248" s="137">
        <v>10861.24</v>
      </c>
    </row>
    <row r="5249" spans="1:2" x14ac:dyDescent="0.2">
      <c r="A5249" s="136" t="s">
        <v>5584</v>
      </c>
      <c r="B5249" s="137">
        <v>10009.19</v>
      </c>
    </row>
    <row r="5250" spans="1:2" x14ac:dyDescent="0.2">
      <c r="A5250" s="136" t="s">
        <v>5585</v>
      </c>
      <c r="B5250" s="137">
        <v>11430.89</v>
      </c>
    </row>
    <row r="5251" spans="1:2" x14ac:dyDescent="0.2">
      <c r="A5251" s="136" t="s">
        <v>5586</v>
      </c>
      <c r="B5251" s="137">
        <v>10539.24</v>
      </c>
    </row>
    <row r="5252" spans="1:2" x14ac:dyDescent="0.2">
      <c r="A5252" s="136" t="s">
        <v>5587</v>
      </c>
      <c r="B5252" s="137">
        <v>12002.64</v>
      </c>
    </row>
    <row r="5253" spans="1:2" x14ac:dyDescent="0.2">
      <c r="A5253" s="136" t="s">
        <v>5588</v>
      </c>
      <c r="B5253" s="137">
        <v>11071.13</v>
      </c>
    </row>
    <row r="5254" spans="1:2" x14ac:dyDescent="0.2">
      <c r="A5254" s="136" t="s">
        <v>5589</v>
      </c>
      <c r="B5254" s="137">
        <v>12574.28</v>
      </c>
    </row>
    <row r="5255" spans="1:2" x14ac:dyDescent="0.2">
      <c r="A5255" s="136" t="s">
        <v>5590</v>
      </c>
      <c r="B5255" s="137">
        <v>11602.9</v>
      </c>
    </row>
    <row r="5256" spans="1:2" x14ac:dyDescent="0.2">
      <c r="A5256" s="136" t="s">
        <v>5591</v>
      </c>
      <c r="B5256" s="137">
        <v>13078.93</v>
      </c>
    </row>
    <row r="5257" spans="1:2" x14ac:dyDescent="0.2">
      <c r="A5257" s="136" t="s">
        <v>5592</v>
      </c>
      <c r="B5257" s="137">
        <v>12067.95</v>
      </c>
    </row>
    <row r="5258" spans="1:2" x14ac:dyDescent="0.2">
      <c r="A5258" s="136" t="s">
        <v>5593</v>
      </c>
      <c r="B5258" s="137">
        <v>13650.57</v>
      </c>
    </row>
    <row r="5259" spans="1:2" x14ac:dyDescent="0.2">
      <c r="A5259" s="136" t="s">
        <v>5594</v>
      </c>
      <c r="B5259" s="137">
        <v>12599.72</v>
      </c>
    </row>
    <row r="5260" spans="1:2" x14ac:dyDescent="0.2">
      <c r="A5260" s="136" t="s">
        <v>5595</v>
      </c>
      <c r="B5260" s="137">
        <v>14222.32</v>
      </c>
    </row>
    <row r="5261" spans="1:2" x14ac:dyDescent="0.2">
      <c r="A5261" s="136" t="s">
        <v>5596</v>
      </c>
      <c r="B5261" s="137">
        <v>13131.61</v>
      </c>
    </row>
    <row r="5262" spans="1:2" x14ac:dyDescent="0.2">
      <c r="A5262" s="136" t="s">
        <v>5597</v>
      </c>
      <c r="B5262" s="137">
        <v>14791.97</v>
      </c>
    </row>
    <row r="5263" spans="1:2" x14ac:dyDescent="0.2">
      <c r="A5263" s="136" t="s">
        <v>5598</v>
      </c>
      <c r="B5263" s="137">
        <v>13661.66</v>
      </c>
    </row>
    <row r="5264" spans="1:2" x14ac:dyDescent="0.2">
      <c r="A5264" s="136" t="s">
        <v>5599</v>
      </c>
      <c r="B5264" s="137">
        <v>7157.36</v>
      </c>
    </row>
    <row r="5265" spans="1:2" x14ac:dyDescent="0.2">
      <c r="A5265" s="136" t="s">
        <v>5600</v>
      </c>
      <c r="B5265" s="137">
        <v>6556.59</v>
      </c>
    </row>
    <row r="5266" spans="1:2" x14ac:dyDescent="0.2">
      <c r="A5266" s="136" t="s">
        <v>5601</v>
      </c>
      <c r="B5266" s="137">
        <v>7824.63</v>
      </c>
    </row>
    <row r="5267" spans="1:2" x14ac:dyDescent="0.2">
      <c r="A5267" s="136" t="s">
        <v>5602</v>
      </c>
      <c r="B5267" s="137">
        <v>7172.83</v>
      </c>
    </row>
    <row r="5268" spans="1:2" x14ac:dyDescent="0.2">
      <c r="A5268" s="136" t="s">
        <v>5603</v>
      </c>
      <c r="B5268" s="137">
        <v>8492.26</v>
      </c>
    </row>
    <row r="5269" spans="1:2" x14ac:dyDescent="0.2">
      <c r="A5269" s="136" t="s">
        <v>5604</v>
      </c>
      <c r="B5269" s="137">
        <v>7789.45</v>
      </c>
    </row>
    <row r="5270" spans="1:2" x14ac:dyDescent="0.2">
      <c r="A5270" s="136" t="s">
        <v>5605</v>
      </c>
      <c r="B5270" s="137">
        <v>9379.6299999999992</v>
      </c>
    </row>
    <row r="5271" spans="1:2" x14ac:dyDescent="0.2">
      <c r="A5271" s="136" t="s">
        <v>5606</v>
      </c>
      <c r="B5271" s="137">
        <v>8597.8799999999992</v>
      </c>
    </row>
    <row r="5272" spans="1:2" x14ac:dyDescent="0.2">
      <c r="A5272" s="136" t="s">
        <v>5607</v>
      </c>
      <c r="B5272" s="137">
        <v>10293.09</v>
      </c>
    </row>
    <row r="5273" spans="1:2" x14ac:dyDescent="0.2">
      <c r="A5273" s="136" t="s">
        <v>5608</v>
      </c>
      <c r="B5273" s="137">
        <v>9432.3799999999992</v>
      </c>
    </row>
    <row r="5274" spans="1:2" x14ac:dyDescent="0.2">
      <c r="A5274" s="136" t="s">
        <v>5609</v>
      </c>
      <c r="B5274" s="137">
        <v>10758.59</v>
      </c>
    </row>
    <row r="5275" spans="1:2" x14ac:dyDescent="0.2">
      <c r="A5275" s="136" t="s">
        <v>5610</v>
      </c>
      <c r="B5275" s="137">
        <v>9872.2999999999993</v>
      </c>
    </row>
    <row r="5276" spans="1:2" x14ac:dyDescent="0.2">
      <c r="A5276" s="136" t="s">
        <v>5611</v>
      </c>
      <c r="B5276" s="137">
        <v>11117</v>
      </c>
    </row>
    <row r="5277" spans="1:2" x14ac:dyDescent="0.2">
      <c r="A5277" s="136" t="s">
        <v>5612</v>
      </c>
      <c r="B5277" s="137">
        <v>10201.19</v>
      </c>
    </row>
    <row r="5278" spans="1:2" x14ac:dyDescent="0.2">
      <c r="A5278" s="136" t="s">
        <v>5613</v>
      </c>
      <c r="B5278" s="137">
        <v>11578.19</v>
      </c>
    </row>
    <row r="5279" spans="1:2" x14ac:dyDescent="0.2">
      <c r="A5279" s="136" t="s">
        <v>5614</v>
      </c>
      <c r="B5279" s="137">
        <v>10624.24</v>
      </c>
    </row>
    <row r="5280" spans="1:2" x14ac:dyDescent="0.2">
      <c r="A5280" s="136" t="s">
        <v>5615</v>
      </c>
      <c r="B5280" s="137">
        <v>11910.5</v>
      </c>
    </row>
    <row r="5281" spans="1:2" x14ac:dyDescent="0.2">
      <c r="A5281" s="136" t="s">
        <v>5616</v>
      </c>
      <c r="B5281" s="137">
        <v>10967.21</v>
      </c>
    </row>
    <row r="5282" spans="1:2" x14ac:dyDescent="0.2">
      <c r="A5282" s="136" t="s">
        <v>5617</v>
      </c>
      <c r="B5282" s="137">
        <v>12480.15</v>
      </c>
    </row>
    <row r="5283" spans="1:2" x14ac:dyDescent="0.2">
      <c r="A5283" s="136" t="s">
        <v>5618</v>
      </c>
      <c r="B5283" s="137">
        <v>11497.25</v>
      </c>
    </row>
    <row r="5284" spans="1:2" x14ac:dyDescent="0.2">
      <c r="A5284" s="136" t="s">
        <v>5619</v>
      </c>
      <c r="B5284" s="137">
        <v>13051.91</v>
      </c>
    </row>
    <row r="5285" spans="1:2" x14ac:dyDescent="0.2">
      <c r="A5285" s="136" t="s">
        <v>5620</v>
      </c>
      <c r="B5285" s="137">
        <v>12029.14</v>
      </c>
    </row>
    <row r="5286" spans="1:2" x14ac:dyDescent="0.2">
      <c r="A5286" s="136" t="s">
        <v>5621</v>
      </c>
      <c r="B5286" s="137">
        <v>13558.55</v>
      </c>
    </row>
    <row r="5287" spans="1:2" x14ac:dyDescent="0.2">
      <c r="A5287" s="136" t="s">
        <v>5622</v>
      </c>
      <c r="B5287" s="137">
        <v>12495.91</v>
      </c>
    </row>
    <row r="5288" spans="1:2" x14ac:dyDescent="0.2">
      <c r="A5288" s="136" t="s">
        <v>5623</v>
      </c>
      <c r="B5288" s="137">
        <v>14128.2</v>
      </c>
    </row>
    <row r="5289" spans="1:2" x14ac:dyDescent="0.2">
      <c r="A5289" s="136" t="s">
        <v>5624</v>
      </c>
      <c r="B5289" s="137">
        <v>13025.96</v>
      </c>
    </row>
    <row r="5290" spans="1:2" x14ac:dyDescent="0.2">
      <c r="A5290" s="136" t="s">
        <v>5625</v>
      </c>
      <c r="B5290" s="137">
        <v>14699.83</v>
      </c>
    </row>
    <row r="5291" spans="1:2" x14ac:dyDescent="0.2">
      <c r="A5291" s="136" t="s">
        <v>5626</v>
      </c>
      <c r="B5291" s="137">
        <v>13557.73</v>
      </c>
    </row>
    <row r="5292" spans="1:2" x14ac:dyDescent="0.2">
      <c r="A5292" s="136" t="s">
        <v>5627</v>
      </c>
      <c r="B5292" s="137">
        <v>15271.59</v>
      </c>
    </row>
    <row r="5293" spans="1:2" x14ac:dyDescent="0.2">
      <c r="A5293" s="136" t="s">
        <v>5628</v>
      </c>
      <c r="B5293" s="137">
        <v>14089.62</v>
      </c>
    </row>
    <row r="5294" spans="1:2" x14ac:dyDescent="0.2">
      <c r="A5294" s="136" t="s">
        <v>5629</v>
      </c>
      <c r="B5294" s="137">
        <v>15776.24</v>
      </c>
    </row>
    <row r="5295" spans="1:2" x14ac:dyDescent="0.2">
      <c r="A5295" s="136" t="s">
        <v>5630</v>
      </c>
      <c r="B5295" s="137">
        <v>14554.67</v>
      </c>
    </row>
    <row r="5296" spans="1:2" x14ac:dyDescent="0.2">
      <c r="A5296" s="136" t="s">
        <v>5631</v>
      </c>
      <c r="B5296" s="137">
        <v>8153.32</v>
      </c>
    </row>
    <row r="5297" spans="1:2" x14ac:dyDescent="0.2">
      <c r="A5297" s="136" t="s">
        <v>5632</v>
      </c>
      <c r="B5297" s="137">
        <v>7468.05</v>
      </c>
    </row>
    <row r="5298" spans="1:2" x14ac:dyDescent="0.2">
      <c r="A5298" s="136" t="s">
        <v>5633</v>
      </c>
      <c r="B5298" s="137">
        <v>8882.83</v>
      </c>
    </row>
    <row r="5299" spans="1:2" x14ac:dyDescent="0.2">
      <c r="A5299" s="136" t="s">
        <v>5634</v>
      </c>
      <c r="B5299" s="137">
        <v>8140.76</v>
      </c>
    </row>
    <row r="5300" spans="1:2" x14ac:dyDescent="0.2">
      <c r="A5300" s="136" t="s">
        <v>5635</v>
      </c>
      <c r="B5300" s="137">
        <v>9542.5499999999993</v>
      </c>
    </row>
    <row r="5301" spans="1:2" x14ac:dyDescent="0.2">
      <c r="A5301" s="136" t="s">
        <v>5636</v>
      </c>
      <c r="B5301" s="137">
        <v>8744.5499999999993</v>
      </c>
    </row>
    <row r="5302" spans="1:2" x14ac:dyDescent="0.2">
      <c r="A5302" s="136" t="s">
        <v>5637</v>
      </c>
      <c r="B5302" s="137">
        <v>10322.620000000001</v>
      </c>
    </row>
    <row r="5303" spans="1:2" x14ac:dyDescent="0.2">
      <c r="A5303" s="136" t="s">
        <v>5638</v>
      </c>
      <c r="B5303" s="137">
        <v>9461.33</v>
      </c>
    </row>
    <row r="5304" spans="1:2" x14ac:dyDescent="0.2">
      <c r="A5304" s="136" t="s">
        <v>5639</v>
      </c>
      <c r="B5304" s="137">
        <v>11318.36</v>
      </c>
    </row>
    <row r="5305" spans="1:2" x14ac:dyDescent="0.2">
      <c r="A5305" s="136" t="s">
        <v>5640</v>
      </c>
      <c r="B5305" s="137">
        <v>10372.35</v>
      </c>
    </row>
    <row r="5306" spans="1:2" x14ac:dyDescent="0.2">
      <c r="A5306" s="136" t="s">
        <v>5641</v>
      </c>
      <c r="B5306" s="137">
        <v>12040.03</v>
      </c>
    </row>
    <row r="5307" spans="1:2" x14ac:dyDescent="0.2">
      <c r="A5307" s="136" t="s">
        <v>5642</v>
      </c>
      <c r="B5307" s="137">
        <v>11051.76</v>
      </c>
    </row>
    <row r="5308" spans="1:2" x14ac:dyDescent="0.2">
      <c r="A5308" s="136" t="s">
        <v>5643</v>
      </c>
      <c r="B5308" s="137">
        <v>12307.77</v>
      </c>
    </row>
    <row r="5309" spans="1:2" x14ac:dyDescent="0.2">
      <c r="A5309" s="136" t="s">
        <v>5644</v>
      </c>
      <c r="B5309" s="137">
        <v>11285.92</v>
      </c>
    </row>
    <row r="5310" spans="1:2" x14ac:dyDescent="0.2">
      <c r="A5310" s="136" t="s">
        <v>5645</v>
      </c>
      <c r="B5310" s="137">
        <v>12667.46</v>
      </c>
    </row>
    <row r="5311" spans="1:2" x14ac:dyDescent="0.2">
      <c r="A5311" s="136" t="s">
        <v>5646</v>
      </c>
      <c r="B5311" s="137">
        <v>11622.43</v>
      </c>
    </row>
    <row r="5312" spans="1:2" x14ac:dyDescent="0.2">
      <c r="A5312" s="136" t="s">
        <v>5647</v>
      </c>
      <c r="B5312" s="137">
        <v>13301.82</v>
      </c>
    </row>
    <row r="5313" spans="1:2" x14ac:dyDescent="0.2">
      <c r="A5313" s="136" t="s">
        <v>5648</v>
      </c>
      <c r="B5313" s="137">
        <v>12236.91</v>
      </c>
    </row>
    <row r="5314" spans="1:2" x14ac:dyDescent="0.2">
      <c r="A5314" s="136" t="s">
        <v>5649</v>
      </c>
      <c r="B5314" s="137">
        <v>13871.5</v>
      </c>
    </row>
    <row r="5315" spans="1:2" x14ac:dyDescent="0.2">
      <c r="A5315" s="136" t="s">
        <v>5650</v>
      </c>
      <c r="B5315" s="137">
        <v>12766.99</v>
      </c>
    </row>
    <row r="5316" spans="1:2" x14ac:dyDescent="0.2">
      <c r="A5316" s="136" t="s">
        <v>5651</v>
      </c>
      <c r="B5316" s="137">
        <v>14378.26</v>
      </c>
    </row>
    <row r="5317" spans="1:2" x14ac:dyDescent="0.2">
      <c r="A5317" s="136" t="s">
        <v>5652</v>
      </c>
      <c r="B5317" s="137">
        <v>13233.88</v>
      </c>
    </row>
    <row r="5318" spans="1:2" x14ac:dyDescent="0.2">
      <c r="A5318" s="136" t="s">
        <v>5653</v>
      </c>
      <c r="B5318" s="137">
        <v>14947.26</v>
      </c>
    </row>
    <row r="5319" spans="1:2" x14ac:dyDescent="0.2">
      <c r="A5319" s="136" t="s">
        <v>5654</v>
      </c>
      <c r="B5319" s="137">
        <v>13763.02</v>
      </c>
    </row>
    <row r="5320" spans="1:2" x14ac:dyDescent="0.2">
      <c r="A5320" s="136" t="s">
        <v>5655</v>
      </c>
      <c r="B5320" s="137">
        <v>15519.55</v>
      </c>
    </row>
    <row r="5321" spans="1:2" x14ac:dyDescent="0.2">
      <c r="A5321" s="136" t="s">
        <v>5656</v>
      </c>
      <c r="B5321" s="137">
        <v>14295.7</v>
      </c>
    </row>
    <row r="5322" spans="1:2" x14ac:dyDescent="0.2">
      <c r="A5322" s="136" t="s">
        <v>5657</v>
      </c>
      <c r="B5322" s="137">
        <v>16091.18</v>
      </c>
    </row>
    <row r="5323" spans="1:2" x14ac:dyDescent="0.2">
      <c r="A5323" s="136" t="s">
        <v>5658</v>
      </c>
      <c r="B5323" s="137">
        <v>14827.47</v>
      </c>
    </row>
    <row r="5324" spans="1:2" x14ac:dyDescent="0.2">
      <c r="A5324" s="136" t="s">
        <v>5659</v>
      </c>
      <c r="B5324" s="137">
        <v>16596.82</v>
      </c>
    </row>
    <row r="5325" spans="1:2" x14ac:dyDescent="0.2">
      <c r="A5325" s="136" t="s">
        <v>5660</v>
      </c>
      <c r="B5325" s="137">
        <v>15293.24</v>
      </c>
    </row>
    <row r="5326" spans="1:2" x14ac:dyDescent="0.2">
      <c r="A5326" s="136" t="s">
        <v>5661</v>
      </c>
      <c r="B5326" s="137">
        <v>17167.759999999998</v>
      </c>
    </row>
    <row r="5327" spans="1:2" x14ac:dyDescent="0.2">
      <c r="A5327" s="136" t="s">
        <v>5662</v>
      </c>
      <c r="B5327" s="137">
        <v>15824.59</v>
      </c>
    </row>
    <row r="5328" spans="1:2" x14ac:dyDescent="0.2">
      <c r="A5328" s="136" t="s">
        <v>5663</v>
      </c>
      <c r="B5328" s="137">
        <v>9742.6200000000008</v>
      </c>
    </row>
    <row r="5329" spans="1:2" x14ac:dyDescent="0.2">
      <c r="A5329" s="136" t="s">
        <v>5664</v>
      </c>
      <c r="B5329" s="137">
        <v>8922.64</v>
      </c>
    </row>
    <row r="5330" spans="1:2" x14ac:dyDescent="0.2">
      <c r="A5330" s="136" t="s">
        <v>5665</v>
      </c>
      <c r="B5330" s="137">
        <v>10523.68</v>
      </c>
    </row>
    <row r="5331" spans="1:2" x14ac:dyDescent="0.2">
      <c r="A5331" s="136" t="s">
        <v>5666</v>
      </c>
      <c r="B5331" s="137">
        <v>9643.06</v>
      </c>
    </row>
    <row r="5332" spans="1:2" x14ac:dyDescent="0.2">
      <c r="A5332" s="136" t="s">
        <v>5667</v>
      </c>
      <c r="B5332" s="137">
        <v>11304.66</v>
      </c>
    </row>
    <row r="5333" spans="1:2" x14ac:dyDescent="0.2">
      <c r="A5333" s="136" t="s">
        <v>5668</v>
      </c>
      <c r="B5333" s="137">
        <v>10363.4</v>
      </c>
    </row>
    <row r="5334" spans="1:2" x14ac:dyDescent="0.2">
      <c r="A5334" s="136" t="s">
        <v>5669</v>
      </c>
      <c r="B5334" s="137">
        <v>12364.68</v>
      </c>
    </row>
    <row r="5335" spans="1:2" x14ac:dyDescent="0.2">
      <c r="A5335" s="136" t="s">
        <v>5670</v>
      </c>
      <c r="B5335" s="137">
        <v>11332.96</v>
      </c>
    </row>
    <row r="5336" spans="1:2" x14ac:dyDescent="0.2">
      <c r="A5336" s="136" t="s">
        <v>5671</v>
      </c>
      <c r="B5336" s="137">
        <v>13445.19</v>
      </c>
    </row>
    <row r="5337" spans="1:2" x14ac:dyDescent="0.2">
      <c r="A5337" s="136" t="s">
        <v>5672</v>
      </c>
      <c r="B5337" s="137">
        <v>12323.27</v>
      </c>
    </row>
    <row r="5338" spans="1:2" x14ac:dyDescent="0.2">
      <c r="A5338" s="136" t="s">
        <v>5673</v>
      </c>
      <c r="B5338" s="137">
        <v>13677.84</v>
      </c>
    </row>
    <row r="5339" spans="1:2" x14ac:dyDescent="0.2">
      <c r="A5339" s="136" t="s">
        <v>5674</v>
      </c>
      <c r="B5339" s="137">
        <v>12545.64</v>
      </c>
    </row>
    <row r="5340" spans="1:2" x14ac:dyDescent="0.2">
      <c r="A5340" s="136" t="s">
        <v>5675</v>
      </c>
      <c r="B5340" s="137">
        <v>13776.23</v>
      </c>
    </row>
    <row r="5341" spans="1:2" x14ac:dyDescent="0.2">
      <c r="A5341" s="136" t="s">
        <v>5676</v>
      </c>
      <c r="B5341" s="137">
        <v>12639.78</v>
      </c>
    </row>
    <row r="5342" spans="1:2" x14ac:dyDescent="0.2">
      <c r="A5342" s="136" t="s">
        <v>5677</v>
      </c>
      <c r="B5342" s="137">
        <v>14409.47</v>
      </c>
    </row>
    <row r="5343" spans="1:2" x14ac:dyDescent="0.2">
      <c r="A5343" s="136" t="s">
        <v>5678</v>
      </c>
      <c r="B5343" s="137">
        <v>13253.34</v>
      </c>
    </row>
    <row r="5344" spans="1:2" x14ac:dyDescent="0.2">
      <c r="A5344" s="136" t="s">
        <v>5679</v>
      </c>
      <c r="B5344" s="137">
        <v>14916.11</v>
      </c>
    </row>
    <row r="5345" spans="1:2" x14ac:dyDescent="0.2">
      <c r="A5345" s="136" t="s">
        <v>5680</v>
      </c>
      <c r="B5345" s="137">
        <v>13720.11</v>
      </c>
    </row>
    <row r="5346" spans="1:2" x14ac:dyDescent="0.2">
      <c r="A5346" s="136" t="s">
        <v>5681</v>
      </c>
      <c r="B5346" s="137">
        <v>15487.75</v>
      </c>
    </row>
    <row r="5347" spans="1:2" x14ac:dyDescent="0.2">
      <c r="A5347" s="136" t="s">
        <v>5682</v>
      </c>
      <c r="B5347" s="137">
        <v>14251.88</v>
      </c>
    </row>
    <row r="5348" spans="1:2" x14ac:dyDescent="0.2">
      <c r="A5348" s="136" t="s">
        <v>5683</v>
      </c>
      <c r="B5348" s="137">
        <v>16057.52</v>
      </c>
    </row>
    <row r="5349" spans="1:2" x14ac:dyDescent="0.2">
      <c r="A5349" s="136" t="s">
        <v>5684</v>
      </c>
      <c r="B5349" s="137">
        <v>14782.05</v>
      </c>
    </row>
    <row r="5350" spans="1:2" x14ac:dyDescent="0.2">
      <c r="A5350" s="136" t="s">
        <v>5685</v>
      </c>
      <c r="B5350" s="137">
        <v>16629.16</v>
      </c>
    </row>
    <row r="5351" spans="1:2" x14ac:dyDescent="0.2">
      <c r="A5351" s="136" t="s">
        <v>5686</v>
      </c>
      <c r="B5351" s="137">
        <v>15313.82</v>
      </c>
    </row>
    <row r="5352" spans="1:2" x14ac:dyDescent="0.2">
      <c r="A5352" s="136" t="s">
        <v>5687</v>
      </c>
      <c r="B5352" s="137">
        <v>17135.8</v>
      </c>
    </row>
    <row r="5353" spans="1:2" x14ac:dyDescent="0.2">
      <c r="A5353" s="136" t="s">
        <v>5688</v>
      </c>
      <c r="B5353" s="137">
        <v>15780.59</v>
      </c>
    </row>
    <row r="5354" spans="1:2" x14ac:dyDescent="0.2">
      <c r="A5354" s="136" t="s">
        <v>5689</v>
      </c>
      <c r="B5354" s="137">
        <v>17705.439999999999</v>
      </c>
    </row>
    <row r="5355" spans="1:2" x14ac:dyDescent="0.2">
      <c r="A5355" s="136" t="s">
        <v>5690</v>
      </c>
      <c r="B5355" s="137">
        <v>16310.64</v>
      </c>
    </row>
    <row r="5356" spans="1:2" x14ac:dyDescent="0.2">
      <c r="A5356" s="136" t="s">
        <v>5691</v>
      </c>
      <c r="B5356" s="137">
        <v>18277.2</v>
      </c>
    </row>
    <row r="5357" spans="1:2" x14ac:dyDescent="0.2">
      <c r="A5357" s="136" t="s">
        <v>5692</v>
      </c>
      <c r="B5357" s="137">
        <v>16842.53</v>
      </c>
    </row>
    <row r="5358" spans="1:2" x14ac:dyDescent="0.2">
      <c r="A5358" s="136" t="s">
        <v>5693</v>
      </c>
      <c r="B5358" s="137">
        <v>10964.03</v>
      </c>
    </row>
    <row r="5359" spans="1:2" x14ac:dyDescent="0.2">
      <c r="A5359" s="136" t="s">
        <v>5694</v>
      </c>
      <c r="B5359" s="137">
        <v>10037.75</v>
      </c>
    </row>
    <row r="5360" spans="1:2" x14ac:dyDescent="0.2">
      <c r="A5360" s="136" t="s">
        <v>5695</v>
      </c>
      <c r="B5360" s="137">
        <v>11787.33</v>
      </c>
    </row>
    <row r="5361" spans="1:2" x14ac:dyDescent="0.2">
      <c r="A5361" s="136" t="s">
        <v>5696</v>
      </c>
      <c r="B5361" s="137">
        <v>10796.33</v>
      </c>
    </row>
    <row r="5362" spans="1:2" x14ac:dyDescent="0.2">
      <c r="A5362" s="136" t="s">
        <v>5697</v>
      </c>
      <c r="B5362" s="137">
        <v>12624.33</v>
      </c>
    </row>
    <row r="5363" spans="1:2" x14ac:dyDescent="0.2">
      <c r="A5363" s="136" t="s">
        <v>5698</v>
      </c>
      <c r="B5363" s="137">
        <v>11567.66</v>
      </c>
    </row>
    <row r="5364" spans="1:2" x14ac:dyDescent="0.2">
      <c r="A5364" s="136" t="s">
        <v>5699</v>
      </c>
      <c r="B5364" s="137">
        <v>13401.43</v>
      </c>
    </row>
    <row r="5365" spans="1:2" x14ac:dyDescent="0.2">
      <c r="A5365" s="136" t="s">
        <v>5700</v>
      </c>
      <c r="B5365" s="137">
        <v>12278.76</v>
      </c>
    </row>
    <row r="5366" spans="1:2" x14ac:dyDescent="0.2">
      <c r="A5366" s="136" t="s">
        <v>5701</v>
      </c>
      <c r="B5366" s="137">
        <v>14606.71</v>
      </c>
    </row>
    <row r="5367" spans="1:2" x14ac:dyDescent="0.2">
      <c r="A5367" s="136" t="s">
        <v>5702</v>
      </c>
      <c r="B5367" s="137">
        <v>13387.8</v>
      </c>
    </row>
    <row r="5368" spans="1:2" x14ac:dyDescent="0.2">
      <c r="A5368" s="136" t="s">
        <v>5703</v>
      </c>
      <c r="B5368" s="137">
        <v>15174.85</v>
      </c>
    </row>
    <row r="5369" spans="1:2" x14ac:dyDescent="0.2">
      <c r="A5369" s="136" t="s">
        <v>5704</v>
      </c>
      <c r="B5369" s="137">
        <v>13922.46</v>
      </c>
    </row>
    <row r="5370" spans="1:2" x14ac:dyDescent="0.2">
      <c r="A5370" s="136" t="s">
        <v>5705</v>
      </c>
      <c r="B5370" s="137">
        <v>15446</v>
      </c>
    </row>
    <row r="5371" spans="1:2" x14ac:dyDescent="0.2">
      <c r="A5371" s="136" t="s">
        <v>5706</v>
      </c>
      <c r="B5371" s="137">
        <v>14163.1</v>
      </c>
    </row>
    <row r="5372" spans="1:2" x14ac:dyDescent="0.2">
      <c r="A5372" s="136" t="s">
        <v>5707</v>
      </c>
      <c r="B5372" s="137">
        <v>16008.31</v>
      </c>
    </row>
    <row r="5373" spans="1:2" x14ac:dyDescent="0.2">
      <c r="A5373" s="136" t="s">
        <v>5708</v>
      </c>
      <c r="B5373" s="137">
        <v>14677.73</v>
      </c>
    </row>
    <row r="5374" spans="1:2" x14ac:dyDescent="0.2">
      <c r="A5374" s="136" t="s">
        <v>5709</v>
      </c>
      <c r="B5374" s="137">
        <v>16257.65</v>
      </c>
    </row>
    <row r="5375" spans="1:2" x14ac:dyDescent="0.2">
      <c r="A5375" s="136" t="s">
        <v>5710</v>
      </c>
      <c r="B5375" s="137">
        <v>14945.59</v>
      </c>
    </row>
    <row r="5376" spans="1:2" x14ac:dyDescent="0.2">
      <c r="A5376" s="136" t="s">
        <v>5711</v>
      </c>
      <c r="B5376" s="137">
        <v>16827.86</v>
      </c>
    </row>
    <row r="5377" spans="1:2" x14ac:dyDescent="0.2">
      <c r="A5377" s="136" t="s">
        <v>5712</v>
      </c>
      <c r="B5377" s="137">
        <v>15476.19</v>
      </c>
    </row>
    <row r="5378" spans="1:2" x14ac:dyDescent="0.2">
      <c r="A5378" s="136" t="s">
        <v>5713</v>
      </c>
      <c r="B5378" s="137">
        <v>17399.5</v>
      </c>
    </row>
    <row r="5379" spans="1:2" x14ac:dyDescent="0.2">
      <c r="A5379" s="136" t="s">
        <v>5714</v>
      </c>
      <c r="B5379" s="137">
        <v>16007.97</v>
      </c>
    </row>
    <row r="5380" spans="1:2" x14ac:dyDescent="0.2">
      <c r="A5380" s="136" t="s">
        <v>5715</v>
      </c>
      <c r="B5380" s="137">
        <v>17906.14</v>
      </c>
    </row>
    <row r="5381" spans="1:2" x14ac:dyDescent="0.2">
      <c r="A5381" s="136" t="s">
        <v>5716</v>
      </c>
      <c r="B5381" s="137">
        <v>16474.740000000002</v>
      </c>
    </row>
    <row r="5382" spans="1:2" x14ac:dyDescent="0.2">
      <c r="A5382" s="136" t="s">
        <v>5717</v>
      </c>
      <c r="B5382" s="137">
        <v>18475.900000000001</v>
      </c>
    </row>
    <row r="5383" spans="1:2" x14ac:dyDescent="0.2">
      <c r="A5383" s="136" t="s">
        <v>5718</v>
      </c>
      <c r="B5383" s="137">
        <v>17004.900000000001</v>
      </c>
    </row>
    <row r="5384" spans="1:2" x14ac:dyDescent="0.2">
      <c r="A5384" s="136" t="s">
        <v>5719</v>
      </c>
      <c r="B5384" s="137">
        <v>19047.54</v>
      </c>
    </row>
    <row r="5385" spans="1:2" x14ac:dyDescent="0.2">
      <c r="A5385" s="136" t="s">
        <v>5720</v>
      </c>
      <c r="B5385" s="137">
        <v>17536.669999999998</v>
      </c>
    </row>
    <row r="5386" spans="1:2" x14ac:dyDescent="0.2">
      <c r="A5386" s="136" t="s">
        <v>5721</v>
      </c>
      <c r="B5386" s="137">
        <v>19619.18</v>
      </c>
    </row>
    <row r="5387" spans="1:2" x14ac:dyDescent="0.2">
      <c r="A5387" s="136" t="s">
        <v>5722</v>
      </c>
      <c r="B5387" s="137">
        <v>18068.45</v>
      </c>
    </row>
    <row r="5388" spans="1:2" x14ac:dyDescent="0.2">
      <c r="A5388" s="136" t="s">
        <v>5723</v>
      </c>
      <c r="B5388" s="137">
        <v>13074.95</v>
      </c>
    </row>
    <row r="5389" spans="1:2" x14ac:dyDescent="0.2">
      <c r="A5389" s="136" t="s">
        <v>5724</v>
      </c>
      <c r="B5389" s="137">
        <v>11916.22</v>
      </c>
    </row>
    <row r="5390" spans="1:2" x14ac:dyDescent="0.2">
      <c r="A5390" s="136" t="s">
        <v>5725</v>
      </c>
      <c r="B5390" s="137">
        <v>13377.18</v>
      </c>
    </row>
    <row r="5391" spans="1:2" x14ac:dyDescent="0.2">
      <c r="A5391" s="136" t="s">
        <v>5726</v>
      </c>
      <c r="B5391" s="137">
        <v>12205.05</v>
      </c>
    </row>
    <row r="5392" spans="1:2" x14ac:dyDescent="0.2">
      <c r="A5392" s="136" t="s">
        <v>5727</v>
      </c>
      <c r="B5392" s="137">
        <v>14344.72</v>
      </c>
    </row>
    <row r="5393" spans="1:2" x14ac:dyDescent="0.2">
      <c r="A5393" s="136" t="s">
        <v>5728</v>
      </c>
      <c r="B5393" s="137">
        <v>13062.43</v>
      </c>
    </row>
    <row r="5394" spans="1:2" x14ac:dyDescent="0.2">
      <c r="A5394" s="136" t="s">
        <v>5729</v>
      </c>
      <c r="B5394" s="137">
        <v>14556.63</v>
      </c>
    </row>
    <row r="5395" spans="1:2" x14ac:dyDescent="0.2">
      <c r="A5395" s="136" t="s">
        <v>5730</v>
      </c>
      <c r="B5395" s="137">
        <v>13339.63</v>
      </c>
    </row>
    <row r="5396" spans="1:2" x14ac:dyDescent="0.2">
      <c r="A5396" s="136" t="s">
        <v>5731</v>
      </c>
      <c r="B5396" s="137">
        <v>15827.91</v>
      </c>
    </row>
    <row r="5397" spans="1:2" x14ac:dyDescent="0.2">
      <c r="A5397" s="136" t="s">
        <v>5732</v>
      </c>
      <c r="B5397" s="137">
        <v>14508.97</v>
      </c>
    </row>
    <row r="5398" spans="1:2" x14ac:dyDescent="0.2">
      <c r="A5398" s="136" t="s">
        <v>5733</v>
      </c>
      <c r="B5398" s="137">
        <v>16783.32</v>
      </c>
    </row>
    <row r="5399" spans="1:2" x14ac:dyDescent="0.2">
      <c r="A5399" s="136" t="s">
        <v>5734</v>
      </c>
      <c r="B5399" s="137">
        <v>15393.58</v>
      </c>
    </row>
    <row r="5400" spans="1:2" x14ac:dyDescent="0.2">
      <c r="A5400" s="136" t="s">
        <v>5735</v>
      </c>
      <c r="B5400" s="137">
        <v>16891.75</v>
      </c>
    </row>
    <row r="5401" spans="1:2" x14ac:dyDescent="0.2">
      <c r="A5401" s="136" t="s">
        <v>5736</v>
      </c>
      <c r="B5401" s="137">
        <v>15483.59</v>
      </c>
    </row>
    <row r="5402" spans="1:2" x14ac:dyDescent="0.2">
      <c r="A5402" s="136" t="s">
        <v>5737</v>
      </c>
      <c r="B5402" s="137">
        <v>17351.91</v>
      </c>
    </row>
    <row r="5403" spans="1:2" x14ac:dyDescent="0.2">
      <c r="A5403" s="136" t="s">
        <v>5738</v>
      </c>
      <c r="B5403" s="137">
        <v>15915.95</v>
      </c>
    </row>
    <row r="5404" spans="1:2" x14ac:dyDescent="0.2">
      <c r="A5404" s="136" t="s">
        <v>5739</v>
      </c>
      <c r="B5404" s="137">
        <v>17746.310000000001</v>
      </c>
    </row>
    <row r="5405" spans="1:2" x14ac:dyDescent="0.2">
      <c r="A5405" s="136" t="s">
        <v>5740</v>
      </c>
      <c r="B5405" s="137">
        <v>16309.78</v>
      </c>
    </row>
    <row r="5406" spans="1:2" x14ac:dyDescent="0.2">
      <c r="A5406" s="136" t="s">
        <v>5741</v>
      </c>
      <c r="B5406" s="137">
        <v>18112.25</v>
      </c>
    </row>
    <row r="5407" spans="1:2" x14ac:dyDescent="0.2">
      <c r="A5407" s="136" t="s">
        <v>5742</v>
      </c>
      <c r="B5407" s="137">
        <v>16635.98</v>
      </c>
    </row>
    <row r="5408" spans="1:2" x14ac:dyDescent="0.2">
      <c r="A5408" s="136" t="s">
        <v>5743</v>
      </c>
      <c r="B5408" s="137">
        <v>18786.689999999999</v>
      </c>
    </row>
    <row r="5409" spans="1:2" x14ac:dyDescent="0.2">
      <c r="A5409" s="136" t="s">
        <v>5744</v>
      </c>
      <c r="B5409" s="137">
        <v>17275.52</v>
      </c>
    </row>
    <row r="5410" spans="1:2" x14ac:dyDescent="0.2">
      <c r="A5410" s="136" t="s">
        <v>5745</v>
      </c>
      <c r="B5410" s="137">
        <v>19312.96</v>
      </c>
    </row>
    <row r="5411" spans="1:2" x14ac:dyDescent="0.2">
      <c r="A5411" s="136" t="s">
        <v>5746</v>
      </c>
      <c r="B5411" s="137">
        <v>17767.990000000002</v>
      </c>
    </row>
    <row r="5412" spans="1:2" x14ac:dyDescent="0.2">
      <c r="A5412" s="136" t="s">
        <v>5747</v>
      </c>
      <c r="B5412" s="137">
        <v>19965.259999999998</v>
      </c>
    </row>
    <row r="5413" spans="1:2" x14ac:dyDescent="0.2">
      <c r="A5413" s="136" t="s">
        <v>5748</v>
      </c>
      <c r="B5413" s="137">
        <v>18369.66</v>
      </c>
    </row>
    <row r="5414" spans="1:2" x14ac:dyDescent="0.2">
      <c r="A5414" s="136" t="s">
        <v>5749</v>
      </c>
      <c r="B5414" s="137">
        <v>20536.900000000001</v>
      </c>
    </row>
    <row r="5415" spans="1:2" x14ac:dyDescent="0.2">
      <c r="A5415" s="136" t="s">
        <v>5750</v>
      </c>
      <c r="B5415" s="137">
        <v>18901.43</v>
      </c>
    </row>
    <row r="5416" spans="1:2" x14ac:dyDescent="0.2">
      <c r="A5416" s="136" t="s">
        <v>5751</v>
      </c>
      <c r="B5416" s="137">
        <v>21060.89</v>
      </c>
    </row>
    <row r="5417" spans="1:2" x14ac:dyDescent="0.2">
      <c r="A5417" s="136" t="s">
        <v>5752</v>
      </c>
      <c r="B5417" s="137">
        <v>19383.23</v>
      </c>
    </row>
    <row r="5418" spans="1:2" x14ac:dyDescent="0.2">
      <c r="A5418" s="136" t="s">
        <v>5753</v>
      </c>
      <c r="B5418" s="137">
        <v>14630.68</v>
      </c>
    </row>
    <row r="5419" spans="1:2" x14ac:dyDescent="0.2">
      <c r="A5419" s="136" t="s">
        <v>5754</v>
      </c>
      <c r="B5419" s="137">
        <v>13313.13</v>
      </c>
    </row>
    <row r="5420" spans="1:2" x14ac:dyDescent="0.2">
      <c r="A5420" s="136" t="s">
        <v>5755</v>
      </c>
      <c r="B5420" s="137">
        <v>14904.05</v>
      </c>
    </row>
    <row r="5421" spans="1:2" x14ac:dyDescent="0.2">
      <c r="A5421" s="136" t="s">
        <v>5756</v>
      </c>
      <c r="B5421" s="137">
        <v>13550.79</v>
      </c>
    </row>
    <row r="5422" spans="1:2" x14ac:dyDescent="0.2">
      <c r="A5422" s="136" t="s">
        <v>5757</v>
      </c>
      <c r="B5422" s="137">
        <v>15119.73</v>
      </c>
    </row>
    <row r="5423" spans="1:2" x14ac:dyDescent="0.2">
      <c r="A5423" s="136" t="s">
        <v>5758</v>
      </c>
      <c r="B5423" s="137">
        <v>13746.71</v>
      </c>
    </row>
    <row r="5424" spans="1:2" x14ac:dyDescent="0.2">
      <c r="A5424" s="136" t="s">
        <v>5759</v>
      </c>
      <c r="B5424" s="137">
        <v>15982.62</v>
      </c>
    </row>
    <row r="5425" spans="1:2" x14ac:dyDescent="0.2">
      <c r="A5425" s="136" t="s">
        <v>5760</v>
      </c>
      <c r="B5425" s="137">
        <v>14635.13</v>
      </c>
    </row>
    <row r="5426" spans="1:2" x14ac:dyDescent="0.2">
      <c r="A5426" s="136" t="s">
        <v>5761</v>
      </c>
      <c r="B5426" s="137">
        <v>17049.12</v>
      </c>
    </row>
    <row r="5427" spans="1:2" x14ac:dyDescent="0.2">
      <c r="A5427" s="136" t="s">
        <v>5762</v>
      </c>
      <c r="B5427" s="137">
        <v>15630.14</v>
      </c>
    </row>
    <row r="5428" spans="1:2" x14ac:dyDescent="0.2">
      <c r="A5428" s="136" t="s">
        <v>5763</v>
      </c>
      <c r="B5428" s="137">
        <v>18325.61</v>
      </c>
    </row>
    <row r="5429" spans="1:2" x14ac:dyDescent="0.2">
      <c r="A5429" s="136" t="s">
        <v>5764</v>
      </c>
      <c r="B5429" s="137">
        <v>16798.52</v>
      </c>
    </row>
    <row r="5430" spans="1:2" x14ac:dyDescent="0.2">
      <c r="A5430" s="136" t="s">
        <v>5765</v>
      </c>
      <c r="B5430" s="137">
        <v>18439.59</v>
      </c>
    </row>
    <row r="5431" spans="1:2" x14ac:dyDescent="0.2">
      <c r="A5431" s="136" t="s">
        <v>5766</v>
      </c>
      <c r="B5431" s="137">
        <v>16906.16</v>
      </c>
    </row>
    <row r="5432" spans="1:2" x14ac:dyDescent="0.2">
      <c r="A5432" s="136" t="s">
        <v>5767</v>
      </c>
      <c r="B5432" s="137">
        <v>18565.52</v>
      </c>
    </row>
    <row r="5433" spans="1:2" x14ac:dyDescent="0.2">
      <c r="A5433" s="136" t="s">
        <v>5768</v>
      </c>
      <c r="B5433" s="137">
        <v>17024.16</v>
      </c>
    </row>
    <row r="5434" spans="1:2" x14ac:dyDescent="0.2">
      <c r="A5434" s="136" t="s">
        <v>5769</v>
      </c>
      <c r="B5434" s="137">
        <v>19197.89</v>
      </c>
    </row>
    <row r="5435" spans="1:2" x14ac:dyDescent="0.2">
      <c r="A5435" s="136" t="s">
        <v>5770</v>
      </c>
      <c r="B5435" s="137">
        <v>17636.89</v>
      </c>
    </row>
    <row r="5436" spans="1:2" x14ac:dyDescent="0.2">
      <c r="A5436" s="136" t="s">
        <v>5771</v>
      </c>
      <c r="B5436" s="137">
        <v>19704.53</v>
      </c>
    </row>
    <row r="5437" spans="1:2" x14ac:dyDescent="0.2">
      <c r="A5437" s="136" t="s">
        <v>5772</v>
      </c>
      <c r="B5437" s="137">
        <v>18103.66</v>
      </c>
    </row>
    <row r="5438" spans="1:2" x14ac:dyDescent="0.2">
      <c r="A5438" s="136" t="s">
        <v>5773</v>
      </c>
      <c r="B5438" s="137">
        <v>20201.830000000002</v>
      </c>
    </row>
    <row r="5439" spans="1:2" x14ac:dyDescent="0.2">
      <c r="A5439" s="136" t="s">
        <v>5774</v>
      </c>
      <c r="B5439" s="137">
        <v>18571.02</v>
      </c>
    </row>
    <row r="5440" spans="1:2" x14ac:dyDescent="0.2">
      <c r="A5440" s="136" t="s">
        <v>5775</v>
      </c>
      <c r="B5440" s="137">
        <v>20847.93</v>
      </c>
    </row>
    <row r="5441" spans="1:2" x14ac:dyDescent="0.2">
      <c r="A5441" s="136" t="s">
        <v>5776</v>
      </c>
      <c r="B5441" s="137">
        <v>19167.32</v>
      </c>
    </row>
    <row r="5442" spans="1:2" x14ac:dyDescent="0.2">
      <c r="A5442" s="136" t="s">
        <v>5777</v>
      </c>
      <c r="B5442" s="137">
        <v>21417.57</v>
      </c>
    </row>
    <row r="5443" spans="1:2" x14ac:dyDescent="0.2">
      <c r="A5443" s="136" t="s">
        <v>5778</v>
      </c>
      <c r="B5443" s="137">
        <v>19697.37</v>
      </c>
    </row>
    <row r="5444" spans="1:2" x14ac:dyDescent="0.2">
      <c r="A5444" s="136" t="s">
        <v>5779</v>
      </c>
      <c r="B5444" s="137">
        <v>21924.21</v>
      </c>
    </row>
    <row r="5445" spans="1:2" x14ac:dyDescent="0.2">
      <c r="A5445" s="136" t="s">
        <v>5780</v>
      </c>
      <c r="B5445" s="137">
        <v>20164.14</v>
      </c>
    </row>
    <row r="5446" spans="1:2" x14ac:dyDescent="0.2">
      <c r="A5446" s="136" t="s">
        <v>5781</v>
      </c>
      <c r="B5446" s="137">
        <v>22495.3</v>
      </c>
    </row>
    <row r="5447" spans="1:2" x14ac:dyDescent="0.2">
      <c r="A5447" s="136" t="s">
        <v>5782</v>
      </c>
      <c r="B5447" s="137">
        <v>20695.43</v>
      </c>
    </row>
    <row r="5448" spans="1:2" x14ac:dyDescent="0.2">
      <c r="A5448" s="136" t="s">
        <v>5783</v>
      </c>
      <c r="B5448" s="137">
        <v>19453.21</v>
      </c>
    </row>
    <row r="5449" spans="1:2" x14ac:dyDescent="0.2">
      <c r="A5449" s="136" t="s">
        <v>5784</v>
      </c>
      <c r="B5449" s="137">
        <v>17796.75</v>
      </c>
    </row>
    <row r="5450" spans="1:2" x14ac:dyDescent="0.2">
      <c r="A5450" s="136" t="s">
        <v>5785</v>
      </c>
      <c r="B5450" s="137">
        <v>21604.04</v>
      </c>
    </row>
    <row r="5451" spans="1:2" x14ac:dyDescent="0.2">
      <c r="A5451" s="136" t="s">
        <v>5786</v>
      </c>
      <c r="B5451" s="137">
        <v>19789.22</v>
      </c>
    </row>
    <row r="5452" spans="1:2" x14ac:dyDescent="0.2">
      <c r="A5452" s="136" t="s">
        <v>5787</v>
      </c>
      <c r="B5452" s="137">
        <v>23709.25</v>
      </c>
    </row>
    <row r="5453" spans="1:2" x14ac:dyDescent="0.2">
      <c r="A5453" s="136" t="s">
        <v>5788</v>
      </c>
      <c r="B5453" s="137">
        <v>21718.85</v>
      </c>
    </row>
    <row r="5454" spans="1:2" x14ac:dyDescent="0.2">
      <c r="A5454" s="136" t="s">
        <v>5789</v>
      </c>
      <c r="B5454" s="137">
        <v>26686.720000000001</v>
      </c>
    </row>
    <row r="5455" spans="1:2" x14ac:dyDescent="0.2">
      <c r="A5455" s="136" t="s">
        <v>5790</v>
      </c>
      <c r="B5455" s="137">
        <v>24445.84</v>
      </c>
    </row>
    <row r="5456" spans="1:2" x14ac:dyDescent="0.2">
      <c r="A5456" s="136" t="s">
        <v>5791</v>
      </c>
      <c r="B5456" s="137">
        <v>27240.09</v>
      </c>
    </row>
    <row r="5457" spans="1:2" x14ac:dyDescent="0.2">
      <c r="A5457" s="136" t="s">
        <v>5792</v>
      </c>
      <c r="B5457" s="137">
        <v>24995.84</v>
      </c>
    </row>
    <row r="5458" spans="1:2" x14ac:dyDescent="0.2">
      <c r="A5458" s="136" t="s">
        <v>5793</v>
      </c>
      <c r="B5458" s="137">
        <v>27381.52</v>
      </c>
    </row>
    <row r="5459" spans="1:2" x14ac:dyDescent="0.2">
      <c r="A5459" s="136" t="s">
        <v>5794</v>
      </c>
      <c r="B5459" s="137">
        <v>25127.360000000001</v>
      </c>
    </row>
    <row r="5460" spans="1:2" x14ac:dyDescent="0.2">
      <c r="A5460" s="136" t="s">
        <v>5795</v>
      </c>
      <c r="B5460" s="137">
        <v>27710.720000000001</v>
      </c>
    </row>
    <row r="5461" spans="1:2" x14ac:dyDescent="0.2">
      <c r="A5461" s="136" t="s">
        <v>5796</v>
      </c>
      <c r="B5461" s="137">
        <v>25399.84</v>
      </c>
    </row>
    <row r="5462" spans="1:2" x14ac:dyDescent="0.2">
      <c r="A5462" s="136" t="s">
        <v>5797</v>
      </c>
      <c r="B5462" s="137">
        <v>28418.51</v>
      </c>
    </row>
    <row r="5463" spans="1:2" x14ac:dyDescent="0.2">
      <c r="A5463" s="136" t="s">
        <v>5798</v>
      </c>
      <c r="B5463" s="137">
        <v>26049.77</v>
      </c>
    </row>
    <row r="5464" spans="1:2" x14ac:dyDescent="0.2">
      <c r="A5464" s="136" t="s">
        <v>5799</v>
      </c>
      <c r="B5464" s="137">
        <v>28954.28</v>
      </c>
    </row>
    <row r="5465" spans="1:2" x14ac:dyDescent="0.2">
      <c r="A5465" s="136" t="s">
        <v>5800</v>
      </c>
      <c r="B5465" s="137">
        <v>26541.98</v>
      </c>
    </row>
    <row r="5466" spans="1:2" x14ac:dyDescent="0.2">
      <c r="A5466" s="136" t="s">
        <v>5801</v>
      </c>
      <c r="B5466" s="137">
        <v>29769.23</v>
      </c>
    </row>
    <row r="5467" spans="1:2" x14ac:dyDescent="0.2">
      <c r="A5467" s="136" t="s">
        <v>5802</v>
      </c>
      <c r="B5467" s="137">
        <v>27284.78</v>
      </c>
    </row>
    <row r="5468" spans="1:2" x14ac:dyDescent="0.2">
      <c r="A5468" s="136" t="s">
        <v>5803</v>
      </c>
      <c r="B5468" s="137">
        <v>30479.84</v>
      </c>
    </row>
    <row r="5469" spans="1:2" x14ac:dyDescent="0.2">
      <c r="A5469" s="136" t="s">
        <v>5804</v>
      </c>
      <c r="B5469" s="137">
        <v>27937.919999999998</v>
      </c>
    </row>
    <row r="5470" spans="1:2" x14ac:dyDescent="0.2">
      <c r="A5470" s="136" t="s">
        <v>5805</v>
      </c>
      <c r="B5470" s="137">
        <v>31232.28</v>
      </c>
    </row>
    <row r="5471" spans="1:2" x14ac:dyDescent="0.2">
      <c r="A5471" s="136" t="s">
        <v>5806</v>
      </c>
      <c r="B5471" s="137">
        <v>28625.77</v>
      </c>
    </row>
    <row r="5472" spans="1:2" x14ac:dyDescent="0.2">
      <c r="A5472" s="136" t="s">
        <v>5807</v>
      </c>
      <c r="B5472" s="137">
        <v>31875.32</v>
      </c>
    </row>
    <row r="5473" spans="1:2" x14ac:dyDescent="0.2">
      <c r="A5473" s="136" t="s">
        <v>5808</v>
      </c>
      <c r="B5473" s="137">
        <v>29210.93</v>
      </c>
    </row>
    <row r="5474" spans="1:2" x14ac:dyDescent="0.2">
      <c r="A5474" s="136" t="s">
        <v>5809</v>
      </c>
      <c r="B5474" s="137">
        <v>3727.63</v>
      </c>
    </row>
    <row r="5475" spans="1:2" x14ac:dyDescent="0.2">
      <c r="A5475" s="136" t="s">
        <v>5810</v>
      </c>
      <c r="B5475" s="137">
        <v>3543.17</v>
      </c>
    </row>
    <row r="5476" spans="1:2" x14ac:dyDescent="0.2">
      <c r="A5476" s="136" t="s">
        <v>5811</v>
      </c>
      <c r="B5476" s="137">
        <v>3919.6</v>
      </c>
    </row>
    <row r="5477" spans="1:2" x14ac:dyDescent="0.2">
      <c r="A5477" s="136" t="s">
        <v>5812</v>
      </c>
      <c r="B5477" s="137">
        <v>3719.46</v>
      </c>
    </row>
    <row r="5478" spans="1:2" x14ac:dyDescent="0.2">
      <c r="A5478" s="136" t="s">
        <v>5813</v>
      </c>
      <c r="B5478" s="137">
        <v>4286.18</v>
      </c>
    </row>
    <row r="5479" spans="1:2" x14ac:dyDescent="0.2">
      <c r="A5479" s="136" t="s">
        <v>5814</v>
      </c>
      <c r="B5479" s="137">
        <v>4073.84</v>
      </c>
    </row>
    <row r="5480" spans="1:2" x14ac:dyDescent="0.2">
      <c r="A5480" s="136" t="s">
        <v>5815</v>
      </c>
      <c r="B5480" s="137">
        <v>4787.79</v>
      </c>
    </row>
    <row r="5481" spans="1:2" x14ac:dyDescent="0.2">
      <c r="A5481" s="136" t="s">
        <v>5816</v>
      </c>
      <c r="B5481" s="137">
        <v>4544.3599999999997</v>
      </c>
    </row>
    <row r="5482" spans="1:2" x14ac:dyDescent="0.2">
      <c r="A5482" s="136" t="s">
        <v>5817</v>
      </c>
      <c r="B5482" s="137">
        <v>5352.67</v>
      </c>
    </row>
    <row r="5483" spans="1:2" x14ac:dyDescent="0.2">
      <c r="A5483" s="136" t="s">
        <v>5818</v>
      </c>
      <c r="B5483" s="137">
        <v>5073.58</v>
      </c>
    </row>
    <row r="5484" spans="1:2" x14ac:dyDescent="0.2">
      <c r="A5484" s="136" t="s">
        <v>5819</v>
      </c>
      <c r="B5484" s="137">
        <v>650.46</v>
      </c>
    </row>
    <row r="5485" spans="1:2" x14ac:dyDescent="0.2">
      <c r="A5485" s="136" t="s">
        <v>5820</v>
      </c>
      <c r="B5485" s="137">
        <v>610.69000000000005</v>
      </c>
    </row>
    <row r="5486" spans="1:2" x14ac:dyDescent="0.2">
      <c r="A5486" s="136" t="s">
        <v>5821</v>
      </c>
      <c r="B5486" s="137">
        <v>780.68</v>
      </c>
    </row>
    <row r="5487" spans="1:2" x14ac:dyDescent="0.2">
      <c r="A5487" s="136" t="s">
        <v>5822</v>
      </c>
      <c r="B5487" s="137">
        <v>731.64</v>
      </c>
    </row>
    <row r="5488" spans="1:2" x14ac:dyDescent="0.2">
      <c r="A5488" s="136" t="s">
        <v>5823</v>
      </c>
      <c r="B5488" s="137">
        <v>1142.0899999999999</v>
      </c>
    </row>
    <row r="5489" spans="1:2" x14ac:dyDescent="0.2">
      <c r="A5489" s="136" t="s">
        <v>5824</v>
      </c>
      <c r="B5489" s="137">
        <v>1071.8399999999999</v>
      </c>
    </row>
    <row r="5490" spans="1:2" x14ac:dyDescent="0.2">
      <c r="A5490" s="136" t="s">
        <v>5825</v>
      </c>
      <c r="B5490" s="137">
        <v>1498.8</v>
      </c>
    </row>
    <row r="5491" spans="1:2" x14ac:dyDescent="0.2">
      <c r="A5491" s="136" t="s">
        <v>5826</v>
      </c>
      <c r="B5491" s="137">
        <v>1404.84</v>
      </c>
    </row>
    <row r="5492" spans="1:2" x14ac:dyDescent="0.2">
      <c r="A5492" s="136" t="s">
        <v>5827</v>
      </c>
      <c r="B5492" s="137">
        <v>2357.2199999999998</v>
      </c>
    </row>
    <row r="5493" spans="1:2" x14ac:dyDescent="0.2">
      <c r="A5493" s="136" t="s">
        <v>5828</v>
      </c>
      <c r="B5493" s="137">
        <v>2205.59</v>
      </c>
    </row>
    <row r="5494" spans="1:2" x14ac:dyDescent="0.2">
      <c r="A5494" s="136" t="s">
        <v>5829</v>
      </c>
      <c r="B5494" s="137">
        <v>768.58</v>
      </c>
    </row>
    <row r="5495" spans="1:2" x14ac:dyDescent="0.2">
      <c r="A5495" s="136" t="s">
        <v>5830</v>
      </c>
      <c r="B5495" s="137">
        <v>723.22</v>
      </c>
    </row>
    <row r="5496" spans="1:2" x14ac:dyDescent="0.2">
      <c r="A5496" s="136" t="s">
        <v>5831</v>
      </c>
      <c r="B5496" s="137">
        <v>937.32</v>
      </c>
    </row>
    <row r="5497" spans="1:2" x14ac:dyDescent="0.2">
      <c r="A5497" s="136" t="s">
        <v>5832</v>
      </c>
      <c r="B5497" s="137">
        <v>879.77</v>
      </c>
    </row>
    <row r="5498" spans="1:2" x14ac:dyDescent="0.2">
      <c r="A5498" s="136" t="s">
        <v>5833</v>
      </c>
      <c r="B5498" s="137">
        <v>1313.61</v>
      </c>
    </row>
    <row r="5499" spans="1:2" x14ac:dyDescent="0.2">
      <c r="A5499" s="136" t="s">
        <v>5834</v>
      </c>
      <c r="B5499" s="137">
        <v>1235.1300000000001</v>
      </c>
    </row>
    <row r="5500" spans="1:2" x14ac:dyDescent="0.2">
      <c r="A5500" s="136" t="s">
        <v>5835</v>
      </c>
      <c r="B5500" s="137">
        <v>1670.32</v>
      </c>
    </row>
    <row r="5501" spans="1:2" x14ac:dyDescent="0.2">
      <c r="A5501" s="136" t="s">
        <v>5836</v>
      </c>
      <c r="B5501" s="137">
        <v>1568.12</v>
      </c>
    </row>
    <row r="5502" spans="1:2" x14ac:dyDescent="0.2">
      <c r="A5502" s="136" t="s">
        <v>5837</v>
      </c>
      <c r="B5502" s="137">
        <v>2682.99</v>
      </c>
    </row>
    <row r="5503" spans="1:2" x14ac:dyDescent="0.2">
      <c r="A5503" s="136" t="s">
        <v>5838</v>
      </c>
      <c r="B5503" s="137">
        <v>2517.75</v>
      </c>
    </row>
    <row r="5504" spans="1:2" x14ac:dyDescent="0.2">
      <c r="A5504" s="136" t="s">
        <v>5839</v>
      </c>
      <c r="B5504" s="137">
        <v>2775.15</v>
      </c>
    </row>
    <row r="5505" spans="1:2" x14ac:dyDescent="0.2">
      <c r="A5505" s="136" t="s">
        <v>5840</v>
      </c>
      <c r="B5505" s="137">
        <v>2647.92</v>
      </c>
    </row>
    <row r="5506" spans="1:2" x14ac:dyDescent="0.2">
      <c r="A5506" s="136" t="s">
        <v>5841</v>
      </c>
      <c r="B5506" s="137">
        <v>1893.46</v>
      </c>
    </row>
    <row r="5507" spans="1:2" x14ac:dyDescent="0.2">
      <c r="A5507" s="136" t="s">
        <v>5842</v>
      </c>
      <c r="B5507" s="137">
        <v>1809.63</v>
      </c>
    </row>
    <row r="5508" spans="1:2" x14ac:dyDescent="0.2">
      <c r="A5508" s="136" t="s">
        <v>5843</v>
      </c>
      <c r="B5508" s="137">
        <v>2011.97</v>
      </c>
    </row>
    <row r="5509" spans="1:2" x14ac:dyDescent="0.2">
      <c r="A5509" s="136" t="s">
        <v>5844</v>
      </c>
      <c r="B5509" s="137">
        <v>1921.8</v>
      </c>
    </row>
    <row r="5510" spans="1:2" x14ac:dyDescent="0.2">
      <c r="A5510" s="136" t="s">
        <v>5845</v>
      </c>
      <c r="B5510" s="137">
        <v>1983.05</v>
      </c>
    </row>
    <row r="5511" spans="1:2" x14ac:dyDescent="0.2">
      <c r="A5511" s="136" t="s">
        <v>5846</v>
      </c>
      <c r="B5511" s="137">
        <v>1887.26</v>
      </c>
    </row>
    <row r="5512" spans="1:2" x14ac:dyDescent="0.2">
      <c r="A5512" s="136" t="s">
        <v>5847</v>
      </c>
      <c r="B5512" s="137">
        <v>457.77</v>
      </c>
    </row>
    <row r="5513" spans="1:2" x14ac:dyDescent="0.2">
      <c r="A5513" s="136" t="s">
        <v>5848</v>
      </c>
      <c r="B5513" s="137">
        <v>429.77</v>
      </c>
    </row>
    <row r="5514" spans="1:2" x14ac:dyDescent="0.2">
      <c r="A5514" s="136" t="s">
        <v>5849</v>
      </c>
      <c r="B5514" s="137">
        <v>878.54</v>
      </c>
    </row>
    <row r="5515" spans="1:2" x14ac:dyDescent="0.2">
      <c r="A5515" s="136" t="s">
        <v>5850</v>
      </c>
      <c r="B5515" s="137">
        <v>829.61</v>
      </c>
    </row>
    <row r="5516" spans="1:2" x14ac:dyDescent="0.2">
      <c r="A5516" s="136" t="s">
        <v>5851</v>
      </c>
      <c r="B5516" s="137">
        <v>1044.3</v>
      </c>
    </row>
    <row r="5517" spans="1:2" x14ac:dyDescent="0.2">
      <c r="A5517" s="136" t="s">
        <v>5852</v>
      </c>
      <c r="B5517" s="137">
        <v>986.72</v>
      </c>
    </row>
    <row r="5518" spans="1:2" x14ac:dyDescent="0.2">
      <c r="A5518" s="136" t="s">
        <v>5853</v>
      </c>
      <c r="B5518" s="137">
        <v>441.91</v>
      </c>
    </row>
    <row r="5519" spans="1:2" x14ac:dyDescent="0.2">
      <c r="A5519" s="136" t="s">
        <v>5854</v>
      </c>
      <c r="B5519" s="137">
        <v>418.86</v>
      </c>
    </row>
    <row r="5520" spans="1:2" x14ac:dyDescent="0.2">
      <c r="A5520" s="136" t="s">
        <v>5855</v>
      </c>
      <c r="B5520" s="137">
        <v>607.66999999999996</v>
      </c>
    </row>
    <row r="5521" spans="1:2" x14ac:dyDescent="0.2">
      <c r="A5521" s="136" t="s">
        <v>5856</v>
      </c>
      <c r="B5521" s="137">
        <v>575.97</v>
      </c>
    </row>
    <row r="5522" spans="1:2" x14ac:dyDescent="0.2">
      <c r="A5522" s="136" t="s">
        <v>5857</v>
      </c>
      <c r="B5522" s="137">
        <v>773.09</v>
      </c>
    </row>
    <row r="5523" spans="1:2" x14ac:dyDescent="0.2">
      <c r="A5523" s="136" t="s">
        <v>5858</v>
      </c>
      <c r="B5523" s="137">
        <v>732.78</v>
      </c>
    </row>
    <row r="5524" spans="1:2" x14ac:dyDescent="0.2">
      <c r="A5524" s="136" t="s">
        <v>5859</v>
      </c>
      <c r="B5524" s="137">
        <v>291.55</v>
      </c>
    </row>
    <row r="5525" spans="1:2" x14ac:dyDescent="0.2">
      <c r="A5525" s="136" t="s">
        <v>5860</v>
      </c>
      <c r="B5525" s="137">
        <v>272.63</v>
      </c>
    </row>
    <row r="5526" spans="1:2" x14ac:dyDescent="0.2">
      <c r="A5526" s="136" t="s">
        <v>5861</v>
      </c>
      <c r="B5526" s="137">
        <v>412.56</v>
      </c>
    </row>
    <row r="5527" spans="1:2" x14ac:dyDescent="0.2">
      <c r="A5527" s="136" t="s">
        <v>5862</v>
      </c>
      <c r="B5527" s="137">
        <v>387.2</v>
      </c>
    </row>
    <row r="5528" spans="1:2" x14ac:dyDescent="0.2">
      <c r="A5528" s="136" t="s">
        <v>5863</v>
      </c>
      <c r="B5528" s="137">
        <v>527.87</v>
      </c>
    </row>
    <row r="5529" spans="1:2" x14ac:dyDescent="0.2">
      <c r="A5529" s="136" t="s">
        <v>5864</v>
      </c>
      <c r="B5529" s="137">
        <v>496.64</v>
      </c>
    </row>
    <row r="5530" spans="1:2" x14ac:dyDescent="0.2">
      <c r="A5530" s="136" t="s">
        <v>5865</v>
      </c>
      <c r="B5530" s="137">
        <v>208.45</v>
      </c>
    </row>
    <row r="5531" spans="1:2" x14ac:dyDescent="0.2">
      <c r="A5531" s="136" t="s">
        <v>5866</v>
      </c>
      <c r="B5531" s="137">
        <v>198.95</v>
      </c>
    </row>
    <row r="5532" spans="1:2" x14ac:dyDescent="0.2">
      <c r="A5532" s="136" t="s">
        <v>5867</v>
      </c>
      <c r="B5532" s="137">
        <v>346.24</v>
      </c>
    </row>
    <row r="5533" spans="1:2" x14ac:dyDescent="0.2">
      <c r="A5533" s="136" t="s">
        <v>5868</v>
      </c>
      <c r="B5533" s="137">
        <v>328.61</v>
      </c>
    </row>
    <row r="5534" spans="1:2" x14ac:dyDescent="0.2">
      <c r="A5534" s="136" t="s">
        <v>5869</v>
      </c>
      <c r="B5534" s="137">
        <v>461.88</v>
      </c>
    </row>
    <row r="5535" spans="1:2" x14ac:dyDescent="0.2">
      <c r="A5535" s="136" t="s">
        <v>5870</v>
      </c>
      <c r="B5535" s="137">
        <v>438.36</v>
      </c>
    </row>
    <row r="5536" spans="1:2" x14ac:dyDescent="0.2">
      <c r="A5536" s="136" t="s">
        <v>5871</v>
      </c>
      <c r="B5536" s="137">
        <v>2762.47</v>
      </c>
    </row>
    <row r="5537" spans="1:2" x14ac:dyDescent="0.2">
      <c r="A5537" s="136" t="s">
        <v>5872</v>
      </c>
      <c r="B5537" s="137">
        <v>2634.1</v>
      </c>
    </row>
    <row r="5538" spans="1:2" x14ac:dyDescent="0.2">
      <c r="A5538" s="136" t="s">
        <v>5873</v>
      </c>
      <c r="B5538" s="137">
        <v>2896.82</v>
      </c>
    </row>
    <row r="5539" spans="1:2" x14ac:dyDescent="0.2">
      <c r="A5539" s="136" t="s">
        <v>5874</v>
      </c>
      <c r="B5539" s="137">
        <v>2763.85</v>
      </c>
    </row>
    <row r="5540" spans="1:2" x14ac:dyDescent="0.2">
      <c r="A5540" s="136" t="s">
        <v>5875</v>
      </c>
      <c r="B5540" s="137">
        <v>3300.8</v>
      </c>
    </row>
    <row r="5541" spans="1:2" x14ac:dyDescent="0.2">
      <c r="A5541" s="136" t="s">
        <v>5876</v>
      </c>
      <c r="B5541" s="137">
        <v>3150.81</v>
      </c>
    </row>
    <row r="5542" spans="1:2" x14ac:dyDescent="0.2">
      <c r="A5542" s="136" t="s">
        <v>5877</v>
      </c>
      <c r="B5542" s="137">
        <v>3635.15</v>
      </c>
    </row>
    <row r="5543" spans="1:2" x14ac:dyDescent="0.2">
      <c r="A5543" s="136" t="s">
        <v>5878</v>
      </c>
      <c r="B5543" s="137">
        <v>3468.44</v>
      </c>
    </row>
    <row r="5544" spans="1:2" x14ac:dyDescent="0.2">
      <c r="A5544" s="136" t="s">
        <v>5879</v>
      </c>
      <c r="B5544" s="137">
        <v>4096.21</v>
      </c>
    </row>
    <row r="5545" spans="1:2" x14ac:dyDescent="0.2">
      <c r="A5545" s="136" t="s">
        <v>5880</v>
      </c>
      <c r="B5545" s="137">
        <v>3898.13</v>
      </c>
    </row>
    <row r="5546" spans="1:2" x14ac:dyDescent="0.2">
      <c r="A5546" s="136" t="s">
        <v>5881</v>
      </c>
      <c r="B5546" s="137">
        <v>4487.5600000000004</v>
      </c>
    </row>
    <row r="5547" spans="1:2" x14ac:dyDescent="0.2">
      <c r="A5547" s="136" t="s">
        <v>5882</v>
      </c>
      <c r="B5547" s="137">
        <v>4268.8900000000003</v>
      </c>
    </row>
    <row r="5548" spans="1:2" x14ac:dyDescent="0.2">
      <c r="A5548" s="136" t="s">
        <v>5883</v>
      </c>
      <c r="B5548" s="137">
        <v>5832.83</v>
      </c>
    </row>
    <row r="5549" spans="1:2" x14ac:dyDescent="0.2">
      <c r="A5549" s="136" t="s">
        <v>5884</v>
      </c>
      <c r="B5549" s="137">
        <v>5546.59</v>
      </c>
    </row>
    <row r="5550" spans="1:2" x14ac:dyDescent="0.2">
      <c r="A5550" s="136" t="s">
        <v>5885</v>
      </c>
      <c r="B5550" s="137">
        <v>1068.6500000000001</v>
      </c>
    </row>
    <row r="5551" spans="1:2" x14ac:dyDescent="0.2">
      <c r="A5551" s="136" t="s">
        <v>5886</v>
      </c>
      <c r="B5551" s="137">
        <v>1035.27</v>
      </c>
    </row>
    <row r="5552" spans="1:2" x14ac:dyDescent="0.2">
      <c r="A5552" s="136" t="s">
        <v>5887</v>
      </c>
      <c r="B5552" s="137">
        <v>3615.78</v>
      </c>
    </row>
    <row r="5553" spans="1:2" x14ac:dyDescent="0.2">
      <c r="A5553" s="136" t="s">
        <v>5888</v>
      </c>
      <c r="B5553" s="137">
        <v>3486.77</v>
      </c>
    </row>
    <row r="5554" spans="1:2" x14ac:dyDescent="0.2">
      <c r="A5554" s="136" t="s">
        <v>5889</v>
      </c>
      <c r="B5554" s="137">
        <v>584.66</v>
      </c>
    </row>
    <row r="5555" spans="1:2" x14ac:dyDescent="0.2">
      <c r="A5555" s="136" t="s">
        <v>5890</v>
      </c>
      <c r="B5555" s="137">
        <v>532.63</v>
      </c>
    </row>
    <row r="5556" spans="1:2" x14ac:dyDescent="0.2">
      <c r="A5556" s="136" t="s">
        <v>5891</v>
      </c>
      <c r="B5556" s="137">
        <v>433.86</v>
      </c>
    </row>
    <row r="5557" spans="1:2" x14ac:dyDescent="0.2">
      <c r="A5557" s="136" t="s">
        <v>5892</v>
      </c>
      <c r="B5557" s="137">
        <v>400.83</v>
      </c>
    </row>
    <row r="5558" spans="1:2" x14ac:dyDescent="0.2">
      <c r="A5558" s="136" t="s">
        <v>5893</v>
      </c>
      <c r="B5558" s="137">
        <v>444.61</v>
      </c>
    </row>
    <row r="5559" spans="1:2" x14ac:dyDescent="0.2">
      <c r="A5559" s="136" t="s">
        <v>5894</v>
      </c>
      <c r="B5559" s="137">
        <v>405.57</v>
      </c>
    </row>
    <row r="5560" spans="1:2" x14ac:dyDescent="0.2">
      <c r="A5560" s="136" t="s">
        <v>5895</v>
      </c>
      <c r="B5560" s="137">
        <v>446.26</v>
      </c>
    </row>
    <row r="5561" spans="1:2" x14ac:dyDescent="0.2">
      <c r="A5561" s="136" t="s">
        <v>5896</v>
      </c>
      <c r="B5561" s="137">
        <v>433.55</v>
      </c>
    </row>
    <row r="5562" spans="1:2" x14ac:dyDescent="0.2">
      <c r="A5562" s="136" t="s">
        <v>5897</v>
      </c>
      <c r="B5562" s="137">
        <v>606.09</v>
      </c>
    </row>
    <row r="5563" spans="1:2" x14ac:dyDescent="0.2">
      <c r="A5563" s="136" t="s">
        <v>5898</v>
      </c>
      <c r="B5563" s="137">
        <v>593.38</v>
      </c>
    </row>
    <row r="5564" spans="1:2" x14ac:dyDescent="0.2">
      <c r="A5564" s="136" t="s">
        <v>5899</v>
      </c>
      <c r="B5564" s="137">
        <v>107.77</v>
      </c>
    </row>
    <row r="5565" spans="1:2" x14ac:dyDescent="0.2">
      <c r="A5565" s="136" t="s">
        <v>5900</v>
      </c>
      <c r="B5565" s="137">
        <v>101.4</v>
      </c>
    </row>
    <row r="5566" spans="1:2" x14ac:dyDescent="0.2">
      <c r="A5566" s="136" t="s">
        <v>5901</v>
      </c>
      <c r="B5566" s="137">
        <v>286.99</v>
      </c>
    </row>
    <row r="5567" spans="1:2" x14ac:dyDescent="0.2">
      <c r="A5567" s="136" t="s">
        <v>5902</v>
      </c>
      <c r="B5567" s="137">
        <v>280.62</v>
      </c>
    </row>
    <row r="5568" spans="1:2" x14ac:dyDescent="0.2">
      <c r="A5568" s="136" t="s">
        <v>5903</v>
      </c>
      <c r="B5568" s="137">
        <v>606.89</v>
      </c>
    </row>
    <row r="5569" spans="1:2" x14ac:dyDescent="0.2">
      <c r="A5569" s="136" t="s">
        <v>5904</v>
      </c>
      <c r="B5569" s="137">
        <v>590.34</v>
      </c>
    </row>
    <row r="5570" spans="1:2" x14ac:dyDescent="0.2">
      <c r="A5570" s="136" t="s">
        <v>5905</v>
      </c>
      <c r="B5570" s="137">
        <v>536.89</v>
      </c>
    </row>
    <row r="5571" spans="1:2" x14ac:dyDescent="0.2">
      <c r="A5571" s="136" t="s">
        <v>5906</v>
      </c>
      <c r="B5571" s="137">
        <v>520.34</v>
      </c>
    </row>
    <row r="5572" spans="1:2" x14ac:dyDescent="0.2">
      <c r="A5572" s="136" t="s">
        <v>5907</v>
      </c>
      <c r="B5572" s="137">
        <v>5151.71</v>
      </c>
    </row>
    <row r="5573" spans="1:2" x14ac:dyDescent="0.2">
      <c r="A5573" s="136" t="s">
        <v>5908</v>
      </c>
      <c r="B5573" s="137">
        <v>5111.01</v>
      </c>
    </row>
    <row r="5574" spans="1:2" x14ac:dyDescent="0.2">
      <c r="A5574" s="136" t="s">
        <v>5909</v>
      </c>
      <c r="B5574" s="137">
        <v>268.37</v>
      </c>
    </row>
    <row r="5575" spans="1:2" x14ac:dyDescent="0.2">
      <c r="A5575" s="136" t="s">
        <v>5910</v>
      </c>
      <c r="B5575" s="137">
        <v>258.82</v>
      </c>
    </row>
    <row r="5576" spans="1:2" x14ac:dyDescent="0.2">
      <c r="A5576" s="136" t="s">
        <v>5911</v>
      </c>
      <c r="B5576" s="137">
        <v>633.75</v>
      </c>
    </row>
    <row r="5577" spans="1:2" x14ac:dyDescent="0.2">
      <c r="A5577" s="136" t="s">
        <v>5912</v>
      </c>
      <c r="B5577" s="137">
        <v>622.91</v>
      </c>
    </row>
    <row r="5578" spans="1:2" x14ac:dyDescent="0.2">
      <c r="A5578" s="136" t="s">
        <v>5913</v>
      </c>
      <c r="B5578" s="137">
        <v>865.86</v>
      </c>
    </row>
    <row r="5579" spans="1:2" x14ac:dyDescent="0.2">
      <c r="A5579" s="136" t="s">
        <v>5914</v>
      </c>
      <c r="B5579" s="137">
        <v>846.78</v>
      </c>
    </row>
    <row r="5580" spans="1:2" x14ac:dyDescent="0.2">
      <c r="A5580" s="136" t="s">
        <v>5915</v>
      </c>
      <c r="B5580" s="137">
        <v>83.52</v>
      </c>
    </row>
    <row r="5581" spans="1:2" x14ac:dyDescent="0.2">
      <c r="A5581" s="136" t="s">
        <v>5916</v>
      </c>
      <c r="B5581" s="137">
        <v>83.1</v>
      </c>
    </row>
    <row r="5582" spans="1:2" x14ac:dyDescent="0.2">
      <c r="A5582" s="136" t="s">
        <v>5917</v>
      </c>
      <c r="B5582" s="137">
        <v>165.92</v>
      </c>
    </row>
    <row r="5583" spans="1:2" x14ac:dyDescent="0.2">
      <c r="A5583" s="136" t="s">
        <v>5918</v>
      </c>
      <c r="B5583" s="137">
        <v>165.5</v>
      </c>
    </row>
    <row r="5584" spans="1:2" x14ac:dyDescent="0.2">
      <c r="A5584" s="136" t="s">
        <v>5919</v>
      </c>
      <c r="B5584" s="137">
        <v>142.18</v>
      </c>
    </row>
    <row r="5585" spans="1:2" x14ac:dyDescent="0.2">
      <c r="A5585" s="136" t="s">
        <v>5920</v>
      </c>
      <c r="B5585" s="137">
        <v>141.76</v>
      </c>
    </row>
    <row r="5586" spans="1:2" x14ac:dyDescent="0.2">
      <c r="A5586" s="136" t="s">
        <v>5921</v>
      </c>
      <c r="B5586" s="137">
        <v>252.18</v>
      </c>
    </row>
    <row r="5587" spans="1:2" x14ac:dyDescent="0.2">
      <c r="A5587" s="136" t="s">
        <v>5922</v>
      </c>
      <c r="B5587" s="137">
        <v>251.76</v>
      </c>
    </row>
    <row r="5588" spans="1:2" x14ac:dyDescent="0.2">
      <c r="A5588" s="136" t="s">
        <v>5923</v>
      </c>
      <c r="B5588" s="137">
        <v>343.37</v>
      </c>
    </row>
    <row r="5589" spans="1:2" x14ac:dyDescent="0.2">
      <c r="A5589" s="136" t="s">
        <v>5924</v>
      </c>
      <c r="B5589" s="137">
        <v>333.82</v>
      </c>
    </row>
    <row r="5590" spans="1:2" x14ac:dyDescent="0.2">
      <c r="A5590" s="136" t="s">
        <v>5925</v>
      </c>
      <c r="B5590" s="137">
        <v>896.51</v>
      </c>
    </row>
    <row r="5591" spans="1:2" x14ac:dyDescent="0.2">
      <c r="A5591" s="136" t="s">
        <v>5926</v>
      </c>
      <c r="B5591" s="137">
        <v>886.96</v>
      </c>
    </row>
    <row r="5592" spans="1:2" x14ac:dyDescent="0.2">
      <c r="A5592" s="136" t="s">
        <v>5927</v>
      </c>
      <c r="B5592" s="137">
        <v>131.78</v>
      </c>
    </row>
    <row r="5593" spans="1:2" x14ac:dyDescent="0.2">
      <c r="A5593" s="136" t="s">
        <v>5928</v>
      </c>
      <c r="B5593" s="137">
        <v>122.89</v>
      </c>
    </row>
    <row r="5594" spans="1:2" x14ac:dyDescent="0.2">
      <c r="A5594" s="136" t="s">
        <v>5929</v>
      </c>
      <c r="B5594" s="137">
        <v>565.09</v>
      </c>
    </row>
    <row r="5595" spans="1:2" x14ac:dyDescent="0.2">
      <c r="A5595" s="136" t="s">
        <v>5930</v>
      </c>
      <c r="B5595" s="137">
        <v>552.38</v>
      </c>
    </row>
    <row r="5596" spans="1:2" x14ac:dyDescent="0.2">
      <c r="A5596" s="136" t="s">
        <v>5931</v>
      </c>
      <c r="B5596" s="137">
        <v>348.93</v>
      </c>
    </row>
    <row r="5597" spans="1:2" x14ac:dyDescent="0.2">
      <c r="A5597" s="136" t="s">
        <v>5932</v>
      </c>
      <c r="B5597" s="137">
        <v>339.39</v>
      </c>
    </row>
    <row r="5598" spans="1:2" x14ac:dyDescent="0.2">
      <c r="A5598" s="136" t="s">
        <v>5933</v>
      </c>
      <c r="B5598" s="137">
        <v>355.14</v>
      </c>
    </row>
    <row r="5599" spans="1:2" x14ac:dyDescent="0.2">
      <c r="A5599" s="136" t="s">
        <v>5934</v>
      </c>
      <c r="B5599" s="137">
        <v>345.16</v>
      </c>
    </row>
    <row r="5600" spans="1:2" x14ac:dyDescent="0.2">
      <c r="A5600" s="136" t="s">
        <v>5935</v>
      </c>
      <c r="B5600" s="137">
        <v>598.38</v>
      </c>
    </row>
    <row r="5601" spans="1:2" x14ac:dyDescent="0.2">
      <c r="A5601" s="136" t="s">
        <v>5936</v>
      </c>
      <c r="B5601" s="137">
        <v>585.79999999999995</v>
      </c>
    </row>
    <row r="5602" spans="1:2" x14ac:dyDescent="0.2">
      <c r="A5602" s="136" t="s">
        <v>5937</v>
      </c>
      <c r="B5602" s="137">
        <v>726.82</v>
      </c>
    </row>
    <row r="5603" spans="1:2" x14ac:dyDescent="0.2">
      <c r="A5603" s="136" t="s">
        <v>5938</v>
      </c>
      <c r="B5603" s="137">
        <v>712.45</v>
      </c>
    </row>
    <row r="5604" spans="1:2" x14ac:dyDescent="0.2">
      <c r="A5604" s="136" t="s">
        <v>5939</v>
      </c>
      <c r="B5604" s="137">
        <v>1569.14</v>
      </c>
    </row>
    <row r="5605" spans="1:2" x14ac:dyDescent="0.2">
      <c r="A5605" s="136" t="s">
        <v>5940</v>
      </c>
      <c r="B5605" s="137">
        <v>1552.11</v>
      </c>
    </row>
    <row r="5606" spans="1:2" x14ac:dyDescent="0.2">
      <c r="A5606" s="136" t="s">
        <v>5941</v>
      </c>
      <c r="B5606" s="137">
        <v>1633.48</v>
      </c>
    </row>
    <row r="5607" spans="1:2" x14ac:dyDescent="0.2">
      <c r="A5607" s="136" t="s">
        <v>5942</v>
      </c>
      <c r="B5607" s="137">
        <v>1614.83</v>
      </c>
    </row>
    <row r="5608" spans="1:2" x14ac:dyDescent="0.2">
      <c r="A5608" s="136" t="s">
        <v>5943</v>
      </c>
      <c r="B5608" s="137">
        <v>1882.2</v>
      </c>
    </row>
    <row r="5609" spans="1:2" x14ac:dyDescent="0.2">
      <c r="A5609" s="136" t="s">
        <v>5944</v>
      </c>
      <c r="B5609" s="137">
        <v>1860.98</v>
      </c>
    </row>
    <row r="5610" spans="1:2" x14ac:dyDescent="0.2">
      <c r="A5610" s="136" t="s">
        <v>5945</v>
      </c>
      <c r="B5610" s="137">
        <v>1929.93</v>
      </c>
    </row>
    <row r="5611" spans="1:2" x14ac:dyDescent="0.2">
      <c r="A5611" s="136" t="s">
        <v>5946</v>
      </c>
      <c r="B5611" s="137">
        <v>1907.84</v>
      </c>
    </row>
    <row r="5612" spans="1:2" x14ac:dyDescent="0.2">
      <c r="A5612" s="136" t="s">
        <v>5947</v>
      </c>
      <c r="B5612" s="137">
        <v>1931.87</v>
      </c>
    </row>
    <row r="5613" spans="1:2" x14ac:dyDescent="0.2">
      <c r="A5613" s="136" t="s">
        <v>5948</v>
      </c>
      <c r="B5613" s="137">
        <v>1908.97</v>
      </c>
    </row>
    <row r="5614" spans="1:2" x14ac:dyDescent="0.2">
      <c r="A5614" s="136" t="s">
        <v>5949</v>
      </c>
      <c r="B5614" s="137">
        <v>2181.71</v>
      </c>
    </row>
    <row r="5615" spans="1:2" x14ac:dyDescent="0.2">
      <c r="A5615" s="136" t="s">
        <v>5950</v>
      </c>
      <c r="B5615" s="137">
        <v>2157.0500000000002</v>
      </c>
    </row>
    <row r="5616" spans="1:2" x14ac:dyDescent="0.2">
      <c r="A5616" s="136" t="s">
        <v>5951</v>
      </c>
      <c r="B5616" s="137">
        <v>2360.69</v>
      </c>
    </row>
    <row r="5617" spans="1:2" x14ac:dyDescent="0.2">
      <c r="A5617" s="136" t="s">
        <v>5952</v>
      </c>
      <c r="B5617" s="137">
        <v>2332.63</v>
      </c>
    </row>
    <row r="5618" spans="1:2" x14ac:dyDescent="0.2">
      <c r="A5618" s="136" t="s">
        <v>5953</v>
      </c>
      <c r="B5618" s="137">
        <v>2514.27</v>
      </c>
    </row>
    <row r="5619" spans="1:2" x14ac:dyDescent="0.2">
      <c r="A5619" s="136" t="s">
        <v>5954</v>
      </c>
      <c r="B5619" s="137">
        <v>2486.21</v>
      </c>
    </row>
    <row r="5620" spans="1:2" x14ac:dyDescent="0.2">
      <c r="A5620" s="136" t="s">
        <v>5955</v>
      </c>
      <c r="B5620" s="137">
        <v>2722.79</v>
      </c>
    </row>
    <row r="5621" spans="1:2" x14ac:dyDescent="0.2">
      <c r="A5621" s="136" t="s">
        <v>5956</v>
      </c>
      <c r="B5621" s="137">
        <v>2687.89</v>
      </c>
    </row>
    <row r="5622" spans="1:2" x14ac:dyDescent="0.2">
      <c r="A5622" s="136" t="s">
        <v>5957</v>
      </c>
      <c r="B5622" s="137">
        <v>3017.88</v>
      </c>
    </row>
    <row r="5623" spans="1:2" x14ac:dyDescent="0.2">
      <c r="A5623" s="136" t="s">
        <v>5958</v>
      </c>
      <c r="B5623" s="137">
        <v>2979.63</v>
      </c>
    </row>
    <row r="5624" spans="1:2" x14ac:dyDescent="0.2">
      <c r="A5624" s="136" t="s">
        <v>5959</v>
      </c>
      <c r="B5624" s="137">
        <v>3317.67</v>
      </c>
    </row>
    <row r="5625" spans="1:2" x14ac:dyDescent="0.2">
      <c r="A5625" s="136" t="s">
        <v>5960</v>
      </c>
      <c r="B5625" s="137">
        <v>3275.93</v>
      </c>
    </row>
    <row r="5626" spans="1:2" x14ac:dyDescent="0.2">
      <c r="A5626" s="136" t="s">
        <v>5961</v>
      </c>
      <c r="B5626" s="137">
        <v>3635.06</v>
      </c>
    </row>
    <row r="5627" spans="1:2" x14ac:dyDescent="0.2">
      <c r="A5627" s="136" t="s">
        <v>5962</v>
      </c>
      <c r="B5627" s="137">
        <v>3586.99</v>
      </c>
    </row>
    <row r="5628" spans="1:2" x14ac:dyDescent="0.2">
      <c r="A5628" s="136" t="s">
        <v>5963</v>
      </c>
      <c r="B5628" s="137">
        <v>3912.56</v>
      </c>
    </row>
    <row r="5629" spans="1:2" x14ac:dyDescent="0.2">
      <c r="A5629" s="136" t="s">
        <v>5964</v>
      </c>
      <c r="B5629" s="137">
        <v>3863.97</v>
      </c>
    </row>
    <row r="5630" spans="1:2" x14ac:dyDescent="0.2">
      <c r="A5630" s="136" t="s">
        <v>5965</v>
      </c>
      <c r="B5630" s="137">
        <v>4207.6400000000003</v>
      </c>
    </row>
    <row r="5631" spans="1:2" x14ac:dyDescent="0.2">
      <c r="A5631" s="136" t="s">
        <v>5966</v>
      </c>
      <c r="B5631" s="137">
        <v>4155.71</v>
      </c>
    </row>
    <row r="5632" spans="1:2" x14ac:dyDescent="0.2">
      <c r="A5632" s="136" t="s">
        <v>5967</v>
      </c>
      <c r="B5632" s="137">
        <v>4507.4399999999996</v>
      </c>
    </row>
    <row r="5633" spans="1:2" x14ac:dyDescent="0.2">
      <c r="A5633" s="136" t="s">
        <v>5968</v>
      </c>
      <c r="B5633" s="137">
        <v>4452.0200000000004</v>
      </c>
    </row>
    <row r="5634" spans="1:2" x14ac:dyDescent="0.2">
      <c r="A5634" s="136" t="s">
        <v>5969</v>
      </c>
      <c r="B5634" s="137">
        <v>4536.79</v>
      </c>
    </row>
    <row r="5635" spans="1:2" x14ac:dyDescent="0.2">
      <c r="A5635" s="136" t="s">
        <v>5970</v>
      </c>
      <c r="B5635" s="137">
        <v>4478.01</v>
      </c>
    </row>
    <row r="5636" spans="1:2" x14ac:dyDescent="0.2">
      <c r="A5636" s="136" t="s">
        <v>5971</v>
      </c>
      <c r="B5636" s="137">
        <v>5102.12</v>
      </c>
    </row>
    <row r="5637" spans="1:2" x14ac:dyDescent="0.2">
      <c r="A5637" s="136" t="s">
        <v>5972</v>
      </c>
      <c r="B5637" s="137">
        <v>5039.88</v>
      </c>
    </row>
    <row r="5638" spans="1:2" x14ac:dyDescent="0.2">
      <c r="A5638" s="136" t="s">
        <v>5973</v>
      </c>
      <c r="B5638" s="137">
        <v>5397.41</v>
      </c>
    </row>
    <row r="5639" spans="1:2" x14ac:dyDescent="0.2">
      <c r="A5639" s="136" t="s">
        <v>5974</v>
      </c>
      <c r="B5639" s="137">
        <v>5331.79</v>
      </c>
    </row>
    <row r="5640" spans="1:2" x14ac:dyDescent="0.2">
      <c r="A5640" s="136" t="s">
        <v>5975</v>
      </c>
      <c r="B5640" s="137">
        <v>5699.68</v>
      </c>
    </row>
    <row r="5641" spans="1:2" x14ac:dyDescent="0.2">
      <c r="A5641" s="136" t="s">
        <v>5976</v>
      </c>
      <c r="B5641" s="137">
        <v>5630.25</v>
      </c>
    </row>
    <row r="5642" spans="1:2" x14ac:dyDescent="0.2">
      <c r="A5642" s="136" t="s">
        <v>5977</v>
      </c>
      <c r="B5642" s="137">
        <v>5992.29</v>
      </c>
    </row>
    <row r="5643" spans="1:2" x14ac:dyDescent="0.2">
      <c r="A5643" s="136" t="s">
        <v>5978</v>
      </c>
      <c r="B5643" s="137">
        <v>5919.83</v>
      </c>
    </row>
    <row r="5644" spans="1:2" x14ac:dyDescent="0.2">
      <c r="A5644" s="136" t="s">
        <v>5979</v>
      </c>
      <c r="B5644" s="137">
        <v>6291.53</v>
      </c>
    </row>
    <row r="5645" spans="1:2" x14ac:dyDescent="0.2">
      <c r="A5645" s="136" t="s">
        <v>5980</v>
      </c>
      <c r="B5645" s="137">
        <v>6215.66</v>
      </c>
    </row>
    <row r="5646" spans="1:2" x14ac:dyDescent="0.2">
      <c r="A5646" s="136" t="s">
        <v>5981</v>
      </c>
      <c r="B5646" s="137">
        <v>6587.17</v>
      </c>
    </row>
    <row r="5647" spans="1:2" x14ac:dyDescent="0.2">
      <c r="A5647" s="136" t="s">
        <v>5982</v>
      </c>
      <c r="B5647" s="137">
        <v>6507.88</v>
      </c>
    </row>
    <row r="5648" spans="1:2" x14ac:dyDescent="0.2">
      <c r="A5648" s="136" t="s">
        <v>5983</v>
      </c>
      <c r="B5648" s="137">
        <v>6886.97</v>
      </c>
    </row>
    <row r="5649" spans="1:2" x14ac:dyDescent="0.2">
      <c r="A5649" s="136" t="s">
        <v>5984</v>
      </c>
      <c r="B5649" s="137">
        <v>6804.18</v>
      </c>
    </row>
    <row r="5650" spans="1:2" x14ac:dyDescent="0.2">
      <c r="A5650" s="136" t="s">
        <v>5985</v>
      </c>
      <c r="B5650" s="137">
        <v>7182.06</v>
      </c>
    </row>
    <row r="5651" spans="1:2" x14ac:dyDescent="0.2">
      <c r="A5651" s="136" t="s">
        <v>5986</v>
      </c>
      <c r="B5651" s="137">
        <v>7095.92</v>
      </c>
    </row>
    <row r="5652" spans="1:2" x14ac:dyDescent="0.2">
      <c r="A5652" s="136" t="s">
        <v>5987</v>
      </c>
      <c r="B5652" s="137">
        <v>124.36</v>
      </c>
    </row>
    <row r="5653" spans="1:2" x14ac:dyDescent="0.2">
      <c r="A5653" s="136" t="s">
        <v>5988</v>
      </c>
      <c r="B5653" s="137">
        <v>121.2</v>
      </c>
    </row>
    <row r="5654" spans="1:2" x14ac:dyDescent="0.2">
      <c r="A5654" s="136" t="s">
        <v>5989</v>
      </c>
      <c r="B5654" s="137">
        <v>628.13</v>
      </c>
    </row>
    <row r="5655" spans="1:2" x14ac:dyDescent="0.2">
      <c r="A5655" s="136" t="s">
        <v>5990</v>
      </c>
      <c r="B5655" s="137">
        <v>622.30999999999995</v>
      </c>
    </row>
    <row r="5656" spans="1:2" x14ac:dyDescent="0.2">
      <c r="A5656" s="136" t="s">
        <v>5991</v>
      </c>
      <c r="B5656" s="137">
        <v>777.78</v>
      </c>
    </row>
    <row r="5657" spans="1:2" x14ac:dyDescent="0.2">
      <c r="A5657" s="136" t="s">
        <v>5992</v>
      </c>
      <c r="B5657" s="137">
        <v>766.69</v>
      </c>
    </row>
    <row r="5658" spans="1:2" x14ac:dyDescent="0.2">
      <c r="A5658" s="136" t="s">
        <v>5993</v>
      </c>
      <c r="B5658" s="137">
        <v>1462.66</v>
      </c>
    </row>
    <row r="5659" spans="1:2" x14ac:dyDescent="0.2">
      <c r="A5659" s="136" t="s">
        <v>5994</v>
      </c>
      <c r="B5659" s="137">
        <v>1448.41</v>
      </c>
    </row>
    <row r="5660" spans="1:2" x14ac:dyDescent="0.2">
      <c r="A5660" s="136" t="s">
        <v>5995</v>
      </c>
      <c r="B5660" s="137">
        <v>410.86</v>
      </c>
    </row>
    <row r="5661" spans="1:2" x14ac:dyDescent="0.2">
      <c r="A5661" s="136" t="s">
        <v>5996</v>
      </c>
      <c r="B5661" s="137">
        <v>399.5</v>
      </c>
    </row>
    <row r="5662" spans="1:2" x14ac:dyDescent="0.2">
      <c r="A5662" s="136" t="s">
        <v>5997</v>
      </c>
      <c r="B5662" s="137">
        <v>844.31</v>
      </c>
    </row>
    <row r="5663" spans="1:2" x14ac:dyDescent="0.2">
      <c r="A5663" s="136" t="s">
        <v>5998</v>
      </c>
      <c r="B5663" s="137">
        <v>823.55</v>
      </c>
    </row>
    <row r="5664" spans="1:2" x14ac:dyDescent="0.2">
      <c r="A5664" s="136" t="s">
        <v>5999</v>
      </c>
      <c r="B5664" s="137">
        <v>1064.8900000000001</v>
      </c>
    </row>
    <row r="5665" spans="1:2" x14ac:dyDescent="0.2">
      <c r="A5665" s="136" t="s">
        <v>6000</v>
      </c>
      <c r="B5665" s="137">
        <v>1036.1400000000001</v>
      </c>
    </row>
    <row r="5666" spans="1:2" x14ac:dyDescent="0.2">
      <c r="A5666" s="136" t="s">
        <v>6001</v>
      </c>
      <c r="B5666" s="137">
        <v>2115.7600000000002</v>
      </c>
    </row>
    <row r="5667" spans="1:2" x14ac:dyDescent="0.2">
      <c r="A5667" s="136" t="s">
        <v>6002</v>
      </c>
      <c r="B5667" s="137">
        <v>2077.8000000000002</v>
      </c>
    </row>
    <row r="5668" spans="1:2" x14ac:dyDescent="0.2">
      <c r="A5668" s="136" t="s">
        <v>6003</v>
      </c>
      <c r="B5668" s="137">
        <v>627.30999999999995</v>
      </c>
    </row>
    <row r="5669" spans="1:2" x14ac:dyDescent="0.2">
      <c r="A5669" s="136" t="s">
        <v>6004</v>
      </c>
      <c r="B5669" s="137">
        <v>615.95000000000005</v>
      </c>
    </row>
    <row r="5670" spans="1:2" x14ac:dyDescent="0.2">
      <c r="A5670" s="136" t="s">
        <v>6005</v>
      </c>
      <c r="B5670" s="137">
        <v>1060.76</v>
      </c>
    </row>
    <row r="5671" spans="1:2" x14ac:dyDescent="0.2">
      <c r="A5671" s="136" t="s">
        <v>6006</v>
      </c>
      <c r="B5671" s="137">
        <v>1040</v>
      </c>
    </row>
    <row r="5672" spans="1:2" x14ac:dyDescent="0.2">
      <c r="A5672" s="136" t="s">
        <v>6007</v>
      </c>
      <c r="B5672" s="137">
        <v>1281.3399999999999</v>
      </c>
    </row>
    <row r="5673" spans="1:2" x14ac:dyDescent="0.2">
      <c r="A5673" s="136" t="s">
        <v>6008</v>
      </c>
      <c r="B5673" s="137">
        <v>1252.5899999999999</v>
      </c>
    </row>
    <row r="5674" spans="1:2" x14ac:dyDescent="0.2">
      <c r="A5674" s="136" t="s">
        <v>6009</v>
      </c>
      <c r="B5674" s="137">
        <v>2332.21</v>
      </c>
    </row>
    <row r="5675" spans="1:2" x14ac:dyDescent="0.2">
      <c r="A5675" s="136" t="s">
        <v>6010</v>
      </c>
      <c r="B5675" s="137">
        <v>2294.25</v>
      </c>
    </row>
    <row r="5676" spans="1:2" x14ac:dyDescent="0.2">
      <c r="A5676" s="136" t="s">
        <v>6011</v>
      </c>
      <c r="B5676" s="137">
        <v>325.70999999999998</v>
      </c>
    </row>
    <row r="5677" spans="1:2" x14ac:dyDescent="0.2">
      <c r="A5677" s="136" t="s">
        <v>6012</v>
      </c>
      <c r="B5677" s="137">
        <v>314.52999999999997</v>
      </c>
    </row>
    <row r="5678" spans="1:2" x14ac:dyDescent="0.2">
      <c r="A5678" s="136" t="s">
        <v>6013</v>
      </c>
      <c r="B5678" s="137">
        <v>323.27</v>
      </c>
    </row>
    <row r="5679" spans="1:2" x14ac:dyDescent="0.2">
      <c r="A5679" s="136" t="s">
        <v>6014</v>
      </c>
      <c r="B5679" s="137">
        <v>316.81</v>
      </c>
    </row>
    <row r="5680" spans="1:2" x14ac:dyDescent="0.2">
      <c r="A5680" s="136" t="s">
        <v>6015</v>
      </c>
      <c r="B5680" s="137">
        <v>181.72</v>
      </c>
    </row>
    <row r="5681" spans="1:2" x14ac:dyDescent="0.2">
      <c r="A5681" s="136" t="s">
        <v>6016</v>
      </c>
      <c r="B5681" s="137">
        <v>178.46</v>
      </c>
    </row>
    <row r="5682" spans="1:2" x14ac:dyDescent="0.2">
      <c r="A5682" s="136" t="s">
        <v>6017</v>
      </c>
      <c r="B5682" s="137">
        <v>2309.08</v>
      </c>
    </row>
    <row r="5683" spans="1:2" x14ac:dyDescent="0.2">
      <c r="A5683" s="136" t="s">
        <v>6018</v>
      </c>
      <c r="B5683" s="137">
        <v>2126.4899999999998</v>
      </c>
    </row>
    <row r="5684" spans="1:2" x14ac:dyDescent="0.2">
      <c r="A5684" s="136" t="s">
        <v>6019</v>
      </c>
      <c r="B5684" s="137">
        <v>1249.5899999999999</v>
      </c>
    </row>
    <row r="5685" spans="1:2" x14ac:dyDescent="0.2">
      <c r="A5685" s="136" t="s">
        <v>6020</v>
      </c>
      <c r="B5685" s="137">
        <v>1148.3699999999999</v>
      </c>
    </row>
    <row r="5686" spans="1:2" x14ac:dyDescent="0.2">
      <c r="A5686" s="136" t="s">
        <v>6021</v>
      </c>
      <c r="B5686" s="137">
        <v>1637.6</v>
      </c>
    </row>
    <row r="5687" spans="1:2" x14ac:dyDescent="0.2">
      <c r="A5687" s="136" t="s">
        <v>6022</v>
      </c>
      <c r="B5687" s="137">
        <v>1506.27</v>
      </c>
    </row>
    <row r="5688" spans="1:2" x14ac:dyDescent="0.2">
      <c r="A5688" s="136" t="s">
        <v>6023</v>
      </c>
      <c r="B5688" s="137">
        <v>3128.49</v>
      </c>
    </row>
    <row r="5689" spans="1:2" x14ac:dyDescent="0.2">
      <c r="A5689" s="136" t="s">
        <v>6024</v>
      </c>
      <c r="B5689" s="137">
        <v>2886.29</v>
      </c>
    </row>
    <row r="5690" spans="1:2" x14ac:dyDescent="0.2">
      <c r="A5690" s="136" t="s">
        <v>6025</v>
      </c>
      <c r="B5690" s="137">
        <v>4017.84</v>
      </c>
    </row>
    <row r="5691" spans="1:2" x14ac:dyDescent="0.2">
      <c r="A5691" s="136" t="s">
        <v>6026</v>
      </c>
      <c r="B5691" s="137">
        <v>3710.6</v>
      </c>
    </row>
    <row r="5692" spans="1:2" x14ac:dyDescent="0.2">
      <c r="A5692" s="136" t="s">
        <v>6027</v>
      </c>
      <c r="B5692" s="137">
        <v>24.5</v>
      </c>
    </row>
    <row r="5693" spans="1:2" x14ac:dyDescent="0.2">
      <c r="A5693" s="136" t="s">
        <v>6028</v>
      </c>
      <c r="B5693" s="137">
        <v>21.35</v>
      </c>
    </row>
    <row r="5694" spans="1:2" x14ac:dyDescent="0.2">
      <c r="A5694" s="136" t="s">
        <v>6029</v>
      </c>
      <c r="B5694" s="137">
        <v>37.79</v>
      </c>
    </row>
    <row r="5695" spans="1:2" x14ac:dyDescent="0.2">
      <c r="A5695" s="136" t="s">
        <v>6030</v>
      </c>
      <c r="B5695" s="137">
        <v>32.99</v>
      </c>
    </row>
    <row r="5696" spans="1:2" x14ac:dyDescent="0.2">
      <c r="A5696" s="136" t="s">
        <v>6031</v>
      </c>
      <c r="B5696" s="137">
        <v>45.68</v>
      </c>
    </row>
    <row r="5697" spans="1:2" x14ac:dyDescent="0.2">
      <c r="A5697" s="136" t="s">
        <v>6032</v>
      </c>
      <c r="B5697" s="137">
        <v>39.96</v>
      </c>
    </row>
    <row r="5698" spans="1:2" x14ac:dyDescent="0.2">
      <c r="A5698" s="136" t="s">
        <v>6033</v>
      </c>
      <c r="B5698" s="137">
        <v>44.95</v>
      </c>
    </row>
    <row r="5699" spans="1:2" x14ac:dyDescent="0.2">
      <c r="A5699" s="136" t="s">
        <v>6034</v>
      </c>
      <c r="B5699" s="137">
        <v>42.55</v>
      </c>
    </row>
    <row r="5700" spans="1:2" x14ac:dyDescent="0.2">
      <c r="A5700" s="136" t="s">
        <v>6035</v>
      </c>
      <c r="B5700" s="137">
        <v>49.79</v>
      </c>
    </row>
    <row r="5701" spans="1:2" x14ac:dyDescent="0.2">
      <c r="A5701" s="136" t="s">
        <v>6036</v>
      </c>
      <c r="B5701" s="137">
        <v>47.09</v>
      </c>
    </row>
    <row r="5702" spans="1:2" x14ac:dyDescent="0.2">
      <c r="A5702" s="136" t="s">
        <v>6037</v>
      </c>
      <c r="B5702" s="137">
        <v>52.81</v>
      </c>
    </row>
    <row r="5703" spans="1:2" x14ac:dyDescent="0.2">
      <c r="A5703" s="136" t="s">
        <v>6038</v>
      </c>
      <c r="B5703" s="137">
        <v>49.88</v>
      </c>
    </row>
    <row r="5704" spans="1:2" x14ac:dyDescent="0.2">
      <c r="A5704" s="136" t="s">
        <v>6039</v>
      </c>
      <c r="B5704" s="137">
        <v>57.68</v>
      </c>
    </row>
    <row r="5705" spans="1:2" x14ac:dyDescent="0.2">
      <c r="A5705" s="136" t="s">
        <v>6040</v>
      </c>
      <c r="B5705" s="137">
        <v>54.46</v>
      </c>
    </row>
    <row r="5706" spans="1:2" x14ac:dyDescent="0.2">
      <c r="A5706" s="136" t="s">
        <v>6041</v>
      </c>
      <c r="B5706" s="137">
        <v>60.24</v>
      </c>
    </row>
    <row r="5707" spans="1:2" x14ac:dyDescent="0.2">
      <c r="A5707" s="136" t="s">
        <v>6042</v>
      </c>
      <c r="B5707" s="137">
        <v>56.86</v>
      </c>
    </row>
    <row r="5708" spans="1:2" x14ac:dyDescent="0.2">
      <c r="A5708" s="136" t="s">
        <v>6043</v>
      </c>
      <c r="B5708" s="137">
        <v>66.8</v>
      </c>
    </row>
    <row r="5709" spans="1:2" x14ac:dyDescent="0.2">
      <c r="A5709" s="136" t="s">
        <v>6044</v>
      </c>
      <c r="B5709" s="137">
        <v>62.95</v>
      </c>
    </row>
    <row r="5710" spans="1:2" x14ac:dyDescent="0.2">
      <c r="A5710" s="136" t="s">
        <v>6045</v>
      </c>
      <c r="B5710" s="137">
        <v>69.930000000000007</v>
      </c>
    </row>
    <row r="5711" spans="1:2" x14ac:dyDescent="0.2">
      <c r="A5711" s="136" t="s">
        <v>6046</v>
      </c>
      <c r="B5711" s="137">
        <v>65.849999999999994</v>
      </c>
    </row>
    <row r="5712" spans="1:2" x14ac:dyDescent="0.2">
      <c r="A5712" s="136" t="s">
        <v>6047</v>
      </c>
      <c r="B5712" s="137">
        <v>74.89</v>
      </c>
    </row>
    <row r="5713" spans="1:2" x14ac:dyDescent="0.2">
      <c r="A5713" s="136" t="s">
        <v>6048</v>
      </c>
      <c r="B5713" s="137">
        <v>70.5</v>
      </c>
    </row>
    <row r="5714" spans="1:2" x14ac:dyDescent="0.2">
      <c r="A5714" s="136" t="s">
        <v>6049</v>
      </c>
      <c r="B5714" s="137">
        <v>47.36</v>
      </c>
    </row>
    <row r="5715" spans="1:2" x14ac:dyDescent="0.2">
      <c r="A5715" s="136" t="s">
        <v>6050</v>
      </c>
      <c r="B5715" s="137">
        <v>44.78</v>
      </c>
    </row>
    <row r="5716" spans="1:2" x14ac:dyDescent="0.2">
      <c r="A5716" s="136" t="s">
        <v>6051</v>
      </c>
      <c r="B5716" s="137">
        <v>52.96</v>
      </c>
    </row>
    <row r="5717" spans="1:2" x14ac:dyDescent="0.2">
      <c r="A5717" s="136" t="s">
        <v>6052</v>
      </c>
      <c r="B5717" s="137">
        <v>50.02</v>
      </c>
    </row>
    <row r="5718" spans="1:2" x14ac:dyDescent="0.2">
      <c r="A5718" s="136" t="s">
        <v>6053</v>
      </c>
      <c r="B5718" s="137">
        <v>56.72</v>
      </c>
    </row>
    <row r="5719" spans="1:2" x14ac:dyDescent="0.2">
      <c r="A5719" s="136" t="s">
        <v>6054</v>
      </c>
      <c r="B5719" s="137">
        <v>53.51</v>
      </c>
    </row>
    <row r="5720" spans="1:2" x14ac:dyDescent="0.2">
      <c r="A5720" s="136" t="s">
        <v>6055</v>
      </c>
      <c r="B5720" s="137">
        <v>62.41</v>
      </c>
    </row>
    <row r="5721" spans="1:2" x14ac:dyDescent="0.2">
      <c r="A5721" s="136" t="s">
        <v>6056</v>
      </c>
      <c r="B5721" s="137">
        <v>58.84</v>
      </c>
    </row>
    <row r="5722" spans="1:2" x14ac:dyDescent="0.2">
      <c r="A5722" s="136" t="s">
        <v>6057</v>
      </c>
      <c r="B5722" s="137">
        <v>66.33</v>
      </c>
    </row>
    <row r="5723" spans="1:2" x14ac:dyDescent="0.2">
      <c r="A5723" s="136" t="s">
        <v>6058</v>
      </c>
      <c r="B5723" s="137">
        <v>62.47</v>
      </c>
    </row>
    <row r="5724" spans="1:2" x14ac:dyDescent="0.2">
      <c r="A5724" s="136" t="s">
        <v>6059</v>
      </c>
      <c r="B5724" s="137">
        <v>73.12</v>
      </c>
    </row>
    <row r="5725" spans="1:2" x14ac:dyDescent="0.2">
      <c r="A5725" s="136" t="s">
        <v>6060</v>
      </c>
      <c r="B5725" s="137">
        <v>68.81</v>
      </c>
    </row>
    <row r="5726" spans="1:2" x14ac:dyDescent="0.2">
      <c r="A5726" s="136" t="s">
        <v>6061</v>
      </c>
      <c r="B5726" s="137">
        <v>76.739999999999995</v>
      </c>
    </row>
    <row r="5727" spans="1:2" x14ac:dyDescent="0.2">
      <c r="A5727" s="136" t="s">
        <v>6062</v>
      </c>
      <c r="B5727" s="137">
        <v>72.16</v>
      </c>
    </row>
    <row r="5728" spans="1:2" x14ac:dyDescent="0.2">
      <c r="A5728" s="136" t="s">
        <v>6063</v>
      </c>
      <c r="B5728" s="137">
        <v>83.23</v>
      </c>
    </row>
    <row r="5729" spans="1:2" x14ac:dyDescent="0.2">
      <c r="A5729" s="136" t="s">
        <v>6064</v>
      </c>
      <c r="B5729" s="137">
        <v>78.23</v>
      </c>
    </row>
    <row r="5730" spans="1:2" x14ac:dyDescent="0.2">
      <c r="A5730" s="136" t="s">
        <v>6065</v>
      </c>
      <c r="B5730" s="137">
        <v>90.61</v>
      </c>
    </row>
    <row r="5731" spans="1:2" x14ac:dyDescent="0.2">
      <c r="A5731" s="136" t="s">
        <v>6066</v>
      </c>
      <c r="B5731" s="137">
        <v>85.07</v>
      </c>
    </row>
    <row r="5732" spans="1:2" x14ac:dyDescent="0.2">
      <c r="A5732" s="136" t="s">
        <v>6067</v>
      </c>
      <c r="B5732" s="137">
        <v>176.51</v>
      </c>
    </row>
    <row r="5733" spans="1:2" x14ac:dyDescent="0.2">
      <c r="A5733" s="136" t="s">
        <v>6068</v>
      </c>
      <c r="B5733" s="137">
        <v>161.47</v>
      </c>
    </row>
    <row r="5734" spans="1:2" x14ac:dyDescent="0.2">
      <c r="A5734" s="136" t="s">
        <v>6069</v>
      </c>
      <c r="B5734" s="137">
        <v>184.35</v>
      </c>
    </row>
    <row r="5735" spans="1:2" x14ac:dyDescent="0.2">
      <c r="A5735" s="136" t="s">
        <v>6070</v>
      </c>
      <c r="B5735" s="137">
        <v>168.73</v>
      </c>
    </row>
    <row r="5736" spans="1:2" x14ac:dyDescent="0.2">
      <c r="A5736" s="136" t="s">
        <v>6071</v>
      </c>
      <c r="B5736" s="137">
        <v>103.12</v>
      </c>
    </row>
    <row r="5737" spans="1:2" x14ac:dyDescent="0.2">
      <c r="A5737" s="136" t="s">
        <v>6072</v>
      </c>
      <c r="B5737" s="137">
        <v>95.27</v>
      </c>
    </row>
    <row r="5738" spans="1:2" x14ac:dyDescent="0.2">
      <c r="A5738" s="136" t="s">
        <v>6073</v>
      </c>
      <c r="B5738" s="137">
        <v>106.34</v>
      </c>
    </row>
    <row r="5739" spans="1:2" x14ac:dyDescent="0.2">
      <c r="A5739" s="136" t="s">
        <v>6074</v>
      </c>
      <c r="B5739" s="137">
        <v>98.18</v>
      </c>
    </row>
    <row r="5740" spans="1:2" x14ac:dyDescent="0.2">
      <c r="A5740" s="136" t="s">
        <v>6075</v>
      </c>
      <c r="B5740" s="137">
        <v>115.49</v>
      </c>
    </row>
    <row r="5741" spans="1:2" x14ac:dyDescent="0.2">
      <c r="A5741" s="136" t="s">
        <v>6076</v>
      </c>
      <c r="B5741" s="137">
        <v>106.65</v>
      </c>
    </row>
    <row r="5742" spans="1:2" x14ac:dyDescent="0.2">
      <c r="A5742" s="136" t="s">
        <v>6077</v>
      </c>
      <c r="B5742" s="137">
        <v>120.37</v>
      </c>
    </row>
    <row r="5743" spans="1:2" x14ac:dyDescent="0.2">
      <c r="A5743" s="136" t="s">
        <v>6078</v>
      </c>
      <c r="B5743" s="137">
        <v>111.17</v>
      </c>
    </row>
    <row r="5744" spans="1:2" x14ac:dyDescent="0.2">
      <c r="A5744" s="136" t="s">
        <v>6079</v>
      </c>
      <c r="B5744" s="137">
        <v>150.12</v>
      </c>
    </row>
    <row r="5745" spans="1:2" x14ac:dyDescent="0.2">
      <c r="A5745" s="136" t="s">
        <v>6080</v>
      </c>
      <c r="B5745" s="137">
        <v>137.94999999999999</v>
      </c>
    </row>
    <row r="5746" spans="1:2" x14ac:dyDescent="0.2">
      <c r="A5746" s="136" t="s">
        <v>6081</v>
      </c>
      <c r="B5746" s="137">
        <v>185.07</v>
      </c>
    </row>
    <row r="5747" spans="1:2" x14ac:dyDescent="0.2">
      <c r="A5747" s="136" t="s">
        <v>6082</v>
      </c>
      <c r="B5747" s="137">
        <v>169.46</v>
      </c>
    </row>
    <row r="5748" spans="1:2" x14ac:dyDescent="0.2">
      <c r="A5748" s="136" t="s">
        <v>6083</v>
      </c>
      <c r="B5748" s="137">
        <v>196.45</v>
      </c>
    </row>
    <row r="5749" spans="1:2" x14ac:dyDescent="0.2">
      <c r="A5749" s="136" t="s">
        <v>6084</v>
      </c>
      <c r="B5749" s="137">
        <v>180.02</v>
      </c>
    </row>
    <row r="5750" spans="1:2" x14ac:dyDescent="0.2">
      <c r="A5750" s="136" t="s">
        <v>6085</v>
      </c>
      <c r="B5750" s="137">
        <v>206.28</v>
      </c>
    </row>
    <row r="5751" spans="1:2" x14ac:dyDescent="0.2">
      <c r="A5751" s="136" t="s">
        <v>6086</v>
      </c>
      <c r="B5751" s="137">
        <v>189.13</v>
      </c>
    </row>
    <row r="5752" spans="1:2" x14ac:dyDescent="0.2">
      <c r="A5752" s="136" t="s">
        <v>6087</v>
      </c>
      <c r="B5752" s="137">
        <v>227.63</v>
      </c>
    </row>
    <row r="5753" spans="1:2" x14ac:dyDescent="0.2">
      <c r="A5753" s="136" t="s">
        <v>6088</v>
      </c>
      <c r="B5753" s="137">
        <v>208.73</v>
      </c>
    </row>
    <row r="5754" spans="1:2" x14ac:dyDescent="0.2">
      <c r="A5754" s="136" t="s">
        <v>6089</v>
      </c>
      <c r="B5754" s="137">
        <v>249.19</v>
      </c>
    </row>
    <row r="5755" spans="1:2" x14ac:dyDescent="0.2">
      <c r="A5755" s="136" t="s">
        <v>6090</v>
      </c>
      <c r="B5755" s="137">
        <v>228.52</v>
      </c>
    </row>
    <row r="5756" spans="1:2" x14ac:dyDescent="0.2">
      <c r="A5756" s="136" t="s">
        <v>6091</v>
      </c>
      <c r="B5756" s="137">
        <v>290.07</v>
      </c>
    </row>
    <row r="5757" spans="1:2" x14ac:dyDescent="0.2">
      <c r="A5757" s="136" t="s">
        <v>6092</v>
      </c>
      <c r="B5757" s="137">
        <v>266.17</v>
      </c>
    </row>
    <row r="5758" spans="1:2" x14ac:dyDescent="0.2">
      <c r="A5758" s="136" t="s">
        <v>6093</v>
      </c>
      <c r="B5758" s="137">
        <v>121.36</v>
      </c>
    </row>
    <row r="5759" spans="1:2" x14ac:dyDescent="0.2">
      <c r="A5759" s="136" t="s">
        <v>6094</v>
      </c>
      <c r="B5759" s="137">
        <v>111.96</v>
      </c>
    </row>
    <row r="5760" spans="1:2" x14ac:dyDescent="0.2">
      <c r="A5760" s="136" t="s">
        <v>6095</v>
      </c>
      <c r="B5760" s="137">
        <v>131.68</v>
      </c>
    </row>
    <row r="5761" spans="1:2" x14ac:dyDescent="0.2">
      <c r="A5761" s="136" t="s">
        <v>6096</v>
      </c>
      <c r="B5761" s="137">
        <v>121.5</v>
      </c>
    </row>
    <row r="5762" spans="1:2" x14ac:dyDescent="0.2">
      <c r="A5762" s="136" t="s">
        <v>6097</v>
      </c>
      <c r="B5762" s="137">
        <v>144.56</v>
      </c>
    </row>
    <row r="5763" spans="1:2" x14ac:dyDescent="0.2">
      <c r="A5763" s="136" t="s">
        <v>6098</v>
      </c>
      <c r="B5763" s="137">
        <v>133.41</v>
      </c>
    </row>
    <row r="5764" spans="1:2" x14ac:dyDescent="0.2">
      <c r="A5764" s="136" t="s">
        <v>6099</v>
      </c>
      <c r="B5764" s="137">
        <v>158.1</v>
      </c>
    </row>
    <row r="5765" spans="1:2" x14ac:dyDescent="0.2">
      <c r="A5765" s="136" t="s">
        <v>6100</v>
      </c>
      <c r="B5765" s="137">
        <v>145.94</v>
      </c>
    </row>
    <row r="5766" spans="1:2" x14ac:dyDescent="0.2">
      <c r="A5766" s="136" t="s">
        <v>6101</v>
      </c>
      <c r="B5766" s="137">
        <v>186.81</v>
      </c>
    </row>
    <row r="5767" spans="1:2" x14ac:dyDescent="0.2">
      <c r="A5767" s="136" t="s">
        <v>6102</v>
      </c>
      <c r="B5767" s="137">
        <v>171.73</v>
      </c>
    </row>
    <row r="5768" spans="1:2" x14ac:dyDescent="0.2">
      <c r="A5768" s="136" t="s">
        <v>6103</v>
      </c>
      <c r="B5768" s="137">
        <v>228.54</v>
      </c>
    </row>
    <row r="5769" spans="1:2" x14ac:dyDescent="0.2">
      <c r="A5769" s="136" t="s">
        <v>6104</v>
      </c>
      <c r="B5769" s="137">
        <v>209.47</v>
      </c>
    </row>
    <row r="5770" spans="1:2" x14ac:dyDescent="0.2">
      <c r="A5770" s="136" t="s">
        <v>6105</v>
      </c>
      <c r="B5770" s="137">
        <v>247.68</v>
      </c>
    </row>
    <row r="5771" spans="1:2" x14ac:dyDescent="0.2">
      <c r="A5771" s="136" t="s">
        <v>6106</v>
      </c>
      <c r="B5771" s="137">
        <v>227.17</v>
      </c>
    </row>
    <row r="5772" spans="1:2" x14ac:dyDescent="0.2">
      <c r="A5772" s="136" t="s">
        <v>6107</v>
      </c>
      <c r="B5772" s="137">
        <v>294.7</v>
      </c>
    </row>
    <row r="5773" spans="1:2" x14ac:dyDescent="0.2">
      <c r="A5773" s="136" t="s">
        <v>6108</v>
      </c>
      <c r="B5773" s="137">
        <v>270.33</v>
      </c>
    </row>
    <row r="5774" spans="1:2" x14ac:dyDescent="0.2">
      <c r="A5774" s="136" t="s">
        <v>6109</v>
      </c>
      <c r="B5774" s="137">
        <v>311.77999999999997</v>
      </c>
    </row>
    <row r="5775" spans="1:2" x14ac:dyDescent="0.2">
      <c r="A5775" s="136" t="s">
        <v>6110</v>
      </c>
      <c r="B5775" s="137">
        <v>286.13</v>
      </c>
    </row>
    <row r="5776" spans="1:2" x14ac:dyDescent="0.2">
      <c r="A5776" s="136" t="s">
        <v>6111</v>
      </c>
      <c r="B5776" s="137">
        <v>360.28</v>
      </c>
    </row>
    <row r="5777" spans="1:2" x14ac:dyDescent="0.2">
      <c r="A5777" s="136" t="s">
        <v>6112</v>
      </c>
      <c r="B5777" s="137">
        <v>330.2</v>
      </c>
    </row>
    <row r="5778" spans="1:2" x14ac:dyDescent="0.2">
      <c r="A5778" s="136" t="s">
        <v>6113</v>
      </c>
      <c r="B5778" s="137">
        <v>394.45</v>
      </c>
    </row>
    <row r="5779" spans="1:2" x14ac:dyDescent="0.2">
      <c r="A5779" s="136" t="s">
        <v>6114</v>
      </c>
      <c r="B5779" s="137">
        <v>361.81</v>
      </c>
    </row>
    <row r="5780" spans="1:2" x14ac:dyDescent="0.2">
      <c r="A5780" s="136" t="s">
        <v>6115</v>
      </c>
      <c r="B5780" s="137">
        <v>452.09</v>
      </c>
    </row>
    <row r="5781" spans="1:2" x14ac:dyDescent="0.2">
      <c r="A5781" s="136" t="s">
        <v>6116</v>
      </c>
      <c r="B5781" s="137">
        <v>413.8</v>
      </c>
    </row>
    <row r="5782" spans="1:2" x14ac:dyDescent="0.2">
      <c r="A5782" s="136" t="s">
        <v>6117</v>
      </c>
      <c r="B5782" s="137">
        <v>486.26</v>
      </c>
    </row>
    <row r="5783" spans="1:2" x14ac:dyDescent="0.2">
      <c r="A5783" s="136" t="s">
        <v>6118</v>
      </c>
      <c r="B5783" s="137">
        <v>445.4</v>
      </c>
    </row>
    <row r="5784" spans="1:2" x14ac:dyDescent="0.2">
      <c r="A5784" s="136" t="s">
        <v>6119</v>
      </c>
      <c r="B5784" s="137">
        <v>642.35</v>
      </c>
    </row>
    <row r="5785" spans="1:2" x14ac:dyDescent="0.2">
      <c r="A5785" s="136" t="s">
        <v>6120</v>
      </c>
      <c r="B5785" s="137">
        <v>588.35</v>
      </c>
    </row>
    <row r="5786" spans="1:2" x14ac:dyDescent="0.2">
      <c r="A5786" s="136" t="s">
        <v>6121</v>
      </c>
      <c r="B5786" s="137">
        <v>795.49</v>
      </c>
    </row>
    <row r="5787" spans="1:2" x14ac:dyDescent="0.2">
      <c r="A5787" s="136" t="s">
        <v>6122</v>
      </c>
      <c r="B5787" s="137">
        <v>728.63</v>
      </c>
    </row>
    <row r="5788" spans="1:2" x14ac:dyDescent="0.2">
      <c r="A5788" s="136" t="s">
        <v>6123</v>
      </c>
      <c r="B5788" s="137">
        <v>178.64</v>
      </c>
    </row>
    <row r="5789" spans="1:2" x14ac:dyDescent="0.2">
      <c r="A5789" s="136" t="s">
        <v>6124</v>
      </c>
      <c r="B5789" s="137">
        <v>167.34</v>
      </c>
    </row>
    <row r="5790" spans="1:2" x14ac:dyDescent="0.2">
      <c r="A5790" s="136" t="s">
        <v>6125</v>
      </c>
      <c r="B5790" s="137">
        <v>289.64</v>
      </c>
    </row>
    <row r="5791" spans="1:2" x14ac:dyDescent="0.2">
      <c r="A5791" s="136" t="s">
        <v>6126</v>
      </c>
      <c r="B5791" s="137">
        <v>265.58999999999997</v>
      </c>
    </row>
    <row r="5792" spans="1:2" x14ac:dyDescent="0.2">
      <c r="A5792" s="136" t="s">
        <v>6127</v>
      </c>
      <c r="B5792" s="137">
        <v>313.36</v>
      </c>
    </row>
    <row r="5793" spans="1:2" x14ac:dyDescent="0.2">
      <c r="A5793" s="136" t="s">
        <v>6128</v>
      </c>
      <c r="B5793" s="137">
        <v>287.63</v>
      </c>
    </row>
    <row r="5794" spans="1:2" x14ac:dyDescent="0.2">
      <c r="A5794" s="136" t="s">
        <v>6129</v>
      </c>
      <c r="B5794" s="137">
        <v>357.61</v>
      </c>
    </row>
    <row r="5795" spans="1:2" x14ac:dyDescent="0.2">
      <c r="A5795" s="136" t="s">
        <v>6130</v>
      </c>
      <c r="B5795" s="137">
        <v>328.29</v>
      </c>
    </row>
    <row r="5796" spans="1:2" x14ac:dyDescent="0.2">
      <c r="A5796" s="136" t="s">
        <v>6131</v>
      </c>
      <c r="B5796" s="137">
        <v>380.39</v>
      </c>
    </row>
    <row r="5797" spans="1:2" x14ac:dyDescent="0.2">
      <c r="A5797" s="136" t="s">
        <v>6132</v>
      </c>
      <c r="B5797" s="137">
        <v>349.35</v>
      </c>
    </row>
    <row r="5798" spans="1:2" x14ac:dyDescent="0.2">
      <c r="A5798" s="136" t="s">
        <v>6133</v>
      </c>
      <c r="B5798" s="137">
        <v>433.88</v>
      </c>
    </row>
    <row r="5799" spans="1:2" x14ac:dyDescent="0.2">
      <c r="A5799" s="136" t="s">
        <v>6134</v>
      </c>
      <c r="B5799" s="137">
        <v>397.98</v>
      </c>
    </row>
    <row r="5800" spans="1:2" x14ac:dyDescent="0.2">
      <c r="A5800" s="136" t="s">
        <v>6135</v>
      </c>
      <c r="B5800" s="137">
        <v>484</v>
      </c>
    </row>
    <row r="5801" spans="1:2" x14ac:dyDescent="0.2">
      <c r="A5801" s="136" t="s">
        <v>6136</v>
      </c>
      <c r="B5801" s="137">
        <v>444.32</v>
      </c>
    </row>
    <row r="5802" spans="1:2" x14ac:dyDescent="0.2">
      <c r="A5802" s="136" t="s">
        <v>6137</v>
      </c>
      <c r="B5802" s="137">
        <v>596.87</v>
      </c>
    </row>
    <row r="5803" spans="1:2" x14ac:dyDescent="0.2">
      <c r="A5803" s="136" t="s">
        <v>6138</v>
      </c>
      <c r="B5803" s="137">
        <v>547.27</v>
      </c>
    </row>
    <row r="5804" spans="1:2" x14ac:dyDescent="0.2">
      <c r="A5804" s="136" t="s">
        <v>6139</v>
      </c>
      <c r="B5804" s="137">
        <v>696.64</v>
      </c>
    </row>
    <row r="5805" spans="1:2" x14ac:dyDescent="0.2">
      <c r="A5805" s="136" t="s">
        <v>6140</v>
      </c>
      <c r="B5805" s="137">
        <v>638.83000000000004</v>
      </c>
    </row>
    <row r="5806" spans="1:2" x14ac:dyDescent="0.2">
      <c r="A5806" s="136" t="s">
        <v>6141</v>
      </c>
      <c r="B5806" s="137">
        <v>705.75</v>
      </c>
    </row>
    <row r="5807" spans="1:2" x14ac:dyDescent="0.2">
      <c r="A5807" s="136" t="s">
        <v>6142</v>
      </c>
      <c r="B5807" s="137">
        <v>647.25</v>
      </c>
    </row>
    <row r="5808" spans="1:2" x14ac:dyDescent="0.2">
      <c r="A5808" s="136" t="s">
        <v>6143</v>
      </c>
      <c r="B5808" s="137">
        <v>774.83</v>
      </c>
    </row>
    <row r="5809" spans="1:2" x14ac:dyDescent="0.2">
      <c r="A5809" s="136" t="s">
        <v>6144</v>
      </c>
      <c r="B5809" s="137">
        <v>710.76</v>
      </c>
    </row>
    <row r="5810" spans="1:2" x14ac:dyDescent="0.2">
      <c r="A5810" s="136" t="s">
        <v>6145</v>
      </c>
      <c r="B5810" s="137">
        <v>952.69</v>
      </c>
    </row>
    <row r="5811" spans="1:2" x14ac:dyDescent="0.2">
      <c r="A5811" s="136" t="s">
        <v>6146</v>
      </c>
      <c r="B5811" s="137">
        <v>874.1</v>
      </c>
    </row>
    <row r="5812" spans="1:2" x14ac:dyDescent="0.2">
      <c r="A5812" s="136" t="s">
        <v>6147</v>
      </c>
      <c r="B5812" s="137">
        <v>834.36</v>
      </c>
    </row>
    <row r="5813" spans="1:2" x14ac:dyDescent="0.2">
      <c r="A5813" s="136" t="s">
        <v>6148</v>
      </c>
      <c r="B5813" s="137">
        <v>766.21</v>
      </c>
    </row>
    <row r="5814" spans="1:2" x14ac:dyDescent="0.2">
      <c r="A5814" s="136" t="s">
        <v>6149</v>
      </c>
      <c r="B5814" s="137">
        <v>918.49</v>
      </c>
    </row>
    <row r="5815" spans="1:2" x14ac:dyDescent="0.2">
      <c r="A5815" s="136" t="s">
        <v>6150</v>
      </c>
      <c r="B5815" s="137">
        <v>843.63</v>
      </c>
    </row>
    <row r="5816" spans="1:2" x14ac:dyDescent="0.2">
      <c r="A5816" s="136" t="s">
        <v>6151</v>
      </c>
      <c r="B5816" s="137">
        <v>1131.92</v>
      </c>
    </row>
    <row r="5817" spans="1:2" x14ac:dyDescent="0.2">
      <c r="A5817" s="136" t="s">
        <v>6152</v>
      </c>
      <c r="B5817" s="137">
        <v>1039.8800000000001</v>
      </c>
    </row>
    <row r="5818" spans="1:2" x14ac:dyDescent="0.2">
      <c r="A5818" s="136" t="s">
        <v>6153</v>
      </c>
      <c r="B5818" s="137">
        <v>26.82</v>
      </c>
    </row>
    <row r="5819" spans="1:2" x14ac:dyDescent="0.2">
      <c r="A5819" s="136" t="s">
        <v>6154</v>
      </c>
      <c r="B5819" s="137">
        <v>25.42</v>
      </c>
    </row>
    <row r="5820" spans="1:2" x14ac:dyDescent="0.2">
      <c r="A5820" s="136" t="s">
        <v>6155</v>
      </c>
      <c r="B5820" s="137">
        <v>29.19</v>
      </c>
    </row>
    <row r="5821" spans="1:2" x14ac:dyDescent="0.2">
      <c r="A5821" s="136" t="s">
        <v>6156</v>
      </c>
      <c r="B5821" s="137">
        <v>27.62</v>
      </c>
    </row>
    <row r="5822" spans="1:2" x14ac:dyDescent="0.2">
      <c r="A5822" s="136" t="s">
        <v>6157</v>
      </c>
      <c r="B5822" s="137">
        <v>30.75</v>
      </c>
    </row>
    <row r="5823" spans="1:2" x14ac:dyDescent="0.2">
      <c r="A5823" s="136" t="s">
        <v>6158</v>
      </c>
      <c r="B5823" s="137">
        <v>29.07</v>
      </c>
    </row>
    <row r="5824" spans="1:2" x14ac:dyDescent="0.2">
      <c r="A5824" s="136" t="s">
        <v>6159</v>
      </c>
      <c r="B5824" s="137">
        <v>31.97</v>
      </c>
    </row>
    <row r="5825" spans="1:2" x14ac:dyDescent="0.2">
      <c r="A5825" s="136" t="s">
        <v>6160</v>
      </c>
      <c r="B5825" s="137">
        <v>30.25</v>
      </c>
    </row>
    <row r="5826" spans="1:2" x14ac:dyDescent="0.2">
      <c r="A5826" s="136" t="s">
        <v>6161</v>
      </c>
      <c r="B5826" s="137">
        <v>35.22</v>
      </c>
    </row>
    <row r="5827" spans="1:2" x14ac:dyDescent="0.2">
      <c r="A5827" s="136" t="s">
        <v>6162</v>
      </c>
      <c r="B5827" s="137">
        <v>33.26</v>
      </c>
    </row>
    <row r="5828" spans="1:2" x14ac:dyDescent="0.2">
      <c r="A5828" s="136" t="s">
        <v>6163</v>
      </c>
      <c r="B5828" s="137">
        <v>38.29</v>
      </c>
    </row>
    <row r="5829" spans="1:2" x14ac:dyDescent="0.2">
      <c r="A5829" s="136" t="s">
        <v>6164</v>
      </c>
      <c r="B5829" s="137">
        <v>36.14</v>
      </c>
    </row>
    <row r="5830" spans="1:2" x14ac:dyDescent="0.2">
      <c r="A5830" s="136" t="s">
        <v>6165</v>
      </c>
      <c r="B5830" s="137">
        <v>38.950000000000003</v>
      </c>
    </row>
    <row r="5831" spans="1:2" x14ac:dyDescent="0.2">
      <c r="A5831" s="136" t="s">
        <v>6166</v>
      </c>
      <c r="B5831" s="137">
        <v>36.68</v>
      </c>
    </row>
    <row r="5832" spans="1:2" x14ac:dyDescent="0.2">
      <c r="A5832" s="136" t="s">
        <v>6167</v>
      </c>
      <c r="B5832" s="137">
        <v>42.51</v>
      </c>
    </row>
    <row r="5833" spans="1:2" x14ac:dyDescent="0.2">
      <c r="A5833" s="136" t="s">
        <v>6168</v>
      </c>
      <c r="B5833" s="137">
        <v>40.06</v>
      </c>
    </row>
    <row r="5834" spans="1:2" x14ac:dyDescent="0.2">
      <c r="A5834" s="136" t="s">
        <v>6169</v>
      </c>
      <c r="B5834" s="137">
        <v>28.03</v>
      </c>
    </row>
    <row r="5835" spans="1:2" x14ac:dyDescent="0.2">
      <c r="A5835" s="136" t="s">
        <v>6170</v>
      </c>
      <c r="B5835" s="137">
        <v>26.53</v>
      </c>
    </row>
    <row r="5836" spans="1:2" x14ac:dyDescent="0.2">
      <c r="A5836" s="136" t="s">
        <v>6171</v>
      </c>
      <c r="B5836" s="137">
        <v>30.75</v>
      </c>
    </row>
    <row r="5837" spans="1:2" x14ac:dyDescent="0.2">
      <c r="A5837" s="136" t="s">
        <v>6172</v>
      </c>
      <c r="B5837" s="137">
        <v>29.07</v>
      </c>
    </row>
    <row r="5838" spans="1:2" x14ac:dyDescent="0.2">
      <c r="A5838" s="136" t="s">
        <v>6173</v>
      </c>
      <c r="B5838" s="137">
        <v>32.71</v>
      </c>
    </row>
    <row r="5839" spans="1:2" x14ac:dyDescent="0.2">
      <c r="A5839" s="136" t="s">
        <v>6174</v>
      </c>
      <c r="B5839" s="137">
        <v>30.89</v>
      </c>
    </row>
    <row r="5840" spans="1:2" x14ac:dyDescent="0.2">
      <c r="A5840" s="136" t="s">
        <v>6175</v>
      </c>
      <c r="B5840" s="137">
        <v>33.92</v>
      </c>
    </row>
    <row r="5841" spans="1:2" x14ac:dyDescent="0.2">
      <c r="A5841" s="136" t="s">
        <v>6176</v>
      </c>
      <c r="B5841" s="137">
        <v>32.06</v>
      </c>
    </row>
    <row r="5842" spans="1:2" x14ac:dyDescent="0.2">
      <c r="A5842" s="136" t="s">
        <v>6177</v>
      </c>
      <c r="B5842" s="137">
        <v>37.99</v>
      </c>
    </row>
    <row r="5843" spans="1:2" x14ac:dyDescent="0.2">
      <c r="A5843" s="136" t="s">
        <v>6178</v>
      </c>
      <c r="B5843" s="137">
        <v>35.83</v>
      </c>
    </row>
    <row r="5844" spans="1:2" x14ac:dyDescent="0.2">
      <c r="A5844" s="136" t="s">
        <v>6179</v>
      </c>
      <c r="B5844" s="137">
        <v>41.43</v>
      </c>
    </row>
    <row r="5845" spans="1:2" x14ac:dyDescent="0.2">
      <c r="A5845" s="136" t="s">
        <v>6180</v>
      </c>
      <c r="B5845" s="137">
        <v>39.04</v>
      </c>
    </row>
    <row r="5846" spans="1:2" x14ac:dyDescent="0.2">
      <c r="A5846" s="136" t="s">
        <v>6181</v>
      </c>
      <c r="B5846" s="137">
        <v>43.69</v>
      </c>
    </row>
    <row r="5847" spans="1:2" x14ac:dyDescent="0.2">
      <c r="A5847" s="136" t="s">
        <v>6182</v>
      </c>
      <c r="B5847" s="137">
        <v>41.13</v>
      </c>
    </row>
    <row r="5848" spans="1:2" x14ac:dyDescent="0.2">
      <c r="A5848" s="136" t="s">
        <v>6183</v>
      </c>
      <c r="B5848" s="137">
        <v>46.53</v>
      </c>
    </row>
    <row r="5849" spans="1:2" x14ac:dyDescent="0.2">
      <c r="A5849" s="136" t="s">
        <v>6184</v>
      </c>
      <c r="B5849" s="137">
        <v>43.78</v>
      </c>
    </row>
    <row r="5850" spans="1:2" x14ac:dyDescent="0.2">
      <c r="A5850" s="136" t="s">
        <v>6185</v>
      </c>
      <c r="B5850" s="137">
        <v>50.46</v>
      </c>
    </row>
    <row r="5851" spans="1:2" x14ac:dyDescent="0.2">
      <c r="A5851" s="136" t="s">
        <v>6186</v>
      </c>
      <c r="B5851" s="137">
        <v>47.44</v>
      </c>
    </row>
    <row r="5852" spans="1:2" x14ac:dyDescent="0.2">
      <c r="A5852" s="136" t="s">
        <v>6187</v>
      </c>
      <c r="B5852" s="137">
        <v>103.1</v>
      </c>
    </row>
    <row r="5853" spans="1:2" x14ac:dyDescent="0.2">
      <c r="A5853" s="136" t="s">
        <v>6188</v>
      </c>
      <c r="B5853" s="137">
        <v>94.23</v>
      </c>
    </row>
    <row r="5854" spans="1:2" x14ac:dyDescent="0.2">
      <c r="A5854" s="136" t="s">
        <v>6189</v>
      </c>
      <c r="B5854" s="137">
        <v>107.02</v>
      </c>
    </row>
    <row r="5855" spans="1:2" x14ac:dyDescent="0.2">
      <c r="A5855" s="136" t="s">
        <v>6190</v>
      </c>
      <c r="B5855" s="137">
        <v>97.86</v>
      </c>
    </row>
    <row r="5856" spans="1:2" x14ac:dyDescent="0.2">
      <c r="A5856" s="136" t="s">
        <v>6191</v>
      </c>
      <c r="B5856" s="137">
        <v>56.2</v>
      </c>
    </row>
    <row r="5857" spans="1:2" x14ac:dyDescent="0.2">
      <c r="A5857" s="136" t="s">
        <v>6192</v>
      </c>
      <c r="B5857" s="137">
        <v>51.82</v>
      </c>
    </row>
    <row r="5858" spans="1:2" x14ac:dyDescent="0.2">
      <c r="A5858" s="136" t="s">
        <v>6193</v>
      </c>
      <c r="B5858" s="137">
        <v>61.68</v>
      </c>
    </row>
    <row r="5859" spans="1:2" x14ac:dyDescent="0.2">
      <c r="A5859" s="136" t="s">
        <v>6194</v>
      </c>
      <c r="B5859" s="137">
        <v>56.92</v>
      </c>
    </row>
    <row r="5860" spans="1:2" x14ac:dyDescent="0.2">
      <c r="A5860" s="136" t="s">
        <v>6195</v>
      </c>
      <c r="B5860" s="137">
        <v>66.13</v>
      </c>
    </row>
    <row r="5861" spans="1:2" x14ac:dyDescent="0.2">
      <c r="A5861" s="136" t="s">
        <v>6196</v>
      </c>
      <c r="B5861" s="137">
        <v>61.04</v>
      </c>
    </row>
    <row r="5862" spans="1:2" x14ac:dyDescent="0.2">
      <c r="A5862" s="136" t="s">
        <v>6197</v>
      </c>
      <c r="B5862" s="137">
        <v>69.180000000000007</v>
      </c>
    </row>
    <row r="5863" spans="1:2" x14ac:dyDescent="0.2">
      <c r="A5863" s="136" t="s">
        <v>6198</v>
      </c>
      <c r="B5863" s="137">
        <v>63.87</v>
      </c>
    </row>
    <row r="5864" spans="1:2" x14ac:dyDescent="0.2">
      <c r="A5864" s="136" t="s">
        <v>6199</v>
      </c>
      <c r="B5864" s="137">
        <v>94.09</v>
      </c>
    </row>
    <row r="5865" spans="1:2" x14ac:dyDescent="0.2">
      <c r="A5865" s="136" t="s">
        <v>6200</v>
      </c>
      <c r="B5865" s="137">
        <v>86.02</v>
      </c>
    </row>
    <row r="5866" spans="1:2" x14ac:dyDescent="0.2">
      <c r="A5866" s="136" t="s">
        <v>6201</v>
      </c>
      <c r="B5866" s="137">
        <v>107.46</v>
      </c>
    </row>
    <row r="5867" spans="1:2" x14ac:dyDescent="0.2">
      <c r="A5867" s="136" t="s">
        <v>6202</v>
      </c>
      <c r="B5867" s="137">
        <v>98.29</v>
      </c>
    </row>
    <row r="5868" spans="1:2" x14ac:dyDescent="0.2">
      <c r="A5868" s="136" t="s">
        <v>6203</v>
      </c>
      <c r="B5868" s="137">
        <v>112.74</v>
      </c>
    </row>
    <row r="5869" spans="1:2" x14ac:dyDescent="0.2">
      <c r="A5869" s="136" t="s">
        <v>6204</v>
      </c>
      <c r="B5869" s="137">
        <v>103.2</v>
      </c>
    </row>
    <row r="5870" spans="1:2" x14ac:dyDescent="0.2">
      <c r="A5870" s="136" t="s">
        <v>6205</v>
      </c>
      <c r="B5870" s="137">
        <v>118.02</v>
      </c>
    </row>
    <row r="5871" spans="1:2" x14ac:dyDescent="0.2">
      <c r="A5871" s="136" t="s">
        <v>6206</v>
      </c>
      <c r="B5871" s="137">
        <v>108.1</v>
      </c>
    </row>
    <row r="5872" spans="1:2" x14ac:dyDescent="0.2">
      <c r="A5872" s="136" t="s">
        <v>6207</v>
      </c>
      <c r="B5872" s="137">
        <v>130.13999999999999</v>
      </c>
    </row>
    <row r="5873" spans="1:2" x14ac:dyDescent="0.2">
      <c r="A5873" s="136" t="s">
        <v>6208</v>
      </c>
      <c r="B5873" s="137">
        <v>119.21</v>
      </c>
    </row>
    <row r="5874" spans="1:2" x14ac:dyDescent="0.2">
      <c r="A5874" s="136" t="s">
        <v>6209</v>
      </c>
      <c r="B5874" s="137">
        <v>142.25</v>
      </c>
    </row>
    <row r="5875" spans="1:2" x14ac:dyDescent="0.2">
      <c r="A5875" s="136" t="s">
        <v>6210</v>
      </c>
      <c r="B5875" s="137">
        <v>130.31</v>
      </c>
    </row>
    <row r="5876" spans="1:2" x14ac:dyDescent="0.2">
      <c r="A5876" s="136" t="s">
        <v>6211</v>
      </c>
      <c r="B5876" s="137">
        <v>164.95</v>
      </c>
    </row>
    <row r="5877" spans="1:2" x14ac:dyDescent="0.2">
      <c r="A5877" s="136" t="s">
        <v>6212</v>
      </c>
      <c r="B5877" s="137">
        <v>151.19999999999999</v>
      </c>
    </row>
    <row r="5878" spans="1:2" x14ac:dyDescent="0.2">
      <c r="A5878" s="136" t="s">
        <v>6213</v>
      </c>
      <c r="B5878" s="137">
        <v>69.099999999999994</v>
      </c>
    </row>
    <row r="5879" spans="1:2" x14ac:dyDescent="0.2">
      <c r="A5879" s="136" t="s">
        <v>6214</v>
      </c>
      <c r="B5879" s="137">
        <v>63.74</v>
      </c>
    </row>
    <row r="5880" spans="1:2" x14ac:dyDescent="0.2">
      <c r="A5880" s="136" t="s">
        <v>6215</v>
      </c>
      <c r="B5880" s="137">
        <v>74.42</v>
      </c>
    </row>
    <row r="5881" spans="1:2" x14ac:dyDescent="0.2">
      <c r="A5881" s="136" t="s">
        <v>6216</v>
      </c>
      <c r="B5881" s="137">
        <v>68.64</v>
      </c>
    </row>
    <row r="5882" spans="1:2" x14ac:dyDescent="0.2">
      <c r="A5882" s="136" t="s">
        <v>6217</v>
      </c>
      <c r="B5882" s="137">
        <v>80.53</v>
      </c>
    </row>
    <row r="5883" spans="1:2" x14ac:dyDescent="0.2">
      <c r="A5883" s="136" t="s">
        <v>6218</v>
      </c>
      <c r="B5883" s="137">
        <v>74.3</v>
      </c>
    </row>
    <row r="5884" spans="1:2" x14ac:dyDescent="0.2">
      <c r="A5884" s="136" t="s">
        <v>6219</v>
      </c>
      <c r="B5884" s="137">
        <v>91.61</v>
      </c>
    </row>
    <row r="5885" spans="1:2" x14ac:dyDescent="0.2">
      <c r="A5885" s="136" t="s">
        <v>6220</v>
      </c>
      <c r="B5885" s="137">
        <v>84.46</v>
      </c>
    </row>
    <row r="5886" spans="1:2" x14ac:dyDescent="0.2">
      <c r="A5886" s="136" t="s">
        <v>6221</v>
      </c>
      <c r="B5886" s="137">
        <v>112.22</v>
      </c>
    </row>
    <row r="5887" spans="1:2" x14ac:dyDescent="0.2">
      <c r="A5887" s="136" t="s">
        <v>6222</v>
      </c>
      <c r="B5887" s="137">
        <v>102.71</v>
      </c>
    </row>
    <row r="5888" spans="1:2" x14ac:dyDescent="0.2">
      <c r="A5888" s="136" t="s">
        <v>6223</v>
      </c>
      <c r="B5888" s="137">
        <v>129.19</v>
      </c>
    </row>
    <row r="5889" spans="1:2" x14ac:dyDescent="0.2">
      <c r="A5889" s="136" t="s">
        <v>6224</v>
      </c>
      <c r="B5889" s="137">
        <v>118.3</v>
      </c>
    </row>
    <row r="5890" spans="1:2" x14ac:dyDescent="0.2">
      <c r="A5890" s="136" t="s">
        <v>6225</v>
      </c>
      <c r="B5890" s="137">
        <v>138.08000000000001</v>
      </c>
    </row>
    <row r="5891" spans="1:2" x14ac:dyDescent="0.2">
      <c r="A5891" s="136" t="s">
        <v>6226</v>
      </c>
      <c r="B5891" s="137">
        <v>126.52</v>
      </c>
    </row>
    <row r="5892" spans="1:2" x14ac:dyDescent="0.2">
      <c r="A5892" s="136" t="s">
        <v>6227</v>
      </c>
      <c r="B5892" s="137">
        <v>165.86</v>
      </c>
    </row>
    <row r="5893" spans="1:2" x14ac:dyDescent="0.2">
      <c r="A5893" s="136" t="s">
        <v>6228</v>
      </c>
      <c r="B5893" s="137">
        <v>152.01</v>
      </c>
    </row>
    <row r="5894" spans="1:2" x14ac:dyDescent="0.2">
      <c r="A5894" s="136" t="s">
        <v>6229</v>
      </c>
      <c r="B5894" s="137">
        <v>172.69</v>
      </c>
    </row>
    <row r="5895" spans="1:2" x14ac:dyDescent="0.2">
      <c r="A5895" s="136" t="s">
        <v>6230</v>
      </c>
      <c r="B5895" s="137">
        <v>158.33000000000001</v>
      </c>
    </row>
    <row r="5896" spans="1:2" x14ac:dyDescent="0.2">
      <c r="A5896" s="136" t="s">
        <v>6231</v>
      </c>
      <c r="B5896" s="137">
        <v>201.06</v>
      </c>
    </row>
    <row r="5897" spans="1:2" x14ac:dyDescent="0.2">
      <c r="A5897" s="136" t="s">
        <v>6232</v>
      </c>
      <c r="B5897" s="137">
        <v>184.08</v>
      </c>
    </row>
    <row r="5898" spans="1:2" x14ac:dyDescent="0.2">
      <c r="A5898" s="136" t="s">
        <v>6233</v>
      </c>
      <c r="B5898" s="137">
        <v>217.46</v>
      </c>
    </row>
    <row r="5899" spans="1:2" x14ac:dyDescent="0.2">
      <c r="A5899" s="136" t="s">
        <v>6234</v>
      </c>
      <c r="B5899" s="137">
        <v>199.25</v>
      </c>
    </row>
    <row r="5900" spans="1:2" x14ac:dyDescent="0.2">
      <c r="A5900" s="136" t="s">
        <v>6235</v>
      </c>
      <c r="B5900" s="137">
        <v>252.88</v>
      </c>
    </row>
    <row r="5901" spans="1:2" x14ac:dyDescent="0.2">
      <c r="A5901" s="136" t="s">
        <v>6236</v>
      </c>
      <c r="B5901" s="137">
        <v>231.2</v>
      </c>
    </row>
    <row r="5902" spans="1:2" x14ac:dyDescent="0.2">
      <c r="A5902" s="136" t="s">
        <v>6237</v>
      </c>
      <c r="B5902" s="137">
        <v>269.97000000000003</v>
      </c>
    </row>
    <row r="5903" spans="1:2" x14ac:dyDescent="0.2">
      <c r="A5903" s="136" t="s">
        <v>6238</v>
      </c>
      <c r="B5903" s="137">
        <v>247</v>
      </c>
    </row>
    <row r="5904" spans="1:2" x14ac:dyDescent="0.2">
      <c r="A5904" s="136" t="s">
        <v>6239</v>
      </c>
      <c r="B5904" s="137">
        <v>356.12</v>
      </c>
    </row>
    <row r="5905" spans="1:2" x14ac:dyDescent="0.2">
      <c r="A5905" s="136" t="s">
        <v>6240</v>
      </c>
      <c r="B5905" s="137">
        <v>325.79000000000002</v>
      </c>
    </row>
    <row r="5906" spans="1:2" x14ac:dyDescent="0.2">
      <c r="A5906" s="136" t="s">
        <v>6241</v>
      </c>
      <c r="B5906" s="137">
        <v>440.69</v>
      </c>
    </row>
    <row r="5907" spans="1:2" x14ac:dyDescent="0.2">
      <c r="A5907" s="136" t="s">
        <v>6242</v>
      </c>
      <c r="B5907" s="137">
        <v>403.18</v>
      </c>
    </row>
    <row r="5908" spans="1:2" x14ac:dyDescent="0.2">
      <c r="A5908" s="136" t="s">
        <v>6243</v>
      </c>
      <c r="B5908" s="137">
        <v>96.41</v>
      </c>
    </row>
    <row r="5909" spans="1:2" x14ac:dyDescent="0.2">
      <c r="A5909" s="136" t="s">
        <v>6244</v>
      </c>
      <c r="B5909" s="137">
        <v>90.48</v>
      </c>
    </row>
    <row r="5910" spans="1:2" x14ac:dyDescent="0.2">
      <c r="A5910" s="136" t="s">
        <v>6245</v>
      </c>
      <c r="B5910" s="137">
        <v>162.75</v>
      </c>
    </row>
    <row r="5911" spans="1:2" x14ac:dyDescent="0.2">
      <c r="A5911" s="136" t="s">
        <v>6246</v>
      </c>
      <c r="B5911" s="137">
        <v>149.11000000000001</v>
      </c>
    </row>
    <row r="5912" spans="1:2" x14ac:dyDescent="0.2">
      <c r="A5912" s="136" t="s">
        <v>6247</v>
      </c>
      <c r="B5912" s="137">
        <v>174.59</v>
      </c>
    </row>
    <row r="5913" spans="1:2" x14ac:dyDescent="0.2">
      <c r="A5913" s="136" t="s">
        <v>6248</v>
      </c>
      <c r="B5913" s="137">
        <v>160.06</v>
      </c>
    </row>
    <row r="5914" spans="1:2" x14ac:dyDescent="0.2">
      <c r="A5914" s="136" t="s">
        <v>6249</v>
      </c>
      <c r="B5914" s="137">
        <v>199.31</v>
      </c>
    </row>
    <row r="5915" spans="1:2" x14ac:dyDescent="0.2">
      <c r="A5915" s="136" t="s">
        <v>6250</v>
      </c>
      <c r="B5915" s="137">
        <v>182.8</v>
      </c>
    </row>
    <row r="5916" spans="1:2" x14ac:dyDescent="0.2">
      <c r="A5916" s="136" t="s">
        <v>6251</v>
      </c>
      <c r="B5916" s="137">
        <v>208.42</v>
      </c>
    </row>
    <row r="5917" spans="1:2" x14ac:dyDescent="0.2">
      <c r="A5917" s="136" t="s">
        <v>6252</v>
      </c>
      <c r="B5917" s="137">
        <v>191.23</v>
      </c>
    </row>
    <row r="5918" spans="1:2" x14ac:dyDescent="0.2">
      <c r="A5918" s="136" t="s">
        <v>6253</v>
      </c>
      <c r="B5918" s="137">
        <v>241.87</v>
      </c>
    </row>
    <row r="5919" spans="1:2" x14ac:dyDescent="0.2">
      <c r="A5919" s="136" t="s">
        <v>6254</v>
      </c>
      <c r="B5919" s="137">
        <v>221.64</v>
      </c>
    </row>
    <row r="5920" spans="1:2" x14ac:dyDescent="0.2">
      <c r="A5920" s="136" t="s">
        <v>6255</v>
      </c>
      <c r="B5920" s="137">
        <v>263.74</v>
      </c>
    </row>
    <row r="5921" spans="1:2" x14ac:dyDescent="0.2">
      <c r="A5921" s="136" t="s">
        <v>6256</v>
      </c>
      <c r="B5921" s="137">
        <v>241.87</v>
      </c>
    </row>
    <row r="5922" spans="1:2" x14ac:dyDescent="0.2">
      <c r="A5922" s="136" t="s">
        <v>6257</v>
      </c>
      <c r="B5922" s="137">
        <v>328.04</v>
      </c>
    </row>
    <row r="5923" spans="1:2" x14ac:dyDescent="0.2">
      <c r="A5923" s="136" t="s">
        <v>6258</v>
      </c>
      <c r="B5923" s="137">
        <v>300.44</v>
      </c>
    </row>
    <row r="5924" spans="1:2" x14ac:dyDescent="0.2">
      <c r="A5924" s="136" t="s">
        <v>6259</v>
      </c>
      <c r="B5924" s="137">
        <v>381.65</v>
      </c>
    </row>
    <row r="5925" spans="1:2" x14ac:dyDescent="0.2">
      <c r="A5925" s="136" t="s">
        <v>6260</v>
      </c>
      <c r="B5925" s="137">
        <v>349.54</v>
      </c>
    </row>
    <row r="5926" spans="1:2" x14ac:dyDescent="0.2">
      <c r="A5926" s="136" t="s">
        <v>6261</v>
      </c>
      <c r="B5926" s="137">
        <v>386.21</v>
      </c>
    </row>
    <row r="5927" spans="1:2" x14ac:dyDescent="0.2">
      <c r="A5927" s="136" t="s">
        <v>6262</v>
      </c>
      <c r="B5927" s="137">
        <v>353.76</v>
      </c>
    </row>
    <row r="5928" spans="1:2" x14ac:dyDescent="0.2">
      <c r="A5928" s="136" t="s">
        <v>6263</v>
      </c>
      <c r="B5928" s="137">
        <v>421.29</v>
      </c>
    </row>
    <row r="5929" spans="1:2" x14ac:dyDescent="0.2">
      <c r="A5929" s="136" t="s">
        <v>6264</v>
      </c>
      <c r="B5929" s="137">
        <v>385.98</v>
      </c>
    </row>
    <row r="5930" spans="1:2" x14ac:dyDescent="0.2">
      <c r="A5930" s="136" t="s">
        <v>6265</v>
      </c>
      <c r="B5930" s="137">
        <v>517.64</v>
      </c>
    </row>
    <row r="5931" spans="1:2" x14ac:dyDescent="0.2">
      <c r="A5931" s="136" t="s">
        <v>6266</v>
      </c>
      <c r="B5931" s="137">
        <v>474.39</v>
      </c>
    </row>
    <row r="5932" spans="1:2" x14ac:dyDescent="0.2">
      <c r="A5932" s="136" t="s">
        <v>6267</v>
      </c>
      <c r="B5932" s="137">
        <v>450.51</v>
      </c>
    </row>
    <row r="5933" spans="1:2" x14ac:dyDescent="0.2">
      <c r="A5933" s="136" t="s">
        <v>6268</v>
      </c>
      <c r="B5933" s="137">
        <v>413.23</v>
      </c>
    </row>
    <row r="5934" spans="1:2" x14ac:dyDescent="0.2">
      <c r="A5934" s="136" t="s">
        <v>6269</v>
      </c>
      <c r="B5934" s="137">
        <v>492.44</v>
      </c>
    </row>
    <row r="5935" spans="1:2" x14ac:dyDescent="0.2">
      <c r="A5935" s="136" t="s">
        <v>6270</v>
      </c>
      <c r="B5935" s="137">
        <v>451.79</v>
      </c>
    </row>
    <row r="5936" spans="1:2" x14ac:dyDescent="0.2">
      <c r="A5936" s="136" t="s">
        <v>6271</v>
      </c>
      <c r="B5936" s="137">
        <v>606.57000000000005</v>
      </c>
    </row>
    <row r="5937" spans="1:2" x14ac:dyDescent="0.2">
      <c r="A5937" s="136" t="s">
        <v>6272</v>
      </c>
      <c r="B5937" s="137">
        <v>556.65</v>
      </c>
    </row>
    <row r="5938" spans="1:2" x14ac:dyDescent="0.2">
      <c r="A5938" s="136" t="s">
        <v>6273</v>
      </c>
      <c r="B5938" s="137">
        <v>12.64</v>
      </c>
    </row>
    <row r="5939" spans="1:2" x14ac:dyDescent="0.2">
      <c r="A5939" s="136" t="s">
        <v>6274</v>
      </c>
      <c r="B5939" s="137">
        <v>11.07</v>
      </c>
    </row>
    <row r="5940" spans="1:2" x14ac:dyDescent="0.2">
      <c r="A5940" s="136" t="s">
        <v>6275</v>
      </c>
      <c r="B5940" s="137">
        <v>23.56</v>
      </c>
    </row>
    <row r="5941" spans="1:2" x14ac:dyDescent="0.2">
      <c r="A5941" s="136" t="s">
        <v>6276</v>
      </c>
      <c r="B5941" s="137">
        <v>20.66</v>
      </c>
    </row>
    <row r="5942" spans="1:2" x14ac:dyDescent="0.2">
      <c r="A5942" s="136" t="s">
        <v>6277</v>
      </c>
      <c r="B5942" s="137">
        <v>29.08</v>
      </c>
    </row>
    <row r="5943" spans="1:2" x14ac:dyDescent="0.2">
      <c r="A5943" s="136" t="s">
        <v>6278</v>
      </c>
      <c r="B5943" s="137">
        <v>25.57</v>
      </c>
    </row>
    <row r="5944" spans="1:2" x14ac:dyDescent="0.2">
      <c r="A5944" s="136" t="s">
        <v>6279</v>
      </c>
      <c r="B5944" s="137">
        <v>174.3</v>
      </c>
    </row>
    <row r="5945" spans="1:2" x14ac:dyDescent="0.2">
      <c r="A5945" s="136" t="s">
        <v>6280</v>
      </c>
      <c r="B5945" s="137">
        <v>158.09</v>
      </c>
    </row>
    <row r="5946" spans="1:2" x14ac:dyDescent="0.2">
      <c r="A5946" s="136" t="s">
        <v>6281</v>
      </c>
      <c r="B5946" s="137">
        <v>214.83</v>
      </c>
    </row>
    <row r="5947" spans="1:2" x14ac:dyDescent="0.2">
      <c r="A5947" s="136" t="s">
        <v>6282</v>
      </c>
      <c r="B5947" s="137">
        <v>195.62</v>
      </c>
    </row>
    <row r="5948" spans="1:2" x14ac:dyDescent="0.2">
      <c r="A5948" s="136" t="s">
        <v>6283</v>
      </c>
      <c r="B5948" s="137">
        <v>252.74</v>
      </c>
    </row>
    <row r="5949" spans="1:2" x14ac:dyDescent="0.2">
      <c r="A5949" s="136" t="s">
        <v>6284</v>
      </c>
      <c r="B5949" s="137">
        <v>230.8</v>
      </c>
    </row>
    <row r="5950" spans="1:2" x14ac:dyDescent="0.2">
      <c r="A5950" s="136" t="s">
        <v>6285</v>
      </c>
      <c r="B5950" s="137">
        <v>296.19</v>
      </c>
    </row>
    <row r="5951" spans="1:2" x14ac:dyDescent="0.2">
      <c r="A5951" s="136" t="s">
        <v>6286</v>
      </c>
      <c r="B5951" s="137">
        <v>270.77999999999997</v>
      </c>
    </row>
    <row r="5952" spans="1:2" x14ac:dyDescent="0.2">
      <c r="A5952" s="136" t="s">
        <v>6287</v>
      </c>
      <c r="B5952" s="137">
        <v>335.09</v>
      </c>
    </row>
    <row r="5953" spans="1:2" x14ac:dyDescent="0.2">
      <c r="A5953" s="136" t="s">
        <v>6288</v>
      </c>
      <c r="B5953" s="137">
        <v>306.87</v>
      </c>
    </row>
    <row r="5954" spans="1:2" x14ac:dyDescent="0.2">
      <c r="A5954" s="136" t="s">
        <v>6289</v>
      </c>
      <c r="B5954" s="137">
        <v>379.72</v>
      </c>
    </row>
    <row r="5955" spans="1:2" x14ac:dyDescent="0.2">
      <c r="A5955" s="136" t="s">
        <v>6290</v>
      </c>
      <c r="B5955" s="137">
        <v>347.87</v>
      </c>
    </row>
    <row r="5956" spans="1:2" x14ac:dyDescent="0.2">
      <c r="A5956" s="136" t="s">
        <v>6291</v>
      </c>
      <c r="B5956" s="137">
        <v>418.75</v>
      </c>
    </row>
    <row r="5957" spans="1:2" x14ac:dyDescent="0.2">
      <c r="A5957" s="136" t="s">
        <v>6292</v>
      </c>
      <c r="B5957" s="137">
        <v>384.08</v>
      </c>
    </row>
    <row r="5958" spans="1:2" x14ac:dyDescent="0.2">
      <c r="A5958" s="136" t="s">
        <v>6293</v>
      </c>
      <c r="B5958" s="137">
        <v>459.68</v>
      </c>
    </row>
    <row r="5959" spans="1:2" x14ac:dyDescent="0.2">
      <c r="A5959" s="136" t="s">
        <v>6294</v>
      </c>
      <c r="B5959" s="137">
        <v>421.88</v>
      </c>
    </row>
    <row r="5960" spans="1:2" x14ac:dyDescent="0.2">
      <c r="A5960" s="136" t="s">
        <v>6295</v>
      </c>
      <c r="B5960" s="137">
        <v>203.19</v>
      </c>
    </row>
    <row r="5961" spans="1:2" x14ac:dyDescent="0.2">
      <c r="A5961" s="136" t="s">
        <v>6296</v>
      </c>
      <c r="B5961" s="137">
        <v>184.91</v>
      </c>
    </row>
    <row r="5962" spans="1:2" x14ac:dyDescent="0.2">
      <c r="A5962" s="136" t="s">
        <v>6297</v>
      </c>
      <c r="B5962" s="137">
        <v>253.52</v>
      </c>
    </row>
    <row r="5963" spans="1:2" x14ac:dyDescent="0.2">
      <c r="A5963" s="136" t="s">
        <v>6298</v>
      </c>
      <c r="B5963" s="137">
        <v>231.54</v>
      </c>
    </row>
    <row r="5964" spans="1:2" x14ac:dyDescent="0.2">
      <c r="A5964" s="136" t="s">
        <v>6299</v>
      </c>
      <c r="B5964" s="137">
        <v>300.93</v>
      </c>
    </row>
    <row r="5965" spans="1:2" x14ac:dyDescent="0.2">
      <c r="A5965" s="136" t="s">
        <v>6300</v>
      </c>
      <c r="B5965" s="137">
        <v>275.52999999999997</v>
      </c>
    </row>
    <row r="5966" spans="1:2" x14ac:dyDescent="0.2">
      <c r="A5966" s="136" t="s">
        <v>6301</v>
      </c>
      <c r="B5966" s="137">
        <v>353.87</v>
      </c>
    </row>
    <row r="5967" spans="1:2" x14ac:dyDescent="0.2">
      <c r="A5967" s="136" t="s">
        <v>6302</v>
      </c>
      <c r="B5967" s="137">
        <v>324.33</v>
      </c>
    </row>
    <row r="5968" spans="1:2" x14ac:dyDescent="0.2">
      <c r="A5968" s="136" t="s">
        <v>6303</v>
      </c>
      <c r="B5968" s="137">
        <v>402.8</v>
      </c>
    </row>
    <row r="5969" spans="1:2" x14ac:dyDescent="0.2">
      <c r="A5969" s="136" t="s">
        <v>6304</v>
      </c>
      <c r="B5969" s="137">
        <v>369.74</v>
      </c>
    </row>
    <row r="5970" spans="1:2" x14ac:dyDescent="0.2">
      <c r="A5970" s="136" t="s">
        <v>6305</v>
      </c>
      <c r="B5970" s="137">
        <v>456.95</v>
      </c>
    </row>
    <row r="5971" spans="1:2" x14ac:dyDescent="0.2">
      <c r="A5971" s="136" t="s">
        <v>6306</v>
      </c>
      <c r="B5971" s="137">
        <v>419.57</v>
      </c>
    </row>
    <row r="5972" spans="1:2" x14ac:dyDescent="0.2">
      <c r="A5972" s="136" t="s">
        <v>6307</v>
      </c>
      <c r="B5972" s="137">
        <v>505.89</v>
      </c>
    </row>
    <row r="5973" spans="1:2" x14ac:dyDescent="0.2">
      <c r="A5973" s="136" t="s">
        <v>6308</v>
      </c>
      <c r="B5973" s="137">
        <v>464.99</v>
      </c>
    </row>
    <row r="5974" spans="1:2" x14ac:dyDescent="0.2">
      <c r="A5974" s="136" t="s">
        <v>6309</v>
      </c>
      <c r="B5974" s="137">
        <v>556.44000000000005</v>
      </c>
    </row>
    <row r="5975" spans="1:2" x14ac:dyDescent="0.2">
      <c r="A5975" s="136" t="s">
        <v>6310</v>
      </c>
      <c r="B5975" s="137">
        <v>511.72</v>
      </c>
    </row>
    <row r="5976" spans="1:2" x14ac:dyDescent="0.2">
      <c r="A5976" s="136" t="s">
        <v>6311</v>
      </c>
      <c r="B5976" s="137">
        <v>668.6</v>
      </c>
    </row>
    <row r="5977" spans="1:2" x14ac:dyDescent="0.2">
      <c r="A5977" s="136" t="s">
        <v>6312</v>
      </c>
      <c r="B5977" s="137">
        <v>616.70000000000005</v>
      </c>
    </row>
    <row r="5978" spans="1:2" x14ac:dyDescent="0.2">
      <c r="A5978" s="136" t="s">
        <v>6313</v>
      </c>
      <c r="B5978" s="137">
        <v>804.29</v>
      </c>
    </row>
    <row r="5979" spans="1:2" x14ac:dyDescent="0.2">
      <c r="A5979" s="136" t="s">
        <v>6314</v>
      </c>
      <c r="B5979" s="137">
        <v>740.75</v>
      </c>
    </row>
    <row r="5980" spans="1:2" x14ac:dyDescent="0.2">
      <c r="A5980" s="136" t="s">
        <v>6315</v>
      </c>
      <c r="B5980" s="137">
        <v>924.87</v>
      </c>
    </row>
    <row r="5981" spans="1:2" x14ac:dyDescent="0.2">
      <c r="A5981" s="136" t="s">
        <v>6316</v>
      </c>
      <c r="B5981" s="137">
        <v>851.72</v>
      </c>
    </row>
    <row r="5982" spans="1:2" x14ac:dyDescent="0.2">
      <c r="A5982" s="136" t="s">
        <v>6317</v>
      </c>
      <c r="B5982" s="137">
        <v>489.63</v>
      </c>
    </row>
    <row r="5983" spans="1:2" x14ac:dyDescent="0.2">
      <c r="A5983" s="136" t="s">
        <v>6318</v>
      </c>
      <c r="B5983" s="137">
        <v>448.46</v>
      </c>
    </row>
    <row r="5984" spans="1:2" x14ac:dyDescent="0.2">
      <c r="A5984" s="136" t="s">
        <v>6319</v>
      </c>
      <c r="B5984" s="137">
        <v>555.66999999999996</v>
      </c>
    </row>
    <row r="5985" spans="1:2" x14ac:dyDescent="0.2">
      <c r="A5985" s="136" t="s">
        <v>6320</v>
      </c>
      <c r="B5985" s="137">
        <v>509.8</v>
      </c>
    </row>
    <row r="5986" spans="1:2" x14ac:dyDescent="0.2">
      <c r="A5986" s="136" t="s">
        <v>6321</v>
      </c>
      <c r="B5986" s="137">
        <v>628.66</v>
      </c>
    </row>
    <row r="5987" spans="1:2" x14ac:dyDescent="0.2">
      <c r="A5987" s="136" t="s">
        <v>6322</v>
      </c>
      <c r="B5987" s="137">
        <v>577.04</v>
      </c>
    </row>
    <row r="5988" spans="1:2" x14ac:dyDescent="0.2">
      <c r="A5988" s="136" t="s">
        <v>6323</v>
      </c>
      <c r="B5988" s="137">
        <v>694.7</v>
      </c>
    </row>
    <row r="5989" spans="1:2" x14ac:dyDescent="0.2">
      <c r="A5989" s="136" t="s">
        <v>6324</v>
      </c>
      <c r="B5989" s="137">
        <v>638.38</v>
      </c>
    </row>
    <row r="5990" spans="1:2" x14ac:dyDescent="0.2">
      <c r="A5990" s="136" t="s">
        <v>6325</v>
      </c>
      <c r="B5990" s="137">
        <v>768.01</v>
      </c>
    </row>
    <row r="5991" spans="1:2" x14ac:dyDescent="0.2">
      <c r="A5991" s="136" t="s">
        <v>6326</v>
      </c>
      <c r="B5991" s="137">
        <v>705.89</v>
      </c>
    </row>
    <row r="5992" spans="1:2" x14ac:dyDescent="0.2">
      <c r="A5992" s="136" t="s">
        <v>6327</v>
      </c>
      <c r="B5992" s="137">
        <v>946.44</v>
      </c>
    </row>
    <row r="5993" spans="1:2" x14ac:dyDescent="0.2">
      <c r="A5993" s="136" t="s">
        <v>6328</v>
      </c>
      <c r="B5993" s="137">
        <v>871.25</v>
      </c>
    </row>
    <row r="5994" spans="1:2" x14ac:dyDescent="0.2">
      <c r="A5994" s="136" t="s">
        <v>6329</v>
      </c>
      <c r="B5994" s="137">
        <v>1078.74</v>
      </c>
    </row>
    <row r="5995" spans="1:2" x14ac:dyDescent="0.2">
      <c r="A5995" s="136" t="s">
        <v>6330</v>
      </c>
      <c r="B5995" s="137">
        <v>994.28</v>
      </c>
    </row>
    <row r="5996" spans="1:2" x14ac:dyDescent="0.2">
      <c r="A5996" s="136" t="s">
        <v>6331</v>
      </c>
      <c r="B5996" s="137">
        <v>1226.31</v>
      </c>
    </row>
    <row r="5997" spans="1:2" x14ac:dyDescent="0.2">
      <c r="A5997" s="136" t="s">
        <v>6332</v>
      </c>
      <c r="B5997" s="137">
        <v>1130.8499999999999</v>
      </c>
    </row>
    <row r="5998" spans="1:2" x14ac:dyDescent="0.2">
      <c r="A5998" s="136" t="s">
        <v>6333</v>
      </c>
      <c r="B5998" s="137">
        <v>1363.91</v>
      </c>
    </row>
    <row r="5999" spans="1:2" x14ac:dyDescent="0.2">
      <c r="A5999" s="136" t="s">
        <v>6334</v>
      </c>
      <c r="B5999" s="137">
        <v>1258.3800000000001</v>
      </c>
    </row>
    <row r="6000" spans="1:2" x14ac:dyDescent="0.2">
      <c r="A6000" s="136" t="s">
        <v>6335</v>
      </c>
      <c r="B6000" s="137">
        <v>1525.24</v>
      </c>
    </row>
    <row r="6001" spans="1:2" x14ac:dyDescent="0.2">
      <c r="A6001" s="136" t="s">
        <v>6336</v>
      </c>
      <c r="B6001" s="137">
        <v>1407.14</v>
      </c>
    </row>
    <row r="6002" spans="1:2" x14ac:dyDescent="0.2">
      <c r="A6002" s="136" t="s">
        <v>6337</v>
      </c>
      <c r="B6002" s="137">
        <v>1794.95</v>
      </c>
    </row>
    <row r="6003" spans="1:2" x14ac:dyDescent="0.2">
      <c r="A6003" s="136" t="s">
        <v>6338</v>
      </c>
      <c r="B6003" s="137">
        <v>1657.39</v>
      </c>
    </row>
    <row r="6004" spans="1:2" x14ac:dyDescent="0.2">
      <c r="A6004" s="136" t="s">
        <v>6339</v>
      </c>
      <c r="B6004" s="137">
        <v>743.21</v>
      </c>
    </row>
    <row r="6005" spans="1:2" x14ac:dyDescent="0.2">
      <c r="A6005" s="136" t="s">
        <v>6340</v>
      </c>
      <c r="B6005" s="137">
        <v>682.56</v>
      </c>
    </row>
    <row r="6006" spans="1:2" x14ac:dyDescent="0.2">
      <c r="A6006" s="136" t="s">
        <v>6341</v>
      </c>
      <c r="B6006" s="137">
        <v>862.88</v>
      </c>
    </row>
    <row r="6007" spans="1:2" x14ac:dyDescent="0.2">
      <c r="A6007" s="136" t="s">
        <v>6342</v>
      </c>
      <c r="B6007" s="137">
        <v>792.82</v>
      </c>
    </row>
    <row r="6008" spans="1:2" x14ac:dyDescent="0.2">
      <c r="A6008" s="136" t="s">
        <v>6343</v>
      </c>
      <c r="B6008" s="137">
        <v>979.18</v>
      </c>
    </row>
    <row r="6009" spans="1:2" x14ac:dyDescent="0.2">
      <c r="A6009" s="136" t="s">
        <v>6344</v>
      </c>
      <c r="B6009" s="137">
        <v>899.95</v>
      </c>
    </row>
    <row r="6010" spans="1:2" x14ac:dyDescent="0.2">
      <c r="A6010" s="136" t="s">
        <v>6345</v>
      </c>
      <c r="B6010" s="137">
        <v>1094.7</v>
      </c>
    </row>
    <row r="6011" spans="1:2" x14ac:dyDescent="0.2">
      <c r="A6011" s="136" t="s">
        <v>6346</v>
      </c>
      <c r="B6011" s="137">
        <v>1006.61</v>
      </c>
    </row>
    <row r="6012" spans="1:2" x14ac:dyDescent="0.2">
      <c r="A6012" s="136" t="s">
        <v>6347</v>
      </c>
      <c r="B6012" s="137">
        <v>1206.54</v>
      </c>
    </row>
    <row r="6013" spans="1:2" x14ac:dyDescent="0.2">
      <c r="A6013" s="136" t="s">
        <v>6348</v>
      </c>
      <c r="B6013" s="137">
        <v>1109.8699999999999</v>
      </c>
    </row>
    <row r="6014" spans="1:2" x14ac:dyDescent="0.2">
      <c r="A6014" s="136" t="s">
        <v>6349</v>
      </c>
      <c r="B6014" s="137">
        <v>1472.08</v>
      </c>
    </row>
    <row r="6015" spans="1:2" x14ac:dyDescent="0.2">
      <c r="A6015" s="136" t="s">
        <v>6350</v>
      </c>
      <c r="B6015" s="137">
        <v>1355.53</v>
      </c>
    </row>
    <row r="6016" spans="1:2" x14ac:dyDescent="0.2">
      <c r="A6016" s="136" t="s">
        <v>6351</v>
      </c>
      <c r="B6016" s="137">
        <v>1690.01</v>
      </c>
    </row>
    <row r="6017" spans="1:2" x14ac:dyDescent="0.2">
      <c r="A6017" s="136" t="s">
        <v>6352</v>
      </c>
      <c r="B6017" s="137">
        <v>1557.29</v>
      </c>
    </row>
    <row r="6018" spans="1:2" x14ac:dyDescent="0.2">
      <c r="A6018" s="136" t="s">
        <v>6353</v>
      </c>
      <c r="B6018" s="137">
        <v>1947.57</v>
      </c>
    </row>
    <row r="6019" spans="1:2" x14ac:dyDescent="0.2">
      <c r="A6019" s="136" t="s">
        <v>6354</v>
      </c>
      <c r="B6019" s="137">
        <v>1794.85</v>
      </c>
    </row>
    <row r="6020" spans="1:2" x14ac:dyDescent="0.2">
      <c r="A6020" s="136" t="s">
        <v>6355</v>
      </c>
      <c r="B6020" s="137">
        <v>2162.0300000000002</v>
      </c>
    </row>
    <row r="6021" spans="1:2" x14ac:dyDescent="0.2">
      <c r="A6021" s="136" t="s">
        <v>6356</v>
      </c>
      <c r="B6021" s="137">
        <v>1993.39</v>
      </c>
    </row>
    <row r="6022" spans="1:2" x14ac:dyDescent="0.2">
      <c r="A6022" s="136" t="s">
        <v>6357</v>
      </c>
      <c r="B6022" s="137">
        <v>2432.38</v>
      </c>
    </row>
    <row r="6023" spans="1:2" x14ac:dyDescent="0.2">
      <c r="A6023" s="136" t="s">
        <v>6358</v>
      </c>
      <c r="B6023" s="137">
        <v>2242.06</v>
      </c>
    </row>
    <row r="6024" spans="1:2" x14ac:dyDescent="0.2">
      <c r="A6024" s="136" t="s">
        <v>6359</v>
      </c>
      <c r="B6024" s="137">
        <v>2868.25</v>
      </c>
    </row>
    <row r="6025" spans="1:2" x14ac:dyDescent="0.2">
      <c r="A6025" s="136" t="s">
        <v>6360</v>
      </c>
      <c r="B6025" s="137">
        <v>2645.59</v>
      </c>
    </row>
    <row r="6026" spans="1:2" x14ac:dyDescent="0.2">
      <c r="A6026" s="136" t="s">
        <v>6361</v>
      </c>
      <c r="B6026" s="137">
        <v>3120.96</v>
      </c>
    </row>
    <row r="6027" spans="1:2" x14ac:dyDescent="0.2">
      <c r="A6027" s="136" t="s">
        <v>6362</v>
      </c>
      <c r="B6027" s="137">
        <v>2878.26</v>
      </c>
    </row>
    <row r="6028" spans="1:2" x14ac:dyDescent="0.2">
      <c r="A6028" s="136" t="s">
        <v>6363</v>
      </c>
      <c r="B6028" s="137">
        <v>3553.42</v>
      </c>
    </row>
    <row r="6029" spans="1:2" x14ac:dyDescent="0.2">
      <c r="A6029" s="136" t="s">
        <v>6364</v>
      </c>
      <c r="B6029" s="137">
        <v>3278.63</v>
      </c>
    </row>
    <row r="6030" spans="1:2" x14ac:dyDescent="0.2">
      <c r="A6030" s="136" t="s">
        <v>6365</v>
      </c>
      <c r="B6030" s="137">
        <v>4690.16</v>
      </c>
    </row>
    <row r="6031" spans="1:2" x14ac:dyDescent="0.2">
      <c r="A6031" s="136" t="s">
        <v>6366</v>
      </c>
      <c r="B6031" s="137">
        <v>4328.9799999999996</v>
      </c>
    </row>
    <row r="6032" spans="1:2" x14ac:dyDescent="0.2">
      <c r="A6032" s="136" t="s">
        <v>6367</v>
      </c>
      <c r="B6032" s="137">
        <v>5823.4</v>
      </c>
    </row>
    <row r="6033" spans="1:2" x14ac:dyDescent="0.2">
      <c r="A6033" s="136" t="s">
        <v>6368</v>
      </c>
      <c r="B6033" s="137">
        <v>5376.13</v>
      </c>
    </row>
    <row r="6034" spans="1:2" x14ac:dyDescent="0.2">
      <c r="A6034" s="136" t="s">
        <v>6369</v>
      </c>
      <c r="B6034" s="137">
        <v>1701.71</v>
      </c>
    </row>
    <row r="6035" spans="1:2" x14ac:dyDescent="0.2">
      <c r="A6035" s="136" t="s">
        <v>6370</v>
      </c>
      <c r="B6035" s="137">
        <v>1560.44</v>
      </c>
    </row>
    <row r="6036" spans="1:2" x14ac:dyDescent="0.2">
      <c r="A6036" s="136" t="s">
        <v>6371</v>
      </c>
      <c r="B6036" s="137">
        <v>2072.62</v>
      </c>
    </row>
    <row r="6037" spans="1:2" x14ac:dyDescent="0.2">
      <c r="A6037" s="136" t="s">
        <v>6372</v>
      </c>
      <c r="B6037" s="137">
        <v>1902.29</v>
      </c>
    </row>
    <row r="6038" spans="1:2" x14ac:dyDescent="0.2">
      <c r="A6038" s="136" t="s">
        <v>6373</v>
      </c>
      <c r="B6038" s="137">
        <v>2363.19</v>
      </c>
    </row>
    <row r="6039" spans="1:2" x14ac:dyDescent="0.2">
      <c r="A6039" s="136" t="s">
        <v>6374</v>
      </c>
      <c r="B6039" s="137">
        <v>2171.29</v>
      </c>
    </row>
    <row r="6040" spans="1:2" x14ac:dyDescent="0.2">
      <c r="A6040" s="136" t="s">
        <v>6375</v>
      </c>
      <c r="B6040" s="137">
        <v>2708.03</v>
      </c>
    </row>
    <row r="6041" spans="1:2" x14ac:dyDescent="0.2">
      <c r="A6041" s="136" t="s">
        <v>6376</v>
      </c>
      <c r="B6041" s="137">
        <v>2488.64</v>
      </c>
    </row>
    <row r="6042" spans="1:2" x14ac:dyDescent="0.2">
      <c r="A6042" s="136" t="s">
        <v>6377</v>
      </c>
      <c r="B6042" s="137">
        <v>2994</v>
      </c>
    </row>
    <row r="6043" spans="1:2" x14ac:dyDescent="0.2">
      <c r="A6043" s="136" t="s">
        <v>6378</v>
      </c>
      <c r="B6043" s="137">
        <v>2753.4</v>
      </c>
    </row>
    <row r="6044" spans="1:2" x14ac:dyDescent="0.2">
      <c r="A6044" s="136" t="s">
        <v>6379</v>
      </c>
      <c r="B6044" s="137">
        <v>3344.81</v>
      </c>
    </row>
    <row r="6045" spans="1:2" x14ac:dyDescent="0.2">
      <c r="A6045" s="136" t="s">
        <v>6380</v>
      </c>
      <c r="B6045" s="137">
        <v>3076.2</v>
      </c>
    </row>
    <row r="6046" spans="1:2" x14ac:dyDescent="0.2">
      <c r="A6046" s="136" t="s">
        <v>6381</v>
      </c>
      <c r="B6046" s="137">
        <v>3925.93</v>
      </c>
    </row>
    <row r="6047" spans="1:2" x14ac:dyDescent="0.2">
      <c r="A6047" s="136" t="s">
        <v>6382</v>
      </c>
      <c r="B6047" s="137">
        <v>3614.21</v>
      </c>
    </row>
    <row r="6048" spans="1:2" x14ac:dyDescent="0.2">
      <c r="A6048" s="136" t="s">
        <v>6383</v>
      </c>
      <c r="B6048" s="137">
        <v>4896.04</v>
      </c>
    </row>
    <row r="6049" spans="1:2" x14ac:dyDescent="0.2">
      <c r="A6049" s="136" t="s">
        <v>6384</v>
      </c>
      <c r="B6049" s="137">
        <v>4507.74</v>
      </c>
    </row>
    <row r="6050" spans="1:2" x14ac:dyDescent="0.2">
      <c r="A6050" s="136" t="s">
        <v>6385</v>
      </c>
      <c r="B6050" s="137">
        <v>5712.75</v>
      </c>
    </row>
    <row r="6051" spans="1:2" x14ac:dyDescent="0.2">
      <c r="A6051" s="136" t="s">
        <v>6386</v>
      </c>
      <c r="B6051" s="137">
        <v>5259.63</v>
      </c>
    </row>
    <row r="6052" spans="1:2" x14ac:dyDescent="0.2">
      <c r="A6052" s="136" t="s">
        <v>6387</v>
      </c>
      <c r="B6052" s="137">
        <v>5860.33</v>
      </c>
    </row>
    <row r="6053" spans="1:2" x14ac:dyDescent="0.2">
      <c r="A6053" s="136" t="s">
        <v>6388</v>
      </c>
      <c r="B6053" s="137">
        <v>5396.26</v>
      </c>
    </row>
    <row r="6054" spans="1:2" x14ac:dyDescent="0.2">
      <c r="A6054" s="136" t="s">
        <v>6389</v>
      </c>
      <c r="B6054" s="137">
        <v>6501.85</v>
      </c>
    </row>
    <row r="6055" spans="1:2" x14ac:dyDescent="0.2">
      <c r="A6055" s="136" t="s">
        <v>6390</v>
      </c>
      <c r="B6055" s="137">
        <v>5987.32</v>
      </c>
    </row>
    <row r="6056" spans="1:2" x14ac:dyDescent="0.2">
      <c r="A6056" s="136" t="s">
        <v>6391</v>
      </c>
      <c r="B6056" s="137">
        <v>8120.48</v>
      </c>
    </row>
    <row r="6057" spans="1:2" x14ac:dyDescent="0.2">
      <c r="A6057" s="136" t="s">
        <v>6392</v>
      </c>
      <c r="B6057" s="137">
        <v>7478.51</v>
      </c>
    </row>
    <row r="6058" spans="1:2" x14ac:dyDescent="0.2">
      <c r="A6058" s="136" t="s">
        <v>6393</v>
      </c>
      <c r="B6058" s="137">
        <v>7422.72</v>
      </c>
    </row>
    <row r="6059" spans="1:2" x14ac:dyDescent="0.2">
      <c r="A6059" s="136" t="s">
        <v>6394</v>
      </c>
      <c r="B6059" s="137">
        <v>6842.53</v>
      </c>
    </row>
    <row r="6060" spans="1:2" x14ac:dyDescent="0.2">
      <c r="A6060" s="136" t="s">
        <v>6395</v>
      </c>
      <c r="B6060" s="137">
        <v>8236.93</v>
      </c>
    </row>
    <row r="6061" spans="1:2" x14ac:dyDescent="0.2">
      <c r="A6061" s="136" t="s">
        <v>6396</v>
      </c>
      <c r="B6061" s="137">
        <v>7593.44</v>
      </c>
    </row>
    <row r="6062" spans="1:2" x14ac:dyDescent="0.2">
      <c r="A6062" s="136" t="s">
        <v>6397</v>
      </c>
      <c r="B6062" s="137">
        <v>10291.67</v>
      </c>
    </row>
    <row r="6063" spans="1:2" x14ac:dyDescent="0.2">
      <c r="A6063" s="136" t="s">
        <v>6398</v>
      </c>
      <c r="B6063" s="137">
        <v>9488.4</v>
      </c>
    </row>
    <row r="6064" spans="1:2" x14ac:dyDescent="0.2">
      <c r="A6064" s="136" t="s">
        <v>6399</v>
      </c>
      <c r="B6064" s="137">
        <v>94.18</v>
      </c>
    </row>
    <row r="6065" spans="1:2" x14ac:dyDescent="0.2">
      <c r="A6065" s="136" t="s">
        <v>6400</v>
      </c>
      <c r="B6065" s="137">
        <v>86.41</v>
      </c>
    </row>
    <row r="6066" spans="1:2" x14ac:dyDescent="0.2">
      <c r="A6066" s="136" t="s">
        <v>6401</v>
      </c>
      <c r="B6066" s="137">
        <v>125.57</v>
      </c>
    </row>
    <row r="6067" spans="1:2" x14ac:dyDescent="0.2">
      <c r="A6067" s="136" t="s">
        <v>6402</v>
      </c>
      <c r="B6067" s="137">
        <v>115.22</v>
      </c>
    </row>
    <row r="6068" spans="1:2" x14ac:dyDescent="0.2">
      <c r="A6068" s="136" t="s">
        <v>6403</v>
      </c>
      <c r="B6068" s="137">
        <v>157</v>
      </c>
    </row>
    <row r="6069" spans="1:2" x14ac:dyDescent="0.2">
      <c r="A6069" s="136" t="s">
        <v>6404</v>
      </c>
      <c r="B6069" s="137">
        <v>144.05000000000001</v>
      </c>
    </row>
    <row r="6070" spans="1:2" x14ac:dyDescent="0.2">
      <c r="A6070" s="136" t="s">
        <v>6405</v>
      </c>
      <c r="B6070" s="137">
        <v>188.3</v>
      </c>
    </row>
    <row r="6071" spans="1:2" x14ac:dyDescent="0.2">
      <c r="A6071" s="136" t="s">
        <v>6406</v>
      </c>
      <c r="B6071" s="137">
        <v>172.77</v>
      </c>
    </row>
    <row r="6072" spans="1:2" x14ac:dyDescent="0.2">
      <c r="A6072" s="136" t="s">
        <v>6407</v>
      </c>
      <c r="B6072" s="137">
        <v>251.3</v>
      </c>
    </row>
    <row r="6073" spans="1:2" x14ac:dyDescent="0.2">
      <c r="A6073" s="136" t="s">
        <v>6408</v>
      </c>
      <c r="B6073" s="137">
        <v>230.57</v>
      </c>
    </row>
    <row r="6074" spans="1:2" x14ac:dyDescent="0.2">
      <c r="A6074" s="136" t="s">
        <v>6409</v>
      </c>
      <c r="B6074" s="137">
        <v>282.75</v>
      </c>
    </row>
    <row r="6075" spans="1:2" x14ac:dyDescent="0.2">
      <c r="A6075" s="136" t="s">
        <v>6410</v>
      </c>
      <c r="B6075" s="137">
        <v>259.44</v>
      </c>
    </row>
    <row r="6076" spans="1:2" x14ac:dyDescent="0.2">
      <c r="A6076" s="136" t="s">
        <v>6411</v>
      </c>
      <c r="B6076" s="137">
        <v>313.67</v>
      </c>
    </row>
    <row r="6077" spans="1:2" x14ac:dyDescent="0.2">
      <c r="A6077" s="136" t="s">
        <v>6412</v>
      </c>
      <c r="B6077" s="137">
        <v>287.82</v>
      </c>
    </row>
    <row r="6078" spans="1:2" x14ac:dyDescent="0.2">
      <c r="A6078" s="136" t="s">
        <v>6413</v>
      </c>
      <c r="B6078" s="137">
        <v>376.16</v>
      </c>
    </row>
    <row r="6079" spans="1:2" x14ac:dyDescent="0.2">
      <c r="A6079" s="136" t="s">
        <v>6414</v>
      </c>
      <c r="B6079" s="137">
        <v>345.13</v>
      </c>
    </row>
    <row r="6080" spans="1:2" x14ac:dyDescent="0.2">
      <c r="A6080" s="136" t="s">
        <v>6415</v>
      </c>
      <c r="B6080" s="137">
        <v>439.66</v>
      </c>
    </row>
    <row r="6081" spans="1:2" x14ac:dyDescent="0.2">
      <c r="A6081" s="136" t="s">
        <v>6416</v>
      </c>
      <c r="B6081" s="137">
        <v>403.4</v>
      </c>
    </row>
    <row r="6082" spans="1:2" x14ac:dyDescent="0.2">
      <c r="A6082" s="136" t="s">
        <v>6417</v>
      </c>
      <c r="B6082" s="137">
        <v>109.02</v>
      </c>
    </row>
    <row r="6083" spans="1:2" x14ac:dyDescent="0.2">
      <c r="A6083" s="136" t="s">
        <v>6418</v>
      </c>
      <c r="B6083" s="137">
        <v>100.18</v>
      </c>
    </row>
    <row r="6084" spans="1:2" x14ac:dyDescent="0.2">
      <c r="A6084" s="136" t="s">
        <v>6419</v>
      </c>
      <c r="B6084" s="137">
        <v>145.30000000000001</v>
      </c>
    </row>
    <row r="6085" spans="1:2" x14ac:dyDescent="0.2">
      <c r="A6085" s="136" t="s">
        <v>6420</v>
      </c>
      <c r="B6085" s="137">
        <v>133.51</v>
      </c>
    </row>
    <row r="6086" spans="1:2" x14ac:dyDescent="0.2">
      <c r="A6086" s="136" t="s">
        <v>6421</v>
      </c>
      <c r="B6086" s="137">
        <v>181.68</v>
      </c>
    </row>
    <row r="6087" spans="1:2" x14ac:dyDescent="0.2">
      <c r="A6087" s="136" t="s">
        <v>6422</v>
      </c>
      <c r="B6087" s="137">
        <v>166.94</v>
      </c>
    </row>
    <row r="6088" spans="1:2" x14ac:dyDescent="0.2">
      <c r="A6088" s="136" t="s">
        <v>6423</v>
      </c>
      <c r="B6088" s="137">
        <v>217.93</v>
      </c>
    </row>
    <row r="6089" spans="1:2" x14ac:dyDescent="0.2">
      <c r="A6089" s="136" t="s">
        <v>6424</v>
      </c>
      <c r="B6089" s="137">
        <v>200.25</v>
      </c>
    </row>
    <row r="6090" spans="1:2" x14ac:dyDescent="0.2">
      <c r="A6090" s="136" t="s">
        <v>6425</v>
      </c>
      <c r="B6090" s="137">
        <v>254.51</v>
      </c>
    </row>
    <row r="6091" spans="1:2" x14ac:dyDescent="0.2">
      <c r="A6091" s="136" t="s">
        <v>6426</v>
      </c>
      <c r="B6091" s="137">
        <v>233.86</v>
      </c>
    </row>
    <row r="6092" spans="1:2" x14ac:dyDescent="0.2">
      <c r="A6092" s="136" t="s">
        <v>6427</v>
      </c>
      <c r="B6092" s="137">
        <v>290.76</v>
      </c>
    </row>
    <row r="6093" spans="1:2" x14ac:dyDescent="0.2">
      <c r="A6093" s="136" t="s">
        <v>6428</v>
      </c>
      <c r="B6093" s="137">
        <v>267.17</v>
      </c>
    </row>
    <row r="6094" spans="1:2" x14ac:dyDescent="0.2">
      <c r="A6094" s="136" t="s">
        <v>6429</v>
      </c>
      <c r="B6094" s="137">
        <v>327.14</v>
      </c>
    </row>
    <row r="6095" spans="1:2" x14ac:dyDescent="0.2">
      <c r="A6095" s="136" t="s">
        <v>6430</v>
      </c>
      <c r="B6095" s="137">
        <v>300.60000000000002</v>
      </c>
    </row>
    <row r="6096" spans="1:2" x14ac:dyDescent="0.2">
      <c r="A6096" s="136" t="s">
        <v>6431</v>
      </c>
      <c r="B6096" s="137">
        <v>363.03</v>
      </c>
    </row>
    <row r="6097" spans="1:2" x14ac:dyDescent="0.2">
      <c r="A6097" s="136" t="s">
        <v>6432</v>
      </c>
      <c r="B6097" s="137">
        <v>333.6</v>
      </c>
    </row>
    <row r="6098" spans="1:2" x14ac:dyDescent="0.2">
      <c r="A6098" s="136" t="s">
        <v>6433</v>
      </c>
      <c r="B6098" s="137">
        <v>436.1</v>
      </c>
    </row>
    <row r="6099" spans="1:2" x14ac:dyDescent="0.2">
      <c r="A6099" s="136" t="s">
        <v>6434</v>
      </c>
      <c r="B6099" s="137">
        <v>400.72</v>
      </c>
    </row>
    <row r="6100" spans="1:2" x14ac:dyDescent="0.2">
      <c r="A6100" s="136" t="s">
        <v>6435</v>
      </c>
      <c r="B6100" s="137">
        <v>508.73</v>
      </c>
    </row>
    <row r="6101" spans="1:2" x14ac:dyDescent="0.2">
      <c r="A6101" s="136" t="s">
        <v>6436</v>
      </c>
      <c r="B6101" s="137">
        <v>467.46</v>
      </c>
    </row>
    <row r="6102" spans="1:2" x14ac:dyDescent="0.2">
      <c r="A6102" s="136" t="s">
        <v>6437</v>
      </c>
      <c r="B6102" s="137">
        <v>581.4</v>
      </c>
    </row>
    <row r="6103" spans="1:2" x14ac:dyDescent="0.2">
      <c r="A6103" s="136" t="s">
        <v>6438</v>
      </c>
      <c r="B6103" s="137">
        <v>534.23</v>
      </c>
    </row>
    <row r="6104" spans="1:2" x14ac:dyDescent="0.2">
      <c r="A6104" s="136" t="s">
        <v>6439</v>
      </c>
      <c r="B6104" s="137">
        <v>268.81</v>
      </c>
    </row>
    <row r="6105" spans="1:2" x14ac:dyDescent="0.2">
      <c r="A6105" s="136" t="s">
        <v>6440</v>
      </c>
      <c r="B6105" s="137">
        <v>247.59</v>
      </c>
    </row>
    <row r="6106" spans="1:2" x14ac:dyDescent="0.2">
      <c r="A6106" s="136" t="s">
        <v>6441</v>
      </c>
      <c r="B6106" s="137">
        <v>313.8</v>
      </c>
    </row>
    <row r="6107" spans="1:2" x14ac:dyDescent="0.2">
      <c r="A6107" s="136" t="s">
        <v>6442</v>
      </c>
      <c r="B6107" s="137">
        <v>289.04000000000002</v>
      </c>
    </row>
    <row r="6108" spans="1:2" x14ac:dyDescent="0.2">
      <c r="A6108" s="136" t="s">
        <v>6443</v>
      </c>
      <c r="B6108" s="137">
        <v>358.57</v>
      </c>
    </row>
    <row r="6109" spans="1:2" x14ac:dyDescent="0.2">
      <c r="A6109" s="136" t="s">
        <v>6444</v>
      </c>
      <c r="B6109" s="137">
        <v>330.27</v>
      </c>
    </row>
    <row r="6110" spans="1:2" x14ac:dyDescent="0.2">
      <c r="A6110" s="136" t="s">
        <v>6445</v>
      </c>
      <c r="B6110" s="137">
        <v>403.46</v>
      </c>
    </row>
    <row r="6111" spans="1:2" x14ac:dyDescent="0.2">
      <c r="A6111" s="136" t="s">
        <v>6446</v>
      </c>
      <c r="B6111" s="137">
        <v>371.62</v>
      </c>
    </row>
    <row r="6112" spans="1:2" x14ac:dyDescent="0.2">
      <c r="A6112" s="136" t="s">
        <v>6447</v>
      </c>
      <c r="B6112" s="137">
        <v>448.24</v>
      </c>
    </row>
    <row r="6113" spans="1:2" x14ac:dyDescent="0.2">
      <c r="A6113" s="136" t="s">
        <v>6448</v>
      </c>
      <c r="B6113" s="137">
        <v>412.86</v>
      </c>
    </row>
    <row r="6114" spans="1:2" x14ac:dyDescent="0.2">
      <c r="A6114" s="136" t="s">
        <v>6449</v>
      </c>
      <c r="B6114" s="137">
        <v>537.87</v>
      </c>
    </row>
    <row r="6115" spans="1:2" x14ac:dyDescent="0.2">
      <c r="A6115" s="136" t="s">
        <v>6450</v>
      </c>
      <c r="B6115" s="137">
        <v>495.42</v>
      </c>
    </row>
    <row r="6116" spans="1:2" x14ac:dyDescent="0.2">
      <c r="A6116" s="136" t="s">
        <v>6451</v>
      </c>
      <c r="B6116" s="137">
        <v>627.04</v>
      </c>
    </row>
    <row r="6117" spans="1:2" x14ac:dyDescent="0.2">
      <c r="A6117" s="136" t="s">
        <v>6452</v>
      </c>
      <c r="B6117" s="137">
        <v>577.57000000000005</v>
      </c>
    </row>
    <row r="6118" spans="1:2" x14ac:dyDescent="0.2">
      <c r="A6118" s="136" t="s">
        <v>6453</v>
      </c>
      <c r="B6118" s="137">
        <v>717.07</v>
      </c>
    </row>
    <row r="6119" spans="1:2" x14ac:dyDescent="0.2">
      <c r="A6119" s="136" t="s">
        <v>6454</v>
      </c>
      <c r="B6119" s="137">
        <v>660.48</v>
      </c>
    </row>
    <row r="6120" spans="1:2" x14ac:dyDescent="0.2">
      <c r="A6120" s="136" t="s">
        <v>6455</v>
      </c>
      <c r="B6120" s="137">
        <v>806.59</v>
      </c>
    </row>
    <row r="6121" spans="1:2" x14ac:dyDescent="0.2">
      <c r="A6121" s="136" t="s">
        <v>6456</v>
      </c>
      <c r="B6121" s="137">
        <v>742.93</v>
      </c>
    </row>
    <row r="6122" spans="1:2" x14ac:dyDescent="0.2">
      <c r="A6122" s="136" t="s">
        <v>6457</v>
      </c>
      <c r="B6122" s="137">
        <v>897.67</v>
      </c>
    </row>
    <row r="6123" spans="1:2" x14ac:dyDescent="0.2">
      <c r="A6123" s="136" t="s">
        <v>6458</v>
      </c>
      <c r="B6123" s="137">
        <v>826.92</v>
      </c>
    </row>
    <row r="6124" spans="1:2" x14ac:dyDescent="0.2">
      <c r="A6124" s="136" t="s">
        <v>6459</v>
      </c>
      <c r="B6124" s="137">
        <v>1075.6400000000001</v>
      </c>
    </row>
    <row r="6125" spans="1:2" x14ac:dyDescent="0.2">
      <c r="A6125" s="136" t="s">
        <v>6460</v>
      </c>
      <c r="B6125" s="137">
        <v>990.75</v>
      </c>
    </row>
    <row r="6126" spans="1:2" x14ac:dyDescent="0.2">
      <c r="A6126" s="136" t="s">
        <v>6461</v>
      </c>
      <c r="B6126" s="137">
        <v>400.87</v>
      </c>
    </row>
    <row r="6127" spans="1:2" x14ac:dyDescent="0.2">
      <c r="A6127" s="136" t="s">
        <v>6462</v>
      </c>
      <c r="B6127" s="137">
        <v>369.21</v>
      </c>
    </row>
    <row r="6128" spans="1:2" x14ac:dyDescent="0.2">
      <c r="A6128" s="136" t="s">
        <v>6463</v>
      </c>
      <c r="B6128" s="137">
        <v>468.15</v>
      </c>
    </row>
    <row r="6129" spans="1:2" x14ac:dyDescent="0.2">
      <c r="A6129" s="136" t="s">
        <v>6464</v>
      </c>
      <c r="B6129" s="137">
        <v>431.2</v>
      </c>
    </row>
    <row r="6130" spans="1:2" x14ac:dyDescent="0.2">
      <c r="A6130" s="136" t="s">
        <v>6465</v>
      </c>
      <c r="B6130" s="137">
        <v>534.91</v>
      </c>
    </row>
    <row r="6131" spans="1:2" x14ac:dyDescent="0.2">
      <c r="A6131" s="136" t="s">
        <v>6466</v>
      </c>
      <c r="B6131" s="137">
        <v>492.68</v>
      </c>
    </row>
    <row r="6132" spans="1:2" x14ac:dyDescent="0.2">
      <c r="A6132" s="136" t="s">
        <v>6467</v>
      </c>
      <c r="B6132" s="137">
        <v>601.74</v>
      </c>
    </row>
    <row r="6133" spans="1:2" x14ac:dyDescent="0.2">
      <c r="A6133" s="136" t="s">
        <v>6468</v>
      </c>
      <c r="B6133" s="137">
        <v>554.23</v>
      </c>
    </row>
    <row r="6134" spans="1:2" x14ac:dyDescent="0.2">
      <c r="A6134" s="136" t="s">
        <v>6469</v>
      </c>
      <c r="B6134" s="137">
        <v>668.57</v>
      </c>
    </row>
    <row r="6135" spans="1:2" x14ac:dyDescent="0.2">
      <c r="A6135" s="136" t="s">
        <v>6470</v>
      </c>
      <c r="B6135" s="137">
        <v>615.78</v>
      </c>
    </row>
    <row r="6136" spans="1:2" x14ac:dyDescent="0.2">
      <c r="A6136" s="136" t="s">
        <v>6471</v>
      </c>
      <c r="B6136" s="137">
        <v>802.25</v>
      </c>
    </row>
    <row r="6137" spans="1:2" x14ac:dyDescent="0.2">
      <c r="A6137" s="136" t="s">
        <v>6472</v>
      </c>
      <c r="B6137" s="137">
        <v>738.91</v>
      </c>
    </row>
    <row r="6138" spans="1:2" x14ac:dyDescent="0.2">
      <c r="A6138" s="136" t="s">
        <v>6473</v>
      </c>
      <c r="B6138" s="137">
        <v>935.83</v>
      </c>
    </row>
    <row r="6139" spans="1:2" x14ac:dyDescent="0.2">
      <c r="A6139" s="136" t="s">
        <v>6474</v>
      </c>
      <c r="B6139" s="137">
        <v>861.95</v>
      </c>
    </row>
    <row r="6140" spans="1:2" x14ac:dyDescent="0.2">
      <c r="A6140" s="136" t="s">
        <v>6475</v>
      </c>
      <c r="B6140" s="137">
        <v>1069.51</v>
      </c>
    </row>
    <row r="6141" spans="1:2" x14ac:dyDescent="0.2">
      <c r="A6141" s="136" t="s">
        <v>6476</v>
      </c>
      <c r="B6141" s="137">
        <v>985.08</v>
      </c>
    </row>
    <row r="6142" spans="1:2" x14ac:dyDescent="0.2">
      <c r="A6142" s="136" t="s">
        <v>6477</v>
      </c>
      <c r="B6142" s="137">
        <v>1203.1199999999999</v>
      </c>
    </row>
    <row r="6143" spans="1:2" x14ac:dyDescent="0.2">
      <c r="A6143" s="136" t="s">
        <v>6478</v>
      </c>
      <c r="B6143" s="137">
        <v>1108.1300000000001</v>
      </c>
    </row>
    <row r="6144" spans="1:2" x14ac:dyDescent="0.2">
      <c r="A6144" s="136" t="s">
        <v>6479</v>
      </c>
      <c r="B6144" s="137">
        <v>1337.17</v>
      </c>
    </row>
    <row r="6145" spans="1:2" x14ac:dyDescent="0.2">
      <c r="A6145" s="136" t="s">
        <v>6480</v>
      </c>
      <c r="B6145" s="137">
        <v>1231.5999999999999</v>
      </c>
    </row>
    <row r="6146" spans="1:2" x14ac:dyDescent="0.2">
      <c r="A6146" s="136" t="s">
        <v>6481</v>
      </c>
      <c r="B6146" s="137">
        <v>1604.45</v>
      </c>
    </row>
    <row r="6147" spans="1:2" x14ac:dyDescent="0.2">
      <c r="A6147" s="136" t="s">
        <v>6482</v>
      </c>
      <c r="B6147" s="137">
        <v>1477.78</v>
      </c>
    </row>
    <row r="6148" spans="1:2" x14ac:dyDescent="0.2">
      <c r="A6148" s="136" t="s">
        <v>6483</v>
      </c>
      <c r="B6148" s="137">
        <v>1738.09</v>
      </c>
    </row>
    <row r="6149" spans="1:2" x14ac:dyDescent="0.2">
      <c r="A6149" s="136" t="s">
        <v>6484</v>
      </c>
      <c r="B6149" s="137">
        <v>1600.86</v>
      </c>
    </row>
    <row r="6150" spans="1:2" x14ac:dyDescent="0.2">
      <c r="A6150" s="136" t="s">
        <v>6485</v>
      </c>
      <c r="B6150" s="137">
        <v>2005.37</v>
      </c>
    </row>
    <row r="6151" spans="1:2" x14ac:dyDescent="0.2">
      <c r="A6151" s="136" t="s">
        <v>6486</v>
      </c>
      <c r="B6151" s="137">
        <v>1847.05</v>
      </c>
    </row>
    <row r="6152" spans="1:2" x14ac:dyDescent="0.2">
      <c r="A6152" s="136" t="s">
        <v>6487</v>
      </c>
      <c r="B6152" s="137">
        <v>2673.97</v>
      </c>
    </row>
    <row r="6153" spans="1:2" x14ac:dyDescent="0.2">
      <c r="A6153" s="136" t="s">
        <v>6488</v>
      </c>
      <c r="B6153" s="137">
        <v>2462.86</v>
      </c>
    </row>
    <row r="6154" spans="1:2" x14ac:dyDescent="0.2">
      <c r="A6154" s="136" t="s">
        <v>6489</v>
      </c>
      <c r="B6154" s="137">
        <v>3342.54</v>
      </c>
    </row>
    <row r="6155" spans="1:2" x14ac:dyDescent="0.2">
      <c r="A6155" s="136" t="s">
        <v>6490</v>
      </c>
      <c r="B6155" s="137">
        <v>3078.65</v>
      </c>
    </row>
    <row r="6156" spans="1:2" x14ac:dyDescent="0.2">
      <c r="A6156" s="136" t="s">
        <v>6491</v>
      </c>
      <c r="B6156" s="137">
        <v>851.58</v>
      </c>
    </row>
    <row r="6157" spans="1:2" x14ac:dyDescent="0.2">
      <c r="A6157" s="136" t="s">
        <v>6492</v>
      </c>
      <c r="B6157" s="137">
        <v>785.12</v>
      </c>
    </row>
    <row r="6158" spans="1:2" x14ac:dyDescent="0.2">
      <c r="A6158" s="136" t="s">
        <v>6493</v>
      </c>
      <c r="B6158" s="137">
        <v>1021.82</v>
      </c>
    </row>
    <row r="6159" spans="1:2" x14ac:dyDescent="0.2">
      <c r="A6159" s="136" t="s">
        <v>6494</v>
      </c>
      <c r="B6159" s="137">
        <v>942.06</v>
      </c>
    </row>
    <row r="6160" spans="1:2" x14ac:dyDescent="0.2">
      <c r="A6160" s="136" t="s">
        <v>6495</v>
      </c>
      <c r="B6160" s="137">
        <v>1192.01</v>
      </c>
    </row>
    <row r="6161" spans="1:2" x14ac:dyDescent="0.2">
      <c r="A6161" s="136" t="s">
        <v>6496</v>
      </c>
      <c r="B6161" s="137">
        <v>1098.97</v>
      </c>
    </row>
    <row r="6162" spans="1:2" x14ac:dyDescent="0.2">
      <c r="A6162" s="136" t="s">
        <v>6497</v>
      </c>
      <c r="B6162" s="137">
        <v>1362.23</v>
      </c>
    </row>
    <row r="6163" spans="1:2" x14ac:dyDescent="0.2">
      <c r="A6163" s="136" t="s">
        <v>6498</v>
      </c>
      <c r="B6163" s="137">
        <v>1255.9100000000001</v>
      </c>
    </row>
    <row r="6164" spans="1:2" x14ac:dyDescent="0.2">
      <c r="A6164" s="136" t="s">
        <v>6499</v>
      </c>
      <c r="B6164" s="137">
        <v>1532.44</v>
      </c>
    </row>
    <row r="6165" spans="1:2" x14ac:dyDescent="0.2">
      <c r="A6165" s="136" t="s">
        <v>6500</v>
      </c>
      <c r="B6165" s="137">
        <v>1412.83</v>
      </c>
    </row>
    <row r="6166" spans="1:2" x14ac:dyDescent="0.2">
      <c r="A6166" s="136" t="s">
        <v>6501</v>
      </c>
      <c r="B6166" s="137">
        <v>1703.25</v>
      </c>
    </row>
    <row r="6167" spans="1:2" x14ac:dyDescent="0.2">
      <c r="A6167" s="136" t="s">
        <v>6502</v>
      </c>
      <c r="B6167" s="137">
        <v>1570.32</v>
      </c>
    </row>
    <row r="6168" spans="1:2" x14ac:dyDescent="0.2">
      <c r="A6168" s="136" t="s">
        <v>6503</v>
      </c>
      <c r="B6168" s="137">
        <v>2043.68</v>
      </c>
    </row>
    <row r="6169" spans="1:2" x14ac:dyDescent="0.2">
      <c r="A6169" s="136" t="s">
        <v>6504</v>
      </c>
      <c r="B6169" s="137">
        <v>1884.18</v>
      </c>
    </row>
    <row r="6170" spans="1:2" x14ac:dyDescent="0.2">
      <c r="A6170" s="136" t="s">
        <v>6505</v>
      </c>
      <c r="B6170" s="137">
        <v>2554.35</v>
      </c>
    </row>
    <row r="6171" spans="1:2" x14ac:dyDescent="0.2">
      <c r="A6171" s="136" t="s">
        <v>6506</v>
      </c>
      <c r="B6171" s="137">
        <v>2354.9899999999998</v>
      </c>
    </row>
    <row r="6172" spans="1:2" x14ac:dyDescent="0.2">
      <c r="A6172" s="136" t="s">
        <v>6507</v>
      </c>
      <c r="B6172" s="137">
        <v>2980.38</v>
      </c>
    </row>
    <row r="6173" spans="1:2" x14ac:dyDescent="0.2">
      <c r="A6173" s="136" t="s">
        <v>6508</v>
      </c>
      <c r="B6173" s="137">
        <v>2747.77</v>
      </c>
    </row>
    <row r="6174" spans="1:2" x14ac:dyDescent="0.2">
      <c r="A6174" s="136" t="s">
        <v>6509</v>
      </c>
      <c r="B6174" s="137">
        <v>3065.5</v>
      </c>
    </row>
    <row r="6175" spans="1:2" x14ac:dyDescent="0.2">
      <c r="A6175" s="136" t="s">
        <v>6510</v>
      </c>
      <c r="B6175" s="137">
        <v>2826.25</v>
      </c>
    </row>
    <row r="6176" spans="1:2" x14ac:dyDescent="0.2">
      <c r="A6176" s="136" t="s">
        <v>6511</v>
      </c>
      <c r="B6176" s="137">
        <v>3405.91</v>
      </c>
    </row>
    <row r="6177" spans="1:2" x14ac:dyDescent="0.2">
      <c r="A6177" s="136" t="s">
        <v>6512</v>
      </c>
      <c r="B6177" s="137">
        <v>3140.09</v>
      </c>
    </row>
    <row r="6178" spans="1:2" x14ac:dyDescent="0.2">
      <c r="A6178" s="136" t="s">
        <v>6513</v>
      </c>
      <c r="B6178" s="137">
        <v>4257.5</v>
      </c>
    </row>
    <row r="6179" spans="1:2" x14ac:dyDescent="0.2">
      <c r="A6179" s="136" t="s">
        <v>6514</v>
      </c>
      <c r="B6179" s="137">
        <v>3925.21</v>
      </c>
    </row>
    <row r="6180" spans="1:2" x14ac:dyDescent="0.2">
      <c r="A6180" s="136" t="s">
        <v>6515</v>
      </c>
      <c r="B6180" s="137">
        <v>3854.07</v>
      </c>
    </row>
    <row r="6181" spans="1:2" x14ac:dyDescent="0.2">
      <c r="A6181" s="136" t="s">
        <v>6516</v>
      </c>
      <c r="B6181" s="137">
        <v>3555.84</v>
      </c>
    </row>
    <row r="6182" spans="1:2" x14ac:dyDescent="0.2">
      <c r="A6182" s="136" t="s">
        <v>6517</v>
      </c>
      <c r="B6182" s="137">
        <v>4282.08</v>
      </c>
    </row>
    <row r="6183" spans="1:2" x14ac:dyDescent="0.2">
      <c r="A6183" s="136" t="s">
        <v>6518</v>
      </c>
      <c r="B6183" s="137">
        <v>3950.73</v>
      </c>
    </row>
    <row r="6184" spans="1:2" x14ac:dyDescent="0.2">
      <c r="A6184" s="136" t="s">
        <v>6519</v>
      </c>
      <c r="B6184" s="137">
        <v>5352.87</v>
      </c>
    </row>
    <row r="6185" spans="1:2" x14ac:dyDescent="0.2">
      <c r="A6185" s="136" t="s">
        <v>6520</v>
      </c>
      <c r="B6185" s="137">
        <v>4938.67</v>
      </c>
    </row>
    <row r="6186" spans="1:2" x14ac:dyDescent="0.2">
      <c r="A6186" s="136" t="s">
        <v>6521</v>
      </c>
      <c r="B6186" s="137">
        <v>263.95</v>
      </c>
    </row>
    <row r="6187" spans="1:2" x14ac:dyDescent="0.2">
      <c r="A6187" s="136" t="s">
        <v>6522</v>
      </c>
      <c r="B6187" s="137">
        <v>248.75</v>
      </c>
    </row>
    <row r="6188" spans="1:2" x14ac:dyDescent="0.2">
      <c r="A6188" s="136" t="s">
        <v>6523</v>
      </c>
      <c r="B6188" s="137">
        <v>277.66000000000003</v>
      </c>
    </row>
    <row r="6189" spans="1:2" x14ac:dyDescent="0.2">
      <c r="A6189" s="136" t="s">
        <v>6524</v>
      </c>
      <c r="B6189" s="137">
        <v>261.70999999999998</v>
      </c>
    </row>
    <row r="6190" spans="1:2" x14ac:dyDescent="0.2">
      <c r="A6190" s="136" t="s">
        <v>6525</v>
      </c>
      <c r="B6190" s="137">
        <v>213.44</v>
      </c>
    </row>
    <row r="6191" spans="1:2" x14ac:dyDescent="0.2">
      <c r="A6191" s="136" t="s">
        <v>6526</v>
      </c>
      <c r="B6191" s="137">
        <v>199.79</v>
      </c>
    </row>
    <row r="6192" spans="1:2" x14ac:dyDescent="0.2">
      <c r="A6192" s="136" t="s">
        <v>6527</v>
      </c>
      <c r="B6192" s="137">
        <v>188.16</v>
      </c>
    </row>
    <row r="6193" spans="1:2" x14ac:dyDescent="0.2">
      <c r="A6193" s="136" t="s">
        <v>6528</v>
      </c>
      <c r="B6193" s="137">
        <v>175.33</v>
      </c>
    </row>
    <row r="6194" spans="1:2" x14ac:dyDescent="0.2">
      <c r="A6194" s="136" t="s">
        <v>6529</v>
      </c>
      <c r="B6194" s="137">
        <v>181.02</v>
      </c>
    </row>
    <row r="6195" spans="1:2" x14ac:dyDescent="0.2">
      <c r="A6195" s="136" t="s">
        <v>6530</v>
      </c>
      <c r="B6195" s="137">
        <v>164.72</v>
      </c>
    </row>
    <row r="6196" spans="1:2" x14ac:dyDescent="0.2">
      <c r="A6196" s="136" t="s">
        <v>6531</v>
      </c>
      <c r="B6196" s="137">
        <v>225.65</v>
      </c>
    </row>
    <row r="6197" spans="1:2" x14ac:dyDescent="0.2">
      <c r="A6197" s="136" t="s">
        <v>6532</v>
      </c>
      <c r="B6197" s="137">
        <v>206.08</v>
      </c>
    </row>
    <row r="6198" spans="1:2" x14ac:dyDescent="0.2">
      <c r="A6198" s="136" t="s">
        <v>6533</v>
      </c>
      <c r="B6198" s="137">
        <v>280.56</v>
      </c>
    </row>
    <row r="6199" spans="1:2" x14ac:dyDescent="0.2">
      <c r="A6199" s="136" t="s">
        <v>6534</v>
      </c>
      <c r="B6199" s="137">
        <v>256.27999999999997</v>
      </c>
    </row>
    <row r="6200" spans="1:2" x14ac:dyDescent="0.2">
      <c r="A6200" s="136" t="s">
        <v>6535</v>
      </c>
      <c r="B6200" s="137">
        <v>389.33</v>
      </c>
    </row>
    <row r="6201" spans="1:2" x14ac:dyDescent="0.2">
      <c r="A6201" s="136" t="s">
        <v>6536</v>
      </c>
      <c r="B6201" s="137">
        <v>357.11</v>
      </c>
    </row>
    <row r="6202" spans="1:2" x14ac:dyDescent="0.2">
      <c r="A6202" s="136" t="s">
        <v>6537</v>
      </c>
      <c r="B6202" s="137">
        <v>451.57</v>
      </c>
    </row>
    <row r="6203" spans="1:2" x14ac:dyDescent="0.2">
      <c r="A6203" s="136" t="s">
        <v>6538</v>
      </c>
      <c r="B6203" s="137">
        <v>414.32</v>
      </c>
    </row>
    <row r="6204" spans="1:2" x14ac:dyDescent="0.2">
      <c r="A6204" s="136" t="s">
        <v>6539</v>
      </c>
      <c r="B6204" s="137">
        <v>523.63</v>
      </c>
    </row>
    <row r="6205" spans="1:2" x14ac:dyDescent="0.2">
      <c r="A6205" s="136" t="s">
        <v>6540</v>
      </c>
      <c r="B6205" s="137">
        <v>480.03</v>
      </c>
    </row>
    <row r="6206" spans="1:2" x14ac:dyDescent="0.2">
      <c r="A6206" s="136" t="s">
        <v>6541</v>
      </c>
      <c r="B6206" s="137">
        <v>758.18</v>
      </c>
    </row>
    <row r="6207" spans="1:2" x14ac:dyDescent="0.2">
      <c r="A6207" s="136" t="s">
        <v>6542</v>
      </c>
      <c r="B6207" s="137">
        <v>697.48</v>
      </c>
    </row>
    <row r="6208" spans="1:2" x14ac:dyDescent="0.2">
      <c r="A6208" s="136" t="s">
        <v>6543</v>
      </c>
      <c r="B6208" s="137">
        <v>834.89</v>
      </c>
    </row>
    <row r="6209" spans="1:2" x14ac:dyDescent="0.2">
      <c r="A6209" s="136" t="s">
        <v>6544</v>
      </c>
      <c r="B6209" s="137">
        <v>768.44</v>
      </c>
    </row>
    <row r="6210" spans="1:2" x14ac:dyDescent="0.2">
      <c r="A6210" s="136" t="s">
        <v>6545</v>
      </c>
      <c r="B6210" s="137">
        <v>992.4</v>
      </c>
    </row>
    <row r="6211" spans="1:2" x14ac:dyDescent="0.2">
      <c r="A6211" s="136" t="s">
        <v>6546</v>
      </c>
      <c r="B6211" s="137">
        <v>914.03</v>
      </c>
    </row>
    <row r="6212" spans="1:2" x14ac:dyDescent="0.2">
      <c r="A6212" s="136" t="s">
        <v>6547</v>
      </c>
      <c r="B6212" s="137">
        <v>1849.59</v>
      </c>
    </row>
    <row r="6213" spans="1:2" x14ac:dyDescent="0.2">
      <c r="A6213" s="136" t="s">
        <v>6548</v>
      </c>
      <c r="B6213" s="137">
        <v>1703.62</v>
      </c>
    </row>
    <row r="6214" spans="1:2" x14ac:dyDescent="0.2">
      <c r="A6214" s="136" t="s">
        <v>6549</v>
      </c>
      <c r="B6214" s="137">
        <v>2229.2399999999998</v>
      </c>
    </row>
    <row r="6215" spans="1:2" x14ac:dyDescent="0.2">
      <c r="A6215" s="136" t="s">
        <v>6550</v>
      </c>
      <c r="B6215" s="137">
        <v>2061.41</v>
      </c>
    </row>
    <row r="6216" spans="1:2" x14ac:dyDescent="0.2">
      <c r="A6216" s="136" t="s">
        <v>6551</v>
      </c>
      <c r="B6216" s="137">
        <v>2490.4</v>
      </c>
    </row>
    <row r="6217" spans="1:2" x14ac:dyDescent="0.2">
      <c r="A6217" s="136" t="s">
        <v>6552</v>
      </c>
      <c r="B6217" s="137">
        <v>2302.1</v>
      </c>
    </row>
    <row r="6218" spans="1:2" x14ac:dyDescent="0.2">
      <c r="A6218" s="136" t="s">
        <v>6553</v>
      </c>
      <c r="B6218" s="137">
        <v>3576.62</v>
      </c>
    </row>
    <row r="6219" spans="1:2" x14ac:dyDescent="0.2">
      <c r="A6219" s="136" t="s">
        <v>6554</v>
      </c>
      <c r="B6219" s="137">
        <v>3306.26</v>
      </c>
    </row>
    <row r="6220" spans="1:2" x14ac:dyDescent="0.2">
      <c r="A6220" s="136" t="s">
        <v>6555</v>
      </c>
      <c r="B6220" s="137">
        <v>4262.04</v>
      </c>
    </row>
    <row r="6221" spans="1:2" x14ac:dyDescent="0.2">
      <c r="A6221" s="136" t="s">
        <v>6556</v>
      </c>
      <c r="B6221" s="137">
        <v>3938.55</v>
      </c>
    </row>
    <row r="6222" spans="1:2" x14ac:dyDescent="0.2">
      <c r="A6222" s="136" t="s">
        <v>6557</v>
      </c>
      <c r="B6222" s="137">
        <v>4618.49</v>
      </c>
    </row>
    <row r="6223" spans="1:2" x14ac:dyDescent="0.2">
      <c r="A6223" s="136" t="s">
        <v>6558</v>
      </c>
      <c r="B6223" s="137">
        <v>4266.66</v>
      </c>
    </row>
    <row r="6224" spans="1:2" x14ac:dyDescent="0.2">
      <c r="A6224" s="136" t="s">
        <v>6559</v>
      </c>
      <c r="B6224" s="137">
        <v>6782.62</v>
      </c>
    </row>
    <row r="6225" spans="1:2" x14ac:dyDescent="0.2">
      <c r="A6225" s="136" t="s">
        <v>6560</v>
      </c>
      <c r="B6225" s="137">
        <v>6267.33</v>
      </c>
    </row>
    <row r="6226" spans="1:2" x14ac:dyDescent="0.2">
      <c r="A6226" s="136" t="s">
        <v>6561</v>
      </c>
      <c r="B6226" s="137">
        <v>8995.09</v>
      </c>
    </row>
    <row r="6227" spans="1:2" x14ac:dyDescent="0.2">
      <c r="A6227" s="136" t="s">
        <v>6562</v>
      </c>
      <c r="B6227" s="137">
        <v>8309.6299999999992</v>
      </c>
    </row>
    <row r="6228" spans="1:2" x14ac:dyDescent="0.2">
      <c r="A6228" s="136" t="s">
        <v>6563</v>
      </c>
      <c r="B6228" s="137">
        <v>11231.57</v>
      </c>
    </row>
    <row r="6229" spans="1:2" x14ac:dyDescent="0.2">
      <c r="A6229" s="136" t="s">
        <v>6564</v>
      </c>
      <c r="B6229" s="137">
        <v>10373.08</v>
      </c>
    </row>
    <row r="6230" spans="1:2" x14ac:dyDescent="0.2">
      <c r="A6230" s="136" t="s">
        <v>6565</v>
      </c>
      <c r="B6230" s="137">
        <v>287.56</v>
      </c>
    </row>
    <row r="6231" spans="1:2" x14ac:dyDescent="0.2">
      <c r="A6231" s="136" t="s">
        <v>6566</v>
      </c>
      <c r="B6231" s="137">
        <v>263.68</v>
      </c>
    </row>
    <row r="6232" spans="1:2" x14ac:dyDescent="0.2">
      <c r="A6232" s="136" t="s">
        <v>6567</v>
      </c>
      <c r="B6232" s="137">
        <v>369.63</v>
      </c>
    </row>
    <row r="6233" spans="1:2" x14ac:dyDescent="0.2">
      <c r="A6233" s="136" t="s">
        <v>6568</v>
      </c>
      <c r="B6233" s="137">
        <v>338.96</v>
      </c>
    </row>
    <row r="6234" spans="1:2" x14ac:dyDescent="0.2">
      <c r="A6234" s="136" t="s">
        <v>6569</v>
      </c>
      <c r="B6234" s="137">
        <v>429.98</v>
      </c>
    </row>
    <row r="6235" spans="1:2" x14ac:dyDescent="0.2">
      <c r="A6235" s="136" t="s">
        <v>6570</v>
      </c>
      <c r="B6235" s="137">
        <v>394.23</v>
      </c>
    </row>
    <row r="6236" spans="1:2" x14ac:dyDescent="0.2">
      <c r="A6236" s="136" t="s">
        <v>6571</v>
      </c>
      <c r="B6236" s="137">
        <v>523.04</v>
      </c>
    </row>
    <row r="6237" spans="1:2" x14ac:dyDescent="0.2">
      <c r="A6237" s="136" t="s">
        <v>6572</v>
      </c>
      <c r="B6237" s="137">
        <v>479.53</v>
      </c>
    </row>
    <row r="6238" spans="1:2" x14ac:dyDescent="0.2">
      <c r="A6238" s="136" t="s">
        <v>6573</v>
      </c>
      <c r="B6238" s="137">
        <v>692.03</v>
      </c>
    </row>
    <row r="6239" spans="1:2" x14ac:dyDescent="0.2">
      <c r="A6239" s="136" t="s">
        <v>6574</v>
      </c>
      <c r="B6239" s="137">
        <v>634.75</v>
      </c>
    </row>
    <row r="6240" spans="1:2" x14ac:dyDescent="0.2">
      <c r="A6240" s="136" t="s">
        <v>6575</v>
      </c>
      <c r="B6240" s="137">
        <v>810.09</v>
      </c>
    </row>
    <row r="6241" spans="1:2" x14ac:dyDescent="0.2">
      <c r="A6241" s="136" t="s">
        <v>6576</v>
      </c>
      <c r="B6241" s="137">
        <v>743</v>
      </c>
    </row>
    <row r="6242" spans="1:2" x14ac:dyDescent="0.2">
      <c r="A6242" s="136" t="s">
        <v>6577</v>
      </c>
      <c r="B6242" s="137">
        <v>983.85</v>
      </c>
    </row>
    <row r="6243" spans="1:2" x14ac:dyDescent="0.2">
      <c r="A6243" s="136" t="s">
        <v>6578</v>
      </c>
      <c r="B6243" s="137">
        <v>902.98</v>
      </c>
    </row>
    <row r="6244" spans="1:2" x14ac:dyDescent="0.2">
      <c r="A6244" s="136" t="s">
        <v>6579</v>
      </c>
      <c r="B6244" s="137">
        <v>934.21</v>
      </c>
    </row>
    <row r="6245" spans="1:2" x14ac:dyDescent="0.2">
      <c r="A6245" s="136" t="s">
        <v>6580</v>
      </c>
      <c r="B6245" s="137">
        <v>856.45</v>
      </c>
    </row>
    <row r="6246" spans="1:2" x14ac:dyDescent="0.2">
      <c r="A6246" s="136" t="s">
        <v>6581</v>
      </c>
      <c r="B6246" s="137">
        <v>1239.8599999999999</v>
      </c>
    </row>
    <row r="6247" spans="1:2" x14ac:dyDescent="0.2">
      <c r="A6247" s="136" t="s">
        <v>6582</v>
      </c>
      <c r="B6247" s="137">
        <v>1137.8599999999999</v>
      </c>
    </row>
    <row r="6248" spans="1:2" x14ac:dyDescent="0.2">
      <c r="A6248" s="136" t="s">
        <v>6583</v>
      </c>
      <c r="B6248" s="137">
        <v>1454.15</v>
      </c>
    </row>
    <row r="6249" spans="1:2" x14ac:dyDescent="0.2">
      <c r="A6249" s="136" t="s">
        <v>6584</v>
      </c>
      <c r="B6249" s="137">
        <v>1334.24</v>
      </c>
    </row>
    <row r="6250" spans="1:2" x14ac:dyDescent="0.2">
      <c r="A6250" s="136" t="s">
        <v>6585</v>
      </c>
      <c r="B6250" s="137">
        <v>1883.11</v>
      </c>
    </row>
    <row r="6251" spans="1:2" x14ac:dyDescent="0.2">
      <c r="A6251" s="136" t="s">
        <v>6586</v>
      </c>
      <c r="B6251" s="137">
        <v>1729.61</v>
      </c>
    </row>
    <row r="6252" spans="1:2" x14ac:dyDescent="0.2">
      <c r="A6252" s="136" t="s">
        <v>6587</v>
      </c>
      <c r="B6252" s="137">
        <v>2120.13</v>
      </c>
    </row>
    <row r="6253" spans="1:2" x14ac:dyDescent="0.2">
      <c r="A6253" s="136" t="s">
        <v>6588</v>
      </c>
      <c r="B6253" s="137">
        <v>1947.49</v>
      </c>
    </row>
    <row r="6254" spans="1:2" x14ac:dyDescent="0.2">
      <c r="A6254" s="136" t="s">
        <v>6589</v>
      </c>
      <c r="B6254" s="137">
        <v>649.87</v>
      </c>
    </row>
    <row r="6255" spans="1:2" x14ac:dyDescent="0.2">
      <c r="A6255" s="136" t="s">
        <v>6590</v>
      </c>
      <c r="B6255" s="137">
        <v>593.89</v>
      </c>
    </row>
    <row r="6256" spans="1:2" x14ac:dyDescent="0.2">
      <c r="A6256" s="136" t="s">
        <v>6591</v>
      </c>
      <c r="B6256" s="137">
        <v>835.81</v>
      </c>
    </row>
    <row r="6257" spans="1:2" x14ac:dyDescent="0.2">
      <c r="A6257" s="136" t="s">
        <v>6592</v>
      </c>
      <c r="B6257" s="137">
        <v>763.89</v>
      </c>
    </row>
    <row r="6258" spans="1:2" x14ac:dyDescent="0.2">
      <c r="A6258" s="136" t="s">
        <v>6593</v>
      </c>
      <c r="B6258" s="137">
        <v>1125.1099999999999</v>
      </c>
    </row>
    <row r="6259" spans="1:2" x14ac:dyDescent="0.2">
      <c r="A6259" s="136" t="s">
        <v>6594</v>
      </c>
      <c r="B6259" s="137">
        <v>1029.55</v>
      </c>
    </row>
    <row r="6260" spans="1:2" x14ac:dyDescent="0.2">
      <c r="A6260" s="136" t="s">
        <v>6595</v>
      </c>
      <c r="B6260" s="137">
        <v>1366.06</v>
      </c>
    </row>
    <row r="6261" spans="1:2" x14ac:dyDescent="0.2">
      <c r="A6261" s="136" t="s">
        <v>6596</v>
      </c>
      <c r="B6261" s="137">
        <v>1249.94</v>
      </c>
    </row>
    <row r="6262" spans="1:2" x14ac:dyDescent="0.2">
      <c r="A6262" s="136" t="s">
        <v>6597</v>
      </c>
      <c r="B6262" s="137">
        <v>1899</v>
      </c>
    </row>
    <row r="6263" spans="1:2" x14ac:dyDescent="0.2">
      <c r="A6263" s="136" t="s">
        <v>6598</v>
      </c>
      <c r="B6263" s="137">
        <v>1739.5</v>
      </c>
    </row>
    <row r="6264" spans="1:2" x14ac:dyDescent="0.2">
      <c r="A6264" s="136" t="s">
        <v>6599</v>
      </c>
      <c r="B6264" s="137">
        <v>2214.19</v>
      </c>
    </row>
    <row r="6265" spans="1:2" x14ac:dyDescent="0.2">
      <c r="A6265" s="136" t="s">
        <v>6600</v>
      </c>
      <c r="B6265" s="137">
        <v>2027.93</v>
      </c>
    </row>
    <row r="6266" spans="1:2" x14ac:dyDescent="0.2">
      <c r="A6266" s="136" t="s">
        <v>6601</v>
      </c>
      <c r="B6266" s="137">
        <v>2876.55</v>
      </c>
    </row>
    <row r="6267" spans="1:2" x14ac:dyDescent="0.2">
      <c r="A6267" s="136" t="s">
        <v>6602</v>
      </c>
      <c r="B6267" s="137">
        <v>2637.83</v>
      </c>
    </row>
    <row r="6268" spans="1:2" x14ac:dyDescent="0.2">
      <c r="A6268" s="136" t="s">
        <v>6603</v>
      </c>
      <c r="B6268" s="137">
        <v>3149.95</v>
      </c>
    </row>
    <row r="6269" spans="1:2" x14ac:dyDescent="0.2">
      <c r="A6269" s="136" t="s">
        <v>6604</v>
      </c>
      <c r="B6269" s="137">
        <v>2888.87</v>
      </c>
    </row>
    <row r="6270" spans="1:2" x14ac:dyDescent="0.2">
      <c r="A6270" s="136" t="s">
        <v>6605</v>
      </c>
      <c r="B6270" s="137">
        <v>3698.48</v>
      </c>
    </row>
    <row r="6271" spans="1:2" x14ac:dyDescent="0.2">
      <c r="A6271" s="136" t="s">
        <v>6606</v>
      </c>
      <c r="B6271" s="137">
        <v>3392.06</v>
      </c>
    </row>
    <row r="6272" spans="1:2" x14ac:dyDescent="0.2">
      <c r="A6272" s="136" t="s">
        <v>6607</v>
      </c>
      <c r="B6272" s="137">
        <v>4804.79</v>
      </c>
    </row>
    <row r="6273" spans="1:2" x14ac:dyDescent="0.2">
      <c r="A6273" s="136" t="s">
        <v>6608</v>
      </c>
      <c r="B6273" s="137">
        <v>4410.9799999999996</v>
      </c>
    </row>
    <row r="6274" spans="1:2" x14ac:dyDescent="0.2">
      <c r="A6274" s="136" t="s">
        <v>6609</v>
      </c>
      <c r="B6274" s="137">
        <v>6421.28</v>
      </c>
    </row>
    <row r="6275" spans="1:2" x14ac:dyDescent="0.2">
      <c r="A6275" s="136" t="s">
        <v>6610</v>
      </c>
      <c r="B6275" s="137">
        <v>5901.82</v>
      </c>
    </row>
    <row r="6276" spans="1:2" x14ac:dyDescent="0.2">
      <c r="A6276" s="136" t="s">
        <v>6611</v>
      </c>
      <c r="B6276" s="137">
        <v>7258.65</v>
      </c>
    </row>
    <row r="6277" spans="1:2" x14ac:dyDescent="0.2">
      <c r="A6277" s="136" t="s">
        <v>6612</v>
      </c>
      <c r="B6277" s="137">
        <v>6672.23</v>
      </c>
    </row>
    <row r="6278" spans="1:2" x14ac:dyDescent="0.2">
      <c r="A6278" s="136" t="s">
        <v>6613</v>
      </c>
      <c r="B6278" s="137">
        <v>6256.8</v>
      </c>
    </row>
    <row r="6279" spans="1:2" x14ac:dyDescent="0.2">
      <c r="A6279" s="136" t="s">
        <v>6614</v>
      </c>
      <c r="B6279" s="137">
        <v>5735.22</v>
      </c>
    </row>
    <row r="6280" spans="1:2" x14ac:dyDescent="0.2">
      <c r="A6280" s="136" t="s">
        <v>6615</v>
      </c>
      <c r="B6280" s="137">
        <v>15623.15</v>
      </c>
    </row>
    <row r="6281" spans="1:2" x14ac:dyDescent="0.2">
      <c r="A6281" s="136" t="s">
        <v>6616</v>
      </c>
      <c r="B6281" s="137">
        <v>14485.96</v>
      </c>
    </row>
    <row r="6282" spans="1:2" x14ac:dyDescent="0.2">
      <c r="A6282" s="136" t="s">
        <v>6617</v>
      </c>
      <c r="B6282" s="137">
        <v>68.8</v>
      </c>
    </row>
    <row r="6283" spans="1:2" x14ac:dyDescent="0.2">
      <c r="A6283" s="136" t="s">
        <v>6618</v>
      </c>
      <c r="B6283" s="137">
        <v>66.89</v>
      </c>
    </row>
    <row r="6284" spans="1:2" x14ac:dyDescent="0.2">
      <c r="A6284" s="136" t="s">
        <v>6619</v>
      </c>
      <c r="B6284" s="137">
        <v>76.27</v>
      </c>
    </row>
    <row r="6285" spans="1:2" x14ac:dyDescent="0.2">
      <c r="A6285" s="136" t="s">
        <v>6620</v>
      </c>
      <c r="B6285" s="137">
        <v>73.209999999999994</v>
      </c>
    </row>
    <row r="6286" spans="1:2" x14ac:dyDescent="0.2">
      <c r="A6286" s="136" t="s">
        <v>6621</v>
      </c>
      <c r="B6286" s="137">
        <v>131.26</v>
      </c>
    </row>
    <row r="6287" spans="1:2" x14ac:dyDescent="0.2">
      <c r="A6287" s="136" t="s">
        <v>6622</v>
      </c>
      <c r="B6287" s="137">
        <v>127.43</v>
      </c>
    </row>
    <row r="6288" spans="1:2" x14ac:dyDescent="0.2">
      <c r="A6288" s="136" t="s">
        <v>6623</v>
      </c>
      <c r="B6288" s="137">
        <v>241.02</v>
      </c>
    </row>
    <row r="6289" spans="1:2" x14ac:dyDescent="0.2">
      <c r="A6289" s="136" t="s">
        <v>6624</v>
      </c>
      <c r="B6289" s="137">
        <v>236.8</v>
      </c>
    </row>
    <row r="6290" spans="1:2" x14ac:dyDescent="0.2">
      <c r="A6290" s="136" t="s">
        <v>6625</v>
      </c>
      <c r="B6290" s="137">
        <v>473.78</v>
      </c>
    </row>
    <row r="6291" spans="1:2" x14ac:dyDescent="0.2">
      <c r="A6291" s="136" t="s">
        <v>6626</v>
      </c>
      <c r="B6291" s="137">
        <v>468.03</v>
      </c>
    </row>
    <row r="6292" spans="1:2" x14ac:dyDescent="0.2">
      <c r="A6292" s="136" t="s">
        <v>6627</v>
      </c>
      <c r="B6292" s="137">
        <v>54.17</v>
      </c>
    </row>
    <row r="6293" spans="1:2" x14ac:dyDescent="0.2">
      <c r="A6293" s="136" t="s">
        <v>6628</v>
      </c>
      <c r="B6293" s="137">
        <v>52.63</v>
      </c>
    </row>
    <row r="6294" spans="1:2" x14ac:dyDescent="0.2">
      <c r="A6294" s="136" t="s">
        <v>6629</v>
      </c>
      <c r="B6294" s="137">
        <v>80.489999999999995</v>
      </c>
    </row>
    <row r="6295" spans="1:2" x14ac:dyDescent="0.2">
      <c r="A6295" s="136" t="s">
        <v>6630</v>
      </c>
      <c r="B6295" s="137">
        <v>78.58</v>
      </c>
    </row>
    <row r="6296" spans="1:2" x14ac:dyDescent="0.2">
      <c r="A6296" s="136" t="s">
        <v>6631</v>
      </c>
      <c r="B6296" s="137">
        <v>142.27000000000001</v>
      </c>
    </row>
    <row r="6297" spans="1:2" x14ac:dyDescent="0.2">
      <c r="A6297" s="136" t="s">
        <v>6632</v>
      </c>
      <c r="B6297" s="137">
        <v>139.4</v>
      </c>
    </row>
    <row r="6298" spans="1:2" x14ac:dyDescent="0.2">
      <c r="A6298" s="136" t="s">
        <v>6633</v>
      </c>
      <c r="B6298" s="137">
        <v>323.81</v>
      </c>
    </row>
    <row r="6299" spans="1:2" x14ac:dyDescent="0.2">
      <c r="A6299" s="136" t="s">
        <v>6634</v>
      </c>
      <c r="B6299" s="137">
        <v>319.97000000000003</v>
      </c>
    </row>
    <row r="6300" spans="1:2" x14ac:dyDescent="0.2">
      <c r="A6300" s="136" t="s">
        <v>6635</v>
      </c>
      <c r="B6300" s="137">
        <v>74.19</v>
      </c>
    </row>
    <row r="6301" spans="1:2" x14ac:dyDescent="0.2">
      <c r="A6301" s="136" t="s">
        <v>6636</v>
      </c>
      <c r="B6301" s="137">
        <v>70.739999999999995</v>
      </c>
    </row>
    <row r="6302" spans="1:2" x14ac:dyDescent="0.2">
      <c r="A6302" s="136" t="s">
        <v>6637</v>
      </c>
      <c r="B6302" s="137">
        <v>94.56</v>
      </c>
    </row>
    <row r="6303" spans="1:2" x14ac:dyDescent="0.2">
      <c r="A6303" s="136" t="s">
        <v>6638</v>
      </c>
      <c r="B6303" s="137">
        <v>90.15</v>
      </c>
    </row>
    <row r="6304" spans="1:2" x14ac:dyDescent="0.2">
      <c r="A6304" s="136" t="s">
        <v>6639</v>
      </c>
      <c r="B6304" s="137">
        <v>101.18</v>
      </c>
    </row>
    <row r="6305" spans="1:2" x14ac:dyDescent="0.2">
      <c r="A6305" s="136" t="s">
        <v>6640</v>
      </c>
      <c r="B6305" s="137">
        <v>96.39</v>
      </c>
    </row>
    <row r="6306" spans="1:2" x14ac:dyDescent="0.2">
      <c r="A6306" s="136" t="s">
        <v>6641</v>
      </c>
      <c r="B6306" s="137">
        <v>107.82</v>
      </c>
    </row>
    <row r="6307" spans="1:2" x14ac:dyDescent="0.2">
      <c r="A6307" s="136" t="s">
        <v>6642</v>
      </c>
      <c r="B6307" s="137">
        <v>102.46</v>
      </c>
    </row>
    <row r="6308" spans="1:2" x14ac:dyDescent="0.2">
      <c r="A6308" s="136" t="s">
        <v>6643</v>
      </c>
      <c r="B6308" s="137">
        <v>116.81</v>
      </c>
    </row>
    <row r="6309" spans="1:2" x14ac:dyDescent="0.2">
      <c r="A6309" s="136" t="s">
        <v>6644</v>
      </c>
      <c r="B6309" s="137">
        <v>111.06</v>
      </c>
    </row>
    <row r="6310" spans="1:2" x14ac:dyDescent="0.2">
      <c r="A6310" s="136" t="s">
        <v>6645</v>
      </c>
      <c r="B6310" s="137">
        <v>117.52</v>
      </c>
    </row>
    <row r="6311" spans="1:2" x14ac:dyDescent="0.2">
      <c r="A6311" s="136" t="s">
        <v>6646</v>
      </c>
      <c r="B6311" s="137">
        <v>111.21</v>
      </c>
    </row>
    <row r="6312" spans="1:2" x14ac:dyDescent="0.2">
      <c r="A6312" s="136" t="s">
        <v>6647</v>
      </c>
      <c r="B6312" s="137">
        <v>124.21</v>
      </c>
    </row>
    <row r="6313" spans="1:2" x14ac:dyDescent="0.2">
      <c r="A6313" s="136" t="s">
        <v>6648</v>
      </c>
      <c r="B6313" s="137">
        <v>117.51</v>
      </c>
    </row>
    <row r="6314" spans="1:2" x14ac:dyDescent="0.2">
      <c r="A6314" s="136" t="s">
        <v>6649</v>
      </c>
      <c r="B6314" s="137">
        <v>33156.67</v>
      </c>
    </row>
    <row r="6315" spans="1:2" x14ac:dyDescent="0.2">
      <c r="A6315" s="136" t="s">
        <v>6650</v>
      </c>
      <c r="B6315" s="137">
        <v>30470.34</v>
      </c>
    </row>
    <row r="6316" spans="1:2" x14ac:dyDescent="0.2">
      <c r="A6316" s="136" t="s">
        <v>6651</v>
      </c>
      <c r="B6316" s="137">
        <v>54708.5</v>
      </c>
    </row>
    <row r="6317" spans="1:2" x14ac:dyDescent="0.2">
      <c r="A6317" s="136" t="s">
        <v>6652</v>
      </c>
      <c r="B6317" s="137">
        <v>50276.07</v>
      </c>
    </row>
    <row r="6318" spans="1:2" x14ac:dyDescent="0.2">
      <c r="A6318" s="136" t="s">
        <v>6653</v>
      </c>
      <c r="B6318" s="137">
        <v>655.8</v>
      </c>
    </row>
    <row r="6319" spans="1:2" x14ac:dyDescent="0.2">
      <c r="A6319" s="136" t="s">
        <v>6654</v>
      </c>
      <c r="B6319" s="137">
        <v>655.8</v>
      </c>
    </row>
    <row r="6320" spans="1:2" x14ac:dyDescent="0.2">
      <c r="A6320" s="136" t="s">
        <v>6655</v>
      </c>
      <c r="B6320" s="137">
        <v>869.52</v>
      </c>
    </row>
    <row r="6321" spans="1:2" x14ac:dyDescent="0.2">
      <c r="A6321" s="136" t="s">
        <v>6656</v>
      </c>
      <c r="B6321" s="137">
        <v>869.52</v>
      </c>
    </row>
    <row r="6322" spans="1:2" x14ac:dyDescent="0.2">
      <c r="A6322" s="136" t="s">
        <v>6657</v>
      </c>
      <c r="B6322" s="137">
        <v>1199.17</v>
      </c>
    </row>
    <row r="6323" spans="1:2" x14ac:dyDescent="0.2">
      <c r="A6323" s="136" t="s">
        <v>6658</v>
      </c>
      <c r="B6323" s="137">
        <v>1199.17</v>
      </c>
    </row>
    <row r="6324" spans="1:2" x14ac:dyDescent="0.2">
      <c r="A6324" s="136" t="s">
        <v>6659</v>
      </c>
      <c r="B6324" s="137">
        <v>1457.54</v>
      </c>
    </row>
    <row r="6325" spans="1:2" x14ac:dyDescent="0.2">
      <c r="A6325" s="136" t="s">
        <v>6660</v>
      </c>
      <c r="B6325" s="137">
        <v>1457.54</v>
      </c>
    </row>
    <row r="6326" spans="1:2" x14ac:dyDescent="0.2">
      <c r="A6326" s="136" t="s">
        <v>6661</v>
      </c>
      <c r="B6326" s="137">
        <v>1766.73</v>
      </c>
    </row>
    <row r="6327" spans="1:2" x14ac:dyDescent="0.2">
      <c r="A6327" s="136" t="s">
        <v>6662</v>
      </c>
      <c r="B6327" s="137">
        <v>1766.73</v>
      </c>
    </row>
    <row r="6328" spans="1:2" x14ac:dyDescent="0.2">
      <c r="A6328" s="136" t="s">
        <v>6663</v>
      </c>
      <c r="B6328" s="137">
        <v>2311.94</v>
      </c>
    </row>
    <row r="6329" spans="1:2" x14ac:dyDescent="0.2">
      <c r="A6329" s="136" t="s">
        <v>6664</v>
      </c>
      <c r="B6329" s="137">
        <v>2311.94</v>
      </c>
    </row>
    <row r="6330" spans="1:2" x14ac:dyDescent="0.2">
      <c r="A6330" s="136" t="s">
        <v>6665</v>
      </c>
      <c r="B6330" s="137">
        <v>2604.91</v>
      </c>
    </row>
    <row r="6331" spans="1:2" x14ac:dyDescent="0.2">
      <c r="A6331" s="136" t="s">
        <v>6666</v>
      </c>
      <c r="B6331" s="137">
        <v>2604.91</v>
      </c>
    </row>
    <row r="6332" spans="1:2" x14ac:dyDescent="0.2">
      <c r="A6332" s="136" t="s">
        <v>6667</v>
      </c>
      <c r="B6332" s="137">
        <v>3649.65</v>
      </c>
    </row>
    <row r="6333" spans="1:2" x14ac:dyDescent="0.2">
      <c r="A6333" s="136" t="s">
        <v>6668</v>
      </c>
      <c r="B6333" s="137">
        <v>3649.65</v>
      </c>
    </row>
    <row r="6334" spans="1:2" x14ac:dyDescent="0.2">
      <c r="A6334" s="136" t="s">
        <v>6669</v>
      </c>
      <c r="B6334" s="137">
        <v>5377.65</v>
      </c>
    </row>
    <row r="6335" spans="1:2" x14ac:dyDescent="0.2">
      <c r="A6335" s="136" t="s">
        <v>6670</v>
      </c>
      <c r="B6335" s="137">
        <v>5377.65</v>
      </c>
    </row>
    <row r="6336" spans="1:2" x14ac:dyDescent="0.2">
      <c r="A6336" s="136" t="s">
        <v>6671</v>
      </c>
      <c r="B6336" s="137">
        <v>11147.58</v>
      </c>
    </row>
    <row r="6337" spans="1:2" x14ac:dyDescent="0.2">
      <c r="A6337" s="136" t="s">
        <v>6672</v>
      </c>
      <c r="B6337" s="137">
        <v>11147.58</v>
      </c>
    </row>
    <row r="6338" spans="1:2" x14ac:dyDescent="0.2">
      <c r="A6338" s="136" t="s">
        <v>6673</v>
      </c>
      <c r="B6338" s="137">
        <v>15.41</v>
      </c>
    </row>
    <row r="6339" spans="1:2" x14ac:dyDescent="0.2">
      <c r="A6339" s="136" t="s">
        <v>6674</v>
      </c>
      <c r="B6339" s="137">
        <v>14.21</v>
      </c>
    </row>
    <row r="6340" spans="1:2" x14ac:dyDescent="0.2">
      <c r="A6340" s="136" t="s">
        <v>6675</v>
      </c>
      <c r="B6340" s="137">
        <v>24.45</v>
      </c>
    </row>
    <row r="6341" spans="1:2" x14ac:dyDescent="0.2">
      <c r="A6341" s="136" t="s">
        <v>6676</v>
      </c>
      <c r="B6341" s="137">
        <v>22.91</v>
      </c>
    </row>
    <row r="6342" spans="1:2" x14ac:dyDescent="0.2">
      <c r="A6342" s="136" t="s">
        <v>6677</v>
      </c>
      <c r="B6342" s="137">
        <v>16.75</v>
      </c>
    </row>
    <row r="6343" spans="1:2" x14ac:dyDescent="0.2">
      <c r="A6343" s="136" t="s">
        <v>6678</v>
      </c>
      <c r="B6343" s="137">
        <v>15.56</v>
      </c>
    </row>
    <row r="6344" spans="1:2" x14ac:dyDescent="0.2">
      <c r="A6344" s="136" t="s">
        <v>6679</v>
      </c>
      <c r="B6344" s="137">
        <v>27.14</v>
      </c>
    </row>
    <row r="6345" spans="1:2" x14ac:dyDescent="0.2">
      <c r="A6345" s="136" t="s">
        <v>6680</v>
      </c>
      <c r="B6345" s="137">
        <v>25.6</v>
      </c>
    </row>
    <row r="6346" spans="1:2" x14ac:dyDescent="0.2">
      <c r="A6346" s="136" t="s">
        <v>6681</v>
      </c>
      <c r="B6346" s="137">
        <v>18.37</v>
      </c>
    </row>
    <row r="6347" spans="1:2" x14ac:dyDescent="0.2">
      <c r="A6347" s="136" t="s">
        <v>6682</v>
      </c>
      <c r="B6347" s="137">
        <v>17.170000000000002</v>
      </c>
    </row>
    <row r="6348" spans="1:2" x14ac:dyDescent="0.2">
      <c r="A6348" s="136" t="s">
        <v>6683</v>
      </c>
      <c r="B6348" s="137">
        <v>30.37</v>
      </c>
    </row>
    <row r="6349" spans="1:2" x14ac:dyDescent="0.2">
      <c r="A6349" s="136" t="s">
        <v>6684</v>
      </c>
      <c r="B6349" s="137">
        <v>28.83</v>
      </c>
    </row>
    <row r="6350" spans="1:2" x14ac:dyDescent="0.2">
      <c r="A6350" s="136" t="s">
        <v>6685</v>
      </c>
      <c r="B6350" s="137">
        <v>22.27</v>
      </c>
    </row>
    <row r="6351" spans="1:2" x14ac:dyDescent="0.2">
      <c r="A6351" s="136" t="s">
        <v>6686</v>
      </c>
      <c r="B6351" s="137">
        <v>21.07</v>
      </c>
    </row>
    <row r="6352" spans="1:2" x14ac:dyDescent="0.2">
      <c r="A6352" s="136" t="s">
        <v>6687</v>
      </c>
      <c r="B6352" s="137">
        <v>38.17</v>
      </c>
    </row>
    <row r="6353" spans="1:2" x14ac:dyDescent="0.2">
      <c r="A6353" s="136" t="s">
        <v>6688</v>
      </c>
      <c r="B6353" s="137">
        <v>36.630000000000003</v>
      </c>
    </row>
    <row r="6354" spans="1:2" x14ac:dyDescent="0.2">
      <c r="A6354" s="136" t="s">
        <v>6689</v>
      </c>
      <c r="B6354" s="137">
        <v>26.82</v>
      </c>
    </row>
    <row r="6355" spans="1:2" x14ac:dyDescent="0.2">
      <c r="A6355" s="136" t="s">
        <v>6690</v>
      </c>
      <c r="B6355" s="137">
        <v>25.62</v>
      </c>
    </row>
    <row r="6356" spans="1:2" x14ac:dyDescent="0.2">
      <c r="A6356" s="136" t="s">
        <v>6691</v>
      </c>
      <c r="B6356" s="137">
        <v>47.27</v>
      </c>
    </row>
    <row r="6357" spans="1:2" x14ac:dyDescent="0.2">
      <c r="A6357" s="136" t="s">
        <v>6692</v>
      </c>
      <c r="B6357" s="137">
        <v>45.73</v>
      </c>
    </row>
    <row r="6358" spans="1:2" x14ac:dyDescent="0.2">
      <c r="A6358" s="136" t="s">
        <v>6693</v>
      </c>
      <c r="B6358" s="137">
        <v>33.200000000000003</v>
      </c>
    </row>
    <row r="6359" spans="1:2" x14ac:dyDescent="0.2">
      <c r="A6359" s="136" t="s">
        <v>6694</v>
      </c>
      <c r="B6359" s="137">
        <v>32</v>
      </c>
    </row>
    <row r="6360" spans="1:2" x14ac:dyDescent="0.2">
      <c r="A6360" s="136" t="s">
        <v>6695</v>
      </c>
      <c r="B6360" s="137">
        <v>60.03</v>
      </c>
    </row>
    <row r="6361" spans="1:2" x14ac:dyDescent="0.2">
      <c r="A6361" s="136" t="s">
        <v>6696</v>
      </c>
      <c r="B6361" s="137">
        <v>58.49</v>
      </c>
    </row>
    <row r="6362" spans="1:2" x14ac:dyDescent="0.2">
      <c r="A6362" s="136" t="s">
        <v>6697</v>
      </c>
      <c r="B6362" s="137">
        <v>36.68</v>
      </c>
    </row>
    <row r="6363" spans="1:2" x14ac:dyDescent="0.2">
      <c r="A6363" s="136" t="s">
        <v>6698</v>
      </c>
      <c r="B6363" s="137">
        <v>35.479999999999997</v>
      </c>
    </row>
    <row r="6364" spans="1:2" x14ac:dyDescent="0.2">
      <c r="A6364" s="136" t="s">
        <v>6699</v>
      </c>
      <c r="B6364" s="137">
        <v>66.989999999999995</v>
      </c>
    </row>
    <row r="6365" spans="1:2" x14ac:dyDescent="0.2">
      <c r="A6365" s="136" t="s">
        <v>6700</v>
      </c>
      <c r="B6365" s="137">
        <v>65.45</v>
      </c>
    </row>
    <row r="6366" spans="1:2" x14ac:dyDescent="0.2">
      <c r="A6366" s="136" t="s">
        <v>6701</v>
      </c>
      <c r="B6366" s="137">
        <v>21.69</v>
      </c>
    </row>
    <row r="6367" spans="1:2" x14ac:dyDescent="0.2">
      <c r="A6367" s="136" t="s">
        <v>6702</v>
      </c>
      <c r="B6367" s="137">
        <v>20.49</v>
      </c>
    </row>
    <row r="6368" spans="1:2" x14ac:dyDescent="0.2">
      <c r="A6368" s="136" t="s">
        <v>6703</v>
      </c>
      <c r="B6368" s="137">
        <v>37.01</v>
      </c>
    </row>
    <row r="6369" spans="1:2" x14ac:dyDescent="0.2">
      <c r="A6369" s="136" t="s">
        <v>6704</v>
      </c>
      <c r="B6369" s="137">
        <v>35.47</v>
      </c>
    </row>
    <row r="6370" spans="1:2" x14ac:dyDescent="0.2">
      <c r="A6370" s="136" t="s">
        <v>6705</v>
      </c>
      <c r="B6370" s="137">
        <v>23.97</v>
      </c>
    </row>
    <row r="6371" spans="1:2" x14ac:dyDescent="0.2">
      <c r="A6371" s="136" t="s">
        <v>6706</v>
      </c>
      <c r="B6371" s="137">
        <v>22.78</v>
      </c>
    </row>
    <row r="6372" spans="1:2" x14ac:dyDescent="0.2">
      <c r="A6372" s="136" t="s">
        <v>6707</v>
      </c>
      <c r="B6372" s="137">
        <v>41.58</v>
      </c>
    </row>
    <row r="6373" spans="1:2" x14ac:dyDescent="0.2">
      <c r="A6373" s="136" t="s">
        <v>6708</v>
      </c>
      <c r="B6373" s="137">
        <v>40.04</v>
      </c>
    </row>
    <row r="6374" spans="1:2" x14ac:dyDescent="0.2">
      <c r="A6374" s="136" t="s">
        <v>6709</v>
      </c>
      <c r="B6374" s="137">
        <v>30.51</v>
      </c>
    </row>
    <row r="6375" spans="1:2" x14ac:dyDescent="0.2">
      <c r="A6375" s="136" t="s">
        <v>6710</v>
      </c>
      <c r="B6375" s="137">
        <v>29.31</v>
      </c>
    </row>
    <row r="6376" spans="1:2" x14ac:dyDescent="0.2">
      <c r="A6376" s="136" t="s">
        <v>6711</v>
      </c>
      <c r="B6376" s="137">
        <v>54.65</v>
      </c>
    </row>
    <row r="6377" spans="1:2" x14ac:dyDescent="0.2">
      <c r="A6377" s="136" t="s">
        <v>6712</v>
      </c>
      <c r="B6377" s="137">
        <v>53.11</v>
      </c>
    </row>
    <row r="6378" spans="1:2" x14ac:dyDescent="0.2">
      <c r="A6378" s="136" t="s">
        <v>6713</v>
      </c>
      <c r="B6378" s="137">
        <v>36.619999999999997</v>
      </c>
    </row>
    <row r="6379" spans="1:2" x14ac:dyDescent="0.2">
      <c r="A6379" s="136" t="s">
        <v>6714</v>
      </c>
      <c r="B6379" s="137">
        <v>35.42</v>
      </c>
    </row>
    <row r="6380" spans="1:2" x14ac:dyDescent="0.2">
      <c r="A6380" s="136" t="s">
        <v>6715</v>
      </c>
      <c r="B6380" s="137">
        <v>66.87</v>
      </c>
    </row>
    <row r="6381" spans="1:2" x14ac:dyDescent="0.2">
      <c r="A6381" s="136" t="s">
        <v>6716</v>
      </c>
      <c r="B6381" s="137">
        <v>65.33</v>
      </c>
    </row>
    <row r="6382" spans="1:2" x14ac:dyDescent="0.2">
      <c r="A6382" s="136" t="s">
        <v>6717</v>
      </c>
      <c r="B6382" s="137">
        <v>46.31</v>
      </c>
    </row>
    <row r="6383" spans="1:2" x14ac:dyDescent="0.2">
      <c r="A6383" s="136" t="s">
        <v>6718</v>
      </c>
      <c r="B6383" s="137">
        <v>45.11</v>
      </c>
    </row>
    <row r="6384" spans="1:2" x14ac:dyDescent="0.2">
      <c r="A6384" s="136" t="s">
        <v>6719</v>
      </c>
      <c r="B6384" s="137">
        <v>86.25</v>
      </c>
    </row>
    <row r="6385" spans="1:2" x14ac:dyDescent="0.2">
      <c r="A6385" s="136" t="s">
        <v>6720</v>
      </c>
      <c r="B6385" s="137">
        <v>84.71</v>
      </c>
    </row>
    <row r="6386" spans="1:2" x14ac:dyDescent="0.2">
      <c r="A6386" s="136" t="s">
        <v>6721</v>
      </c>
      <c r="B6386" s="137">
        <v>71.290000000000006</v>
      </c>
    </row>
    <row r="6387" spans="1:2" x14ac:dyDescent="0.2">
      <c r="A6387" s="136" t="s">
        <v>6722</v>
      </c>
      <c r="B6387" s="137">
        <v>70.09</v>
      </c>
    </row>
    <row r="6388" spans="1:2" x14ac:dyDescent="0.2">
      <c r="A6388" s="136" t="s">
        <v>6723</v>
      </c>
      <c r="B6388" s="137">
        <v>136.21</v>
      </c>
    </row>
    <row r="6389" spans="1:2" x14ac:dyDescent="0.2">
      <c r="A6389" s="136" t="s">
        <v>6724</v>
      </c>
      <c r="B6389" s="137">
        <v>134.66999999999999</v>
      </c>
    </row>
    <row r="6390" spans="1:2" x14ac:dyDescent="0.2">
      <c r="A6390" s="136" t="s">
        <v>6725</v>
      </c>
      <c r="B6390" s="137">
        <v>94.81</v>
      </c>
    </row>
    <row r="6391" spans="1:2" x14ac:dyDescent="0.2">
      <c r="A6391" s="136" t="s">
        <v>6726</v>
      </c>
      <c r="B6391" s="137">
        <v>93.61</v>
      </c>
    </row>
    <row r="6392" spans="1:2" x14ac:dyDescent="0.2">
      <c r="A6392" s="136" t="s">
        <v>6727</v>
      </c>
      <c r="B6392" s="137">
        <v>183.25</v>
      </c>
    </row>
    <row r="6393" spans="1:2" x14ac:dyDescent="0.2">
      <c r="A6393" s="136" t="s">
        <v>6728</v>
      </c>
      <c r="B6393" s="137">
        <v>181.71</v>
      </c>
    </row>
    <row r="6394" spans="1:2" x14ac:dyDescent="0.2">
      <c r="A6394" s="136" t="s">
        <v>6729</v>
      </c>
      <c r="B6394" s="137">
        <v>153.32</v>
      </c>
    </row>
    <row r="6395" spans="1:2" x14ac:dyDescent="0.2">
      <c r="A6395" s="136" t="s">
        <v>6730</v>
      </c>
      <c r="B6395" s="137">
        <v>152.13</v>
      </c>
    </row>
    <row r="6396" spans="1:2" x14ac:dyDescent="0.2">
      <c r="A6396" s="136" t="s">
        <v>6731</v>
      </c>
      <c r="B6396" s="137">
        <v>300.27999999999997</v>
      </c>
    </row>
    <row r="6397" spans="1:2" x14ac:dyDescent="0.2">
      <c r="A6397" s="136" t="s">
        <v>6732</v>
      </c>
      <c r="B6397" s="137">
        <v>298.74</v>
      </c>
    </row>
    <row r="6398" spans="1:2" x14ac:dyDescent="0.2">
      <c r="A6398" s="136" t="s">
        <v>6733</v>
      </c>
      <c r="B6398" s="137">
        <v>718.85</v>
      </c>
    </row>
    <row r="6399" spans="1:2" x14ac:dyDescent="0.2">
      <c r="A6399" s="136" t="s">
        <v>6734</v>
      </c>
      <c r="B6399" s="137">
        <v>686.89</v>
      </c>
    </row>
    <row r="6400" spans="1:2" x14ac:dyDescent="0.2">
      <c r="A6400" s="136" t="s">
        <v>6735</v>
      </c>
      <c r="B6400" s="137">
        <v>892.98</v>
      </c>
    </row>
    <row r="6401" spans="1:2" x14ac:dyDescent="0.2">
      <c r="A6401" s="136" t="s">
        <v>6736</v>
      </c>
      <c r="B6401" s="137">
        <v>859.9</v>
      </c>
    </row>
    <row r="6402" spans="1:2" x14ac:dyDescent="0.2">
      <c r="A6402" s="136" t="s">
        <v>6737</v>
      </c>
      <c r="B6402" s="137">
        <v>931.15</v>
      </c>
    </row>
    <row r="6403" spans="1:2" x14ac:dyDescent="0.2">
      <c r="A6403" s="136" t="s">
        <v>6738</v>
      </c>
      <c r="B6403" s="137">
        <v>898.99</v>
      </c>
    </row>
    <row r="6404" spans="1:2" x14ac:dyDescent="0.2">
      <c r="A6404" s="136" t="s">
        <v>6739</v>
      </c>
      <c r="B6404" s="137">
        <v>1092.48</v>
      </c>
    </row>
    <row r="6405" spans="1:2" x14ac:dyDescent="0.2">
      <c r="A6405" s="136" t="s">
        <v>6740</v>
      </c>
      <c r="B6405" s="137">
        <v>1059.4000000000001</v>
      </c>
    </row>
    <row r="6406" spans="1:2" x14ac:dyDescent="0.2">
      <c r="A6406" s="136" t="s">
        <v>6741</v>
      </c>
      <c r="B6406" s="137">
        <v>788.87</v>
      </c>
    </row>
    <row r="6407" spans="1:2" x14ac:dyDescent="0.2">
      <c r="A6407" s="136" t="s">
        <v>6742</v>
      </c>
      <c r="B6407" s="137">
        <v>756.92</v>
      </c>
    </row>
    <row r="6408" spans="1:2" x14ac:dyDescent="0.2">
      <c r="A6408" s="136" t="s">
        <v>6743</v>
      </c>
      <c r="B6408" s="137">
        <v>1067.01</v>
      </c>
    </row>
    <row r="6409" spans="1:2" x14ac:dyDescent="0.2">
      <c r="A6409" s="136" t="s">
        <v>6744</v>
      </c>
      <c r="B6409" s="137">
        <v>1033.93</v>
      </c>
    </row>
    <row r="6410" spans="1:2" x14ac:dyDescent="0.2">
      <c r="A6410" s="136" t="s">
        <v>6745</v>
      </c>
      <c r="B6410" s="137">
        <v>866.41</v>
      </c>
    </row>
    <row r="6411" spans="1:2" x14ac:dyDescent="0.2">
      <c r="A6411" s="136" t="s">
        <v>6746</v>
      </c>
      <c r="B6411" s="137">
        <v>838.87</v>
      </c>
    </row>
    <row r="6412" spans="1:2" x14ac:dyDescent="0.2">
      <c r="A6412" s="136" t="s">
        <v>6747</v>
      </c>
      <c r="B6412" s="137">
        <v>353.37</v>
      </c>
    </row>
    <row r="6413" spans="1:2" x14ac:dyDescent="0.2">
      <c r="A6413" s="136" t="s">
        <v>6748</v>
      </c>
      <c r="B6413" s="137">
        <v>342.54</v>
      </c>
    </row>
    <row r="6414" spans="1:2" x14ac:dyDescent="0.2">
      <c r="A6414" s="136" t="s">
        <v>6749</v>
      </c>
      <c r="B6414" s="137">
        <v>309.73</v>
      </c>
    </row>
    <row r="6415" spans="1:2" x14ac:dyDescent="0.2">
      <c r="A6415" s="136" t="s">
        <v>6750</v>
      </c>
      <c r="B6415" s="137">
        <v>301.39999999999998</v>
      </c>
    </row>
    <row r="6416" spans="1:2" x14ac:dyDescent="0.2">
      <c r="A6416" s="136" t="s">
        <v>6751</v>
      </c>
      <c r="B6416" s="137">
        <v>988.37</v>
      </c>
    </row>
    <row r="6417" spans="1:2" x14ac:dyDescent="0.2">
      <c r="A6417" s="136" t="s">
        <v>6752</v>
      </c>
      <c r="B6417" s="137">
        <v>956.42</v>
      </c>
    </row>
    <row r="6418" spans="1:2" x14ac:dyDescent="0.2">
      <c r="A6418" s="136" t="s">
        <v>6753</v>
      </c>
      <c r="B6418" s="137">
        <v>1266.51</v>
      </c>
    </row>
    <row r="6419" spans="1:2" x14ac:dyDescent="0.2">
      <c r="A6419" s="136" t="s">
        <v>6754</v>
      </c>
      <c r="B6419" s="137">
        <v>1233.43</v>
      </c>
    </row>
    <row r="6420" spans="1:2" x14ac:dyDescent="0.2">
      <c r="A6420" s="136" t="s">
        <v>6755</v>
      </c>
      <c r="B6420" s="137">
        <v>1065.9100000000001</v>
      </c>
    </row>
    <row r="6421" spans="1:2" x14ac:dyDescent="0.2">
      <c r="A6421" s="136" t="s">
        <v>6756</v>
      </c>
      <c r="B6421" s="137">
        <v>1038.3699999999999</v>
      </c>
    </row>
    <row r="6422" spans="1:2" x14ac:dyDescent="0.2">
      <c r="A6422" s="136" t="s">
        <v>6757</v>
      </c>
      <c r="B6422" s="137">
        <v>413.22</v>
      </c>
    </row>
    <row r="6423" spans="1:2" x14ac:dyDescent="0.2">
      <c r="A6423" s="136" t="s">
        <v>6758</v>
      </c>
      <c r="B6423" s="137">
        <v>402.39</v>
      </c>
    </row>
    <row r="6424" spans="1:2" x14ac:dyDescent="0.2">
      <c r="A6424" s="136" t="s">
        <v>6759</v>
      </c>
      <c r="B6424" s="137">
        <v>355.61</v>
      </c>
    </row>
    <row r="6425" spans="1:2" x14ac:dyDescent="0.2">
      <c r="A6425" s="136" t="s">
        <v>6760</v>
      </c>
      <c r="B6425" s="137">
        <v>347.28</v>
      </c>
    </row>
    <row r="6426" spans="1:2" x14ac:dyDescent="0.2">
      <c r="A6426" s="136" t="s">
        <v>6761</v>
      </c>
      <c r="B6426" s="137">
        <v>168.64</v>
      </c>
    </row>
    <row r="6427" spans="1:2" x14ac:dyDescent="0.2">
      <c r="A6427" s="136" t="s">
        <v>6762</v>
      </c>
      <c r="B6427" s="137">
        <v>161.77000000000001</v>
      </c>
    </row>
    <row r="6428" spans="1:2" x14ac:dyDescent="0.2">
      <c r="A6428" s="136" t="s">
        <v>6763</v>
      </c>
      <c r="B6428" s="137">
        <v>31.25</v>
      </c>
    </row>
    <row r="6429" spans="1:2" x14ac:dyDescent="0.2">
      <c r="A6429" s="136" t="s">
        <v>6764</v>
      </c>
      <c r="B6429" s="137">
        <v>28.46</v>
      </c>
    </row>
    <row r="6430" spans="1:2" x14ac:dyDescent="0.2">
      <c r="A6430" s="136" t="s">
        <v>6765</v>
      </c>
      <c r="B6430" s="137">
        <v>40.22</v>
      </c>
    </row>
    <row r="6431" spans="1:2" x14ac:dyDescent="0.2">
      <c r="A6431" s="136" t="s">
        <v>6766</v>
      </c>
      <c r="B6431" s="137">
        <v>36.729999999999997</v>
      </c>
    </row>
    <row r="6432" spans="1:2" x14ac:dyDescent="0.2">
      <c r="A6432" s="136" t="s">
        <v>6767</v>
      </c>
      <c r="B6432" s="137">
        <v>46.79</v>
      </c>
    </row>
    <row r="6433" spans="1:2" x14ac:dyDescent="0.2">
      <c r="A6433" s="136" t="s">
        <v>6768</v>
      </c>
      <c r="B6433" s="137">
        <v>42.63</v>
      </c>
    </row>
    <row r="6434" spans="1:2" x14ac:dyDescent="0.2">
      <c r="A6434" s="136" t="s">
        <v>6769</v>
      </c>
      <c r="B6434" s="137">
        <v>20.72</v>
      </c>
    </row>
    <row r="6435" spans="1:2" x14ac:dyDescent="0.2">
      <c r="A6435" s="136" t="s">
        <v>6770</v>
      </c>
      <c r="B6435" s="137">
        <v>19.39</v>
      </c>
    </row>
    <row r="6436" spans="1:2" x14ac:dyDescent="0.2">
      <c r="A6436" s="136" t="s">
        <v>6771</v>
      </c>
      <c r="B6436" s="137">
        <v>23.55</v>
      </c>
    </row>
    <row r="6437" spans="1:2" x14ac:dyDescent="0.2">
      <c r="A6437" s="136" t="s">
        <v>6772</v>
      </c>
      <c r="B6437" s="137">
        <v>22.22</v>
      </c>
    </row>
    <row r="6438" spans="1:2" x14ac:dyDescent="0.2">
      <c r="A6438" s="136" t="s">
        <v>6773</v>
      </c>
      <c r="B6438" s="137">
        <v>25.09</v>
      </c>
    </row>
    <row r="6439" spans="1:2" x14ac:dyDescent="0.2">
      <c r="A6439" s="136" t="s">
        <v>6774</v>
      </c>
      <c r="B6439" s="137">
        <v>23.76</v>
      </c>
    </row>
    <row r="6440" spans="1:2" x14ac:dyDescent="0.2">
      <c r="A6440" s="136" t="s">
        <v>6775</v>
      </c>
      <c r="B6440" s="137">
        <v>21.25</v>
      </c>
    </row>
    <row r="6441" spans="1:2" x14ac:dyDescent="0.2">
      <c r="A6441" s="136" t="s">
        <v>6776</v>
      </c>
      <c r="B6441" s="137">
        <v>20.190000000000001</v>
      </c>
    </row>
    <row r="6442" spans="1:2" x14ac:dyDescent="0.2">
      <c r="A6442" s="136" t="s">
        <v>6777</v>
      </c>
      <c r="B6442" s="137">
        <v>22.53</v>
      </c>
    </row>
    <row r="6443" spans="1:2" x14ac:dyDescent="0.2">
      <c r="A6443" s="136" t="s">
        <v>6778</v>
      </c>
      <c r="B6443" s="137">
        <v>21.47</v>
      </c>
    </row>
    <row r="6444" spans="1:2" x14ac:dyDescent="0.2">
      <c r="A6444" s="136" t="s">
        <v>6779</v>
      </c>
      <c r="B6444" s="137">
        <v>186.04</v>
      </c>
    </row>
    <row r="6445" spans="1:2" x14ac:dyDescent="0.2">
      <c r="A6445" s="136" t="s">
        <v>6780</v>
      </c>
      <c r="B6445" s="137">
        <v>179.4</v>
      </c>
    </row>
    <row r="6446" spans="1:2" x14ac:dyDescent="0.2">
      <c r="A6446" s="136" t="s">
        <v>6781</v>
      </c>
      <c r="B6446" s="137">
        <v>13.61</v>
      </c>
    </row>
    <row r="6447" spans="1:2" x14ac:dyDescent="0.2">
      <c r="A6447" s="136" t="s">
        <v>6782</v>
      </c>
      <c r="B6447" s="137">
        <v>12.28</v>
      </c>
    </row>
    <row r="6448" spans="1:2" x14ac:dyDescent="0.2">
      <c r="A6448" s="136" t="s">
        <v>6783</v>
      </c>
      <c r="B6448" s="137">
        <v>105.66</v>
      </c>
    </row>
    <row r="6449" spans="1:2" x14ac:dyDescent="0.2">
      <c r="A6449" s="136" t="s">
        <v>6784</v>
      </c>
      <c r="B6449" s="137">
        <v>97.69</v>
      </c>
    </row>
    <row r="6450" spans="1:2" x14ac:dyDescent="0.2">
      <c r="A6450" s="136" t="s">
        <v>6785</v>
      </c>
      <c r="B6450" s="137">
        <v>202.89</v>
      </c>
    </row>
    <row r="6451" spans="1:2" x14ac:dyDescent="0.2">
      <c r="A6451" s="136" t="s">
        <v>6786</v>
      </c>
      <c r="B6451" s="137">
        <v>196.25</v>
      </c>
    </row>
    <row r="6452" spans="1:2" x14ac:dyDescent="0.2">
      <c r="A6452" s="136" t="s">
        <v>6787</v>
      </c>
      <c r="B6452" s="137">
        <v>218.41</v>
      </c>
    </row>
    <row r="6453" spans="1:2" x14ac:dyDescent="0.2">
      <c r="A6453" s="136" t="s">
        <v>6788</v>
      </c>
      <c r="B6453" s="137">
        <v>210.44</v>
      </c>
    </row>
    <row r="6454" spans="1:2" x14ac:dyDescent="0.2">
      <c r="A6454" s="136" t="s">
        <v>6789</v>
      </c>
      <c r="B6454" s="137">
        <v>195.93</v>
      </c>
    </row>
    <row r="6455" spans="1:2" x14ac:dyDescent="0.2">
      <c r="A6455" s="136" t="s">
        <v>6790</v>
      </c>
      <c r="B6455" s="137">
        <v>189.29</v>
      </c>
    </row>
    <row r="6456" spans="1:2" x14ac:dyDescent="0.2">
      <c r="A6456" s="136" t="s">
        <v>6791</v>
      </c>
      <c r="B6456" s="137">
        <v>573.09</v>
      </c>
    </row>
    <row r="6457" spans="1:2" x14ac:dyDescent="0.2">
      <c r="A6457" s="136" t="s">
        <v>6792</v>
      </c>
      <c r="B6457" s="137">
        <v>566.45000000000005</v>
      </c>
    </row>
    <row r="6458" spans="1:2" x14ac:dyDescent="0.2">
      <c r="A6458" s="136" t="s">
        <v>6793</v>
      </c>
      <c r="B6458" s="137">
        <v>215.37</v>
      </c>
    </row>
    <row r="6459" spans="1:2" x14ac:dyDescent="0.2">
      <c r="A6459" s="136" t="s">
        <v>6794</v>
      </c>
      <c r="B6459" s="137">
        <v>210.06</v>
      </c>
    </row>
    <row r="6460" spans="1:2" x14ac:dyDescent="0.2">
      <c r="A6460" s="136" t="s">
        <v>6795</v>
      </c>
      <c r="B6460" s="137">
        <v>255.19</v>
      </c>
    </row>
    <row r="6461" spans="1:2" x14ac:dyDescent="0.2">
      <c r="A6461" s="136" t="s">
        <v>6796</v>
      </c>
      <c r="B6461" s="137">
        <v>244.57</v>
      </c>
    </row>
    <row r="6462" spans="1:2" x14ac:dyDescent="0.2">
      <c r="A6462" s="136" t="s">
        <v>6797</v>
      </c>
      <c r="B6462" s="137">
        <v>391.77</v>
      </c>
    </row>
    <row r="6463" spans="1:2" x14ac:dyDescent="0.2">
      <c r="A6463" s="136" t="s">
        <v>6798</v>
      </c>
      <c r="B6463" s="137">
        <v>384.67</v>
      </c>
    </row>
    <row r="6464" spans="1:2" x14ac:dyDescent="0.2">
      <c r="A6464" s="136" t="s">
        <v>6799</v>
      </c>
      <c r="B6464" s="137">
        <v>239.23</v>
      </c>
    </row>
    <row r="6465" spans="1:2" x14ac:dyDescent="0.2">
      <c r="A6465" s="136" t="s">
        <v>6800</v>
      </c>
      <c r="B6465" s="137">
        <v>228.61</v>
      </c>
    </row>
    <row r="6466" spans="1:2" x14ac:dyDescent="0.2">
      <c r="A6466" s="136" t="s">
        <v>6801</v>
      </c>
      <c r="B6466" s="137">
        <v>455.17</v>
      </c>
    </row>
    <row r="6467" spans="1:2" x14ac:dyDescent="0.2">
      <c r="A6467" s="136" t="s">
        <v>6802</v>
      </c>
      <c r="B6467" s="137">
        <v>410.23</v>
      </c>
    </row>
    <row r="6468" spans="1:2" x14ac:dyDescent="0.2">
      <c r="A6468" s="136" t="s">
        <v>6803</v>
      </c>
      <c r="B6468" s="137">
        <v>200.37</v>
      </c>
    </row>
    <row r="6469" spans="1:2" x14ac:dyDescent="0.2">
      <c r="A6469" s="136" t="s">
        <v>6804</v>
      </c>
      <c r="B6469" s="137">
        <v>192.4</v>
      </c>
    </row>
    <row r="6470" spans="1:2" x14ac:dyDescent="0.2">
      <c r="A6470" s="136" t="s">
        <v>6805</v>
      </c>
      <c r="B6470" s="137">
        <v>195.93</v>
      </c>
    </row>
    <row r="6471" spans="1:2" x14ac:dyDescent="0.2">
      <c r="A6471" s="136" t="s">
        <v>6806</v>
      </c>
      <c r="B6471" s="137">
        <v>189.29</v>
      </c>
    </row>
    <row r="6472" spans="1:2" x14ac:dyDescent="0.2">
      <c r="A6472" s="136" t="s">
        <v>6807</v>
      </c>
      <c r="B6472" s="137">
        <v>243.64</v>
      </c>
    </row>
    <row r="6473" spans="1:2" x14ac:dyDescent="0.2">
      <c r="A6473" s="136" t="s">
        <v>6808</v>
      </c>
      <c r="B6473" s="137">
        <v>233.02</v>
      </c>
    </row>
    <row r="6474" spans="1:2" x14ac:dyDescent="0.2">
      <c r="A6474" s="136" t="s">
        <v>6809</v>
      </c>
      <c r="B6474" s="137">
        <v>232.75</v>
      </c>
    </row>
    <row r="6475" spans="1:2" x14ac:dyDescent="0.2">
      <c r="A6475" s="136" t="s">
        <v>6810</v>
      </c>
      <c r="B6475" s="137">
        <v>222.13</v>
      </c>
    </row>
    <row r="6476" spans="1:2" x14ac:dyDescent="0.2">
      <c r="A6476" s="136" t="s">
        <v>6811</v>
      </c>
      <c r="B6476" s="137">
        <v>232.75</v>
      </c>
    </row>
    <row r="6477" spans="1:2" x14ac:dyDescent="0.2">
      <c r="A6477" s="136" t="s">
        <v>6812</v>
      </c>
      <c r="B6477" s="137">
        <v>222.13</v>
      </c>
    </row>
    <row r="6478" spans="1:2" x14ac:dyDescent="0.2">
      <c r="A6478" s="136" t="s">
        <v>6813</v>
      </c>
      <c r="B6478" s="137">
        <v>506.34</v>
      </c>
    </row>
    <row r="6479" spans="1:2" x14ac:dyDescent="0.2">
      <c r="A6479" s="136" t="s">
        <v>6814</v>
      </c>
      <c r="B6479" s="137">
        <v>486.27</v>
      </c>
    </row>
    <row r="6480" spans="1:2" x14ac:dyDescent="0.2">
      <c r="A6480" s="136" t="s">
        <v>6815</v>
      </c>
      <c r="B6480" s="137">
        <v>1310.05</v>
      </c>
    </row>
    <row r="6481" spans="1:2" x14ac:dyDescent="0.2">
      <c r="A6481" s="136" t="s">
        <v>6816</v>
      </c>
      <c r="B6481" s="137">
        <v>1246.3499999999999</v>
      </c>
    </row>
    <row r="6482" spans="1:2" x14ac:dyDescent="0.2">
      <c r="A6482" s="136" t="s">
        <v>6817</v>
      </c>
      <c r="B6482" s="137">
        <v>193.32</v>
      </c>
    </row>
    <row r="6483" spans="1:2" x14ac:dyDescent="0.2">
      <c r="A6483" s="136" t="s">
        <v>6818</v>
      </c>
      <c r="B6483" s="137">
        <v>188</v>
      </c>
    </row>
    <row r="6484" spans="1:2" x14ac:dyDescent="0.2">
      <c r="A6484" s="136" t="s">
        <v>6819</v>
      </c>
      <c r="B6484" s="137">
        <v>6.57</v>
      </c>
    </row>
    <row r="6485" spans="1:2" x14ac:dyDescent="0.2">
      <c r="A6485" s="136" t="s">
        <v>6820</v>
      </c>
      <c r="B6485" s="137">
        <v>5.69</v>
      </c>
    </row>
    <row r="6486" spans="1:2" x14ac:dyDescent="0.2">
      <c r="A6486" s="136" t="s">
        <v>6821</v>
      </c>
      <c r="B6486" s="137">
        <v>25.75</v>
      </c>
    </row>
    <row r="6487" spans="1:2" x14ac:dyDescent="0.2">
      <c r="A6487" s="136" t="s">
        <v>6822</v>
      </c>
      <c r="B6487" s="137">
        <v>24.26</v>
      </c>
    </row>
    <row r="6488" spans="1:2" x14ac:dyDescent="0.2">
      <c r="A6488" s="136" t="s">
        <v>6823</v>
      </c>
      <c r="B6488" s="137">
        <v>30.04</v>
      </c>
    </row>
    <row r="6489" spans="1:2" x14ac:dyDescent="0.2">
      <c r="A6489" s="136" t="s">
        <v>6824</v>
      </c>
      <c r="B6489" s="137">
        <v>28.46</v>
      </c>
    </row>
    <row r="6490" spans="1:2" x14ac:dyDescent="0.2">
      <c r="A6490" s="136" t="s">
        <v>6825</v>
      </c>
      <c r="B6490" s="137">
        <v>39.86</v>
      </c>
    </row>
    <row r="6491" spans="1:2" x14ac:dyDescent="0.2">
      <c r="A6491" s="136" t="s">
        <v>6826</v>
      </c>
      <c r="B6491" s="137">
        <v>38.11</v>
      </c>
    </row>
    <row r="6492" spans="1:2" x14ac:dyDescent="0.2">
      <c r="A6492" s="136" t="s">
        <v>6827</v>
      </c>
      <c r="B6492" s="137">
        <v>50.77</v>
      </c>
    </row>
    <row r="6493" spans="1:2" x14ac:dyDescent="0.2">
      <c r="A6493" s="136" t="s">
        <v>6828</v>
      </c>
      <c r="B6493" s="137">
        <v>48.84</v>
      </c>
    </row>
    <row r="6494" spans="1:2" x14ac:dyDescent="0.2">
      <c r="A6494" s="136" t="s">
        <v>6829</v>
      </c>
      <c r="B6494" s="137">
        <v>62.15</v>
      </c>
    </row>
    <row r="6495" spans="1:2" x14ac:dyDescent="0.2">
      <c r="A6495" s="136" t="s">
        <v>6830</v>
      </c>
      <c r="B6495" s="137">
        <v>60.04</v>
      </c>
    </row>
    <row r="6496" spans="1:2" x14ac:dyDescent="0.2">
      <c r="A6496" s="136" t="s">
        <v>6831</v>
      </c>
      <c r="B6496" s="137">
        <v>41.13</v>
      </c>
    </row>
    <row r="6497" spans="1:2" x14ac:dyDescent="0.2">
      <c r="A6497" s="136" t="s">
        <v>6832</v>
      </c>
      <c r="B6497" s="137">
        <v>39.549999999999997</v>
      </c>
    </row>
    <row r="6498" spans="1:2" x14ac:dyDescent="0.2">
      <c r="A6498" s="136" t="s">
        <v>6833</v>
      </c>
      <c r="B6498" s="137">
        <v>56.48</v>
      </c>
    </row>
    <row r="6499" spans="1:2" x14ac:dyDescent="0.2">
      <c r="A6499" s="136" t="s">
        <v>6834</v>
      </c>
      <c r="B6499" s="137">
        <v>54.73</v>
      </c>
    </row>
    <row r="6500" spans="1:2" x14ac:dyDescent="0.2">
      <c r="A6500" s="136" t="s">
        <v>6835</v>
      </c>
      <c r="B6500" s="137">
        <v>72.98</v>
      </c>
    </row>
    <row r="6501" spans="1:2" x14ac:dyDescent="0.2">
      <c r="A6501" s="136" t="s">
        <v>6836</v>
      </c>
      <c r="B6501" s="137">
        <v>71.05</v>
      </c>
    </row>
    <row r="6502" spans="1:2" x14ac:dyDescent="0.2">
      <c r="A6502" s="136" t="s">
        <v>6837</v>
      </c>
      <c r="B6502" s="137">
        <v>8.06</v>
      </c>
    </row>
    <row r="6503" spans="1:2" x14ac:dyDescent="0.2">
      <c r="A6503" s="136" t="s">
        <v>6838</v>
      </c>
      <c r="B6503" s="137">
        <v>7.87</v>
      </c>
    </row>
    <row r="6504" spans="1:2" x14ac:dyDescent="0.2">
      <c r="A6504" s="136" t="s">
        <v>6839</v>
      </c>
      <c r="B6504" s="137">
        <v>11.38</v>
      </c>
    </row>
    <row r="6505" spans="1:2" x14ac:dyDescent="0.2">
      <c r="A6505" s="136" t="s">
        <v>6840</v>
      </c>
      <c r="B6505" s="137">
        <v>11.19</v>
      </c>
    </row>
    <row r="6506" spans="1:2" x14ac:dyDescent="0.2">
      <c r="A6506" s="136" t="s">
        <v>6841</v>
      </c>
      <c r="B6506" s="137">
        <v>14.23</v>
      </c>
    </row>
    <row r="6507" spans="1:2" x14ac:dyDescent="0.2">
      <c r="A6507" s="136" t="s">
        <v>6842</v>
      </c>
      <c r="B6507" s="137">
        <v>14.11</v>
      </c>
    </row>
    <row r="6508" spans="1:2" x14ac:dyDescent="0.2">
      <c r="A6508" s="136" t="s">
        <v>6843</v>
      </c>
      <c r="B6508" s="137">
        <v>12.33</v>
      </c>
    </row>
    <row r="6509" spans="1:2" x14ac:dyDescent="0.2">
      <c r="A6509" s="136" t="s">
        <v>6844</v>
      </c>
      <c r="B6509" s="137">
        <v>12.02</v>
      </c>
    </row>
    <row r="6510" spans="1:2" x14ac:dyDescent="0.2">
      <c r="A6510" s="136" t="s">
        <v>6845</v>
      </c>
      <c r="B6510" s="137">
        <v>20.399999999999999</v>
      </c>
    </row>
    <row r="6511" spans="1:2" x14ac:dyDescent="0.2">
      <c r="A6511" s="136" t="s">
        <v>6846</v>
      </c>
      <c r="B6511" s="137">
        <v>19.45</v>
      </c>
    </row>
    <row r="6512" spans="1:2" x14ac:dyDescent="0.2">
      <c r="A6512" s="136" t="s">
        <v>6847</v>
      </c>
      <c r="B6512" s="137">
        <v>19.45</v>
      </c>
    </row>
    <row r="6513" spans="1:2" x14ac:dyDescent="0.2">
      <c r="A6513" s="136" t="s">
        <v>6848</v>
      </c>
      <c r="B6513" s="137">
        <v>18.18</v>
      </c>
    </row>
    <row r="6514" spans="1:2" x14ac:dyDescent="0.2">
      <c r="A6514" s="136" t="s">
        <v>6849</v>
      </c>
      <c r="B6514" s="137">
        <v>19.45</v>
      </c>
    </row>
    <row r="6515" spans="1:2" x14ac:dyDescent="0.2">
      <c r="A6515" s="136" t="s">
        <v>6850</v>
      </c>
      <c r="B6515" s="137">
        <v>18.18</v>
      </c>
    </row>
    <row r="6516" spans="1:2" x14ac:dyDescent="0.2">
      <c r="A6516" s="136" t="s">
        <v>6851</v>
      </c>
      <c r="B6516" s="137">
        <v>6.9</v>
      </c>
    </row>
    <row r="6517" spans="1:2" x14ac:dyDescent="0.2">
      <c r="A6517" s="136" t="s">
        <v>6852</v>
      </c>
      <c r="B6517" s="137">
        <v>6.58</v>
      </c>
    </row>
    <row r="6518" spans="1:2" x14ac:dyDescent="0.2">
      <c r="A6518" s="136" t="s">
        <v>6853</v>
      </c>
      <c r="B6518" s="137">
        <v>8.35</v>
      </c>
    </row>
    <row r="6519" spans="1:2" x14ac:dyDescent="0.2">
      <c r="A6519" s="136" t="s">
        <v>6854</v>
      </c>
      <c r="B6519" s="137">
        <v>7.97</v>
      </c>
    </row>
    <row r="6520" spans="1:2" x14ac:dyDescent="0.2">
      <c r="A6520" s="136" t="s">
        <v>6855</v>
      </c>
      <c r="B6520" s="137">
        <v>10.93</v>
      </c>
    </row>
    <row r="6521" spans="1:2" x14ac:dyDescent="0.2">
      <c r="A6521" s="136" t="s">
        <v>6856</v>
      </c>
      <c r="B6521" s="137">
        <v>10.52</v>
      </c>
    </row>
    <row r="6522" spans="1:2" x14ac:dyDescent="0.2">
      <c r="A6522" s="136" t="s">
        <v>6857</v>
      </c>
      <c r="B6522" s="137">
        <v>15.4</v>
      </c>
    </row>
    <row r="6523" spans="1:2" x14ac:dyDescent="0.2">
      <c r="A6523" s="136" t="s">
        <v>6858</v>
      </c>
      <c r="B6523" s="137">
        <v>14.95</v>
      </c>
    </row>
    <row r="6524" spans="1:2" x14ac:dyDescent="0.2">
      <c r="A6524" s="136" t="s">
        <v>6859</v>
      </c>
      <c r="B6524" s="137">
        <v>21.9</v>
      </c>
    </row>
    <row r="6525" spans="1:2" x14ac:dyDescent="0.2">
      <c r="A6525" s="136" t="s">
        <v>6860</v>
      </c>
      <c r="B6525" s="137">
        <v>21.43</v>
      </c>
    </row>
    <row r="6526" spans="1:2" x14ac:dyDescent="0.2">
      <c r="A6526" s="136" t="s">
        <v>6861</v>
      </c>
      <c r="B6526" s="137">
        <v>6.14</v>
      </c>
    </row>
    <row r="6527" spans="1:2" x14ac:dyDescent="0.2">
      <c r="A6527" s="136" t="s">
        <v>6862</v>
      </c>
      <c r="B6527" s="137">
        <v>5.86</v>
      </c>
    </row>
    <row r="6528" spans="1:2" x14ac:dyDescent="0.2">
      <c r="A6528" s="136" t="s">
        <v>6863</v>
      </c>
      <c r="B6528" s="137">
        <v>28.63</v>
      </c>
    </row>
    <row r="6529" spans="1:2" x14ac:dyDescent="0.2">
      <c r="A6529" s="136" t="s">
        <v>6864</v>
      </c>
      <c r="B6529" s="137">
        <v>27.96</v>
      </c>
    </row>
    <row r="6530" spans="1:2" x14ac:dyDescent="0.2">
      <c r="A6530" s="136" t="s">
        <v>6865</v>
      </c>
      <c r="B6530" s="137">
        <v>31.14</v>
      </c>
    </row>
    <row r="6531" spans="1:2" x14ac:dyDescent="0.2">
      <c r="A6531" s="136" t="s">
        <v>6866</v>
      </c>
      <c r="B6531" s="137">
        <v>30.13</v>
      </c>
    </row>
    <row r="6532" spans="1:2" x14ac:dyDescent="0.2">
      <c r="A6532" s="136" t="s">
        <v>6867</v>
      </c>
      <c r="B6532" s="137">
        <v>39.47</v>
      </c>
    </row>
    <row r="6533" spans="1:2" x14ac:dyDescent="0.2">
      <c r="A6533" s="136" t="s">
        <v>6868</v>
      </c>
      <c r="B6533" s="137">
        <v>38.43</v>
      </c>
    </row>
    <row r="6534" spans="1:2" x14ac:dyDescent="0.2">
      <c r="A6534" s="136" t="s">
        <v>6869</v>
      </c>
      <c r="B6534" s="137">
        <v>34.630000000000003</v>
      </c>
    </row>
    <row r="6535" spans="1:2" x14ac:dyDescent="0.2">
      <c r="A6535" s="136" t="s">
        <v>6870</v>
      </c>
      <c r="B6535" s="137">
        <v>33.57</v>
      </c>
    </row>
    <row r="6536" spans="1:2" x14ac:dyDescent="0.2">
      <c r="A6536" s="136" t="s">
        <v>6871</v>
      </c>
      <c r="B6536" s="137">
        <v>46.65</v>
      </c>
    </row>
    <row r="6537" spans="1:2" x14ac:dyDescent="0.2">
      <c r="A6537" s="136" t="s">
        <v>6872</v>
      </c>
      <c r="B6537" s="137">
        <v>45.56</v>
      </c>
    </row>
    <row r="6538" spans="1:2" x14ac:dyDescent="0.2">
      <c r="A6538" s="136" t="s">
        <v>6873</v>
      </c>
      <c r="B6538" s="137">
        <v>46.85</v>
      </c>
    </row>
    <row r="6539" spans="1:2" x14ac:dyDescent="0.2">
      <c r="A6539" s="136" t="s">
        <v>6874</v>
      </c>
      <c r="B6539" s="137">
        <v>45.73</v>
      </c>
    </row>
    <row r="6540" spans="1:2" x14ac:dyDescent="0.2">
      <c r="A6540" s="136" t="s">
        <v>6875</v>
      </c>
      <c r="B6540" s="137">
        <v>61.5</v>
      </c>
    </row>
    <row r="6541" spans="1:2" x14ac:dyDescent="0.2">
      <c r="A6541" s="136" t="s">
        <v>6876</v>
      </c>
      <c r="B6541" s="137">
        <v>60.35</v>
      </c>
    </row>
    <row r="6542" spans="1:2" x14ac:dyDescent="0.2">
      <c r="A6542" s="136" t="s">
        <v>6877</v>
      </c>
      <c r="B6542" s="137">
        <v>62.09</v>
      </c>
    </row>
    <row r="6543" spans="1:2" x14ac:dyDescent="0.2">
      <c r="A6543" s="136" t="s">
        <v>6878</v>
      </c>
      <c r="B6543" s="137">
        <v>60.87</v>
      </c>
    </row>
    <row r="6544" spans="1:2" x14ac:dyDescent="0.2">
      <c r="A6544" s="136" t="s">
        <v>6879</v>
      </c>
      <c r="B6544" s="137">
        <v>81.569999999999993</v>
      </c>
    </row>
    <row r="6545" spans="1:2" x14ac:dyDescent="0.2">
      <c r="A6545" s="136" t="s">
        <v>6880</v>
      </c>
      <c r="B6545" s="137">
        <v>80.27</v>
      </c>
    </row>
    <row r="6546" spans="1:2" x14ac:dyDescent="0.2">
      <c r="A6546" s="136" t="s">
        <v>6881</v>
      </c>
      <c r="B6546" s="137">
        <v>106.63</v>
      </c>
    </row>
    <row r="6547" spans="1:2" x14ac:dyDescent="0.2">
      <c r="A6547" s="136" t="s">
        <v>6882</v>
      </c>
      <c r="B6547" s="137">
        <v>105.28</v>
      </c>
    </row>
    <row r="6548" spans="1:2" x14ac:dyDescent="0.2">
      <c r="A6548" s="136" t="s">
        <v>6883</v>
      </c>
      <c r="B6548" s="137">
        <v>155.28</v>
      </c>
    </row>
    <row r="6549" spans="1:2" x14ac:dyDescent="0.2">
      <c r="A6549" s="136" t="s">
        <v>6884</v>
      </c>
      <c r="B6549" s="137">
        <v>153.87</v>
      </c>
    </row>
    <row r="6550" spans="1:2" x14ac:dyDescent="0.2">
      <c r="A6550" s="136" t="s">
        <v>6885</v>
      </c>
      <c r="B6550" s="137">
        <v>204.12</v>
      </c>
    </row>
    <row r="6551" spans="1:2" x14ac:dyDescent="0.2">
      <c r="A6551" s="136" t="s">
        <v>6886</v>
      </c>
      <c r="B6551" s="137">
        <v>202.64</v>
      </c>
    </row>
    <row r="6552" spans="1:2" x14ac:dyDescent="0.2">
      <c r="A6552" s="136" t="s">
        <v>6887</v>
      </c>
      <c r="B6552" s="137">
        <v>53.54</v>
      </c>
    </row>
    <row r="6553" spans="1:2" x14ac:dyDescent="0.2">
      <c r="A6553" s="136" t="s">
        <v>6888</v>
      </c>
      <c r="B6553" s="137">
        <v>52</v>
      </c>
    </row>
    <row r="6554" spans="1:2" x14ac:dyDescent="0.2">
      <c r="A6554" s="136" t="s">
        <v>6889</v>
      </c>
      <c r="B6554" s="137">
        <v>71.37</v>
      </c>
    </row>
    <row r="6555" spans="1:2" x14ac:dyDescent="0.2">
      <c r="A6555" s="136" t="s">
        <v>6890</v>
      </c>
      <c r="B6555" s="137">
        <v>69.78</v>
      </c>
    </row>
    <row r="6556" spans="1:2" x14ac:dyDescent="0.2">
      <c r="A6556" s="136" t="s">
        <v>6891</v>
      </c>
      <c r="B6556" s="137">
        <v>85.01</v>
      </c>
    </row>
    <row r="6557" spans="1:2" x14ac:dyDescent="0.2">
      <c r="A6557" s="136" t="s">
        <v>6892</v>
      </c>
      <c r="B6557" s="137">
        <v>83.28</v>
      </c>
    </row>
    <row r="6558" spans="1:2" x14ac:dyDescent="0.2">
      <c r="A6558" s="136" t="s">
        <v>6893</v>
      </c>
      <c r="B6558" s="137">
        <v>99.41</v>
      </c>
    </row>
    <row r="6559" spans="1:2" x14ac:dyDescent="0.2">
      <c r="A6559" s="136" t="s">
        <v>6894</v>
      </c>
      <c r="B6559" s="137">
        <v>97.63</v>
      </c>
    </row>
    <row r="6560" spans="1:2" x14ac:dyDescent="0.2">
      <c r="A6560" s="136" t="s">
        <v>6895</v>
      </c>
      <c r="B6560" s="137">
        <v>122.31</v>
      </c>
    </row>
    <row r="6561" spans="1:2" x14ac:dyDescent="0.2">
      <c r="A6561" s="136" t="s">
        <v>6896</v>
      </c>
      <c r="B6561" s="137">
        <v>120.48</v>
      </c>
    </row>
    <row r="6562" spans="1:2" x14ac:dyDescent="0.2">
      <c r="A6562" s="136" t="s">
        <v>6897</v>
      </c>
      <c r="B6562" s="137">
        <v>140.4</v>
      </c>
    </row>
    <row r="6563" spans="1:2" x14ac:dyDescent="0.2">
      <c r="A6563" s="136" t="s">
        <v>6898</v>
      </c>
      <c r="B6563" s="137">
        <v>138.49</v>
      </c>
    </row>
    <row r="6564" spans="1:2" x14ac:dyDescent="0.2">
      <c r="A6564" s="136" t="s">
        <v>6899</v>
      </c>
      <c r="B6564" s="137">
        <v>204.04</v>
      </c>
    </row>
    <row r="6565" spans="1:2" x14ac:dyDescent="0.2">
      <c r="A6565" s="136" t="s">
        <v>6900</v>
      </c>
      <c r="B6565" s="137">
        <v>202.04</v>
      </c>
    </row>
    <row r="6566" spans="1:2" x14ac:dyDescent="0.2">
      <c r="A6566" s="136" t="s">
        <v>6901</v>
      </c>
      <c r="B6566" s="137">
        <v>267.48</v>
      </c>
    </row>
    <row r="6567" spans="1:2" x14ac:dyDescent="0.2">
      <c r="A6567" s="136" t="s">
        <v>6902</v>
      </c>
      <c r="B6567" s="137">
        <v>265.43</v>
      </c>
    </row>
    <row r="6568" spans="1:2" x14ac:dyDescent="0.2">
      <c r="A6568" s="136" t="s">
        <v>6903</v>
      </c>
      <c r="B6568" s="137">
        <v>34.799999999999997</v>
      </c>
    </row>
    <row r="6569" spans="1:2" x14ac:dyDescent="0.2">
      <c r="A6569" s="136" t="s">
        <v>6904</v>
      </c>
      <c r="B6569" s="137">
        <v>33.76</v>
      </c>
    </row>
    <row r="6570" spans="1:2" x14ac:dyDescent="0.2">
      <c r="A6570" s="136" t="s">
        <v>43187</v>
      </c>
      <c r="B6570" s="137">
        <v>47.33</v>
      </c>
    </row>
    <row r="6571" spans="1:2" x14ac:dyDescent="0.2">
      <c r="A6571" s="136" t="s">
        <v>43188</v>
      </c>
      <c r="B6571" s="137">
        <v>45.73</v>
      </c>
    </row>
    <row r="6572" spans="1:2" x14ac:dyDescent="0.2">
      <c r="A6572" s="136" t="s">
        <v>6905</v>
      </c>
      <c r="B6572" s="137">
        <v>47.12</v>
      </c>
    </row>
    <row r="6573" spans="1:2" x14ac:dyDescent="0.2">
      <c r="A6573" s="136" t="s">
        <v>6906</v>
      </c>
      <c r="B6573" s="137">
        <v>45.52</v>
      </c>
    </row>
    <row r="6574" spans="1:2" x14ac:dyDescent="0.2">
      <c r="A6574" s="136" t="s">
        <v>6907</v>
      </c>
      <c r="B6574" s="137">
        <v>50.68</v>
      </c>
    </row>
    <row r="6575" spans="1:2" x14ac:dyDescent="0.2">
      <c r="A6575" s="136" t="s">
        <v>6908</v>
      </c>
      <c r="B6575" s="137">
        <v>49.08</v>
      </c>
    </row>
    <row r="6576" spans="1:2" x14ac:dyDescent="0.2">
      <c r="A6576" s="136" t="s">
        <v>6909</v>
      </c>
      <c r="B6576" s="137">
        <v>71.02</v>
      </c>
    </row>
    <row r="6577" spans="1:2" x14ac:dyDescent="0.2">
      <c r="A6577" s="136" t="s">
        <v>6910</v>
      </c>
      <c r="B6577" s="137">
        <v>67.83</v>
      </c>
    </row>
    <row r="6578" spans="1:2" x14ac:dyDescent="0.2">
      <c r="A6578" s="136" t="s">
        <v>6911</v>
      </c>
      <c r="B6578" s="137">
        <v>79.959999999999994</v>
      </c>
    </row>
    <row r="6579" spans="1:2" x14ac:dyDescent="0.2">
      <c r="A6579" s="136" t="s">
        <v>6912</v>
      </c>
      <c r="B6579" s="137">
        <v>76.77</v>
      </c>
    </row>
    <row r="6580" spans="1:2" x14ac:dyDescent="0.2">
      <c r="A6580" s="136" t="s">
        <v>6913</v>
      </c>
      <c r="B6580" s="137">
        <v>59.37</v>
      </c>
    </row>
    <row r="6581" spans="1:2" x14ac:dyDescent="0.2">
      <c r="A6581" s="136" t="s">
        <v>6914</v>
      </c>
      <c r="B6581" s="137">
        <v>57.78</v>
      </c>
    </row>
    <row r="6582" spans="1:2" x14ac:dyDescent="0.2">
      <c r="A6582" s="136" t="s">
        <v>6915</v>
      </c>
      <c r="B6582" s="137">
        <v>73.069999999999993</v>
      </c>
    </row>
    <row r="6583" spans="1:2" x14ac:dyDescent="0.2">
      <c r="A6583" s="136" t="s">
        <v>6916</v>
      </c>
      <c r="B6583" s="137">
        <v>69.88</v>
      </c>
    </row>
    <row r="6584" spans="1:2" x14ac:dyDescent="0.2">
      <c r="A6584" s="136" t="s">
        <v>6917</v>
      </c>
      <c r="B6584" s="137">
        <v>87.07</v>
      </c>
    </row>
    <row r="6585" spans="1:2" x14ac:dyDescent="0.2">
      <c r="A6585" s="136" t="s">
        <v>6918</v>
      </c>
      <c r="B6585" s="137">
        <v>82.82</v>
      </c>
    </row>
    <row r="6586" spans="1:2" x14ac:dyDescent="0.2">
      <c r="A6586" s="136" t="s">
        <v>6919</v>
      </c>
      <c r="B6586" s="137">
        <v>91.86</v>
      </c>
    </row>
    <row r="6587" spans="1:2" x14ac:dyDescent="0.2">
      <c r="A6587" s="136" t="s">
        <v>6920</v>
      </c>
      <c r="B6587" s="137">
        <v>90.13</v>
      </c>
    </row>
    <row r="6588" spans="1:2" x14ac:dyDescent="0.2">
      <c r="A6588" s="136" t="s">
        <v>6921</v>
      </c>
      <c r="B6588" s="137">
        <v>67.569999999999993</v>
      </c>
    </row>
    <row r="6589" spans="1:2" x14ac:dyDescent="0.2">
      <c r="A6589" s="136" t="s">
        <v>6922</v>
      </c>
      <c r="B6589" s="137">
        <v>63.47</v>
      </c>
    </row>
    <row r="6590" spans="1:2" x14ac:dyDescent="0.2">
      <c r="A6590" s="136" t="s">
        <v>6923</v>
      </c>
      <c r="B6590" s="137">
        <v>64.81</v>
      </c>
    </row>
    <row r="6591" spans="1:2" x14ac:dyDescent="0.2">
      <c r="A6591" s="136" t="s">
        <v>6924</v>
      </c>
      <c r="B6591" s="137">
        <v>64.41</v>
      </c>
    </row>
    <row r="6592" spans="1:2" x14ac:dyDescent="0.2">
      <c r="A6592" s="136" t="s">
        <v>6925</v>
      </c>
      <c r="B6592" s="137">
        <v>263.70999999999998</v>
      </c>
    </row>
    <row r="6593" spans="1:2" x14ac:dyDescent="0.2">
      <c r="A6593" s="136" t="s">
        <v>6926</v>
      </c>
      <c r="B6593" s="137">
        <v>246.65</v>
      </c>
    </row>
    <row r="6594" spans="1:2" x14ac:dyDescent="0.2">
      <c r="A6594" s="136" t="s">
        <v>6927</v>
      </c>
      <c r="B6594" s="137">
        <v>688.2</v>
      </c>
    </row>
    <row r="6595" spans="1:2" x14ac:dyDescent="0.2">
      <c r="A6595" s="136" t="s">
        <v>6928</v>
      </c>
      <c r="B6595" s="137">
        <v>688.2</v>
      </c>
    </row>
    <row r="6596" spans="1:2" x14ac:dyDescent="0.2">
      <c r="A6596" s="136" t="s">
        <v>6929</v>
      </c>
      <c r="B6596" s="137">
        <v>808.76</v>
      </c>
    </row>
    <row r="6597" spans="1:2" x14ac:dyDescent="0.2">
      <c r="A6597" s="136" t="s">
        <v>6930</v>
      </c>
      <c r="B6597" s="137">
        <v>808.76</v>
      </c>
    </row>
    <row r="6598" spans="1:2" x14ac:dyDescent="0.2">
      <c r="A6598" s="136" t="s">
        <v>6931</v>
      </c>
      <c r="B6598" s="137">
        <v>895.7</v>
      </c>
    </row>
    <row r="6599" spans="1:2" x14ac:dyDescent="0.2">
      <c r="A6599" s="136" t="s">
        <v>6932</v>
      </c>
      <c r="B6599" s="137">
        <v>895.7</v>
      </c>
    </row>
    <row r="6600" spans="1:2" x14ac:dyDescent="0.2">
      <c r="A6600" s="136" t="s">
        <v>6933</v>
      </c>
      <c r="B6600" s="137">
        <v>995.66</v>
      </c>
    </row>
    <row r="6601" spans="1:2" x14ac:dyDescent="0.2">
      <c r="A6601" s="136" t="s">
        <v>6934</v>
      </c>
      <c r="B6601" s="137">
        <v>995.66</v>
      </c>
    </row>
    <row r="6602" spans="1:2" x14ac:dyDescent="0.2">
      <c r="A6602" s="136" t="s">
        <v>6935</v>
      </c>
      <c r="B6602" s="137">
        <v>1089.32</v>
      </c>
    </row>
    <row r="6603" spans="1:2" x14ac:dyDescent="0.2">
      <c r="A6603" s="136" t="s">
        <v>6936</v>
      </c>
      <c r="B6603" s="137">
        <v>1089.32</v>
      </c>
    </row>
    <row r="6604" spans="1:2" x14ac:dyDescent="0.2">
      <c r="A6604" s="136" t="s">
        <v>6937</v>
      </c>
      <c r="B6604" s="137">
        <v>1148.49</v>
      </c>
    </row>
    <row r="6605" spans="1:2" x14ac:dyDescent="0.2">
      <c r="A6605" s="136" t="s">
        <v>6938</v>
      </c>
      <c r="B6605" s="137">
        <v>1148.49</v>
      </c>
    </row>
    <row r="6606" spans="1:2" x14ac:dyDescent="0.2">
      <c r="A6606" s="136" t="s">
        <v>6939</v>
      </c>
      <c r="B6606" s="137">
        <v>1296.4000000000001</v>
      </c>
    </row>
    <row r="6607" spans="1:2" x14ac:dyDescent="0.2">
      <c r="A6607" s="136" t="s">
        <v>6940</v>
      </c>
      <c r="B6607" s="137">
        <v>1296.4000000000001</v>
      </c>
    </row>
    <row r="6608" spans="1:2" x14ac:dyDescent="0.2">
      <c r="A6608" s="136" t="s">
        <v>6941</v>
      </c>
      <c r="B6608" s="137">
        <v>1396.57</v>
      </c>
    </row>
    <row r="6609" spans="1:2" x14ac:dyDescent="0.2">
      <c r="A6609" s="136" t="s">
        <v>6942</v>
      </c>
      <c r="B6609" s="137">
        <v>1396.57</v>
      </c>
    </row>
    <row r="6610" spans="1:2" x14ac:dyDescent="0.2">
      <c r="A6610" s="136" t="s">
        <v>6943</v>
      </c>
      <c r="B6610" s="137">
        <v>1493.49</v>
      </c>
    </row>
    <row r="6611" spans="1:2" x14ac:dyDescent="0.2">
      <c r="A6611" s="136" t="s">
        <v>6944</v>
      </c>
      <c r="B6611" s="137">
        <v>1493.49</v>
      </c>
    </row>
    <row r="6612" spans="1:2" x14ac:dyDescent="0.2">
      <c r="A6612" s="136" t="s">
        <v>6945</v>
      </c>
      <c r="B6612" s="137">
        <v>1590.63</v>
      </c>
    </row>
    <row r="6613" spans="1:2" x14ac:dyDescent="0.2">
      <c r="A6613" s="136" t="s">
        <v>6946</v>
      </c>
      <c r="B6613" s="137">
        <v>1590.63</v>
      </c>
    </row>
    <row r="6614" spans="1:2" x14ac:dyDescent="0.2">
      <c r="A6614" s="136" t="s">
        <v>6947</v>
      </c>
      <c r="B6614" s="137">
        <v>885.51</v>
      </c>
    </row>
    <row r="6615" spans="1:2" x14ac:dyDescent="0.2">
      <c r="A6615" s="136" t="s">
        <v>6948</v>
      </c>
      <c r="B6615" s="137">
        <v>885.51</v>
      </c>
    </row>
    <row r="6616" spans="1:2" x14ac:dyDescent="0.2">
      <c r="A6616" s="136" t="s">
        <v>6949</v>
      </c>
      <c r="B6616" s="137">
        <v>975.71</v>
      </c>
    </row>
    <row r="6617" spans="1:2" x14ac:dyDescent="0.2">
      <c r="A6617" s="136" t="s">
        <v>6950</v>
      </c>
      <c r="B6617" s="137">
        <v>975.71</v>
      </c>
    </row>
    <row r="6618" spans="1:2" x14ac:dyDescent="0.2">
      <c r="A6618" s="136" t="s">
        <v>6951</v>
      </c>
      <c r="B6618" s="137">
        <v>1079.1400000000001</v>
      </c>
    </row>
    <row r="6619" spans="1:2" x14ac:dyDescent="0.2">
      <c r="A6619" s="136" t="s">
        <v>6952</v>
      </c>
      <c r="B6619" s="137">
        <v>1079.1400000000001</v>
      </c>
    </row>
    <row r="6620" spans="1:2" x14ac:dyDescent="0.2">
      <c r="A6620" s="136" t="s">
        <v>6953</v>
      </c>
      <c r="B6620" s="137">
        <v>1176.28</v>
      </c>
    </row>
    <row r="6621" spans="1:2" x14ac:dyDescent="0.2">
      <c r="A6621" s="136" t="s">
        <v>6954</v>
      </c>
      <c r="B6621" s="137">
        <v>1176.28</v>
      </c>
    </row>
    <row r="6622" spans="1:2" x14ac:dyDescent="0.2">
      <c r="A6622" s="136" t="s">
        <v>6955</v>
      </c>
      <c r="B6622" s="137">
        <v>1269.8399999999999</v>
      </c>
    </row>
    <row r="6623" spans="1:2" x14ac:dyDescent="0.2">
      <c r="A6623" s="136" t="s">
        <v>6956</v>
      </c>
      <c r="B6623" s="137">
        <v>1269.8399999999999</v>
      </c>
    </row>
    <row r="6624" spans="1:2" x14ac:dyDescent="0.2">
      <c r="A6624" s="136" t="s">
        <v>6957</v>
      </c>
      <c r="B6624" s="137">
        <v>1276.4100000000001</v>
      </c>
    </row>
    <row r="6625" spans="1:2" x14ac:dyDescent="0.2">
      <c r="A6625" s="136" t="s">
        <v>6958</v>
      </c>
      <c r="B6625" s="137">
        <v>1276.4100000000001</v>
      </c>
    </row>
    <row r="6626" spans="1:2" x14ac:dyDescent="0.2">
      <c r="A6626" s="136" t="s">
        <v>6959</v>
      </c>
      <c r="B6626" s="137">
        <v>1486.77</v>
      </c>
    </row>
    <row r="6627" spans="1:2" x14ac:dyDescent="0.2">
      <c r="A6627" s="136" t="s">
        <v>6960</v>
      </c>
      <c r="B6627" s="137">
        <v>1486.77</v>
      </c>
    </row>
    <row r="6628" spans="1:2" x14ac:dyDescent="0.2">
      <c r="A6628" s="136" t="s">
        <v>6961</v>
      </c>
      <c r="B6628" s="137">
        <v>1590.63</v>
      </c>
    </row>
    <row r="6629" spans="1:2" x14ac:dyDescent="0.2">
      <c r="A6629" s="136" t="s">
        <v>6962</v>
      </c>
      <c r="B6629" s="137">
        <v>1590.63</v>
      </c>
    </row>
    <row r="6630" spans="1:2" x14ac:dyDescent="0.2">
      <c r="A6630" s="136" t="s">
        <v>6963</v>
      </c>
      <c r="B6630" s="137">
        <v>1687.33</v>
      </c>
    </row>
    <row r="6631" spans="1:2" x14ac:dyDescent="0.2">
      <c r="A6631" s="136" t="s">
        <v>6964</v>
      </c>
      <c r="B6631" s="137">
        <v>1687.33</v>
      </c>
    </row>
    <row r="6632" spans="1:2" x14ac:dyDescent="0.2">
      <c r="A6632" s="136" t="s">
        <v>6965</v>
      </c>
      <c r="B6632" s="137">
        <v>1797.48</v>
      </c>
    </row>
    <row r="6633" spans="1:2" x14ac:dyDescent="0.2">
      <c r="A6633" s="136" t="s">
        <v>6966</v>
      </c>
      <c r="B6633" s="137">
        <v>1797.48</v>
      </c>
    </row>
    <row r="6634" spans="1:2" x14ac:dyDescent="0.2">
      <c r="A6634" s="136" t="s">
        <v>6967</v>
      </c>
      <c r="B6634" s="137">
        <v>90.47</v>
      </c>
    </row>
    <row r="6635" spans="1:2" x14ac:dyDescent="0.2">
      <c r="A6635" s="136" t="s">
        <v>6968</v>
      </c>
      <c r="B6635" s="137">
        <v>90.47</v>
      </c>
    </row>
    <row r="6636" spans="1:2" x14ac:dyDescent="0.2">
      <c r="A6636" s="136" t="s">
        <v>6969</v>
      </c>
      <c r="B6636" s="137">
        <v>2070.08</v>
      </c>
    </row>
    <row r="6637" spans="1:2" x14ac:dyDescent="0.2">
      <c r="A6637" s="136" t="s">
        <v>6970</v>
      </c>
      <c r="B6637" s="137">
        <v>1916.97</v>
      </c>
    </row>
    <row r="6638" spans="1:2" x14ac:dyDescent="0.2">
      <c r="A6638" s="136" t="s">
        <v>6971</v>
      </c>
      <c r="B6638" s="137">
        <v>2336.59</v>
      </c>
    </row>
    <row r="6639" spans="1:2" x14ac:dyDescent="0.2">
      <c r="A6639" s="136" t="s">
        <v>6972</v>
      </c>
      <c r="B6639" s="137">
        <v>2167.39</v>
      </c>
    </row>
    <row r="6640" spans="1:2" x14ac:dyDescent="0.2">
      <c r="A6640" s="136" t="s">
        <v>6973</v>
      </c>
      <c r="B6640" s="137">
        <v>2814.32</v>
      </c>
    </row>
    <row r="6641" spans="1:2" x14ac:dyDescent="0.2">
      <c r="A6641" s="136" t="s">
        <v>6974</v>
      </c>
      <c r="B6641" s="137">
        <v>2613.29</v>
      </c>
    </row>
    <row r="6642" spans="1:2" x14ac:dyDescent="0.2">
      <c r="A6642" s="136" t="s">
        <v>6975</v>
      </c>
      <c r="B6642" s="137">
        <v>2315.84</v>
      </c>
    </row>
    <row r="6643" spans="1:2" x14ac:dyDescent="0.2">
      <c r="A6643" s="136" t="s">
        <v>6976</v>
      </c>
      <c r="B6643" s="137">
        <v>2156.42</v>
      </c>
    </row>
    <row r="6644" spans="1:2" x14ac:dyDescent="0.2">
      <c r="A6644" s="136" t="s">
        <v>6977</v>
      </c>
      <c r="B6644" s="137">
        <v>2778.98</v>
      </c>
    </row>
    <row r="6645" spans="1:2" x14ac:dyDescent="0.2">
      <c r="A6645" s="136" t="s">
        <v>6978</v>
      </c>
      <c r="B6645" s="137">
        <v>2587.67</v>
      </c>
    </row>
    <row r="6646" spans="1:2" x14ac:dyDescent="0.2">
      <c r="A6646" s="136" t="s">
        <v>6979</v>
      </c>
      <c r="B6646" s="137">
        <v>3473.77</v>
      </c>
    </row>
    <row r="6647" spans="1:2" x14ac:dyDescent="0.2">
      <c r="A6647" s="136" t="s">
        <v>6980</v>
      </c>
      <c r="B6647" s="137">
        <v>3234.63</v>
      </c>
    </row>
    <row r="6648" spans="1:2" x14ac:dyDescent="0.2">
      <c r="A6648" s="136" t="s">
        <v>6981</v>
      </c>
      <c r="B6648" s="137">
        <v>4631.6899999999996</v>
      </c>
    </row>
    <row r="6649" spans="1:2" x14ac:dyDescent="0.2">
      <c r="A6649" s="136" t="s">
        <v>6982</v>
      </c>
      <c r="B6649" s="137">
        <v>4312.84</v>
      </c>
    </row>
    <row r="6650" spans="1:2" x14ac:dyDescent="0.2">
      <c r="A6650" s="136" t="s">
        <v>6983</v>
      </c>
      <c r="B6650" s="137">
        <v>5789.62</v>
      </c>
    </row>
    <row r="6651" spans="1:2" x14ac:dyDescent="0.2">
      <c r="A6651" s="136" t="s">
        <v>6984</v>
      </c>
      <c r="B6651" s="137">
        <v>5391.06</v>
      </c>
    </row>
    <row r="6652" spans="1:2" x14ac:dyDescent="0.2">
      <c r="A6652" s="136" t="s">
        <v>6985</v>
      </c>
      <c r="B6652" s="137">
        <v>1610.33</v>
      </c>
    </row>
    <row r="6653" spans="1:2" x14ac:dyDescent="0.2">
      <c r="A6653" s="136" t="s">
        <v>6986</v>
      </c>
      <c r="B6653" s="137">
        <v>1437.63</v>
      </c>
    </row>
    <row r="6654" spans="1:2" x14ac:dyDescent="0.2">
      <c r="A6654" s="136" t="s">
        <v>6987</v>
      </c>
      <c r="B6654" s="137">
        <v>431.03</v>
      </c>
    </row>
    <row r="6655" spans="1:2" x14ac:dyDescent="0.2">
      <c r="A6655" s="136" t="s">
        <v>6988</v>
      </c>
      <c r="B6655" s="137">
        <v>385.8</v>
      </c>
    </row>
    <row r="6656" spans="1:2" x14ac:dyDescent="0.2">
      <c r="A6656" s="136" t="s">
        <v>6989</v>
      </c>
      <c r="B6656" s="137">
        <v>242.6</v>
      </c>
    </row>
    <row r="6657" spans="1:2" x14ac:dyDescent="0.2">
      <c r="A6657" s="136" t="s">
        <v>6990</v>
      </c>
      <c r="B6657" s="137">
        <v>242.6</v>
      </c>
    </row>
    <row r="6658" spans="1:2" x14ac:dyDescent="0.2">
      <c r="A6658" s="136" t="s">
        <v>6991</v>
      </c>
      <c r="B6658" s="137">
        <v>342.22</v>
      </c>
    </row>
    <row r="6659" spans="1:2" x14ac:dyDescent="0.2">
      <c r="A6659" s="136" t="s">
        <v>6992</v>
      </c>
      <c r="B6659" s="137">
        <v>342.22</v>
      </c>
    </row>
    <row r="6660" spans="1:2" x14ac:dyDescent="0.2">
      <c r="A6660" s="136" t="s">
        <v>6993</v>
      </c>
      <c r="B6660" s="137">
        <v>472.88</v>
      </c>
    </row>
    <row r="6661" spans="1:2" x14ac:dyDescent="0.2">
      <c r="A6661" s="136" t="s">
        <v>6994</v>
      </c>
      <c r="B6661" s="137">
        <v>472.88</v>
      </c>
    </row>
    <row r="6662" spans="1:2" x14ac:dyDescent="0.2">
      <c r="A6662" s="136" t="s">
        <v>6995</v>
      </c>
      <c r="B6662" s="137">
        <v>576.70000000000005</v>
      </c>
    </row>
    <row r="6663" spans="1:2" x14ac:dyDescent="0.2">
      <c r="A6663" s="136" t="s">
        <v>6996</v>
      </c>
      <c r="B6663" s="137">
        <v>576.70000000000005</v>
      </c>
    </row>
    <row r="6664" spans="1:2" x14ac:dyDescent="0.2">
      <c r="A6664" s="136" t="s">
        <v>6997</v>
      </c>
      <c r="B6664" s="137">
        <v>563.74</v>
      </c>
    </row>
    <row r="6665" spans="1:2" x14ac:dyDescent="0.2">
      <c r="A6665" s="136" t="s">
        <v>6998</v>
      </c>
      <c r="B6665" s="137">
        <v>563.74</v>
      </c>
    </row>
    <row r="6666" spans="1:2" x14ac:dyDescent="0.2">
      <c r="A6666" s="136" t="s">
        <v>6999</v>
      </c>
      <c r="B6666" s="137">
        <v>670.11</v>
      </c>
    </row>
    <row r="6667" spans="1:2" x14ac:dyDescent="0.2">
      <c r="A6667" s="136" t="s">
        <v>7000</v>
      </c>
      <c r="B6667" s="137">
        <v>670.11</v>
      </c>
    </row>
    <row r="6668" spans="1:2" x14ac:dyDescent="0.2">
      <c r="A6668" s="136" t="s">
        <v>7001</v>
      </c>
      <c r="B6668" s="137">
        <v>815.66</v>
      </c>
    </row>
    <row r="6669" spans="1:2" x14ac:dyDescent="0.2">
      <c r="A6669" s="136" t="s">
        <v>7002</v>
      </c>
      <c r="B6669" s="137">
        <v>815.66</v>
      </c>
    </row>
    <row r="6670" spans="1:2" x14ac:dyDescent="0.2">
      <c r="A6670" s="136" t="s">
        <v>7003</v>
      </c>
      <c r="B6670" s="137">
        <v>1000.25</v>
      </c>
    </row>
    <row r="6671" spans="1:2" x14ac:dyDescent="0.2">
      <c r="A6671" s="136" t="s">
        <v>7004</v>
      </c>
      <c r="B6671" s="137">
        <v>1000.25</v>
      </c>
    </row>
    <row r="6672" spans="1:2" x14ac:dyDescent="0.2">
      <c r="A6672" s="136" t="s">
        <v>7005</v>
      </c>
      <c r="B6672" s="137">
        <v>1180.51</v>
      </c>
    </row>
    <row r="6673" spans="1:2" x14ac:dyDescent="0.2">
      <c r="A6673" s="136" t="s">
        <v>7006</v>
      </c>
      <c r="B6673" s="137">
        <v>1180.51</v>
      </c>
    </row>
    <row r="6674" spans="1:2" x14ac:dyDescent="0.2">
      <c r="A6674" s="136" t="s">
        <v>7007</v>
      </c>
      <c r="B6674" s="137">
        <v>1541.3</v>
      </c>
    </row>
    <row r="6675" spans="1:2" x14ac:dyDescent="0.2">
      <c r="A6675" s="136" t="s">
        <v>7008</v>
      </c>
      <c r="B6675" s="137">
        <v>1541.3</v>
      </c>
    </row>
    <row r="6676" spans="1:2" x14ac:dyDescent="0.2">
      <c r="A6676" s="136" t="s">
        <v>7009</v>
      </c>
      <c r="B6676" s="137">
        <v>1611.79</v>
      </c>
    </row>
    <row r="6677" spans="1:2" x14ac:dyDescent="0.2">
      <c r="A6677" s="136" t="s">
        <v>7010</v>
      </c>
      <c r="B6677" s="137">
        <v>1611.79</v>
      </c>
    </row>
    <row r="6678" spans="1:2" x14ac:dyDescent="0.2">
      <c r="A6678" s="136" t="s">
        <v>7011</v>
      </c>
      <c r="B6678" s="137">
        <v>1886.43</v>
      </c>
    </row>
    <row r="6679" spans="1:2" x14ac:dyDescent="0.2">
      <c r="A6679" s="136" t="s">
        <v>7012</v>
      </c>
      <c r="B6679" s="137">
        <v>1886.43</v>
      </c>
    </row>
    <row r="6680" spans="1:2" x14ac:dyDescent="0.2">
      <c r="A6680" s="136" t="s">
        <v>7013</v>
      </c>
      <c r="B6680" s="137">
        <v>2073.64</v>
      </c>
    </row>
    <row r="6681" spans="1:2" x14ac:dyDescent="0.2">
      <c r="A6681" s="136" t="s">
        <v>7014</v>
      </c>
      <c r="B6681" s="137">
        <v>2073.64</v>
      </c>
    </row>
    <row r="6682" spans="1:2" x14ac:dyDescent="0.2">
      <c r="A6682" s="136" t="s">
        <v>7015</v>
      </c>
      <c r="B6682" s="137">
        <v>2689.71</v>
      </c>
    </row>
    <row r="6683" spans="1:2" x14ac:dyDescent="0.2">
      <c r="A6683" s="136" t="s">
        <v>7016</v>
      </c>
      <c r="B6683" s="137">
        <v>2689.71</v>
      </c>
    </row>
    <row r="6684" spans="1:2" x14ac:dyDescent="0.2">
      <c r="A6684" s="136" t="s">
        <v>7017</v>
      </c>
      <c r="B6684" s="137">
        <v>3789.07</v>
      </c>
    </row>
    <row r="6685" spans="1:2" x14ac:dyDescent="0.2">
      <c r="A6685" s="136" t="s">
        <v>7018</v>
      </c>
      <c r="B6685" s="137">
        <v>3789.07</v>
      </c>
    </row>
    <row r="6686" spans="1:2" x14ac:dyDescent="0.2">
      <c r="A6686" s="136" t="s">
        <v>7019</v>
      </c>
      <c r="B6686" s="137">
        <v>4537.2</v>
      </c>
    </row>
    <row r="6687" spans="1:2" x14ac:dyDescent="0.2">
      <c r="A6687" s="136" t="s">
        <v>7020</v>
      </c>
      <c r="B6687" s="137">
        <v>4537.2</v>
      </c>
    </row>
    <row r="6688" spans="1:2" x14ac:dyDescent="0.2">
      <c r="A6688" s="136" t="s">
        <v>7021</v>
      </c>
      <c r="B6688" s="137">
        <v>5310.8</v>
      </c>
    </row>
    <row r="6689" spans="1:2" x14ac:dyDescent="0.2">
      <c r="A6689" s="136" t="s">
        <v>7022</v>
      </c>
      <c r="B6689" s="137">
        <v>5310.8</v>
      </c>
    </row>
    <row r="6690" spans="1:2" x14ac:dyDescent="0.2">
      <c r="A6690" s="136" t="s">
        <v>7023</v>
      </c>
      <c r="B6690" s="137">
        <v>6195.36</v>
      </c>
    </row>
    <row r="6691" spans="1:2" x14ac:dyDescent="0.2">
      <c r="A6691" s="136" t="s">
        <v>7024</v>
      </c>
      <c r="B6691" s="137">
        <v>6195.36</v>
      </c>
    </row>
    <row r="6692" spans="1:2" x14ac:dyDescent="0.2">
      <c r="A6692" s="136" t="s">
        <v>7025</v>
      </c>
      <c r="B6692" s="137">
        <v>8120.87</v>
      </c>
    </row>
    <row r="6693" spans="1:2" x14ac:dyDescent="0.2">
      <c r="A6693" s="136" t="s">
        <v>7026</v>
      </c>
      <c r="B6693" s="137">
        <v>8120.87</v>
      </c>
    </row>
    <row r="6694" spans="1:2" x14ac:dyDescent="0.2">
      <c r="A6694" s="136" t="s">
        <v>7027</v>
      </c>
      <c r="B6694" s="137">
        <v>624.75</v>
      </c>
    </row>
    <row r="6695" spans="1:2" x14ac:dyDescent="0.2">
      <c r="A6695" s="136" t="s">
        <v>7028</v>
      </c>
      <c r="B6695" s="137">
        <v>624.75</v>
      </c>
    </row>
    <row r="6696" spans="1:2" x14ac:dyDescent="0.2">
      <c r="A6696" s="136" t="s">
        <v>7029</v>
      </c>
      <c r="B6696" s="137">
        <v>746.86</v>
      </c>
    </row>
    <row r="6697" spans="1:2" x14ac:dyDescent="0.2">
      <c r="A6697" s="136" t="s">
        <v>7030</v>
      </c>
      <c r="B6697" s="137">
        <v>746.86</v>
      </c>
    </row>
    <row r="6698" spans="1:2" x14ac:dyDescent="0.2">
      <c r="A6698" s="136" t="s">
        <v>7031</v>
      </c>
      <c r="B6698" s="137">
        <v>913.33</v>
      </c>
    </row>
    <row r="6699" spans="1:2" x14ac:dyDescent="0.2">
      <c r="A6699" s="136" t="s">
        <v>7032</v>
      </c>
      <c r="B6699" s="137">
        <v>913.33</v>
      </c>
    </row>
    <row r="6700" spans="1:2" x14ac:dyDescent="0.2">
      <c r="A6700" s="136" t="s">
        <v>7033</v>
      </c>
      <c r="B6700" s="137">
        <v>1041.92</v>
      </c>
    </row>
    <row r="6701" spans="1:2" x14ac:dyDescent="0.2">
      <c r="A6701" s="136" t="s">
        <v>7034</v>
      </c>
      <c r="B6701" s="137">
        <v>1041.92</v>
      </c>
    </row>
    <row r="6702" spans="1:2" x14ac:dyDescent="0.2">
      <c r="A6702" s="136" t="s">
        <v>7035</v>
      </c>
      <c r="B6702" s="137">
        <v>1374.68</v>
      </c>
    </row>
    <row r="6703" spans="1:2" x14ac:dyDescent="0.2">
      <c r="A6703" s="136" t="s">
        <v>7036</v>
      </c>
      <c r="B6703" s="137">
        <v>1374.68</v>
      </c>
    </row>
    <row r="6704" spans="1:2" x14ac:dyDescent="0.2">
      <c r="A6704" s="136" t="s">
        <v>7037</v>
      </c>
      <c r="B6704" s="137">
        <v>1466.88</v>
      </c>
    </row>
    <row r="6705" spans="1:2" x14ac:dyDescent="0.2">
      <c r="A6705" s="136" t="s">
        <v>7038</v>
      </c>
      <c r="B6705" s="137">
        <v>1466.88</v>
      </c>
    </row>
    <row r="6706" spans="1:2" x14ac:dyDescent="0.2">
      <c r="A6706" s="136" t="s">
        <v>7039</v>
      </c>
      <c r="B6706" s="137">
        <v>1717.42</v>
      </c>
    </row>
    <row r="6707" spans="1:2" x14ac:dyDescent="0.2">
      <c r="A6707" s="136" t="s">
        <v>7040</v>
      </c>
      <c r="B6707" s="137">
        <v>1717.42</v>
      </c>
    </row>
    <row r="6708" spans="1:2" x14ac:dyDescent="0.2">
      <c r="A6708" s="136" t="s">
        <v>7041</v>
      </c>
      <c r="B6708" s="137">
        <v>1829.02</v>
      </c>
    </row>
    <row r="6709" spans="1:2" x14ac:dyDescent="0.2">
      <c r="A6709" s="136" t="s">
        <v>7042</v>
      </c>
      <c r="B6709" s="137">
        <v>1829.02</v>
      </c>
    </row>
    <row r="6710" spans="1:2" x14ac:dyDescent="0.2">
      <c r="A6710" s="136" t="s">
        <v>7043</v>
      </c>
      <c r="B6710" s="137">
        <v>2364.8200000000002</v>
      </c>
    </row>
    <row r="6711" spans="1:2" x14ac:dyDescent="0.2">
      <c r="A6711" s="136" t="s">
        <v>7044</v>
      </c>
      <c r="B6711" s="137">
        <v>2364.8200000000002</v>
      </c>
    </row>
    <row r="6712" spans="1:2" x14ac:dyDescent="0.2">
      <c r="A6712" s="136" t="s">
        <v>7045</v>
      </c>
      <c r="B6712" s="137">
        <v>3362.23</v>
      </c>
    </row>
    <row r="6713" spans="1:2" x14ac:dyDescent="0.2">
      <c r="A6713" s="136" t="s">
        <v>7046</v>
      </c>
      <c r="B6713" s="137">
        <v>3362.23</v>
      </c>
    </row>
    <row r="6714" spans="1:2" x14ac:dyDescent="0.2">
      <c r="A6714" s="136" t="s">
        <v>7047</v>
      </c>
      <c r="B6714" s="137">
        <v>3902.65</v>
      </c>
    </row>
    <row r="6715" spans="1:2" x14ac:dyDescent="0.2">
      <c r="A6715" s="136" t="s">
        <v>7048</v>
      </c>
      <c r="B6715" s="137">
        <v>3902.65</v>
      </c>
    </row>
    <row r="6716" spans="1:2" x14ac:dyDescent="0.2">
      <c r="A6716" s="136" t="s">
        <v>7049</v>
      </c>
      <c r="B6716" s="137">
        <v>4508.43</v>
      </c>
    </row>
    <row r="6717" spans="1:2" x14ac:dyDescent="0.2">
      <c r="A6717" s="136" t="s">
        <v>7050</v>
      </c>
      <c r="B6717" s="137">
        <v>4508.43</v>
      </c>
    </row>
    <row r="6718" spans="1:2" x14ac:dyDescent="0.2">
      <c r="A6718" s="136" t="s">
        <v>7051</v>
      </c>
      <c r="B6718" s="137">
        <v>5300.12</v>
      </c>
    </row>
    <row r="6719" spans="1:2" x14ac:dyDescent="0.2">
      <c r="A6719" s="136" t="s">
        <v>7052</v>
      </c>
      <c r="B6719" s="137">
        <v>5300.12</v>
      </c>
    </row>
    <row r="6720" spans="1:2" x14ac:dyDescent="0.2">
      <c r="A6720" s="136" t="s">
        <v>7053</v>
      </c>
      <c r="B6720" s="137">
        <v>7052.48</v>
      </c>
    </row>
    <row r="6721" spans="1:2" x14ac:dyDescent="0.2">
      <c r="A6721" s="136" t="s">
        <v>7054</v>
      </c>
      <c r="B6721" s="137">
        <v>7052.48</v>
      </c>
    </row>
    <row r="6722" spans="1:2" x14ac:dyDescent="0.2">
      <c r="A6722" s="136" t="s">
        <v>7055</v>
      </c>
      <c r="B6722" s="137">
        <v>619.74</v>
      </c>
    </row>
    <row r="6723" spans="1:2" x14ac:dyDescent="0.2">
      <c r="A6723" s="136" t="s">
        <v>7056</v>
      </c>
      <c r="B6723" s="137">
        <v>619.74</v>
      </c>
    </row>
    <row r="6724" spans="1:2" x14ac:dyDescent="0.2">
      <c r="A6724" s="136" t="s">
        <v>7057</v>
      </c>
      <c r="B6724" s="137">
        <v>619.95000000000005</v>
      </c>
    </row>
    <row r="6725" spans="1:2" x14ac:dyDescent="0.2">
      <c r="A6725" s="136" t="s">
        <v>7058</v>
      </c>
      <c r="B6725" s="137">
        <v>619.95000000000005</v>
      </c>
    </row>
    <row r="6726" spans="1:2" x14ac:dyDescent="0.2">
      <c r="A6726" s="136" t="s">
        <v>7059</v>
      </c>
      <c r="B6726" s="137">
        <v>715.6</v>
      </c>
    </row>
    <row r="6727" spans="1:2" x14ac:dyDescent="0.2">
      <c r="A6727" s="136" t="s">
        <v>7060</v>
      </c>
      <c r="B6727" s="137">
        <v>715.6</v>
      </c>
    </row>
    <row r="6728" spans="1:2" x14ac:dyDescent="0.2">
      <c r="A6728" s="136" t="s">
        <v>7061</v>
      </c>
      <c r="B6728" s="137">
        <v>836.96</v>
      </c>
    </row>
    <row r="6729" spans="1:2" x14ac:dyDescent="0.2">
      <c r="A6729" s="136" t="s">
        <v>7062</v>
      </c>
      <c r="B6729" s="137">
        <v>836.96</v>
      </c>
    </row>
    <row r="6730" spans="1:2" x14ac:dyDescent="0.2">
      <c r="A6730" s="136" t="s">
        <v>7063</v>
      </c>
      <c r="B6730" s="137">
        <v>1038.6500000000001</v>
      </c>
    </row>
    <row r="6731" spans="1:2" x14ac:dyDescent="0.2">
      <c r="A6731" s="136" t="s">
        <v>7064</v>
      </c>
      <c r="B6731" s="137">
        <v>1038.6500000000001</v>
      </c>
    </row>
    <row r="6732" spans="1:2" x14ac:dyDescent="0.2">
      <c r="A6732" s="136" t="s">
        <v>7065</v>
      </c>
      <c r="B6732" s="137">
        <v>1172.56</v>
      </c>
    </row>
    <row r="6733" spans="1:2" x14ac:dyDescent="0.2">
      <c r="A6733" s="136" t="s">
        <v>7066</v>
      </c>
      <c r="B6733" s="137">
        <v>1172.56</v>
      </c>
    </row>
    <row r="6734" spans="1:2" x14ac:dyDescent="0.2">
      <c r="A6734" s="136" t="s">
        <v>7067</v>
      </c>
      <c r="B6734" s="137">
        <v>1567.53</v>
      </c>
    </row>
    <row r="6735" spans="1:2" x14ac:dyDescent="0.2">
      <c r="A6735" s="136" t="s">
        <v>7068</v>
      </c>
      <c r="B6735" s="137">
        <v>1567.53</v>
      </c>
    </row>
    <row r="6736" spans="1:2" x14ac:dyDescent="0.2">
      <c r="A6736" s="136" t="s">
        <v>7069</v>
      </c>
      <c r="B6736" s="137">
        <v>1714.36</v>
      </c>
    </row>
    <row r="6737" spans="1:2" x14ac:dyDescent="0.2">
      <c r="A6737" s="136" t="s">
        <v>7070</v>
      </c>
      <c r="B6737" s="137">
        <v>1714.36</v>
      </c>
    </row>
    <row r="6738" spans="1:2" x14ac:dyDescent="0.2">
      <c r="A6738" s="136" t="s">
        <v>7071</v>
      </c>
      <c r="B6738" s="137">
        <v>1962.26</v>
      </c>
    </row>
    <row r="6739" spans="1:2" x14ac:dyDescent="0.2">
      <c r="A6739" s="136" t="s">
        <v>7072</v>
      </c>
      <c r="B6739" s="137">
        <v>1962.26</v>
      </c>
    </row>
    <row r="6740" spans="1:2" x14ac:dyDescent="0.2">
      <c r="A6740" s="136" t="s">
        <v>7073</v>
      </c>
      <c r="B6740" s="137">
        <v>2107.63</v>
      </c>
    </row>
    <row r="6741" spans="1:2" x14ac:dyDescent="0.2">
      <c r="A6741" s="136" t="s">
        <v>7074</v>
      </c>
      <c r="B6741" s="137">
        <v>2107.63</v>
      </c>
    </row>
    <row r="6742" spans="1:2" x14ac:dyDescent="0.2">
      <c r="A6742" s="136" t="s">
        <v>7075</v>
      </c>
      <c r="B6742" s="137">
        <v>2797.76</v>
      </c>
    </row>
    <row r="6743" spans="1:2" x14ac:dyDescent="0.2">
      <c r="A6743" s="136" t="s">
        <v>7076</v>
      </c>
      <c r="B6743" s="137">
        <v>2797.76</v>
      </c>
    </row>
    <row r="6744" spans="1:2" x14ac:dyDescent="0.2">
      <c r="A6744" s="136" t="s">
        <v>7077</v>
      </c>
      <c r="B6744" s="137">
        <v>4084.92</v>
      </c>
    </row>
    <row r="6745" spans="1:2" x14ac:dyDescent="0.2">
      <c r="A6745" s="136" t="s">
        <v>7078</v>
      </c>
      <c r="B6745" s="137">
        <v>4084.92</v>
      </c>
    </row>
    <row r="6746" spans="1:2" x14ac:dyDescent="0.2">
      <c r="A6746" s="136" t="s">
        <v>7079</v>
      </c>
      <c r="B6746" s="137">
        <v>4784.53</v>
      </c>
    </row>
    <row r="6747" spans="1:2" x14ac:dyDescent="0.2">
      <c r="A6747" s="136" t="s">
        <v>7080</v>
      </c>
      <c r="B6747" s="137">
        <v>4784.53</v>
      </c>
    </row>
    <row r="6748" spans="1:2" x14ac:dyDescent="0.2">
      <c r="A6748" s="136" t="s">
        <v>7081</v>
      </c>
      <c r="B6748" s="137">
        <v>5689.13</v>
      </c>
    </row>
    <row r="6749" spans="1:2" x14ac:dyDescent="0.2">
      <c r="A6749" s="136" t="s">
        <v>7082</v>
      </c>
      <c r="B6749" s="137">
        <v>5689.13</v>
      </c>
    </row>
    <row r="6750" spans="1:2" x14ac:dyDescent="0.2">
      <c r="A6750" s="136" t="s">
        <v>7083</v>
      </c>
      <c r="B6750" s="137">
        <v>6669.04</v>
      </c>
    </row>
    <row r="6751" spans="1:2" x14ac:dyDescent="0.2">
      <c r="A6751" s="136" t="s">
        <v>7084</v>
      </c>
      <c r="B6751" s="137">
        <v>6669.04</v>
      </c>
    </row>
    <row r="6752" spans="1:2" x14ac:dyDescent="0.2">
      <c r="A6752" s="136" t="s">
        <v>7085</v>
      </c>
      <c r="B6752" s="137">
        <v>9336.91</v>
      </c>
    </row>
    <row r="6753" spans="1:2" x14ac:dyDescent="0.2">
      <c r="A6753" s="136" t="s">
        <v>7086</v>
      </c>
      <c r="B6753" s="137">
        <v>9336.91</v>
      </c>
    </row>
    <row r="6754" spans="1:2" x14ac:dyDescent="0.2">
      <c r="A6754" s="136" t="s">
        <v>7087</v>
      </c>
      <c r="B6754" s="137">
        <v>2056.6799999999998</v>
      </c>
    </row>
    <row r="6755" spans="1:2" x14ac:dyDescent="0.2">
      <c r="A6755" s="136" t="s">
        <v>7088</v>
      </c>
      <c r="B6755" s="137">
        <v>2056.6799999999998</v>
      </c>
    </row>
    <row r="6756" spans="1:2" x14ac:dyDescent="0.2">
      <c r="A6756" s="136" t="s">
        <v>7089</v>
      </c>
      <c r="B6756" s="137">
        <v>2289.1799999999998</v>
      </c>
    </row>
    <row r="6757" spans="1:2" x14ac:dyDescent="0.2">
      <c r="A6757" s="136" t="s">
        <v>7090</v>
      </c>
      <c r="B6757" s="137">
        <v>2289.1799999999998</v>
      </c>
    </row>
    <row r="6758" spans="1:2" x14ac:dyDescent="0.2">
      <c r="A6758" s="136" t="s">
        <v>7091</v>
      </c>
      <c r="B6758" s="137">
        <v>2824.95</v>
      </c>
    </row>
    <row r="6759" spans="1:2" x14ac:dyDescent="0.2">
      <c r="A6759" s="136" t="s">
        <v>7092</v>
      </c>
      <c r="B6759" s="137">
        <v>2824.95</v>
      </c>
    </row>
    <row r="6760" spans="1:2" x14ac:dyDescent="0.2">
      <c r="A6760" s="136" t="s">
        <v>7093</v>
      </c>
      <c r="B6760" s="137">
        <v>3412.81</v>
      </c>
    </row>
    <row r="6761" spans="1:2" x14ac:dyDescent="0.2">
      <c r="A6761" s="136" t="s">
        <v>7094</v>
      </c>
      <c r="B6761" s="137">
        <v>3412.81</v>
      </c>
    </row>
    <row r="6762" spans="1:2" x14ac:dyDescent="0.2">
      <c r="A6762" s="136" t="s">
        <v>7095</v>
      </c>
      <c r="B6762" s="137">
        <v>4035.35</v>
      </c>
    </row>
    <row r="6763" spans="1:2" x14ac:dyDescent="0.2">
      <c r="A6763" s="136" t="s">
        <v>7096</v>
      </c>
      <c r="B6763" s="137">
        <v>4035.35</v>
      </c>
    </row>
    <row r="6764" spans="1:2" x14ac:dyDescent="0.2">
      <c r="A6764" s="136" t="s">
        <v>7097</v>
      </c>
      <c r="B6764" s="137">
        <v>4942.24</v>
      </c>
    </row>
    <row r="6765" spans="1:2" x14ac:dyDescent="0.2">
      <c r="A6765" s="136" t="s">
        <v>7098</v>
      </c>
      <c r="B6765" s="137">
        <v>4942.24</v>
      </c>
    </row>
    <row r="6766" spans="1:2" x14ac:dyDescent="0.2">
      <c r="A6766" s="136" t="s">
        <v>7099</v>
      </c>
      <c r="B6766" s="137">
        <v>5744.04</v>
      </c>
    </row>
    <row r="6767" spans="1:2" x14ac:dyDescent="0.2">
      <c r="A6767" s="136" t="s">
        <v>7100</v>
      </c>
      <c r="B6767" s="137">
        <v>5744.04</v>
      </c>
    </row>
    <row r="6768" spans="1:2" x14ac:dyDescent="0.2">
      <c r="A6768" s="136" t="s">
        <v>7101</v>
      </c>
      <c r="B6768" s="137">
        <v>6463.36</v>
      </c>
    </row>
    <row r="6769" spans="1:2" x14ac:dyDescent="0.2">
      <c r="A6769" s="136" t="s">
        <v>7102</v>
      </c>
      <c r="B6769" s="137">
        <v>6463.36</v>
      </c>
    </row>
    <row r="6770" spans="1:2" x14ac:dyDescent="0.2">
      <c r="A6770" s="136" t="s">
        <v>7103</v>
      </c>
      <c r="B6770" s="137">
        <v>7918</v>
      </c>
    </row>
    <row r="6771" spans="1:2" x14ac:dyDescent="0.2">
      <c r="A6771" s="136" t="s">
        <v>7104</v>
      </c>
      <c r="B6771" s="137">
        <v>7918</v>
      </c>
    </row>
    <row r="6772" spans="1:2" x14ac:dyDescent="0.2">
      <c r="A6772" s="136" t="s">
        <v>7105</v>
      </c>
      <c r="B6772" s="137">
        <v>8438.44</v>
      </c>
    </row>
    <row r="6773" spans="1:2" x14ac:dyDescent="0.2">
      <c r="A6773" s="136" t="s">
        <v>7106</v>
      </c>
      <c r="B6773" s="137">
        <v>8438.44</v>
      </c>
    </row>
    <row r="6774" spans="1:2" x14ac:dyDescent="0.2">
      <c r="A6774" s="136" t="s">
        <v>7107</v>
      </c>
      <c r="B6774" s="137">
        <v>10220.77</v>
      </c>
    </row>
    <row r="6775" spans="1:2" x14ac:dyDescent="0.2">
      <c r="A6775" s="136" t="s">
        <v>7108</v>
      </c>
      <c r="B6775" s="137">
        <v>10220.77</v>
      </c>
    </row>
    <row r="6776" spans="1:2" x14ac:dyDescent="0.2">
      <c r="A6776" s="136" t="s">
        <v>7109</v>
      </c>
      <c r="B6776" s="137">
        <v>22722.47</v>
      </c>
    </row>
    <row r="6777" spans="1:2" x14ac:dyDescent="0.2">
      <c r="A6777" s="136" t="s">
        <v>7110</v>
      </c>
      <c r="B6777" s="137">
        <v>22722.47</v>
      </c>
    </row>
    <row r="6778" spans="1:2" x14ac:dyDescent="0.2">
      <c r="A6778" s="136" t="s">
        <v>7111</v>
      </c>
      <c r="B6778" s="137">
        <v>28852.69</v>
      </c>
    </row>
    <row r="6779" spans="1:2" x14ac:dyDescent="0.2">
      <c r="A6779" s="136" t="s">
        <v>7112</v>
      </c>
      <c r="B6779" s="137">
        <v>28852.69</v>
      </c>
    </row>
    <row r="6780" spans="1:2" x14ac:dyDescent="0.2">
      <c r="A6780" s="136" t="s">
        <v>7113</v>
      </c>
      <c r="B6780" s="137">
        <v>41913.01</v>
      </c>
    </row>
    <row r="6781" spans="1:2" x14ac:dyDescent="0.2">
      <c r="A6781" s="136" t="s">
        <v>7114</v>
      </c>
      <c r="B6781" s="137">
        <v>41913.01</v>
      </c>
    </row>
    <row r="6782" spans="1:2" x14ac:dyDescent="0.2">
      <c r="A6782" s="136" t="s">
        <v>7115</v>
      </c>
      <c r="B6782" s="137">
        <v>43482.73</v>
      </c>
    </row>
    <row r="6783" spans="1:2" x14ac:dyDescent="0.2">
      <c r="A6783" s="136" t="s">
        <v>7116</v>
      </c>
      <c r="B6783" s="137">
        <v>43482.73</v>
      </c>
    </row>
    <row r="6784" spans="1:2" x14ac:dyDescent="0.2">
      <c r="A6784" s="136" t="s">
        <v>7117</v>
      </c>
      <c r="B6784" s="137">
        <v>62364.69</v>
      </c>
    </row>
    <row r="6785" spans="1:2" x14ac:dyDescent="0.2">
      <c r="A6785" s="136" t="s">
        <v>7118</v>
      </c>
      <c r="B6785" s="137">
        <v>62364.69</v>
      </c>
    </row>
    <row r="6786" spans="1:2" x14ac:dyDescent="0.2">
      <c r="A6786" s="136" t="s">
        <v>7119</v>
      </c>
      <c r="B6786" s="137">
        <v>2056.6799999999998</v>
      </c>
    </row>
    <row r="6787" spans="1:2" x14ac:dyDescent="0.2">
      <c r="A6787" s="136" t="s">
        <v>7120</v>
      </c>
      <c r="B6787" s="137">
        <v>2056.6799999999998</v>
      </c>
    </row>
    <row r="6788" spans="1:2" x14ac:dyDescent="0.2">
      <c r="A6788" s="136" t="s">
        <v>7121</v>
      </c>
      <c r="B6788" s="137">
        <v>2289.1799999999998</v>
      </c>
    </row>
    <row r="6789" spans="1:2" x14ac:dyDescent="0.2">
      <c r="A6789" s="136" t="s">
        <v>7122</v>
      </c>
      <c r="B6789" s="137">
        <v>2289.1799999999998</v>
      </c>
    </row>
    <row r="6790" spans="1:2" x14ac:dyDescent="0.2">
      <c r="A6790" s="136" t="s">
        <v>7123</v>
      </c>
      <c r="B6790" s="137">
        <v>2824.95</v>
      </c>
    </row>
    <row r="6791" spans="1:2" x14ac:dyDescent="0.2">
      <c r="A6791" s="136" t="s">
        <v>7124</v>
      </c>
      <c r="B6791" s="137">
        <v>2824.95</v>
      </c>
    </row>
    <row r="6792" spans="1:2" x14ac:dyDescent="0.2">
      <c r="A6792" s="136" t="s">
        <v>7125</v>
      </c>
      <c r="B6792" s="137">
        <v>3414.19</v>
      </c>
    </row>
    <row r="6793" spans="1:2" x14ac:dyDescent="0.2">
      <c r="A6793" s="136" t="s">
        <v>7126</v>
      </c>
      <c r="B6793" s="137">
        <v>3414.19</v>
      </c>
    </row>
    <row r="6794" spans="1:2" x14ac:dyDescent="0.2">
      <c r="A6794" s="136" t="s">
        <v>7127</v>
      </c>
      <c r="B6794" s="137">
        <v>4128.13</v>
      </c>
    </row>
    <row r="6795" spans="1:2" x14ac:dyDescent="0.2">
      <c r="A6795" s="136" t="s">
        <v>7128</v>
      </c>
      <c r="B6795" s="137">
        <v>4128.13</v>
      </c>
    </row>
    <row r="6796" spans="1:2" x14ac:dyDescent="0.2">
      <c r="A6796" s="136" t="s">
        <v>7129</v>
      </c>
      <c r="B6796" s="137">
        <v>5018.41</v>
      </c>
    </row>
    <row r="6797" spans="1:2" x14ac:dyDescent="0.2">
      <c r="A6797" s="136" t="s">
        <v>7130</v>
      </c>
      <c r="B6797" s="137">
        <v>5018.41</v>
      </c>
    </row>
    <row r="6798" spans="1:2" x14ac:dyDescent="0.2">
      <c r="A6798" s="136" t="s">
        <v>7131</v>
      </c>
      <c r="B6798" s="137">
        <v>5826.03</v>
      </c>
    </row>
    <row r="6799" spans="1:2" x14ac:dyDescent="0.2">
      <c r="A6799" s="136" t="s">
        <v>7132</v>
      </c>
      <c r="B6799" s="137">
        <v>5826.03</v>
      </c>
    </row>
    <row r="6800" spans="1:2" x14ac:dyDescent="0.2">
      <c r="A6800" s="136" t="s">
        <v>7133</v>
      </c>
      <c r="B6800" s="137">
        <v>6853.62</v>
      </c>
    </row>
    <row r="6801" spans="1:2" x14ac:dyDescent="0.2">
      <c r="A6801" s="136" t="s">
        <v>7134</v>
      </c>
      <c r="B6801" s="137">
        <v>6853.62</v>
      </c>
    </row>
    <row r="6802" spans="1:2" x14ac:dyDescent="0.2">
      <c r="A6802" s="136" t="s">
        <v>7135</v>
      </c>
      <c r="B6802" s="137">
        <v>8397.2800000000007</v>
      </c>
    </row>
    <row r="6803" spans="1:2" x14ac:dyDescent="0.2">
      <c r="A6803" s="136" t="s">
        <v>7136</v>
      </c>
      <c r="B6803" s="137">
        <v>8397.2800000000007</v>
      </c>
    </row>
    <row r="6804" spans="1:2" x14ac:dyDescent="0.2">
      <c r="A6804" s="136" t="s">
        <v>7137</v>
      </c>
      <c r="B6804" s="137">
        <v>9741.24</v>
      </c>
    </row>
    <row r="6805" spans="1:2" x14ac:dyDescent="0.2">
      <c r="A6805" s="136" t="s">
        <v>7138</v>
      </c>
      <c r="B6805" s="137">
        <v>9741.24</v>
      </c>
    </row>
    <row r="6806" spans="1:2" x14ac:dyDescent="0.2">
      <c r="A6806" s="136" t="s">
        <v>7139</v>
      </c>
      <c r="B6806" s="137">
        <v>13378.61</v>
      </c>
    </row>
    <row r="6807" spans="1:2" x14ac:dyDescent="0.2">
      <c r="A6807" s="136" t="s">
        <v>7140</v>
      </c>
      <c r="B6807" s="137">
        <v>13378.61</v>
      </c>
    </row>
    <row r="6808" spans="1:2" x14ac:dyDescent="0.2">
      <c r="A6808" s="136" t="s">
        <v>7141</v>
      </c>
      <c r="B6808" s="137">
        <v>23336.92</v>
      </c>
    </row>
    <row r="6809" spans="1:2" x14ac:dyDescent="0.2">
      <c r="A6809" s="136" t="s">
        <v>7142</v>
      </c>
      <c r="B6809" s="137">
        <v>23336.92</v>
      </c>
    </row>
    <row r="6810" spans="1:2" x14ac:dyDescent="0.2">
      <c r="A6810" s="136" t="s">
        <v>7143</v>
      </c>
      <c r="B6810" s="137">
        <v>41949.39</v>
      </c>
    </row>
    <row r="6811" spans="1:2" x14ac:dyDescent="0.2">
      <c r="A6811" s="136" t="s">
        <v>7144</v>
      </c>
      <c r="B6811" s="137">
        <v>41949.39</v>
      </c>
    </row>
    <row r="6812" spans="1:2" x14ac:dyDescent="0.2">
      <c r="A6812" s="136" t="s">
        <v>7145</v>
      </c>
      <c r="B6812" s="137">
        <v>55583.08</v>
      </c>
    </row>
    <row r="6813" spans="1:2" x14ac:dyDescent="0.2">
      <c r="A6813" s="136" t="s">
        <v>7146</v>
      </c>
      <c r="B6813" s="137">
        <v>55583.08</v>
      </c>
    </row>
    <row r="6814" spans="1:2" x14ac:dyDescent="0.2">
      <c r="A6814" s="136" t="s">
        <v>7147</v>
      </c>
      <c r="B6814" s="137">
        <v>76331.37</v>
      </c>
    </row>
    <row r="6815" spans="1:2" x14ac:dyDescent="0.2">
      <c r="A6815" s="136" t="s">
        <v>7148</v>
      </c>
      <c r="B6815" s="137">
        <v>76331.37</v>
      </c>
    </row>
    <row r="6816" spans="1:2" x14ac:dyDescent="0.2">
      <c r="A6816" s="136" t="s">
        <v>7149</v>
      </c>
      <c r="B6816" s="137">
        <v>45320.88</v>
      </c>
    </row>
    <row r="6817" spans="1:2" x14ac:dyDescent="0.2">
      <c r="A6817" s="136" t="s">
        <v>7150</v>
      </c>
      <c r="B6817" s="137">
        <v>45320.88</v>
      </c>
    </row>
    <row r="6818" spans="1:2" x14ac:dyDescent="0.2">
      <c r="A6818" s="136" t="s">
        <v>7151</v>
      </c>
      <c r="B6818" s="137">
        <v>55583.08</v>
      </c>
    </row>
    <row r="6819" spans="1:2" x14ac:dyDescent="0.2">
      <c r="A6819" s="136" t="s">
        <v>7152</v>
      </c>
      <c r="B6819" s="137">
        <v>55583.08</v>
      </c>
    </row>
    <row r="6820" spans="1:2" x14ac:dyDescent="0.2">
      <c r="A6820" s="136" t="s">
        <v>7153</v>
      </c>
      <c r="B6820" s="137">
        <v>82507.14</v>
      </c>
    </row>
    <row r="6821" spans="1:2" x14ac:dyDescent="0.2">
      <c r="A6821" s="136" t="s">
        <v>7154</v>
      </c>
      <c r="B6821" s="137">
        <v>82507.14</v>
      </c>
    </row>
    <row r="6822" spans="1:2" x14ac:dyDescent="0.2">
      <c r="A6822" s="136" t="s">
        <v>7155</v>
      </c>
      <c r="B6822" s="137">
        <v>57777.43</v>
      </c>
    </row>
    <row r="6823" spans="1:2" x14ac:dyDescent="0.2">
      <c r="A6823" s="136" t="s">
        <v>7156</v>
      </c>
      <c r="B6823" s="137">
        <v>57777.43</v>
      </c>
    </row>
    <row r="6824" spans="1:2" x14ac:dyDescent="0.2">
      <c r="A6824" s="136" t="s">
        <v>7157</v>
      </c>
      <c r="B6824" s="137">
        <v>72992.800000000003</v>
      </c>
    </row>
    <row r="6825" spans="1:2" x14ac:dyDescent="0.2">
      <c r="A6825" s="136" t="s">
        <v>7158</v>
      </c>
      <c r="B6825" s="137">
        <v>72992.800000000003</v>
      </c>
    </row>
    <row r="6826" spans="1:2" x14ac:dyDescent="0.2">
      <c r="A6826" s="136" t="s">
        <v>7159</v>
      </c>
      <c r="B6826" s="137">
        <v>89461.53</v>
      </c>
    </row>
    <row r="6827" spans="1:2" x14ac:dyDescent="0.2">
      <c r="A6827" s="136" t="s">
        <v>7160</v>
      </c>
      <c r="B6827" s="137">
        <v>89461.53</v>
      </c>
    </row>
    <row r="6828" spans="1:2" x14ac:dyDescent="0.2">
      <c r="A6828" s="136" t="s">
        <v>7161</v>
      </c>
      <c r="B6828" s="137">
        <v>84209.4</v>
      </c>
    </row>
    <row r="6829" spans="1:2" x14ac:dyDescent="0.2">
      <c r="A6829" s="136" t="s">
        <v>7162</v>
      </c>
      <c r="B6829" s="137">
        <v>84209.4</v>
      </c>
    </row>
    <row r="6830" spans="1:2" x14ac:dyDescent="0.2">
      <c r="A6830" s="136" t="s">
        <v>7163</v>
      </c>
      <c r="B6830" s="137">
        <v>98230.56</v>
      </c>
    </row>
    <row r="6831" spans="1:2" x14ac:dyDescent="0.2">
      <c r="A6831" s="136" t="s">
        <v>7164</v>
      </c>
      <c r="B6831" s="137">
        <v>98230.56</v>
      </c>
    </row>
    <row r="6832" spans="1:2" x14ac:dyDescent="0.2">
      <c r="A6832" s="136" t="s">
        <v>7165</v>
      </c>
      <c r="B6832" s="137">
        <v>123029.66</v>
      </c>
    </row>
    <row r="6833" spans="1:2" x14ac:dyDescent="0.2">
      <c r="A6833" s="136" t="s">
        <v>7166</v>
      </c>
      <c r="B6833" s="137">
        <v>123029.66</v>
      </c>
    </row>
    <row r="6834" spans="1:2" x14ac:dyDescent="0.2">
      <c r="A6834" s="136" t="s">
        <v>7167</v>
      </c>
      <c r="B6834" s="137">
        <v>1483.22</v>
      </c>
    </row>
    <row r="6835" spans="1:2" x14ac:dyDescent="0.2">
      <c r="A6835" s="136" t="s">
        <v>7168</v>
      </c>
      <c r="B6835" s="137">
        <v>1483.22</v>
      </c>
    </row>
    <row r="6836" spans="1:2" x14ac:dyDescent="0.2">
      <c r="A6836" s="136" t="s">
        <v>7169</v>
      </c>
      <c r="B6836" s="137">
        <v>1621.77</v>
      </c>
    </row>
    <row r="6837" spans="1:2" x14ac:dyDescent="0.2">
      <c r="A6837" s="136" t="s">
        <v>7170</v>
      </c>
      <c r="B6837" s="137">
        <v>1621.77</v>
      </c>
    </row>
    <row r="6838" spans="1:2" x14ac:dyDescent="0.2">
      <c r="A6838" s="136" t="s">
        <v>7171</v>
      </c>
      <c r="B6838" s="137">
        <v>1973.59</v>
      </c>
    </row>
    <row r="6839" spans="1:2" x14ac:dyDescent="0.2">
      <c r="A6839" s="136" t="s">
        <v>7172</v>
      </c>
      <c r="B6839" s="137">
        <v>1973.59</v>
      </c>
    </row>
    <row r="6840" spans="1:2" x14ac:dyDescent="0.2">
      <c r="A6840" s="136" t="s">
        <v>7173</v>
      </c>
      <c r="B6840" s="137">
        <v>2395.85</v>
      </c>
    </row>
    <row r="6841" spans="1:2" x14ac:dyDescent="0.2">
      <c r="A6841" s="136" t="s">
        <v>7174</v>
      </c>
      <c r="B6841" s="137">
        <v>2395.85</v>
      </c>
    </row>
    <row r="6842" spans="1:2" x14ac:dyDescent="0.2">
      <c r="A6842" s="136" t="s">
        <v>7175</v>
      </c>
      <c r="B6842" s="137">
        <v>2837.5</v>
      </c>
    </row>
    <row r="6843" spans="1:2" x14ac:dyDescent="0.2">
      <c r="A6843" s="136" t="s">
        <v>7176</v>
      </c>
      <c r="B6843" s="137">
        <v>2837.5</v>
      </c>
    </row>
    <row r="6844" spans="1:2" x14ac:dyDescent="0.2">
      <c r="A6844" s="136" t="s">
        <v>7177</v>
      </c>
      <c r="B6844" s="137">
        <v>3408.54</v>
      </c>
    </row>
    <row r="6845" spans="1:2" x14ac:dyDescent="0.2">
      <c r="A6845" s="136" t="s">
        <v>7178</v>
      </c>
      <c r="B6845" s="137">
        <v>3408.54</v>
      </c>
    </row>
    <row r="6846" spans="1:2" x14ac:dyDescent="0.2">
      <c r="A6846" s="136" t="s">
        <v>7179</v>
      </c>
      <c r="B6846" s="137">
        <v>3930.82</v>
      </c>
    </row>
    <row r="6847" spans="1:2" x14ac:dyDescent="0.2">
      <c r="A6847" s="136" t="s">
        <v>7180</v>
      </c>
      <c r="B6847" s="137">
        <v>3930.82</v>
      </c>
    </row>
    <row r="6848" spans="1:2" x14ac:dyDescent="0.2">
      <c r="A6848" s="136" t="s">
        <v>7181</v>
      </c>
      <c r="B6848" s="137">
        <v>4469.29</v>
      </c>
    </row>
    <row r="6849" spans="1:2" x14ac:dyDescent="0.2">
      <c r="A6849" s="136" t="s">
        <v>7182</v>
      </c>
      <c r="B6849" s="137">
        <v>4469.29</v>
      </c>
    </row>
    <row r="6850" spans="1:2" x14ac:dyDescent="0.2">
      <c r="A6850" s="136" t="s">
        <v>7183</v>
      </c>
      <c r="B6850" s="137">
        <v>5348.85</v>
      </c>
    </row>
    <row r="6851" spans="1:2" x14ac:dyDescent="0.2">
      <c r="A6851" s="136" t="s">
        <v>7184</v>
      </c>
      <c r="B6851" s="137">
        <v>5348.85</v>
      </c>
    </row>
    <row r="6852" spans="1:2" x14ac:dyDescent="0.2">
      <c r="A6852" s="136" t="s">
        <v>7185</v>
      </c>
      <c r="B6852" s="137">
        <v>5762.38</v>
      </c>
    </row>
    <row r="6853" spans="1:2" x14ac:dyDescent="0.2">
      <c r="A6853" s="136" t="s">
        <v>7186</v>
      </c>
      <c r="B6853" s="137">
        <v>5762.38</v>
      </c>
    </row>
    <row r="6854" spans="1:2" x14ac:dyDescent="0.2">
      <c r="A6854" s="136" t="s">
        <v>7187</v>
      </c>
      <c r="B6854" s="137">
        <v>7060.78</v>
      </c>
    </row>
    <row r="6855" spans="1:2" x14ac:dyDescent="0.2">
      <c r="A6855" s="136" t="s">
        <v>7188</v>
      </c>
      <c r="B6855" s="137">
        <v>7060.78</v>
      </c>
    </row>
    <row r="6856" spans="1:2" x14ac:dyDescent="0.2">
      <c r="A6856" s="136" t="s">
        <v>7189</v>
      </c>
      <c r="B6856" s="137">
        <v>14139.34</v>
      </c>
    </row>
    <row r="6857" spans="1:2" x14ac:dyDescent="0.2">
      <c r="A6857" s="136" t="s">
        <v>7190</v>
      </c>
      <c r="B6857" s="137">
        <v>14139.34</v>
      </c>
    </row>
    <row r="6858" spans="1:2" x14ac:dyDescent="0.2">
      <c r="A6858" s="136" t="s">
        <v>7191</v>
      </c>
      <c r="B6858" s="137">
        <v>17902.830000000002</v>
      </c>
    </row>
    <row r="6859" spans="1:2" x14ac:dyDescent="0.2">
      <c r="A6859" s="136" t="s">
        <v>7192</v>
      </c>
      <c r="B6859" s="137">
        <v>17902.830000000002</v>
      </c>
    </row>
    <row r="6860" spans="1:2" x14ac:dyDescent="0.2">
      <c r="A6860" s="136" t="s">
        <v>7193</v>
      </c>
      <c r="B6860" s="137">
        <v>27572.99</v>
      </c>
    </row>
    <row r="6861" spans="1:2" x14ac:dyDescent="0.2">
      <c r="A6861" s="136" t="s">
        <v>7194</v>
      </c>
      <c r="B6861" s="137">
        <v>27572.99</v>
      </c>
    </row>
    <row r="6862" spans="1:2" x14ac:dyDescent="0.2">
      <c r="A6862" s="136" t="s">
        <v>7195</v>
      </c>
      <c r="B6862" s="137">
        <v>29023.37</v>
      </c>
    </row>
    <row r="6863" spans="1:2" x14ac:dyDescent="0.2">
      <c r="A6863" s="136" t="s">
        <v>7196</v>
      </c>
      <c r="B6863" s="137">
        <v>29023.37</v>
      </c>
    </row>
    <row r="6864" spans="1:2" x14ac:dyDescent="0.2">
      <c r="A6864" s="136" t="s">
        <v>7197</v>
      </c>
      <c r="B6864" s="137">
        <v>39918.6</v>
      </c>
    </row>
    <row r="6865" spans="1:2" x14ac:dyDescent="0.2">
      <c r="A6865" s="136" t="s">
        <v>7198</v>
      </c>
      <c r="B6865" s="137">
        <v>39918.6</v>
      </c>
    </row>
    <row r="6866" spans="1:2" x14ac:dyDescent="0.2">
      <c r="A6866" s="136" t="s">
        <v>7199</v>
      </c>
      <c r="B6866" s="137">
        <v>1483.22</v>
      </c>
    </row>
    <row r="6867" spans="1:2" x14ac:dyDescent="0.2">
      <c r="A6867" s="136" t="s">
        <v>7200</v>
      </c>
      <c r="B6867" s="137">
        <v>1483.22</v>
      </c>
    </row>
    <row r="6868" spans="1:2" x14ac:dyDescent="0.2">
      <c r="A6868" s="136" t="s">
        <v>7201</v>
      </c>
      <c r="B6868" s="137">
        <v>1621.77</v>
      </c>
    </row>
    <row r="6869" spans="1:2" x14ac:dyDescent="0.2">
      <c r="A6869" s="136" t="s">
        <v>7202</v>
      </c>
      <c r="B6869" s="137">
        <v>1621.77</v>
      </c>
    </row>
    <row r="6870" spans="1:2" x14ac:dyDescent="0.2">
      <c r="A6870" s="136" t="s">
        <v>7203</v>
      </c>
      <c r="B6870" s="137">
        <v>1973.59</v>
      </c>
    </row>
    <row r="6871" spans="1:2" x14ac:dyDescent="0.2">
      <c r="A6871" s="136" t="s">
        <v>7204</v>
      </c>
      <c r="B6871" s="137">
        <v>1973.59</v>
      </c>
    </row>
    <row r="6872" spans="1:2" x14ac:dyDescent="0.2">
      <c r="A6872" s="136" t="s">
        <v>7205</v>
      </c>
      <c r="B6872" s="137">
        <v>2396.59</v>
      </c>
    </row>
    <row r="6873" spans="1:2" x14ac:dyDescent="0.2">
      <c r="A6873" s="136" t="s">
        <v>7206</v>
      </c>
      <c r="B6873" s="137">
        <v>2396.59</v>
      </c>
    </row>
    <row r="6874" spans="1:2" x14ac:dyDescent="0.2">
      <c r="A6874" s="136" t="s">
        <v>7207</v>
      </c>
      <c r="B6874" s="137">
        <v>2883.98</v>
      </c>
    </row>
    <row r="6875" spans="1:2" x14ac:dyDescent="0.2">
      <c r="A6875" s="136" t="s">
        <v>7208</v>
      </c>
      <c r="B6875" s="137">
        <v>2883.98</v>
      </c>
    </row>
    <row r="6876" spans="1:2" x14ac:dyDescent="0.2">
      <c r="A6876" s="136" t="s">
        <v>7209</v>
      </c>
      <c r="B6876" s="137">
        <v>3446.59</v>
      </c>
    </row>
    <row r="6877" spans="1:2" x14ac:dyDescent="0.2">
      <c r="A6877" s="136" t="s">
        <v>7210</v>
      </c>
      <c r="B6877" s="137">
        <v>3446.59</v>
      </c>
    </row>
    <row r="6878" spans="1:2" x14ac:dyDescent="0.2">
      <c r="A6878" s="136" t="s">
        <v>7211</v>
      </c>
      <c r="B6878" s="137">
        <v>3971.81</v>
      </c>
    </row>
    <row r="6879" spans="1:2" x14ac:dyDescent="0.2">
      <c r="A6879" s="136" t="s">
        <v>7212</v>
      </c>
      <c r="B6879" s="137">
        <v>3971.81</v>
      </c>
    </row>
    <row r="6880" spans="1:2" x14ac:dyDescent="0.2">
      <c r="A6880" s="136" t="s">
        <v>7213</v>
      </c>
      <c r="B6880" s="137">
        <v>4664.3999999999996</v>
      </c>
    </row>
    <row r="6881" spans="1:2" x14ac:dyDescent="0.2">
      <c r="A6881" s="136" t="s">
        <v>7214</v>
      </c>
      <c r="B6881" s="137">
        <v>4664.3999999999996</v>
      </c>
    </row>
    <row r="6882" spans="1:2" x14ac:dyDescent="0.2">
      <c r="A6882" s="136" t="s">
        <v>7215</v>
      </c>
      <c r="B6882" s="137">
        <v>5592.76</v>
      </c>
    </row>
    <row r="6883" spans="1:2" x14ac:dyDescent="0.2">
      <c r="A6883" s="136" t="s">
        <v>7216</v>
      </c>
      <c r="B6883" s="137">
        <v>5592.76</v>
      </c>
    </row>
    <row r="6884" spans="1:2" x14ac:dyDescent="0.2">
      <c r="A6884" s="136" t="s">
        <v>7217</v>
      </c>
      <c r="B6884" s="137">
        <v>6409.45</v>
      </c>
    </row>
    <row r="6885" spans="1:2" x14ac:dyDescent="0.2">
      <c r="A6885" s="136" t="s">
        <v>7218</v>
      </c>
      <c r="B6885" s="137">
        <v>6409.45</v>
      </c>
    </row>
    <row r="6886" spans="1:2" x14ac:dyDescent="0.2">
      <c r="A6886" s="136" t="s">
        <v>7219</v>
      </c>
      <c r="B6886" s="137">
        <v>8789.6</v>
      </c>
    </row>
    <row r="6887" spans="1:2" x14ac:dyDescent="0.2">
      <c r="A6887" s="136" t="s">
        <v>7220</v>
      </c>
      <c r="B6887" s="137">
        <v>8789.6</v>
      </c>
    </row>
    <row r="6888" spans="1:2" x14ac:dyDescent="0.2">
      <c r="A6888" s="136" t="s">
        <v>7221</v>
      </c>
      <c r="B6888" s="137">
        <v>15179.85</v>
      </c>
    </row>
    <row r="6889" spans="1:2" x14ac:dyDescent="0.2">
      <c r="A6889" s="136" t="s">
        <v>7222</v>
      </c>
      <c r="B6889" s="137">
        <v>15179.85</v>
      </c>
    </row>
    <row r="6890" spans="1:2" x14ac:dyDescent="0.2">
      <c r="A6890" s="136" t="s">
        <v>7223</v>
      </c>
      <c r="B6890" s="137">
        <v>1529.38</v>
      </c>
    </row>
    <row r="6891" spans="1:2" x14ac:dyDescent="0.2">
      <c r="A6891" s="136" t="s">
        <v>7224</v>
      </c>
      <c r="B6891" s="137">
        <v>1529.38</v>
      </c>
    </row>
    <row r="6892" spans="1:2" x14ac:dyDescent="0.2">
      <c r="A6892" s="136" t="s">
        <v>7225</v>
      </c>
      <c r="B6892" s="137">
        <v>1682.74</v>
      </c>
    </row>
    <row r="6893" spans="1:2" x14ac:dyDescent="0.2">
      <c r="A6893" s="136" t="s">
        <v>7226</v>
      </c>
      <c r="B6893" s="137">
        <v>1682.74</v>
      </c>
    </row>
    <row r="6894" spans="1:2" x14ac:dyDescent="0.2">
      <c r="A6894" s="136" t="s">
        <v>7227</v>
      </c>
      <c r="B6894" s="137">
        <v>2053.21</v>
      </c>
    </row>
    <row r="6895" spans="1:2" x14ac:dyDescent="0.2">
      <c r="A6895" s="136" t="s">
        <v>7228</v>
      </c>
      <c r="B6895" s="137">
        <v>2053.21</v>
      </c>
    </row>
    <row r="6896" spans="1:2" x14ac:dyDescent="0.2">
      <c r="A6896" s="136" t="s">
        <v>7229</v>
      </c>
      <c r="B6896" s="137">
        <v>2506.7600000000002</v>
      </c>
    </row>
    <row r="6897" spans="1:2" x14ac:dyDescent="0.2">
      <c r="A6897" s="136" t="s">
        <v>7230</v>
      </c>
      <c r="B6897" s="137">
        <v>2506.7600000000002</v>
      </c>
    </row>
    <row r="6898" spans="1:2" x14ac:dyDescent="0.2">
      <c r="A6898" s="136" t="s">
        <v>7231</v>
      </c>
      <c r="B6898" s="137">
        <v>2989.88</v>
      </c>
    </row>
    <row r="6899" spans="1:2" x14ac:dyDescent="0.2">
      <c r="A6899" s="136" t="s">
        <v>7232</v>
      </c>
      <c r="B6899" s="137">
        <v>2989.88</v>
      </c>
    </row>
    <row r="6900" spans="1:2" x14ac:dyDescent="0.2">
      <c r="A6900" s="136" t="s">
        <v>7233</v>
      </c>
      <c r="B6900" s="137">
        <v>3617.43</v>
      </c>
    </row>
    <row r="6901" spans="1:2" x14ac:dyDescent="0.2">
      <c r="A6901" s="136" t="s">
        <v>7234</v>
      </c>
      <c r="B6901" s="137">
        <v>3617.43</v>
      </c>
    </row>
    <row r="6902" spans="1:2" x14ac:dyDescent="0.2">
      <c r="A6902" s="136" t="s">
        <v>7235</v>
      </c>
      <c r="B6902" s="137">
        <v>4214.7299999999996</v>
      </c>
    </row>
    <row r="6903" spans="1:2" x14ac:dyDescent="0.2">
      <c r="A6903" s="136" t="s">
        <v>7236</v>
      </c>
      <c r="B6903" s="137">
        <v>4214.7299999999996</v>
      </c>
    </row>
    <row r="6904" spans="1:2" x14ac:dyDescent="0.2">
      <c r="A6904" s="136" t="s">
        <v>7237</v>
      </c>
      <c r="B6904" s="137">
        <v>4781.3</v>
      </c>
    </row>
    <row r="6905" spans="1:2" x14ac:dyDescent="0.2">
      <c r="A6905" s="136" t="s">
        <v>7238</v>
      </c>
      <c r="B6905" s="137">
        <v>4781.3</v>
      </c>
    </row>
    <row r="6906" spans="1:2" x14ac:dyDescent="0.2">
      <c r="A6906" s="136" t="s">
        <v>7239</v>
      </c>
      <c r="B6906" s="137">
        <v>5760.97</v>
      </c>
    </row>
    <row r="6907" spans="1:2" x14ac:dyDescent="0.2">
      <c r="A6907" s="136" t="s">
        <v>7240</v>
      </c>
      <c r="B6907" s="137">
        <v>5760.97</v>
      </c>
    </row>
    <row r="6908" spans="1:2" x14ac:dyDescent="0.2">
      <c r="A6908" s="136" t="s">
        <v>7241</v>
      </c>
      <c r="B6908" s="137">
        <v>6225.15</v>
      </c>
    </row>
    <row r="6909" spans="1:2" x14ac:dyDescent="0.2">
      <c r="A6909" s="136" t="s">
        <v>7242</v>
      </c>
      <c r="B6909" s="137">
        <v>6225.15</v>
      </c>
    </row>
    <row r="6910" spans="1:2" x14ac:dyDescent="0.2">
      <c r="A6910" s="136" t="s">
        <v>7243</v>
      </c>
      <c r="B6910" s="137">
        <v>7698.88</v>
      </c>
    </row>
    <row r="6911" spans="1:2" x14ac:dyDescent="0.2">
      <c r="A6911" s="136" t="s">
        <v>7244</v>
      </c>
      <c r="B6911" s="137">
        <v>7698.88</v>
      </c>
    </row>
    <row r="6912" spans="1:2" x14ac:dyDescent="0.2">
      <c r="A6912" s="136" t="s">
        <v>7245</v>
      </c>
      <c r="B6912" s="137">
        <v>15107.36</v>
      </c>
    </row>
    <row r="6913" spans="1:2" x14ac:dyDescent="0.2">
      <c r="A6913" s="136" t="s">
        <v>7246</v>
      </c>
      <c r="B6913" s="137">
        <v>15107.36</v>
      </c>
    </row>
    <row r="6914" spans="1:2" x14ac:dyDescent="0.2">
      <c r="A6914" s="136" t="s">
        <v>7247</v>
      </c>
      <c r="B6914" s="137">
        <v>19112.62</v>
      </c>
    </row>
    <row r="6915" spans="1:2" x14ac:dyDescent="0.2">
      <c r="A6915" s="136" t="s">
        <v>7248</v>
      </c>
      <c r="B6915" s="137">
        <v>19112.62</v>
      </c>
    </row>
    <row r="6916" spans="1:2" x14ac:dyDescent="0.2">
      <c r="A6916" s="136" t="s">
        <v>7249</v>
      </c>
      <c r="B6916" s="137">
        <v>29071.52</v>
      </c>
    </row>
    <row r="6917" spans="1:2" x14ac:dyDescent="0.2">
      <c r="A6917" s="136" t="s">
        <v>7250</v>
      </c>
      <c r="B6917" s="137">
        <v>29071.52</v>
      </c>
    </row>
    <row r="6918" spans="1:2" x14ac:dyDescent="0.2">
      <c r="A6918" s="136" t="s">
        <v>7251</v>
      </c>
      <c r="B6918" s="137">
        <v>30882.15</v>
      </c>
    </row>
    <row r="6919" spans="1:2" x14ac:dyDescent="0.2">
      <c r="A6919" s="136" t="s">
        <v>7252</v>
      </c>
      <c r="B6919" s="137">
        <v>30882.15</v>
      </c>
    </row>
    <row r="6920" spans="1:2" x14ac:dyDescent="0.2">
      <c r="A6920" s="136" t="s">
        <v>7253</v>
      </c>
      <c r="B6920" s="137">
        <v>42662.17</v>
      </c>
    </row>
    <row r="6921" spans="1:2" x14ac:dyDescent="0.2">
      <c r="A6921" s="136" t="s">
        <v>7254</v>
      </c>
      <c r="B6921" s="137">
        <v>42662.17</v>
      </c>
    </row>
    <row r="6922" spans="1:2" x14ac:dyDescent="0.2">
      <c r="A6922" s="136" t="s">
        <v>7255</v>
      </c>
      <c r="B6922" s="137">
        <v>1529.38</v>
      </c>
    </row>
    <row r="6923" spans="1:2" x14ac:dyDescent="0.2">
      <c r="A6923" s="136" t="s">
        <v>7256</v>
      </c>
      <c r="B6923" s="137">
        <v>1529.38</v>
      </c>
    </row>
    <row r="6924" spans="1:2" x14ac:dyDescent="0.2">
      <c r="A6924" s="136" t="s">
        <v>7257</v>
      </c>
      <c r="B6924" s="137">
        <v>1682.74</v>
      </c>
    </row>
    <row r="6925" spans="1:2" x14ac:dyDescent="0.2">
      <c r="A6925" s="136" t="s">
        <v>7258</v>
      </c>
      <c r="B6925" s="137">
        <v>1682.74</v>
      </c>
    </row>
    <row r="6926" spans="1:2" x14ac:dyDescent="0.2">
      <c r="A6926" s="136" t="s">
        <v>7259</v>
      </c>
      <c r="B6926" s="137">
        <v>2053.21</v>
      </c>
    </row>
    <row r="6927" spans="1:2" x14ac:dyDescent="0.2">
      <c r="A6927" s="136" t="s">
        <v>7260</v>
      </c>
      <c r="B6927" s="137">
        <v>2053.21</v>
      </c>
    </row>
    <row r="6928" spans="1:2" x14ac:dyDescent="0.2">
      <c r="A6928" s="136" t="s">
        <v>7261</v>
      </c>
      <c r="B6928" s="137">
        <v>2507.46</v>
      </c>
    </row>
    <row r="6929" spans="1:2" x14ac:dyDescent="0.2">
      <c r="A6929" s="136" t="s">
        <v>7262</v>
      </c>
      <c r="B6929" s="137">
        <v>2507.46</v>
      </c>
    </row>
    <row r="6930" spans="1:2" x14ac:dyDescent="0.2">
      <c r="A6930" s="136" t="s">
        <v>7263</v>
      </c>
      <c r="B6930" s="137">
        <v>3036.34</v>
      </c>
    </row>
    <row r="6931" spans="1:2" x14ac:dyDescent="0.2">
      <c r="A6931" s="136" t="s">
        <v>7264</v>
      </c>
      <c r="B6931" s="137">
        <v>3036.34</v>
      </c>
    </row>
    <row r="6932" spans="1:2" x14ac:dyDescent="0.2">
      <c r="A6932" s="136" t="s">
        <v>7265</v>
      </c>
      <c r="B6932" s="137">
        <v>3655.53</v>
      </c>
    </row>
    <row r="6933" spans="1:2" x14ac:dyDescent="0.2">
      <c r="A6933" s="136" t="s">
        <v>7266</v>
      </c>
      <c r="B6933" s="137">
        <v>3655.53</v>
      </c>
    </row>
    <row r="6934" spans="1:2" x14ac:dyDescent="0.2">
      <c r="A6934" s="136" t="s">
        <v>7267</v>
      </c>
      <c r="B6934" s="137">
        <v>4255.72</v>
      </c>
    </row>
    <row r="6935" spans="1:2" x14ac:dyDescent="0.2">
      <c r="A6935" s="136" t="s">
        <v>7268</v>
      </c>
      <c r="B6935" s="137">
        <v>4255.72</v>
      </c>
    </row>
    <row r="6936" spans="1:2" x14ac:dyDescent="0.2">
      <c r="A6936" s="136" t="s">
        <v>7269</v>
      </c>
      <c r="B6936" s="137">
        <v>4976.3999999999996</v>
      </c>
    </row>
    <row r="6937" spans="1:2" x14ac:dyDescent="0.2">
      <c r="A6937" s="136" t="s">
        <v>7270</v>
      </c>
      <c r="B6937" s="137">
        <v>4976.3999999999996</v>
      </c>
    </row>
    <row r="6938" spans="1:2" x14ac:dyDescent="0.2">
      <c r="A6938" s="136" t="s">
        <v>7271</v>
      </c>
      <c r="B6938" s="137">
        <v>6004.87</v>
      </c>
    </row>
    <row r="6939" spans="1:2" x14ac:dyDescent="0.2">
      <c r="A6939" s="136" t="s">
        <v>7272</v>
      </c>
      <c r="B6939" s="137">
        <v>6004.87</v>
      </c>
    </row>
    <row r="6940" spans="1:2" x14ac:dyDescent="0.2">
      <c r="A6940" s="136" t="s">
        <v>7273</v>
      </c>
      <c r="B6940" s="137">
        <v>6872.21</v>
      </c>
    </row>
    <row r="6941" spans="1:2" x14ac:dyDescent="0.2">
      <c r="A6941" s="136" t="s">
        <v>7274</v>
      </c>
      <c r="B6941" s="137">
        <v>6872.21</v>
      </c>
    </row>
    <row r="6942" spans="1:2" x14ac:dyDescent="0.2">
      <c r="A6942" s="136" t="s">
        <v>7275</v>
      </c>
      <c r="B6942" s="137">
        <v>9419.14</v>
      </c>
    </row>
    <row r="6943" spans="1:2" x14ac:dyDescent="0.2">
      <c r="A6943" s="136" t="s">
        <v>7276</v>
      </c>
      <c r="B6943" s="137">
        <v>9419.14</v>
      </c>
    </row>
    <row r="6944" spans="1:2" x14ac:dyDescent="0.2">
      <c r="A6944" s="136" t="s">
        <v>7277</v>
      </c>
      <c r="B6944" s="137">
        <v>16139.29</v>
      </c>
    </row>
    <row r="6945" spans="1:2" x14ac:dyDescent="0.2">
      <c r="A6945" s="136" t="s">
        <v>7278</v>
      </c>
      <c r="B6945" s="137">
        <v>16139.29</v>
      </c>
    </row>
    <row r="6946" spans="1:2" x14ac:dyDescent="0.2">
      <c r="A6946" s="136" t="s">
        <v>7279</v>
      </c>
      <c r="B6946" s="137">
        <v>507.04</v>
      </c>
    </row>
    <row r="6947" spans="1:2" x14ac:dyDescent="0.2">
      <c r="A6947" s="136" t="s">
        <v>7280</v>
      </c>
      <c r="B6947" s="137">
        <v>507.04</v>
      </c>
    </row>
    <row r="6948" spans="1:2" x14ac:dyDescent="0.2">
      <c r="A6948" s="136" t="s">
        <v>7281</v>
      </c>
      <c r="B6948" s="137">
        <v>535.77</v>
      </c>
    </row>
    <row r="6949" spans="1:2" x14ac:dyDescent="0.2">
      <c r="A6949" s="136" t="s">
        <v>7282</v>
      </c>
      <c r="B6949" s="137">
        <v>535.77</v>
      </c>
    </row>
    <row r="6950" spans="1:2" x14ac:dyDescent="0.2">
      <c r="A6950" s="136" t="s">
        <v>7283</v>
      </c>
      <c r="B6950" s="137">
        <v>682.98</v>
      </c>
    </row>
    <row r="6951" spans="1:2" x14ac:dyDescent="0.2">
      <c r="A6951" s="136" t="s">
        <v>7284</v>
      </c>
      <c r="B6951" s="137">
        <v>682.98</v>
      </c>
    </row>
    <row r="6952" spans="1:2" x14ac:dyDescent="0.2">
      <c r="A6952" s="136" t="s">
        <v>7285</v>
      </c>
      <c r="B6952" s="137">
        <v>886.6</v>
      </c>
    </row>
    <row r="6953" spans="1:2" x14ac:dyDescent="0.2">
      <c r="A6953" s="136" t="s">
        <v>7286</v>
      </c>
      <c r="B6953" s="137">
        <v>886.6</v>
      </c>
    </row>
    <row r="6954" spans="1:2" x14ac:dyDescent="0.2">
      <c r="A6954" s="136" t="s">
        <v>7287</v>
      </c>
      <c r="B6954" s="137">
        <v>1135.77</v>
      </c>
    </row>
    <row r="6955" spans="1:2" x14ac:dyDescent="0.2">
      <c r="A6955" s="136" t="s">
        <v>7288</v>
      </c>
      <c r="B6955" s="137">
        <v>1135.77</v>
      </c>
    </row>
    <row r="6956" spans="1:2" x14ac:dyDescent="0.2">
      <c r="A6956" s="136" t="s">
        <v>7289</v>
      </c>
      <c r="B6956" s="137">
        <v>1362</v>
      </c>
    </row>
    <row r="6957" spans="1:2" x14ac:dyDescent="0.2">
      <c r="A6957" s="136" t="s">
        <v>7290</v>
      </c>
      <c r="B6957" s="137">
        <v>1362</v>
      </c>
    </row>
    <row r="6958" spans="1:2" x14ac:dyDescent="0.2">
      <c r="A6958" s="136" t="s">
        <v>7291</v>
      </c>
      <c r="B6958" s="137">
        <v>1599.36</v>
      </c>
    </row>
    <row r="6959" spans="1:2" x14ac:dyDescent="0.2">
      <c r="A6959" s="136" t="s">
        <v>7292</v>
      </c>
      <c r="B6959" s="137">
        <v>1599.36</v>
      </c>
    </row>
    <row r="6960" spans="1:2" x14ac:dyDescent="0.2">
      <c r="A6960" s="136" t="s">
        <v>7293</v>
      </c>
      <c r="B6960" s="137">
        <v>1761.88</v>
      </c>
    </row>
    <row r="6961" spans="1:2" x14ac:dyDescent="0.2">
      <c r="A6961" s="136" t="s">
        <v>7294</v>
      </c>
      <c r="B6961" s="137">
        <v>1761.88</v>
      </c>
    </row>
    <row r="6962" spans="1:2" x14ac:dyDescent="0.2">
      <c r="A6962" s="136" t="s">
        <v>7295</v>
      </c>
      <c r="B6962" s="137">
        <v>2057.84</v>
      </c>
    </row>
    <row r="6963" spans="1:2" x14ac:dyDescent="0.2">
      <c r="A6963" s="136" t="s">
        <v>7296</v>
      </c>
      <c r="B6963" s="137">
        <v>2057.84</v>
      </c>
    </row>
    <row r="6964" spans="1:2" x14ac:dyDescent="0.2">
      <c r="A6964" s="136" t="s">
        <v>7297</v>
      </c>
      <c r="B6964" s="137">
        <v>2308.37</v>
      </c>
    </row>
    <row r="6965" spans="1:2" x14ac:dyDescent="0.2">
      <c r="A6965" s="136" t="s">
        <v>7298</v>
      </c>
      <c r="B6965" s="137">
        <v>2308.37</v>
      </c>
    </row>
    <row r="6966" spans="1:2" x14ac:dyDescent="0.2">
      <c r="A6966" s="136" t="s">
        <v>7299</v>
      </c>
      <c r="B6966" s="137">
        <v>2986.03</v>
      </c>
    </row>
    <row r="6967" spans="1:2" x14ac:dyDescent="0.2">
      <c r="A6967" s="136" t="s">
        <v>7300</v>
      </c>
      <c r="B6967" s="137">
        <v>2986.03</v>
      </c>
    </row>
    <row r="6968" spans="1:2" x14ac:dyDescent="0.2">
      <c r="A6968" s="136" t="s">
        <v>7301</v>
      </c>
      <c r="B6968" s="137">
        <v>4047.64</v>
      </c>
    </row>
    <row r="6969" spans="1:2" x14ac:dyDescent="0.2">
      <c r="A6969" s="136" t="s">
        <v>7302</v>
      </c>
      <c r="B6969" s="137">
        <v>4047.64</v>
      </c>
    </row>
    <row r="6970" spans="1:2" x14ac:dyDescent="0.2">
      <c r="A6970" s="136" t="s">
        <v>7303</v>
      </c>
      <c r="B6970" s="137">
        <v>4837.84</v>
      </c>
    </row>
    <row r="6971" spans="1:2" x14ac:dyDescent="0.2">
      <c r="A6971" s="136" t="s">
        <v>7304</v>
      </c>
      <c r="B6971" s="137">
        <v>4837.84</v>
      </c>
    </row>
    <row r="6972" spans="1:2" x14ac:dyDescent="0.2">
      <c r="A6972" s="136" t="s">
        <v>7305</v>
      </c>
      <c r="B6972" s="137">
        <v>7458.95</v>
      </c>
    </row>
    <row r="6973" spans="1:2" x14ac:dyDescent="0.2">
      <c r="A6973" s="136" t="s">
        <v>7306</v>
      </c>
      <c r="B6973" s="137">
        <v>7458.95</v>
      </c>
    </row>
    <row r="6974" spans="1:2" x14ac:dyDescent="0.2">
      <c r="A6974" s="136" t="s">
        <v>7307</v>
      </c>
      <c r="B6974" s="137">
        <v>8790.1</v>
      </c>
    </row>
    <row r="6975" spans="1:2" x14ac:dyDescent="0.2">
      <c r="A6975" s="136" t="s">
        <v>7308</v>
      </c>
      <c r="B6975" s="137">
        <v>8790.1</v>
      </c>
    </row>
    <row r="6976" spans="1:2" x14ac:dyDescent="0.2">
      <c r="A6976" s="136" t="s">
        <v>7309</v>
      </c>
      <c r="B6976" s="137">
        <v>11690.1</v>
      </c>
    </row>
    <row r="6977" spans="1:2" x14ac:dyDescent="0.2">
      <c r="A6977" s="136" t="s">
        <v>7310</v>
      </c>
      <c r="B6977" s="137">
        <v>11690.1</v>
      </c>
    </row>
    <row r="6978" spans="1:2" x14ac:dyDescent="0.2">
      <c r="A6978" s="136" t="s">
        <v>7311</v>
      </c>
      <c r="B6978" s="137">
        <v>507.05</v>
      </c>
    </row>
    <row r="6979" spans="1:2" x14ac:dyDescent="0.2">
      <c r="A6979" s="136" t="s">
        <v>7312</v>
      </c>
      <c r="B6979" s="137">
        <v>507.05</v>
      </c>
    </row>
    <row r="6980" spans="1:2" x14ac:dyDescent="0.2">
      <c r="A6980" s="136" t="s">
        <v>7313</v>
      </c>
      <c r="B6980" s="137">
        <v>535.77</v>
      </c>
    </row>
    <row r="6981" spans="1:2" x14ac:dyDescent="0.2">
      <c r="A6981" s="136" t="s">
        <v>7314</v>
      </c>
      <c r="B6981" s="137">
        <v>535.77</v>
      </c>
    </row>
    <row r="6982" spans="1:2" x14ac:dyDescent="0.2">
      <c r="A6982" s="136" t="s">
        <v>7315</v>
      </c>
      <c r="B6982" s="137">
        <v>682.98</v>
      </c>
    </row>
    <row r="6983" spans="1:2" x14ac:dyDescent="0.2">
      <c r="A6983" s="136" t="s">
        <v>7316</v>
      </c>
      <c r="B6983" s="137">
        <v>682.98</v>
      </c>
    </row>
    <row r="6984" spans="1:2" x14ac:dyDescent="0.2">
      <c r="A6984" s="136" t="s">
        <v>7317</v>
      </c>
      <c r="B6984" s="137">
        <v>886.61</v>
      </c>
    </row>
    <row r="6985" spans="1:2" x14ac:dyDescent="0.2">
      <c r="A6985" s="136" t="s">
        <v>7318</v>
      </c>
      <c r="B6985" s="137">
        <v>886.61</v>
      </c>
    </row>
    <row r="6986" spans="1:2" x14ac:dyDescent="0.2">
      <c r="A6986" s="136" t="s">
        <v>7319</v>
      </c>
      <c r="B6986" s="137">
        <v>1135.8699999999999</v>
      </c>
    </row>
    <row r="6987" spans="1:2" x14ac:dyDescent="0.2">
      <c r="A6987" s="136" t="s">
        <v>7320</v>
      </c>
      <c r="B6987" s="137">
        <v>1135.8699999999999</v>
      </c>
    </row>
    <row r="6988" spans="1:2" x14ac:dyDescent="0.2">
      <c r="A6988" s="136" t="s">
        <v>7321</v>
      </c>
      <c r="B6988" s="137">
        <v>1362.03</v>
      </c>
    </row>
    <row r="6989" spans="1:2" x14ac:dyDescent="0.2">
      <c r="A6989" s="136" t="s">
        <v>7322</v>
      </c>
      <c r="B6989" s="137">
        <v>1362.03</v>
      </c>
    </row>
    <row r="6990" spans="1:2" x14ac:dyDescent="0.2">
      <c r="A6990" s="136" t="s">
        <v>7323</v>
      </c>
      <c r="B6990" s="137">
        <v>1599.35</v>
      </c>
    </row>
    <row r="6991" spans="1:2" x14ac:dyDescent="0.2">
      <c r="A6991" s="136" t="s">
        <v>7324</v>
      </c>
      <c r="B6991" s="137">
        <v>1599.35</v>
      </c>
    </row>
    <row r="6992" spans="1:2" x14ac:dyDescent="0.2">
      <c r="A6992" s="136" t="s">
        <v>7325</v>
      </c>
      <c r="B6992" s="137">
        <v>1761.89</v>
      </c>
    </row>
    <row r="6993" spans="1:2" x14ac:dyDescent="0.2">
      <c r="A6993" s="136" t="s">
        <v>7326</v>
      </c>
      <c r="B6993" s="137">
        <v>1761.89</v>
      </c>
    </row>
    <row r="6994" spans="1:2" x14ac:dyDescent="0.2">
      <c r="A6994" s="136" t="s">
        <v>7327</v>
      </c>
      <c r="B6994" s="137">
        <v>2057.86</v>
      </c>
    </row>
    <row r="6995" spans="1:2" x14ac:dyDescent="0.2">
      <c r="A6995" s="136" t="s">
        <v>7328</v>
      </c>
      <c r="B6995" s="137">
        <v>2057.86</v>
      </c>
    </row>
    <row r="6996" spans="1:2" x14ac:dyDescent="0.2">
      <c r="A6996" s="136" t="s">
        <v>7329</v>
      </c>
      <c r="B6996" s="137">
        <v>2308.41</v>
      </c>
    </row>
    <row r="6997" spans="1:2" x14ac:dyDescent="0.2">
      <c r="A6997" s="136" t="s">
        <v>7330</v>
      </c>
      <c r="B6997" s="137">
        <v>2308.41</v>
      </c>
    </row>
    <row r="6998" spans="1:2" x14ac:dyDescent="0.2">
      <c r="A6998" s="136" t="s">
        <v>7331</v>
      </c>
      <c r="B6998" s="137">
        <v>3277.27</v>
      </c>
    </row>
    <row r="6999" spans="1:2" x14ac:dyDescent="0.2">
      <c r="A6999" s="136" t="s">
        <v>7332</v>
      </c>
      <c r="B6999" s="137">
        <v>3277.27</v>
      </c>
    </row>
    <row r="7000" spans="1:2" x14ac:dyDescent="0.2">
      <c r="A7000" s="136" t="s">
        <v>7333</v>
      </c>
      <c r="B7000" s="137">
        <v>5242.5200000000004</v>
      </c>
    </row>
    <row r="7001" spans="1:2" x14ac:dyDescent="0.2">
      <c r="A7001" s="136" t="s">
        <v>7334</v>
      </c>
      <c r="B7001" s="137">
        <v>5242.5200000000004</v>
      </c>
    </row>
    <row r="7002" spans="1:2" x14ac:dyDescent="0.2">
      <c r="A7002" s="136" t="s">
        <v>7335</v>
      </c>
      <c r="B7002" s="137">
        <v>34381.980000000003</v>
      </c>
    </row>
    <row r="7003" spans="1:2" x14ac:dyDescent="0.2">
      <c r="A7003" s="136" t="s">
        <v>7336</v>
      </c>
      <c r="B7003" s="137">
        <v>34381.980000000003</v>
      </c>
    </row>
    <row r="7004" spans="1:2" x14ac:dyDescent="0.2">
      <c r="A7004" s="136" t="s">
        <v>7337</v>
      </c>
      <c r="B7004" s="137">
        <v>37186.26</v>
      </c>
    </row>
    <row r="7005" spans="1:2" x14ac:dyDescent="0.2">
      <c r="A7005" s="136" t="s">
        <v>7338</v>
      </c>
      <c r="B7005" s="137">
        <v>37186.26</v>
      </c>
    </row>
    <row r="7006" spans="1:2" x14ac:dyDescent="0.2">
      <c r="A7006" s="136" t="s">
        <v>7339</v>
      </c>
      <c r="B7006" s="137">
        <v>31684.1</v>
      </c>
    </row>
    <row r="7007" spans="1:2" x14ac:dyDescent="0.2">
      <c r="A7007" s="136" t="s">
        <v>7340</v>
      </c>
      <c r="B7007" s="137">
        <v>31684.1</v>
      </c>
    </row>
    <row r="7008" spans="1:2" x14ac:dyDescent="0.2">
      <c r="A7008" s="136" t="s">
        <v>7341</v>
      </c>
      <c r="B7008" s="137">
        <v>38820.26</v>
      </c>
    </row>
    <row r="7009" spans="1:2" x14ac:dyDescent="0.2">
      <c r="A7009" s="136" t="s">
        <v>7342</v>
      </c>
      <c r="B7009" s="137">
        <v>38820.26</v>
      </c>
    </row>
    <row r="7010" spans="1:2" x14ac:dyDescent="0.2">
      <c r="A7010" s="136" t="s">
        <v>7343</v>
      </c>
      <c r="B7010" s="137">
        <v>2087.87</v>
      </c>
    </row>
    <row r="7011" spans="1:2" x14ac:dyDescent="0.2">
      <c r="A7011" s="136" t="s">
        <v>7344</v>
      </c>
      <c r="B7011" s="137">
        <v>2087.87</v>
      </c>
    </row>
    <row r="7012" spans="1:2" x14ac:dyDescent="0.2">
      <c r="A7012" s="136" t="s">
        <v>7345</v>
      </c>
      <c r="B7012" s="137">
        <v>2323.27</v>
      </c>
    </row>
    <row r="7013" spans="1:2" x14ac:dyDescent="0.2">
      <c r="A7013" s="136" t="s">
        <v>7346</v>
      </c>
      <c r="B7013" s="137">
        <v>2323.27</v>
      </c>
    </row>
    <row r="7014" spans="1:2" x14ac:dyDescent="0.2">
      <c r="A7014" s="136" t="s">
        <v>7347</v>
      </c>
      <c r="B7014" s="137">
        <v>2872.11</v>
      </c>
    </row>
    <row r="7015" spans="1:2" x14ac:dyDescent="0.2">
      <c r="A7015" s="136" t="s">
        <v>7348</v>
      </c>
      <c r="B7015" s="137">
        <v>2872.11</v>
      </c>
    </row>
    <row r="7016" spans="1:2" x14ac:dyDescent="0.2">
      <c r="A7016" s="136" t="s">
        <v>7349</v>
      </c>
      <c r="B7016" s="137">
        <v>3456.9</v>
      </c>
    </row>
    <row r="7017" spans="1:2" x14ac:dyDescent="0.2">
      <c r="A7017" s="136" t="s">
        <v>7350</v>
      </c>
      <c r="B7017" s="137">
        <v>3456.9</v>
      </c>
    </row>
    <row r="7018" spans="1:2" x14ac:dyDescent="0.2">
      <c r="A7018" s="136" t="s">
        <v>7351</v>
      </c>
      <c r="B7018" s="137">
        <v>4110.13</v>
      </c>
    </row>
    <row r="7019" spans="1:2" x14ac:dyDescent="0.2">
      <c r="A7019" s="136" t="s">
        <v>7352</v>
      </c>
      <c r="B7019" s="137">
        <v>4110.13</v>
      </c>
    </row>
    <row r="7020" spans="1:2" x14ac:dyDescent="0.2">
      <c r="A7020" s="136" t="s">
        <v>7353</v>
      </c>
      <c r="B7020" s="137">
        <v>5022.8599999999997</v>
      </c>
    </row>
    <row r="7021" spans="1:2" x14ac:dyDescent="0.2">
      <c r="A7021" s="136" t="s">
        <v>7354</v>
      </c>
      <c r="B7021" s="137">
        <v>5022.8599999999997</v>
      </c>
    </row>
    <row r="7022" spans="1:2" x14ac:dyDescent="0.2">
      <c r="A7022" s="136" t="s">
        <v>7355</v>
      </c>
      <c r="B7022" s="137">
        <v>5869.07</v>
      </c>
    </row>
    <row r="7023" spans="1:2" x14ac:dyDescent="0.2">
      <c r="A7023" s="136" t="s">
        <v>7356</v>
      </c>
      <c r="B7023" s="137">
        <v>5869.07</v>
      </c>
    </row>
    <row r="7024" spans="1:2" x14ac:dyDescent="0.2">
      <c r="A7024" s="136" t="s">
        <v>7357</v>
      </c>
      <c r="B7024" s="137">
        <v>6624.36</v>
      </c>
    </row>
    <row r="7025" spans="1:2" x14ac:dyDescent="0.2">
      <c r="A7025" s="136" t="s">
        <v>7358</v>
      </c>
      <c r="B7025" s="137">
        <v>6624.36</v>
      </c>
    </row>
    <row r="7026" spans="1:2" x14ac:dyDescent="0.2">
      <c r="A7026" s="136" t="s">
        <v>7359</v>
      </c>
      <c r="B7026" s="137">
        <v>8077.31</v>
      </c>
    </row>
    <row r="7027" spans="1:2" x14ac:dyDescent="0.2">
      <c r="A7027" s="136" t="s">
        <v>7360</v>
      </c>
      <c r="B7027" s="137">
        <v>8077.31</v>
      </c>
    </row>
    <row r="7028" spans="1:2" x14ac:dyDescent="0.2">
      <c r="A7028" s="136" t="s">
        <v>7361</v>
      </c>
      <c r="B7028" s="137">
        <v>8620.0499999999993</v>
      </c>
    </row>
    <row r="7029" spans="1:2" x14ac:dyDescent="0.2">
      <c r="A7029" s="136" t="s">
        <v>7362</v>
      </c>
      <c r="B7029" s="137">
        <v>8620.0499999999993</v>
      </c>
    </row>
    <row r="7030" spans="1:2" x14ac:dyDescent="0.2">
      <c r="A7030" s="136" t="s">
        <v>7363</v>
      </c>
      <c r="B7030" s="137">
        <v>10493.25</v>
      </c>
    </row>
    <row r="7031" spans="1:2" x14ac:dyDescent="0.2">
      <c r="A7031" s="136" t="s">
        <v>7364</v>
      </c>
      <c r="B7031" s="137">
        <v>10493.25</v>
      </c>
    </row>
    <row r="7032" spans="1:2" x14ac:dyDescent="0.2">
      <c r="A7032" s="136" t="s">
        <v>7365</v>
      </c>
      <c r="B7032" s="137">
        <v>23046.59</v>
      </c>
    </row>
    <row r="7033" spans="1:2" x14ac:dyDescent="0.2">
      <c r="A7033" s="136" t="s">
        <v>7366</v>
      </c>
      <c r="B7033" s="137">
        <v>23046.59</v>
      </c>
    </row>
    <row r="7034" spans="1:2" x14ac:dyDescent="0.2">
      <c r="A7034" s="136" t="s">
        <v>7367</v>
      </c>
      <c r="B7034" s="137">
        <v>29251.67</v>
      </c>
    </row>
    <row r="7035" spans="1:2" x14ac:dyDescent="0.2">
      <c r="A7035" s="136" t="s">
        <v>7368</v>
      </c>
      <c r="B7035" s="137">
        <v>29251.67</v>
      </c>
    </row>
    <row r="7036" spans="1:2" x14ac:dyDescent="0.2">
      <c r="A7036" s="136" t="s">
        <v>7369</v>
      </c>
      <c r="B7036" s="137">
        <v>42393.78</v>
      </c>
    </row>
    <row r="7037" spans="1:2" x14ac:dyDescent="0.2">
      <c r="A7037" s="136" t="s">
        <v>7370</v>
      </c>
      <c r="B7037" s="137">
        <v>42393.78</v>
      </c>
    </row>
    <row r="7038" spans="1:2" x14ac:dyDescent="0.2">
      <c r="A7038" s="136" t="s">
        <v>7371</v>
      </c>
      <c r="B7038" s="137">
        <v>44060.53</v>
      </c>
    </row>
    <row r="7039" spans="1:2" x14ac:dyDescent="0.2">
      <c r="A7039" s="136" t="s">
        <v>7372</v>
      </c>
      <c r="B7039" s="137">
        <v>44060.53</v>
      </c>
    </row>
    <row r="7040" spans="1:2" x14ac:dyDescent="0.2">
      <c r="A7040" s="136" t="s">
        <v>7373</v>
      </c>
      <c r="B7040" s="137">
        <v>63146.42</v>
      </c>
    </row>
    <row r="7041" spans="1:2" x14ac:dyDescent="0.2">
      <c r="A7041" s="136" t="s">
        <v>7374</v>
      </c>
      <c r="B7041" s="137">
        <v>63146.42</v>
      </c>
    </row>
    <row r="7042" spans="1:2" x14ac:dyDescent="0.2">
      <c r="A7042" s="136" t="s">
        <v>7375</v>
      </c>
      <c r="B7042" s="137">
        <v>2087.87</v>
      </c>
    </row>
    <row r="7043" spans="1:2" x14ac:dyDescent="0.2">
      <c r="A7043" s="136" t="s">
        <v>7376</v>
      </c>
      <c r="B7043" s="137">
        <v>2087.87</v>
      </c>
    </row>
    <row r="7044" spans="1:2" x14ac:dyDescent="0.2">
      <c r="A7044" s="136" t="s">
        <v>7377</v>
      </c>
      <c r="B7044" s="137">
        <v>2323.27</v>
      </c>
    </row>
    <row r="7045" spans="1:2" x14ac:dyDescent="0.2">
      <c r="A7045" s="136" t="s">
        <v>7378</v>
      </c>
      <c r="B7045" s="137">
        <v>2323.27</v>
      </c>
    </row>
    <row r="7046" spans="1:2" x14ac:dyDescent="0.2">
      <c r="A7046" s="136" t="s">
        <v>7379</v>
      </c>
      <c r="B7046" s="137">
        <v>2872.11</v>
      </c>
    </row>
    <row r="7047" spans="1:2" x14ac:dyDescent="0.2">
      <c r="A7047" s="136" t="s">
        <v>7380</v>
      </c>
      <c r="B7047" s="137">
        <v>2872.11</v>
      </c>
    </row>
    <row r="7048" spans="1:2" x14ac:dyDescent="0.2">
      <c r="A7048" s="136" t="s">
        <v>7381</v>
      </c>
      <c r="B7048" s="137">
        <v>3458.27</v>
      </c>
    </row>
    <row r="7049" spans="1:2" x14ac:dyDescent="0.2">
      <c r="A7049" s="136" t="s">
        <v>7382</v>
      </c>
      <c r="B7049" s="137">
        <v>3458.27</v>
      </c>
    </row>
    <row r="7050" spans="1:2" x14ac:dyDescent="0.2">
      <c r="A7050" s="136" t="s">
        <v>7383</v>
      </c>
      <c r="B7050" s="137">
        <v>4203.01</v>
      </c>
    </row>
    <row r="7051" spans="1:2" x14ac:dyDescent="0.2">
      <c r="A7051" s="136" t="s">
        <v>7384</v>
      </c>
      <c r="B7051" s="137">
        <v>4203.01</v>
      </c>
    </row>
    <row r="7052" spans="1:2" x14ac:dyDescent="0.2">
      <c r="A7052" s="136" t="s">
        <v>7385</v>
      </c>
      <c r="B7052" s="137">
        <v>5099.04</v>
      </c>
    </row>
    <row r="7053" spans="1:2" x14ac:dyDescent="0.2">
      <c r="A7053" s="136" t="s">
        <v>7386</v>
      </c>
      <c r="B7053" s="137">
        <v>5099.04</v>
      </c>
    </row>
    <row r="7054" spans="1:2" x14ac:dyDescent="0.2">
      <c r="A7054" s="136" t="s">
        <v>7387</v>
      </c>
      <c r="B7054" s="137">
        <v>5951.09</v>
      </c>
    </row>
    <row r="7055" spans="1:2" x14ac:dyDescent="0.2">
      <c r="A7055" s="136" t="s">
        <v>7388</v>
      </c>
      <c r="B7055" s="137">
        <v>5951.09</v>
      </c>
    </row>
    <row r="7056" spans="1:2" x14ac:dyDescent="0.2">
      <c r="A7056" s="136" t="s">
        <v>7389</v>
      </c>
      <c r="B7056" s="137">
        <v>7014.65</v>
      </c>
    </row>
    <row r="7057" spans="1:2" x14ac:dyDescent="0.2">
      <c r="A7057" s="136" t="s">
        <v>7390</v>
      </c>
      <c r="B7057" s="137">
        <v>7014.65</v>
      </c>
    </row>
    <row r="7058" spans="1:2" x14ac:dyDescent="0.2">
      <c r="A7058" s="136" t="s">
        <v>7391</v>
      </c>
      <c r="B7058" s="137">
        <v>8556.65</v>
      </c>
    </row>
    <row r="7059" spans="1:2" x14ac:dyDescent="0.2">
      <c r="A7059" s="136" t="s">
        <v>7392</v>
      </c>
      <c r="B7059" s="137">
        <v>8556.65</v>
      </c>
    </row>
    <row r="7060" spans="1:2" x14ac:dyDescent="0.2">
      <c r="A7060" s="136" t="s">
        <v>7393</v>
      </c>
      <c r="B7060" s="137">
        <v>9922.9</v>
      </c>
    </row>
    <row r="7061" spans="1:2" x14ac:dyDescent="0.2">
      <c r="A7061" s="136" t="s">
        <v>7394</v>
      </c>
      <c r="B7061" s="137">
        <v>9922.9</v>
      </c>
    </row>
    <row r="7062" spans="1:2" x14ac:dyDescent="0.2">
      <c r="A7062" s="136" t="s">
        <v>7395</v>
      </c>
      <c r="B7062" s="137">
        <v>13539.7</v>
      </c>
    </row>
    <row r="7063" spans="1:2" x14ac:dyDescent="0.2">
      <c r="A7063" s="136" t="s">
        <v>7396</v>
      </c>
      <c r="B7063" s="137">
        <v>13539.7</v>
      </c>
    </row>
    <row r="7064" spans="1:2" x14ac:dyDescent="0.2">
      <c r="A7064" s="136" t="s">
        <v>7397</v>
      </c>
      <c r="B7064" s="137">
        <v>23663.55</v>
      </c>
    </row>
    <row r="7065" spans="1:2" x14ac:dyDescent="0.2">
      <c r="A7065" s="136" t="s">
        <v>7398</v>
      </c>
      <c r="B7065" s="137">
        <v>23663.55</v>
      </c>
    </row>
    <row r="7066" spans="1:2" x14ac:dyDescent="0.2">
      <c r="A7066" s="136" t="s">
        <v>7399</v>
      </c>
      <c r="B7066" s="137">
        <v>32878.050000000003</v>
      </c>
    </row>
    <row r="7067" spans="1:2" x14ac:dyDescent="0.2">
      <c r="A7067" s="136" t="s">
        <v>7400</v>
      </c>
      <c r="B7067" s="137">
        <v>32878.050000000003</v>
      </c>
    </row>
    <row r="7068" spans="1:2" x14ac:dyDescent="0.2">
      <c r="A7068" s="136" t="s">
        <v>7401</v>
      </c>
      <c r="B7068" s="137">
        <v>42202.59</v>
      </c>
    </row>
    <row r="7069" spans="1:2" x14ac:dyDescent="0.2">
      <c r="A7069" s="136" t="s">
        <v>7402</v>
      </c>
      <c r="B7069" s="137">
        <v>42202.59</v>
      </c>
    </row>
    <row r="7070" spans="1:2" x14ac:dyDescent="0.2">
      <c r="A7070" s="136" t="s">
        <v>7403</v>
      </c>
      <c r="B7070" s="137">
        <v>62471.15</v>
      </c>
    </row>
    <row r="7071" spans="1:2" x14ac:dyDescent="0.2">
      <c r="A7071" s="136" t="s">
        <v>7404</v>
      </c>
      <c r="B7071" s="137">
        <v>62471.15</v>
      </c>
    </row>
    <row r="7072" spans="1:2" x14ac:dyDescent="0.2">
      <c r="A7072" s="136" t="s">
        <v>7405</v>
      </c>
      <c r="B7072" s="137">
        <v>46438.58</v>
      </c>
    </row>
    <row r="7073" spans="1:2" x14ac:dyDescent="0.2">
      <c r="A7073" s="136" t="s">
        <v>7406</v>
      </c>
      <c r="B7073" s="137">
        <v>46438.58</v>
      </c>
    </row>
    <row r="7074" spans="1:2" x14ac:dyDescent="0.2">
      <c r="A7074" s="136" t="s">
        <v>7407</v>
      </c>
      <c r="B7074" s="137">
        <v>46687.7</v>
      </c>
    </row>
    <row r="7075" spans="1:2" x14ac:dyDescent="0.2">
      <c r="A7075" s="136" t="s">
        <v>7408</v>
      </c>
      <c r="B7075" s="137">
        <v>46687.7</v>
      </c>
    </row>
    <row r="7076" spans="1:2" x14ac:dyDescent="0.2">
      <c r="A7076" s="136" t="s">
        <v>7409</v>
      </c>
      <c r="B7076" s="137">
        <v>67591.199999999997</v>
      </c>
    </row>
    <row r="7077" spans="1:2" x14ac:dyDescent="0.2">
      <c r="A7077" s="136" t="s">
        <v>7410</v>
      </c>
      <c r="B7077" s="137">
        <v>67591.199999999997</v>
      </c>
    </row>
    <row r="7078" spans="1:2" x14ac:dyDescent="0.2">
      <c r="A7078" s="136" t="s">
        <v>7411</v>
      </c>
      <c r="B7078" s="137">
        <v>47380.800000000003</v>
      </c>
    </row>
    <row r="7079" spans="1:2" x14ac:dyDescent="0.2">
      <c r="A7079" s="136" t="s">
        <v>7412</v>
      </c>
      <c r="B7079" s="137">
        <v>47380.800000000003</v>
      </c>
    </row>
    <row r="7080" spans="1:2" x14ac:dyDescent="0.2">
      <c r="A7080" s="136" t="s">
        <v>7413</v>
      </c>
      <c r="B7080" s="137">
        <v>59995.87</v>
      </c>
    </row>
    <row r="7081" spans="1:2" x14ac:dyDescent="0.2">
      <c r="A7081" s="136" t="s">
        <v>7414</v>
      </c>
      <c r="B7081" s="137">
        <v>59995.87</v>
      </c>
    </row>
    <row r="7082" spans="1:2" x14ac:dyDescent="0.2">
      <c r="A7082" s="136" t="s">
        <v>7415</v>
      </c>
      <c r="B7082" s="137">
        <v>80042.350000000006</v>
      </c>
    </row>
    <row r="7083" spans="1:2" x14ac:dyDescent="0.2">
      <c r="A7083" s="136" t="s">
        <v>7416</v>
      </c>
      <c r="B7083" s="137">
        <v>80042.350000000006</v>
      </c>
    </row>
    <row r="7084" spans="1:2" x14ac:dyDescent="0.2">
      <c r="A7084" s="136" t="s">
        <v>7417</v>
      </c>
      <c r="B7084" s="137">
        <v>71012.179999999993</v>
      </c>
    </row>
    <row r="7085" spans="1:2" x14ac:dyDescent="0.2">
      <c r="A7085" s="136" t="s">
        <v>7418</v>
      </c>
      <c r="B7085" s="137">
        <v>71012.179999999993</v>
      </c>
    </row>
    <row r="7086" spans="1:2" x14ac:dyDescent="0.2">
      <c r="A7086" s="136" t="s">
        <v>7419</v>
      </c>
      <c r="B7086" s="137">
        <v>82122.13</v>
      </c>
    </row>
    <row r="7087" spans="1:2" x14ac:dyDescent="0.2">
      <c r="A7087" s="136" t="s">
        <v>7420</v>
      </c>
      <c r="B7087" s="137">
        <v>82122.13</v>
      </c>
    </row>
    <row r="7088" spans="1:2" x14ac:dyDescent="0.2">
      <c r="A7088" s="136" t="s">
        <v>7421</v>
      </c>
      <c r="B7088" s="137">
        <v>103038.96</v>
      </c>
    </row>
    <row r="7089" spans="1:2" x14ac:dyDescent="0.2">
      <c r="A7089" s="136" t="s">
        <v>7422</v>
      </c>
      <c r="B7089" s="137">
        <v>103038.96</v>
      </c>
    </row>
    <row r="7090" spans="1:2" x14ac:dyDescent="0.2">
      <c r="A7090" s="136" t="s">
        <v>7423</v>
      </c>
      <c r="B7090" s="137">
        <v>1514.36</v>
      </c>
    </row>
    <row r="7091" spans="1:2" x14ac:dyDescent="0.2">
      <c r="A7091" s="136" t="s">
        <v>7424</v>
      </c>
      <c r="B7091" s="137">
        <v>1514.36</v>
      </c>
    </row>
    <row r="7092" spans="1:2" x14ac:dyDescent="0.2">
      <c r="A7092" s="136" t="s">
        <v>7425</v>
      </c>
      <c r="B7092" s="137">
        <v>1655.95</v>
      </c>
    </row>
    <row r="7093" spans="1:2" x14ac:dyDescent="0.2">
      <c r="A7093" s="136" t="s">
        <v>7426</v>
      </c>
      <c r="B7093" s="137">
        <v>1655.95</v>
      </c>
    </row>
    <row r="7094" spans="1:2" x14ac:dyDescent="0.2">
      <c r="A7094" s="136" t="s">
        <v>7427</v>
      </c>
      <c r="B7094" s="137">
        <v>2029.28</v>
      </c>
    </row>
    <row r="7095" spans="1:2" x14ac:dyDescent="0.2">
      <c r="A7095" s="136" t="s">
        <v>7428</v>
      </c>
      <c r="B7095" s="137">
        <v>2029.28</v>
      </c>
    </row>
    <row r="7096" spans="1:2" x14ac:dyDescent="0.2">
      <c r="A7096" s="136" t="s">
        <v>7429</v>
      </c>
      <c r="B7096" s="137">
        <v>2448.5100000000002</v>
      </c>
    </row>
    <row r="7097" spans="1:2" x14ac:dyDescent="0.2">
      <c r="A7097" s="136" t="s">
        <v>7430</v>
      </c>
      <c r="B7097" s="137">
        <v>2448.5100000000002</v>
      </c>
    </row>
    <row r="7098" spans="1:2" x14ac:dyDescent="0.2">
      <c r="A7098" s="136" t="s">
        <v>7431</v>
      </c>
      <c r="B7098" s="137">
        <v>2912.25</v>
      </c>
    </row>
    <row r="7099" spans="1:2" x14ac:dyDescent="0.2">
      <c r="A7099" s="136" t="s">
        <v>7432</v>
      </c>
      <c r="B7099" s="137">
        <v>2912.25</v>
      </c>
    </row>
    <row r="7100" spans="1:2" x14ac:dyDescent="0.2">
      <c r="A7100" s="136" t="s">
        <v>7433</v>
      </c>
      <c r="B7100" s="137">
        <v>3497.67</v>
      </c>
    </row>
    <row r="7101" spans="1:2" x14ac:dyDescent="0.2">
      <c r="A7101" s="136" t="s">
        <v>7434</v>
      </c>
      <c r="B7101" s="137">
        <v>3497.67</v>
      </c>
    </row>
    <row r="7102" spans="1:2" x14ac:dyDescent="0.2">
      <c r="A7102" s="136" t="s">
        <v>7435</v>
      </c>
      <c r="B7102" s="137">
        <v>4064.42</v>
      </c>
    </row>
    <row r="7103" spans="1:2" x14ac:dyDescent="0.2">
      <c r="A7103" s="136" t="s">
        <v>7436</v>
      </c>
      <c r="B7103" s="137">
        <v>4064.42</v>
      </c>
    </row>
    <row r="7104" spans="1:2" x14ac:dyDescent="0.2">
      <c r="A7104" s="136" t="s">
        <v>7437</v>
      </c>
      <c r="B7104" s="137">
        <v>4630.26</v>
      </c>
    </row>
    <row r="7105" spans="1:2" x14ac:dyDescent="0.2">
      <c r="A7105" s="136" t="s">
        <v>7438</v>
      </c>
      <c r="B7105" s="137">
        <v>4630.26</v>
      </c>
    </row>
    <row r="7106" spans="1:2" x14ac:dyDescent="0.2">
      <c r="A7106" s="136" t="s">
        <v>7439</v>
      </c>
      <c r="B7106" s="137">
        <v>5516.81</v>
      </c>
    </row>
    <row r="7107" spans="1:2" x14ac:dyDescent="0.2">
      <c r="A7107" s="136" t="s">
        <v>7440</v>
      </c>
      <c r="B7107" s="137">
        <v>5516.81</v>
      </c>
    </row>
    <row r="7108" spans="1:2" x14ac:dyDescent="0.2">
      <c r="A7108" s="136" t="s">
        <v>7441</v>
      </c>
      <c r="B7108" s="137">
        <v>5943.97</v>
      </c>
    </row>
    <row r="7109" spans="1:2" x14ac:dyDescent="0.2">
      <c r="A7109" s="136" t="s">
        <v>7442</v>
      </c>
      <c r="B7109" s="137">
        <v>5943.97</v>
      </c>
    </row>
    <row r="7110" spans="1:2" x14ac:dyDescent="0.2">
      <c r="A7110" s="136" t="s">
        <v>7443</v>
      </c>
      <c r="B7110" s="137">
        <v>7341.82</v>
      </c>
    </row>
    <row r="7111" spans="1:2" x14ac:dyDescent="0.2">
      <c r="A7111" s="136" t="s">
        <v>7444</v>
      </c>
      <c r="B7111" s="137">
        <v>7341.82</v>
      </c>
    </row>
    <row r="7112" spans="1:2" x14ac:dyDescent="0.2">
      <c r="A7112" s="136" t="s">
        <v>7445</v>
      </c>
      <c r="B7112" s="137">
        <v>14472.08</v>
      </c>
    </row>
    <row r="7113" spans="1:2" x14ac:dyDescent="0.2">
      <c r="A7113" s="136" t="s">
        <v>7446</v>
      </c>
      <c r="B7113" s="137">
        <v>14472.08</v>
      </c>
    </row>
    <row r="7114" spans="1:2" x14ac:dyDescent="0.2">
      <c r="A7114" s="136" t="s">
        <v>7447</v>
      </c>
      <c r="B7114" s="137">
        <v>18301.73</v>
      </c>
    </row>
    <row r="7115" spans="1:2" x14ac:dyDescent="0.2">
      <c r="A7115" s="136" t="s">
        <v>7448</v>
      </c>
      <c r="B7115" s="137">
        <v>18301.73</v>
      </c>
    </row>
    <row r="7116" spans="1:2" x14ac:dyDescent="0.2">
      <c r="A7116" s="136" t="s">
        <v>7449</v>
      </c>
      <c r="B7116" s="137">
        <v>28062.33</v>
      </c>
    </row>
    <row r="7117" spans="1:2" x14ac:dyDescent="0.2">
      <c r="A7117" s="136" t="s">
        <v>7450</v>
      </c>
      <c r="B7117" s="137">
        <v>28062.33</v>
      </c>
    </row>
    <row r="7118" spans="1:2" x14ac:dyDescent="0.2">
      <c r="A7118" s="136" t="s">
        <v>7451</v>
      </c>
      <c r="B7118" s="137">
        <v>29601.200000000001</v>
      </c>
    </row>
    <row r="7119" spans="1:2" x14ac:dyDescent="0.2">
      <c r="A7119" s="136" t="s">
        <v>7452</v>
      </c>
      <c r="B7119" s="137">
        <v>29601.200000000001</v>
      </c>
    </row>
    <row r="7120" spans="1:2" x14ac:dyDescent="0.2">
      <c r="A7120" s="136" t="s">
        <v>7453</v>
      </c>
      <c r="B7120" s="137">
        <v>40700.370000000003</v>
      </c>
    </row>
    <row r="7121" spans="1:2" x14ac:dyDescent="0.2">
      <c r="A7121" s="136" t="s">
        <v>7454</v>
      </c>
      <c r="B7121" s="137">
        <v>40700.370000000003</v>
      </c>
    </row>
    <row r="7122" spans="1:2" x14ac:dyDescent="0.2">
      <c r="A7122" s="136" t="s">
        <v>7455</v>
      </c>
      <c r="B7122" s="137">
        <v>1514.36</v>
      </c>
    </row>
    <row r="7123" spans="1:2" x14ac:dyDescent="0.2">
      <c r="A7123" s="136" t="s">
        <v>7456</v>
      </c>
      <c r="B7123" s="137">
        <v>1514.36</v>
      </c>
    </row>
    <row r="7124" spans="1:2" x14ac:dyDescent="0.2">
      <c r="A7124" s="136" t="s">
        <v>7457</v>
      </c>
      <c r="B7124" s="137">
        <v>1655.95</v>
      </c>
    </row>
    <row r="7125" spans="1:2" x14ac:dyDescent="0.2">
      <c r="A7125" s="136" t="s">
        <v>7458</v>
      </c>
      <c r="B7125" s="137">
        <v>1655.95</v>
      </c>
    </row>
    <row r="7126" spans="1:2" x14ac:dyDescent="0.2">
      <c r="A7126" s="136" t="s">
        <v>7459</v>
      </c>
      <c r="B7126" s="137">
        <v>2029.28</v>
      </c>
    </row>
    <row r="7127" spans="1:2" x14ac:dyDescent="0.2">
      <c r="A7127" s="136" t="s">
        <v>7460</v>
      </c>
      <c r="B7127" s="137">
        <v>2029.28</v>
      </c>
    </row>
    <row r="7128" spans="1:2" x14ac:dyDescent="0.2">
      <c r="A7128" s="136" t="s">
        <v>7461</v>
      </c>
      <c r="B7128" s="137">
        <v>2449.1999999999998</v>
      </c>
    </row>
    <row r="7129" spans="1:2" x14ac:dyDescent="0.2">
      <c r="A7129" s="136" t="s">
        <v>7462</v>
      </c>
      <c r="B7129" s="137">
        <v>2449.1999999999998</v>
      </c>
    </row>
    <row r="7130" spans="1:2" x14ac:dyDescent="0.2">
      <c r="A7130" s="136" t="s">
        <v>7463</v>
      </c>
      <c r="B7130" s="137">
        <v>2958.68</v>
      </c>
    </row>
    <row r="7131" spans="1:2" x14ac:dyDescent="0.2">
      <c r="A7131" s="136" t="s">
        <v>7464</v>
      </c>
      <c r="B7131" s="137">
        <v>2958.68</v>
      </c>
    </row>
    <row r="7132" spans="1:2" x14ac:dyDescent="0.2">
      <c r="A7132" s="136" t="s">
        <v>7465</v>
      </c>
      <c r="B7132" s="137">
        <v>3535.74</v>
      </c>
    </row>
    <row r="7133" spans="1:2" x14ac:dyDescent="0.2">
      <c r="A7133" s="136" t="s">
        <v>7466</v>
      </c>
      <c r="B7133" s="137">
        <v>3535.74</v>
      </c>
    </row>
    <row r="7134" spans="1:2" x14ac:dyDescent="0.2">
      <c r="A7134" s="136" t="s">
        <v>7467</v>
      </c>
      <c r="B7134" s="137">
        <v>4105.4399999999996</v>
      </c>
    </row>
    <row r="7135" spans="1:2" x14ac:dyDescent="0.2">
      <c r="A7135" s="136" t="s">
        <v>7468</v>
      </c>
      <c r="B7135" s="137">
        <v>4105.4399999999996</v>
      </c>
    </row>
    <row r="7136" spans="1:2" x14ac:dyDescent="0.2">
      <c r="A7136" s="136" t="s">
        <v>7469</v>
      </c>
      <c r="B7136" s="137">
        <v>4825.3100000000004</v>
      </c>
    </row>
    <row r="7137" spans="1:2" x14ac:dyDescent="0.2">
      <c r="A7137" s="136" t="s">
        <v>7470</v>
      </c>
      <c r="B7137" s="137">
        <v>4825.3100000000004</v>
      </c>
    </row>
    <row r="7138" spans="1:2" x14ac:dyDescent="0.2">
      <c r="A7138" s="136" t="s">
        <v>7471</v>
      </c>
      <c r="B7138" s="137">
        <v>5752.12</v>
      </c>
    </row>
    <row r="7139" spans="1:2" x14ac:dyDescent="0.2">
      <c r="A7139" s="136" t="s">
        <v>7472</v>
      </c>
      <c r="B7139" s="137">
        <v>5752.12</v>
      </c>
    </row>
    <row r="7140" spans="1:2" x14ac:dyDescent="0.2">
      <c r="A7140" s="136" t="s">
        <v>7473</v>
      </c>
      <c r="B7140" s="137">
        <v>6599.64</v>
      </c>
    </row>
    <row r="7141" spans="1:2" x14ac:dyDescent="0.2">
      <c r="A7141" s="136" t="s">
        <v>7474</v>
      </c>
      <c r="B7141" s="137">
        <v>6599.64</v>
      </c>
    </row>
    <row r="7142" spans="1:2" x14ac:dyDescent="0.2">
      <c r="A7142" s="136" t="s">
        <v>7475</v>
      </c>
      <c r="B7142" s="137">
        <v>8856.5</v>
      </c>
    </row>
    <row r="7143" spans="1:2" x14ac:dyDescent="0.2">
      <c r="A7143" s="136" t="s">
        <v>7476</v>
      </c>
      <c r="B7143" s="137">
        <v>8856.5</v>
      </c>
    </row>
    <row r="7144" spans="1:2" x14ac:dyDescent="0.2">
      <c r="A7144" s="136" t="s">
        <v>7477</v>
      </c>
      <c r="B7144" s="137">
        <v>15506.5</v>
      </c>
    </row>
    <row r="7145" spans="1:2" x14ac:dyDescent="0.2">
      <c r="A7145" s="136" t="s">
        <v>7478</v>
      </c>
      <c r="B7145" s="137">
        <v>15506.5</v>
      </c>
    </row>
    <row r="7146" spans="1:2" x14ac:dyDescent="0.2">
      <c r="A7146" s="136" t="s">
        <v>7479</v>
      </c>
      <c r="B7146" s="137">
        <v>1554.99</v>
      </c>
    </row>
    <row r="7147" spans="1:2" x14ac:dyDescent="0.2">
      <c r="A7147" s="136" t="s">
        <v>7480</v>
      </c>
      <c r="B7147" s="137">
        <v>1554.99</v>
      </c>
    </row>
    <row r="7148" spans="1:2" x14ac:dyDescent="0.2">
      <c r="A7148" s="136" t="s">
        <v>7481</v>
      </c>
      <c r="B7148" s="137">
        <v>1710.9</v>
      </c>
    </row>
    <row r="7149" spans="1:2" x14ac:dyDescent="0.2">
      <c r="A7149" s="136" t="s">
        <v>7482</v>
      </c>
      <c r="B7149" s="137">
        <v>1710.9</v>
      </c>
    </row>
    <row r="7150" spans="1:2" x14ac:dyDescent="0.2">
      <c r="A7150" s="136" t="s">
        <v>7483</v>
      </c>
      <c r="B7150" s="137">
        <v>2118.54</v>
      </c>
    </row>
    <row r="7151" spans="1:2" x14ac:dyDescent="0.2">
      <c r="A7151" s="136" t="s">
        <v>7484</v>
      </c>
      <c r="B7151" s="137">
        <v>2118.54</v>
      </c>
    </row>
    <row r="7152" spans="1:2" x14ac:dyDescent="0.2">
      <c r="A7152" s="136" t="s">
        <v>7485</v>
      </c>
      <c r="B7152" s="137">
        <v>2570.77</v>
      </c>
    </row>
    <row r="7153" spans="1:2" x14ac:dyDescent="0.2">
      <c r="A7153" s="136" t="s">
        <v>7486</v>
      </c>
      <c r="B7153" s="137">
        <v>2570.77</v>
      </c>
    </row>
    <row r="7154" spans="1:2" x14ac:dyDescent="0.2">
      <c r="A7154" s="136" t="s">
        <v>7487</v>
      </c>
      <c r="B7154" s="137">
        <v>3108.5</v>
      </c>
    </row>
    <row r="7155" spans="1:2" x14ac:dyDescent="0.2">
      <c r="A7155" s="136" t="s">
        <v>7488</v>
      </c>
      <c r="B7155" s="137">
        <v>3108.5</v>
      </c>
    </row>
    <row r="7156" spans="1:2" x14ac:dyDescent="0.2">
      <c r="A7156" s="136" t="s">
        <v>7489</v>
      </c>
      <c r="B7156" s="137">
        <v>3717.43</v>
      </c>
    </row>
    <row r="7157" spans="1:2" x14ac:dyDescent="0.2">
      <c r="A7157" s="136" t="s">
        <v>7490</v>
      </c>
      <c r="B7157" s="137">
        <v>3717.43</v>
      </c>
    </row>
    <row r="7158" spans="1:2" x14ac:dyDescent="0.2">
      <c r="A7158" s="136" t="s">
        <v>7491</v>
      </c>
      <c r="B7158" s="137">
        <v>4362.79</v>
      </c>
    </row>
    <row r="7159" spans="1:2" x14ac:dyDescent="0.2">
      <c r="A7159" s="136" t="s">
        <v>7492</v>
      </c>
      <c r="B7159" s="137">
        <v>4362.79</v>
      </c>
    </row>
    <row r="7160" spans="1:2" x14ac:dyDescent="0.2">
      <c r="A7160" s="136" t="s">
        <v>7493</v>
      </c>
      <c r="B7160" s="137">
        <v>4965.72</v>
      </c>
    </row>
    <row r="7161" spans="1:2" x14ac:dyDescent="0.2">
      <c r="A7161" s="136" t="s">
        <v>7494</v>
      </c>
      <c r="B7161" s="137">
        <v>4965.72</v>
      </c>
    </row>
    <row r="7162" spans="1:2" x14ac:dyDescent="0.2">
      <c r="A7162" s="136" t="s">
        <v>7495</v>
      </c>
      <c r="B7162" s="137">
        <v>5946.81</v>
      </c>
    </row>
    <row r="7163" spans="1:2" x14ac:dyDescent="0.2">
      <c r="A7163" s="136" t="s">
        <v>7496</v>
      </c>
      <c r="B7163" s="137">
        <v>5946.81</v>
      </c>
    </row>
    <row r="7164" spans="1:2" x14ac:dyDescent="0.2">
      <c r="A7164" s="136" t="s">
        <v>7497</v>
      </c>
      <c r="B7164" s="137">
        <v>6434.69</v>
      </c>
    </row>
    <row r="7165" spans="1:2" x14ac:dyDescent="0.2">
      <c r="A7165" s="136" t="s">
        <v>7498</v>
      </c>
      <c r="B7165" s="137">
        <v>6434.69</v>
      </c>
    </row>
    <row r="7166" spans="1:2" x14ac:dyDescent="0.2">
      <c r="A7166" s="136" t="s">
        <v>7499</v>
      </c>
      <c r="B7166" s="137">
        <v>8051.99</v>
      </c>
    </row>
    <row r="7167" spans="1:2" x14ac:dyDescent="0.2">
      <c r="A7167" s="136" t="s">
        <v>7500</v>
      </c>
      <c r="B7167" s="137">
        <v>8051.99</v>
      </c>
    </row>
    <row r="7168" spans="1:2" x14ac:dyDescent="0.2">
      <c r="A7168" s="136" t="s">
        <v>7501</v>
      </c>
      <c r="B7168" s="137">
        <v>15476.57</v>
      </c>
    </row>
    <row r="7169" spans="1:2" x14ac:dyDescent="0.2">
      <c r="A7169" s="136" t="s">
        <v>7502</v>
      </c>
      <c r="B7169" s="137">
        <v>15476.57</v>
      </c>
    </row>
    <row r="7170" spans="1:2" x14ac:dyDescent="0.2">
      <c r="A7170" s="136" t="s">
        <v>7503</v>
      </c>
      <c r="B7170" s="137">
        <v>19613.89</v>
      </c>
    </row>
    <row r="7171" spans="1:2" x14ac:dyDescent="0.2">
      <c r="A7171" s="136" t="s">
        <v>7504</v>
      </c>
      <c r="B7171" s="137">
        <v>19613.89</v>
      </c>
    </row>
    <row r="7172" spans="1:2" x14ac:dyDescent="0.2">
      <c r="A7172" s="136" t="s">
        <v>7505</v>
      </c>
      <c r="B7172" s="137">
        <v>29740.44</v>
      </c>
    </row>
    <row r="7173" spans="1:2" x14ac:dyDescent="0.2">
      <c r="A7173" s="136" t="s">
        <v>7506</v>
      </c>
      <c r="B7173" s="137">
        <v>29740.44</v>
      </c>
    </row>
    <row r="7174" spans="1:2" x14ac:dyDescent="0.2">
      <c r="A7174" s="136" t="s">
        <v>7507</v>
      </c>
      <c r="B7174" s="137">
        <v>32683.32</v>
      </c>
    </row>
    <row r="7175" spans="1:2" x14ac:dyDescent="0.2">
      <c r="A7175" s="136" t="s">
        <v>7508</v>
      </c>
      <c r="B7175" s="137">
        <v>32683.32</v>
      </c>
    </row>
    <row r="7176" spans="1:2" x14ac:dyDescent="0.2">
      <c r="A7176" s="136" t="s">
        <v>7509</v>
      </c>
      <c r="B7176" s="137">
        <v>43610.94</v>
      </c>
    </row>
    <row r="7177" spans="1:2" x14ac:dyDescent="0.2">
      <c r="A7177" s="136" t="s">
        <v>7510</v>
      </c>
      <c r="B7177" s="137">
        <v>43610.94</v>
      </c>
    </row>
    <row r="7178" spans="1:2" x14ac:dyDescent="0.2">
      <c r="A7178" s="136" t="s">
        <v>7511</v>
      </c>
      <c r="B7178" s="137">
        <v>1554.99</v>
      </c>
    </row>
    <row r="7179" spans="1:2" x14ac:dyDescent="0.2">
      <c r="A7179" s="136" t="s">
        <v>7512</v>
      </c>
      <c r="B7179" s="137">
        <v>1554.99</v>
      </c>
    </row>
    <row r="7180" spans="1:2" x14ac:dyDescent="0.2">
      <c r="A7180" s="136" t="s">
        <v>7513</v>
      </c>
      <c r="B7180" s="137">
        <v>1710.9</v>
      </c>
    </row>
    <row r="7181" spans="1:2" x14ac:dyDescent="0.2">
      <c r="A7181" s="136" t="s">
        <v>7514</v>
      </c>
      <c r="B7181" s="137">
        <v>1710.9</v>
      </c>
    </row>
    <row r="7182" spans="1:2" x14ac:dyDescent="0.2">
      <c r="A7182" s="136" t="s">
        <v>7515</v>
      </c>
      <c r="B7182" s="137">
        <v>2118.54</v>
      </c>
    </row>
    <row r="7183" spans="1:2" x14ac:dyDescent="0.2">
      <c r="A7183" s="136" t="s">
        <v>7516</v>
      </c>
      <c r="B7183" s="137">
        <v>2118.54</v>
      </c>
    </row>
    <row r="7184" spans="1:2" x14ac:dyDescent="0.2">
      <c r="A7184" s="136" t="s">
        <v>7517</v>
      </c>
      <c r="B7184" s="137">
        <v>2571.48</v>
      </c>
    </row>
    <row r="7185" spans="1:2" x14ac:dyDescent="0.2">
      <c r="A7185" s="136" t="s">
        <v>7518</v>
      </c>
      <c r="B7185" s="137">
        <v>2571.48</v>
      </c>
    </row>
    <row r="7186" spans="1:2" x14ac:dyDescent="0.2">
      <c r="A7186" s="136" t="s">
        <v>7519</v>
      </c>
      <c r="B7186" s="137">
        <v>3140.73</v>
      </c>
    </row>
    <row r="7187" spans="1:2" x14ac:dyDescent="0.2">
      <c r="A7187" s="136" t="s">
        <v>7520</v>
      </c>
      <c r="B7187" s="137">
        <v>3140.73</v>
      </c>
    </row>
    <row r="7188" spans="1:2" x14ac:dyDescent="0.2">
      <c r="A7188" s="136" t="s">
        <v>7521</v>
      </c>
      <c r="B7188" s="137">
        <v>3754.8</v>
      </c>
    </row>
    <row r="7189" spans="1:2" x14ac:dyDescent="0.2">
      <c r="A7189" s="136" t="s">
        <v>7522</v>
      </c>
      <c r="B7189" s="137">
        <v>3754.8</v>
      </c>
    </row>
    <row r="7190" spans="1:2" x14ac:dyDescent="0.2">
      <c r="A7190" s="136" t="s">
        <v>7523</v>
      </c>
      <c r="B7190" s="137">
        <v>4403.78</v>
      </c>
    </row>
    <row r="7191" spans="1:2" x14ac:dyDescent="0.2">
      <c r="A7191" s="136" t="s">
        <v>7524</v>
      </c>
      <c r="B7191" s="137">
        <v>4403.78</v>
      </c>
    </row>
    <row r="7192" spans="1:2" x14ac:dyDescent="0.2">
      <c r="A7192" s="136" t="s">
        <v>7525</v>
      </c>
      <c r="B7192" s="137">
        <v>5159.46</v>
      </c>
    </row>
    <row r="7193" spans="1:2" x14ac:dyDescent="0.2">
      <c r="A7193" s="136" t="s">
        <v>7526</v>
      </c>
      <c r="B7193" s="137">
        <v>5159.46</v>
      </c>
    </row>
    <row r="7194" spans="1:2" x14ac:dyDescent="0.2">
      <c r="A7194" s="136" t="s">
        <v>7527</v>
      </c>
      <c r="B7194" s="137">
        <v>6190.36</v>
      </c>
    </row>
    <row r="7195" spans="1:2" x14ac:dyDescent="0.2">
      <c r="A7195" s="136" t="s">
        <v>7528</v>
      </c>
      <c r="B7195" s="137">
        <v>6190.36</v>
      </c>
    </row>
    <row r="7196" spans="1:2" x14ac:dyDescent="0.2">
      <c r="A7196" s="136" t="s">
        <v>7529</v>
      </c>
      <c r="B7196" s="137">
        <v>7081.42</v>
      </c>
    </row>
    <row r="7197" spans="1:2" x14ac:dyDescent="0.2">
      <c r="A7197" s="136" t="s">
        <v>7530</v>
      </c>
      <c r="B7197" s="137">
        <v>7081.42</v>
      </c>
    </row>
    <row r="7198" spans="1:2" x14ac:dyDescent="0.2">
      <c r="A7198" s="136" t="s">
        <v>7531</v>
      </c>
      <c r="B7198" s="137">
        <v>9574.86</v>
      </c>
    </row>
    <row r="7199" spans="1:2" x14ac:dyDescent="0.2">
      <c r="A7199" s="136" t="s">
        <v>7532</v>
      </c>
      <c r="B7199" s="137">
        <v>9574.86</v>
      </c>
    </row>
    <row r="7200" spans="1:2" x14ac:dyDescent="0.2">
      <c r="A7200" s="136" t="s">
        <v>7533</v>
      </c>
      <c r="B7200" s="137">
        <v>16511.009999999998</v>
      </c>
    </row>
    <row r="7201" spans="1:2" x14ac:dyDescent="0.2">
      <c r="A7201" s="136" t="s">
        <v>7534</v>
      </c>
      <c r="B7201" s="137">
        <v>16511.009999999998</v>
      </c>
    </row>
    <row r="7202" spans="1:2" x14ac:dyDescent="0.2">
      <c r="A7202" s="136" t="s">
        <v>7535</v>
      </c>
      <c r="B7202" s="137">
        <v>521</v>
      </c>
    </row>
    <row r="7203" spans="1:2" x14ac:dyDescent="0.2">
      <c r="A7203" s="136" t="s">
        <v>7536</v>
      </c>
      <c r="B7203" s="137">
        <v>521</v>
      </c>
    </row>
    <row r="7204" spans="1:2" x14ac:dyDescent="0.2">
      <c r="A7204" s="136" t="s">
        <v>7537</v>
      </c>
      <c r="B7204" s="137">
        <v>561.37</v>
      </c>
    </row>
    <row r="7205" spans="1:2" x14ac:dyDescent="0.2">
      <c r="A7205" s="136" t="s">
        <v>7538</v>
      </c>
      <c r="B7205" s="137">
        <v>561.37</v>
      </c>
    </row>
    <row r="7206" spans="1:2" x14ac:dyDescent="0.2">
      <c r="A7206" s="136" t="s">
        <v>7539</v>
      </c>
      <c r="B7206" s="137">
        <v>738.71</v>
      </c>
    </row>
    <row r="7207" spans="1:2" x14ac:dyDescent="0.2">
      <c r="A7207" s="136" t="s">
        <v>7540</v>
      </c>
      <c r="B7207" s="137">
        <v>738.71</v>
      </c>
    </row>
    <row r="7208" spans="1:2" x14ac:dyDescent="0.2">
      <c r="A7208" s="136" t="s">
        <v>7541</v>
      </c>
      <c r="B7208" s="137">
        <v>947.88</v>
      </c>
    </row>
    <row r="7209" spans="1:2" x14ac:dyDescent="0.2">
      <c r="A7209" s="136" t="s">
        <v>7542</v>
      </c>
      <c r="B7209" s="137">
        <v>947.88</v>
      </c>
    </row>
    <row r="7210" spans="1:2" x14ac:dyDescent="0.2">
      <c r="A7210" s="136" t="s">
        <v>7543</v>
      </c>
      <c r="B7210" s="137">
        <v>1210.5899999999999</v>
      </c>
    </row>
    <row r="7211" spans="1:2" x14ac:dyDescent="0.2">
      <c r="A7211" s="136" t="s">
        <v>7544</v>
      </c>
      <c r="B7211" s="137">
        <v>1210.5899999999999</v>
      </c>
    </row>
    <row r="7212" spans="1:2" x14ac:dyDescent="0.2">
      <c r="A7212" s="136" t="s">
        <v>7545</v>
      </c>
      <c r="B7212" s="137">
        <v>1442.61</v>
      </c>
    </row>
    <row r="7213" spans="1:2" x14ac:dyDescent="0.2">
      <c r="A7213" s="136" t="s">
        <v>7546</v>
      </c>
      <c r="B7213" s="137">
        <v>1442.61</v>
      </c>
    </row>
    <row r="7214" spans="1:2" x14ac:dyDescent="0.2">
      <c r="A7214" s="136" t="s">
        <v>7547</v>
      </c>
      <c r="B7214" s="137">
        <v>1724.43</v>
      </c>
    </row>
    <row r="7215" spans="1:2" x14ac:dyDescent="0.2">
      <c r="A7215" s="136" t="s">
        <v>7548</v>
      </c>
      <c r="B7215" s="137">
        <v>1724.43</v>
      </c>
    </row>
    <row r="7216" spans="1:2" x14ac:dyDescent="0.2">
      <c r="A7216" s="136" t="s">
        <v>7549</v>
      </c>
      <c r="B7216" s="137">
        <v>1922.67</v>
      </c>
    </row>
    <row r="7217" spans="1:2" x14ac:dyDescent="0.2">
      <c r="A7217" s="136" t="s">
        <v>7550</v>
      </c>
      <c r="B7217" s="137">
        <v>1922.67</v>
      </c>
    </row>
    <row r="7218" spans="1:2" x14ac:dyDescent="0.2">
      <c r="A7218" s="136" t="s">
        <v>7551</v>
      </c>
      <c r="B7218" s="137">
        <v>2217.36</v>
      </c>
    </row>
    <row r="7219" spans="1:2" x14ac:dyDescent="0.2">
      <c r="A7219" s="136" t="s">
        <v>7552</v>
      </c>
      <c r="B7219" s="137">
        <v>2217.36</v>
      </c>
    </row>
    <row r="7220" spans="1:2" x14ac:dyDescent="0.2">
      <c r="A7220" s="136" t="s">
        <v>7553</v>
      </c>
      <c r="B7220" s="137">
        <v>2490.11</v>
      </c>
    </row>
    <row r="7221" spans="1:2" x14ac:dyDescent="0.2">
      <c r="A7221" s="136" t="s">
        <v>7554</v>
      </c>
      <c r="B7221" s="137">
        <v>2490.11</v>
      </c>
    </row>
    <row r="7222" spans="1:2" x14ac:dyDescent="0.2">
      <c r="A7222" s="136" t="s">
        <v>7555</v>
      </c>
      <c r="B7222" s="137">
        <v>3258.55</v>
      </c>
    </row>
    <row r="7223" spans="1:2" x14ac:dyDescent="0.2">
      <c r="A7223" s="136" t="s">
        <v>7556</v>
      </c>
      <c r="B7223" s="137">
        <v>3258.55</v>
      </c>
    </row>
    <row r="7224" spans="1:2" x14ac:dyDescent="0.2">
      <c r="A7224" s="136" t="s">
        <v>7557</v>
      </c>
      <c r="B7224" s="137">
        <v>4380.3100000000004</v>
      </c>
    </row>
    <row r="7225" spans="1:2" x14ac:dyDescent="0.2">
      <c r="A7225" s="136" t="s">
        <v>7558</v>
      </c>
      <c r="B7225" s="137">
        <v>4380.3100000000004</v>
      </c>
    </row>
    <row r="7226" spans="1:2" x14ac:dyDescent="0.2">
      <c r="A7226" s="136" t="s">
        <v>7559</v>
      </c>
      <c r="B7226" s="137">
        <v>5228.3500000000004</v>
      </c>
    </row>
    <row r="7227" spans="1:2" x14ac:dyDescent="0.2">
      <c r="A7227" s="136" t="s">
        <v>7560</v>
      </c>
      <c r="B7227" s="137">
        <v>5228.3500000000004</v>
      </c>
    </row>
    <row r="7228" spans="1:2" x14ac:dyDescent="0.2">
      <c r="A7228" s="136" t="s">
        <v>7561</v>
      </c>
      <c r="B7228" s="137">
        <v>7948.22</v>
      </c>
    </row>
    <row r="7229" spans="1:2" x14ac:dyDescent="0.2">
      <c r="A7229" s="136" t="s">
        <v>7562</v>
      </c>
      <c r="B7229" s="137">
        <v>7948.22</v>
      </c>
    </row>
    <row r="7230" spans="1:2" x14ac:dyDescent="0.2">
      <c r="A7230" s="136" t="s">
        <v>7563</v>
      </c>
      <c r="B7230" s="137">
        <v>9359.4699999999993</v>
      </c>
    </row>
    <row r="7231" spans="1:2" x14ac:dyDescent="0.2">
      <c r="A7231" s="136" t="s">
        <v>7564</v>
      </c>
      <c r="B7231" s="137">
        <v>9359.4699999999993</v>
      </c>
    </row>
    <row r="7232" spans="1:2" x14ac:dyDescent="0.2">
      <c r="A7232" s="136" t="s">
        <v>7565</v>
      </c>
      <c r="B7232" s="137">
        <v>12463.35</v>
      </c>
    </row>
    <row r="7233" spans="1:2" x14ac:dyDescent="0.2">
      <c r="A7233" s="136" t="s">
        <v>7566</v>
      </c>
      <c r="B7233" s="137">
        <v>12463.35</v>
      </c>
    </row>
    <row r="7234" spans="1:2" x14ac:dyDescent="0.2">
      <c r="A7234" s="136" t="s">
        <v>7567</v>
      </c>
      <c r="B7234" s="137">
        <v>521</v>
      </c>
    </row>
    <row r="7235" spans="1:2" x14ac:dyDescent="0.2">
      <c r="A7235" s="136" t="s">
        <v>7568</v>
      </c>
      <c r="B7235" s="137">
        <v>521</v>
      </c>
    </row>
    <row r="7236" spans="1:2" x14ac:dyDescent="0.2">
      <c r="A7236" s="136" t="s">
        <v>7569</v>
      </c>
      <c r="B7236" s="137">
        <v>561.37</v>
      </c>
    </row>
    <row r="7237" spans="1:2" x14ac:dyDescent="0.2">
      <c r="A7237" s="136" t="s">
        <v>7570</v>
      </c>
      <c r="B7237" s="137">
        <v>561.37</v>
      </c>
    </row>
    <row r="7238" spans="1:2" x14ac:dyDescent="0.2">
      <c r="A7238" s="136" t="s">
        <v>7571</v>
      </c>
      <c r="B7238" s="137">
        <v>738.71</v>
      </c>
    </row>
    <row r="7239" spans="1:2" x14ac:dyDescent="0.2">
      <c r="A7239" s="136" t="s">
        <v>7572</v>
      </c>
      <c r="B7239" s="137">
        <v>738.71</v>
      </c>
    </row>
    <row r="7240" spans="1:2" x14ac:dyDescent="0.2">
      <c r="A7240" s="136" t="s">
        <v>7573</v>
      </c>
      <c r="B7240" s="137">
        <v>947.88</v>
      </c>
    </row>
    <row r="7241" spans="1:2" x14ac:dyDescent="0.2">
      <c r="A7241" s="136" t="s">
        <v>7574</v>
      </c>
      <c r="B7241" s="137">
        <v>947.88</v>
      </c>
    </row>
    <row r="7242" spans="1:2" x14ac:dyDescent="0.2">
      <c r="A7242" s="136" t="s">
        <v>7575</v>
      </c>
      <c r="B7242" s="137">
        <v>1210.58</v>
      </c>
    </row>
    <row r="7243" spans="1:2" x14ac:dyDescent="0.2">
      <c r="A7243" s="136" t="s">
        <v>7576</v>
      </c>
      <c r="B7243" s="137">
        <v>1210.58</v>
      </c>
    </row>
    <row r="7244" spans="1:2" x14ac:dyDescent="0.2">
      <c r="A7244" s="136" t="s">
        <v>7577</v>
      </c>
      <c r="B7244" s="137">
        <v>1442.58</v>
      </c>
    </row>
    <row r="7245" spans="1:2" x14ac:dyDescent="0.2">
      <c r="A7245" s="136" t="s">
        <v>7578</v>
      </c>
      <c r="B7245" s="137">
        <v>1442.58</v>
      </c>
    </row>
    <row r="7246" spans="1:2" x14ac:dyDescent="0.2">
      <c r="A7246" s="136" t="s">
        <v>7579</v>
      </c>
      <c r="B7246" s="137">
        <v>1724.36</v>
      </c>
    </row>
    <row r="7247" spans="1:2" x14ac:dyDescent="0.2">
      <c r="A7247" s="136" t="s">
        <v>7580</v>
      </c>
      <c r="B7247" s="137">
        <v>1724.36</v>
      </c>
    </row>
    <row r="7248" spans="1:2" x14ac:dyDescent="0.2">
      <c r="A7248" s="136" t="s">
        <v>7581</v>
      </c>
      <c r="B7248" s="137">
        <v>1922.65</v>
      </c>
    </row>
    <row r="7249" spans="1:2" x14ac:dyDescent="0.2">
      <c r="A7249" s="136" t="s">
        <v>7582</v>
      </c>
      <c r="B7249" s="137">
        <v>1922.65</v>
      </c>
    </row>
    <row r="7250" spans="1:2" x14ac:dyDescent="0.2">
      <c r="A7250" s="136" t="s">
        <v>7583</v>
      </c>
      <c r="B7250" s="137">
        <v>2217.3000000000002</v>
      </c>
    </row>
    <row r="7251" spans="1:2" x14ac:dyDescent="0.2">
      <c r="A7251" s="136" t="s">
        <v>7584</v>
      </c>
      <c r="B7251" s="137">
        <v>2217.3000000000002</v>
      </c>
    </row>
    <row r="7252" spans="1:2" x14ac:dyDescent="0.2">
      <c r="A7252" s="136" t="s">
        <v>7585</v>
      </c>
      <c r="B7252" s="137">
        <v>2490.12</v>
      </c>
    </row>
    <row r="7253" spans="1:2" x14ac:dyDescent="0.2">
      <c r="A7253" s="136" t="s">
        <v>7586</v>
      </c>
      <c r="B7253" s="137">
        <v>2490.12</v>
      </c>
    </row>
    <row r="7254" spans="1:2" x14ac:dyDescent="0.2">
      <c r="A7254" s="136" t="s">
        <v>7587</v>
      </c>
      <c r="B7254" s="137">
        <v>3258.56</v>
      </c>
    </row>
    <row r="7255" spans="1:2" x14ac:dyDescent="0.2">
      <c r="A7255" s="136" t="s">
        <v>7588</v>
      </c>
      <c r="B7255" s="137">
        <v>3258.56</v>
      </c>
    </row>
    <row r="7256" spans="1:2" x14ac:dyDescent="0.2">
      <c r="A7256" s="136" t="s">
        <v>7589</v>
      </c>
      <c r="B7256" s="137">
        <v>5577.63</v>
      </c>
    </row>
    <row r="7257" spans="1:2" x14ac:dyDescent="0.2">
      <c r="A7257" s="136" t="s">
        <v>7590</v>
      </c>
      <c r="B7257" s="137">
        <v>5577.63</v>
      </c>
    </row>
    <row r="7258" spans="1:2" x14ac:dyDescent="0.2">
      <c r="A7258" s="136" t="s">
        <v>7591</v>
      </c>
      <c r="B7258" s="137">
        <v>29593.1</v>
      </c>
    </row>
    <row r="7259" spans="1:2" x14ac:dyDescent="0.2">
      <c r="A7259" s="136" t="s">
        <v>7592</v>
      </c>
      <c r="B7259" s="137">
        <v>29593.1</v>
      </c>
    </row>
    <row r="7260" spans="1:2" x14ac:dyDescent="0.2">
      <c r="A7260" s="136" t="s">
        <v>7593</v>
      </c>
      <c r="B7260" s="137">
        <v>21152.62</v>
      </c>
    </row>
    <row r="7261" spans="1:2" x14ac:dyDescent="0.2">
      <c r="A7261" s="136" t="s">
        <v>7594</v>
      </c>
      <c r="B7261" s="137">
        <v>21152.62</v>
      </c>
    </row>
    <row r="7262" spans="1:2" x14ac:dyDescent="0.2">
      <c r="A7262" s="136" t="s">
        <v>7595</v>
      </c>
      <c r="B7262" s="137">
        <v>32661.55</v>
      </c>
    </row>
    <row r="7263" spans="1:2" x14ac:dyDescent="0.2">
      <c r="A7263" s="136" t="s">
        <v>7596</v>
      </c>
      <c r="B7263" s="137">
        <v>32661.55</v>
      </c>
    </row>
    <row r="7264" spans="1:2" x14ac:dyDescent="0.2">
      <c r="A7264" s="136" t="s">
        <v>7597</v>
      </c>
      <c r="B7264" s="137">
        <v>32026.78</v>
      </c>
    </row>
    <row r="7265" spans="1:2" x14ac:dyDescent="0.2">
      <c r="A7265" s="136" t="s">
        <v>7598</v>
      </c>
      <c r="B7265" s="137">
        <v>32026.78</v>
      </c>
    </row>
    <row r="7266" spans="1:2" x14ac:dyDescent="0.2">
      <c r="A7266" s="136" t="s">
        <v>7599</v>
      </c>
      <c r="B7266" s="137">
        <v>100.88</v>
      </c>
    </row>
    <row r="7267" spans="1:2" x14ac:dyDescent="0.2">
      <c r="A7267" s="136" t="s">
        <v>7600</v>
      </c>
      <c r="B7267" s="137">
        <v>100.88</v>
      </c>
    </row>
    <row r="7268" spans="1:2" x14ac:dyDescent="0.2">
      <c r="A7268" s="136" t="s">
        <v>7601</v>
      </c>
      <c r="B7268" s="137">
        <v>160.04</v>
      </c>
    </row>
    <row r="7269" spans="1:2" x14ac:dyDescent="0.2">
      <c r="A7269" s="136" t="s">
        <v>7602</v>
      </c>
      <c r="B7269" s="137">
        <v>160.04</v>
      </c>
    </row>
    <row r="7270" spans="1:2" x14ac:dyDescent="0.2">
      <c r="A7270" s="136" t="s">
        <v>7603</v>
      </c>
      <c r="B7270" s="137">
        <v>246.76</v>
      </c>
    </row>
    <row r="7271" spans="1:2" x14ac:dyDescent="0.2">
      <c r="A7271" s="136" t="s">
        <v>7604</v>
      </c>
      <c r="B7271" s="137">
        <v>246.76</v>
      </c>
    </row>
    <row r="7272" spans="1:2" x14ac:dyDescent="0.2">
      <c r="A7272" s="136" t="s">
        <v>7605</v>
      </c>
      <c r="B7272" s="137">
        <v>308.44</v>
      </c>
    </row>
    <row r="7273" spans="1:2" x14ac:dyDescent="0.2">
      <c r="A7273" s="136" t="s">
        <v>7606</v>
      </c>
      <c r="B7273" s="137">
        <v>308.44</v>
      </c>
    </row>
    <row r="7274" spans="1:2" x14ac:dyDescent="0.2">
      <c r="A7274" s="136" t="s">
        <v>7607</v>
      </c>
      <c r="B7274" s="137">
        <v>630.48</v>
      </c>
    </row>
    <row r="7275" spans="1:2" x14ac:dyDescent="0.2">
      <c r="A7275" s="136" t="s">
        <v>7608</v>
      </c>
      <c r="B7275" s="137">
        <v>630.48</v>
      </c>
    </row>
    <row r="7276" spans="1:2" x14ac:dyDescent="0.2">
      <c r="A7276" s="136" t="s">
        <v>7609</v>
      </c>
      <c r="B7276" s="137">
        <v>812.4</v>
      </c>
    </row>
    <row r="7277" spans="1:2" x14ac:dyDescent="0.2">
      <c r="A7277" s="136" t="s">
        <v>7610</v>
      </c>
      <c r="B7277" s="137">
        <v>812.4</v>
      </c>
    </row>
    <row r="7278" spans="1:2" x14ac:dyDescent="0.2">
      <c r="A7278" s="136" t="s">
        <v>7611</v>
      </c>
      <c r="B7278" s="137">
        <v>1000.68</v>
      </c>
    </row>
    <row r="7279" spans="1:2" x14ac:dyDescent="0.2">
      <c r="A7279" s="136" t="s">
        <v>7612</v>
      </c>
      <c r="B7279" s="137">
        <v>1000.68</v>
      </c>
    </row>
    <row r="7280" spans="1:2" x14ac:dyDescent="0.2">
      <c r="A7280" s="136" t="s">
        <v>7613</v>
      </c>
      <c r="B7280" s="137">
        <v>1592.28</v>
      </c>
    </row>
    <row r="7281" spans="1:2" x14ac:dyDescent="0.2">
      <c r="A7281" s="136" t="s">
        <v>7614</v>
      </c>
      <c r="B7281" s="137">
        <v>1592.28</v>
      </c>
    </row>
    <row r="7282" spans="1:2" x14ac:dyDescent="0.2">
      <c r="A7282" s="136" t="s">
        <v>7615</v>
      </c>
      <c r="B7282" s="137">
        <v>2565.48</v>
      </c>
    </row>
    <row r="7283" spans="1:2" x14ac:dyDescent="0.2">
      <c r="A7283" s="136" t="s">
        <v>7616</v>
      </c>
      <c r="B7283" s="137">
        <v>2565.48</v>
      </c>
    </row>
    <row r="7284" spans="1:2" x14ac:dyDescent="0.2">
      <c r="A7284" s="136" t="s">
        <v>7617</v>
      </c>
      <c r="B7284" s="137">
        <v>3244.28</v>
      </c>
    </row>
    <row r="7285" spans="1:2" x14ac:dyDescent="0.2">
      <c r="A7285" s="136" t="s">
        <v>7618</v>
      </c>
      <c r="B7285" s="137">
        <v>3244.28</v>
      </c>
    </row>
    <row r="7286" spans="1:2" x14ac:dyDescent="0.2">
      <c r="A7286" s="136" t="s">
        <v>7619</v>
      </c>
      <c r="B7286" s="137">
        <v>4008.6</v>
      </c>
    </row>
    <row r="7287" spans="1:2" x14ac:dyDescent="0.2">
      <c r="A7287" s="136" t="s">
        <v>7620</v>
      </c>
      <c r="B7287" s="137">
        <v>4008.6</v>
      </c>
    </row>
    <row r="7288" spans="1:2" x14ac:dyDescent="0.2">
      <c r="A7288" s="136" t="s">
        <v>7621</v>
      </c>
      <c r="B7288" s="137">
        <v>5765.24</v>
      </c>
    </row>
    <row r="7289" spans="1:2" x14ac:dyDescent="0.2">
      <c r="A7289" s="136" t="s">
        <v>7622</v>
      </c>
      <c r="B7289" s="137">
        <v>5765.24</v>
      </c>
    </row>
    <row r="7290" spans="1:2" x14ac:dyDescent="0.2">
      <c r="A7290" s="136" t="s">
        <v>7623</v>
      </c>
      <c r="B7290" s="137">
        <v>109.6</v>
      </c>
    </row>
    <row r="7291" spans="1:2" x14ac:dyDescent="0.2">
      <c r="A7291" s="136" t="s">
        <v>7624</v>
      </c>
      <c r="B7291" s="137">
        <v>109.6</v>
      </c>
    </row>
    <row r="7292" spans="1:2" x14ac:dyDescent="0.2">
      <c r="A7292" s="136" t="s">
        <v>7625</v>
      </c>
      <c r="B7292" s="137">
        <v>222.4</v>
      </c>
    </row>
    <row r="7293" spans="1:2" x14ac:dyDescent="0.2">
      <c r="A7293" s="136" t="s">
        <v>7626</v>
      </c>
      <c r="B7293" s="137">
        <v>222.4</v>
      </c>
    </row>
    <row r="7294" spans="1:2" x14ac:dyDescent="0.2">
      <c r="A7294" s="136" t="s">
        <v>7627</v>
      </c>
      <c r="B7294" s="137">
        <v>346</v>
      </c>
    </row>
    <row r="7295" spans="1:2" x14ac:dyDescent="0.2">
      <c r="A7295" s="136" t="s">
        <v>7628</v>
      </c>
      <c r="B7295" s="137">
        <v>346</v>
      </c>
    </row>
    <row r="7296" spans="1:2" x14ac:dyDescent="0.2">
      <c r="A7296" s="136" t="s">
        <v>7629</v>
      </c>
      <c r="B7296" s="137">
        <v>540</v>
      </c>
    </row>
    <row r="7297" spans="1:2" x14ac:dyDescent="0.2">
      <c r="A7297" s="136" t="s">
        <v>7630</v>
      </c>
      <c r="B7297" s="137">
        <v>540</v>
      </c>
    </row>
    <row r="7298" spans="1:2" x14ac:dyDescent="0.2">
      <c r="A7298" s="136" t="s">
        <v>7631</v>
      </c>
      <c r="B7298" s="137">
        <v>864</v>
      </c>
    </row>
    <row r="7299" spans="1:2" x14ac:dyDescent="0.2">
      <c r="A7299" s="136" t="s">
        <v>7632</v>
      </c>
      <c r="B7299" s="137">
        <v>864</v>
      </c>
    </row>
    <row r="7300" spans="1:2" x14ac:dyDescent="0.2">
      <c r="A7300" s="136" t="s">
        <v>7633</v>
      </c>
      <c r="B7300" s="137">
        <v>1408</v>
      </c>
    </row>
    <row r="7301" spans="1:2" x14ac:dyDescent="0.2">
      <c r="A7301" s="136" t="s">
        <v>7634</v>
      </c>
      <c r="B7301" s="137">
        <v>1408</v>
      </c>
    </row>
    <row r="7302" spans="1:2" x14ac:dyDescent="0.2">
      <c r="A7302" s="136" t="s">
        <v>7635</v>
      </c>
      <c r="B7302" s="137">
        <v>2200</v>
      </c>
    </row>
    <row r="7303" spans="1:2" x14ac:dyDescent="0.2">
      <c r="A7303" s="136" t="s">
        <v>7636</v>
      </c>
      <c r="B7303" s="137">
        <v>2200</v>
      </c>
    </row>
    <row r="7304" spans="1:2" x14ac:dyDescent="0.2">
      <c r="A7304" s="136" t="s">
        <v>7637</v>
      </c>
      <c r="B7304" s="137">
        <v>3492</v>
      </c>
    </row>
    <row r="7305" spans="1:2" x14ac:dyDescent="0.2">
      <c r="A7305" s="136" t="s">
        <v>7638</v>
      </c>
      <c r="B7305" s="137">
        <v>3492</v>
      </c>
    </row>
    <row r="7306" spans="1:2" x14ac:dyDescent="0.2">
      <c r="A7306" s="136" t="s">
        <v>7639</v>
      </c>
      <c r="B7306" s="137">
        <v>5490.6</v>
      </c>
    </row>
    <row r="7307" spans="1:2" x14ac:dyDescent="0.2">
      <c r="A7307" s="136" t="s">
        <v>7640</v>
      </c>
      <c r="B7307" s="137">
        <v>5490.6</v>
      </c>
    </row>
    <row r="7308" spans="1:2" x14ac:dyDescent="0.2">
      <c r="A7308" s="136" t="s">
        <v>7641</v>
      </c>
      <c r="B7308" s="137">
        <v>133.4</v>
      </c>
    </row>
    <row r="7309" spans="1:2" x14ac:dyDescent="0.2">
      <c r="A7309" s="136" t="s">
        <v>7642</v>
      </c>
      <c r="B7309" s="137">
        <v>133.4</v>
      </c>
    </row>
    <row r="7310" spans="1:2" x14ac:dyDescent="0.2">
      <c r="A7310" s="136" t="s">
        <v>7643</v>
      </c>
      <c r="B7310" s="137">
        <v>204.69</v>
      </c>
    </row>
    <row r="7311" spans="1:2" x14ac:dyDescent="0.2">
      <c r="A7311" s="136" t="s">
        <v>7644</v>
      </c>
      <c r="B7311" s="137">
        <v>204.69</v>
      </c>
    </row>
    <row r="7312" spans="1:2" x14ac:dyDescent="0.2">
      <c r="A7312" s="136" t="s">
        <v>7645</v>
      </c>
      <c r="B7312" s="137">
        <v>348.77</v>
      </c>
    </row>
    <row r="7313" spans="1:2" x14ac:dyDescent="0.2">
      <c r="A7313" s="136" t="s">
        <v>7646</v>
      </c>
      <c r="B7313" s="137">
        <v>348.77</v>
      </c>
    </row>
    <row r="7314" spans="1:2" x14ac:dyDescent="0.2">
      <c r="A7314" s="136" t="s">
        <v>7647</v>
      </c>
      <c r="B7314" s="137">
        <v>379.47</v>
      </c>
    </row>
    <row r="7315" spans="1:2" x14ac:dyDescent="0.2">
      <c r="A7315" s="136" t="s">
        <v>7648</v>
      </c>
      <c r="B7315" s="137">
        <v>379.47</v>
      </c>
    </row>
    <row r="7316" spans="1:2" x14ac:dyDescent="0.2">
      <c r="A7316" s="136" t="s">
        <v>7649</v>
      </c>
      <c r="B7316" s="137">
        <v>662.94</v>
      </c>
    </row>
    <row r="7317" spans="1:2" x14ac:dyDescent="0.2">
      <c r="A7317" s="136" t="s">
        <v>7650</v>
      </c>
      <c r="B7317" s="137">
        <v>662.94</v>
      </c>
    </row>
    <row r="7318" spans="1:2" x14ac:dyDescent="0.2">
      <c r="A7318" s="136" t="s">
        <v>7651</v>
      </c>
      <c r="B7318" s="137">
        <v>2436.7199999999998</v>
      </c>
    </row>
    <row r="7319" spans="1:2" x14ac:dyDescent="0.2">
      <c r="A7319" s="136" t="s">
        <v>7652</v>
      </c>
      <c r="B7319" s="137">
        <v>2436.7199999999998</v>
      </c>
    </row>
    <row r="7320" spans="1:2" x14ac:dyDescent="0.2">
      <c r="A7320" s="136" t="s">
        <v>7653</v>
      </c>
      <c r="B7320" s="137">
        <v>2726.75</v>
      </c>
    </row>
    <row r="7321" spans="1:2" x14ac:dyDescent="0.2">
      <c r="A7321" s="136" t="s">
        <v>7654</v>
      </c>
      <c r="B7321" s="137">
        <v>2726.75</v>
      </c>
    </row>
    <row r="7322" spans="1:2" x14ac:dyDescent="0.2">
      <c r="A7322" s="136" t="s">
        <v>7655</v>
      </c>
      <c r="B7322" s="137">
        <v>3591.36</v>
      </c>
    </row>
    <row r="7323" spans="1:2" x14ac:dyDescent="0.2">
      <c r="A7323" s="136" t="s">
        <v>7656</v>
      </c>
      <c r="B7323" s="137">
        <v>3591.36</v>
      </c>
    </row>
    <row r="7324" spans="1:2" x14ac:dyDescent="0.2">
      <c r="A7324" s="136" t="s">
        <v>7657</v>
      </c>
      <c r="B7324" s="137">
        <v>8922.2999999999993</v>
      </c>
    </row>
    <row r="7325" spans="1:2" x14ac:dyDescent="0.2">
      <c r="A7325" s="136" t="s">
        <v>7658</v>
      </c>
      <c r="B7325" s="137">
        <v>8922.2999999999993</v>
      </c>
    </row>
    <row r="7326" spans="1:2" x14ac:dyDescent="0.2">
      <c r="A7326" s="136" t="s">
        <v>7659</v>
      </c>
      <c r="B7326" s="137">
        <v>15151.79</v>
      </c>
    </row>
    <row r="7327" spans="1:2" x14ac:dyDescent="0.2">
      <c r="A7327" s="136" t="s">
        <v>7660</v>
      </c>
      <c r="B7327" s="137">
        <v>15151.79</v>
      </c>
    </row>
    <row r="7328" spans="1:2" x14ac:dyDescent="0.2">
      <c r="A7328" s="136" t="s">
        <v>7661</v>
      </c>
      <c r="B7328" s="137">
        <v>17022.91</v>
      </c>
    </row>
    <row r="7329" spans="1:2" x14ac:dyDescent="0.2">
      <c r="A7329" s="136" t="s">
        <v>7662</v>
      </c>
      <c r="B7329" s="137">
        <v>17022.91</v>
      </c>
    </row>
    <row r="7330" spans="1:2" x14ac:dyDescent="0.2">
      <c r="A7330" s="136" t="s">
        <v>7663</v>
      </c>
      <c r="B7330" s="137">
        <v>19335.43</v>
      </c>
    </row>
    <row r="7331" spans="1:2" x14ac:dyDescent="0.2">
      <c r="A7331" s="136" t="s">
        <v>7664</v>
      </c>
      <c r="B7331" s="137">
        <v>19335.43</v>
      </c>
    </row>
    <row r="7332" spans="1:2" x14ac:dyDescent="0.2">
      <c r="A7332" s="136" t="s">
        <v>7665</v>
      </c>
      <c r="B7332" s="137">
        <v>98.13</v>
      </c>
    </row>
    <row r="7333" spans="1:2" x14ac:dyDescent="0.2">
      <c r="A7333" s="136" t="s">
        <v>7666</v>
      </c>
      <c r="B7333" s="137">
        <v>98.13</v>
      </c>
    </row>
    <row r="7334" spans="1:2" x14ac:dyDescent="0.2">
      <c r="A7334" s="136" t="s">
        <v>7667</v>
      </c>
      <c r="B7334" s="137">
        <v>149.62</v>
      </c>
    </row>
    <row r="7335" spans="1:2" x14ac:dyDescent="0.2">
      <c r="A7335" s="136" t="s">
        <v>7668</v>
      </c>
      <c r="B7335" s="137">
        <v>149.62</v>
      </c>
    </row>
    <row r="7336" spans="1:2" x14ac:dyDescent="0.2">
      <c r="A7336" s="136" t="s">
        <v>7669</v>
      </c>
      <c r="B7336" s="137">
        <v>213.06</v>
      </c>
    </row>
    <row r="7337" spans="1:2" x14ac:dyDescent="0.2">
      <c r="A7337" s="136" t="s">
        <v>7670</v>
      </c>
      <c r="B7337" s="137">
        <v>213.06</v>
      </c>
    </row>
    <row r="7338" spans="1:2" x14ac:dyDescent="0.2">
      <c r="A7338" s="136" t="s">
        <v>7671</v>
      </c>
      <c r="B7338" s="137">
        <v>359.67</v>
      </c>
    </row>
    <row r="7339" spans="1:2" x14ac:dyDescent="0.2">
      <c r="A7339" s="136" t="s">
        <v>7672</v>
      </c>
      <c r="B7339" s="137">
        <v>359.67</v>
      </c>
    </row>
    <row r="7340" spans="1:2" x14ac:dyDescent="0.2">
      <c r="A7340" s="136" t="s">
        <v>7673</v>
      </c>
      <c r="B7340" s="137">
        <v>440.88</v>
      </c>
    </row>
    <row r="7341" spans="1:2" x14ac:dyDescent="0.2">
      <c r="A7341" s="136" t="s">
        <v>7674</v>
      </c>
      <c r="B7341" s="137">
        <v>440.88</v>
      </c>
    </row>
    <row r="7342" spans="1:2" x14ac:dyDescent="0.2">
      <c r="A7342" s="136" t="s">
        <v>7675</v>
      </c>
      <c r="B7342" s="137">
        <v>759.36</v>
      </c>
    </row>
    <row r="7343" spans="1:2" x14ac:dyDescent="0.2">
      <c r="A7343" s="136" t="s">
        <v>7676</v>
      </c>
      <c r="B7343" s="137">
        <v>759.36</v>
      </c>
    </row>
    <row r="7344" spans="1:2" x14ac:dyDescent="0.2">
      <c r="A7344" s="136" t="s">
        <v>7677</v>
      </c>
      <c r="B7344" s="137">
        <v>2585.71</v>
      </c>
    </row>
    <row r="7345" spans="1:2" x14ac:dyDescent="0.2">
      <c r="A7345" s="136" t="s">
        <v>7678</v>
      </c>
      <c r="B7345" s="137">
        <v>2585.71</v>
      </c>
    </row>
    <row r="7346" spans="1:2" x14ac:dyDescent="0.2">
      <c r="A7346" s="136" t="s">
        <v>7679</v>
      </c>
      <c r="B7346" s="137">
        <v>4087.71</v>
      </c>
    </row>
    <row r="7347" spans="1:2" x14ac:dyDescent="0.2">
      <c r="A7347" s="136" t="s">
        <v>7680</v>
      </c>
      <c r="B7347" s="137">
        <v>4087.71</v>
      </c>
    </row>
    <row r="7348" spans="1:2" x14ac:dyDescent="0.2">
      <c r="A7348" s="136" t="s">
        <v>7681</v>
      </c>
      <c r="B7348" s="137">
        <v>9132.0499999999993</v>
      </c>
    </row>
    <row r="7349" spans="1:2" x14ac:dyDescent="0.2">
      <c r="A7349" s="136" t="s">
        <v>7682</v>
      </c>
      <c r="B7349" s="137">
        <v>9132.0499999999993</v>
      </c>
    </row>
    <row r="7350" spans="1:2" x14ac:dyDescent="0.2">
      <c r="A7350" s="136" t="s">
        <v>7683</v>
      </c>
      <c r="B7350" s="137">
        <v>82.72</v>
      </c>
    </row>
    <row r="7351" spans="1:2" x14ac:dyDescent="0.2">
      <c r="A7351" s="136" t="s">
        <v>7684</v>
      </c>
      <c r="B7351" s="137">
        <v>82.72</v>
      </c>
    </row>
    <row r="7352" spans="1:2" x14ac:dyDescent="0.2">
      <c r="A7352" s="136" t="s">
        <v>7685</v>
      </c>
      <c r="B7352" s="137">
        <v>132.5</v>
      </c>
    </row>
    <row r="7353" spans="1:2" x14ac:dyDescent="0.2">
      <c r="A7353" s="136" t="s">
        <v>7686</v>
      </c>
      <c r="B7353" s="137">
        <v>132.5</v>
      </c>
    </row>
    <row r="7354" spans="1:2" x14ac:dyDescent="0.2">
      <c r="A7354" s="136" t="s">
        <v>7687</v>
      </c>
      <c r="B7354" s="137">
        <v>226.12</v>
      </c>
    </row>
    <row r="7355" spans="1:2" x14ac:dyDescent="0.2">
      <c r="A7355" s="136" t="s">
        <v>7688</v>
      </c>
      <c r="B7355" s="137">
        <v>226.12</v>
      </c>
    </row>
    <row r="7356" spans="1:2" x14ac:dyDescent="0.2">
      <c r="A7356" s="136" t="s">
        <v>7689</v>
      </c>
      <c r="B7356" s="137">
        <v>316.16000000000003</v>
      </c>
    </row>
    <row r="7357" spans="1:2" x14ac:dyDescent="0.2">
      <c r="A7357" s="136" t="s">
        <v>7690</v>
      </c>
      <c r="B7357" s="137">
        <v>316.16000000000003</v>
      </c>
    </row>
    <row r="7358" spans="1:2" x14ac:dyDescent="0.2">
      <c r="A7358" s="136" t="s">
        <v>7691</v>
      </c>
      <c r="B7358" s="137">
        <v>657.2</v>
      </c>
    </row>
    <row r="7359" spans="1:2" x14ac:dyDescent="0.2">
      <c r="A7359" s="136" t="s">
        <v>7692</v>
      </c>
      <c r="B7359" s="137">
        <v>657.2</v>
      </c>
    </row>
    <row r="7360" spans="1:2" x14ac:dyDescent="0.2">
      <c r="A7360" s="136" t="s">
        <v>7693</v>
      </c>
      <c r="B7360" s="137">
        <v>2079.02</v>
      </c>
    </row>
    <row r="7361" spans="1:2" x14ac:dyDescent="0.2">
      <c r="A7361" s="136" t="s">
        <v>7694</v>
      </c>
      <c r="B7361" s="137">
        <v>2079.02</v>
      </c>
    </row>
    <row r="7362" spans="1:2" x14ac:dyDescent="0.2">
      <c r="A7362" s="136" t="s">
        <v>7695</v>
      </c>
      <c r="B7362" s="137">
        <v>272</v>
      </c>
    </row>
    <row r="7363" spans="1:2" x14ac:dyDescent="0.2">
      <c r="A7363" s="136" t="s">
        <v>7696</v>
      </c>
      <c r="B7363" s="137">
        <v>272</v>
      </c>
    </row>
    <row r="7364" spans="1:2" x14ac:dyDescent="0.2">
      <c r="A7364" s="136" t="s">
        <v>7697</v>
      </c>
      <c r="B7364" s="137">
        <v>399.5</v>
      </c>
    </row>
    <row r="7365" spans="1:2" x14ac:dyDescent="0.2">
      <c r="A7365" s="136" t="s">
        <v>7698</v>
      </c>
      <c r="B7365" s="137">
        <v>399.5</v>
      </c>
    </row>
    <row r="7366" spans="1:2" x14ac:dyDescent="0.2">
      <c r="A7366" s="136" t="s">
        <v>7699</v>
      </c>
      <c r="B7366" s="137">
        <v>490</v>
      </c>
    </row>
    <row r="7367" spans="1:2" x14ac:dyDescent="0.2">
      <c r="A7367" s="136" t="s">
        <v>7700</v>
      </c>
      <c r="B7367" s="137">
        <v>490</v>
      </c>
    </row>
    <row r="7368" spans="1:2" x14ac:dyDescent="0.2">
      <c r="A7368" s="136" t="s">
        <v>7701</v>
      </c>
      <c r="B7368" s="137">
        <v>558</v>
      </c>
    </row>
    <row r="7369" spans="1:2" x14ac:dyDescent="0.2">
      <c r="A7369" s="136" t="s">
        <v>7702</v>
      </c>
      <c r="B7369" s="137">
        <v>558</v>
      </c>
    </row>
    <row r="7370" spans="1:2" x14ac:dyDescent="0.2">
      <c r="A7370" s="136" t="s">
        <v>7703</v>
      </c>
      <c r="B7370" s="137">
        <v>733.43</v>
      </c>
    </row>
    <row r="7371" spans="1:2" x14ac:dyDescent="0.2">
      <c r="A7371" s="136" t="s">
        <v>7704</v>
      </c>
      <c r="B7371" s="137">
        <v>733.43</v>
      </c>
    </row>
    <row r="7372" spans="1:2" x14ac:dyDescent="0.2">
      <c r="A7372" s="136" t="s">
        <v>7705</v>
      </c>
      <c r="B7372" s="137">
        <v>947</v>
      </c>
    </row>
    <row r="7373" spans="1:2" x14ac:dyDescent="0.2">
      <c r="A7373" s="136" t="s">
        <v>7706</v>
      </c>
      <c r="B7373" s="137">
        <v>947</v>
      </c>
    </row>
    <row r="7374" spans="1:2" x14ac:dyDescent="0.2">
      <c r="A7374" s="136" t="s">
        <v>7707</v>
      </c>
      <c r="B7374" s="137">
        <v>1125</v>
      </c>
    </row>
    <row r="7375" spans="1:2" x14ac:dyDescent="0.2">
      <c r="A7375" s="136" t="s">
        <v>7708</v>
      </c>
      <c r="B7375" s="137">
        <v>1125</v>
      </c>
    </row>
    <row r="7376" spans="1:2" x14ac:dyDescent="0.2">
      <c r="A7376" s="136" t="s">
        <v>7709</v>
      </c>
      <c r="B7376" s="137">
        <v>1616.77</v>
      </c>
    </row>
    <row r="7377" spans="1:2" x14ac:dyDescent="0.2">
      <c r="A7377" s="136" t="s">
        <v>7710</v>
      </c>
      <c r="B7377" s="137">
        <v>1616.77</v>
      </c>
    </row>
    <row r="7378" spans="1:2" x14ac:dyDescent="0.2">
      <c r="A7378" s="136" t="s">
        <v>7711</v>
      </c>
      <c r="B7378" s="137">
        <v>1976.27</v>
      </c>
    </row>
    <row r="7379" spans="1:2" x14ac:dyDescent="0.2">
      <c r="A7379" s="136" t="s">
        <v>7712</v>
      </c>
      <c r="B7379" s="137">
        <v>1976.27</v>
      </c>
    </row>
    <row r="7380" spans="1:2" x14ac:dyDescent="0.2">
      <c r="A7380" s="136" t="s">
        <v>7713</v>
      </c>
      <c r="B7380" s="137">
        <v>318</v>
      </c>
    </row>
    <row r="7381" spans="1:2" x14ac:dyDescent="0.2">
      <c r="A7381" s="136" t="s">
        <v>7714</v>
      </c>
      <c r="B7381" s="137">
        <v>318</v>
      </c>
    </row>
    <row r="7382" spans="1:2" x14ac:dyDescent="0.2">
      <c r="A7382" s="136" t="s">
        <v>7715</v>
      </c>
      <c r="B7382" s="137">
        <v>437</v>
      </c>
    </row>
    <row r="7383" spans="1:2" x14ac:dyDescent="0.2">
      <c r="A7383" s="136" t="s">
        <v>7716</v>
      </c>
      <c r="B7383" s="137">
        <v>437</v>
      </c>
    </row>
    <row r="7384" spans="1:2" x14ac:dyDescent="0.2">
      <c r="A7384" s="136" t="s">
        <v>7717</v>
      </c>
      <c r="B7384" s="137">
        <v>536</v>
      </c>
    </row>
    <row r="7385" spans="1:2" x14ac:dyDescent="0.2">
      <c r="A7385" s="136" t="s">
        <v>7718</v>
      </c>
      <c r="B7385" s="137">
        <v>536</v>
      </c>
    </row>
    <row r="7386" spans="1:2" x14ac:dyDescent="0.2">
      <c r="A7386" s="136" t="s">
        <v>7719</v>
      </c>
      <c r="B7386" s="137">
        <v>803</v>
      </c>
    </row>
    <row r="7387" spans="1:2" x14ac:dyDescent="0.2">
      <c r="A7387" s="136" t="s">
        <v>7720</v>
      </c>
      <c r="B7387" s="137">
        <v>803</v>
      </c>
    </row>
    <row r="7388" spans="1:2" x14ac:dyDescent="0.2">
      <c r="A7388" s="136" t="s">
        <v>7721</v>
      </c>
      <c r="B7388" s="137">
        <v>861</v>
      </c>
    </row>
    <row r="7389" spans="1:2" x14ac:dyDescent="0.2">
      <c r="A7389" s="136" t="s">
        <v>7722</v>
      </c>
      <c r="B7389" s="137">
        <v>861</v>
      </c>
    </row>
    <row r="7390" spans="1:2" x14ac:dyDescent="0.2">
      <c r="A7390" s="136" t="s">
        <v>7723</v>
      </c>
      <c r="B7390" s="137">
        <v>1206</v>
      </c>
    </row>
    <row r="7391" spans="1:2" x14ac:dyDescent="0.2">
      <c r="A7391" s="136" t="s">
        <v>7724</v>
      </c>
      <c r="B7391" s="137">
        <v>1206</v>
      </c>
    </row>
    <row r="7392" spans="1:2" x14ac:dyDescent="0.2">
      <c r="A7392" s="136" t="s">
        <v>7725</v>
      </c>
      <c r="B7392" s="137">
        <v>1240</v>
      </c>
    </row>
    <row r="7393" spans="1:2" x14ac:dyDescent="0.2">
      <c r="A7393" s="136" t="s">
        <v>7726</v>
      </c>
      <c r="B7393" s="137">
        <v>1240</v>
      </c>
    </row>
    <row r="7394" spans="1:2" x14ac:dyDescent="0.2">
      <c r="A7394" s="136" t="s">
        <v>7727</v>
      </c>
      <c r="B7394" s="137">
        <v>1781.62</v>
      </c>
    </row>
    <row r="7395" spans="1:2" x14ac:dyDescent="0.2">
      <c r="A7395" s="136" t="s">
        <v>7728</v>
      </c>
      <c r="B7395" s="137">
        <v>1781.62</v>
      </c>
    </row>
    <row r="7396" spans="1:2" x14ac:dyDescent="0.2">
      <c r="A7396" s="136" t="s">
        <v>7729</v>
      </c>
      <c r="B7396" s="137">
        <v>2676.41</v>
      </c>
    </row>
    <row r="7397" spans="1:2" x14ac:dyDescent="0.2">
      <c r="A7397" s="136" t="s">
        <v>7730</v>
      </c>
      <c r="B7397" s="137">
        <v>2676.41</v>
      </c>
    </row>
    <row r="7398" spans="1:2" x14ac:dyDescent="0.2">
      <c r="A7398" s="136" t="s">
        <v>7731</v>
      </c>
      <c r="B7398" s="137">
        <v>376.38</v>
      </c>
    </row>
    <row r="7399" spans="1:2" x14ac:dyDescent="0.2">
      <c r="A7399" s="136" t="s">
        <v>7732</v>
      </c>
      <c r="B7399" s="137">
        <v>376.38</v>
      </c>
    </row>
    <row r="7400" spans="1:2" x14ac:dyDescent="0.2">
      <c r="A7400" s="136" t="s">
        <v>7733</v>
      </c>
      <c r="B7400" s="137">
        <v>474.7</v>
      </c>
    </row>
    <row r="7401" spans="1:2" x14ac:dyDescent="0.2">
      <c r="A7401" s="136" t="s">
        <v>7734</v>
      </c>
      <c r="B7401" s="137">
        <v>474.7</v>
      </c>
    </row>
    <row r="7402" spans="1:2" x14ac:dyDescent="0.2">
      <c r="A7402" s="136" t="s">
        <v>7735</v>
      </c>
      <c r="B7402" s="137">
        <v>590.89</v>
      </c>
    </row>
    <row r="7403" spans="1:2" x14ac:dyDescent="0.2">
      <c r="A7403" s="136" t="s">
        <v>7736</v>
      </c>
      <c r="B7403" s="137">
        <v>590.89</v>
      </c>
    </row>
    <row r="7404" spans="1:2" x14ac:dyDescent="0.2">
      <c r="A7404" s="136" t="s">
        <v>7737</v>
      </c>
      <c r="B7404" s="137">
        <v>877.9</v>
      </c>
    </row>
    <row r="7405" spans="1:2" x14ac:dyDescent="0.2">
      <c r="A7405" s="136" t="s">
        <v>7738</v>
      </c>
      <c r="B7405" s="137">
        <v>877.9</v>
      </c>
    </row>
    <row r="7406" spans="1:2" x14ac:dyDescent="0.2">
      <c r="A7406" s="136" t="s">
        <v>7739</v>
      </c>
      <c r="B7406" s="137">
        <v>933.51</v>
      </c>
    </row>
    <row r="7407" spans="1:2" x14ac:dyDescent="0.2">
      <c r="A7407" s="136" t="s">
        <v>7740</v>
      </c>
      <c r="B7407" s="137">
        <v>933.51</v>
      </c>
    </row>
    <row r="7408" spans="1:2" x14ac:dyDescent="0.2">
      <c r="A7408" s="136" t="s">
        <v>7741</v>
      </c>
      <c r="B7408" s="137">
        <v>1316.85</v>
      </c>
    </row>
    <row r="7409" spans="1:2" x14ac:dyDescent="0.2">
      <c r="A7409" s="136" t="s">
        <v>7742</v>
      </c>
      <c r="B7409" s="137">
        <v>1316.85</v>
      </c>
    </row>
    <row r="7410" spans="1:2" x14ac:dyDescent="0.2">
      <c r="A7410" s="136" t="s">
        <v>7743</v>
      </c>
      <c r="B7410" s="137">
        <v>1354.59</v>
      </c>
    </row>
    <row r="7411" spans="1:2" x14ac:dyDescent="0.2">
      <c r="A7411" s="136" t="s">
        <v>7744</v>
      </c>
      <c r="B7411" s="137">
        <v>1354.59</v>
      </c>
    </row>
    <row r="7412" spans="1:2" x14ac:dyDescent="0.2">
      <c r="A7412" s="136" t="s">
        <v>7745</v>
      </c>
      <c r="B7412" s="137">
        <v>1948.46</v>
      </c>
    </row>
    <row r="7413" spans="1:2" x14ac:dyDescent="0.2">
      <c r="A7413" s="136" t="s">
        <v>7746</v>
      </c>
      <c r="B7413" s="137">
        <v>1948.46</v>
      </c>
    </row>
    <row r="7414" spans="1:2" x14ac:dyDescent="0.2">
      <c r="A7414" s="136" t="s">
        <v>7747</v>
      </c>
      <c r="B7414" s="137">
        <v>2942.56</v>
      </c>
    </row>
    <row r="7415" spans="1:2" x14ac:dyDescent="0.2">
      <c r="A7415" s="136" t="s">
        <v>7748</v>
      </c>
      <c r="B7415" s="137">
        <v>2942.56</v>
      </c>
    </row>
    <row r="7416" spans="1:2" x14ac:dyDescent="0.2">
      <c r="A7416" s="136" t="s">
        <v>7749</v>
      </c>
      <c r="B7416" s="137">
        <v>169.71</v>
      </c>
    </row>
    <row r="7417" spans="1:2" x14ac:dyDescent="0.2">
      <c r="A7417" s="136" t="s">
        <v>7750</v>
      </c>
      <c r="B7417" s="137">
        <v>169.71</v>
      </c>
    </row>
    <row r="7418" spans="1:2" x14ac:dyDescent="0.2">
      <c r="A7418" s="136" t="s">
        <v>7751</v>
      </c>
      <c r="B7418" s="137">
        <v>172.4</v>
      </c>
    </row>
    <row r="7419" spans="1:2" x14ac:dyDescent="0.2">
      <c r="A7419" s="136" t="s">
        <v>7752</v>
      </c>
      <c r="B7419" s="137">
        <v>172.4</v>
      </c>
    </row>
    <row r="7420" spans="1:2" x14ac:dyDescent="0.2">
      <c r="A7420" s="136" t="s">
        <v>7753</v>
      </c>
      <c r="B7420" s="137">
        <v>210</v>
      </c>
    </row>
    <row r="7421" spans="1:2" x14ac:dyDescent="0.2">
      <c r="A7421" s="136" t="s">
        <v>7754</v>
      </c>
      <c r="B7421" s="137">
        <v>210</v>
      </c>
    </row>
    <row r="7422" spans="1:2" x14ac:dyDescent="0.2">
      <c r="A7422" s="136" t="s">
        <v>7755</v>
      </c>
      <c r="B7422" s="137">
        <v>288</v>
      </c>
    </row>
    <row r="7423" spans="1:2" x14ac:dyDescent="0.2">
      <c r="A7423" s="136" t="s">
        <v>7756</v>
      </c>
      <c r="B7423" s="137">
        <v>288</v>
      </c>
    </row>
    <row r="7424" spans="1:2" x14ac:dyDescent="0.2">
      <c r="A7424" s="136" t="s">
        <v>7757</v>
      </c>
      <c r="B7424" s="137">
        <v>334</v>
      </c>
    </row>
    <row r="7425" spans="1:2" x14ac:dyDescent="0.2">
      <c r="A7425" s="136" t="s">
        <v>7758</v>
      </c>
      <c r="B7425" s="137">
        <v>334</v>
      </c>
    </row>
    <row r="7426" spans="1:2" x14ac:dyDescent="0.2">
      <c r="A7426" s="136" t="s">
        <v>7759</v>
      </c>
      <c r="B7426" s="137">
        <v>479.19</v>
      </c>
    </row>
    <row r="7427" spans="1:2" x14ac:dyDescent="0.2">
      <c r="A7427" s="136" t="s">
        <v>7760</v>
      </c>
      <c r="B7427" s="137">
        <v>479.19</v>
      </c>
    </row>
    <row r="7428" spans="1:2" x14ac:dyDescent="0.2">
      <c r="A7428" s="136" t="s">
        <v>7761</v>
      </c>
      <c r="B7428" s="137">
        <v>550.58000000000004</v>
      </c>
    </row>
    <row r="7429" spans="1:2" x14ac:dyDescent="0.2">
      <c r="A7429" s="136" t="s">
        <v>7762</v>
      </c>
      <c r="B7429" s="137">
        <v>550.58000000000004</v>
      </c>
    </row>
    <row r="7430" spans="1:2" x14ac:dyDescent="0.2">
      <c r="A7430" s="136" t="s">
        <v>7763</v>
      </c>
      <c r="B7430" s="137">
        <v>680</v>
      </c>
    </row>
    <row r="7431" spans="1:2" x14ac:dyDescent="0.2">
      <c r="A7431" s="136" t="s">
        <v>7764</v>
      </c>
      <c r="B7431" s="137">
        <v>680</v>
      </c>
    </row>
    <row r="7432" spans="1:2" x14ac:dyDescent="0.2">
      <c r="A7432" s="136" t="s">
        <v>7765</v>
      </c>
      <c r="B7432" s="137">
        <v>840</v>
      </c>
    </row>
    <row r="7433" spans="1:2" x14ac:dyDescent="0.2">
      <c r="A7433" s="136" t="s">
        <v>7766</v>
      </c>
      <c r="B7433" s="137">
        <v>840</v>
      </c>
    </row>
    <row r="7434" spans="1:2" x14ac:dyDescent="0.2">
      <c r="A7434" s="136" t="s">
        <v>7767</v>
      </c>
      <c r="B7434" s="137">
        <v>1380</v>
      </c>
    </row>
    <row r="7435" spans="1:2" x14ac:dyDescent="0.2">
      <c r="A7435" s="136" t="s">
        <v>7768</v>
      </c>
      <c r="B7435" s="137">
        <v>1380</v>
      </c>
    </row>
    <row r="7436" spans="1:2" x14ac:dyDescent="0.2">
      <c r="A7436" s="136" t="s">
        <v>7769</v>
      </c>
      <c r="B7436" s="137">
        <v>180</v>
      </c>
    </row>
    <row r="7437" spans="1:2" x14ac:dyDescent="0.2">
      <c r="A7437" s="136" t="s">
        <v>7770</v>
      </c>
      <c r="B7437" s="137">
        <v>180</v>
      </c>
    </row>
    <row r="7438" spans="1:2" x14ac:dyDescent="0.2">
      <c r="A7438" s="136" t="s">
        <v>7771</v>
      </c>
      <c r="B7438" s="137">
        <v>197.9</v>
      </c>
    </row>
    <row r="7439" spans="1:2" x14ac:dyDescent="0.2">
      <c r="A7439" s="136" t="s">
        <v>7772</v>
      </c>
      <c r="B7439" s="137">
        <v>197.9</v>
      </c>
    </row>
    <row r="7440" spans="1:2" x14ac:dyDescent="0.2">
      <c r="A7440" s="136" t="s">
        <v>7773</v>
      </c>
      <c r="B7440" s="137">
        <v>271.02999999999997</v>
      </c>
    </row>
    <row r="7441" spans="1:2" x14ac:dyDescent="0.2">
      <c r="A7441" s="136" t="s">
        <v>7774</v>
      </c>
      <c r="B7441" s="137">
        <v>271.02999999999997</v>
      </c>
    </row>
    <row r="7442" spans="1:2" x14ac:dyDescent="0.2">
      <c r="A7442" s="136" t="s">
        <v>7775</v>
      </c>
      <c r="B7442" s="137">
        <v>281.98</v>
      </c>
    </row>
    <row r="7443" spans="1:2" x14ac:dyDescent="0.2">
      <c r="A7443" s="136" t="s">
        <v>7776</v>
      </c>
      <c r="B7443" s="137">
        <v>281.98</v>
      </c>
    </row>
    <row r="7444" spans="1:2" x14ac:dyDescent="0.2">
      <c r="A7444" s="136" t="s">
        <v>7777</v>
      </c>
      <c r="B7444" s="137">
        <v>478</v>
      </c>
    </row>
    <row r="7445" spans="1:2" x14ac:dyDescent="0.2">
      <c r="A7445" s="136" t="s">
        <v>7778</v>
      </c>
      <c r="B7445" s="137">
        <v>478</v>
      </c>
    </row>
    <row r="7446" spans="1:2" x14ac:dyDescent="0.2">
      <c r="A7446" s="136" t="s">
        <v>7779</v>
      </c>
      <c r="B7446" s="137">
        <v>595</v>
      </c>
    </row>
    <row r="7447" spans="1:2" x14ac:dyDescent="0.2">
      <c r="A7447" s="136" t="s">
        <v>7780</v>
      </c>
      <c r="B7447" s="137">
        <v>595</v>
      </c>
    </row>
    <row r="7448" spans="1:2" x14ac:dyDescent="0.2">
      <c r="A7448" s="136" t="s">
        <v>7781</v>
      </c>
      <c r="B7448" s="137">
        <v>760</v>
      </c>
    </row>
    <row r="7449" spans="1:2" x14ac:dyDescent="0.2">
      <c r="A7449" s="136" t="s">
        <v>7782</v>
      </c>
      <c r="B7449" s="137">
        <v>760</v>
      </c>
    </row>
    <row r="7450" spans="1:2" x14ac:dyDescent="0.2">
      <c r="A7450" s="136" t="s">
        <v>7783</v>
      </c>
      <c r="B7450" s="137">
        <v>870</v>
      </c>
    </row>
    <row r="7451" spans="1:2" x14ac:dyDescent="0.2">
      <c r="A7451" s="136" t="s">
        <v>7784</v>
      </c>
      <c r="B7451" s="137">
        <v>870</v>
      </c>
    </row>
    <row r="7452" spans="1:2" x14ac:dyDescent="0.2">
      <c r="A7452" s="136" t="s">
        <v>7785</v>
      </c>
      <c r="B7452" s="137">
        <v>1021.42</v>
      </c>
    </row>
    <row r="7453" spans="1:2" x14ac:dyDescent="0.2">
      <c r="A7453" s="136" t="s">
        <v>7786</v>
      </c>
      <c r="B7453" s="137">
        <v>1021.42</v>
      </c>
    </row>
    <row r="7454" spans="1:2" x14ac:dyDescent="0.2">
      <c r="A7454" s="136" t="s">
        <v>7787</v>
      </c>
      <c r="B7454" s="137">
        <v>1580</v>
      </c>
    </row>
    <row r="7455" spans="1:2" x14ac:dyDescent="0.2">
      <c r="A7455" s="136" t="s">
        <v>7788</v>
      </c>
      <c r="B7455" s="137">
        <v>1580</v>
      </c>
    </row>
    <row r="7456" spans="1:2" x14ac:dyDescent="0.2">
      <c r="A7456" s="136" t="s">
        <v>7789</v>
      </c>
      <c r="B7456" s="137">
        <v>226.28</v>
      </c>
    </row>
    <row r="7457" spans="1:2" x14ac:dyDescent="0.2">
      <c r="A7457" s="136" t="s">
        <v>7790</v>
      </c>
      <c r="B7457" s="137">
        <v>226.28</v>
      </c>
    </row>
    <row r="7458" spans="1:2" x14ac:dyDescent="0.2">
      <c r="A7458" s="136" t="s">
        <v>7791</v>
      </c>
      <c r="B7458" s="137">
        <v>241</v>
      </c>
    </row>
    <row r="7459" spans="1:2" x14ac:dyDescent="0.2">
      <c r="A7459" s="136" t="s">
        <v>7792</v>
      </c>
      <c r="B7459" s="137">
        <v>241</v>
      </c>
    </row>
    <row r="7460" spans="1:2" x14ac:dyDescent="0.2">
      <c r="A7460" s="136" t="s">
        <v>7793</v>
      </c>
      <c r="B7460" s="137">
        <v>311.93</v>
      </c>
    </row>
    <row r="7461" spans="1:2" x14ac:dyDescent="0.2">
      <c r="A7461" s="136" t="s">
        <v>7794</v>
      </c>
      <c r="B7461" s="137">
        <v>311.93</v>
      </c>
    </row>
    <row r="7462" spans="1:2" x14ac:dyDescent="0.2">
      <c r="A7462" s="136" t="s">
        <v>7795</v>
      </c>
      <c r="B7462" s="137">
        <v>378</v>
      </c>
    </row>
    <row r="7463" spans="1:2" x14ac:dyDescent="0.2">
      <c r="A7463" s="136" t="s">
        <v>7796</v>
      </c>
      <c r="B7463" s="137">
        <v>378</v>
      </c>
    </row>
    <row r="7464" spans="1:2" x14ac:dyDescent="0.2">
      <c r="A7464" s="136" t="s">
        <v>7797</v>
      </c>
      <c r="B7464" s="137">
        <v>482.23</v>
      </c>
    </row>
    <row r="7465" spans="1:2" x14ac:dyDescent="0.2">
      <c r="A7465" s="136" t="s">
        <v>7798</v>
      </c>
      <c r="B7465" s="137">
        <v>482.23</v>
      </c>
    </row>
    <row r="7466" spans="1:2" x14ac:dyDescent="0.2">
      <c r="A7466" s="136" t="s">
        <v>7799</v>
      </c>
      <c r="B7466" s="137">
        <v>646.62</v>
      </c>
    </row>
    <row r="7467" spans="1:2" x14ac:dyDescent="0.2">
      <c r="A7467" s="136" t="s">
        <v>7800</v>
      </c>
      <c r="B7467" s="137">
        <v>646.62</v>
      </c>
    </row>
    <row r="7468" spans="1:2" x14ac:dyDescent="0.2">
      <c r="A7468" s="136" t="s">
        <v>7801</v>
      </c>
      <c r="B7468" s="137">
        <v>898</v>
      </c>
    </row>
    <row r="7469" spans="1:2" x14ac:dyDescent="0.2">
      <c r="A7469" s="136" t="s">
        <v>7802</v>
      </c>
      <c r="B7469" s="137">
        <v>898</v>
      </c>
    </row>
    <row r="7470" spans="1:2" x14ac:dyDescent="0.2">
      <c r="A7470" s="136" t="s">
        <v>7803</v>
      </c>
      <c r="B7470" s="137">
        <v>1250.98</v>
      </c>
    </row>
    <row r="7471" spans="1:2" x14ac:dyDescent="0.2">
      <c r="A7471" s="136" t="s">
        <v>7804</v>
      </c>
      <c r="B7471" s="137">
        <v>1250.98</v>
      </c>
    </row>
    <row r="7472" spans="1:2" x14ac:dyDescent="0.2">
      <c r="A7472" s="136" t="s">
        <v>7805</v>
      </c>
      <c r="B7472" s="137">
        <v>1899.83</v>
      </c>
    </row>
    <row r="7473" spans="1:2" x14ac:dyDescent="0.2">
      <c r="A7473" s="136" t="s">
        <v>7806</v>
      </c>
      <c r="B7473" s="137">
        <v>1899.83</v>
      </c>
    </row>
    <row r="7474" spans="1:2" x14ac:dyDescent="0.2">
      <c r="A7474" s="136" t="s">
        <v>7807</v>
      </c>
      <c r="B7474" s="137">
        <v>274.62</v>
      </c>
    </row>
    <row r="7475" spans="1:2" x14ac:dyDescent="0.2">
      <c r="A7475" s="136" t="s">
        <v>7808</v>
      </c>
      <c r="B7475" s="137">
        <v>274.62</v>
      </c>
    </row>
    <row r="7476" spans="1:2" x14ac:dyDescent="0.2">
      <c r="A7476" s="136" t="s">
        <v>7809</v>
      </c>
      <c r="B7476" s="137">
        <v>303.42</v>
      </c>
    </row>
    <row r="7477" spans="1:2" x14ac:dyDescent="0.2">
      <c r="A7477" s="136" t="s">
        <v>7810</v>
      </c>
      <c r="B7477" s="137">
        <v>303.42</v>
      </c>
    </row>
    <row r="7478" spans="1:2" x14ac:dyDescent="0.2">
      <c r="A7478" s="136" t="s">
        <v>7811</v>
      </c>
      <c r="B7478" s="137">
        <v>347.65</v>
      </c>
    </row>
    <row r="7479" spans="1:2" x14ac:dyDescent="0.2">
      <c r="A7479" s="136" t="s">
        <v>7812</v>
      </c>
      <c r="B7479" s="137">
        <v>347.65</v>
      </c>
    </row>
    <row r="7480" spans="1:2" x14ac:dyDescent="0.2">
      <c r="A7480" s="136" t="s">
        <v>7813</v>
      </c>
      <c r="B7480" s="137">
        <v>468</v>
      </c>
    </row>
    <row r="7481" spans="1:2" x14ac:dyDescent="0.2">
      <c r="A7481" s="136" t="s">
        <v>7814</v>
      </c>
      <c r="B7481" s="137">
        <v>468</v>
      </c>
    </row>
    <row r="7482" spans="1:2" x14ac:dyDescent="0.2">
      <c r="A7482" s="136" t="s">
        <v>7815</v>
      </c>
      <c r="B7482" s="137">
        <v>586.28</v>
      </c>
    </row>
    <row r="7483" spans="1:2" x14ac:dyDescent="0.2">
      <c r="A7483" s="136" t="s">
        <v>7816</v>
      </c>
      <c r="B7483" s="137">
        <v>586.28</v>
      </c>
    </row>
    <row r="7484" spans="1:2" x14ac:dyDescent="0.2">
      <c r="A7484" s="136" t="s">
        <v>7817</v>
      </c>
      <c r="B7484" s="137">
        <v>684.63</v>
      </c>
    </row>
    <row r="7485" spans="1:2" x14ac:dyDescent="0.2">
      <c r="A7485" s="136" t="s">
        <v>7818</v>
      </c>
      <c r="B7485" s="137">
        <v>684.63</v>
      </c>
    </row>
    <row r="7486" spans="1:2" x14ac:dyDescent="0.2">
      <c r="A7486" s="136" t="s">
        <v>7819</v>
      </c>
      <c r="B7486" s="137">
        <v>823.6</v>
      </c>
    </row>
    <row r="7487" spans="1:2" x14ac:dyDescent="0.2">
      <c r="A7487" s="136" t="s">
        <v>7820</v>
      </c>
      <c r="B7487" s="137">
        <v>823.6</v>
      </c>
    </row>
    <row r="7488" spans="1:2" x14ac:dyDescent="0.2">
      <c r="A7488" s="136" t="s">
        <v>7821</v>
      </c>
      <c r="B7488" s="137">
        <v>1178.22</v>
      </c>
    </row>
    <row r="7489" spans="1:2" x14ac:dyDescent="0.2">
      <c r="A7489" s="136" t="s">
        <v>7822</v>
      </c>
      <c r="B7489" s="137">
        <v>1178.22</v>
      </c>
    </row>
    <row r="7490" spans="1:2" x14ac:dyDescent="0.2">
      <c r="A7490" s="136" t="s">
        <v>7823</v>
      </c>
      <c r="B7490" s="137">
        <v>1710.3</v>
      </c>
    </row>
    <row r="7491" spans="1:2" x14ac:dyDescent="0.2">
      <c r="A7491" s="136" t="s">
        <v>7824</v>
      </c>
      <c r="B7491" s="137">
        <v>1710.3</v>
      </c>
    </row>
    <row r="7492" spans="1:2" x14ac:dyDescent="0.2">
      <c r="A7492" s="136" t="s">
        <v>7825</v>
      </c>
      <c r="B7492" s="137">
        <v>2196.5100000000002</v>
      </c>
    </row>
    <row r="7493" spans="1:2" x14ac:dyDescent="0.2">
      <c r="A7493" s="136" t="s">
        <v>7826</v>
      </c>
      <c r="B7493" s="137">
        <v>2196.5100000000002</v>
      </c>
    </row>
    <row r="7494" spans="1:2" x14ac:dyDescent="0.2">
      <c r="A7494" s="136" t="s">
        <v>7827</v>
      </c>
      <c r="B7494" s="137">
        <v>18.62</v>
      </c>
    </row>
    <row r="7495" spans="1:2" x14ac:dyDescent="0.2">
      <c r="A7495" s="136" t="s">
        <v>7828</v>
      </c>
      <c r="B7495" s="137">
        <v>18.62</v>
      </c>
    </row>
    <row r="7496" spans="1:2" x14ac:dyDescent="0.2">
      <c r="A7496" s="136" t="s">
        <v>7829</v>
      </c>
      <c r="B7496" s="137">
        <v>39.57</v>
      </c>
    </row>
    <row r="7497" spans="1:2" x14ac:dyDescent="0.2">
      <c r="A7497" s="136" t="s">
        <v>7830</v>
      </c>
      <c r="B7497" s="137">
        <v>39.57</v>
      </c>
    </row>
    <row r="7498" spans="1:2" x14ac:dyDescent="0.2">
      <c r="A7498" s="136" t="s">
        <v>7831</v>
      </c>
      <c r="B7498" s="137">
        <v>63.21</v>
      </c>
    </row>
    <row r="7499" spans="1:2" x14ac:dyDescent="0.2">
      <c r="A7499" s="136" t="s">
        <v>7832</v>
      </c>
      <c r="B7499" s="137">
        <v>63.21</v>
      </c>
    </row>
    <row r="7500" spans="1:2" x14ac:dyDescent="0.2">
      <c r="A7500" s="136" t="s">
        <v>7833</v>
      </c>
      <c r="B7500" s="137">
        <v>23.31</v>
      </c>
    </row>
    <row r="7501" spans="1:2" x14ac:dyDescent="0.2">
      <c r="A7501" s="136" t="s">
        <v>7834</v>
      </c>
      <c r="B7501" s="137">
        <v>23.31</v>
      </c>
    </row>
    <row r="7502" spans="1:2" x14ac:dyDescent="0.2">
      <c r="A7502" s="136" t="s">
        <v>7835</v>
      </c>
      <c r="B7502" s="137">
        <v>39.380000000000003</v>
      </c>
    </row>
    <row r="7503" spans="1:2" x14ac:dyDescent="0.2">
      <c r="A7503" s="136" t="s">
        <v>7836</v>
      </c>
      <c r="B7503" s="137">
        <v>39.380000000000003</v>
      </c>
    </row>
    <row r="7504" spans="1:2" x14ac:dyDescent="0.2">
      <c r="A7504" s="136" t="s">
        <v>7837</v>
      </c>
      <c r="B7504" s="137">
        <v>78.489999999999995</v>
      </c>
    </row>
    <row r="7505" spans="1:2" x14ac:dyDescent="0.2">
      <c r="A7505" s="136" t="s">
        <v>7838</v>
      </c>
      <c r="B7505" s="137">
        <v>78.489999999999995</v>
      </c>
    </row>
    <row r="7506" spans="1:2" x14ac:dyDescent="0.2">
      <c r="A7506" s="136" t="s">
        <v>7839</v>
      </c>
      <c r="B7506" s="137">
        <v>31.09</v>
      </c>
    </row>
    <row r="7507" spans="1:2" x14ac:dyDescent="0.2">
      <c r="A7507" s="136" t="s">
        <v>7840</v>
      </c>
      <c r="B7507" s="137">
        <v>31.09</v>
      </c>
    </row>
    <row r="7508" spans="1:2" x14ac:dyDescent="0.2">
      <c r="A7508" s="136" t="s">
        <v>7841</v>
      </c>
      <c r="B7508" s="137">
        <v>41.99</v>
      </c>
    </row>
    <row r="7509" spans="1:2" x14ac:dyDescent="0.2">
      <c r="A7509" s="136" t="s">
        <v>7842</v>
      </c>
      <c r="B7509" s="137">
        <v>41.99</v>
      </c>
    </row>
    <row r="7510" spans="1:2" x14ac:dyDescent="0.2">
      <c r="A7510" s="136" t="s">
        <v>7843</v>
      </c>
      <c r="B7510" s="137">
        <v>61.79</v>
      </c>
    </row>
    <row r="7511" spans="1:2" x14ac:dyDescent="0.2">
      <c r="A7511" s="136" t="s">
        <v>7844</v>
      </c>
      <c r="B7511" s="137">
        <v>61.79</v>
      </c>
    </row>
    <row r="7512" spans="1:2" x14ac:dyDescent="0.2">
      <c r="A7512" s="136" t="s">
        <v>7845</v>
      </c>
      <c r="B7512" s="137">
        <v>12.89</v>
      </c>
    </row>
    <row r="7513" spans="1:2" x14ac:dyDescent="0.2">
      <c r="A7513" s="136" t="s">
        <v>7846</v>
      </c>
      <c r="B7513" s="137">
        <v>12.89</v>
      </c>
    </row>
    <row r="7514" spans="1:2" x14ac:dyDescent="0.2">
      <c r="A7514" s="136" t="s">
        <v>7847</v>
      </c>
      <c r="B7514" s="137">
        <v>8.49</v>
      </c>
    </row>
    <row r="7515" spans="1:2" x14ac:dyDescent="0.2">
      <c r="A7515" s="136" t="s">
        <v>7848</v>
      </c>
      <c r="B7515" s="137">
        <v>8.49</v>
      </c>
    </row>
    <row r="7516" spans="1:2" x14ac:dyDescent="0.2">
      <c r="A7516" s="136" t="s">
        <v>7849</v>
      </c>
      <c r="B7516" s="137">
        <v>16.77</v>
      </c>
    </row>
    <row r="7517" spans="1:2" x14ac:dyDescent="0.2">
      <c r="A7517" s="136" t="s">
        <v>7850</v>
      </c>
      <c r="B7517" s="137">
        <v>16.77</v>
      </c>
    </row>
    <row r="7518" spans="1:2" x14ac:dyDescent="0.2">
      <c r="A7518" s="136" t="s">
        <v>7851</v>
      </c>
      <c r="B7518" s="137">
        <v>26.6</v>
      </c>
    </row>
    <row r="7519" spans="1:2" x14ac:dyDescent="0.2">
      <c r="A7519" s="136" t="s">
        <v>7852</v>
      </c>
      <c r="B7519" s="137">
        <v>26.6</v>
      </c>
    </row>
    <row r="7520" spans="1:2" x14ac:dyDescent="0.2">
      <c r="A7520" s="136" t="s">
        <v>7853</v>
      </c>
      <c r="B7520" s="137">
        <v>32.75</v>
      </c>
    </row>
    <row r="7521" spans="1:2" x14ac:dyDescent="0.2">
      <c r="A7521" s="136" t="s">
        <v>7854</v>
      </c>
      <c r="B7521" s="137">
        <v>32.75</v>
      </c>
    </row>
    <row r="7522" spans="1:2" x14ac:dyDescent="0.2">
      <c r="A7522" s="136" t="s">
        <v>7855</v>
      </c>
      <c r="B7522" s="137">
        <v>90</v>
      </c>
    </row>
    <row r="7523" spans="1:2" x14ac:dyDescent="0.2">
      <c r="A7523" s="136" t="s">
        <v>7856</v>
      </c>
      <c r="B7523" s="137">
        <v>90</v>
      </c>
    </row>
    <row r="7524" spans="1:2" x14ac:dyDescent="0.2">
      <c r="A7524" s="136" t="s">
        <v>7857</v>
      </c>
      <c r="B7524" s="137">
        <v>81.37</v>
      </c>
    </row>
    <row r="7525" spans="1:2" x14ac:dyDescent="0.2">
      <c r="A7525" s="136" t="s">
        <v>7858</v>
      </c>
      <c r="B7525" s="137">
        <v>81.37</v>
      </c>
    </row>
    <row r="7526" spans="1:2" x14ac:dyDescent="0.2">
      <c r="A7526" s="136" t="s">
        <v>7859</v>
      </c>
      <c r="B7526" s="137">
        <v>190.13</v>
      </c>
    </row>
    <row r="7527" spans="1:2" x14ac:dyDescent="0.2">
      <c r="A7527" s="136" t="s">
        <v>7860</v>
      </c>
      <c r="B7527" s="137">
        <v>190.13</v>
      </c>
    </row>
    <row r="7528" spans="1:2" x14ac:dyDescent="0.2">
      <c r="A7528" s="136" t="s">
        <v>7861</v>
      </c>
      <c r="B7528" s="137">
        <v>27.08</v>
      </c>
    </row>
    <row r="7529" spans="1:2" x14ac:dyDescent="0.2">
      <c r="A7529" s="136" t="s">
        <v>7862</v>
      </c>
      <c r="B7529" s="137">
        <v>27.08</v>
      </c>
    </row>
    <row r="7530" spans="1:2" x14ac:dyDescent="0.2">
      <c r="A7530" s="136" t="s">
        <v>7863</v>
      </c>
      <c r="B7530" s="137">
        <v>50.98</v>
      </c>
    </row>
    <row r="7531" spans="1:2" x14ac:dyDescent="0.2">
      <c r="A7531" s="136" t="s">
        <v>7864</v>
      </c>
      <c r="B7531" s="137">
        <v>50.98</v>
      </c>
    </row>
    <row r="7532" spans="1:2" x14ac:dyDescent="0.2">
      <c r="A7532" s="136" t="s">
        <v>7865</v>
      </c>
      <c r="B7532" s="137">
        <v>98.7</v>
      </c>
    </row>
    <row r="7533" spans="1:2" x14ac:dyDescent="0.2">
      <c r="A7533" s="136" t="s">
        <v>7866</v>
      </c>
      <c r="B7533" s="137">
        <v>98.7</v>
      </c>
    </row>
    <row r="7534" spans="1:2" x14ac:dyDescent="0.2">
      <c r="A7534" s="136" t="s">
        <v>7867</v>
      </c>
      <c r="B7534" s="137">
        <v>23.71</v>
      </c>
    </row>
    <row r="7535" spans="1:2" x14ac:dyDescent="0.2">
      <c r="A7535" s="136" t="s">
        <v>7868</v>
      </c>
      <c r="B7535" s="137">
        <v>23.71</v>
      </c>
    </row>
    <row r="7536" spans="1:2" x14ac:dyDescent="0.2">
      <c r="A7536" s="136" t="s">
        <v>7869</v>
      </c>
      <c r="B7536" s="137">
        <v>38.03</v>
      </c>
    </row>
    <row r="7537" spans="1:2" x14ac:dyDescent="0.2">
      <c r="A7537" s="136" t="s">
        <v>7870</v>
      </c>
      <c r="B7537" s="137">
        <v>38.03</v>
      </c>
    </row>
    <row r="7538" spans="1:2" x14ac:dyDescent="0.2">
      <c r="A7538" s="136" t="s">
        <v>7871</v>
      </c>
      <c r="B7538" s="137">
        <v>87.2</v>
      </c>
    </row>
    <row r="7539" spans="1:2" x14ac:dyDescent="0.2">
      <c r="A7539" s="136" t="s">
        <v>7872</v>
      </c>
      <c r="B7539" s="137">
        <v>87.2</v>
      </c>
    </row>
    <row r="7540" spans="1:2" x14ac:dyDescent="0.2">
      <c r="A7540" s="136" t="s">
        <v>7873</v>
      </c>
      <c r="B7540" s="137">
        <v>31.83</v>
      </c>
    </row>
    <row r="7541" spans="1:2" x14ac:dyDescent="0.2">
      <c r="A7541" s="136" t="s">
        <v>7874</v>
      </c>
      <c r="B7541" s="137">
        <v>31.83</v>
      </c>
    </row>
    <row r="7542" spans="1:2" x14ac:dyDescent="0.2">
      <c r="A7542" s="136" t="s">
        <v>7875</v>
      </c>
      <c r="B7542" s="137">
        <v>61</v>
      </c>
    </row>
    <row r="7543" spans="1:2" x14ac:dyDescent="0.2">
      <c r="A7543" s="136" t="s">
        <v>7876</v>
      </c>
      <c r="B7543" s="137">
        <v>61</v>
      </c>
    </row>
    <row r="7544" spans="1:2" x14ac:dyDescent="0.2">
      <c r="A7544" s="136" t="s">
        <v>7877</v>
      </c>
      <c r="B7544" s="137">
        <v>92.05</v>
      </c>
    </row>
    <row r="7545" spans="1:2" x14ac:dyDescent="0.2">
      <c r="A7545" s="136" t="s">
        <v>7878</v>
      </c>
      <c r="B7545" s="137">
        <v>92.05</v>
      </c>
    </row>
    <row r="7546" spans="1:2" x14ac:dyDescent="0.2">
      <c r="A7546" s="136" t="s">
        <v>7879</v>
      </c>
      <c r="B7546" s="137">
        <v>46.1</v>
      </c>
    </row>
    <row r="7547" spans="1:2" x14ac:dyDescent="0.2">
      <c r="A7547" s="136" t="s">
        <v>7880</v>
      </c>
      <c r="B7547" s="137">
        <v>46.1</v>
      </c>
    </row>
    <row r="7548" spans="1:2" x14ac:dyDescent="0.2">
      <c r="A7548" s="136" t="s">
        <v>7881</v>
      </c>
      <c r="B7548" s="137">
        <v>114.13</v>
      </c>
    </row>
    <row r="7549" spans="1:2" x14ac:dyDescent="0.2">
      <c r="A7549" s="136" t="s">
        <v>7882</v>
      </c>
      <c r="B7549" s="137">
        <v>114.13</v>
      </c>
    </row>
    <row r="7550" spans="1:2" x14ac:dyDescent="0.2">
      <c r="A7550" s="136" t="s">
        <v>7883</v>
      </c>
      <c r="B7550" s="137">
        <v>192.11</v>
      </c>
    </row>
    <row r="7551" spans="1:2" x14ac:dyDescent="0.2">
      <c r="A7551" s="136" t="s">
        <v>7884</v>
      </c>
      <c r="B7551" s="137">
        <v>192.11</v>
      </c>
    </row>
    <row r="7552" spans="1:2" x14ac:dyDescent="0.2">
      <c r="A7552" s="136" t="s">
        <v>7885</v>
      </c>
      <c r="B7552" s="137">
        <v>107.05</v>
      </c>
    </row>
    <row r="7553" spans="1:2" x14ac:dyDescent="0.2">
      <c r="A7553" s="136" t="s">
        <v>7886</v>
      </c>
      <c r="B7553" s="137">
        <v>107.05</v>
      </c>
    </row>
    <row r="7554" spans="1:2" x14ac:dyDescent="0.2">
      <c r="A7554" s="136" t="s">
        <v>7887</v>
      </c>
      <c r="B7554" s="137">
        <v>138.79</v>
      </c>
    </row>
    <row r="7555" spans="1:2" x14ac:dyDescent="0.2">
      <c r="A7555" s="136" t="s">
        <v>7888</v>
      </c>
      <c r="B7555" s="137">
        <v>138.79</v>
      </c>
    </row>
    <row r="7556" spans="1:2" x14ac:dyDescent="0.2">
      <c r="A7556" s="136" t="s">
        <v>7889</v>
      </c>
      <c r="B7556" s="137">
        <v>188.71</v>
      </c>
    </row>
    <row r="7557" spans="1:2" x14ac:dyDescent="0.2">
      <c r="A7557" s="136" t="s">
        <v>7890</v>
      </c>
      <c r="B7557" s="137">
        <v>188.71</v>
      </c>
    </row>
    <row r="7558" spans="1:2" x14ac:dyDescent="0.2">
      <c r="A7558" s="136" t="s">
        <v>7891</v>
      </c>
      <c r="B7558" s="137">
        <v>9.5500000000000007</v>
      </c>
    </row>
    <row r="7559" spans="1:2" x14ac:dyDescent="0.2">
      <c r="A7559" s="136" t="s">
        <v>7892</v>
      </c>
      <c r="B7559" s="137">
        <v>9.5500000000000007</v>
      </c>
    </row>
    <row r="7560" spans="1:2" x14ac:dyDescent="0.2">
      <c r="A7560" s="136" t="s">
        <v>7893</v>
      </c>
      <c r="B7560" s="137">
        <v>19.47</v>
      </c>
    </row>
    <row r="7561" spans="1:2" x14ac:dyDescent="0.2">
      <c r="A7561" s="136" t="s">
        <v>7894</v>
      </c>
      <c r="B7561" s="137">
        <v>19.47</v>
      </c>
    </row>
    <row r="7562" spans="1:2" x14ac:dyDescent="0.2">
      <c r="A7562" s="136" t="s">
        <v>7895</v>
      </c>
      <c r="B7562" s="137">
        <v>40.39</v>
      </c>
    </row>
    <row r="7563" spans="1:2" x14ac:dyDescent="0.2">
      <c r="A7563" s="136" t="s">
        <v>7896</v>
      </c>
      <c r="B7563" s="137">
        <v>40.39</v>
      </c>
    </row>
    <row r="7564" spans="1:2" x14ac:dyDescent="0.2">
      <c r="A7564" s="136" t="s">
        <v>7897</v>
      </c>
      <c r="B7564" s="137">
        <v>22.16</v>
      </c>
    </row>
    <row r="7565" spans="1:2" x14ac:dyDescent="0.2">
      <c r="A7565" s="136" t="s">
        <v>7898</v>
      </c>
      <c r="B7565" s="137">
        <v>22.16</v>
      </c>
    </row>
    <row r="7566" spans="1:2" x14ac:dyDescent="0.2">
      <c r="A7566" s="136" t="s">
        <v>7899</v>
      </c>
      <c r="B7566" s="137">
        <v>28.84</v>
      </c>
    </row>
    <row r="7567" spans="1:2" x14ac:dyDescent="0.2">
      <c r="A7567" s="136" t="s">
        <v>7900</v>
      </c>
      <c r="B7567" s="137">
        <v>28.84</v>
      </c>
    </row>
    <row r="7568" spans="1:2" x14ac:dyDescent="0.2">
      <c r="A7568" s="136" t="s">
        <v>7901</v>
      </c>
      <c r="B7568" s="137">
        <v>40.93</v>
      </c>
    </row>
    <row r="7569" spans="1:2" x14ac:dyDescent="0.2">
      <c r="A7569" s="136" t="s">
        <v>7902</v>
      </c>
      <c r="B7569" s="137">
        <v>40.93</v>
      </c>
    </row>
    <row r="7570" spans="1:2" x14ac:dyDescent="0.2">
      <c r="A7570" s="136" t="s">
        <v>7903</v>
      </c>
      <c r="B7570" s="137">
        <v>12.88</v>
      </c>
    </row>
    <row r="7571" spans="1:2" x14ac:dyDescent="0.2">
      <c r="A7571" s="136" t="s">
        <v>7904</v>
      </c>
      <c r="B7571" s="137">
        <v>12.88</v>
      </c>
    </row>
    <row r="7572" spans="1:2" x14ac:dyDescent="0.2">
      <c r="A7572" s="136" t="s">
        <v>7905</v>
      </c>
      <c r="B7572" s="137">
        <v>26.6</v>
      </c>
    </row>
    <row r="7573" spans="1:2" x14ac:dyDescent="0.2">
      <c r="A7573" s="136" t="s">
        <v>7906</v>
      </c>
      <c r="B7573" s="137">
        <v>26.6</v>
      </c>
    </row>
    <row r="7574" spans="1:2" x14ac:dyDescent="0.2">
      <c r="A7574" s="136" t="s">
        <v>7907</v>
      </c>
      <c r="B7574" s="137">
        <v>28.29</v>
      </c>
    </row>
    <row r="7575" spans="1:2" x14ac:dyDescent="0.2">
      <c r="A7575" s="136" t="s">
        <v>7908</v>
      </c>
      <c r="B7575" s="137">
        <v>28.29</v>
      </c>
    </row>
    <row r="7576" spans="1:2" x14ac:dyDescent="0.2">
      <c r="A7576" s="136" t="s">
        <v>7909</v>
      </c>
      <c r="B7576" s="137">
        <v>22.4</v>
      </c>
    </row>
    <row r="7577" spans="1:2" x14ac:dyDescent="0.2">
      <c r="A7577" s="136" t="s">
        <v>7910</v>
      </c>
      <c r="B7577" s="137">
        <v>22.4</v>
      </c>
    </row>
    <row r="7578" spans="1:2" x14ac:dyDescent="0.2">
      <c r="A7578" s="136" t="s">
        <v>7911</v>
      </c>
      <c r="B7578" s="137">
        <v>40.56</v>
      </c>
    </row>
    <row r="7579" spans="1:2" x14ac:dyDescent="0.2">
      <c r="A7579" s="136" t="s">
        <v>7912</v>
      </c>
      <c r="B7579" s="137">
        <v>40.56</v>
      </c>
    </row>
    <row r="7580" spans="1:2" x14ac:dyDescent="0.2">
      <c r="A7580" s="136" t="s">
        <v>7913</v>
      </c>
      <c r="B7580" s="137">
        <v>49.43</v>
      </c>
    </row>
    <row r="7581" spans="1:2" x14ac:dyDescent="0.2">
      <c r="A7581" s="136" t="s">
        <v>7914</v>
      </c>
      <c r="B7581" s="137">
        <v>49.43</v>
      </c>
    </row>
    <row r="7582" spans="1:2" x14ac:dyDescent="0.2">
      <c r="A7582" s="136" t="s">
        <v>7915</v>
      </c>
      <c r="B7582" s="137">
        <v>86.22</v>
      </c>
    </row>
    <row r="7583" spans="1:2" x14ac:dyDescent="0.2">
      <c r="A7583" s="136" t="s">
        <v>7916</v>
      </c>
      <c r="B7583" s="137">
        <v>86.22</v>
      </c>
    </row>
    <row r="7584" spans="1:2" x14ac:dyDescent="0.2">
      <c r="A7584" s="136" t="s">
        <v>7917</v>
      </c>
      <c r="B7584" s="137">
        <v>70.319999999999993</v>
      </c>
    </row>
    <row r="7585" spans="1:2" x14ac:dyDescent="0.2">
      <c r="A7585" s="136" t="s">
        <v>7918</v>
      </c>
      <c r="B7585" s="137">
        <v>70.319999999999993</v>
      </c>
    </row>
    <row r="7586" spans="1:2" x14ac:dyDescent="0.2">
      <c r="A7586" s="136" t="s">
        <v>7919</v>
      </c>
      <c r="B7586" s="137">
        <v>104.73</v>
      </c>
    </row>
    <row r="7587" spans="1:2" x14ac:dyDescent="0.2">
      <c r="A7587" s="136" t="s">
        <v>7920</v>
      </c>
      <c r="B7587" s="137">
        <v>104.73</v>
      </c>
    </row>
    <row r="7588" spans="1:2" x14ac:dyDescent="0.2">
      <c r="A7588" s="136" t="s">
        <v>7921</v>
      </c>
      <c r="B7588" s="137">
        <v>6.57</v>
      </c>
    </row>
    <row r="7589" spans="1:2" x14ac:dyDescent="0.2">
      <c r="A7589" s="136" t="s">
        <v>7922</v>
      </c>
      <c r="B7589" s="137">
        <v>6.57</v>
      </c>
    </row>
    <row r="7590" spans="1:2" x14ac:dyDescent="0.2">
      <c r="A7590" s="136" t="s">
        <v>7923</v>
      </c>
      <c r="B7590" s="137">
        <v>13.77</v>
      </c>
    </row>
    <row r="7591" spans="1:2" x14ac:dyDescent="0.2">
      <c r="A7591" s="136" t="s">
        <v>7924</v>
      </c>
      <c r="B7591" s="137">
        <v>13.77</v>
      </c>
    </row>
    <row r="7592" spans="1:2" x14ac:dyDescent="0.2">
      <c r="A7592" s="136" t="s">
        <v>7925</v>
      </c>
      <c r="B7592" s="137">
        <v>47.53</v>
      </c>
    </row>
    <row r="7593" spans="1:2" x14ac:dyDescent="0.2">
      <c r="A7593" s="136" t="s">
        <v>7926</v>
      </c>
      <c r="B7593" s="137">
        <v>47.53</v>
      </c>
    </row>
    <row r="7594" spans="1:2" x14ac:dyDescent="0.2">
      <c r="A7594" s="136" t="s">
        <v>7927</v>
      </c>
      <c r="B7594" s="137">
        <v>100.41</v>
      </c>
    </row>
    <row r="7595" spans="1:2" x14ac:dyDescent="0.2">
      <c r="A7595" s="136" t="s">
        <v>7928</v>
      </c>
      <c r="B7595" s="137">
        <v>100.41</v>
      </c>
    </row>
    <row r="7596" spans="1:2" x14ac:dyDescent="0.2">
      <c r="A7596" s="136" t="s">
        <v>7929</v>
      </c>
      <c r="B7596" s="137">
        <v>185.53</v>
      </c>
    </row>
    <row r="7597" spans="1:2" x14ac:dyDescent="0.2">
      <c r="A7597" s="136" t="s">
        <v>7930</v>
      </c>
      <c r="B7597" s="137">
        <v>185.53</v>
      </c>
    </row>
    <row r="7598" spans="1:2" x14ac:dyDescent="0.2">
      <c r="A7598" s="136" t="s">
        <v>7931</v>
      </c>
      <c r="B7598" s="137">
        <v>294.69</v>
      </c>
    </row>
    <row r="7599" spans="1:2" x14ac:dyDescent="0.2">
      <c r="A7599" s="136" t="s">
        <v>7932</v>
      </c>
      <c r="B7599" s="137">
        <v>294.69</v>
      </c>
    </row>
    <row r="7600" spans="1:2" x14ac:dyDescent="0.2">
      <c r="A7600" s="136" t="s">
        <v>7933</v>
      </c>
      <c r="B7600" s="137">
        <v>403.61</v>
      </c>
    </row>
    <row r="7601" spans="1:2" x14ac:dyDescent="0.2">
      <c r="A7601" s="136" t="s">
        <v>7934</v>
      </c>
      <c r="B7601" s="137">
        <v>403.61</v>
      </c>
    </row>
    <row r="7602" spans="1:2" x14ac:dyDescent="0.2">
      <c r="A7602" s="136" t="s">
        <v>7935</v>
      </c>
      <c r="B7602" s="137">
        <v>665.24</v>
      </c>
    </row>
    <row r="7603" spans="1:2" x14ac:dyDescent="0.2">
      <c r="A7603" s="136" t="s">
        <v>7936</v>
      </c>
      <c r="B7603" s="137">
        <v>665.24</v>
      </c>
    </row>
    <row r="7604" spans="1:2" x14ac:dyDescent="0.2">
      <c r="A7604" s="136" t="s">
        <v>7937</v>
      </c>
      <c r="B7604" s="137">
        <v>1344.72</v>
      </c>
    </row>
    <row r="7605" spans="1:2" x14ac:dyDescent="0.2">
      <c r="A7605" s="136" t="s">
        <v>7938</v>
      </c>
      <c r="B7605" s="137">
        <v>1344.72</v>
      </c>
    </row>
    <row r="7606" spans="1:2" x14ac:dyDescent="0.2">
      <c r="A7606" s="136" t="s">
        <v>7939</v>
      </c>
      <c r="B7606" s="137">
        <v>47.52</v>
      </c>
    </row>
    <row r="7607" spans="1:2" x14ac:dyDescent="0.2">
      <c r="A7607" s="136" t="s">
        <v>7940</v>
      </c>
      <c r="B7607" s="137">
        <v>47.52</v>
      </c>
    </row>
    <row r="7608" spans="1:2" x14ac:dyDescent="0.2">
      <c r="A7608" s="136" t="s">
        <v>7941</v>
      </c>
      <c r="B7608" s="137">
        <v>104.89</v>
      </c>
    </row>
    <row r="7609" spans="1:2" x14ac:dyDescent="0.2">
      <c r="A7609" s="136" t="s">
        <v>7942</v>
      </c>
      <c r="B7609" s="137">
        <v>104.89</v>
      </c>
    </row>
    <row r="7610" spans="1:2" x14ac:dyDescent="0.2">
      <c r="A7610" s="136" t="s">
        <v>7943</v>
      </c>
      <c r="B7610" s="137">
        <v>187.09</v>
      </c>
    </row>
    <row r="7611" spans="1:2" x14ac:dyDescent="0.2">
      <c r="A7611" s="136" t="s">
        <v>7944</v>
      </c>
      <c r="B7611" s="137">
        <v>187.09</v>
      </c>
    </row>
    <row r="7612" spans="1:2" x14ac:dyDescent="0.2">
      <c r="A7612" s="136" t="s">
        <v>7945</v>
      </c>
      <c r="B7612" s="137">
        <v>337.89</v>
      </c>
    </row>
    <row r="7613" spans="1:2" x14ac:dyDescent="0.2">
      <c r="A7613" s="136" t="s">
        <v>7946</v>
      </c>
      <c r="B7613" s="137">
        <v>337.89</v>
      </c>
    </row>
    <row r="7614" spans="1:2" x14ac:dyDescent="0.2">
      <c r="A7614" s="136" t="s">
        <v>7947</v>
      </c>
      <c r="B7614" s="137">
        <v>467.73</v>
      </c>
    </row>
    <row r="7615" spans="1:2" x14ac:dyDescent="0.2">
      <c r="A7615" s="136" t="s">
        <v>7948</v>
      </c>
      <c r="B7615" s="137">
        <v>467.73</v>
      </c>
    </row>
    <row r="7616" spans="1:2" x14ac:dyDescent="0.2">
      <c r="A7616" s="136" t="s">
        <v>7949</v>
      </c>
      <c r="B7616" s="137">
        <v>8</v>
      </c>
    </row>
    <row r="7617" spans="1:2" x14ac:dyDescent="0.2">
      <c r="A7617" s="136" t="s">
        <v>7950</v>
      </c>
      <c r="B7617" s="137">
        <v>8</v>
      </c>
    </row>
    <row r="7618" spans="1:2" x14ac:dyDescent="0.2">
      <c r="A7618" s="136" t="s">
        <v>7951</v>
      </c>
      <c r="B7618" s="137">
        <v>10.37</v>
      </c>
    </row>
    <row r="7619" spans="1:2" x14ac:dyDescent="0.2">
      <c r="A7619" s="136" t="s">
        <v>7952</v>
      </c>
      <c r="B7619" s="137">
        <v>10.37</v>
      </c>
    </row>
    <row r="7620" spans="1:2" x14ac:dyDescent="0.2">
      <c r="A7620" s="136" t="s">
        <v>7953</v>
      </c>
      <c r="B7620" s="137">
        <v>20.46</v>
      </c>
    </row>
    <row r="7621" spans="1:2" x14ac:dyDescent="0.2">
      <c r="A7621" s="136" t="s">
        <v>7954</v>
      </c>
      <c r="B7621" s="137">
        <v>20.46</v>
      </c>
    </row>
    <row r="7622" spans="1:2" x14ac:dyDescent="0.2">
      <c r="A7622" s="136" t="s">
        <v>7955</v>
      </c>
      <c r="B7622" s="137">
        <v>35.67</v>
      </c>
    </row>
    <row r="7623" spans="1:2" x14ac:dyDescent="0.2">
      <c r="A7623" s="136" t="s">
        <v>7956</v>
      </c>
      <c r="B7623" s="137">
        <v>35.67</v>
      </c>
    </row>
    <row r="7624" spans="1:2" x14ac:dyDescent="0.2">
      <c r="A7624" s="136" t="s">
        <v>7957</v>
      </c>
      <c r="B7624" s="137">
        <v>46.75</v>
      </c>
    </row>
    <row r="7625" spans="1:2" x14ac:dyDescent="0.2">
      <c r="A7625" s="136" t="s">
        <v>7958</v>
      </c>
      <c r="B7625" s="137">
        <v>46.75</v>
      </c>
    </row>
    <row r="7626" spans="1:2" x14ac:dyDescent="0.2">
      <c r="A7626" s="136" t="s">
        <v>7959</v>
      </c>
      <c r="B7626" s="137">
        <v>102.65</v>
      </c>
    </row>
    <row r="7627" spans="1:2" x14ac:dyDescent="0.2">
      <c r="A7627" s="136" t="s">
        <v>7960</v>
      </c>
      <c r="B7627" s="137">
        <v>102.65</v>
      </c>
    </row>
    <row r="7628" spans="1:2" x14ac:dyDescent="0.2">
      <c r="A7628" s="136" t="s">
        <v>7961</v>
      </c>
      <c r="B7628" s="137">
        <v>128.58000000000001</v>
      </c>
    </row>
    <row r="7629" spans="1:2" x14ac:dyDescent="0.2">
      <c r="A7629" s="136" t="s">
        <v>7962</v>
      </c>
      <c r="B7629" s="137">
        <v>128.58000000000001</v>
      </c>
    </row>
    <row r="7630" spans="1:2" x14ac:dyDescent="0.2">
      <c r="A7630" s="136" t="s">
        <v>7963</v>
      </c>
      <c r="B7630" s="137">
        <v>3.05</v>
      </c>
    </row>
    <row r="7631" spans="1:2" x14ac:dyDescent="0.2">
      <c r="A7631" s="136" t="s">
        <v>7964</v>
      </c>
      <c r="B7631" s="137">
        <v>3.05</v>
      </c>
    </row>
    <row r="7632" spans="1:2" x14ac:dyDescent="0.2">
      <c r="A7632" s="136" t="s">
        <v>7965</v>
      </c>
      <c r="B7632" s="137">
        <v>3.48</v>
      </c>
    </row>
    <row r="7633" spans="1:2" x14ac:dyDescent="0.2">
      <c r="A7633" s="136" t="s">
        <v>7966</v>
      </c>
      <c r="B7633" s="137">
        <v>3.48</v>
      </c>
    </row>
    <row r="7634" spans="1:2" x14ac:dyDescent="0.2">
      <c r="A7634" s="136" t="s">
        <v>7967</v>
      </c>
      <c r="B7634" s="137">
        <v>7.65</v>
      </c>
    </row>
    <row r="7635" spans="1:2" x14ac:dyDescent="0.2">
      <c r="A7635" s="136" t="s">
        <v>7968</v>
      </c>
      <c r="B7635" s="137">
        <v>7.65</v>
      </c>
    </row>
    <row r="7636" spans="1:2" x14ac:dyDescent="0.2">
      <c r="A7636" s="136" t="s">
        <v>7969</v>
      </c>
      <c r="B7636" s="137">
        <v>11.26</v>
      </c>
    </row>
    <row r="7637" spans="1:2" x14ac:dyDescent="0.2">
      <c r="A7637" s="136" t="s">
        <v>7970</v>
      </c>
      <c r="B7637" s="137">
        <v>11.26</v>
      </c>
    </row>
    <row r="7638" spans="1:2" x14ac:dyDescent="0.2">
      <c r="A7638" s="136" t="s">
        <v>7971</v>
      </c>
      <c r="B7638" s="137">
        <v>13.01</v>
      </c>
    </row>
    <row r="7639" spans="1:2" x14ac:dyDescent="0.2">
      <c r="A7639" s="136" t="s">
        <v>7972</v>
      </c>
      <c r="B7639" s="137">
        <v>13.01</v>
      </c>
    </row>
    <row r="7640" spans="1:2" x14ac:dyDescent="0.2">
      <c r="A7640" s="136" t="s">
        <v>7973</v>
      </c>
      <c r="B7640" s="137">
        <v>22.19</v>
      </c>
    </row>
    <row r="7641" spans="1:2" x14ac:dyDescent="0.2">
      <c r="A7641" s="136" t="s">
        <v>7974</v>
      </c>
      <c r="B7641" s="137">
        <v>22.19</v>
      </c>
    </row>
    <row r="7642" spans="1:2" x14ac:dyDescent="0.2">
      <c r="A7642" s="136" t="s">
        <v>7975</v>
      </c>
      <c r="B7642" s="137">
        <v>43.88</v>
      </c>
    </row>
    <row r="7643" spans="1:2" x14ac:dyDescent="0.2">
      <c r="A7643" s="136" t="s">
        <v>7976</v>
      </c>
      <c r="B7643" s="137">
        <v>43.88</v>
      </c>
    </row>
    <row r="7644" spans="1:2" x14ac:dyDescent="0.2">
      <c r="A7644" s="136" t="s">
        <v>7977</v>
      </c>
      <c r="B7644" s="137">
        <v>47.53</v>
      </c>
    </row>
    <row r="7645" spans="1:2" x14ac:dyDescent="0.2">
      <c r="A7645" s="136" t="s">
        <v>7978</v>
      </c>
      <c r="B7645" s="137">
        <v>47.53</v>
      </c>
    </row>
    <row r="7646" spans="1:2" x14ac:dyDescent="0.2">
      <c r="A7646" s="136" t="s">
        <v>7979</v>
      </c>
      <c r="B7646" s="137">
        <v>91.32</v>
      </c>
    </row>
    <row r="7647" spans="1:2" x14ac:dyDescent="0.2">
      <c r="A7647" s="136" t="s">
        <v>7980</v>
      </c>
      <c r="B7647" s="137">
        <v>91.32</v>
      </c>
    </row>
    <row r="7648" spans="1:2" x14ac:dyDescent="0.2">
      <c r="A7648" s="136" t="s">
        <v>7981</v>
      </c>
      <c r="B7648" s="137">
        <v>25.05</v>
      </c>
    </row>
    <row r="7649" spans="1:2" x14ac:dyDescent="0.2">
      <c r="A7649" s="136" t="s">
        <v>7982</v>
      </c>
      <c r="B7649" s="137">
        <v>25.05</v>
      </c>
    </row>
    <row r="7650" spans="1:2" x14ac:dyDescent="0.2">
      <c r="A7650" s="136" t="s">
        <v>7983</v>
      </c>
      <c r="B7650" s="137">
        <v>55.8</v>
      </c>
    </row>
    <row r="7651" spans="1:2" x14ac:dyDescent="0.2">
      <c r="A7651" s="136" t="s">
        <v>7984</v>
      </c>
      <c r="B7651" s="137">
        <v>55.8</v>
      </c>
    </row>
    <row r="7652" spans="1:2" x14ac:dyDescent="0.2">
      <c r="A7652" s="136" t="s">
        <v>7985</v>
      </c>
      <c r="B7652" s="137">
        <v>108.28</v>
      </c>
    </row>
    <row r="7653" spans="1:2" x14ac:dyDescent="0.2">
      <c r="A7653" s="136" t="s">
        <v>7986</v>
      </c>
      <c r="B7653" s="137">
        <v>108.28</v>
      </c>
    </row>
    <row r="7654" spans="1:2" x14ac:dyDescent="0.2">
      <c r="A7654" s="136" t="s">
        <v>7987</v>
      </c>
      <c r="B7654" s="137">
        <v>123.41</v>
      </c>
    </row>
    <row r="7655" spans="1:2" x14ac:dyDescent="0.2">
      <c r="A7655" s="136" t="s">
        <v>7988</v>
      </c>
      <c r="B7655" s="137">
        <v>123.41</v>
      </c>
    </row>
    <row r="7656" spans="1:2" x14ac:dyDescent="0.2">
      <c r="A7656" s="136" t="s">
        <v>7989</v>
      </c>
      <c r="B7656" s="137">
        <v>195.17</v>
      </c>
    </row>
    <row r="7657" spans="1:2" x14ac:dyDescent="0.2">
      <c r="A7657" s="136" t="s">
        <v>7990</v>
      </c>
      <c r="B7657" s="137">
        <v>195.17</v>
      </c>
    </row>
    <row r="7658" spans="1:2" x14ac:dyDescent="0.2">
      <c r="A7658" s="136" t="s">
        <v>7991</v>
      </c>
      <c r="B7658" s="137">
        <v>324.02999999999997</v>
      </c>
    </row>
    <row r="7659" spans="1:2" x14ac:dyDescent="0.2">
      <c r="A7659" s="136" t="s">
        <v>7992</v>
      </c>
      <c r="B7659" s="137">
        <v>324.02999999999997</v>
      </c>
    </row>
    <row r="7660" spans="1:2" x14ac:dyDescent="0.2">
      <c r="A7660" s="136" t="s">
        <v>7993</v>
      </c>
      <c r="B7660" s="137">
        <v>359.22</v>
      </c>
    </row>
    <row r="7661" spans="1:2" x14ac:dyDescent="0.2">
      <c r="A7661" s="136" t="s">
        <v>7994</v>
      </c>
      <c r="B7661" s="137">
        <v>359.22</v>
      </c>
    </row>
    <row r="7662" spans="1:2" x14ac:dyDescent="0.2">
      <c r="A7662" s="136" t="s">
        <v>7995</v>
      </c>
      <c r="B7662" s="137">
        <v>15.31</v>
      </c>
    </row>
    <row r="7663" spans="1:2" x14ac:dyDescent="0.2">
      <c r="A7663" s="136" t="s">
        <v>7996</v>
      </c>
      <c r="B7663" s="137">
        <v>15.31</v>
      </c>
    </row>
    <row r="7664" spans="1:2" x14ac:dyDescent="0.2">
      <c r="A7664" s="136" t="s">
        <v>7997</v>
      </c>
      <c r="B7664" s="137">
        <v>65.78</v>
      </c>
    </row>
    <row r="7665" spans="1:2" x14ac:dyDescent="0.2">
      <c r="A7665" s="136" t="s">
        <v>59</v>
      </c>
      <c r="B7665" s="137">
        <v>65.78</v>
      </c>
    </row>
    <row r="7666" spans="1:2" x14ac:dyDescent="0.2">
      <c r="A7666" s="136" t="s">
        <v>7998</v>
      </c>
      <c r="B7666" s="137">
        <v>20.25</v>
      </c>
    </row>
    <row r="7667" spans="1:2" x14ac:dyDescent="0.2">
      <c r="A7667" s="136" t="s">
        <v>7999</v>
      </c>
      <c r="B7667" s="137">
        <v>20.25</v>
      </c>
    </row>
    <row r="7668" spans="1:2" x14ac:dyDescent="0.2">
      <c r="A7668" s="136" t="s">
        <v>8000</v>
      </c>
      <c r="B7668" s="137">
        <v>77.819999999999993</v>
      </c>
    </row>
    <row r="7669" spans="1:2" x14ac:dyDescent="0.2">
      <c r="A7669" s="136" t="s">
        <v>60</v>
      </c>
      <c r="B7669" s="137">
        <v>77.819999999999993</v>
      </c>
    </row>
    <row r="7670" spans="1:2" x14ac:dyDescent="0.2">
      <c r="A7670" s="136" t="s">
        <v>8001</v>
      </c>
      <c r="B7670" s="137">
        <v>45.29</v>
      </c>
    </row>
    <row r="7671" spans="1:2" x14ac:dyDescent="0.2">
      <c r="A7671" s="136" t="s">
        <v>8002</v>
      </c>
      <c r="B7671" s="137">
        <v>45.29</v>
      </c>
    </row>
    <row r="7672" spans="1:2" x14ac:dyDescent="0.2">
      <c r="A7672" s="136" t="s">
        <v>8003</v>
      </c>
      <c r="B7672" s="137">
        <v>94.54</v>
      </c>
    </row>
    <row r="7673" spans="1:2" x14ac:dyDescent="0.2">
      <c r="A7673" s="136" t="s">
        <v>8004</v>
      </c>
      <c r="B7673" s="137">
        <v>94.54</v>
      </c>
    </row>
    <row r="7674" spans="1:2" x14ac:dyDescent="0.2">
      <c r="A7674" s="136" t="s">
        <v>8005</v>
      </c>
      <c r="B7674" s="137">
        <v>2.8</v>
      </c>
    </row>
    <row r="7675" spans="1:2" x14ac:dyDescent="0.2">
      <c r="A7675" s="136" t="s">
        <v>8006</v>
      </c>
      <c r="B7675" s="137">
        <v>2.8</v>
      </c>
    </row>
    <row r="7676" spans="1:2" x14ac:dyDescent="0.2">
      <c r="A7676" s="136" t="s">
        <v>8007</v>
      </c>
      <c r="B7676" s="137">
        <v>25.53</v>
      </c>
    </row>
    <row r="7677" spans="1:2" x14ac:dyDescent="0.2">
      <c r="A7677" s="136" t="s">
        <v>8008</v>
      </c>
      <c r="B7677" s="137">
        <v>25.53</v>
      </c>
    </row>
    <row r="7678" spans="1:2" x14ac:dyDescent="0.2">
      <c r="A7678" s="136" t="s">
        <v>8009</v>
      </c>
      <c r="B7678" s="137">
        <v>53.88</v>
      </c>
    </row>
    <row r="7679" spans="1:2" x14ac:dyDescent="0.2">
      <c r="A7679" s="136" t="s">
        <v>8010</v>
      </c>
      <c r="B7679" s="137">
        <v>53.88</v>
      </c>
    </row>
    <row r="7680" spans="1:2" x14ac:dyDescent="0.2">
      <c r="A7680" s="136" t="s">
        <v>8011</v>
      </c>
      <c r="B7680" s="137">
        <v>24.8</v>
      </c>
    </row>
    <row r="7681" spans="1:2" x14ac:dyDescent="0.2">
      <c r="A7681" s="136" t="s">
        <v>8012</v>
      </c>
      <c r="B7681" s="137">
        <v>24.8</v>
      </c>
    </row>
    <row r="7682" spans="1:2" x14ac:dyDescent="0.2">
      <c r="A7682" s="136" t="s">
        <v>8013</v>
      </c>
      <c r="B7682" s="137">
        <v>66.13</v>
      </c>
    </row>
    <row r="7683" spans="1:2" x14ac:dyDescent="0.2">
      <c r="A7683" s="136" t="s">
        <v>8014</v>
      </c>
      <c r="B7683" s="137">
        <v>66.13</v>
      </c>
    </row>
    <row r="7684" spans="1:2" x14ac:dyDescent="0.2">
      <c r="A7684" s="136" t="s">
        <v>8015</v>
      </c>
      <c r="B7684" s="137">
        <v>99.96</v>
      </c>
    </row>
    <row r="7685" spans="1:2" x14ac:dyDescent="0.2">
      <c r="A7685" s="136" t="s">
        <v>8016</v>
      </c>
      <c r="B7685" s="137">
        <v>99.96</v>
      </c>
    </row>
    <row r="7686" spans="1:2" x14ac:dyDescent="0.2">
      <c r="A7686" s="136" t="s">
        <v>8017</v>
      </c>
      <c r="B7686" s="137">
        <v>133.35</v>
      </c>
    </row>
    <row r="7687" spans="1:2" x14ac:dyDescent="0.2">
      <c r="A7687" s="136" t="s">
        <v>8018</v>
      </c>
      <c r="B7687" s="137">
        <v>133.35</v>
      </c>
    </row>
    <row r="7688" spans="1:2" x14ac:dyDescent="0.2">
      <c r="A7688" s="136" t="s">
        <v>8019</v>
      </c>
      <c r="B7688" s="137">
        <v>196.87</v>
      </c>
    </row>
    <row r="7689" spans="1:2" x14ac:dyDescent="0.2">
      <c r="A7689" s="136" t="s">
        <v>8020</v>
      </c>
      <c r="B7689" s="137">
        <v>196.87</v>
      </c>
    </row>
    <row r="7690" spans="1:2" x14ac:dyDescent="0.2">
      <c r="A7690" s="136" t="s">
        <v>8021</v>
      </c>
      <c r="B7690" s="137">
        <v>236.25</v>
      </c>
    </row>
    <row r="7691" spans="1:2" x14ac:dyDescent="0.2">
      <c r="A7691" s="136" t="s">
        <v>8022</v>
      </c>
      <c r="B7691" s="137">
        <v>236.25</v>
      </c>
    </row>
    <row r="7692" spans="1:2" x14ac:dyDescent="0.2">
      <c r="A7692" s="136" t="s">
        <v>8023</v>
      </c>
      <c r="B7692" s="137">
        <v>278.01</v>
      </c>
    </row>
    <row r="7693" spans="1:2" x14ac:dyDescent="0.2">
      <c r="A7693" s="136" t="s">
        <v>8024</v>
      </c>
      <c r="B7693" s="137">
        <v>278.01</v>
      </c>
    </row>
    <row r="7694" spans="1:2" x14ac:dyDescent="0.2">
      <c r="A7694" s="136" t="s">
        <v>8025</v>
      </c>
      <c r="B7694" s="137">
        <v>412.13</v>
      </c>
    </row>
    <row r="7695" spans="1:2" x14ac:dyDescent="0.2">
      <c r="A7695" s="136" t="s">
        <v>8026</v>
      </c>
      <c r="B7695" s="137">
        <v>412.13</v>
      </c>
    </row>
    <row r="7696" spans="1:2" x14ac:dyDescent="0.2">
      <c r="A7696" s="136" t="s">
        <v>8027</v>
      </c>
      <c r="B7696" s="137">
        <v>612.79999999999995</v>
      </c>
    </row>
    <row r="7697" spans="1:2" x14ac:dyDescent="0.2">
      <c r="A7697" s="136" t="s">
        <v>8028</v>
      </c>
      <c r="B7697" s="137">
        <v>612.79999999999995</v>
      </c>
    </row>
    <row r="7698" spans="1:2" x14ac:dyDescent="0.2">
      <c r="A7698" s="136" t="s">
        <v>8029</v>
      </c>
      <c r="B7698" s="137">
        <v>709.4</v>
      </c>
    </row>
    <row r="7699" spans="1:2" x14ac:dyDescent="0.2">
      <c r="A7699" s="136" t="s">
        <v>8030</v>
      </c>
      <c r="B7699" s="137">
        <v>709.4</v>
      </c>
    </row>
    <row r="7700" spans="1:2" x14ac:dyDescent="0.2">
      <c r="A7700" s="136" t="s">
        <v>8031</v>
      </c>
      <c r="B7700" s="137">
        <v>774.01</v>
      </c>
    </row>
    <row r="7701" spans="1:2" x14ac:dyDescent="0.2">
      <c r="A7701" s="136" t="s">
        <v>8032</v>
      </c>
      <c r="B7701" s="137">
        <v>774.01</v>
      </c>
    </row>
    <row r="7702" spans="1:2" x14ac:dyDescent="0.2">
      <c r="A7702" s="136" t="s">
        <v>8033</v>
      </c>
      <c r="B7702" s="137">
        <v>844.49</v>
      </c>
    </row>
    <row r="7703" spans="1:2" x14ac:dyDescent="0.2">
      <c r="A7703" s="136" t="s">
        <v>8034</v>
      </c>
      <c r="B7703" s="137">
        <v>844.49</v>
      </c>
    </row>
    <row r="7704" spans="1:2" x14ac:dyDescent="0.2">
      <c r="A7704" s="136" t="s">
        <v>8035</v>
      </c>
      <c r="B7704" s="137">
        <v>1299.26</v>
      </c>
    </row>
    <row r="7705" spans="1:2" x14ac:dyDescent="0.2">
      <c r="A7705" s="136" t="s">
        <v>8036</v>
      </c>
      <c r="B7705" s="137">
        <v>1299.26</v>
      </c>
    </row>
    <row r="7706" spans="1:2" x14ac:dyDescent="0.2">
      <c r="A7706" s="136" t="s">
        <v>8037</v>
      </c>
      <c r="B7706" s="137">
        <v>1913.16</v>
      </c>
    </row>
    <row r="7707" spans="1:2" x14ac:dyDescent="0.2">
      <c r="A7707" s="136" t="s">
        <v>8038</v>
      </c>
      <c r="B7707" s="137">
        <v>1913.16</v>
      </c>
    </row>
    <row r="7708" spans="1:2" x14ac:dyDescent="0.2">
      <c r="A7708" s="136" t="s">
        <v>8039</v>
      </c>
      <c r="B7708" s="137">
        <v>1994.41</v>
      </c>
    </row>
    <row r="7709" spans="1:2" x14ac:dyDescent="0.2">
      <c r="A7709" s="136" t="s">
        <v>8040</v>
      </c>
      <c r="B7709" s="137">
        <v>1994.41</v>
      </c>
    </row>
    <row r="7710" spans="1:2" x14ac:dyDescent="0.2">
      <c r="A7710" s="136" t="s">
        <v>8041</v>
      </c>
      <c r="B7710" s="137">
        <v>2733.17</v>
      </c>
    </row>
    <row r="7711" spans="1:2" x14ac:dyDescent="0.2">
      <c r="A7711" s="136" t="s">
        <v>8042</v>
      </c>
      <c r="B7711" s="137">
        <v>2733.17</v>
      </c>
    </row>
    <row r="7712" spans="1:2" x14ac:dyDescent="0.2">
      <c r="A7712" s="136" t="s">
        <v>8043</v>
      </c>
      <c r="B7712" s="137">
        <v>4108.8999999999996</v>
      </c>
    </row>
    <row r="7713" spans="1:2" x14ac:dyDescent="0.2">
      <c r="A7713" s="136" t="s">
        <v>8044</v>
      </c>
      <c r="B7713" s="137">
        <v>4108.8999999999996</v>
      </c>
    </row>
    <row r="7714" spans="1:2" x14ac:dyDescent="0.2">
      <c r="A7714" s="136" t="s">
        <v>8045</v>
      </c>
      <c r="B7714" s="137">
        <v>23.71</v>
      </c>
    </row>
    <row r="7715" spans="1:2" x14ac:dyDescent="0.2">
      <c r="A7715" s="136" t="s">
        <v>8046</v>
      </c>
      <c r="B7715" s="137">
        <v>23.71</v>
      </c>
    </row>
    <row r="7716" spans="1:2" x14ac:dyDescent="0.2">
      <c r="A7716" s="136" t="s">
        <v>8047</v>
      </c>
      <c r="B7716" s="137">
        <v>38.03</v>
      </c>
    </row>
    <row r="7717" spans="1:2" x14ac:dyDescent="0.2">
      <c r="A7717" s="136" t="s">
        <v>8048</v>
      </c>
      <c r="B7717" s="137">
        <v>38.03</v>
      </c>
    </row>
    <row r="7718" spans="1:2" x14ac:dyDescent="0.2">
      <c r="A7718" s="136" t="s">
        <v>8049</v>
      </c>
      <c r="B7718" s="137">
        <v>87.2</v>
      </c>
    </row>
    <row r="7719" spans="1:2" x14ac:dyDescent="0.2">
      <c r="A7719" s="136" t="s">
        <v>8050</v>
      </c>
      <c r="B7719" s="137">
        <v>87.2</v>
      </c>
    </row>
    <row r="7720" spans="1:2" x14ac:dyDescent="0.2">
      <c r="A7720" s="136" t="s">
        <v>8051</v>
      </c>
      <c r="B7720" s="137">
        <v>22.4</v>
      </c>
    </row>
    <row r="7721" spans="1:2" x14ac:dyDescent="0.2">
      <c r="A7721" s="136" t="s">
        <v>8052</v>
      </c>
      <c r="B7721" s="137">
        <v>22.4</v>
      </c>
    </row>
    <row r="7722" spans="1:2" x14ac:dyDescent="0.2">
      <c r="A7722" s="136" t="s">
        <v>8053</v>
      </c>
      <c r="B7722" s="137">
        <v>49.43</v>
      </c>
    </row>
    <row r="7723" spans="1:2" x14ac:dyDescent="0.2">
      <c r="A7723" s="136" t="s">
        <v>8054</v>
      </c>
      <c r="B7723" s="137">
        <v>49.43</v>
      </c>
    </row>
    <row r="7724" spans="1:2" x14ac:dyDescent="0.2">
      <c r="A7724" s="136" t="s">
        <v>8055</v>
      </c>
      <c r="B7724" s="137">
        <v>104.73</v>
      </c>
    </row>
    <row r="7725" spans="1:2" x14ac:dyDescent="0.2">
      <c r="A7725" s="136" t="s">
        <v>8056</v>
      </c>
      <c r="B7725" s="137">
        <v>104.73</v>
      </c>
    </row>
    <row r="7726" spans="1:2" x14ac:dyDescent="0.2">
      <c r="A7726" s="136" t="s">
        <v>8057</v>
      </c>
      <c r="B7726" s="137">
        <v>33.159999999999997</v>
      </c>
    </row>
    <row r="7727" spans="1:2" x14ac:dyDescent="0.2">
      <c r="A7727" s="136" t="s">
        <v>8058</v>
      </c>
      <c r="B7727" s="137">
        <v>33.159999999999997</v>
      </c>
    </row>
    <row r="7728" spans="1:2" x14ac:dyDescent="0.2">
      <c r="A7728" s="136" t="s">
        <v>8059</v>
      </c>
      <c r="B7728" s="137">
        <v>43.75</v>
      </c>
    </row>
    <row r="7729" spans="1:2" x14ac:dyDescent="0.2">
      <c r="A7729" s="136" t="s">
        <v>8060</v>
      </c>
      <c r="B7729" s="137">
        <v>43.75</v>
      </c>
    </row>
    <row r="7730" spans="1:2" x14ac:dyDescent="0.2">
      <c r="A7730" s="136" t="s">
        <v>8061</v>
      </c>
      <c r="B7730" s="137">
        <v>71.06</v>
      </c>
    </row>
    <row r="7731" spans="1:2" x14ac:dyDescent="0.2">
      <c r="A7731" s="136" t="s">
        <v>8062</v>
      </c>
      <c r="B7731" s="137">
        <v>71.06</v>
      </c>
    </row>
    <row r="7732" spans="1:2" x14ac:dyDescent="0.2">
      <c r="A7732" s="136" t="s">
        <v>8063</v>
      </c>
      <c r="B7732" s="137">
        <v>102.64</v>
      </c>
    </row>
    <row r="7733" spans="1:2" x14ac:dyDescent="0.2">
      <c r="A7733" s="136" t="s">
        <v>8064</v>
      </c>
      <c r="B7733" s="137">
        <v>102.64</v>
      </c>
    </row>
    <row r="7734" spans="1:2" x14ac:dyDescent="0.2">
      <c r="A7734" s="136" t="s">
        <v>8065</v>
      </c>
      <c r="B7734" s="137">
        <v>132.91999999999999</v>
      </c>
    </row>
    <row r="7735" spans="1:2" x14ac:dyDescent="0.2">
      <c r="A7735" s="136" t="s">
        <v>8066</v>
      </c>
      <c r="B7735" s="137">
        <v>132.91999999999999</v>
      </c>
    </row>
    <row r="7736" spans="1:2" x14ac:dyDescent="0.2">
      <c r="A7736" s="136" t="s">
        <v>8067</v>
      </c>
      <c r="B7736" s="137">
        <v>444.59</v>
      </c>
    </row>
    <row r="7737" spans="1:2" x14ac:dyDescent="0.2">
      <c r="A7737" s="136" t="s">
        <v>8068</v>
      </c>
      <c r="B7737" s="137">
        <v>403.94</v>
      </c>
    </row>
    <row r="7738" spans="1:2" x14ac:dyDescent="0.2">
      <c r="A7738" s="136" t="s">
        <v>8069</v>
      </c>
      <c r="B7738" s="137">
        <v>498.99</v>
      </c>
    </row>
    <row r="7739" spans="1:2" x14ac:dyDescent="0.2">
      <c r="A7739" s="136" t="s">
        <v>8070</v>
      </c>
      <c r="B7739" s="137">
        <v>451.08</v>
      </c>
    </row>
    <row r="7740" spans="1:2" x14ac:dyDescent="0.2">
      <c r="A7740" s="136" t="s">
        <v>8071</v>
      </c>
      <c r="B7740" s="137">
        <v>1998.9</v>
      </c>
    </row>
    <row r="7741" spans="1:2" x14ac:dyDescent="0.2">
      <c r="A7741" s="136" t="s">
        <v>8072</v>
      </c>
      <c r="B7741" s="137">
        <v>1750.65</v>
      </c>
    </row>
    <row r="7742" spans="1:2" x14ac:dyDescent="0.2">
      <c r="A7742" s="136" t="s">
        <v>8073</v>
      </c>
      <c r="B7742" s="137">
        <v>2377.67</v>
      </c>
    </row>
    <row r="7743" spans="1:2" x14ac:dyDescent="0.2">
      <c r="A7743" s="136" t="s">
        <v>8074</v>
      </c>
      <c r="B7743" s="137">
        <v>2078.84</v>
      </c>
    </row>
    <row r="7744" spans="1:2" x14ac:dyDescent="0.2">
      <c r="A7744" s="136" t="s">
        <v>8075</v>
      </c>
      <c r="B7744" s="137">
        <v>2542.5500000000002</v>
      </c>
    </row>
    <row r="7745" spans="1:2" x14ac:dyDescent="0.2">
      <c r="A7745" s="136" t="s">
        <v>8076</v>
      </c>
      <c r="B7745" s="137">
        <v>2221.6999999999998</v>
      </c>
    </row>
    <row r="7746" spans="1:2" x14ac:dyDescent="0.2">
      <c r="A7746" s="136" t="s">
        <v>8077</v>
      </c>
      <c r="B7746" s="137">
        <v>2622.76</v>
      </c>
    </row>
    <row r="7747" spans="1:2" x14ac:dyDescent="0.2">
      <c r="A7747" s="136" t="s">
        <v>8078</v>
      </c>
      <c r="B7747" s="137">
        <v>2291.1999999999998</v>
      </c>
    </row>
    <row r="7748" spans="1:2" x14ac:dyDescent="0.2">
      <c r="A7748" s="136" t="s">
        <v>8079</v>
      </c>
      <c r="B7748" s="137">
        <v>171.76</v>
      </c>
    </row>
    <row r="7749" spans="1:2" x14ac:dyDescent="0.2">
      <c r="A7749" s="136" t="s">
        <v>8080</v>
      </c>
      <c r="B7749" s="137">
        <v>148.86000000000001</v>
      </c>
    </row>
    <row r="7750" spans="1:2" x14ac:dyDescent="0.2">
      <c r="A7750" s="136" t="s">
        <v>8081</v>
      </c>
      <c r="B7750" s="137">
        <v>205.87</v>
      </c>
    </row>
    <row r="7751" spans="1:2" x14ac:dyDescent="0.2">
      <c r="A7751" s="136" t="s">
        <v>8082</v>
      </c>
      <c r="B7751" s="137">
        <v>178.42</v>
      </c>
    </row>
    <row r="7752" spans="1:2" x14ac:dyDescent="0.2">
      <c r="A7752" s="136" t="s">
        <v>8083</v>
      </c>
      <c r="B7752" s="137">
        <v>703.38</v>
      </c>
    </row>
    <row r="7753" spans="1:2" x14ac:dyDescent="0.2">
      <c r="A7753" s="136" t="s">
        <v>8084</v>
      </c>
      <c r="B7753" s="137">
        <v>609.58000000000004</v>
      </c>
    </row>
    <row r="7754" spans="1:2" x14ac:dyDescent="0.2">
      <c r="A7754" s="136" t="s">
        <v>8085</v>
      </c>
      <c r="B7754" s="137">
        <v>849.32</v>
      </c>
    </row>
    <row r="7755" spans="1:2" x14ac:dyDescent="0.2">
      <c r="A7755" s="136" t="s">
        <v>8086</v>
      </c>
      <c r="B7755" s="137">
        <v>736.06</v>
      </c>
    </row>
    <row r="7756" spans="1:2" x14ac:dyDescent="0.2">
      <c r="A7756" s="136" t="s">
        <v>8087</v>
      </c>
      <c r="B7756" s="137">
        <v>912.65</v>
      </c>
    </row>
    <row r="7757" spans="1:2" x14ac:dyDescent="0.2">
      <c r="A7757" s="136" t="s">
        <v>8088</v>
      </c>
      <c r="B7757" s="137">
        <v>790.94</v>
      </c>
    </row>
    <row r="7758" spans="1:2" x14ac:dyDescent="0.2">
      <c r="A7758" s="136" t="s">
        <v>8089</v>
      </c>
      <c r="B7758" s="137">
        <v>943.51</v>
      </c>
    </row>
    <row r="7759" spans="1:2" x14ac:dyDescent="0.2">
      <c r="A7759" s="136" t="s">
        <v>8090</v>
      </c>
      <c r="B7759" s="137">
        <v>817.69</v>
      </c>
    </row>
    <row r="7760" spans="1:2" x14ac:dyDescent="0.2">
      <c r="A7760" s="136" t="s">
        <v>8091</v>
      </c>
      <c r="B7760" s="137">
        <v>1400.38</v>
      </c>
    </row>
    <row r="7761" spans="1:2" x14ac:dyDescent="0.2">
      <c r="A7761" s="136" t="s">
        <v>8092</v>
      </c>
      <c r="B7761" s="137">
        <v>1233.08</v>
      </c>
    </row>
    <row r="7762" spans="1:2" x14ac:dyDescent="0.2">
      <c r="A7762" s="136" t="s">
        <v>8093</v>
      </c>
      <c r="B7762" s="137">
        <v>4435.1400000000003</v>
      </c>
    </row>
    <row r="7763" spans="1:2" x14ac:dyDescent="0.2">
      <c r="A7763" s="136" t="s">
        <v>8094</v>
      </c>
      <c r="B7763" s="137">
        <v>4435.1400000000003</v>
      </c>
    </row>
    <row r="7764" spans="1:2" x14ac:dyDescent="0.2">
      <c r="A7764" s="136" t="s">
        <v>8095</v>
      </c>
      <c r="B7764" s="137">
        <v>1900</v>
      </c>
    </row>
    <row r="7765" spans="1:2" x14ac:dyDescent="0.2">
      <c r="A7765" s="136" t="s">
        <v>8096</v>
      </c>
      <c r="B7765" s="137">
        <v>1900</v>
      </c>
    </row>
    <row r="7766" spans="1:2" x14ac:dyDescent="0.2">
      <c r="A7766" s="136" t="s">
        <v>8097</v>
      </c>
      <c r="B7766" s="137">
        <v>2369</v>
      </c>
    </row>
    <row r="7767" spans="1:2" x14ac:dyDescent="0.2">
      <c r="A7767" s="136" t="s">
        <v>8098</v>
      </c>
      <c r="B7767" s="137">
        <v>2369</v>
      </c>
    </row>
    <row r="7768" spans="1:2" x14ac:dyDescent="0.2">
      <c r="A7768" s="136" t="s">
        <v>8099</v>
      </c>
      <c r="B7768" s="137">
        <v>2369</v>
      </c>
    </row>
    <row r="7769" spans="1:2" x14ac:dyDescent="0.2">
      <c r="A7769" s="136" t="s">
        <v>8100</v>
      </c>
      <c r="B7769" s="137">
        <v>2369</v>
      </c>
    </row>
    <row r="7770" spans="1:2" x14ac:dyDescent="0.2">
      <c r="A7770" s="136" t="s">
        <v>8101</v>
      </c>
      <c r="B7770" s="137">
        <v>2369</v>
      </c>
    </row>
    <row r="7771" spans="1:2" x14ac:dyDescent="0.2">
      <c r="A7771" s="136" t="s">
        <v>8102</v>
      </c>
      <c r="B7771" s="137">
        <v>2369</v>
      </c>
    </row>
    <row r="7772" spans="1:2" x14ac:dyDescent="0.2">
      <c r="A7772" s="136" t="s">
        <v>8103</v>
      </c>
      <c r="B7772" s="137">
        <v>2369</v>
      </c>
    </row>
    <row r="7773" spans="1:2" x14ac:dyDescent="0.2">
      <c r="A7773" s="136" t="s">
        <v>8104</v>
      </c>
      <c r="B7773" s="137">
        <v>2369</v>
      </c>
    </row>
    <row r="7774" spans="1:2" x14ac:dyDescent="0.2">
      <c r="A7774" s="136" t="s">
        <v>8105</v>
      </c>
      <c r="B7774" s="137">
        <v>883.18</v>
      </c>
    </row>
    <row r="7775" spans="1:2" x14ac:dyDescent="0.2">
      <c r="A7775" s="136" t="s">
        <v>8106</v>
      </c>
      <c r="B7775" s="137">
        <v>859.27</v>
      </c>
    </row>
    <row r="7776" spans="1:2" x14ac:dyDescent="0.2">
      <c r="A7776" s="136" t="s">
        <v>8107</v>
      </c>
      <c r="B7776" s="137">
        <v>3891.68</v>
      </c>
    </row>
    <row r="7777" spans="1:2" x14ac:dyDescent="0.2">
      <c r="A7777" s="136" t="s">
        <v>8108</v>
      </c>
      <c r="B7777" s="137">
        <v>3867.77</v>
      </c>
    </row>
    <row r="7778" spans="1:2" x14ac:dyDescent="0.2">
      <c r="A7778" s="136" t="s">
        <v>8109</v>
      </c>
      <c r="B7778" s="137">
        <v>1050.05</v>
      </c>
    </row>
    <row r="7779" spans="1:2" x14ac:dyDescent="0.2">
      <c r="A7779" s="136" t="s">
        <v>8110</v>
      </c>
      <c r="B7779" s="137">
        <v>1026.1300000000001</v>
      </c>
    </row>
    <row r="7780" spans="1:2" x14ac:dyDescent="0.2">
      <c r="A7780" s="136" t="s">
        <v>8111</v>
      </c>
      <c r="B7780" s="137">
        <v>1531.58</v>
      </c>
    </row>
    <row r="7781" spans="1:2" x14ac:dyDescent="0.2">
      <c r="A7781" s="136" t="s">
        <v>8112</v>
      </c>
      <c r="B7781" s="137">
        <v>1507.67</v>
      </c>
    </row>
    <row r="7782" spans="1:2" x14ac:dyDescent="0.2">
      <c r="A7782" s="136" t="s">
        <v>8113</v>
      </c>
      <c r="B7782" s="137">
        <v>2470.87</v>
      </c>
    </row>
    <row r="7783" spans="1:2" x14ac:dyDescent="0.2">
      <c r="A7783" s="136" t="s">
        <v>8114</v>
      </c>
      <c r="B7783" s="137">
        <v>2446.9499999999998</v>
      </c>
    </row>
    <row r="7784" spans="1:2" x14ac:dyDescent="0.2">
      <c r="A7784" s="136" t="s">
        <v>8115</v>
      </c>
      <c r="B7784" s="137">
        <v>754.98</v>
      </c>
    </row>
    <row r="7785" spans="1:2" x14ac:dyDescent="0.2">
      <c r="A7785" s="136" t="s">
        <v>8116</v>
      </c>
      <c r="B7785" s="137">
        <v>725.75</v>
      </c>
    </row>
    <row r="7786" spans="1:2" x14ac:dyDescent="0.2">
      <c r="A7786" s="136" t="s">
        <v>8117</v>
      </c>
      <c r="B7786" s="137">
        <v>712.4</v>
      </c>
    </row>
    <row r="7787" spans="1:2" x14ac:dyDescent="0.2">
      <c r="A7787" s="136" t="s">
        <v>8118</v>
      </c>
      <c r="B7787" s="137">
        <v>683.17</v>
      </c>
    </row>
    <row r="7788" spans="1:2" x14ac:dyDescent="0.2">
      <c r="A7788" s="136" t="s">
        <v>8119</v>
      </c>
      <c r="B7788" s="137">
        <v>673.73</v>
      </c>
    </row>
    <row r="7789" spans="1:2" x14ac:dyDescent="0.2">
      <c r="A7789" s="136" t="s">
        <v>8120</v>
      </c>
      <c r="B7789" s="137">
        <v>644.5</v>
      </c>
    </row>
    <row r="7790" spans="1:2" x14ac:dyDescent="0.2">
      <c r="A7790" s="136" t="s">
        <v>8121</v>
      </c>
      <c r="B7790" s="137">
        <v>612.1</v>
      </c>
    </row>
    <row r="7791" spans="1:2" x14ac:dyDescent="0.2">
      <c r="A7791" s="136" t="s">
        <v>8122</v>
      </c>
      <c r="B7791" s="137">
        <v>582.87</v>
      </c>
    </row>
    <row r="7792" spans="1:2" x14ac:dyDescent="0.2">
      <c r="A7792" s="136" t="s">
        <v>8123</v>
      </c>
      <c r="B7792" s="137">
        <v>581.83000000000004</v>
      </c>
    </row>
    <row r="7793" spans="1:2" x14ac:dyDescent="0.2">
      <c r="A7793" s="136" t="s">
        <v>8124</v>
      </c>
      <c r="B7793" s="137">
        <v>552.59</v>
      </c>
    </row>
    <row r="7794" spans="1:2" x14ac:dyDescent="0.2">
      <c r="A7794" s="136" t="s">
        <v>8125</v>
      </c>
      <c r="B7794" s="137">
        <v>553.9</v>
      </c>
    </row>
    <row r="7795" spans="1:2" x14ac:dyDescent="0.2">
      <c r="A7795" s="136" t="s">
        <v>8126</v>
      </c>
      <c r="B7795" s="137">
        <v>524.66999999999996</v>
      </c>
    </row>
    <row r="7796" spans="1:2" x14ac:dyDescent="0.2">
      <c r="A7796" s="136" t="s">
        <v>8127</v>
      </c>
      <c r="B7796" s="137">
        <v>534.99</v>
      </c>
    </row>
    <row r="7797" spans="1:2" x14ac:dyDescent="0.2">
      <c r="A7797" s="136" t="s">
        <v>8128</v>
      </c>
      <c r="B7797" s="137">
        <v>505.75</v>
      </c>
    </row>
    <row r="7798" spans="1:2" x14ac:dyDescent="0.2">
      <c r="A7798" s="136" t="s">
        <v>8129</v>
      </c>
      <c r="B7798" s="137">
        <v>509.37</v>
      </c>
    </row>
    <row r="7799" spans="1:2" x14ac:dyDescent="0.2">
      <c r="A7799" s="136" t="s">
        <v>8130</v>
      </c>
      <c r="B7799" s="137">
        <v>480.14</v>
      </c>
    </row>
    <row r="7800" spans="1:2" x14ac:dyDescent="0.2">
      <c r="A7800" s="136" t="s">
        <v>8131</v>
      </c>
      <c r="B7800" s="137">
        <v>609.55999999999995</v>
      </c>
    </row>
    <row r="7801" spans="1:2" x14ac:dyDescent="0.2">
      <c r="A7801" s="136" t="s">
        <v>8132</v>
      </c>
      <c r="B7801" s="137">
        <v>580.33000000000004</v>
      </c>
    </row>
    <row r="7802" spans="1:2" x14ac:dyDescent="0.2">
      <c r="A7802" s="136" t="s">
        <v>8133</v>
      </c>
      <c r="B7802" s="137">
        <v>576.65</v>
      </c>
    </row>
    <row r="7803" spans="1:2" x14ac:dyDescent="0.2">
      <c r="A7803" s="136" t="s">
        <v>8134</v>
      </c>
      <c r="B7803" s="137">
        <v>547.41999999999996</v>
      </c>
    </row>
    <row r="7804" spans="1:2" x14ac:dyDescent="0.2">
      <c r="A7804" s="136" t="s">
        <v>8135</v>
      </c>
      <c r="B7804" s="137">
        <v>749.57</v>
      </c>
    </row>
    <row r="7805" spans="1:2" x14ac:dyDescent="0.2">
      <c r="A7805" s="136" t="s">
        <v>8136</v>
      </c>
      <c r="B7805" s="137">
        <v>720.34</v>
      </c>
    </row>
    <row r="7806" spans="1:2" x14ac:dyDescent="0.2">
      <c r="A7806" s="136" t="s">
        <v>8137</v>
      </c>
      <c r="B7806" s="137">
        <v>687.96</v>
      </c>
    </row>
    <row r="7807" spans="1:2" x14ac:dyDescent="0.2">
      <c r="A7807" s="136" t="s">
        <v>8138</v>
      </c>
      <c r="B7807" s="137">
        <v>658.73</v>
      </c>
    </row>
    <row r="7808" spans="1:2" x14ac:dyDescent="0.2">
      <c r="A7808" s="136" t="s">
        <v>8139</v>
      </c>
      <c r="B7808" s="137">
        <v>1805.05</v>
      </c>
    </row>
    <row r="7809" spans="1:2" x14ac:dyDescent="0.2">
      <c r="A7809" s="136" t="s">
        <v>8140</v>
      </c>
      <c r="B7809" s="137">
        <v>1775.82</v>
      </c>
    </row>
    <row r="7810" spans="1:2" x14ac:dyDescent="0.2">
      <c r="A7810" s="136" t="s">
        <v>8141</v>
      </c>
      <c r="B7810" s="137">
        <v>616.23</v>
      </c>
    </row>
    <row r="7811" spans="1:2" x14ac:dyDescent="0.2">
      <c r="A7811" s="136" t="s">
        <v>8142</v>
      </c>
      <c r="B7811" s="137">
        <v>587</v>
      </c>
    </row>
    <row r="7812" spans="1:2" x14ac:dyDescent="0.2">
      <c r="A7812" s="136" t="s">
        <v>8143</v>
      </c>
      <c r="B7812" s="137">
        <v>518.86</v>
      </c>
    </row>
    <row r="7813" spans="1:2" x14ac:dyDescent="0.2">
      <c r="A7813" s="136" t="s">
        <v>8144</v>
      </c>
      <c r="B7813" s="137">
        <v>489.62</v>
      </c>
    </row>
    <row r="7814" spans="1:2" x14ac:dyDescent="0.2">
      <c r="A7814" s="136" t="s">
        <v>8145</v>
      </c>
      <c r="B7814" s="137">
        <v>473.48</v>
      </c>
    </row>
    <row r="7815" spans="1:2" x14ac:dyDescent="0.2">
      <c r="A7815" s="136" t="s">
        <v>8146</v>
      </c>
      <c r="B7815" s="137">
        <v>444.25</v>
      </c>
    </row>
    <row r="7816" spans="1:2" x14ac:dyDescent="0.2">
      <c r="A7816" s="136" t="s">
        <v>8147</v>
      </c>
      <c r="B7816" s="137">
        <v>449.24</v>
      </c>
    </row>
    <row r="7817" spans="1:2" x14ac:dyDescent="0.2">
      <c r="A7817" s="136" t="s">
        <v>8148</v>
      </c>
      <c r="B7817" s="137">
        <v>420.01</v>
      </c>
    </row>
    <row r="7818" spans="1:2" x14ac:dyDescent="0.2">
      <c r="A7818" s="136" t="s">
        <v>8149</v>
      </c>
      <c r="B7818" s="137">
        <v>503.22</v>
      </c>
    </row>
    <row r="7819" spans="1:2" x14ac:dyDescent="0.2">
      <c r="A7819" s="136" t="s">
        <v>8150</v>
      </c>
      <c r="B7819" s="137">
        <v>473.99</v>
      </c>
    </row>
    <row r="7820" spans="1:2" x14ac:dyDescent="0.2">
      <c r="A7820" s="136" t="s">
        <v>8151</v>
      </c>
      <c r="B7820" s="137">
        <v>539.46</v>
      </c>
    </row>
    <row r="7821" spans="1:2" x14ac:dyDescent="0.2">
      <c r="A7821" s="136" t="s">
        <v>8152</v>
      </c>
      <c r="B7821" s="137">
        <v>510.23</v>
      </c>
    </row>
    <row r="7822" spans="1:2" x14ac:dyDescent="0.2">
      <c r="A7822" s="136" t="s">
        <v>8153</v>
      </c>
      <c r="B7822" s="137">
        <v>521.37</v>
      </c>
    </row>
    <row r="7823" spans="1:2" x14ac:dyDescent="0.2">
      <c r="A7823" s="136" t="s">
        <v>8154</v>
      </c>
      <c r="B7823" s="137">
        <v>492.14</v>
      </c>
    </row>
    <row r="7824" spans="1:2" x14ac:dyDescent="0.2">
      <c r="A7824" s="136" t="s">
        <v>8155</v>
      </c>
      <c r="B7824" s="137">
        <v>534.04</v>
      </c>
    </row>
    <row r="7825" spans="1:2" x14ac:dyDescent="0.2">
      <c r="A7825" s="136" t="s">
        <v>8156</v>
      </c>
      <c r="B7825" s="137">
        <v>504.81</v>
      </c>
    </row>
    <row r="7826" spans="1:2" x14ac:dyDescent="0.2">
      <c r="A7826" s="136" t="s">
        <v>8157</v>
      </c>
      <c r="B7826" s="137">
        <v>605.12</v>
      </c>
    </row>
    <row r="7827" spans="1:2" x14ac:dyDescent="0.2">
      <c r="A7827" s="136" t="s">
        <v>8158</v>
      </c>
      <c r="B7827" s="137">
        <v>575.89</v>
      </c>
    </row>
    <row r="7828" spans="1:2" x14ac:dyDescent="0.2">
      <c r="A7828" s="136" t="s">
        <v>8159</v>
      </c>
      <c r="B7828" s="137">
        <v>678.26</v>
      </c>
    </row>
    <row r="7829" spans="1:2" x14ac:dyDescent="0.2">
      <c r="A7829" s="136" t="s">
        <v>8160</v>
      </c>
      <c r="B7829" s="137">
        <v>649.03</v>
      </c>
    </row>
    <row r="7830" spans="1:2" x14ac:dyDescent="0.2">
      <c r="A7830" s="136" t="s">
        <v>8161</v>
      </c>
      <c r="B7830" s="137">
        <v>559.99</v>
      </c>
    </row>
    <row r="7831" spans="1:2" x14ac:dyDescent="0.2">
      <c r="A7831" s="136" t="s">
        <v>8162</v>
      </c>
      <c r="B7831" s="137">
        <v>530.76</v>
      </c>
    </row>
    <row r="7832" spans="1:2" x14ac:dyDescent="0.2">
      <c r="A7832" s="136" t="s">
        <v>8163</v>
      </c>
      <c r="B7832" s="137">
        <v>515.79999999999995</v>
      </c>
    </row>
    <row r="7833" spans="1:2" x14ac:dyDescent="0.2">
      <c r="A7833" s="136" t="s">
        <v>8164</v>
      </c>
      <c r="B7833" s="137">
        <v>486.57</v>
      </c>
    </row>
    <row r="7834" spans="1:2" x14ac:dyDescent="0.2">
      <c r="A7834" s="136" t="s">
        <v>8165</v>
      </c>
      <c r="B7834" s="137">
        <v>986.28</v>
      </c>
    </row>
    <row r="7835" spans="1:2" x14ac:dyDescent="0.2">
      <c r="A7835" s="136" t="s">
        <v>8166</v>
      </c>
      <c r="B7835" s="137">
        <v>957.05</v>
      </c>
    </row>
    <row r="7836" spans="1:2" x14ac:dyDescent="0.2">
      <c r="A7836" s="136" t="s">
        <v>8167</v>
      </c>
      <c r="B7836" s="137">
        <v>583.16</v>
      </c>
    </row>
    <row r="7837" spans="1:2" x14ac:dyDescent="0.2">
      <c r="A7837" s="136" t="s">
        <v>8168</v>
      </c>
      <c r="B7837" s="137">
        <v>577.85</v>
      </c>
    </row>
    <row r="7838" spans="1:2" x14ac:dyDescent="0.2">
      <c r="A7838" s="136" t="s">
        <v>8169</v>
      </c>
      <c r="B7838" s="137">
        <v>546.15</v>
      </c>
    </row>
    <row r="7839" spans="1:2" x14ac:dyDescent="0.2">
      <c r="A7839" s="136" t="s">
        <v>8170</v>
      </c>
      <c r="B7839" s="137">
        <v>540.1</v>
      </c>
    </row>
    <row r="7840" spans="1:2" x14ac:dyDescent="0.2">
      <c r="A7840" s="136" t="s">
        <v>8171</v>
      </c>
      <c r="B7840" s="137">
        <v>512.87</v>
      </c>
    </row>
    <row r="7841" spans="1:2" x14ac:dyDescent="0.2">
      <c r="A7841" s="136" t="s">
        <v>8172</v>
      </c>
      <c r="B7841" s="137">
        <v>506.09</v>
      </c>
    </row>
    <row r="7842" spans="1:2" x14ac:dyDescent="0.2">
      <c r="A7842" s="136" t="s">
        <v>8173</v>
      </c>
      <c r="B7842" s="137">
        <v>462.18</v>
      </c>
    </row>
    <row r="7843" spans="1:2" x14ac:dyDescent="0.2">
      <c r="A7843" s="136" t="s">
        <v>8174</v>
      </c>
      <c r="B7843" s="137">
        <v>453.95</v>
      </c>
    </row>
    <row r="7844" spans="1:2" x14ac:dyDescent="0.2">
      <c r="A7844" s="136" t="s">
        <v>8175</v>
      </c>
      <c r="B7844" s="137">
        <v>442.86</v>
      </c>
    </row>
    <row r="7845" spans="1:2" x14ac:dyDescent="0.2">
      <c r="A7845" s="136" t="s">
        <v>8176</v>
      </c>
      <c r="B7845" s="137">
        <v>433.16</v>
      </c>
    </row>
    <row r="7846" spans="1:2" x14ac:dyDescent="0.2">
      <c r="A7846" s="136" t="s">
        <v>8177</v>
      </c>
      <c r="B7846" s="137">
        <v>425.88</v>
      </c>
    </row>
    <row r="7847" spans="1:2" x14ac:dyDescent="0.2">
      <c r="A7847" s="136" t="s">
        <v>8178</v>
      </c>
      <c r="B7847" s="137">
        <v>414.72</v>
      </c>
    </row>
    <row r="7848" spans="1:2" x14ac:dyDescent="0.2">
      <c r="A7848" s="136" t="s">
        <v>8179</v>
      </c>
      <c r="B7848" s="137">
        <v>416.92</v>
      </c>
    </row>
    <row r="7849" spans="1:2" x14ac:dyDescent="0.2">
      <c r="A7849" s="136" t="s">
        <v>8180</v>
      </c>
      <c r="B7849" s="137">
        <v>404.44</v>
      </c>
    </row>
    <row r="7850" spans="1:2" x14ac:dyDescent="0.2">
      <c r="A7850" s="136" t="s">
        <v>8181</v>
      </c>
      <c r="B7850" s="137">
        <v>413.21</v>
      </c>
    </row>
    <row r="7851" spans="1:2" x14ac:dyDescent="0.2">
      <c r="A7851" s="136" t="s">
        <v>8182</v>
      </c>
      <c r="B7851" s="137">
        <v>397.8</v>
      </c>
    </row>
    <row r="7852" spans="1:2" x14ac:dyDescent="0.2">
      <c r="A7852" s="136" t="s">
        <v>8183</v>
      </c>
      <c r="B7852" s="137">
        <v>459.64</v>
      </c>
    </row>
    <row r="7853" spans="1:2" x14ac:dyDescent="0.2">
      <c r="A7853" s="136" t="s">
        <v>8184</v>
      </c>
      <c r="B7853" s="137">
        <v>451.41</v>
      </c>
    </row>
    <row r="7854" spans="1:2" x14ac:dyDescent="0.2">
      <c r="A7854" s="136" t="s">
        <v>8185</v>
      </c>
      <c r="B7854" s="137">
        <v>437.69</v>
      </c>
    </row>
    <row r="7855" spans="1:2" x14ac:dyDescent="0.2">
      <c r="A7855" s="136" t="s">
        <v>8186</v>
      </c>
      <c r="B7855" s="137">
        <v>427.99</v>
      </c>
    </row>
    <row r="7856" spans="1:2" x14ac:dyDescent="0.2">
      <c r="A7856" s="136" t="s">
        <v>8187</v>
      </c>
      <c r="B7856" s="137">
        <v>654.41</v>
      </c>
    </row>
    <row r="7857" spans="1:2" x14ac:dyDescent="0.2">
      <c r="A7857" s="136" t="s">
        <v>8188</v>
      </c>
      <c r="B7857" s="137">
        <v>638.87</v>
      </c>
    </row>
    <row r="7858" spans="1:2" x14ac:dyDescent="0.2">
      <c r="A7858" s="136" t="s">
        <v>8189</v>
      </c>
      <c r="B7858" s="137">
        <v>625.64</v>
      </c>
    </row>
    <row r="7859" spans="1:2" x14ac:dyDescent="0.2">
      <c r="A7859" s="136" t="s">
        <v>8190</v>
      </c>
      <c r="B7859" s="137">
        <v>605.72</v>
      </c>
    </row>
    <row r="7860" spans="1:2" x14ac:dyDescent="0.2">
      <c r="A7860" s="136" t="s">
        <v>8191</v>
      </c>
      <c r="B7860" s="137">
        <v>1666.09</v>
      </c>
    </row>
    <row r="7861" spans="1:2" x14ac:dyDescent="0.2">
      <c r="A7861" s="136" t="s">
        <v>8192</v>
      </c>
      <c r="B7861" s="137">
        <v>1656.39</v>
      </c>
    </row>
    <row r="7862" spans="1:2" x14ac:dyDescent="0.2">
      <c r="A7862" s="136" t="s">
        <v>8193</v>
      </c>
      <c r="B7862" s="137">
        <v>469.57</v>
      </c>
    </row>
    <row r="7863" spans="1:2" x14ac:dyDescent="0.2">
      <c r="A7863" s="136" t="s">
        <v>8194</v>
      </c>
      <c r="B7863" s="137">
        <v>457.08</v>
      </c>
    </row>
    <row r="7864" spans="1:2" x14ac:dyDescent="0.2">
      <c r="A7864" s="136" t="s">
        <v>8195</v>
      </c>
      <c r="B7864" s="137">
        <v>523.16999999999996</v>
      </c>
    </row>
    <row r="7865" spans="1:2" x14ac:dyDescent="0.2">
      <c r="A7865" s="136" t="s">
        <v>8196</v>
      </c>
      <c r="B7865" s="137">
        <v>511.48</v>
      </c>
    </row>
    <row r="7866" spans="1:2" x14ac:dyDescent="0.2">
      <c r="A7866" s="136" t="s">
        <v>8197</v>
      </c>
      <c r="B7866" s="137">
        <v>423.94</v>
      </c>
    </row>
    <row r="7867" spans="1:2" x14ac:dyDescent="0.2">
      <c r="A7867" s="136" t="s">
        <v>8198</v>
      </c>
      <c r="B7867" s="137">
        <v>409.59</v>
      </c>
    </row>
    <row r="7868" spans="1:2" x14ac:dyDescent="0.2">
      <c r="A7868" s="136" t="s">
        <v>8199</v>
      </c>
      <c r="B7868" s="137">
        <v>455.36</v>
      </c>
    </row>
    <row r="7869" spans="1:2" x14ac:dyDescent="0.2">
      <c r="A7869" s="136" t="s">
        <v>8200</v>
      </c>
      <c r="B7869" s="137">
        <v>448.59</v>
      </c>
    </row>
    <row r="7870" spans="1:2" x14ac:dyDescent="0.2">
      <c r="A7870" s="136" t="s">
        <v>8201</v>
      </c>
      <c r="B7870" s="137">
        <v>379.89</v>
      </c>
    </row>
    <row r="7871" spans="1:2" x14ac:dyDescent="0.2">
      <c r="A7871" s="136" t="s">
        <v>8202</v>
      </c>
      <c r="B7871" s="137">
        <v>370.19</v>
      </c>
    </row>
    <row r="7872" spans="1:2" x14ac:dyDescent="0.2">
      <c r="A7872" s="136" t="s">
        <v>8203</v>
      </c>
      <c r="B7872" s="137">
        <v>354.44</v>
      </c>
    </row>
    <row r="7873" spans="1:2" x14ac:dyDescent="0.2">
      <c r="A7873" s="136" t="s">
        <v>8204</v>
      </c>
      <c r="B7873" s="137">
        <v>341.95</v>
      </c>
    </row>
    <row r="7874" spans="1:2" x14ac:dyDescent="0.2">
      <c r="A7874" s="136" t="s">
        <v>8205</v>
      </c>
      <c r="B7874" s="137">
        <v>353.08</v>
      </c>
    </row>
    <row r="7875" spans="1:2" x14ac:dyDescent="0.2">
      <c r="A7875" s="136" t="s">
        <v>8206</v>
      </c>
      <c r="B7875" s="137">
        <v>337.67</v>
      </c>
    </row>
    <row r="7876" spans="1:2" x14ac:dyDescent="0.2">
      <c r="A7876" s="136" t="s">
        <v>8207</v>
      </c>
      <c r="B7876" s="137">
        <v>420.57</v>
      </c>
    </row>
    <row r="7877" spans="1:2" x14ac:dyDescent="0.2">
      <c r="A7877" s="136" t="s">
        <v>8208</v>
      </c>
      <c r="B7877" s="137">
        <v>410.88</v>
      </c>
    </row>
    <row r="7878" spans="1:2" x14ac:dyDescent="0.2">
      <c r="A7878" s="136" t="s">
        <v>8209</v>
      </c>
      <c r="B7878" s="137">
        <v>411.44</v>
      </c>
    </row>
    <row r="7879" spans="1:2" x14ac:dyDescent="0.2">
      <c r="A7879" s="136" t="s">
        <v>8210</v>
      </c>
      <c r="B7879" s="137">
        <v>400.28</v>
      </c>
    </row>
    <row r="7880" spans="1:2" x14ac:dyDescent="0.2">
      <c r="A7880" s="136" t="s">
        <v>8211</v>
      </c>
      <c r="B7880" s="137">
        <v>403.31</v>
      </c>
    </row>
    <row r="7881" spans="1:2" x14ac:dyDescent="0.2">
      <c r="A7881" s="136" t="s">
        <v>8212</v>
      </c>
      <c r="B7881" s="137">
        <v>390.82</v>
      </c>
    </row>
    <row r="7882" spans="1:2" x14ac:dyDescent="0.2">
      <c r="A7882" s="136" t="s">
        <v>8213</v>
      </c>
      <c r="B7882" s="137">
        <v>409.72</v>
      </c>
    </row>
    <row r="7883" spans="1:2" x14ac:dyDescent="0.2">
      <c r="A7883" s="136" t="s">
        <v>8214</v>
      </c>
      <c r="B7883" s="137">
        <v>394.31</v>
      </c>
    </row>
    <row r="7884" spans="1:2" x14ac:dyDescent="0.2">
      <c r="A7884" s="136" t="s">
        <v>8215</v>
      </c>
      <c r="B7884" s="137">
        <v>530.86</v>
      </c>
    </row>
    <row r="7885" spans="1:2" x14ac:dyDescent="0.2">
      <c r="A7885" s="136" t="s">
        <v>8216</v>
      </c>
      <c r="B7885" s="137">
        <v>512.53</v>
      </c>
    </row>
    <row r="7886" spans="1:2" x14ac:dyDescent="0.2">
      <c r="A7886" s="136" t="s">
        <v>8217</v>
      </c>
      <c r="B7886" s="137">
        <v>517.4</v>
      </c>
    </row>
    <row r="7887" spans="1:2" x14ac:dyDescent="0.2">
      <c r="A7887" s="136" t="s">
        <v>8218</v>
      </c>
      <c r="B7887" s="137">
        <v>510.62</v>
      </c>
    </row>
    <row r="7888" spans="1:2" x14ac:dyDescent="0.2">
      <c r="A7888" s="136" t="s">
        <v>8219</v>
      </c>
      <c r="B7888" s="137">
        <v>421.03</v>
      </c>
    </row>
    <row r="7889" spans="1:2" x14ac:dyDescent="0.2">
      <c r="A7889" s="136" t="s">
        <v>8220</v>
      </c>
      <c r="B7889" s="137">
        <v>411.33</v>
      </c>
    </row>
    <row r="7890" spans="1:2" x14ac:dyDescent="0.2">
      <c r="A7890" s="136" t="s">
        <v>8221</v>
      </c>
      <c r="B7890" s="137">
        <v>397.74</v>
      </c>
    </row>
    <row r="7891" spans="1:2" x14ac:dyDescent="0.2">
      <c r="A7891" s="136" t="s">
        <v>8222</v>
      </c>
      <c r="B7891" s="137">
        <v>385.25</v>
      </c>
    </row>
    <row r="7892" spans="1:2" x14ac:dyDescent="0.2">
      <c r="A7892" s="136" t="s">
        <v>8223</v>
      </c>
      <c r="B7892" s="137">
        <v>211.55</v>
      </c>
    </row>
    <row r="7893" spans="1:2" x14ac:dyDescent="0.2">
      <c r="A7893" s="136" t="s">
        <v>8224</v>
      </c>
      <c r="B7893" s="137">
        <v>205.5</v>
      </c>
    </row>
    <row r="7894" spans="1:2" x14ac:dyDescent="0.2">
      <c r="A7894" s="136" t="s">
        <v>8225</v>
      </c>
      <c r="B7894" s="137">
        <v>1145.58</v>
      </c>
    </row>
    <row r="7895" spans="1:2" x14ac:dyDescent="0.2">
      <c r="A7895" s="136" t="s">
        <v>8226</v>
      </c>
      <c r="B7895" s="137">
        <v>1112.27</v>
      </c>
    </row>
    <row r="7896" spans="1:2" x14ac:dyDescent="0.2">
      <c r="A7896" s="136" t="s">
        <v>8227</v>
      </c>
      <c r="B7896" s="137">
        <v>732.23</v>
      </c>
    </row>
    <row r="7897" spans="1:2" x14ac:dyDescent="0.2">
      <c r="A7897" s="136" t="s">
        <v>8228</v>
      </c>
      <c r="B7897" s="137">
        <v>702.33</v>
      </c>
    </row>
    <row r="7898" spans="1:2" x14ac:dyDescent="0.2">
      <c r="A7898" s="136" t="s">
        <v>8229</v>
      </c>
      <c r="B7898" s="137">
        <v>715.5</v>
      </c>
    </row>
    <row r="7899" spans="1:2" x14ac:dyDescent="0.2">
      <c r="A7899" s="136" t="s">
        <v>8230</v>
      </c>
      <c r="B7899" s="137">
        <v>676.38</v>
      </c>
    </row>
    <row r="7900" spans="1:2" x14ac:dyDescent="0.2">
      <c r="A7900" s="136" t="s">
        <v>8231</v>
      </c>
      <c r="B7900" s="137">
        <v>64.52</v>
      </c>
    </row>
    <row r="7901" spans="1:2" x14ac:dyDescent="0.2">
      <c r="A7901" s="136" t="s">
        <v>8232</v>
      </c>
      <c r="B7901" s="137">
        <v>59.47</v>
      </c>
    </row>
    <row r="7902" spans="1:2" x14ac:dyDescent="0.2">
      <c r="A7902" s="136" t="s">
        <v>8233</v>
      </c>
      <c r="B7902" s="137">
        <v>20.56</v>
      </c>
    </row>
    <row r="7903" spans="1:2" x14ac:dyDescent="0.2">
      <c r="A7903" s="136" t="s">
        <v>8234</v>
      </c>
      <c r="B7903" s="137">
        <v>17.809999999999999</v>
      </c>
    </row>
    <row r="7904" spans="1:2" x14ac:dyDescent="0.2">
      <c r="A7904" s="136" t="s">
        <v>8235</v>
      </c>
      <c r="B7904" s="137">
        <v>99.44</v>
      </c>
    </row>
    <row r="7905" spans="1:2" x14ac:dyDescent="0.2">
      <c r="A7905" s="136" t="s">
        <v>8236</v>
      </c>
      <c r="B7905" s="137">
        <v>96.03</v>
      </c>
    </row>
    <row r="7906" spans="1:2" x14ac:dyDescent="0.2">
      <c r="A7906" s="136" t="s">
        <v>8237</v>
      </c>
      <c r="B7906" s="137">
        <v>77.510000000000005</v>
      </c>
    </row>
    <row r="7907" spans="1:2" x14ac:dyDescent="0.2">
      <c r="A7907" s="136" t="s">
        <v>8238</v>
      </c>
      <c r="B7907" s="137">
        <v>74.760000000000005</v>
      </c>
    </row>
    <row r="7908" spans="1:2" x14ac:dyDescent="0.2">
      <c r="A7908" s="136" t="s">
        <v>8239</v>
      </c>
      <c r="B7908" s="137">
        <v>719.95</v>
      </c>
    </row>
    <row r="7909" spans="1:2" x14ac:dyDescent="0.2">
      <c r="A7909" s="136" t="s">
        <v>8240</v>
      </c>
      <c r="B7909" s="137">
        <v>690.71</v>
      </c>
    </row>
    <row r="7910" spans="1:2" x14ac:dyDescent="0.2">
      <c r="A7910" s="136" t="s">
        <v>8241</v>
      </c>
      <c r="B7910" s="137">
        <v>2023.1</v>
      </c>
    </row>
    <row r="7911" spans="1:2" x14ac:dyDescent="0.2">
      <c r="A7911" s="136" t="s">
        <v>8242</v>
      </c>
      <c r="B7911" s="137">
        <v>1993.87</v>
      </c>
    </row>
    <row r="7912" spans="1:2" x14ac:dyDescent="0.2">
      <c r="A7912" s="136" t="s">
        <v>8243</v>
      </c>
      <c r="B7912" s="137">
        <v>186.53</v>
      </c>
    </row>
    <row r="7913" spans="1:2" x14ac:dyDescent="0.2">
      <c r="A7913" s="136" t="s">
        <v>8244</v>
      </c>
      <c r="B7913" s="137">
        <v>186.13</v>
      </c>
    </row>
    <row r="7914" spans="1:2" x14ac:dyDescent="0.2">
      <c r="A7914" s="136" t="s">
        <v>8245</v>
      </c>
      <c r="B7914" s="137">
        <v>270.91000000000003</v>
      </c>
    </row>
    <row r="7915" spans="1:2" x14ac:dyDescent="0.2">
      <c r="A7915" s="136" t="s">
        <v>8246</v>
      </c>
      <c r="B7915" s="137">
        <v>270.22000000000003</v>
      </c>
    </row>
    <row r="7916" spans="1:2" x14ac:dyDescent="0.2">
      <c r="A7916" s="136" t="s">
        <v>8247</v>
      </c>
      <c r="B7916" s="137">
        <v>307.41000000000003</v>
      </c>
    </row>
    <row r="7917" spans="1:2" x14ac:dyDescent="0.2">
      <c r="A7917" s="136" t="s">
        <v>8248</v>
      </c>
      <c r="B7917" s="137">
        <v>306.72000000000003</v>
      </c>
    </row>
    <row r="7918" spans="1:2" x14ac:dyDescent="0.2">
      <c r="A7918" s="136" t="s">
        <v>8249</v>
      </c>
      <c r="B7918" s="137">
        <v>181.25</v>
      </c>
    </row>
    <row r="7919" spans="1:2" x14ac:dyDescent="0.2">
      <c r="A7919" s="136" t="s">
        <v>8250</v>
      </c>
      <c r="B7919" s="137">
        <v>180.56</v>
      </c>
    </row>
    <row r="7920" spans="1:2" x14ac:dyDescent="0.2">
      <c r="A7920" s="136" t="s">
        <v>8251</v>
      </c>
      <c r="B7920" s="137">
        <v>168.65</v>
      </c>
    </row>
    <row r="7921" spans="1:2" x14ac:dyDescent="0.2">
      <c r="A7921" s="136" t="s">
        <v>8252</v>
      </c>
      <c r="B7921" s="137">
        <v>168.13</v>
      </c>
    </row>
    <row r="7922" spans="1:2" x14ac:dyDescent="0.2">
      <c r="A7922" s="136" t="s">
        <v>8253</v>
      </c>
      <c r="B7922" s="137">
        <v>168.65</v>
      </c>
    </row>
    <row r="7923" spans="1:2" x14ac:dyDescent="0.2">
      <c r="A7923" s="136" t="s">
        <v>8254</v>
      </c>
      <c r="B7923" s="137">
        <v>168.13</v>
      </c>
    </row>
    <row r="7924" spans="1:2" x14ac:dyDescent="0.2">
      <c r="A7924" s="136" t="s">
        <v>8255</v>
      </c>
      <c r="B7924" s="137">
        <v>266.73</v>
      </c>
    </row>
    <row r="7925" spans="1:2" x14ac:dyDescent="0.2">
      <c r="A7925" s="136" t="s">
        <v>8256</v>
      </c>
      <c r="B7925" s="137">
        <v>263.77</v>
      </c>
    </row>
    <row r="7926" spans="1:2" x14ac:dyDescent="0.2">
      <c r="A7926" s="136" t="s">
        <v>8257</v>
      </c>
      <c r="B7926" s="137">
        <v>17.399999999999999</v>
      </c>
    </row>
    <row r="7927" spans="1:2" x14ac:dyDescent="0.2">
      <c r="A7927" s="136" t="s">
        <v>8258</v>
      </c>
      <c r="B7927" s="137">
        <v>16.86</v>
      </c>
    </row>
    <row r="7928" spans="1:2" x14ac:dyDescent="0.2">
      <c r="A7928" s="136" t="s">
        <v>8259</v>
      </c>
      <c r="B7928" s="137">
        <v>14.95</v>
      </c>
    </row>
    <row r="7929" spans="1:2" x14ac:dyDescent="0.2">
      <c r="A7929" s="136" t="s">
        <v>8260</v>
      </c>
      <c r="B7929" s="137">
        <v>14.48</v>
      </c>
    </row>
    <row r="7930" spans="1:2" x14ac:dyDescent="0.2">
      <c r="A7930" s="136" t="s">
        <v>8261</v>
      </c>
      <c r="B7930" s="137">
        <v>79.819999999999993</v>
      </c>
    </row>
    <row r="7931" spans="1:2" x14ac:dyDescent="0.2">
      <c r="A7931" s="136" t="s">
        <v>8262</v>
      </c>
      <c r="B7931" s="137">
        <v>79.349999999999994</v>
      </c>
    </row>
    <row r="7932" spans="1:2" x14ac:dyDescent="0.2">
      <c r="A7932" s="136" t="s">
        <v>8263</v>
      </c>
      <c r="B7932" s="137">
        <v>112.43</v>
      </c>
    </row>
    <row r="7933" spans="1:2" x14ac:dyDescent="0.2">
      <c r="A7933" s="136" t="s">
        <v>8264</v>
      </c>
      <c r="B7933" s="137">
        <v>111.93</v>
      </c>
    </row>
    <row r="7934" spans="1:2" x14ac:dyDescent="0.2">
      <c r="A7934" s="136" t="s">
        <v>8265</v>
      </c>
      <c r="B7934" s="137">
        <v>89.09</v>
      </c>
    </row>
    <row r="7935" spans="1:2" x14ac:dyDescent="0.2">
      <c r="A7935" s="136" t="s">
        <v>8266</v>
      </c>
      <c r="B7935" s="137">
        <v>88.59</v>
      </c>
    </row>
    <row r="7936" spans="1:2" x14ac:dyDescent="0.2">
      <c r="A7936" s="136" t="s">
        <v>8267</v>
      </c>
      <c r="B7936" s="137">
        <v>13.18</v>
      </c>
    </row>
    <row r="7937" spans="1:2" x14ac:dyDescent="0.2">
      <c r="A7937" s="136" t="s">
        <v>8268</v>
      </c>
      <c r="B7937" s="137">
        <v>12.61</v>
      </c>
    </row>
    <row r="7938" spans="1:2" x14ac:dyDescent="0.2">
      <c r="A7938" s="136" t="s">
        <v>8269</v>
      </c>
      <c r="B7938" s="137">
        <v>18.649999999999999</v>
      </c>
    </row>
    <row r="7939" spans="1:2" x14ac:dyDescent="0.2">
      <c r="A7939" s="136" t="s">
        <v>8270</v>
      </c>
      <c r="B7939" s="137">
        <v>18.059999999999999</v>
      </c>
    </row>
    <row r="7940" spans="1:2" x14ac:dyDescent="0.2">
      <c r="A7940" s="136" t="s">
        <v>8271</v>
      </c>
      <c r="B7940" s="137">
        <v>24.83</v>
      </c>
    </row>
    <row r="7941" spans="1:2" x14ac:dyDescent="0.2">
      <c r="A7941" s="136" t="s">
        <v>8272</v>
      </c>
      <c r="B7941" s="137">
        <v>24.09</v>
      </c>
    </row>
    <row r="7942" spans="1:2" x14ac:dyDescent="0.2">
      <c r="A7942" s="136" t="s">
        <v>8273</v>
      </c>
      <c r="B7942" s="137">
        <v>574.44000000000005</v>
      </c>
    </row>
    <row r="7943" spans="1:2" x14ac:dyDescent="0.2">
      <c r="A7943" s="136" t="s">
        <v>8274</v>
      </c>
      <c r="B7943" s="137">
        <v>573.85</v>
      </c>
    </row>
    <row r="7944" spans="1:2" x14ac:dyDescent="0.2">
      <c r="A7944" s="136" t="s">
        <v>8275</v>
      </c>
      <c r="B7944" s="137">
        <v>748.32</v>
      </c>
    </row>
    <row r="7945" spans="1:2" x14ac:dyDescent="0.2">
      <c r="A7945" s="136" t="s">
        <v>8276</v>
      </c>
      <c r="B7945" s="137">
        <v>716.33</v>
      </c>
    </row>
    <row r="7946" spans="1:2" x14ac:dyDescent="0.2">
      <c r="A7946" s="136" t="s">
        <v>8277</v>
      </c>
      <c r="B7946" s="137">
        <v>724.4</v>
      </c>
    </row>
    <row r="7947" spans="1:2" x14ac:dyDescent="0.2">
      <c r="A7947" s="136" t="s">
        <v>8278</v>
      </c>
      <c r="B7947" s="137">
        <v>692.5</v>
      </c>
    </row>
    <row r="7948" spans="1:2" x14ac:dyDescent="0.2">
      <c r="A7948" s="136" t="s">
        <v>8279</v>
      </c>
      <c r="B7948" s="137">
        <v>707</v>
      </c>
    </row>
    <row r="7949" spans="1:2" x14ac:dyDescent="0.2">
      <c r="A7949" s="136" t="s">
        <v>8280</v>
      </c>
      <c r="B7949" s="137">
        <v>675.21</v>
      </c>
    </row>
    <row r="7950" spans="1:2" x14ac:dyDescent="0.2">
      <c r="A7950" s="136" t="s">
        <v>8281</v>
      </c>
      <c r="B7950" s="137">
        <v>98.39</v>
      </c>
    </row>
    <row r="7951" spans="1:2" x14ac:dyDescent="0.2">
      <c r="A7951" s="136" t="s">
        <v>8282</v>
      </c>
      <c r="B7951" s="137">
        <v>90.01</v>
      </c>
    </row>
    <row r="7952" spans="1:2" x14ac:dyDescent="0.2">
      <c r="A7952" s="136" t="s">
        <v>8283</v>
      </c>
      <c r="B7952" s="137">
        <v>99.34</v>
      </c>
    </row>
    <row r="7953" spans="1:2" x14ac:dyDescent="0.2">
      <c r="A7953" s="136" t="s">
        <v>8284</v>
      </c>
      <c r="B7953" s="137">
        <v>90.96</v>
      </c>
    </row>
    <row r="7954" spans="1:2" x14ac:dyDescent="0.2">
      <c r="A7954" s="136" t="s">
        <v>8285</v>
      </c>
      <c r="B7954" s="137">
        <v>73.45</v>
      </c>
    </row>
    <row r="7955" spans="1:2" x14ac:dyDescent="0.2">
      <c r="A7955" s="136" t="s">
        <v>8286</v>
      </c>
      <c r="B7955" s="137">
        <v>68.53</v>
      </c>
    </row>
    <row r="7956" spans="1:2" x14ac:dyDescent="0.2">
      <c r="A7956" s="136" t="s">
        <v>8287</v>
      </c>
      <c r="B7956" s="137">
        <v>72.510000000000005</v>
      </c>
    </row>
    <row r="7957" spans="1:2" x14ac:dyDescent="0.2">
      <c r="A7957" s="136" t="s">
        <v>8288</v>
      </c>
      <c r="B7957" s="137">
        <v>67.59</v>
      </c>
    </row>
    <row r="7958" spans="1:2" x14ac:dyDescent="0.2">
      <c r="A7958" s="136" t="s">
        <v>8289</v>
      </c>
      <c r="B7958" s="137">
        <v>11.13</v>
      </c>
    </row>
    <row r="7959" spans="1:2" x14ac:dyDescent="0.2">
      <c r="A7959" s="136" t="s">
        <v>8290</v>
      </c>
      <c r="B7959" s="137">
        <v>9.81</v>
      </c>
    </row>
    <row r="7960" spans="1:2" x14ac:dyDescent="0.2">
      <c r="A7960" s="136" t="s">
        <v>8291</v>
      </c>
      <c r="B7960" s="137">
        <v>12.19</v>
      </c>
    </row>
    <row r="7961" spans="1:2" x14ac:dyDescent="0.2">
      <c r="A7961" s="136" t="s">
        <v>8292</v>
      </c>
      <c r="B7961" s="137">
        <v>10.86</v>
      </c>
    </row>
    <row r="7962" spans="1:2" x14ac:dyDescent="0.2">
      <c r="A7962" s="136" t="s">
        <v>8293</v>
      </c>
      <c r="B7962" s="137">
        <v>33.72</v>
      </c>
    </row>
    <row r="7963" spans="1:2" x14ac:dyDescent="0.2">
      <c r="A7963" s="136" t="s">
        <v>8294</v>
      </c>
      <c r="B7963" s="137">
        <v>32.39</v>
      </c>
    </row>
    <row r="7964" spans="1:2" x14ac:dyDescent="0.2">
      <c r="A7964" s="136" t="s">
        <v>8295</v>
      </c>
      <c r="B7964" s="137">
        <v>28.47</v>
      </c>
    </row>
    <row r="7965" spans="1:2" x14ac:dyDescent="0.2">
      <c r="A7965" s="136" t="s">
        <v>8296</v>
      </c>
      <c r="B7965" s="137">
        <v>26.08</v>
      </c>
    </row>
    <row r="7966" spans="1:2" x14ac:dyDescent="0.2">
      <c r="A7966" s="136" t="s">
        <v>8297</v>
      </c>
      <c r="B7966" s="137">
        <v>84.81</v>
      </c>
    </row>
    <row r="7967" spans="1:2" x14ac:dyDescent="0.2">
      <c r="A7967" s="136" t="s">
        <v>8298</v>
      </c>
      <c r="B7967" s="137">
        <v>76.260000000000005</v>
      </c>
    </row>
    <row r="7968" spans="1:2" x14ac:dyDescent="0.2">
      <c r="A7968" s="136" t="s">
        <v>8299</v>
      </c>
      <c r="B7968" s="137">
        <v>58.93</v>
      </c>
    </row>
    <row r="7969" spans="1:2" x14ac:dyDescent="0.2">
      <c r="A7969" s="136" t="s">
        <v>8300</v>
      </c>
      <c r="B7969" s="137">
        <v>53.84</v>
      </c>
    </row>
    <row r="7970" spans="1:2" x14ac:dyDescent="0.2">
      <c r="A7970" s="136" t="s">
        <v>8301</v>
      </c>
      <c r="B7970" s="137">
        <v>65.61</v>
      </c>
    </row>
    <row r="7971" spans="1:2" x14ac:dyDescent="0.2">
      <c r="A7971" s="136" t="s">
        <v>8302</v>
      </c>
      <c r="B7971" s="137">
        <v>58.56</v>
      </c>
    </row>
    <row r="7972" spans="1:2" x14ac:dyDescent="0.2">
      <c r="A7972" s="136" t="s">
        <v>8303</v>
      </c>
      <c r="B7972" s="137">
        <v>47.69</v>
      </c>
    </row>
    <row r="7973" spans="1:2" x14ac:dyDescent="0.2">
      <c r="A7973" s="136" t="s">
        <v>8304</v>
      </c>
      <c r="B7973" s="137">
        <v>43.03</v>
      </c>
    </row>
    <row r="7974" spans="1:2" x14ac:dyDescent="0.2">
      <c r="A7974" s="136" t="s">
        <v>8305</v>
      </c>
      <c r="B7974" s="137">
        <v>148.61000000000001</v>
      </c>
    </row>
    <row r="7975" spans="1:2" x14ac:dyDescent="0.2">
      <c r="A7975" s="136" t="s">
        <v>8306</v>
      </c>
      <c r="B7975" s="137">
        <v>143.22</v>
      </c>
    </row>
    <row r="7976" spans="1:2" x14ac:dyDescent="0.2">
      <c r="A7976" s="136" t="s">
        <v>8307</v>
      </c>
      <c r="B7976" s="137">
        <v>163.13</v>
      </c>
    </row>
    <row r="7977" spans="1:2" x14ac:dyDescent="0.2">
      <c r="A7977" s="136" t="s">
        <v>8308</v>
      </c>
      <c r="B7977" s="137">
        <v>157.91999999999999</v>
      </c>
    </row>
    <row r="7978" spans="1:2" x14ac:dyDescent="0.2">
      <c r="A7978" s="136" t="s">
        <v>8309</v>
      </c>
      <c r="B7978" s="137">
        <v>137.05000000000001</v>
      </c>
    </row>
    <row r="7979" spans="1:2" x14ac:dyDescent="0.2">
      <c r="A7979" s="136" t="s">
        <v>8310</v>
      </c>
      <c r="B7979" s="137">
        <v>131.83000000000001</v>
      </c>
    </row>
    <row r="7980" spans="1:2" x14ac:dyDescent="0.2">
      <c r="A7980" s="136" t="s">
        <v>8311</v>
      </c>
      <c r="B7980" s="137">
        <v>210.12</v>
      </c>
    </row>
    <row r="7981" spans="1:2" x14ac:dyDescent="0.2">
      <c r="A7981" s="136" t="s">
        <v>8312</v>
      </c>
      <c r="B7981" s="137">
        <v>203.41</v>
      </c>
    </row>
    <row r="7982" spans="1:2" x14ac:dyDescent="0.2">
      <c r="A7982" s="136" t="s">
        <v>8313</v>
      </c>
      <c r="B7982" s="137">
        <v>37.35</v>
      </c>
    </row>
    <row r="7983" spans="1:2" x14ac:dyDescent="0.2">
      <c r="A7983" s="136" t="s">
        <v>8314</v>
      </c>
      <c r="B7983" s="137">
        <v>34.6</v>
      </c>
    </row>
    <row r="7984" spans="1:2" x14ac:dyDescent="0.2">
      <c r="A7984" s="136" t="s">
        <v>8315</v>
      </c>
      <c r="B7984" s="137">
        <v>90.25</v>
      </c>
    </row>
    <row r="7985" spans="1:2" x14ac:dyDescent="0.2">
      <c r="A7985" s="136" t="s">
        <v>8316</v>
      </c>
      <c r="B7985" s="137">
        <v>87.12</v>
      </c>
    </row>
    <row r="7986" spans="1:2" x14ac:dyDescent="0.2">
      <c r="A7986" s="136" t="s">
        <v>8317</v>
      </c>
      <c r="B7986" s="137">
        <v>66.52</v>
      </c>
    </row>
    <row r="7987" spans="1:2" x14ac:dyDescent="0.2">
      <c r="A7987" s="136" t="s">
        <v>8318</v>
      </c>
      <c r="B7987" s="137">
        <v>57.69</v>
      </c>
    </row>
    <row r="7988" spans="1:2" x14ac:dyDescent="0.2">
      <c r="A7988" s="136" t="s">
        <v>8319</v>
      </c>
      <c r="B7988" s="137">
        <v>56.57</v>
      </c>
    </row>
    <row r="7989" spans="1:2" x14ac:dyDescent="0.2">
      <c r="A7989" s="136" t="s">
        <v>8320</v>
      </c>
      <c r="B7989" s="137">
        <v>49.06</v>
      </c>
    </row>
    <row r="7990" spans="1:2" x14ac:dyDescent="0.2">
      <c r="A7990" s="136" t="s">
        <v>8321</v>
      </c>
      <c r="B7990" s="137">
        <v>52.58</v>
      </c>
    </row>
    <row r="7991" spans="1:2" x14ac:dyDescent="0.2">
      <c r="A7991" s="136" t="s">
        <v>8322</v>
      </c>
      <c r="B7991" s="137">
        <v>45.61</v>
      </c>
    </row>
    <row r="7992" spans="1:2" x14ac:dyDescent="0.2">
      <c r="A7992" s="136" t="s">
        <v>8323</v>
      </c>
      <c r="B7992" s="137">
        <v>46.61</v>
      </c>
    </row>
    <row r="7993" spans="1:2" x14ac:dyDescent="0.2">
      <c r="A7993" s="136" t="s">
        <v>8324</v>
      </c>
      <c r="B7993" s="137">
        <v>40.44</v>
      </c>
    </row>
    <row r="7994" spans="1:2" x14ac:dyDescent="0.2">
      <c r="A7994" s="136" t="s">
        <v>8325</v>
      </c>
      <c r="B7994" s="137">
        <v>154.87</v>
      </c>
    </row>
    <row r="7995" spans="1:2" x14ac:dyDescent="0.2">
      <c r="A7995" s="136" t="s">
        <v>8326</v>
      </c>
      <c r="B7995" s="137">
        <v>151.43</v>
      </c>
    </row>
    <row r="7996" spans="1:2" x14ac:dyDescent="0.2">
      <c r="A7996" s="136" t="s">
        <v>8327</v>
      </c>
      <c r="B7996" s="137">
        <v>478.82</v>
      </c>
    </row>
    <row r="7997" spans="1:2" x14ac:dyDescent="0.2">
      <c r="A7997" s="136" t="s">
        <v>8328</v>
      </c>
      <c r="B7997" s="137">
        <v>474.75</v>
      </c>
    </row>
    <row r="7998" spans="1:2" x14ac:dyDescent="0.2">
      <c r="A7998" s="136" t="s">
        <v>8329</v>
      </c>
      <c r="B7998" s="137">
        <v>257.42</v>
      </c>
    </row>
    <row r="7999" spans="1:2" x14ac:dyDescent="0.2">
      <c r="A7999" s="136" t="s">
        <v>8330</v>
      </c>
      <c r="B7999" s="137">
        <v>253.35</v>
      </c>
    </row>
    <row r="8000" spans="1:2" x14ac:dyDescent="0.2">
      <c r="A8000" s="136" t="s">
        <v>8331</v>
      </c>
      <c r="B8000" s="137">
        <v>7.33</v>
      </c>
    </row>
    <row r="8001" spans="1:2" x14ac:dyDescent="0.2">
      <c r="A8001" s="136" t="s">
        <v>8332</v>
      </c>
      <c r="B8001" s="137">
        <v>7.22</v>
      </c>
    </row>
    <row r="8002" spans="1:2" x14ac:dyDescent="0.2">
      <c r="A8002" s="136" t="s">
        <v>8333</v>
      </c>
      <c r="B8002" s="137">
        <v>16.53</v>
      </c>
    </row>
    <row r="8003" spans="1:2" x14ac:dyDescent="0.2">
      <c r="A8003" s="136" t="s">
        <v>8334</v>
      </c>
      <c r="B8003" s="137">
        <v>16.36</v>
      </c>
    </row>
    <row r="8004" spans="1:2" x14ac:dyDescent="0.2">
      <c r="A8004" s="136" t="s">
        <v>8335</v>
      </c>
      <c r="B8004" s="137">
        <v>22.62</v>
      </c>
    </row>
    <row r="8005" spans="1:2" x14ac:dyDescent="0.2">
      <c r="A8005" s="136" t="s">
        <v>8336</v>
      </c>
      <c r="B8005" s="137">
        <v>22.35</v>
      </c>
    </row>
    <row r="8006" spans="1:2" x14ac:dyDescent="0.2">
      <c r="A8006" s="136" t="s">
        <v>8337</v>
      </c>
      <c r="B8006" s="137">
        <v>570.14</v>
      </c>
    </row>
    <row r="8007" spans="1:2" x14ac:dyDescent="0.2">
      <c r="A8007" s="136" t="s">
        <v>8338</v>
      </c>
      <c r="B8007" s="137">
        <v>567.94000000000005</v>
      </c>
    </row>
    <row r="8008" spans="1:2" x14ac:dyDescent="0.2">
      <c r="A8008" s="136" t="s">
        <v>8339</v>
      </c>
      <c r="B8008" s="137">
        <v>763.97</v>
      </c>
    </row>
    <row r="8009" spans="1:2" x14ac:dyDescent="0.2">
      <c r="A8009" s="136" t="s">
        <v>8340</v>
      </c>
      <c r="B8009" s="137">
        <v>759.1</v>
      </c>
    </row>
    <row r="8010" spans="1:2" x14ac:dyDescent="0.2">
      <c r="A8010" s="136" t="s">
        <v>8341</v>
      </c>
      <c r="B8010" s="137">
        <v>6.37</v>
      </c>
    </row>
    <row r="8011" spans="1:2" x14ac:dyDescent="0.2">
      <c r="A8011" s="136" t="s">
        <v>8342</v>
      </c>
      <c r="B8011" s="137">
        <v>6.35</v>
      </c>
    </row>
    <row r="8012" spans="1:2" x14ac:dyDescent="0.2">
      <c r="A8012" s="136" t="s">
        <v>8343</v>
      </c>
      <c r="B8012" s="137">
        <v>597.29</v>
      </c>
    </row>
    <row r="8013" spans="1:2" x14ac:dyDescent="0.2">
      <c r="A8013" s="136" t="s">
        <v>8344</v>
      </c>
      <c r="B8013" s="137">
        <v>581.83000000000004</v>
      </c>
    </row>
    <row r="8014" spans="1:2" x14ac:dyDescent="0.2">
      <c r="A8014" s="136" t="s">
        <v>8345</v>
      </c>
      <c r="B8014" s="137">
        <v>13.68</v>
      </c>
    </row>
    <row r="8015" spans="1:2" x14ac:dyDescent="0.2">
      <c r="A8015" s="136" t="s">
        <v>8346</v>
      </c>
      <c r="B8015" s="137">
        <v>13.59</v>
      </c>
    </row>
    <row r="8016" spans="1:2" x14ac:dyDescent="0.2">
      <c r="A8016" s="136" t="s">
        <v>8347</v>
      </c>
      <c r="B8016" s="137">
        <v>13.48</v>
      </c>
    </row>
    <row r="8017" spans="1:2" x14ac:dyDescent="0.2">
      <c r="A8017" s="136" t="s">
        <v>8348</v>
      </c>
      <c r="B8017" s="137">
        <v>13.05</v>
      </c>
    </row>
    <row r="8018" spans="1:2" x14ac:dyDescent="0.2">
      <c r="A8018" s="136" t="s">
        <v>8349</v>
      </c>
      <c r="B8018" s="137">
        <v>35.28</v>
      </c>
    </row>
    <row r="8019" spans="1:2" x14ac:dyDescent="0.2">
      <c r="A8019" s="136" t="s">
        <v>8350</v>
      </c>
      <c r="B8019" s="137">
        <v>35.22</v>
      </c>
    </row>
    <row r="8020" spans="1:2" x14ac:dyDescent="0.2">
      <c r="A8020" s="136" t="s">
        <v>8351</v>
      </c>
      <c r="B8020" s="137">
        <v>87.86</v>
      </c>
    </row>
    <row r="8021" spans="1:2" x14ac:dyDescent="0.2">
      <c r="A8021" s="136" t="s">
        <v>8352</v>
      </c>
      <c r="B8021" s="137">
        <v>87.16</v>
      </c>
    </row>
    <row r="8022" spans="1:2" x14ac:dyDescent="0.2">
      <c r="A8022" s="136" t="s">
        <v>8353</v>
      </c>
      <c r="B8022" s="137">
        <v>108.17</v>
      </c>
    </row>
    <row r="8023" spans="1:2" x14ac:dyDescent="0.2">
      <c r="A8023" s="136" t="s">
        <v>8354</v>
      </c>
      <c r="B8023" s="137">
        <v>107.25</v>
      </c>
    </row>
    <row r="8024" spans="1:2" x14ac:dyDescent="0.2">
      <c r="A8024" s="136" t="s">
        <v>8355</v>
      </c>
      <c r="B8024" s="137">
        <v>464.46</v>
      </c>
    </row>
    <row r="8025" spans="1:2" x14ac:dyDescent="0.2">
      <c r="A8025" s="136" t="s">
        <v>8356</v>
      </c>
      <c r="B8025" s="137">
        <v>460.2</v>
      </c>
    </row>
    <row r="8026" spans="1:2" x14ac:dyDescent="0.2">
      <c r="A8026" s="136" t="s">
        <v>8357</v>
      </c>
      <c r="B8026" s="137">
        <v>139.09</v>
      </c>
    </row>
    <row r="8027" spans="1:2" x14ac:dyDescent="0.2">
      <c r="A8027" s="136" t="s">
        <v>8358</v>
      </c>
      <c r="B8027" s="137">
        <v>134.83000000000001</v>
      </c>
    </row>
    <row r="8028" spans="1:2" x14ac:dyDescent="0.2">
      <c r="A8028" s="136" t="s">
        <v>8359</v>
      </c>
      <c r="B8028" s="137">
        <v>439.17</v>
      </c>
    </row>
    <row r="8029" spans="1:2" x14ac:dyDescent="0.2">
      <c r="A8029" s="136" t="s">
        <v>8360</v>
      </c>
      <c r="B8029" s="137">
        <v>436.41</v>
      </c>
    </row>
    <row r="8030" spans="1:2" x14ac:dyDescent="0.2">
      <c r="A8030" s="136" t="s">
        <v>8361</v>
      </c>
      <c r="B8030" s="137">
        <v>113.8</v>
      </c>
    </row>
    <row r="8031" spans="1:2" x14ac:dyDescent="0.2">
      <c r="A8031" s="136" t="s">
        <v>8362</v>
      </c>
      <c r="B8031" s="137">
        <v>111.03</v>
      </c>
    </row>
    <row r="8032" spans="1:2" x14ac:dyDescent="0.2">
      <c r="A8032" s="136" t="s">
        <v>8363</v>
      </c>
      <c r="B8032" s="137">
        <v>565.47</v>
      </c>
    </row>
    <row r="8033" spans="1:2" x14ac:dyDescent="0.2">
      <c r="A8033" s="136" t="s">
        <v>8364</v>
      </c>
      <c r="B8033" s="137">
        <v>560.57000000000005</v>
      </c>
    </row>
    <row r="8034" spans="1:2" x14ac:dyDescent="0.2">
      <c r="A8034" s="136" t="s">
        <v>8365</v>
      </c>
      <c r="B8034" s="137">
        <v>540.17999999999995</v>
      </c>
    </row>
    <row r="8035" spans="1:2" x14ac:dyDescent="0.2">
      <c r="A8035" s="136" t="s">
        <v>8366</v>
      </c>
      <c r="B8035" s="137">
        <v>536.78</v>
      </c>
    </row>
    <row r="8036" spans="1:2" x14ac:dyDescent="0.2">
      <c r="A8036" s="136" t="s">
        <v>8367</v>
      </c>
      <c r="B8036" s="137">
        <v>93.83</v>
      </c>
    </row>
    <row r="8037" spans="1:2" x14ac:dyDescent="0.2">
      <c r="A8037" s="136" t="s">
        <v>8368</v>
      </c>
      <c r="B8037" s="137">
        <v>93.42</v>
      </c>
    </row>
    <row r="8038" spans="1:2" x14ac:dyDescent="0.2">
      <c r="A8038" s="136" t="s">
        <v>8369</v>
      </c>
      <c r="B8038" s="137">
        <v>107.47</v>
      </c>
    </row>
    <row r="8039" spans="1:2" x14ac:dyDescent="0.2">
      <c r="A8039" s="136" t="s">
        <v>8370</v>
      </c>
      <c r="B8039" s="137">
        <v>107.06</v>
      </c>
    </row>
    <row r="8040" spans="1:2" x14ac:dyDescent="0.2">
      <c r="A8040" s="136" t="s">
        <v>8371</v>
      </c>
      <c r="B8040" s="137">
        <v>531.62</v>
      </c>
    </row>
    <row r="8041" spans="1:2" x14ac:dyDescent="0.2">
      <c r="A8041" s="136" t="s">
        <v>8372</v>
      </c>
      <c r="B8041" s="137">
        <v>527.76</v>
      </c>
    </row>
    <row r="8042" spans="1:2" x14ac:dyDescent="0.2">
      <c r="A8042" s="136" t="s">
        <v>8373</v>
      </c>
      <c r="B8042" s="137">
        <v>19.22</v>
      </c>
    </row>
    <row r="8043" spans="1:2" x14ac:dyDescent="0.2">
      <c r="A8043" s="136" t="s">
        <v>8374</v>
      </c>
      <c r="B8043" s="137">
        <v>19.12</v>
      </c>
    </row>
    <row r="8044" spans="1:2" x14ac:dyDescent="0.2">
      <c r="A8044" s="136" t="s">
        <v>8375</v>
      </c>
      <c r="B8044" s="137">
        <v>4.3099999999999996</v>
      </c>
    </row>
    <row r="8045" spans="1:2" x14ac:dyDescent="0.2">
      <c r="A8045" s="136" t="s">
        <v>8376</v>
      </c>
      <c r="B8045" s="137">
        <v>4.24</v>
      </c>
    </row>
    <row r="8046" spans="1:2" x14ac:dyDescent="0.2">
      <c r="A8046" s="136" t="s">
        <v>8377</v>
      </c>
      <c r="B8046" s="137">
        <v>14.81</v>
      </c>
    </row>
    <row r="8047" spans="1:2" x14ac:dyDescent="0.2">
      <c r="A8047" s="136" t="s">
        <v>8378</v>
      </c>
      <c r="B8047" s="137">
        <v>14.77</v>
      </c>
    </row>
    <row r="8048" spans="1:2" x14ac:dyDescent="0.2">
      <c r="A8048" s="136" t="s">
        <v>8379</v>
      </c>
      <c r="B8048" s="137">
        <v>60.67</v>
      </c>
    </row>
    <row r="8049" spans="1:2" x14ac:dyDescent="0.2">
      <c r="A8049" s="136" t="s">
        <v>8380</v>
      </c>
      <c r="B8049" s="137">
        <v>60.27</v>
      </c>
    </row>
    <row r="8050" spans="1:2" x14ac:dyDescent="0.2">
      <c r="A8050" s="136" t="s">
        <v>8381</v>
      </c>
      <c r="B8050" s="137">
        <v>82.78</v>
      </c>
    </row>
    <row r="8051" spans="1:2" x14ac:dyDescent="0.2">
      <c r="A8051" s="136" t="s">
        <v>8382</v>
      </c>
      <c r="B8051" s="137">
        <v>82.31</v>
      </c>
    </row>
    <row r="8052" spans="1:2" x14ac:dyDescent="0.2">
      <c r="A8052" s="136" t="s">
        <v>8383</v>
      </c>
      <c r="B8052" s="137">
        <v>8.24</v>
      </c>
    </row>
    <row r="8053" spans="1:2" x14ac:dyDescent="0.2">
      <c r="A8053" s="136" t="s">
        <v>8384</v>
      </c>
      <c r="B8053" s="137">
        <v>7.84</v>
      </c>
    </row>
    <row r="8054" spans="1:2" x14ac:dyDescent="0.2">
      <c r="A8054" s="136" t="s">
        <v>8385</v>
      </c>
      <c r="B8054" s="137">
        <v>11.63</v>
      </c>
    </row>
    <row r="8055" spans="1:2" x14ac:dyDescent="0.2">
      <c r="A8055" s="136" t="s">
        <v>8386</v>
      </c>
      <c r="B8055" s="137">
        <v>11.1</v>
      </c>
    </row>
    <row r="8056" spans="1:2" x14ac:dyDescent="0.2">
      <c r="A8056" s="136" t="s">
        <v>8387</v>
      </c>
      <c r="B8056" s="137">
        <v>425.1</v>
      </c>
    </row>
    <row r="8057" spans="1:2" x14ac:dyDescent="0.2">
      <c r="A8057" s="136" t="s">
        <v>8388</v>
      </c>
      <c r="B8057" s="137">
        <v>422.18</v>
      </c>
    </row>
    <row r="8058" spans="1:2" x14ac:dyDescent="0.2">
      <c r="A8058" s="136" t="s">
        <v>8389</v>
      </c>
      <c r="B8058" s="137">
        <v>20.420000000000002</v>
      </c>
    </row>
    <row r="8059" spans="1:2" x14ac:dyDescent="0.2">
      <c r="A8059" s="136" t="s">
        <v>8390</v>
      </c>
      <c r="B8059" s="137">
        <v>19.84</v>
      </c>
    </row>
    <row r="8060" spans="1:2" x14ac:dyDescent="0.2">
      <c r="A8060" s="136" t="s">
        <v>8391</v>
      </c>
      <c r="B8060" s="137">
        <v>22.74</v>
      </c>
    </row>
    <row r="8061" spans="1:2" x14ac:dyDescent="0.2">
      <c r="A8061" s="136" t="s">
        <v>8392</v>
      </c>
      <c r="B8061" s="137">
        <v>22.16</v>
      </c>
    </row>
    <row r="8062" spans="1:2" x14ac:dyDescent="0.2">
      <c r="A8062" s="136" t="s">
        <v>8393</v>
      </c>
      <c r="B8062" s="137">
        <v>105.75</v>
      </c>
    </row>
    <row r="8063" spans="1:2" x14ac:dyDescent="0.2">
      <c r="A8063" s="136" t="s">
        <v>8394</v>
      </c>
      <c r="B8063" s="137">
        <v>105.17</v>
      </c>
    </row>
    <row r="8064" spans="1:2" x14ac:dyDescent="0.2">
      <c r="A8064" s="136" t="s">
        <v>8395</v>
      </c>
      <c r="B8064" s="137">
        <v>107.24</v>
      </c>
    </row>
    <row r="8065" spans="1:2" x14ac:dyDescent="0.2">
      <c r="A8065" s="136" t="s">
        <v>8396</v>
      </c>
      <c r="B8065" s="137">
        <v>106.65</v>
      </c>
    </row>
    <row r="8066" spans="1:2" x14ac:dyDescent="0.2">
      <c r="A8066" s="136" t="s">
        <v>8397</v>
      </c>
      <c r="B8066" s="137">
        <v>120.59</v>
      </c>
    </row>
    <row r="8067" spans="1:2" x14ac:dyDescent="0.2">
      <c r="A8067" s="136" t="s">
        <v>8398</v>
      </c>
      <c r="B8067" s="137">
        <v>117.87</v>
      </c>
    </row>
    <row r="8068" spans="1:2" x14ac:dyDescent="0.2">
      <c r="A8068" s="136" t="s">
        <v>8399</v>
      </c>
      <c r="B8068" s="137">
        <v>4279.05</v>
      </c>
    </row>
    <row r="8069" spans="1:2" x14ac:dyDescent="0.2">
      <c r="A8069" s="136" t="s">
        <v>8400</v>
      </c>
      <c r="B8069" s="137">
        <v>4277.67</v>
      </c>
    </row>
    <row r="8070" spans="1:2" x14ac:dyDescent="0.2">
      <c r="A8070" s="136" t="s">
        <v>8401</v>
      </c>
      <c r="B8070" s="137">
        <v>5263.23</v>
      </c>
    </row>
    <row r="8071" spans="1:2" x14ac:dyDescent="0.2">
      <c r="A8071" s="136" t="s">
        <v>8402</v>
      </c>
      <c r="B8071" s="137">
        <v>5261.54</v>
      </c>
    </row>
    <row r="8072" spans="1:2" x14ac:dyDescent="0.2">
      <c r="A8072" s="136" t="s">
        <v>8403</v>
      </c>
      <c r="B8072" s="137">
        <v>472.41</v>
      </c>
    </row>
    <row r="8073" spans="1:2" x14ac:dyDescent="0.2">
      <c r="A8073" s="136" t="s">
        <v>8404</v>
      </c>
      <c r="B8073" s="137">
        <v>470.49</v>
      </c>
    </row>
    <row r="8074" spans="1:2" x14ac:dyDescent="0.2">
      <c r="A8074" s="136" t="s">
        <v>8405</v>
      </c>
      <c r="B8074" s="137">
        <v>12540.05</v>
      </c>
    </row>
    <row r="8075" spans="1:2" x14ac:dyDescent="0.2">
      <c r="A8075" s="136" t="s">
        <v>8406</v>
      </c>
      <c r="B8075" s="137">
        <v>11703.46</v>
      </c>
    </row>
    <row r="8076" spans="1:2" x14ac:dyDescent="0.2">
      <c r="A8076" s="136" t="s">
        <v>8407</v>
      </c>
      <c r="B8076" s="137">
        <v>1205.99</v>
      </c>
    </row>
    <row r="8077" spans="1:2" x14ac:dyDescent="0.2">
      <c r="A8077" s="136" t="s">
        <v>8408</v>
      </c>
      <c r="B8077" s="137">
        <v>1194.94</v>
      </c>
    </row>
    <row r="8078" spans="1:2" x14ac:dyDescent="0.2">
      <c r="A8078" s="136" t="s">
        <v>8409</v>
      </c>
      <c r="B8078" s="137">
        <v>955.01</v>
      </c>
    </row>
    <row r="8079" spans="1:2" x14ac:dyDescent="0.2">
      <c r="A8079" s="136" t="s">
        <v>8410</v>
      </c>
      <c r="B8079" s="137">
        <v>948.79</v>
      </c>
    </row>
    <row r="8080" spans="1:2" x14ac:dyDescent="0.2">
      <c r="A8080" s="136" t="s">
        <v>8411</v>
      </c>
      <c r="B8080" s="137">
        <v>517.15</v>
      </c>
    </row>
    <row r="8081" spans="1:2" x14ac:dyDescent="0.2">
      <c r="A8081" s="136" t="s">
        <v>8412</v>
      </c>
      <c r="B8081" s="137">
        <v>513.4</v>
      </c>
    </row>
    <row r="8082" spans="1:2" x14ac:dyDescent="0.2">
      <c r="A8082" s="136" t="s">
        <v>8413</v>
      </c>
      <c r="B8082" s="137">
        <v>581.30999999999995</v>
      </c>
    </row>
    <row r="8083" spans="1:2" x14ac:dyDescent="0.2">
      <c r="A8083" s="136" t="s">
        <v>8414</v>
      </c>
      <c r="B8083" s="137">
        <v>578.86</v>
      </c>
    </row>
    <row r="8084" spans="1:2" x14ac:dyDescent="0.2">
      <c r="A8084" s="136" t="s">
        <v>8415</v>
      </c>
      <c r="B8084" s="137">
        <v>313.67</v>
      </c>
    </row>
    <row r="8085" spans="1:2" x14ac:dyDescent="0.2">
      <c r="A8085" s="136" t="s">
        <v>8416</v>
      </c>
      <c r="B8085" s="137">
        <v>288.45</v>
      </c>
    </row>
    <row r="8086" spans="1:2" x14ac:dyDescent="0.2">
      <c r="A8086" s="136" t="s">
        <v>8417</v>
      </c>
      <c r="B8086" s="137">
        <v>16.39</v>
      </c>
    </row>
    <row r="8087" spans="1:2" x14ac:dyDescent="0.2">
      <c r="A8087" s="136" t="s">
        <v>8418</v>
      </c>
      <c r="B8087" s="137">
        <v>15.55</v>
      </c>
    </row>
    <row r="8088" spans="1:2" x14ac:dyDescent="0.2">
      <c r="A8088" s="136" t="s">
        <v>8419</v>
      </c>
      <c r="B8088" s="137">
        <v>141.83000000000001</v>
      </c>
    </row>
    <row r="8089" spans="1:2" x14ac:dyDescent="0.2">
      <c r="A8089" s="136" t="s">
        <v>8420</v>
      </c>
      <c r="B8089" s="137">
        <v>140.99</v>
      </c>
    </row>
    <row r="8090" spans="1:2" x14ac:dyDescent="0.2">
      <c r="A8090" s="136" t="s">
        <v>8421</v>
      </c>
      <c r="B8090" s="137">
        <v>142.03</v>
      </c>
    </row>
    <row r="8091" spans="1:2" x14ac:dyDescent="0.2">
      <c r="A8091" s="136" t="s">
        <v>8422</v>
      </c>
      <c r="B8091" s="137">
        <v>141.19999999999999</v>
      </c>
    </row>
    <row r="8092" spans="1:2" x14ac:dyDescent="0.2">
      <c r="A8092" s="136" t="s">
        <v>8423</v>
      </c>
      <c r="B8092" s="137">
        <v>54.59</v>
      </c>
    </row>
    <row r="8093" spans="1:2" x14ac:dyDescent="0.2">
      <c r="A8093" s="136" t="s">
        <v>8424</v>
      </c>
      <c r="B8093" s="137">
        <v>47.8</v>
      </c>
    </row>
    <row r="8094" spans="1:2" x14ac:dyDescent="0.2">
      <c r="A8094" s="136" t="s">
        <v>8425</v>
      </c>
      <c r="B8094" s="137">
        <v>180.03</v>
      </c>
    </row>
    <row r="8095" spans="1:2" x14ac:dyDescent="0.2">
      <c r="A8095" s="136" t="s">
        <v>8426</v>
      </c>
      <c r="B8095" s="137">
        <v>173.24</v>
      </c>
    </row>
    <row r="8096" spans="1:2" x14ac:dyDescent="0.2">
      <c r="A8096" s="136" t="s">
        <v>8427</v>
      </c>
      <c r="B8096" s="137">
        <v>12.77</v>
      </c>
    </row>
    <row r="8097" spans="1:2" x14ac:dyDescent="0.2">
      <c r="A8097" s="136" t="s">
        <v>8428</v>
      </c>
      <c r="B8097" s="137">
        <v>12.69</v>
      </c>
    </row>
    <row r="8098" spans="1:2" x14ac:dyDescent="0.2">
      <c r="A8098" s="136" t="s">
        <v>8429</v>
      </c>
      <c r="B8098" s="137">
        <v>26.25</v>
      </c>
    </row>
    <row r="8099" spans="1:2" x14ac:dyDescent="0.2">
      <c r="A8099" s="136" t="s">
        <v>8430</v>
      </c>
      <c r="B8099" s="137">
        <v>22.92</v>
      </c>
    </row>
    <row r="8100" spans="1:2" x14ac:dyDescent="0.2">
      <c r="A8100" s="136" t="s">
        <v>8431</v>
      </c>
      <c r="B8100" s="137">
        <v>8.67</v>
      </c>
    </row>
    <row r="8101" spans="1:2" x14ac:dyDescent="0.2">
      <c r="A8101" s="136" t="s">
        <v>8432</v>
      </c>
      <c r="B8101" s="137">
        <v>7.61</v>
      </c>
    </row>
    <row r="8102" spans="1:2" x14ac:dyDescent="0.2">
      <c r="A8102" s="136" t="s">
        <v>8433</v>
      </c>
      <c r="B8102" s="137">
        <v>47.07</v>
      </c>
    </row>
    <row r="8103" spans="1:2" x14ac:dyDescent="0.2">
      <c r="A8103" s="136" t="s">
        <v>8434</v>
      </c>
      <c r="B8103" s="137">
        <v>41.67</v>
      </c>
    </row>
    <row r="8104" spans="1:2" x14ac:dyDescent="0.2">
      <c r="A8104" s="136" t="s">
        <v>8435</v>
      </c>
      <c r="B8104" s="137">
        <v>52.78</v>
      </c>
    </row>
    <row r="8105" spans="1:2" x14ac:dyDescent="0.2">
      <c r="A8105" s="136" t="s">
        <v>8436</v>
      </c>
      <c r="B8105" s="137">
        <v>51.45</v>
      </c>
    </row>
    <row r="8106" spans="1:2" x14ac:dyDescent="0.2">
      <c r="A8106" s="136" t="s">
        <v>8437</v>
      </c>
      <c r="B8106" s="137">
        <v>16.68</v>
      </c>
    </row>
    <row r="8107" spans="1:2" x14ac:dyDescent="0.2">
      <c r="A8107" s="136" t="s">
        <v>8438</v>
      </c>
      <c r="B8107" s="137">
        <v>14.9</v>
      </c>
    </row>
    <row r="8108" spans="1:2" x14ac:dyDescent="0.2">
      <c r="A8108" s="136" t="s">
        <v>8439</v>
      </c>
      <c r="B8108" s="137">
        <v>5.21</v>
      </c>
    </row>
    <row r="8109" spans="1:2" x14ac:dyDescent="0.2">
      <c r="A8109" s="136" t="s">
        <v>8440</v>
      </c>
      <c r="B8109" s="137">
        <v>4.67</v>
      </c>
    </row>
    <row r="8110" spans="1:2" x14ac:dyDescent="0.2">
      <c r="A8110" s="136" t="s">
        <v>8441</v>
      </c>
      <c r="B8110" s="137">
        <v>98.51</v>
      </c>
    </row>
    <row r="8111" spans="1:2" x14ac:dyDescent="0.2">
      <c r="A8111" s="136" t="s">
        <v>8442</v>
      </c>
      <c r="B8111" s="137">
        <v>94.84</v>
      </c>
    </row>
    <row r="8112" spans="1:2" x14ac:dyDescent="0.2">
      <c r="A8112" s="136" t="s">
        <v>8443</v>
      </c>
      <c r="B8112" s="137">
        <v>107.42</v>
      </c>
    </row>
    <row r="8113" spans="1:2" x14ac:dyDescent="0.2">
      <c r="A8113" s="136" t="s">
        <v>8444</v>
      </c>
      <c r="B8113" s="137">
        <v>103.75</v>
      </c>
    </row>
    <row r="8114" spans="1:2" x14ac:dyDescent="0.2">
      <c r="A8114" s="136" t="s">
        <v>8445</v>
      </c>
      <c r="B8114" s="137">
        <v>115.73</v>
      </c>
    </row>
    <row r="8115" spans="1:2" x14ac:dyDescent="0.2">
      <c r="A8115" s="136" t="s">
        <v>8446</v>
      </c>
      <c r="B8115" s="137">
        <v>112.05</v>
      </c>
    </row>
    <row r="8116" spans="1:2" x14ac:dyDescent="0.2">
      <c r="A8116" s="136" t="s">
        <v>8447</v>
      </c>
      <c r="B8116" s="137">
        <v>146.19</v>
      </c>
    </row>
    <row r="8117" spans="1:2" x14ac:dyDescent="0.2">
      <c r="A8117" s="136" t="s">
        <v>8448</v>
      </c>
      <c r="B8117" s="137">
        <v>142.51</v>
      </c>
    </row>
    <row r="8118" spans="1:2" x14ac:dyDescent="0.2">
      <c r="A8118" s="136" t="s">
        <v>8449</v>
      </c>
      <c r="B8118" s="137">
        <v>107.26</v>
      </c>
    </row>
    <row r="8119" spans="1:2" x14ac:dyDescent="0.2">
      <c r="A8119" s="136" t="s">
        <v>8450</v>
      </c>
      <c r="B8119" s="137">
        <v>103.58</v>
      </c>
    </row>
    <row r="8120" spans="1:2" x14ac:dyDescent="0.2">
      <c r="A8120" s="136" t="s">
        <v>8451</v>
      </c>
      <c r="B8120" s="137">
        <v>112.43</v>
      </c>
    </row>
    <row r="8121" spans="1:2" x14ac:dyDescent="0.2">
      <c r="A8121" s="136" t="s">
        <v>8452</v>
      </c>
      <c r="B8121" s="137">
        <v>108.75</v>
      </c>
    </row>
    <row r="8122" spans="1:2" x14ac:dyDescent="0.2">
      <c r="A8122" s="136" t="s">
        <v>8453</v>
      </c>
      <c r="B8122" s="137">
        <v>128.93</v>
      </c>
    </row>
    <row r="8123" spans="1:2" x14ac:dyDescent="0.2">
      <c r="A8123" s="136" t="s">
        <v>8454</v>
      </c>
      <c r="B8123" s="137">
        <v>125.25</v>
      </c>
    </row>
    <row r="8124" spans="1:2" x14ac:dyDescent="0.2">
      <c r="A8124" s="136" t="s">
        <v>8455</v>
      </c>
      <c r="B8124" s="137">
        <v>69.77</v>
      </c>
    </row>
    <row r="8125" spans="1:2" x14ac:dyDescent="0.2">
      <c r="A8125" s="136" t="s">
        <v>8456</v>
      </c>
      <c r="B8125" s="137">
        <v>66.31</v>
      </c>
    </row>
    <row r="8126" spans="1:2" x14ac:dyDescent="0.2">
      <c r="A8126" s="136" t="s">
        <v>8457</v>
      </c>
      <c r="B8126" s="137">
        <v>79.73</v>
      </c>
    </row>
    <row r="8127" spans="1:2" x14ac:dyDescent="0.2">
      <c r="A8127" s="136" t="s">
        <v>8458</v>
      </c>
      <c r="B8127" s="137">
        <v>74.930000000000007</v>
      </c>
    </row>
    <row r="8128" spans="1:2" x14ac:dyDescent="0.2">
      <c r="A8128" s="136" t="s">
        <v>8459</v>
      </c>
      <c r="B8128" s="137">
        <v>61.61</v>
      </c>
    </row>
    <row r="8129" spans="1:2" x14ac:dyDescent="0.2">
      <c r="A8129" s="136" t="s">
        <v>8460</v>
      </c>
      <c r="B8129" s="137">
        <v>57.24</v>
      </c>
    </row>
    <row r="8130" spans="1:2" x14ac:dyDescent="0.2">
      <c r="A8130" s="136" t="s">
        <v>8461</v>
      </c>
      <c r="B8130" s="137">
        <v>1.76</v>
      </c>
    </row>
    <row r="8131" spans="1:2" x14ac:dyDescent="0.2">
      <c r="A8131" s="136" t="s">
        <v>8462</v>
      </c>
      <c r="B8131" s="137">
        <v>1.7</v>
      </c>
    </row>
    <row r="8132" spans="1:2" x14ac:dyDescent="0.2">
      <c r="A8132" s="136" t="s">
        <v>8463</v>
      </c>
      <c r="B8132" s="137">
        <v>7.41</v>
      </c>
    </row>
    <row r="8133" spans="1:2" x14ac:dyDescent="0.2">
      <c r="A8133" s="136" t="s">
        <v>8464</v>
      </c>
      <c r="B8133" s="137">
        <v>7.15</v>
      </c>
    </row>
    <row r="8134" spans="1:2" x14ac:dyDescent="0.2">
      <c r="A8134" s="136" t="s">
        <v>8465</v>
      </c>
      <c r="B8134" s="137">
        <v>3.75</v>
      </c>
    </row>
    <row r="8135" spans="1:2" x14ac:dyDescent="0.2">
      <c r="A8135" s="136" t="s">
        <v>8466</v>
      </c>
      <c r="B8135" s="137">
        <v>3.67</v>
      </c>
    </row>
    <row r="8136" spans="1:2" x14ac:dyDescent="0.2">
      <c r="A8136" s="136" t="s">
        <v>8467</v>
      </c>
      <c r="B8136" s="137">
        <v>1077.82</v>
      </c>
    </row>
    <row r="8137" spans="1:2" x14ac:dyDescent="0.2">
      <c r="A8137" s="136" t="s">
        <v>8468</v>
      </c>
      <c r="B8137" s="137">
        <v>1068.05</v>
      </c>
    </row>
    <row r="8138" spans="1:2" x14ac:dyDescent="0.2">
      <c r="A8138" s="136" t="s">
        <v>8469</v>
      </c>
      <c r="B8138" s="137">
        <v>50.41</v>
      </c>
    </row>
    <row r="8139" spans="1:2" x14ac:dyDescent="0.2">
      <c r="A8139" s="136" t="s">
        <v>8470</v>
      </c>
      <c r="B8139" s="137">
        <v>43.68</v>
      </c>
    </row>
    <row r="8140" spans="1:2" x14ac:dyDescent="0.2">
      <c r="A8140" s="136" t="s">
        <v>8471</v>
      </c>
      <c r="B8140" s="137">
        <v>8.6300000000000008</v>
      </c>
    </row>
    <row r="8141" spans="1:2" x14ac:dyDescent="0.2">
      <c r="A8141" s="136" t="s">
        <v>8472</v>
      </c>
      <c r="B8141" s="137">
        <v>8.6</v>
      </c>
    </row>
    <row r="8142" spans="1:2" x14ac:dyDescent="0.2">
      <c r="A8142" s="136" t="s">
        <v>8473</v>
      </c>
      <c r="B8142" s="137">
        <v>2.27</v>
      </c>
    </row>
    <row r="8143" spans="1:2" x14ac:dyDescent="0.2">
      <c r="A8143" s="136" t="s">
        <v>8474</v>
      </c>
      <c r="B8143" s="137">
        <v>2.2599999999999998</v>
      </c>
    </row>
    <row r="8144" spans="1:2" x14ac:dyDescent="0.2">
      <c r="A8144" s="136" t="s">
        <v>8475</v>
      </c>
      <c r="B8144" s="137">
        <v>2.29</v>
      </c>
    </row>
    <row r="8145" spans="1:2" x14ac:dyDescent="0.2">
      <c r="A8145" s="136" t="s">
        <v>8476</v>
      </c>
      <c r="B8145" s="137">
        <v>2.2799999999999998</v>
      </c>
    </row>
    <row r="8146" spans="1:2" x14ac:dyDescent="0.2">
      <c r="A8146" s="136" t="s">
        <v>8477</v>
      </c>
      <c r="B8146" s="137">
        <v>121.29</v>
      </c>
    </row>
    <row r="8147" spans="1:2" x14ac:dyDescent="0.2">
      <c r="A8147" s="136" t="s">
        <v>8478</v>
      </c>
      <c r="B8147" s="137">
        <v>112.08</v>
      </c>
    </row>
    <row r="8148" spans="1:2" x14ac:dyDescent="0.2">
      <c r="A8148" s="136" t="s">
        <v>8479</v>
      </c>
      <c r="B8148" s="137">
        <v>133.41999999999999</v>
      </c>
    </row>
    <row r="8149" spans="1:2" x14ac:dyDescent="0.2">
      <c r="A8149" s="136" t="s">
        <v>8480</v>
      </c>
      <c r="B8149" s="137">
        <v>123.29</v>
      </c>
    </row>
    <row r="8150" spans="1:2" x14ac:dyDescent="0.2">
      <c r="A8150" s="136" t="s">
        <v>8481</v>
      </c>
      <c r="B8150" s="137">
        <v>116.23</v>
      </c>
    </row>
    <row r="8151" spans="1:2" x14ac:dyDescent="0.2">
      <c r="A8151" s="136" t="s">
        <v>8482</v>
      </c>
      <c r="B8151" s="137">
        <v>105.16</v>
      </c>
    </row>
    <row r="8152" spans="1:2" x14ac:dyDescent="0.2">
      <c r="A8152" s="136" t="s">
        <v>8483</v>
      </c>
      <c r="B8152" s="137">
        <v>82.76</v>
      </c>
    </row>
    <row r="8153" spans="1:2" x14ac:dyDescent="0.2">
      <c r="A8153" s="136" t="s">
        <v>8484</v>
      </c>
      <c r="B8153" s="137">
        <v>76.44</v>
      </c>
    </row>
    <row r="8154" spans="1:2" x14ac:dyDescent="0.2">
      <c r="A8154" s="136" t="s">
        <v>8485</v>
      </c>
      <c r="B8154" s="137">
        <v>91.04</v>
      </c>
    </row>
    <row r="8155" spans="1:2" x14ac:dyDescent="0.2">
      <c r="A8155" s="136" t="s">
        <v>8486</v>
      </c>
      <c r="B8155" s="137">
        <v>84.09</v>
      </c>
    </row>
    <row r="8156" spans="1:2" x14ac:dyDescent="0.2">
      <c r="A8156" s="136" t="s">
        <v>8487</v>
      </c>
      <c r="B8156" s="137">
        <v>78.989999999999995</v>
      </c>
    </row>
    <row r="8157" spans="1:2" x14ac:dyDescent="0.2">
      <c r="A8157" s="136" t="s">
        <v>8488</v>
      </c>
      <c r="B8157" s="137">
        <v>71.48</v>
      </c>
    </row>
    <row r="8158" spans="1:2" x14ac:dyDescent="0.2">
      <c r="A8158" s="136" t="s">
        <v>8489</v>
      </c>
      <c r="B8158" s="137">
        <v>164.98</v>
      </c>
    </row>
    <row r="8159" spans="1:2" x14ac:dyDescent="0.2">
      <c r="A8159" s="136" t="s">
        <v>8490</v>
      </c>
      <c r="B8159" s="137">
        <v>153.68</v>
      </c>
    </row>
    <row r="8160" spans="1:2" x14ac:dyDescent="0.2">
      <c r="A8160" s="136" t="s">
        <v>8491</v>
      </c>
      <c r="B8160" s="137">
        <v>149.87</v>
      </c>
    </row>
    <row r="8161" spans="1:2" x14ac:dyDescent="0.2">
      <c r="A8161" s="136" t="s">
        <v>8492</v>
      </c>
      <c r="B8161" s="137">
        <v>139.6</v>
      </c>
    </row>
    <row r="8162" spans="1:2" x14ac:dyDescent="0.2">
      <c r="A8162" s="136" t="s">
        <v>8493</v>
      </c>
      <c r="B8162" s="137">
        <v>144.88</v>
      </c>
    </row>
    <row r="8163" spans="1:2" x14ac:dyDescent="0.2">
      <c r="A8163" s="136" t="s">
        <v>8494</v>
      </c>
      <c r="B8163" s="137">
        <v>133.77000000000001</v>
      </c>
    </row>
    <row r="8164" spans="1:2" x14ac:dyDescent="0.2">
      <c r="A8164" s="136" t="s">
        <v>8495</v>
      </c>
      <c r="B8164" s="137">
        <v>159.37</v>
      </c>
    </row>
    <row r="8165" spans="1:2" x14ac:dyDescent="0.2">
      <c r="A8165" s="136" t="s">
        <v>8496</v>
      </c>
      <c r="B8165" s="137">
        <v>147.13999999999999</v>
      </c>
    </row>
    <row r="8166" spans="1:2" x14ac:dyDescent="0.2">
      <c r="A8166" s="136" t="s">
        <v>8497</v>
      </c>
      <c r="B8166" s="137">
        <v>184.22</v>
      </c>
    </row>
    <row r="8167" spans="1:2" x14ac:dyDescent="0.2">
      <c r="A8167" s="136" t="s">
        <v>8498</v>
      </c>
      <c r="B8167" s="137">
        <v>172.93</v>
      </c>
    </row>
    <row r="8168" spans="1:2" x14ac:dyDescent="0.2">
      <c r="A8168" s="136" t="s">
        <v>8499</v>
      </c>
      <c r="B8168" s="137">
        <v>167.47</v>
      </c>
    </row>
    <row r="8169" spans="1:2" x14ac:dyDescent="0.2">
      <c r="A8169" s="136" t="s">
        <v>8500</v>
      </c>
      <c r="B8169" s="137">
        <v>157.21</v>
      </c>
    </row>
    <row r="8170" spans="1:2" x14ac:dyDescent="0.2">
      <c r="A8170" s="136" t="s">
        <v>8501</v>
      </c>
      <c r="B8170" s="137">
        <v>162.47999999999999</v>
      </c>
    </row>
    <row r="8171" spans="1:2" x14ac:dyDescent="0.2">
      <c r="A8171" s="136" t="s">
        <v>8502</v>
      </c>
      <c r="B8171" s="137">
        <v>151.37</v>
      </c>
    </row>
    <row r="8172" spans="1:2" x14ac:dyDescent="0.2">
      <c r="A8172" s="136" t="s">
        <v>8503</v>
      </c>
      <c r="B8172" s="137">
        <v>178.73</v>
      </c>
    </row>
    <row r="8173" spans="1:2" x14ac:dyDescent="0.2">
      <c r="A8173" s="136" t="s">
        <v>8504</v>
      </c>
      <c r="B8173" s="137">
        <v>166.51</v>
      </c>
    </row>
    <row r="8174" spans="1:2" x14ac:dyDescent="0.2">
      <c r="A8174" s="136" t="s">
        <v>8505</v>
      </c>
      <c r="B8174" s="137">
        <v>202.03</v>
      </c>
    </row>
    <row r="8175" spans="1:2" x14ac:dyDescent="0.2">
      <c r="A8175" s="136" t="s">
        <v>8506</v>
      </c>
      <c r="B8175" s="137">
        <v>190.74</v>
      </c>
    </row>
    <row r="8176" spans="1:2" x14ac:dyDescent="0.2">
      <c r="A8176" s="136" t="s">
        <v>8507</v>
      </c>
      <c r="B8176" s="137">
        <v>183.67</v>
      </c>
    </row>
    <row r="8177" spans="1:2" x14ac:dyDescent="0.2">
      <c r="A8177" s="136" t="s">
        <v>8508</v>
      </c>
      <c r="B8177" s="137">
        <v>173.4</v>
      </c>
    </row>
    <row r="8178" spans="1:2" x14ac:dyDescent="0.2">
      <c r="A8178" s="136" t="s">
        <v>8509</v>
      </c>
      <c r="B8178" s="137">
        <v>184.19</v>
      </c>
    </row>
    <row r="8179" spans="1:2" x14ac:dyDescent="0.2">
      <c r="A8179" s="136" t="s">
        <v>8510</v>
      </c>
      <c r="B8179" s="137">
        <v>172.34</v>
      </c>
    </row>
    <row r="8180" spans="1:2" x14ac:dyDescent="0.2">
      <c r="A8180" s="136" t="s">
        <v>8511</v>
      </c>
      <c r="B8180" s="137">
        <v>196.55</v>
      </c>
    </row>
    <row r="8181" spans="1:2" x14ac:dyDescent="0.2">
      <c r="A8181" s="136" t="s">
        <v>8512</v>
      </c>
      <c r="B8181" s="137">
        <v>184.32</v>
      </c>
    </row>
    <row r="8182" spans="1:2" x14ac:dyDescent="0.2">
      <c r="A8182" s="136" t="s">
        <v>8513</v>
      </c>
      <c r="B8182" s="137">
        <v>130.1</v>
      </c>
    </row>
    <row r="8183" spans="1:2" x14ac:dyDescent="0.2">
      <c r="A8183" s="136" t="s">
        <v>8514</v>
      </c>
      <c r="B8183" s="137">
        <v>120.98</v>
      </c>
    </row>
    <row r="8184" spans="1:2" x14ac:dyDescent="0.2">
      <c r="A8184" s="136" t="s">
        <v>8515</v>
      </c>
      <c r="B8184" s="137">
        <v>118.28</v>
      </c>
    </row>
    <row r="8185" spans="1:2" x14ac:dyDescent="0.2">
      <c r="A8185" s="136" t="s">
        <v>8516</v>
      </c>
      <c r="B8185" s="137">
        <v>109.98</v>
      </c>
    </row>
    <row r="8186" spans="1:2" x14ac:dyDescent="0.2">
      <c r="A8186" s="136" t="s">
        <v>8517</v>
      </c>
      <c r="B8186" s="137">
        <v>116.87</v>
      </c>
    </row>
    <row r="8187" spans="1:2" x14ac:dyDescent="0.2">
      <c r="A8187" s="136" t="s">
        <v>8518</v>
      </c>
      <c r="B8187" s="137">
        <v>107.82</v>
      </c>
    </row>
    <row r="8188" spans="1:2" x14ac:dyDescent="0.2">
      <c r="A8188" s="136" t="s">
        <v>8519</v>
      </c>
      <c r="B8188" s="137">
        <v>106.24</v>
      </c>
    </row>
    <row r="8189" spans="1:2" x14ac:dyDescent="0.2">
      <c r="A8189" s="136" t="s">
        <v>8520</v>
      </c>
      <c r="B8189" s="137">
        <v>98.02</v>
      </c>
    </row>
    <row r="8190" spans="1:2" x14ac:dyDescent="0.2">
      <c r="A8190" s="136" t="s">
        <v>8521</v>
      </c>
      <c r="B8190" s="137">
        <v>137.66999999999999</v>
      </c>
    </row>
    <row r="8191" spans="1:2" x14ac:dyDescent="0.2">
      <c r="A8191" s="136" t="s">
        <v>8522</v>
      </c>
      <c r="B8191" s="137">
        <v>128.55000000000001</v>
      </c>
    </row>
    <row r="8192" spans="1:2" x14ac:dyDescent="0.2">
      <c r="A8192" s="136" t="s">
        <v>8523</v>
      </c>
      <c r="B8192" s="137">
        <v>125.15</v>
      </c>
    </row>
    <row r="8193" spans="1:2" x14ac:dyDescent="0.2">
      <c r="A8193" s="136" t="s">
        <v>8524</v>
      </c>
      <c r="B8193" s="137">
        <v>116.86</v>
      </c>
    </row>
    <row r="8194" spans="1:2" x14ac:dyDescent="0.2">
      <c r="A8194" s="136" t="s">
        <v>8525</v>
      </c>
      <c r="B8194" s="137">
        <v>124.43</v>
      </c>
    </row>
    <row r="8195" spans="1:2" x14ac:dyDescent="0.2">
      <c r="A8195" s="136" t="s">
        <v>8526</v>
      </c>
      <c r="B8195" s="137">
        <v>115.38</v>
      </c>
    </row>
    <row r="8196" spans="1:2" x14ac:dyDescent="0.2">
      <c r="A8196" s="136" t="s">
        <v>8527</v>
      </c>
      <c r="B8196" s="137">
        <v>113.12</v>
      </c>
    </row>
    <row r="8197" spans="1:2" x14ac:dyDescent="0.2">
      <c r="A8197" s="136" t="s">
        <v>8528</v>
      </c>
      <c r="B8197" s="137">
        <v>104.89</v>
      </c>
    </row>
    <row r="8198" spans="1:2" x14ac:dyDescent="0.2">
      <c r="A8198" s="136" t="s">
        <v>8529</v>
      </c>
      <c r="B8198" s="137">
        <v>150.36000000000001</v>
      </c>
    </row>
    <row r="8199" spans="1:2" x14ac:dyDescent="0.2">
      <c r="A8199" s="136" t="s">
        <v>8530</v>
      </c>
      <c r="B8199" s="137">
        <v>141.24</v>
      </c>
    </row>
    <row r="8200" spans="1:2" x14ac:dyDescent="0.2">
      <c r="A8200" s="136" t="s">
        <v>8531</v>
      </c>
      <c r="B8200" s="137">
        <v>136.69</v>
      </c>
    </row>
    <row r="8201" spans="1:2" x14ac:dyDescent="0.2">
      <c r="A8201" s="136" t="s">
        <v>8532</v>
      </c>
      <c r="B8201" s="137">
        <v>128.4</v>
      </c>
    </row>
    <row r="8202" spans="1:2" x14ac:dyDescent="0.2">
      <c r="A8202" s="136" t="s">
        <v>8533</v>
      </c>
      <c r="B8202" s="137">
        <v>137.13</v>
      </c>
    </row>
    <row r="8203" spans="1:2" x14ac:dyDescent="0.2">
      <c r="A8203" s="136" t="s">
        <v>8534</v>
      </c>
      <c r="B8203" s="137">
        <v>128.08000000000001</v>
      </c>
    </row>
    <row r="8204" spans="1:2" x14ac:dyDescent="0.2">
      <c r="A8204" s="136" t="s">
        <v>8535</v>
      </c>
      <c r="B8204" s="137">
        <v>124.66</v>
      </c>
    </row>
    <row r="8205" spans="1:2" x14ac:dyDescent="0.2">
      <c r="A8205" s="136" t="s">
        <v>8536</v>
      </c>
      <c r="B8205" s="137">
        <v>116.43</v>
      </c>
    </row>
    <row r="8206" spans="1:2" x14ac:dyDescent="0.2">
      <c r="A8206" s="136" t="s">
        <v>8537</v>
      </c>
      <c r="B8206" s="137">
        <v>255.56</v>
      </c>
    </row>
    <row r="8207" spans="1:2" x14ac:dyDescent="0.2">
      <c r="A8207" s="136" t="s">
        <v>8538</v>
      </c>
      <c r="B8207" s="137">
        <v>239.26</v>
      </c>
    </row>
    <row r="8208" spans="1:2" x14ac:dyDescent="0.2">
      <c r="A8208" s="136" t="s">
        <v>8539</v>
      </c>
      <c r="B8208" s="137">
        <v>38.89</v>
      </c>
    </row>
    <row r="8209" spans="1:2" x14ac:dyDescent="0.2">
      <c r="A8209" s="136" t="s">
        <v>8540</v>
      </c>
      <c r="B8209" s="137">
        <v>36.07</v>
      </c>
    </row>
    <row r="8210" spans="1:2" x14ac:dyDescent="0.2">
      <c r="A8210" s="136" t="s">
        <v>8541</v>
      </c>
      <c r="B8210" s="137">
        <v>1974.19</v>
      </c>
    </row>
    <row r="8211" spans="1:2" x14ac:dyDescent="0.2">
      <c r="A8211" s="136" t="s">
        <v>8542</v>
      </c>
      <c r="B8211" s="137">
        <v>1925.87</v>
      </c>
    </row>
    <row r="8212" spans="1:2" x14ac:dyDescent="0.2">
      <c r="A8212" s="136" t="s">
        <v>8543</v>
      </c>
      <c r="B8212" s="137">
        <v>2639.88</v>
      </c>
    </row>
    <row r="8213" spans="1:2" x14ac:dyDescent="0.2">
      <c r="A8213" s="136" t="s">
        <v>8544</v>
      </c>
      <c r="B8213" s="137">
        <v>2548.62</v>
      </c>
    </row>
    <row r="8214" spans="1:2" x14ac:dyDescent="0.2">
      <c r="A8214" s="136" t="s">
        <v>8545</v>
      </c>
      <c r="B8214" s="137">
        <v>2488.06</v>
      </c>
    </row>
    <row r="8215" spans="1:2" x14ac:dyDescent="0.2">
      <c r="A8215" s="136" t="s">
        <v>8546</v>
      </c>
      <c r="B8215" s="137">
        <v>2397.2600000000002</v>
      </c>
    </row>
    <row r="8216" spans="1:2" x14ac:dyDescent="0.2">
      <c r="A8216" s="136" t="s">
        <v>8547</v>
      </c>
      <c r="B8216" s="137">
        <v>8.6300000000000008</v>
      </c>
    </row>
    <row r="8217" spans="1:2" x14ac:dyDescent="0.2">
      <c r="A8217" s="136" t="s">
        <v>8548</v>
      </c>
      <c r="B8217" s="137">
        <v>8.36</v>
      </c>
    </row>
    <row r="8218" spans="1:2" x14ac:dyDescent="0.2">
      <c r="A8218" s="136" t="s">
        <v>8549</v>
      </c>
      <c r="B8218" s="137">
        <v>68.88</v>
      </c>
    </row>
    <row r="8219" spans="1:2" x14ac:dyDescent="0.2">
      <c r="A8219" s="136" t="s">
        <v>8550</v>
      </c>
      <c r="B8219" s="137">
        <v>65.11</v>
      </c>
    </row>
    <row r="8220" spans="1:2" x14ac:dyDescent="0.2">
      <c r="A8220" s="136" t="s">
        <v>8551</v>
      </c>
      <c r="B8220" s="137">
        <v>218.71</v>
      </c>
    </row>
    <row r="8221" spans="1:2" x14ac:dyDescent="0.2">
      <c r="A8221" s="136" t="s">
        <v>8552</v>
      </c>
      <c r="B8221" s="137">
        <v>202.11</v>
      </c>
    </row>
    <row r="8222" spans="1:2" x14ac:dyDescent="0.2">
      <c r="A8222" s="136" t="s">
        <v>8553</v>
      </c>
      <c r="B8222" s="137">
        <v>333.27</v>
      </c>
    </row>
    <row r="8223" spans="1:2" x14ac:dyDescent="0.2">
      <c r="A8223" s="136" t="s">
        <v>8554</v>
      </c>
      <c r="B8223" s="137">
        <v>313.17</v>
      </c>
    </row>
    <row r="8224" spans="1:2" x14ac:dyDescent="0.2">
      <c r="A8224" s="136" t="s">
        <v>8555</v>
      </c>
      <c r="B8224" s="137">
        <v>333.27</v>
      </c>
    </row>
    <row r="8225" spans="1:2" x14ac:dyDescent="0.2">
      <c r="A8225" s="136" t="s">
        <v>8556</v>
      </c>
      <c r="B8225" s="137">
        <v>313.17</v>
      </c>
    </row>
    <row r="8226" spans="1:2" x14ac:dyDescent="0.2">
      <c r="A8226" s="136" t="s">
        <v>8557</v>
      </c>
      <c r="B8226" s="137">
        <v>790.21</v>
      </c>
    </row>
    <row r="8227" spans="1:2" x14ac:dyDescent="0.2">
      <c r="A8227" s="136" t="s">
        <v>8558</v>
      </c>
      <c r="B8227" s="137">
        <v>724.55</v>
      </c>
    </row>
    <row r="8228" spans="1:2" x14ac:dyDescent="0.2">
      <c r="A8228" s="136" t="s">
        <v>8559</v>
      </c>
      <c r="B8228" s="137">
        <v>742.29</v>
      </c>
    </row>
    <row r="8229" spans="1:2" x14ac:dyDescent="0.2">
      <c r="A8229" s="136" t="s">
        <v>8560</v>
      </c>
      <c r="B8229" s="137">
        <v>678.52</v>
      </c>
    </row>
    <row r="8230" spans="1:2" x14ac:dyDescent="0.2">
      <c r="A8230" s="136" t="s">
        <v>8561</v>
      </c>
      <c r="B8230" s="137">
        <v>173.92</v>
      </c>
    </row>
    <row r="8231" spans="1:2" x14ac:dyDescent="0.2">
      <c r="A8231" s="136" t="s">
        <v>8562</v>
      </c>
      <c r="B8231" s="137">
        <v>173.61</v>
      </c>
    </row>
    <row r="8232" spans="1:2" x14ac:dyDescent="0.2">
      <c r="A8232" s="136" t="s">
        <v>8563</v>
      </c>
      <c r="B8232" s="137">
        <v>216.07</v>
      </c>
    </row>
    <row r="8233" spans="1:2" x14ac:dyDescent="0.2">
      <c r="A8233" s="136" t="s">
        <v>8564</v>
      </c>
      <c r="B8233" s="137">
        <v>209.42</v>
      </c>
    </row>
    <row r="8234" spans="1:2" x14ac:dyDescent="0.2">
      <c r="A8234" s="136" t="s">
        <v>8565</v>
      </c>
      <c r="B8234" s="137">
        <v>161.66999999999999</v>
      </c>
    </row>
    <row r="8235" spans="1:2" x14ac:dyDescent="0.2">
      <c r="A8235" s="136" t="s">
        <v>8566</v>
      </c>
      <c r="B8235" s="137">
        <v>161.36000000000001</v>
      </c>
    </row>
    <row r="8236" spans="1:2" x14ac:dyDescent="0.2">
      <c r="A8236" s="136" t="s">
        <v>8567</v>
      </c>
      <c r="B8236" s="137">
        <v>203.82</v>
      </c>
    </row>
    <row r="8237" spans="1:2" x14ac:dyDescent="0.2">
      <c r="A8237" s="136" t="s">
        <v>8568</v>
      </c>
      <c r="B8237" s="137">
        <v>197.18</v>
      </c>
    </row>
    <row r="8238" spans="1:2" x14ac:dyDescent="0.2">
      <c r="A8238" s="136" t="s">
        <v>8569</v>
      </c>
      <c r="B8238" s="137">
        <v>25.28</v>
      </c>
    </row>
    <row r="8239" spans="1:2" x14ac:dyDescent="0.2">
      <c r="A8239" s="136" t="s">
        <v>8570</v>
      </c>
      <c r="B8239" s="137">
        <v>23.79</v>
      </c>
    </row>
    <row r="8240" spans="1:2" x14ac:dyDescent="0.2">
      <c r="A8240" s="136" t="s">
        <v>8571</v>
      </c>
      <c r="B8240" s="137">
        <v>22.4</v>
      </c>
    </row>
    <row r="8241" spans="1:2" x14ac:dyDescent="0.2">
      <c r="A8241" s="136" t="s">
        <v>8572</v>
      </c>
      <c r="B8241" s="137">
        <v>20.99</v>
      </c>
    </row>
    <row r="8242" spans="1:2" x14ac:dyDescent="0.2">
      <c r="A8242" s="136" t="s">
        <v>8573</v>
      </c>
      <c r="B8242" s="137">
        <v>24.11</v>
      </c>
    </row>
    <row r="8243" spans="1:2" x14ac:dyDescent="0.2">
      <c r="A8243" s="136" t="s">
        <v>8574</v>
      </c>
      <c r="B8243" s="137">
        <v>22.62</v>
      </c>
    </row>
    <row r="8244" spans="1:2" x14ac:dyDescent="0.2">
      <c r="A8244" s="136" t="s">
        <v>8575</v>
      </c>
      <c r="B8244" s="137">
        <v>17.82</v>
      </c>
    </row>
    <row r="8245" spans="1:2" x14ac:dyDescent="0.2">
      <c r="A8245" s="136" t="s">
        <v>8576</v>
      </c>
      <c r="B8245" s="137">
        <v>16.54</v>
      </c>
    </row>
    <row r="8246" spans="1:2" x14ac:dyDescent="0.2">
      <c r="A8246" s="136" t="s">
        <v>8577</v>
      </c>
      <c r="B8246" s="137">
        <v>183.24</v>
      </c>
    </row>
    <row r="8247" spans="1:2" x14ac:dyDescent="0.2">
      <c r="A8247" s="136" t="s">
        <v>8578</v>
      </c>
      <c r="B8247" s="137">
        <v>173.22</v>
      </c>
    </row>
    <row r="8248" spans="1:2" x14ac:dyDescent="0.2">
      <c r="A8248" s="136" t="s">
        <v>8579</v>
      </c>
      <c r="B8248" s="137">
        <v>55.1</v>
      </c>
    </row>
    <row r="8249" spans="1:2" x14ac:dyDescent="0.2">
      <c r="A8249" s="136" t="s">
        <v>8580</v>
      </c>
      <c r="B8249" s="137">
        <v>53.41</v>
      </c>
    </row>
    <row r="8250" spans="1:2" x14ac:dyDescent="0.2">
      <c r="A8250" s="136" t="s">
        <v>8581</v>
      </c>
      <c r="B8250" s="137">
        <v>46.2</v>
      </c>
    </row>
    <row r="8251" spans="1:2" x14ac:dyDescent="0.2">
      <c r="A8251" s="136" t="s">
        <v>8582</v>
      </c>
      <c r="B8251" s="137">
        <v>44.78</v>
      </c>
    </row>
    <row r="8252" spans="1:2" x14ac:dyDescent="0.2">
      <c r="A8252" s="136" t="s">
        <v>8583</v>
      </c>
      <c r="B8252" s="137">
        <v>33.71</v>
      </c>
    </row>
    <row r="8253" spans="1:2" x14ac:dyDescent="0.2">
      <c r="A8253" s="136" t="s">
        <v>8584</v>
      </c>
      <c r="B8253" s="137">
        <v>32.67</v>
      </c>
    </row>
    <row r="8254" spans="1:2" x14ac:dyDescent="0.2">
      <c r="A8254" s="136" t="s">
        <v>8585</v>
      </c>
      <c r="B8254" s="137">
        <v>27.61</v>
      </c>
    </row>
    <row r="8255" spans="1:2" x14ac:dyDescent="0.2">
      <c r="A8255" s="136" t="s">
        <v>8586</v>
      </c>
      <c r="B8255" s="137">
        <v>26.76</v>
      </c>
    </row>
    <row r="8256" spans="1:2" x14ac:dyDescent="0.2">
      <c r="A8256" s="136" t="s">
        <v>8587</v>
      </c>
      <c r="B8256" s="137">
        <v>27.01</v>
      </c>
    </row>
    <row r="8257" spans="1:2" x14ac:dyDescent="0.2">
      <c r="A8257" s="136" t="s">
        <v>8588</v>
      </c>
      <c r="B8257" s="137">
        <v>26.18</v>
      </c>
    </row>
    <row r="8258" spans="1:2" x14ac:dyDescent="0.2">
      <c r="A8258" s="136" t="s">
        <v>8589</v>
      </c>
      <c r="B8258" s="137">
        <v>12.04</v>
      </c>
    </row>
    <row r="8259" spans="1:2" x14ac:dyDescent="0.2">
      <c r="A8259" s="136" t="s">
        <v>8590</v>
      </c>
      <c r="B8259" s="137">
        <v>11.67</v>
      </c>
    </row>
    <row r="8260" spans="1:2" x14ac:dyDescent="0.2">
      <c r="A8260" s="136" t="s">
        <v>8591</v>
      </c>
      <c r="B8260" s="137">
        <v>190.13</v>
      </c>
    </row>
    <row r="8261" spans="1:2" x14ac:dyDescent="0.2">
      <c r="A8261" s="136" t="s">
        <v>8592</v>
      </c>
      <c r="B8261" s="137">
        <v>187.9</v>
      </c>
    </row>
    <row r="8262" spans="1:2" x14ac:dyDescent="0.2">
      <c r="A8262" s="136" t="s">
        <v>8593</v>
      </c>
      <c r="B8262" s="137">
        <v>141.41</v>
      </c>
    </row>
    <row r="8263" spans="1:2" x14ac:dyDescent="0.2">
      <c r="A8263" s="136" t="s">
        <v>8594</v>
      </c>
      <c r="B8263" s="137">
        <v>139.16999999999999</v>
      </c>
    </row>
    <row r="8264" spans="1:2" x14ac:dyDescent="0.2">
      <c r="A8264" s="136" t="s">
        <v>8595</v>
      </c>
      <c r="B8264" s="137">
        <v>21.58</v>
      </c>
    </row>
    <row r="8265" spans="1:2" x14ac:dyDescent="0.2">
      <c r="A8265" s="136" t="s">
        <v>8596</v>
      </c>
      <c r="B8265" s="137">
        <v>20.47</v>
      </c>
    </row>
    <row r="8266" spans="1:2" x14ac:dyDescent="0.2">
      <c r="A8266" s="136" t="s">
        <v>8597</v>
      </c>
      <c r="B8266" s="137">
        <v>25.75</v>
      </c>
    </row>
    <row r="8267" spans="1:2" x14ac:dyDescent="0.2">
      <c r="A8267" s="136" t="s">
        <v>8598</v>
      </c>
      <c r="B8267" s="137">
        <v>24.08</v>
      </c>
    </row>
    <row r="8268" spans="1:2" x14ac:dyDescent="0.2">
      <c r="A8268" s="136" t="s">
        <v>8599</v>
      </c>
      <c r="B8268" s="137">
        <v>20.059999999999999</v>
      </c>
    </row>
    <row r="8269" spans="1:2" x14ac:dyDescent="0.2">
      <c r="A8269" s="136" t="s">
        <v>8600</v>
      </c>
      <c r="B8269" s="137">
        <v>18.95</v>
      </c>
    </row>
    <row r="8270" spans="1:2" x14ac:dyDescent="0.2">
      <c r="A8270" s="136" t="s">
        <v>8601</v>
      </c>
      <c r="B8270" s="137">
        <v>23.91</v>
      </c>
    </row>
    <row r="8271" spans="1:2" x14ac:dyDescent="0.2">
      <c r="A8271" s="136" t="s">
        <v>8602</v>
      </c>
      <c r="B8271" s="137">
        <v>22.49</v>
      </c>
    </row>
    <row r="8272" spans="1:2" x14ac:dyDescent="0.2">
      <c r="A8272" s="136" t="s">
        <v>8603</v>
      </c>
      <c r="B8272" s="137">
        <v>16.84</v>
      </c>
    </row>
    <row r="8273" spans="1:2" x14ac:dyDescent="0.2">
      <c r="A8273" s="136" t="s">
        <v>8604</v>
      </c>
      <c r="B8273" s="137">
        <v>16.059999999999999</v>
      </c>
    </row>
    <row r="8274" spans="1:2" x14ac:dyDescent="0.2">
      <c r="A8274" s="136" t="s">
        <v>8605</v>
      </c>
      <c r="B8274" s="137">
        <v>22.67</v>
      </c>
    </row>
    <row r="8275" spans="1:2" x14ac:dyDescent="0.2">
      <c r="A8275" s="136" t="s">
        <v>8606</v>
      </c>
      <c r="B8275" s="137">
        <v>21.11</v>
      </c>
    </row>
    <row r="8276" spans="1:2" x14ac:dyDescent="0.2">
      <c r="A8276" s="136" t="s">
        <v>8607</v>
      </c>
      <c r="B8276" s="137">
        <v>18.010000000000002</v>
      </c>
    </row>
    <row r="8277" spans="1:2" x14ac:dyDescent="0.2">
      <c r="A8277" s="136" t="s">
        <v>8608</v>
      </c>
      <c r="B8277" s="137">
        <v>17.07</v>
      </c>
    </row>
    <row r="8278" spans="1:2" x14ac:dyDescent="0.2">
      <c r="A8278" s="136" t="s">
        <v>8609</v>
      </c>
      <c r="B8278" s="137">
        <v>15.32</v>
      </c>
    </row>
    <row r="8279" spans="1:2" x14ac:dyDescent="0.2">
      <c r="A8279" s="136" t="s">
        <v>8610</v>
      </c>
      <c r="B8279" s="137">
        <v>14.54</v>
      </c>
    </row>
    <row r="8280" spans="1:2" x14ac:dyDescent="0.2">
      <c r="A8280" s="136" t="s">
        <v>8611</v>
      </c>
      <c r="B8280" s="137">
        <v>8.8800000000000008</v>
      </c>
    </row>
    <row r="8281" spans="1:2" x14ac:dyDescent="0.2">
      <c r="A8281" s="136" t="s">
        <v>8612</v>
      </c>
      <c r="B8281" s="137">
        <v>8.77</v>
      </c>
    </row>
    <row r="8282" spans="1:2" x14ac:dyDescent="0.2">
      <c r="A8282" s="136" t="s">
        <v>8613</v>
      </c>
      <c r="B8282" s="137">
        <v>13.46</v>
      </c>
    </row>
    <row r="8283" spans="1:2" x14ac:dyDescent="0.2">
      <c r="A8283" s="136" t="s">
        <v>8614</v>
      </c>
      <c r="B8283" s="137">
        <v>12.38</v>
      </c>
    </row>
    <row r="8284" spans="1:2" x14ac:dyDescent="0.2">
      <c r="A8284" s="136" t="s">
        <v>8615</v>
      </c>
      <c r="B8284" s="137">
        <v>31.18</v>
      </c>
    </row>
    <row r="8285" spans="1:2" x14ac:dyDescent="0.2">
      <c r="A8285" s="136" t="s">
        <v>8616</v>
      </c>
      <c r="B8285" s="137">
        <v>30.21</v>
      </c>
    </row>
    <row r="8286" spans="1:2" x14ac:dyDescent="0.2">
      <c r="A8286" s="136" t="s">
        <v>8617</v>
      </c>
      <c r="B8286" s="137">
        <v>15.31</v>
      </c>
    </row>
    <row r="8287" spans="1:2" x14ac:dyDescent="0.2">
      <c r="A8287" s="136" t="s">
        <v>8618</v>
      </c>
      <c r="B8287" s="137">
        <v>14.11</v>
      </c>
    </row>
    <row r="8288" spans="1:2" x14ac:dyDescent="0.2">
      <c r="A8288" s="136" t="s">
        <v>8619</v>
      </c>
      <c r="B8288" s="137">
        <v>30.7</v>
      </c>
    </row>
    <row r="8289" spans="1:2" x14ac:dyDescent="0.2">
      <c r="A8289" s="136" t="s">
        <v>8620</v>
      </c>
      <c r="B8289" s="137">
        <v>28.43</v>
      </c>
    </row>
    <row r="8290" spans="1:2" x14ac:dyDescent="0.2">
      <c r="A8290" s="136" t="s">
        <v>8621</v>
      </c>
      <c r="B8290" s="137">
        <v>41.58</v>
      </c>
    </row>
    <row r="8291" spans="1:2" x14ac:dyDescent="0.2">
      <c r="A8291" s="136" t="s">
        <v>8622</v>
      </c>
      <c r="B8291" s="137">
        <v>39.299999999999997</v>
      </c>
    </row>
    <row r="8292" spans="1:2" x14ac:dyDescent="0.2">
      <c r="A8292" s="136" t="s">
        <v>8623</v>
      </c>
      <c r="B8292" s="137">
        <v>6.88</v>
      </c>
    </row>
    <row r="8293" spans="1:2" x14ac:dyDescent="0.2">
      <c r="A8293" s="136" t="s">
        <v>8624</v>
      </c>
      <c r="B8293" s="137">
        <v>5.98</v>
      </c>
    </row>
    <row r="8294" spans="1:2" x14ac:dyDescent="0.2">
      <c r="A8294" s="136" t="s">
        <v>8625</v>
      </c>
      <c r="B8294" s="137">
        <v>6.88</v>
      </c>
    </row>
    <row r="8295" spans="1:2" x14ac:dyDescent="0.2">
      <c r="A8295" s="136" t="s">
        <v>8626</v>
      </c>
      <c r="B8295" s="137">
        <v>5.98</v>
      </c>
    </row>
    <row r="8296" spans="1:2" x14ac:dyDescent="0.2">
      <c r="A8296" s="136" t="s">
        <v>8627</v>
      </c>
      <c r="B8296" s="137">
        <v>20.72</v>
      </c>
    </row>
    <row r="8297" spans="1:2" x14ac:dyDescent="0.2">
      <c r="A8297" s="136" t="s">
        <v>8628</v>
      </c>
      <c r="B8297" s="137">
        <v>20.16</v>
      </c>
    </row>
    <row r="8298" spans="1:2" x14ac:dyDescent="0.2">
      <c r="A8298" s="136" t="s">
        <v>8629</v>
      </c>
      <c r="B8298" s="137">
        <v>120.89</v>
      </c>
    </row>
    <row r="8299" spans="1:2" x14ac:dyDescent="0.2">
      <c r="A8299" s="136" t="s">
        <v>8630</v>
      </c>
      <c r="B8299" s="137">
        <v>120.84</v>
      </c>
    </row>
    <row r="8300" spans="1:2" x14ac:dyDescent="0.2">
      <c r="A8300" s="136" t="s">
        <v>8631</v>
      </c>
      <c r="B8300" s="137">
        <v>67.98</v>
      </c>
    </row>
    <row r="8301" spans="1:2" x14ac:dyDescent="0.2">
      <c r="A8301" s="136" t="s">
        <v>8632</v>
      </c>
      <c r="B8301" s="137">
        <v>63.36</v>
      </c>
    </row>
    <row r="8302" spans="1:2" x14ac:dyDescent="0.2">
      <c r="A8302" s="136" t="s">
        <v>8633</v>
      </c>
      <c r="B8302" s="137">
        <v>8.32</v>
      </c>
    </row>
    <row r="8303" spans="1:2" x14ac:dyDescent="0.2">
      <c r="A8303" s="136" t="s">
        <v>8634</v>
      </c>
      <c r="B8303" s="137">
        <v>7.21</v>
      </c>
    </row>
    <row r="8304" spans="1:2" x14ac:dyDescent="0.2">
      <c r="A8304" s="136" t="s">
        <v>8635</v>
      </c>
      <c r="B8304" s="137">
        <v>7.49</v>
      </c>
    </row>
    <row r="8305" spans="1:2" x14ac:dyDescent="0.2">
      <c r="A8305" s="136" t="s">
        <v>8636</v>
      </c>
      <c r="B8305" s="137">
        <v>6.49</v>
      </c>
    </row>
    <row r="8306" spans="1:2" x14ac:dyDescent="0.2">
      <c r="A8306" s="136" t="s">
        <v>8637</v>
      </c>
      <c r="B8306" s="137">
        <v>5.82</v>
      </c>
    </row>
    <row r="8307" spans="1:2" x14ac:dyDescent="0.2">
      <c r="A8307" s="136" t="s">
        <v>8638</v>
      </c>
      <c r="B8307" s="137">
        <v>5.05</v>
      </c>
    </row>
    <row r="8308" spans="1:2" x14ac:dyDescent="0.2">
      <c r="A8308" s="136" t="s">
        <v>8639</v>
      </c>
      <c r="B8308" s="137">
        <v>2.66</v>
      </c>
    </row>
    <row r="8309" spans="1:2" x14ac:dyDescent="0.2">
      <c r="A8309" s="136" t="s">
        <v>8640</v>
      </c>
      <c r="B8309" s="137">
        <v>2.2999999999999998</v>
      </c>
    </row>
    <row r="8310" spans="1:2" x14ac:dyDescent="0.2">
      <c r="A8310" s="136" t="s">
        <v>8641</v>
      </c>
      <c r="B8310" s="137">
        <v>2.29</v>
      </c>
    </row>
    <row r="8311" spans="1:2" x14ac:dyDescent="0.2">
      <c r="A8311" s="136" t="s">
        <v>8642</v>
      </c>
      <c r="B8311" s="137">
        <v>1.98</v>
      </c>
    </row>
    <row r="8312" spans="1:2" x14ac:dyDescent="0.2">
      <c r="A8312" s="136" t="s">
        <v>8643</v>
      </c>
      <c r="B8312" s="137">
        <v>4.58</v>
      </c>
    </row>
    <row r="8313" spans="1:2" x14ac:dyDescent="0.2">
      <c r="A8313" s="136" t="s">
        <v>8644</v>
      </c>
      <c r="B8313" s="137">
        <v>3.97</v>
      </c>
    </row>
    <row r="8314" spans="1:2" x14ac:dyDescent="0.2">
      <c r="A8314" s="136" t="s">
        <v>8645</v>
      </c>
      <c r="B8314" s="137">
        <v>6.87</v>
      </c>
    </row>
    <row r="8315" spans="1:2" x14ac:dyDescent="0.2">
      <c r="A8315" s="136" t="s">
        <v>8646</v>
      </c>
      <c r="B8315" s="137">
        <v>5.95</v>
      </c>
    </row>
    <row r="8316" spans="1:2" x14ac:dyDescent="0.2">
      <c r="A8316" s="136" t="s">
        <v>8647</v>
      </c>
      <c r="B8316" s="137">
        <v>9.17</v>
      </c>
    </row>
    <row r="8317" spans="1:2" x14ac:dyDescent="0.2">
      <c r="A8317" s="136" t="s">
        <v>8648</v>
      </c>
      <c r="B8317" s="137">
        <v>7.94</v>
      </c>
    </row>
    <row r="8318" spans="1:2" x14ac:dyDescent="0.2">
      <c r="A8318" s="136" t="s">
        <v>8649</v>
      </c>
      <c r="B8318" s="137">
        <v>14.32</v>
      </c>
    </row>
    <row r="8319" spans="1:2" x14ac:dyDescent="0.2">
      <c r="A8319" s="136" t="s">
        <v>8650</v>
      </c>
      <c r="B8319" s="137">
        <v>12.41</v>
      </c>
    </row>
    <row r="8320" spans="1:2" x14ac:dyDescent="0.2">
      <c r="A8320" s="136" t="s">
        <v>8651</v>
      </c>
      <c r="B8320" s="137">
        <v>33.700000000000003</v>
      </c>
    </row>
    <row r="8321" spans="1:2" x14ac:dyDescent="0.2">
      <c r="A8321" s="136" t="s">
        <v>8652</v>
      </c>
      <c r="B8321" s="137">
        <v>32.200000000000003</v>
      </c>
    </row>
    <row r="8322" spans="1:2" x14ac:dyDescent="0.2">
      <c r="A8322" s="136" t="s">
        <v>8653</v>
      </c>
      <c r="B8322" s="137">
        <v>8.32</v>
      </c>
    </row>
    <row r="8323" spans="1:2" x14ac:dyDescent="0.2">
      <c r="A8323" s="136" t="s">
        <v>8654</v>
      </c>
      <c r="B8323" s="137">
        <v>7.21</v>
      </c>
    </row>
    <row r="8324" spans="1:2" x14ac:dyDescent="0.2">
      <c r="A8324" s="136" t="s">
        <v>8655</v>
      </c>
      <c r="B8324" s="137">
        <v>0.83</v>
      </c>
    </row>
    <row r="8325" spans="1:2" x14ac:dyDescent="0.2">
      <c r="A8325" s="136" t="s">
        <v>8656</v>
      </c>
      <c r="B8325" s="137">
        <v>0.72</v>
      </c>
    </row>
    <row r="8326" spans="1:2" x14ac:dyDescent="0.2">
      <c r="A8326" s="136" t="s">
        <v>8657</v>
      </c>
      <c r="B8326" s="137">
        <v>1.65</v>
      </c>
    </row>
    <row r="8327" spans="1:2" x14ac:dyDescent="0.2">
      <c r="A8327" s="136" t="s">
        <v>8658</v>
      </c>
      <c r="B8327" s="137">
        <v>1.65</v>
      </c>
    </row>
    <row r="8328" spans="1:2" x14ac:dyDescent="0.2">
      <c r="A8328" s="136" t="s">
        <v>8659</v>
      </c>
      <c r="B8328" s="137">
        <v>10.82</v>
      </c>
    </row>
    <row r="8329" spans="1:2" x14ac:dyDescent="0.2">
      <c r="A8329" s="136" t="s">
        <v>8660</v>
      </c>
      <c r="B8329" s="137">
        <v>10.82</v>
      </c>
    </row>
    <row r="8330" spans="1:2" x14ac:dyDescent="0.2">
      <c r="A8330" s="136" t="s">
        <v>8661</v>
      </c>
      <c r="B8330" s="137">
        <v>18</v>
      </c>
    </row>
    <row r="8331" spans="1:2" x14ac:dyDescent="0.2">
      <c r="A8331" s="136" t="s">
        <v>8662</v>
      </c>
      <c r="B8331" s="137">
        <v>18</v>
      </c>
    </row>
    <row r="8332" spans="1:2" x14ac:dyDescent="0.2">
      <c r="A8332" s="136" t="s">
        <v>8663</v>
      </c>
      <c r="B8332" s="137">
        <v>12.8</v>
      </c>
    </row>
    <row r="8333" spans="1:2" x14ac:dyDescent="0.2">
      <c r="A8333" s="136" t="s">
        <v>8664</v>
      </c>
      <c r="B8333" s="137">
        <v>12.8</v>
      </c>
    </row>
    <row r="8334" spans="1:2" x14ac:dyDescent="0.2">
      <c r="A8334" s="136" t="s">
        <v>8665</v>
      </c>
      <c r="B8334" s="137">
        <v>55</v>
      </c>
    </row>
    <row r="8335" spans="1:2" x14ac:dyDescent="0.2">
      <c r="A8335" s="136" t="s">
        <v>8666</v>
      </c>
      <c r="B8335" s="137">
        <v>55</v>
      </c>
    </row>
    <row r="8336" spans="1:2" x14ac:dyDescent="0.2">
      <c r="A8336" s="136" t="s">
        <v>8667</v>
      </c>
      <c r="B8336" s="137">
        <v>350</v>
      </c>
    </row>
    <row r="8337" spans="1:2" x14ac:dyDescent="0.2">
      <c r="A8337" s="136" t="s">
        <v>8668</v>
      </c>
      <c r="B8337" s="137">
        <v>350</v>
      </c>
    </row>
    <row r="8338" spans="1:2" x14ac:dyDescent="0.2">
      <c r="A8338" s="136" t="s">
        <v>8669</v>
      </c>
      <c r="B8338" s="137">
        <v>391.4</v>
      </c>
    </row>
    <row r="8339" spans="1:2" x14ac:dyDescent="0.2">
      <c r="A8339" s="136" t="s">
        <v>8670</v>
      </c>
      <c r="B8339" s="137">
        <v>391.4</v>
      </c>
    </row>
    <row r="8340" spans="1:2" x14ac:dyDescent="0.2">
      <c r="A8340" s="136" t="s">
        <v>8671</v>
      </c>
      <c r="B8340" s="137">
        <v>510</v>
      </c>
    </row>
    <row r="8341" spans="1:2" x14ac:dyDescent="0.2">
      <c r="A8341" s="136" t="s">
        <v>8672</v>
      </c>
      <c r="B8341" s="137">
        <v>510</v>
      </c>
    </row>
    <row r="8342" spans="1:2" x14ac:dyDescent="0.2">
      <c r="A8342" s="136" t="s">
        <v>8673</v>
      </c>
      <c r="B8342" s="137">
        <v>61.8</v>
      </c>
    </row>
    <row r="8343" spans="1:2" x14ac:dyDescent="0.2">
      <c r="A8343" s="136" t="s">
        <v>8674</v>
      </c>
      <c r="B8343" s="137">
        <v>61.8</v>
      </c>
    </row>
    <row r="8344" spans="1:2" x14ac:dyDescent="0.2">
      <c r="A8344" s="136" t="s">
        <v>8675</v>
      </c>
      <c r="B8344" s="137">
        <v>72.099999999999994</v>
      </c>
    </row>
    <row r="8345" spans="1:2" x14ac:dyDescent="0.2">
      <c r="A8345" s="136" t="s">
        <v>8676</v>
      </c>
      <c r="B8345" s="137">
        <v>72.099999999999994</v>
      </c>
    </row>
    <row r="8346" spans="1:2" x14ac:dyDescent="0.2">
      <c r="A8346" s="136" t="s">
        <v>8677</v>
      </c>
      <c r="B8346" s="137">
        <v>20.6</v>
      </c>
    </row>
    <row r="8347" spans="1:2" x14ac:dyDescent="0.2">
      <c r="A8347" s="136" t="s">
        <v>8678</v>
      </c>
      <c r="B8347" s="137">
        <v>20.6</v>
      </c>
    </row>
    <row r="8348" spans="1:2" x14ac:dyDescent="0.2">
      <c r="A8348" s="136" t="s">
        <v>8679</v>
      </c>
      <c r="B8348" s="137">
        <v>38.4</v>
      </c>
    </row>
    <row r="8349" spans="1:2" x14ac:dyDescent="0.2">
      <c r="A8349" s="136" t="s">
        <v>8680</v>
      </c>
      <c r="B8349" s="137">
        <v>38.4</v>
      </c>
    </row>
    <row r="8350" spans="1:2" x14ac:dyDescent="0.2">
      <c r="A8350" s="136" t="s">
        <v>8681</v>
      </c>
      <c r="B8350" s="137">
        <v>25.6</v>
      </c>
    </row>
    <row r="8351" spans="1:2" x14ac:dyDescent="0.2">
      <c r="A8351" s="136" t="s">
        <v>8682</v>
      </c>
      <c r="B8351" s="137">
        <v>25.6</v>
      </c>
    </row>
    <row r="8352" spans="1:2" x14ac:dyDescent="0.2">
      <c r="A8352" s="136" t="s">
        <v>8683</v>
      </c>
      <c r="B8352" s="137">
        <v>96</v>
      </c>
    </row>
    <row r="8353" spans="1:2" x14ac:dyDescent="0.2">
      <c r="A8353" s="136" t="s">
        <v>8684</v>
      </c>
      <c r="B8353" s="137">
        <v>96</v>
      </c>
    </row>
    <row r="8354" spans="1:2" x14ac:dyDescent="0.2">
      <c r="A8354" s="136" t="s">
        <v>8685</v>
      </c>
      <c r="B8354" s="137">
        <v>81.599999999999994</v>
      </c>
    </row>
    <row r="8355" spans="1:2" x14ac:dyDescent="0.2">
      <c r="A8355" s="136" t="s">
        <v>8686</v>
      </c>
      <c r="B8355" s="137">
        <v>81.599999999999994</v>
      </c>
    </row>
    <row r="8356" spans="1:2" x14ac:dyDescent="0.2">
      <c r="A8356" s="136" t="s">
        <v>8687</v>
      </c>
      <c r="B8356" s="137">
        <v>153.6</v>
      </c>
    </row>
    <row r="8357" spans="1:2" x14ac:dyDescent="0.2">
      <c r="A8357" s="136" t="s">
        <v>8688</v>
      </c>
      <c r="B8357" s="137">
        <v>153.6</v>
      </c>
    </row>
    <row r="8358" spans="1:2" x14ac:dyDescent="0.2">
      <c r="A8358" s="136" t="s">
        <v>8689</v>
      </c>
      <c r="B8358" s="137">
        <v>53.76</v>
      </c>
    </row>
    <row r="8359" spans="1:2" x14ac:dyDescent="0.2">
      <c r="A8359" s="136" t="s">
        <v>8690</v>
      </c>
      <c r="B8359" s="137">
        <v>53.76</v>
      </c>
    </row>
    <row r="8360" spans="1:2" x14ac:dyDescent="0.2">
      <c r="A8360" s="136" t="s">
        <v>8691</v>
      </c>
      <c r="B8360" s="137">
        <v>244.48</v>
      </c>
    </row>
    <row r="8361" spans="1:2" x14ac:dyDescent="0.2">
      <c r="A8361" s="136" t="s">
        <v>8692</v>
      </c>
      <c r="B8361" s="137">
        <v>244.48</v>
      </c>
    </row>
    <row r="8362" spans="1:2" x14ac:dyDescent="0.2">
      <c r="A8362" s="136" t="s">
        <v>8693</v>
      </c>
      <c r="B8362" s="137">
        <v>60</v>
      </c>
    </row>
    <row r="8363" spans="1:2" x14ac:dyDescent="0.2">
      <c r="A8363" s="136" t="s">
        <v>8694</v>
      </c>
      <c r="B8363" s="137">
        <v>60</v>
      </c>
    </row>
    <row r="8364" spans="1:2" x14ac:dyDescent="0.2">
      <c r="A8364" s="136" t="s">
        <v>8695</v>
      </c>
      <c r="B8364" s="137">
        <v>46.25</v>
      </c>
    </row>
    <row r="8365" spans="1:2" x14ac:dyDescent="0.2">
      <c r="A8365" s="136" t="s">
        <v>8696</v>
      </c>
      <c r="B8365" s="137">
        <v>46.25</v>
      </c>
    </row>
    <row r="8366" spans="1:2" x14ac:dyDescent="0.2">
      <c r="A8366" s="136" t="s">
        <v>8697</v>
      </c>
      <c r="B8366" s="137">
        <v>128.75</v>
      </c>
    </row>
    <row r="8367" spans="1:2" x14ac:dyDescent="0.2">
      <c r="A8367" s="136" t="s">
        <v>8698</v>
      </c>
      <c r="B8367" s="137">
        <v>128.75</v>
      </c>
    </row>
    <row r="8368" spans="1:2" x14ac:dyDescent="0.2">
      <c r="A8368" s="136" t="s">
        <v>8699</v>
      </c>
      <c r="B8368" s="137">
        <v>64.5</v>
      </c>
    </row>
    <row r="8369" spans="1:2" x14ac:dyDescent="0.2">
      <c r="A8369" s="136" t="s">
        <v>8700</v>
      </c>
      <c r="B8369" s="137">
        <v>64.5</v>
      </c>
    </row>
    <row r="8370" spans="1:2" x14ac:dyDescent="0.2">
      <c r="A8370" s="136" t="s">
        <v>8701</v>
      </c>
      <c r="B8370" s="137">
        <v>193.5</v>
      </c>
    </row>
    <row r="8371" spans="1:2" x14ac:dyDescent="0.2">
      <c r="A8371" s="136" t="s">
        <v>8702</v>
      </c>
      <c r="B8371" s="137">
        <v>184.85</v>
      </c>
    </row>
    <row r="8372" spans="1:2" x14ac:dyDescent="0.2">
      <c r="A8372" s="136" t="s">
        <v>8703</v>
      </c>
      <c r="B8372" s="137">
        <v>366.65</v>
      </c>
    </row>
    <row r="8373" spans="1:2" x14ac:dyDescent="0.2">
      <c r="A8373" s="136" t="s">
        <v>8704</v>
      </c>
      <c r="B8373" s="137">
        <v>350.14</v>
      </c>
    </row>
    <row r="8374" spans="1:2" x14ac:dyDescent="0.2">
      <c r="A8374" s="136" t="s">
        <v>8705</v>
      </c>
      <c r="B8374" s="137">
        <v>617.99</v>
      </c>
    </row>
    <row r="8375" spans="1:2" x14ac:dyDescent="0.2">
      <c r="A8375" s="136" t="s">
        <v>8706</v>
      </c>
      <c r="B8375" s="137">
        <v>617.99</v>
      </c>
    </row>
    <row r="8376" spans="1:2" x14ac:dyDescent="0.2">
      <c r="A8376" s="136" t="s">
        <v>8707</v>
      </c>
      <c r="B8376" s="137">
        <v>1358</v>
      </c>
    </row>
    <row r="8377" spans="1:2" x14ac:dyDescent="0.2">
      <c r="A8377" s="136" t="s">
        <v>8708</v>
      </c>
      <c r="B8377" s="137">
        <v>1358</v>
      </c>
    </row>
    <row r="8378" spans="1:2" x14ac:dyDescent="0.2">
      <c r="A8378" s="136" t="s">
        <v>8709</v>
      </c>
      <c r="B8378" s="137">
        <v>720.93</v>
      </c>
    </row>
    <row r="8379" spans="1:2" x14ac:dyDescent="0.2">
      <c r="A8379" s="136" t="s">
        <v>8710</v>
      </c>
      <c r="B8379" s="137">
        <v>692.78</v>
      </c>
    </row>
    <row r="8380" spans="1:2" x14ac:dyDescent="0.2">
      <c r="A8380" s="136" t="s">
        <v>8711</v>
      </c>
      <c r="B8380" s="137">
        <v>53.16</v>
      </c>
    </row>
    <row r="8381" spans="1:2" x14ac:dyDescent="0.2">
      <c r="A8381" s="136" t="s">
        <v>8712</v>
      </c>
      <c r="B8381" s="137">
        <v>50.21</v>
      </c>
    </row>
    <row r="8382" spans="1:2" x14ac:dyDescent="0.2">
      <c r="A8382" s="136" t="s">
        <v>8713</v>
      </c>
      <c r="B8382" s="137">
        <v>101.93</v>
      </c>
    </row>
    <row r="8383" spans="1:2" x14ac:dyDescent="0.2">
      <c r="A8383" s="136" t="s">
        <v>8714</v>
      </c>
      <c r="B8383" s="137">
        <v>95.72</v>
      </c>
    </row>
    <row r="8384" spans="1:2" x14ac:dyDescent="0.2">
      <c r="A8384" s="136" t="s">
        <v>8715</v>
      </c>
      <c r="B8384" s="137">
        <v>448.66</v>
      </c>
    </row>
    <row r="8385" spans="1:2" x14ac:dyDescent="0.2">
      <c r="A8385" s="136" t="s">
        <v>8716</v>
      </c>
      <c r="B8385" s="137">
        <v>423.04</v>
      </c>
    </row>
    <row r="8386" spans="1:2" x14ac:dyDescent="0.2">
      <c r="A8386" s="136" t="s">
        <v>8717</v>
      </c>
      <c r="B8386" s="137">
        <v>79.010000000000005</v>
      </c>
    </row>
    <row r="8387" spans="1:2" x14ac:dyDescent="0.2">
      <c r="A8387" s="136" t="s">
        <v>8718</v>
      </c>
      <c r="B8387" s="137">
        <v>69.86</v>
      </c>
    </row>
    <row r="8388" spans="1:2" x14ac:dyDescent="0.2">
      <c r="A8388" s="136" t="s">
        <v>8719</v>
      </c>
      <c r="B8388" s="137">
        <v>93.71</v>
      </c>
    </row>
    <row r="8389" spans="1:2" x14ac:dyDescent="0.2">
      <c r="A8389" s="136" t="s">
        <v>8720</v>
      </c>
      <c r="B8389" s="137">
        <v>88.12</v>
      </c>
    </row>
    <row r="8390" spans="1:2" x14ac:dyDescent="0.2">
      <c r="A8390" s="136" t="s">
        <v>8721</v>
      </c>
      <c r="B8390" s="137">
        <v>143.21</v>
      </c>
    </row>
    <row r="8391" spans="1:2" x14ac:dyDescent="0.2">
      <c r="A8391" s="136" t="s">
        <v>8722</v>
      </c>
      <c r="B8391" s="137">
        <v>132.41999999999999</v>
      </c>
    </row>
    <row r="8392" spans="1:2" x14ac:dyDescent="0.2">
      <c r="A8392" s="136" t="s">
        <v>8723</v>
      </c>
      <c r="B8392" s="137">
        <v>115.27</v>
      </c>
    </row>
    <row r="8393" spans="1:2" x14ac:dyDescent="0.2">
      <c r="A8393" s="136" t="s">
        <v>8724</v>
      </c>
      <c r="B8393" s="137">
        <v>108.29</v>
      </c>
    </row>
    <row r="8394" spans="1:2" x14ac:dyDescent="0.2">
      <c r="A8394" s="136" t="s">
        <v>8725</v>
      </c>
      <c r="B8394" s="137">
        <v>6.13</v>
      </c>
    </row>
    <row r="8395" spans="1:2" x14ac:dyDescent="0.2">
      <c r="A8395" s="136" t="s">
        <v>8726</v>
      </c>
      <c r="B8395" s="137">
        <v>5.53</v>
      </c>
    </row>
    <row r="8396" spans="1:2" x14ac:dyDescent="0.2">
      <c r="A8396" s="136" t="s">
        <v>8727</v>
      </c>
      <c r="B8396" s="137">
        <v>6.13</v>
      </c>
    </row>
    <row r="8397" spans="1:2" x14ac:dyDescent="0.2">
      <c r="A8397" s="136" t="s">
        <v>8728</v>
      </c>
      <c r="B8397" s="137">
        <v>5.53</v>
      </c>
    </row>
    <row r="8398" spans="1:2" x14ac:dyDescent="0.2">
      <c r="A8398" s="136" t="s">
        <v>8729</v>
      </c>
      <c r="B8398" s="137">
        <v>110.33</v>
      </c>
    </row>
    <row r="8399" spans="1:2" x14ac:dyDescent="0.2">
      <c r="A8399" s="136" t="s">
        <v>8730</v>
      </c>
      <c r="B8399" s="137">
        <v>107.94</v>
      </c>
    </row>
    <row r="8400" spans="1:2" x14ac:dyDescent="0.2">
      <c r="A8400" s="136" t="s">
        <v>8731</v>
      </c>
      <c r="B8400" s="137">
        <v>245.08</v>
      </c>
    </row>
    <row r="8401" spans="1:2" x14ac:dyDescent="0.2">
      <c r="A8401" s="136" t="s">
        <v>8732</v>
      </c>
      <c r="B8401" s="137">
        <v>218.01</v>
      </c>
    </row>
    <row r="8402" spans="1:2" x14ac:dyDescent="0.2">
      <c r="A8402" s="136" t="s">
        <v>8733</v>
      </c>
      <c r="B8402" s="137">
        <v>288.64999999999998</v>
      </c>
    </row>
    <row r="8403" spans="1:2" x14ac:dyDescent="0.2">
      <c r="A8403" s="136" t="s">
        <v>8734</v>
      </c>
      <c r="B8403" s="137">
        <v>256.54000000000002</v>
      </c>
    </row>
    <row r="8404" spans="1:2" x14ac:dyDescent="0.2">
      <c r="A8404" s="136" t="s">
        <v>8735</v>
      </c>
      <c r="B8404" s="137">
        <v>234.9</v>
      </c>
    </row>
    <row r="8405" spans="1:2" x14ac:dyDescent="0.2">
      <c r="A8405" s="136" t="s">
        <v>8736</v>
      </c>
      <c r="B8405" s="137">
        <v>209.18</v>
      </c>
    </row>
    <row r="8406" spans="1:2" x14ac:dyDescent="0.2">
      <c r="A8406" s="136" t="s">
        <v>8737</v>
      </c>
      <c r="B8406" s="137">
        <v>263.14</v>
      </c>
    </row>
    <row r="8407" spans="1:2" x14ac:dyDescent="0.2">
      <c r="A8407" s="136" t="s">
        <v>8738</v>
      </c>
      <c r="B8407" s="137">
        <v>234.05</v>
      </c>
    </row>
    <row r="8408" spans="1:2" x14ac:dyDescent="0.2">
      <c r="A8408" s="136" t="s">
        <v>8739</v>
      </c>
      <c r="B8408" s="137">
        <v>421.31</v>
      </c>
    </row>
    <row r="8409" spans="1:2" x14ac:dyDescent="0.2">
      <c r="A8409" s="136" t="s">
        <v>8740</v>
      </c>
      <c r="B8409" s="137">
        <v>417.13</v>
      </c>
    </row>
    <row r="8410" spans="1:2" x14ac:dyDescent="0.2">
      <c r="A8410" s="136" t="s">
        <v>8741</v>
      </c>
      <c r="B8410" s="137">
        <v>2.66</v>
      </c>
    </row>
    <row r="8411" spans="1:2" x14ac:dyDescent="0.2">
      <c r="A8411" s="136" t="s">
        <v>8742</v>
      </c>
      <c r="B8411" s="137">
        <v>2.2999999999999998</v>
      </c>
    </row>
    <row r="8412" spans="1:2" x14ac:dyDescent="0.2">
      <c r="A8412" s="136" t="s">
        <v>8743</v>
      </c>
      <c r="B8412" s="137">
        <v>1.66</v>
      </c>
    </row>
    <row r="8413" spans="1:2" x14ac:dyDescent="0.2">
      <c r="A8413" s="136" t="s">
        <v>8744</v>
      </c>
      <c r="B8413" s="137">
        <v>1.44</v>
      </c>
    </row>
    <row r="8414" spans="1:2" x14ac:dyDescent="0.2">
      <c r="A8414" s="136" t="s">
        <v>8745</v>
      </c>
      <c r="B8414" s="137">
        <v>2.4900000000000002</v>
      </c>
    </row>
    <row r="8415" spans="1:2" x14ac:dyDescent="0.2">
      <c r="A8415" s="136" t="s">
        <v>8746</v>
      </c>
      <c r="B8415" s="137">
        <v>2.16</v>
      </c>
    </row>
    <row r="8416" spans="1:2" x14ac:dyDescent="0.2">
      <c r="A8416" s="136" t="s">
        <v>8747</v>
      </c>
      <c r="B8416" s="137">
        <v>22.65</v>
      </c>
    </row>
    <row r="8417" spans="1:2" x14ac:dyDescent="0.2">
      <c r="A8417" s="136" t="s">
        <v>8748</v>
      </c>
      <c r="B8417" s="137">
        <v>22.09</v>
      </c>
    </row>
    <row r="8418" spans="1:2" x14ac:dyDescent="0.2">
      <c r="A8418" s="136" t="s">
        <v>8749</v>
      </c>
      <c r="B8418" s="137">
        <v>23.03</v>
      </c>
    </row>
    <row r="8419" spans="1:2" x14ac:dyDescent="0.2">
      <c r="A8419" s="136" t="s">
        <v>8750</v>
      </c>
      <c r="B8419" s="137">
        <v>22.47</v>
      </c>
    </row>
    <row r="8420" spans="1:2" x14ac:dyDescent="0.2">
      <c r="A8420" s="136" t="s">
        <v>8751</v>
      </c>
      <c r="B8420" s="137">
        <v>48.35</v>
      </c>
    </row>
    <row r="8421" spans="1:2" x14ac:dyDescent="0.2">
      <c r="A8421" s="136" t="s">
        <v>8752</v>
      </c>
      <c r="B8421" s="137">
        <v>47.79</v>
      </c>
    </row>
    <row r="8422" spans="1:2" x14ac:dyDescent="0.2">
      <c r="A8422" s="136" t="s">
        <v>8753</v>
      </c>
      <c r="B8422" s="137">
        <v>3.33</v>
      </c>
    </row>
    <row r="8423" spans="1:2" x14ac:dyDescent="0.2">
      <c r="A8423" s="136" t="s">
        <v>8754</v>
      </c>
      <c r="B8423" s="137">
        <v>2.88</v>
      </c>
    </row>
    <row r="8424" spans="1:2" x14ac:dyDescent="0.2">
      <c r="A8424" s="136" t="s">
        <v>8755</v>
      </c>
      <c r="B8424" s="137">
        <v>6703.1</v>
      </c>
    </row>
    <row r="8425" spans="1:2" x14ac:dyDescent="0.2">
      <c r="A8425" s="136" t="s">
        <v>8756</v>
      </c>
      <c r="B8425" s="137">
        <v>5811.39</v>
      </c>
    </row>
    <row r="8426" spans="1:2" x14ac:dyDescent="0.2">
      <c r="A8426" s="136" t="s">
        <v>8757</v>
      </c>
      <c r="B8426" s="137">
        <v>4.16</v>
      </c>
    </row>
    <row r="8427" spans="1:2" x14ac:dyDescent="0.2">
      <c r="A8427" s="136" t="s">
        <v>8758</v>
      </c>
      <c r="B8427" s="137">
        <v>3.6</v>
      </c>
    </row>
    <row r="8428" spans="1:2" x14ac:dyDescent="0.2">
      <c r="A8428" s="136" t="s">
        <v>8759</v>
      </c>
      <c r="B8428" s="137">
        <v>184.4</v>
      </c>
    </row>
    <row r="8429" spans="1:2" x14ac:dyDescent="0.2">
      <c r="A8429" s="136" t="s">
        <v>8760</v>
      </c>
      <c r="B8429" s="137">
        <v>177.27</v>
      </c>
    </row>
    <row r="8430" spans="1:2" x14ac:dyDescent="0.2">
      <c r="A8430" s="136" t="s">
        <v>8761</v>
      </c>
      <c r="B8430" s="137">
        <v>5127.7700000000004</v>
      </c>
    </row>
    <row r="8431" spans="1:2" x14ac:dyDescent="0.2">
      <c r="A8431" s="136" t="s">
        <v>8762</v>
      </c>
      <c r="B8431" s="137">
        <v>4869.58</v>
      </c>
    </row>
    <row r="8432" spans="1:2" x14ac:dyDescent="0.2">
      <c r="A8432" s="136" t="s">
        <v>8763</v>
      </c>
      <c r="B8432" s="137">
        <v>26.64</v>
      </c>
    </row>
    <row r="8433" spans="1:2" x14ac:dyDescent="0.2">
      <c r="A8433" s="136" t="s">
        <v>8764</v>
      </c>
      <c r="B8433" s="137">
        <v>23.08</v>
      </c>
    </row>
    <row r="8434" spans="1:2" x14ac:dyDescent="0.2">
      <c r="A8434" s="136" t="s">
        <v>8765</v>
      </c>
      <c r="B8434" s="137">
        <v>26.64</v>
      </c>
    </row>
    <row r="8435" spans="1:2" x14ac:dyDescent="0.2">
      <c r="A8435" s="136" t="s">
        <v>8766</v>
      </c>
      <c r="B8435" s="137">
        <v>23.08</v>
      </c>
    </row>
    <row r="8436" spans="1:2" x14ac:dyDescent="0.2">
      <c r="A8436" s="136" t="s">
        <v>8767</v>
      </c>
      <c r="B8436" s="137">
        <v>26.64</v>
      </c>
    </row>
    <row r="8437" spans="1:2" x14ac:dyDescent="0.2">
      <c r="A8437" s="136" t="s">
        <v>8768</v>
      </c>
      <c r="B8437" s="137">
        <v>23.08</v>
      </c>
    </row>
    <row r="8438" spans="1:2" x14ac:dyDescent="0.2">
      <c r="A8438" s="136" t="s">
        <v>8769</v>
      </c>
      <c r="B8438" s="137">
        <v>26.64</v>
      </c>
    </row>
    <row r="8439" spans="1:2" x14ac:dyDescent="0.2">
      <c r="A8439" s="136" t="s">
        <v>8770</v>
      </c>
      <c r="B8439" s="137">
        <v>23.08</v>
      </c>
    </row>
    <row r="8440" spans="1:2" x14ac:dyDescent="0.2">
      <c r="A8440" s="136" t="s">
        <v>8771</v>
      </c>
      <c r="B8440" s="137">
        <v>436.9</v>
      </c>
    </row>
    <row r="8441" spans="1:2" x14ac:dyDescent="0.2">
      <c r="A8441" s="136" t="s">
        <v>8772</v>
      </c>
      <c r="B8441" s="137">
        <v>380.39</v>
      </c>
    </row>
    <row r="8442" spans="1:2" x14ac:dyDescent="0.2">
      <c r="A8442" s="136" t="s">
        <v>8773</v>
      </c>
      <c r="B8442" s="137">
        <v>347.06</v>
      </c>
    </row>
    <row r="8443" spans="1:2" x14ac:dyDescent="0.2">
      <c r="A8443" s="136" t="s">
        <v>8774</v>
      </c>
      <c r="B8443" s="137">
        <v>301.95999999999998</v>
      </c>
    </row>
    <row r="8444" spans="1:2" x14ac:dyDescent="0.2">
      <c r="A8444" s="136" t="s">
        <v>8775</v>
      </c>
      <c r="B8444" s="137">
        <v>376.67</v>
      </c>
    </row>
    <row r="8445" spans="1:2" x14ac:dyDescent="0.2">
      <c r="A8445" s="136" t="s">
        <v>8776</v>
      </c>
      <c r="B8445" s="137">
        <v>327.27999999999997</v>
      </c>
    </row>
    <row r="8446" spans="1:2" x14ac:dyDescent="0.2">
      <c r="A8446" s="136" t="s">
        <v>8777</v>
      </c>
      <c r="B8446" s="137">
        <v>347.06</v>
      </c>
    </row>
    <row r="8447" spans="1:2" x14ac:dyDescent="0.2">
      <c r="A8447" s="136" t="s">
        <v>8778</v>
      </c>
      <c r="B8447" s="137">
        <v>301.95999999999998</v>
      </c>
    </row>
    <row r="8448" spans="1:2" x14ac:dyDescent="0.2">
      <c r="A8448" s="136" t="s">
        <v>8779</v>
      </c>
      <c r="B8448" s="137">
        <v>2162.86</v>
      </c>
    </row>
    <row r="8449" spans="1:2" x14ac:dyDescent="0.2">
      <c r="A8449" s="136" t="s">
        <v>8780</v>
      </c>
      <c r="B8449" s="137">
        <v>1888.75</v>
      </c>
    </row>
    <row r="8450" spans="1:2" x14ac:dyDescent="0.2">
      <c r="A8450" s="136" t="s">
        <v>8781</v>
      </c>
      <c r="B8450" s="137">
        <v>4.99</v>
      </c>
    </row>
    <row r="8451" spans="1:2" x14ac:dyDescent="0.2">
      <c r="A8451" s="136" t="s">
        <v>8782</v>
      </c>
      <c r="B8451" s="137">
        <v>4.32</v>
      </c>
    </row>
    <row r="8452" spans="1:2" x14ac:dyDescent="0.2">
      <c r="A8452" s="136" t="s">
        <v>8783</v>
      </c>
      <c r="B8452" s="137">
        <v>166.55</v>
      </c>
    </row>
    <row r="8453" spans="1:2" x14ac:dyDescent="0.2">
      <c r="A8453" s="136" t="s">
        <v>8784</v>
      </c>
      <c r="B8453" s="137">
        <v>144.30000000000001</v>
      </c>
    </row>
    <row r="8454" spans="1:2" x14ac:dyDescent="0.2">
      <c r="A8454" s="136" t="s">
        <v>8785</v>
      </c>
      <c r="B8454" s="137">
        <v>96.48</v>
      </c>
    </row>
    <row r="8455" spans="1:2" x14ac:dyDescent="0.2">
      <c r="A8455" s="136" t="s">
        <v>8786</v>
      </c>
      <c r="B8455" s="137">
        <v>84.33</v>
      </c>
    </row>
    <row r="8456" spans="1:2" x14ac:dyDescent="0.2">
      <c r="A8456" s="136" t="s">
        <v>8787</v>
      </c>
      <c r="B8456" s="137">
        <v>15.48</v>
      </c>
    </row>
    <row r="8457" spans="1:2" x14ac:dyDescent="0.2">
      <c r="A8457" s="136" t="s">
        <v>8788</v>
      </c>
      <c r="B8457" s="137">
        <v>13.45</v>
      </c>
    </row>
    <row r="8458" spans="1:2" x14ac:dyDescent="0.2">
      <c r="A8458" s="136" t="s">
        <v>8789</v>
      </c>
      <c r="B8458" s="137">
        <v>34.950000000000003</v>
      </c>
    </row>
    <row r="8459" spans="1:2" x14ac:dyDescent="0.2">
      <c r="A8459" s="136" t="s">
        <v>8790</v>
      </c>
      <c r="B8459" s="137">
        <v>30.43</v>
      </c>
    </row>
    <row r="8460" spans="1:2" x14ac:dyDescent="0.2">
      <c r="A8460" s="136" t="s">
        <v>8791</v>
      </c>
      <c r="B8460" s="137">
        <v>5.26</v>
      </c>
    </row>
    <row r="8461" spans="1:2" x14ac:dyDescent="0.2">
      <c r="A8461" s="136" t="s">
        <v>8792</v>
      </c>
      <c r="B8461" s="137">
        <v>4.58</v>
      </c>
    </row>
    <row r="8462" spans="1:2" x14ac:dyDescent="0.2">
      <c r="A8462" s="136" t="s">
        <v>8793</v>
      </c>
      <c r="B8462" s="137">
        <v>41.03</v>
      </c>
    </row>
    <row r="8463" spans="1:2" x14ac:dyDescent="0.2">
      <c r="A8463" s="136" t="s">
        <v>8794</v>
      </c>
      <c r="B8463" s="137">
        <v>39.81</v>
      </c>
    </row>
    <row r="8464" spans="1:2" x14ac:dyDescent="0.2">
      <c r="A8464" s="136" t="s">
        <v>8795</v>
      </c>
      <c r="B8464" s="137">
        <v>1.0900000000000001</v>
      </c>
    </row>
    <row r="8465" spans="1:2" x14ac:dyDescent="0.2">
      <c r="A8465" s="136" t="s">
        <v>8796</v>
      </c>
      <c r="B8465" s="137">
        <v>1.05</v>
      </c>
    </row>
    <row r="8466" spans="1:2" x14ac:dyDescent="0.2">
      <c r="A8466" s="136" t="s">
        <v>8797</v>
      </c>
      <c r="B8466" s="137">
        <v>0.76</v>
      </c>
    </row>
    <row r="8467" spans="1:2" x14ac:dyDescent="0.2">
      <c r="A8467" s="136" t="s">
        <v>8798</v>
      </c>
      <c r="B8467" s="137">
        <v>0.73</v>
      </c>
    </row>
    <row r="8468" spans="1:2" x14ac:dyDescent="0.2">
      <c r="A8468" s="136" t="s">
        <v>8799</v>
      </c>
      <c r="B8468" s="137">
        <v>0.12</v>
      </c>
    </row>
    <row r="8469" spans="1:2" x14ac:dyDescent="0.2">
      <c r="A8469" s="136" t="s">
        <v>8800</v>
      </c>
      <c r="B8469" s="137">
        <v>0.11</v>
      </c>
    </row>
    <row r="8470" spans="1:2" x14ac:dyDescent="0.2">
      <c r="A8470" s="136" t="s">
        <v>8801</v>
      </c>
      <c r="B8470" s="137">
        <v>39.229999999999997</v>
      </c>
    </row>
    <row r="8471" spans="1:2" x14ac:dyDescent="0.2">
      <c r="A8471" s="136" t="s">
        <v>8802</v>
      </c>
      <c r="B8471" s="137">
        <v>38.39</v>
      </c>
    </row>
    <row r="8472" spans="1:2" x14ac:dyDescent="0.2">
      <c r="A8472" s="136" t="s">
        <v>8803</v>
      </c>
      <c r="B8472" s="137">
        <v>259.27</v>
      </c>
    </row>
    <row r="8473" spans="1:2" x14ac:dyDescent="0.2">
      <c r="A8473" s="136" t="s">
        <v>8804</v>
      </c>
      <c r="B8473" s="137">
        <v>240</v>
      </c>
    </row>
    <row r="8474" spans="1:2" x14ac:dyDescent="0.2">
      <c r="A8474" s="136" t="s">
        <v>8805</v>
      </c>
      <c r="B8474" s="137">
        <v>370.87</v>
      </c>
    </row>
    <row r="8475" spans="1:2" x14ac:dyDescent="0.2">
      <c r="A8475" s="136" t="s">
        <v>8806</v>
      </c>
      <c r="B8475" s="137">
        <v>343.28</v>
      </c>
    </row>
    <row r="8476" spans="1:2" x14ac:dyDescent="0.2">
      <c r="A8476" s="136" t="s">
        <v>8807</v>
      </c>
      <c r="B8476" s="137">
        <v>586.29</v>
      </c>
    </row>
    <row r="8477" spans="1:2" x14ac:dyDescent="0.2">
      <c r="A8477" s="136" t="s">
        <v>8808</v>
      </c>
      <c r="B8477" s="137">
        <v>540.89</v>
      </c>
    </row>
    <row r="8478" spans="1:2" x14ac:dyDescent="0.2">
      <c r="A8478" s="136" t="s">
        <v>8809</v>
      </c>
      <c r="B8478" s="137">
        <v>0.99</v>
      </c>
    </row>
    <row r="8479" spans="1:2" x14ac:dyDescent="0.2">
      <c r="A8479" s="136" t="s">
        <v>8810</v>
      </c>
      <c r="B8479" s="137">
        <v>0.86</v>
      </c>
    </row>
    <row r="8480" spans="1:2" x14ac:dyDescent="0.2">
      <c r="A8480" s="136" t="s">
        <v>8811</v>
      </c>
      <c r="B8480" s="137">
        <v>2.5</v>
      </c>
    </row>
    <row r="8481" spans="1:2" x14ac:dyDescent="0.2">
      <c r="A8481" s="136" t="s">
        <v>8812</v>
      </c>
      <c r="B8481" s="137">
        <v>2.17</v>
      </c>
    </row>
    <row r="8482" spans="1:2" x14ac:dyDescent="0.2">
      <c r="A8482" s="136" t="s">
        <v>8813</v>
      </c>
      <c r="B8482" s="137">
        <v>33.520000000000003</v>
      </c>
    </row>
    <row r="8483" spans="1:2" x14ac:dyDescent="0.2">
      <c r="A8483" s="136" t="s">
        <v>8814</v>
      </c>
      <c r="B8483" s="137">
        <v>29.07</v>
      </c>
    </row>
    <row r="8484" spans="1:2" x14ac:dyDescent="0.2">
      <c r="A8484" s="136" t="s">
        <v>8815</v>
      </c>
      <c r="B8484" s="137">
        <v>3421.36</v>
      </c>
    </row>
    <row r="8485" spans="1:2" x14ac:dyDescent="0.2">
      <c r="A8485" s="136" t="s">
        <v>8816</v>
      </c>
      <c r="B8485" s="137">
        <v>2972.47</v>
      </c>
    </row>
    <row r="8486" spans="1:2" x14ac:dyDescent="0.2">
      <c r="A8486" s="136" t="s">
        <v>8817</v>
      </c>
      <c r="B8486" s="137">
        <v>1389.43</v>
      </c>
    </row>
    <row r="8487" spans="1:2" x14ac:dyDescent="0.2">
      <c r="A8487" s="136" t="s">
        <v>8818</v>
      </c>
      <c r="B8487" s="137">
        <v>1211.97</v>
      </c>
    </row>
    <row r="8488" spans="1:2" x14ac:dyDescent="0.2">
      <c r="A8488" s="136" t="s">
        <v>8819</v>
      </c>
      <c r="B8488" s="137">
        <v>4.16</v>
      </c>
    </row>
    <row r="8489" spans="1:2" x14ac:dyDescent="0.2">
      <c r="A8489" s="136" t="s">
        <v>8820</v>
      </c>
      <c r="B8489" s="137">
        <v>3.6</v>
      </c>
    </row>
    <row r="8490" spans="1:2" x14ac:dyDescent="0.2">
      <c r="A8490" s="136" t="s">
        <v>8821</v>
      </c>
      <c r="B8490" s="137">
        <v>85.82</v>
      </c>
    </row>
    <row r="8491" spans="1:2" x14ac:dyDescent="0.2">
      <c r="A8491" s="136" t="s">
        <v>8822</v>
      </c>
      <c r="B8491" s="137">
        <v>74.58</v>
      </c>
    </row>
    <row r="8492" spans="1:2" x14ac:dyDescent="0.2">
      <c r="A8492" s="136" t="s">
        <v>8823</v>
      </c>
      <c r="B8492" s="137">
        <v>1346.4</v>
      </c>
    </row>
    <row r="8493" spans="1:2" x14ac:dyDescent="0.2">
      <c r="A8493" s="136" t="s">
        <v>8824</v>
      </c>
      <c r="B8493" s="137">
        <v>1168.42</v>
      </c>
    </row>
    <row r="8494" spans="1:2" x14ac:dyDescent="0.2">
      <c r="A8494" s="136" t="s">
        <v>8825</v>
      </c>
      <c r="B8494" s="137">
        <v>347.06</v>
      </c>
    </row>
    <row r="8495" spans="1:2" x14ac:dyDescent="0.2">
      <c r="A8495" s="136" t="s">
        <v>8826</v>
      </c>
      <c r="B8495" s="137">
        <v>301.95999999999998</v>
      </c>
    </row>
    <row r="8496" spans="1:2" x14ac:dyDescent="0.2">
      <c r="A8496" s="136" t="s">
        <v>8827</v>
      </c>
      <c r="B8496" s="137">
        <v>0.33</v>
      </c>
    </row>
    <row r="8497" spans="1:2" x14ac:dyDescent="0.2">
      <c r="A8497" s="136" t="s">
        <v>8828</v>
      </c>
      <c r="B8497" s="137">
        <v>0.28000000000000003</v>
      </c>
    </row>
    <row r="8498" spans="1:2" x14ac:dyDescent="0.2">
      <c r="A8498" s="136" t="s">
        <v>8829</v>
      </c>
      <c r="B8498" s="137">
        <v>1.66</v>
      </c>
    </row>
    <row r="8499" spans="1:2" x14ac:dyDescent="0.2">
      <c r="A8499" s="136" t="s">
        <v>8830</v>
      </c>
      <c r="B8499" s="137">
        <v>1.44</v>
      </c>
    </row>
    <row r="8500" spans="1:2" x14ac:dyDescent="0.2">
      <c r="A8500" s="136" t="s">
        <v>8831</v>
      </c>
      <c r="B8500" s="137">
        <v>1.33</v>
      </c>
    </row>
    <row r="8501" spans="1:2" x14ac:dyDescent="0.2">
      <c r="A8501" s="136" t="s">
        <v>8832</v>
      </c>
      <c r="B8501" s="137">
        <v>1.1499999999999999</v>
      </c>
    </row>
    <row r="8502" spans="1:2" x14ac:dyDescent="0.2">
      <c r="A8502" s="136" t="s">
        <v>8833</v>
      </c>
      <c r="B8502" s="137">
        <v>4.16</v>
      </c>
    </row>
    <row r="8503" spans="1:2" x14ac:dyDescent="0.2">
      <c r="A8503" s="136" t="s">
        <v>8834</v>
      </c>
      <c r="B8503" s="137">
        <v>3.6</v>
      </c>
    </row>
    <row r="8504" spans="1:2" x14ac:dyDescent="0.2">
      <c r="A8504" s="136" t="s">
        <v>8835</v>
      </c>
      <c r="B8504" s="137">
        <v>0.19</v>
      </c>
    </row>
    <row r="8505" spans="1:2" x14ac:dyDescent="0.2">
      <c r="A8505" s="136" t="s">
        <v>8836</v>
      </c>
      <c r="B8505" s="137">
        <v>0.17</v>
      </c>
    </row>
    <row r="8506" spans="1:2" x14ac:dyDescent="0.2">
      <c r="A8506" s="136" t="s">
        <v>8837</v>
      </c>
      <c r="B8506" s="137">
        <v>3.33</v>
      </c>
    </row>
    <row r="8507" spans="1:2" x14ac:dyDescent="0.2">
      <c r="A8507" s="136" t="s">
        <v>8838</v>
      </c>
      <c r="B8507" s="137">
        <v>2.88</v>
      </c>
    </row>
    <row r="8508" spans="1:2" x14ac:dyDescent="0.2">
      <c r="A8508" s="136" t="s">
        <v>8839</v>
      </c>
      <c r="B8508" s="137">
        <v>104.52</v>
      </c>
    </row>
    <row r="8509" spans="1:2" x14ac:dyDescent="0.2">
      <c r="A8509" s="136" t="s">
        <v>8840</v>
      </c>
      <c r="B8509" s="137">
        <v>103.41</v>
      </c>
    </row>
    <row r="8510" spans="1:2" x14ac:dyDescent="0.2">
      <c r="A8510" s="136" t="s">
        <v>8841</v>
      </c>
      <c r="B8510" s="137">
        <v>1079.6500000000001</v>
      </c>
    </row>
    <row r="8511" spans="1:2" x14ac:dyDescent="0.2">
      <c r="A8511" s="136" t="s">
        <v>8842</v>
      </c>
      <c r="B8511" s="137">
        <v>994.17</v>
      </c>
    </row>
    <row r="8512" spans="1:2" x14ac:dyDescent="0.2">
      <c r="A8512" s="136" t="s">
        <v>8843</v>
      </c>
      <c r="B8512" s="137">
        <v>487.6</v>
      </c>
    </row>
    <row r="8513" spans="1:2" x14ac:dyDescent="0.2">
      <c r="A8513" s="136" t="s">
        <v>8844</v>
      </c>
      <c r="B8513" s="137">
        <v>443.1</v>
      </c>
    </row>
    <row r="8514" spans="1:2" x14ac:dyDescent="0.2">
      <c r="A8514" s="136" t="s">
        <v>8845</v>
      </c>
      <c r="B8514" s="137">
        <v>986.48</v>
      </c>
    </row>
    <row r="8515" spans="1:2" x14ac:dyDescent="0.2">
      <c r="A8515" s="136" t="s">
        <v>8846</v>
      </c>
      <c r="B8515" s="137">
        <v>950.88</v>
      </c>
    </row>
    <row r="8516" spans="1:2" x14ac:dyDescent="0.2">
      <c r="A8516" s="136" t="s">
        <v>8847</v>
      </c>
      <c r="B8516" s="137">
        <v>66.62</v>
      </c>
    </row>
    <row r="8517" spans="1:2" x14ac:dyDescent="0.2">
      <c r="A8517" s="136" t="s">
        <v>8848</v>
      </c>
      <c r="B8517" s="137">
        <v>57.72</v>
      </c>
    </row>
    <row r="8518" spans="1:2" x14ac:dyDescent="0.2">
      <c r="A8518" s="136" t="s">
        <v>8849</v>
      </c>
      <c r="B8518" s="137">
        <v>2565.94</v>
      </c>
    </row>
    <row r="8519" spans="1:2" x14ac:dyDescent="0.2">
      <c r="A8519" s="136" t="s">
        <v>8850</v>
      </c>
      <c r="B8519" s="137">
        <v>2480.46</v>
      </c>
    </row>
    <row r="8520" spans="1:2" x14ac:dyDescent="0.2">
      <c r="A8520" s="136" t="s">
        <v>8851</v>
      </c>
      <c r="B8520" s="137">
        <v>1578.37</v>
      </c>
    </row>
    <row r="8521" spans="1:2" x14ac:dyDescent="0.2">
      <c r="A8521" s="136" t="s">
        <v>8852</v>
      </c>
      <c r="B8521" s="137">
        <v>1492.9</v>
      </c>
    </row>
    <row r="8522" spans="1:2" x14ac:dyDescent="0.2">
      <c r="A8522" s="136" t="s">
        <v>8853</v>
      </c>
      <c r="B8522" s="137">
        <v>444.96</v>
      </c>
    </row>
    <row r="8523" spans="1:2" x14ac:dyDescent="0.2">
      <c r="A8523" s="136" t="s">
        <v>8854</v>
      </c>
      <c r="B8523" s="137">
        <v>444.96</v>
      </c>
    </row>
    <row r="8524" spans="1:2" x14ac:dyDescent="0.2">
      <c r="A8524" s="136" t="s">
        <v>8855</v>
      </c>
      <c r="B8524" s="137">
        <v>343.6</v>
      </c>
    </row>
    <row r="8525" spans="1:2" x14ac:dyDescent="0.2">
      <c r="A8525" s="136" t="s">
        <v>8856</v>
      </c>
      <c r="B8525" s="137">
        <v>337.81</v>
      </c>
    </row>
    <row r="8526" spans="1:2" x14ac:dyDescent="0.2">
      <c r="A8526" s="136" t="s">
        <v>8857</v>
      </c>
      <c r="B8526" s="137">
        <v>250</v>
      </c>
    </row>
    <row r="8527" spans="1:2" x14ac:dyDescent="0.2">
      <c r="A8527" s="136" t="s">
        <v>8858</v>
      </c>
      <c r="B8527" s="137">
        <v>250</v>
      </c>
    </row>
    <row r="8528" spans="1:2" x14ac:dyDescent="0.2">
      <c r="A8528" s="136" t="s">
        <v>8859</v>
      </c>
      <c r="B8528" s="137">
        <v>133.24</v>
      </c>
    </row>
    <row r="8529" spans="1:2" x14ac:dyDescent="0.2">
      <c r="A8529" s="136" t="s">
        <v>8860</v>
      </c>
      <c r="B8529" s="137">
        <v>115.44</v>
      </c>
    </row>
    <row r="8530" spans="1:2" x14ac:dyDescent="0.2">
      <c r="A8530" s="136" t="s">
        <v>8861</v>
      </c>
      <c r="B8530" s="137">
        <v>174.87</v>
      </c>
    </row>
    <row r="8531" spans="1:2" x14ac:dyDescent="0.2">
      <c r="A8531" s="136" t="s">
        <v>8862</v>
      </c>
      <c r="B8531" s="137">
        <v>151.51</v>
      </c>
    </row>
    <row r="8532" spans="1:2" x14ac:dyDescent="0.2">
      <c r="A8532" s="136" t="s">
        <v>8863</v>
      </c>
      <c r="B8532" s="137">
        <v>202.35</v>
      </c>
    </row>
    <row r="8533" spans="1:2" x14ac:dyDescent="0.2">
      <c r="A8533" s="136" t="s">
        <v>8864</v>
      </c>
      <c r="B8533" s="137">
        <v>175.32</v>
      </c>
    </row>
    <row r="8534" spans="1:2" x14ac:dyDescent="0.2">
      <c r="A8534" s="136" t="s">
        <v>8865</v>
      </c>
      <c r="B8534" s="137">
        <v>1.74</v>
      </c>
    </row>
    <row r="8535" spans="1:2" x14ac:dyDescent="0.2">
      <c r="A8535" s="136" t="s">
        <v>8866</v>
      </c>
      <c r="B8535" s="137">
        <v>1.54</v>
      </c>
    </row>
    <row r="8536" spans="1:2" x14ac:dyDescent="0.2">
      <c r="A8536" s="136" t="s">
        <v>8867</v>
      </c>
      <c r="B8536" s="137">
        <v>24.98</v>
      </c>
    </row>
    <row r="8537" spans="1:2" x14ac:dyDescent="0.2">
      <c r="A8537" s="136" t="s">
        <v>8868</v>
      </c>
      <c r="B8537" s="137">
        <v>21.64</v>
      </c>
    </row>
    <row r="8538" spans="1:2" x14ac:dyDescent="0.2">
      <c r="A8538" s="136" t="s">
        <v>8869</v>
      </c>
      <c r="B8538" s="137">
        <v>12.49</v>
      </c>
    </row>
    <row r="8539" spans="1:2" x14ac:dyDescent="0.2">
      <c r="A8539" s="136" t="s">
        <v>8870</v>
      </c>
      <c r="B8539" s="137">
        <v>10.82</v>
      </c>
    </row>
    <row r="8540" spans="1:2" x14ac:dyDescent="0.2">
      <c r="A8540" s="136" t="s">
        <v>8871</v>
      </c>
      <c r="B8540" s="137">
        <v>83.27</v>
      </c>
    </row>
    <row r="8541" spans="1:2" x14ac:dyDescent="0.2">
      <c r="A8541" s="136" t="s">
        <v>8872</v>
      </c>
      <c r="B8541" s="137">
        <v>72.150000000000006</v>
      </c>
    </row>
    <row r="8542" spans="1:2" x14ac:dyDescent="0.2">
      <c r="A8542" s="136" t="s">
        <v>8873</v>
      </c>
      <c r="B8542" s="137">
        <v>171.98</v>
      </c>
    </row>
    <row r="8543" spans="1:2" x14ac:dyDescent="0.2">
      <c r="A8543" s="136" t="s">
        <v>8874</v>
      </c>
      <c r="B8543" s="137">
        <v>166.42</v>
      </c>
    </row>
    <row r="8544" spans="1:2" x14ac:dyDescent="0.2">
      <c r="A8544" s="136" t="s">
        <v>8875</v>
      </c>
      <c r="B8544" s="137">
        <v>21.38</v>
      </c>
    </row>
    <row r="8545" spans="1:2" x14ac:dyDescent="0.2">
      <c r="A8545" s="136" t="s">
        <v>8876</v>
      </c>
      <c r="B8545" s="137">
        <v>20.22</v>
      </c>
    </row>
    <row r="8546" spans="1:2" x14ac:dyDescent="0.2">
      <c r="A8546" s="136" t="s">
        <v>8877</v>
      </c>
      <c r="B8546" s="137">
        <v>31.79</v>
      </c>
    </row>
    <row r="8547" spans="1:2" x14ac:dyDescent="0.2">
      <c r="A8547" s="136" t="s">
        <v>8878</v>
      </c>
      <c r="B8547" s="137">
        <v>30.23</v>
      </c>
    </row>
    <row r="8548" spans="1:2" x14ac:dyDescent="0.2">
      <c r="A8548" s="136" t="s">
        <v>8879</v>
      </c>
      <c r="B8548" s="137">
        <v>18.91</v>
      </c>
    </row>
    <row r="8549" spans="1:2" x14ac:dyDescent="0.2">
      <c r="A8549" s="136" t="s">
        <v>8880</v>
      </c>
      <c r="B8549" s="137">
        <v>18.02</v>
      </c>
    </row>
    <row r="8550" spans="1:2" x14ac:dyDescent="0.2">
      <c r="A8550" s="136" t="s">
        <v>8881</v>
      </c>
      <c r="B8550" s="137">
        <v>182.34</v>
      </c>
    </row>
    <row r="8551" spans="1:2" x14ac:dyDescent="0.2">
      <c r="A8551" s="136" t="s">
        <v>8882</v>
      </c>
      <c r="B8551" s="137">
        <v>176.78</v>
      </c>
    </row>
    <row r="8552" spans="1:2" x14ac:dyDescent="0.2">
      <c r="A8552" s="136" t="s">
        <v>8883</v>
      </c>
      <c r="B8552" s="137">
        <v>5127.7700000000004</v>
      </c>
    </row>
    <row r="8553" spans="1:2" x14ac:dyDescent="0.2">
      <c r="A8553" s="136" t="s">
        <v>8884</v>
      </c>
      <c r="B8553" s="137">
        <v>4869.58</v>
      </c>
    </row>
    <row r="8554" spans="1:2" x14ac:dyDescent="0.2">
      <c r="A8554" s="136" t="s">
        <v>8885</v>
      </c>
      <c r="B8554" s="137">
        <v>57.51</v>
      </c>
    </row>
    <row r="8555" spans="1:2" x14ac:dyDescent="0.2">
      <c r="A8555" s="136" t="s">
        <v>8886</v>
      </c>
      <c r="B8555" s="137">
        <v>53.13</v>
      </c>
    </row>
    <row r="8556" spans="1:2" x14ac:dyDescent="0.2">
      <c r="A8556" s="136" t="s">
        <v>8887</v>
      </c>
      <c r="B8556" s="137">
        <v>33.909999999999997</v>
      </c>
    </row>
    <row r="8557" spans="1:2" x14ac:dyDescent="0.2">
      <c r="A8557" s="136" t="s">
        <v>8888</v>
      </c>
      <c r="B8557" s="137">
        <v>30.91</v>
      </c>
    </row>
    <row r="8558" spans="1:2" x14ac:dyDescent="0.2">
      <c r="A8558" s="136" t="s">
        <v>8889</v>
      </c>
      <c r="B8558" s="137">
        <v>147.69</v>
      </c>
    </row>
    <row r="8559" spans="1:2" x14ac:dyDescent="0.2">
      <c r="A8559" s="136" t="s">
        <v>8890</v>
      </c>
      <c r="B8559" s="137">
        <v>146.06</v>
      </c>
    </row>
    <row r="8560" spans="1:2" x14ac:dyDescent="0.2">
      <c r="A8560" s="136" t="s">
        <v>8891</v>
      </c>
      <c r="B8560" s="137">
        <v>370.8</v>
      </c>
    </row>
    <row r="8561" spans="1:2" x14ac:dyDescent="0.2">
      <c r="A8561" s="136" t="s">
        <v>8892</v>
      </c>
      <c r="B8561" s="137">
        <v>336.92</v>
      </c>
    </row>
    <row r="8562" spans="1:2" x14ac:dyDescent="0.2">
      <c r="A8562" s="136" t="s">
        <v>8893</v>
      </c>
      <c r="B8562" s="137">
        <v>266.01</v>
      </c>
    </row>
    <row r="8563" spans="1:2" x14ac:dyDescent="0.2">
      <c r="A8563" s="136" t="s">
        <v>8894</v>
      </c>
      <c r="B8563" s="137">
        <v>241.52</v>
      </c>
    </row>
    <row r="8564" spans="1:2" x14ac:dyDescent="0.2">
      <c r="A8564" s="136" t="s">
        <v>8895</v>
      </c>
      <c r="B8564" s="137">
        <v>726.92</v>
      </c>
    </row>
    <row r="8565" spans="1:2" x14ac:dyDescent="0.2">
      <c r="A8565" s="136" t="s">
        <v>8896</v>
      </c>
      <c r="B8565" s="137">
        <v>669.92</v>
      </c>
    </row>
    <row r="8566" spans="1:2" x14ac:dyDescent="0.2">
      <c r="A8566" s="136" t="s">
        <v>8897</v>
      </c>
      <c r="B8566" s="137">
        <v>1255.3399999999999</v>
      </c>
    </row>
    <row r="8567" spans="1:2" x14ac:dyDescent="0.2">
      <c r="A8567" s="136" t="s">
        <v>8898</v>
      </c>
      <c r="B8567" s="137">
        <v>1152.3900000000001</v>
      </c>
    </row>
    <row r="8568" spans="1:2" x14ac:dyDescent="0.2">
      <c r="A8568" s="136" t="s">
        <v>8899</v>
      </c>
      <c r="B8568" s="137">
        <v>618</v>
      </c>
    </row>
    <row r="8569" spans="1:2" x14ac:dyDescent="0.2">
      <c r="A8569" s="136" t="s">
        <v>8900</v>
      </c>
      <c r="B8569" s="137">
        <v>618</v>
      </c>
    </row>
    <row r="8570" spans="1:2" x14ac:dyDescent="0.2">
      <c r="A8570" s="136" t="s">
        <v>8901</v>
      </c>
      <c r="B8570" s="137">
        <v>245.66</v>
      </c>
    </row>
    <row r="8571" spans="1:2" x14ac:dyDescent="0.2">
      <c r="A8571" s="136" t="s">
        <v>8902</v>
      </c>
      <c r="B8571" s="137">
        <v>234.14</v>
      </c>
    </row>
    <row r="8572" spans="1:2" x14ac:dyDescent="0.2">
      <c r="A8572" s="136" t="s">
        <v>8903</v>
      </c>
      <c r="B8572" s="137">
        <v>863.11</v>
      </c>
    </row>
    <row r="8573" spans="1:2" x14ac:dyDescent="0.2">
      <c r="A8573" s="136" t="s">
        <v>8904</v>
      </c>
      <c r="B8573" s="137">
        <v>839.13</v>
      </c>
    </row>
    <row r="8574" spans="1:2" x14ac:dyDescent="0.2">
      <c r="A8574" s="136" t="s">
        <v>8905</v>
      </c>
      <c r="B8574" s="137">
        <v>2162.7199999999998</v>
      </c>
    </row>
    <row r="8575" spans="1:2" x14ac:dyDescent="0.2">
      <c r="A8575" s="136" t="s">
        <v>8906</v>
      </c>
      <c r="B8575" s="137">
        <v>1990.74</v>
      </c>
    </row>
    <row r="8576" spans="1:2" x14ac:dyDescent="0.2">
      <c r="A8576" s="136" t="s">
        <v>8907</v>
      </c>
      <c r="B8576" s="137">
        <v>853.1</v>
      </c>
    </row>
    <row r="8577" spans="1:2" x14ac:dyDescent="0.2">
      <c r="A8577" s="136" t="s">
        <v>8908</v>
      </c>
      <c r="B8577" s="137">
        <v>763.12</v>
      </c>
    </row>
    <row r="8578" spans="1:2" x14ac:dyDescent="0.2">
      <c r="A8578" s="136" t="s">
        <v>8909</v>
      </c>
      <c r="B8578" s="137">
        <v>1579.22</v>
      </c>
    </row>
    <row r="8579" spans="1:2" x14ac:dyDescent="0.2">
      <c r="A8579" s="136" t="s">
        <v>8910</v>
      </c>
      <c r="B8579" s="137">
        <v>1497.59</v>
      </c>
    </row>
    <row r="8580" spans="1:2" x14ac:dyDescent="0.2">
      <c r="A8580" s="136" t="s">
        <v>8911</v>
      </c>
      <c r="B8580" s="137">
        <v>565.27</v>
      </c>
    </row>
    <row r="8581" spans="1:2" x14ac:dyDescent="0.2">
      <c r="A8581" s="136" t="s">
        <v>8912</v>
      </c>
      <c r="B8581" s="137">
        <v>531.39</v>
      </c>
    </row>
    <row r="8582" spans="1:2" x14ac:dyDescent="0.2">
      <c r="A8582" s="136" t="s">
        <v>8913</v>
      </c>
      <c r="B8582" s="137">
        <v>834.6</v>
      </c>
    </row>
    <row r="8583" spans="1:2" x14ac:dyDescent="0.2">
      <c r="A8583" s="136" t="s">
        <v>8914</v>
      </c>
      <c r="B8583" s="137">
        <v>812.19</v>
      </c>
    </row>
    <row r="8584" spans="1:2" x14ac:dyDescent="0.2">
      <c r="A8584" s="136" t="s">
        <v>8915</v>
      </c>
      <c r="B8584" s="137">
        <v>242.72</v>
      </c>
    </row>
    <row r="8585" spans="1:2" x14ac:dyDescent="0.2">
      <c r="A8585" s="136" t="s">
        <v>8916</v>
      </c>
      <c r="B8585" s="137">
        <v>232.92</v>
      </c>
    </row>
    <row r="8586" spans="1:2" x14ac:dyDescent="0.2">
      <c r="A8586" s="136" t="s">
        <v>8917</v>
      </c>
      <c r="B8586" s="137">
        <v>95.07</v>
      </c>
    </row>
    <row r="8587" spans="1:2" x14ac:dyDescent="0.2">
      <c r="A8587" s="136" t="s">
        <v>8918</v>
      </c>
      <c r="B8587" s="137">
        <v>87.55</v>
      </c>
    </row>
    <row r="8588" spans="1:2" x14ac:dyDescent="0.2">
      <c r="A8588" s="136" t="s">
        <v>8919</v>
      </c>
      <c r="B8588" s="137">
        <v>118.59</v>
      </c>
    </row>
    <row r="8589" spans="1:2" x14ac:dyDescent="0.2">
      <c r="A8589" s="136" t="s">
        <v>8920</v>
      </c>
      <c r="B8589" s="137">
        <v>103.96</v>
      </c>
    </row>
    <row r="8590" spans="1:2" x14ac:dyDescent="0.2">
      <c r="A8590" s="136" t="s">
        <v>8921</v>
      </c>
      <c r="B8590" s="137">
        <v>1881.81</v>
      </c>
    </row>
    <row r="8591" spans="1:2" x14ac:dyDescent="0.2">
      <c r="A8591" s="136" t="s">
        <v>8922</v>
      </c>
      <c r="B8591" s="137">
        <v>1766.18</v>
      </c>
    </row>
    <row r="8592" spans="1:2" x14ac:dyDescent="0.2">
      <c r="A8592" s="136" t="s">
        <v>8923</v>
      </c>
      <c r="B8592" s="137">
        <v>212.55</v>
      </c>
    </row>
    <row r="8593" spans="1:2" x14ac:dyDescent="0.2">
      <c r="A8593" s="136" t="s">
        <v>8924</v>
      </c>
      <c r="B8593" s="137">
        <v>202.65</v>
      </c>
    </row>
    <row r="8594" spans="1:2" x14ac:dyDescent="0.2">
      <c r="A8594" s="136" t="s">
        <v>8925</v>
      </c>
      <c r="B8594" s="137">
        <v>192.69</v>
      </c>
    </row>
    <row r="8595" spans="1:2" x14ac:dyDescent="0.2">
      <c r="A8595" s="136" t="s">
        <v>8926</v>
      </c>
      <c r="B8595" s="137">
        <v>181.21</v>
      </c>
    </row>
    <row r="8596" spans="1:2" x14ac:dyDescent="0.2">
      <c r="A8596" s="136" t="s">
        <v>8927</v>
      </c>
      <c r="B8596" s="137">
        <v>256.56</v>
      </c>
    </row>
    <row r="8597" spans="1:2" x14ac:dyDescent="0.2">
      <c r="A8597" s="136" t="s">
        <v>8928</v>
      </c>
      <c r="B8597" s="137">
        <v>237.84</v>
      </c>
    </row>
    <row r="8598" spans="1:2" x14ac:dyDescent="0.2">
      <c r="A8598" s="136" t="s">
        <v>8929</v>
      </c>
      <c r="B8598" s="137">
        <v>265.68</v>
      </c>
    </row>
    <row r="8599" spans="1:2" x14ac:dyDescent="0.2">
      <c r="A8599" s="136" t="s">
        <v>8930</v>
      </c>
      <c r="B8599" s="137">
        <v>251.19</v>
      </c>
    </row>
    <row r="8600" spans="1:2" x14ac:dyDescent="0.2">
      <c r="A8600" s="136" t="s">
        <v>8931</v>
      </c>
      <c r="B8600" s="137">
        <v>232.28</v>
      </c>
    </row>
    <row r="8601" spans="1:2" x14ac:dyDescent="0.2">
      <c r="A8601" s="136" t="s">
        <v>8932</v>
      </c>
      <c r="B8601" s="137">
        <v>220.57</v>
      </c>
    </row>
    <row r="8602" spans="1:2" x14ac:dyDescent="0.2">
      <c r="A8602" s="136" t="s">
        <v>8933</v>
      </c>
      <c r="B8602" s="137">
        <v>184.78</v>
      </c>
    </row>
    <row r="8603" spans="1:2" x14ac:dyDescent="0.2">
      <c r="A8603" s="136" t="s">
        <v>8934</v>
      </c>
      <c r="B8603" s="137">
        <v>174.86</v>
      </c>
    </row>
    <row r="8604" spans="1:2" x14ac:dyDescent="0.2">
      <c r="A8604" s="136" t="s">
        <v>8935</v>
      </c>
      <c r="B8604" s="137">
        <v>166.54</v>
      </c>
    </row>
    <row r="8605" spans="1:2" x14ac:dyDescent="0.2">
      <c r="A8605" s="136" t="s">
        <v>8936</v>
      </c>
      <c r="B8605" s="137">
        <v>162.58000000000001</v>
      </c>
    </row>
    <row r="8606" spans="1:2" x14ac:dyDescent="0.2">
      <c r="A8606" s="136" t="s">
        <v>8937</v>
      </c>
      <c r="B8606" s="137">
        <v>308.01</v>
      </c>
    </row>
    <row r="8607" spans="1:2" x14ac:dyDescent="0.2">
      <c r="A8607" s="136" t="s">
        <v>8938</v>
      </c>
      <c r="B8607" s="137">
        <v>291.10000000000002</v>
      </c>
    </row>
    <row r="8608" spans="1:2" x14ac:dyDescent="0.2">
      <c r="A8608" s="136" t="s">
        <v>8939</v>
      </c>
      <c r="B8608" s="137">
        <v>177.83</v>
      </c>
    </row>
    <row r="8609" spans="1:2" x14ac:dyDescent="0.2">
      <c r="A8609" s="136" t="s">
        <v>8940</v>
      </c>
      <c r="B8609" s="137">
        <v>165.39</v>
      </c>
    </row>
    <row r="8610" spans="1:2" x14ac:dyDescent="0.2">
      <c r="A8610" s="136" t="s">
        <v>8941</v>
      </c>
      <c r="B8610" s="137">
        <v>215.53</v>
      </c>
    </row>
    <row r="8611" spans="1:2" x14ac:dyDescent="0.2">
      <c r="A8611" s="136" t="s">
        <v>8942</v>
      </c>
      <c r="B8611" s="137">
        <v>203.84</v>
      </c>
    </row>
    <row r="8612" spans="1:2" x14ac:dyDescent="0.2">
      <c r="A8612" s="136" t="s">
        <v>8943</v>
      </c>
      <c r="B8612" s="137">
        <v>188.53</v>
      </c>
    </row>
    <row r="8613" spans="1:2" x14ac:dyDescent="0.2">
      <c r="A8613" s="136" t="s">
        <v>8944</v>
      </c>
      <c r="B8613" s="137">
        <v>177.56</v>
      </c>
    </row>
    <row r="8614" spans="1:2" x14ac:dyDescent="0.2">
      <c r="A8614" s="136" t="s">
        <v>8945</v>
      </c>
      <c r="B8614" s="137">
        <v>170.54</v>
      </c>
    </row>
    <row r="8615" spans="1:2" x14ac:dyDescent="0.2">
      <c r="A8615" s="136" t="s">
        <v>8946</v>
      </c>
      <c r="B8615" s="137">
        <v>160.38999999999999</v>
      </c>
    </row>
    <row r="8616" spans="1:2" x14ac:dyDescent="0.2">
      <c r="A8616" s="136" t="s">
        <v>8947</v>
      </c>
      <c r="B8616" s="137">
        <v>144.54</v>
      </c>
    </row>
    <row r="8617" spans="1:2" x14ac:dyDescent="0.2">
      <c r="A8617" s="136" t="s">
        <v>8948</v>
      </c>
      <c r="B8617" s="137">
        <v>135.78</v>
      </c>
    </row>
    <row r="8618" spans="1:2" x14ac:dyDescent="0.2">
      <c r="A8618" s="136" t="s">
        <v>8949</v>
      </c>
      <c r="B8618" s="137">
        <v>254.37</v>
      </c>
    </row>
    <row r="8619" spans="1:2" x14ac:dyDescent="0.2">
      <c r="A8619" s="136" t="s">
        <v>8950</v>
      </c>
      <c r="B8619" s="137">
        <v>243.91</v>
      </c>
    </row>
    <row r="8620" spans="1:2" x14ac:dyDescent="0.2">
      <c r="A8620" s="136" t="s">
        <v>8951</v>
      </c>
      <c r="B8620" s="137">
        <v>246.77</v>
      </c>
    </row>
    <row r="8621" spans="1:2" x14ac:dyDescent="0.2">
      <c r="A8621" s="136" t="s">
        <v>8952</v>
      </c>
      <c r="B8621" s="137">
        <v>236.99</v>
      </c>
    </row>
    <row r="8622" spans="1:2" x14ac:dyDescent="0.2">
      <c r="A8622" s="136" t="s">
        <v>8953</v>
      </c>
      <c r="B8622" s="137">
        <v>303.45</v>
      </c>
    </row>
    <row r="8623" spans="1:2" x14ac:dyDescent="0.2">
      <c r="A8623" s="136" t="s">
        <v>8954</v>
      </c>
      <c r="B8623" s="137">
        <v>293.47000000000003</v>
      </c>
    </row>
    <row r="8624" spans="1:2" x14ac:dyDescent="0.2">
      <c r="A8624" s="136" t="s">
        <v>8955</v>
      </c>
      <c r="B8624" s="137">
        <v>319.07</v>
      </c>
    </row>
    <row r="8625" spans="1:2" x14ac:dyDescent="0.2">
      <c r="A8625" s="136" t="s">
        <v>8956</v>
      </c>
      <c r="B8625" s="137">
        <v>310.06</v>
      </c>
    </row>
    <row r="8626" spans="1:2" x14ac:dyDescent="0.2">
      <c r="A8626" s="136" t="s">
        <v>8957</v>
      </c>
      <c r="B8626" s="137">
        <v>250.72</v>
      </c>
    </row>
    <row r="8627" spans="1:2" x14ac:dyDescent="0.2">
      <c r="A8627" s="136" t="s">
        <v>8958</v>
      </c>
      <c r="B8627" s="137">
        <v>243.44</v>
      </c>
    </row>
    <row r="8628" spans="1:2" x14ac:dyDescent="0.2">
      <c r="A8628" s="136" t="s">
        <v>8959</v>
      </c>
      <c r="B8628" s="137">
        <v>254.19</v>
      </c>
    </row>
    <row r="8629" spans="1:2" x14ac:dyDescent="0.2">
      <c r="A8629" s="136" t="s">
        <v>8960</v>
      </c>
      <c r="B8629" s="137">
        <v>244.67</v>
      </c>
    </row>
    <row r="8630" spans="1:2" x14ac:dyDescent="0.2">
      <c r="A8630" s="136" t="s">
        <v>8961</v>
      </c>
      <c r="B8630" s="137">
        <v>303.52</v>
      </c>
    </row>
    <row r="8631" spans="1:2" x14ac:dyDescent="0.2">
      <c r="A8631" s="136" t="s">
        <v>8962</v>
      </c>
      <c r="B8631" s="137">
        <v>294.01</v>
      </c>
    </row>
    <row r="8632" spans="1:2" x14ac:dyDescent="0.2">
      <c r="A8632" s="136" t="s">
        <v>8963</v>
      </c>
      <c r="B8632" s="137">
        <v>329.93</v>
      </c>
    </row>
    <row r="8633" spans="1:2" x14ac:dyDescent="0.2">
      <c r="A8633" s="136" t="s">
        <v>8964</v>
      </c>
      <c r="B8633" s="137">
        <v>320.35000000000002</v>
      </c>
    </row>
    <row r="8634" spans="1:2" x14ac:dyDescent="0.2">
      <c r="A8634" s="136" t="s">
        <v>8965</v>
      </c>
      <c r="B8634" s="137">
        <v>292.73</v>
      </c>
    </row>
    <row r="8635" spans="1:2" x14ac:dyDescent="0.2">
      <c r="A8635" s="136" t="s">
        <v>8966</v>
      </c>
      <c r="B8635" s="137">
        <v>283.19</v>
      </c>
    </row>
    <row r="8636" spans="1:2" x14ac:dyDescent="0.2">
      <c r="A8636" s="136" t="s">
        <v>8967</v>
      </c>
      <c r="B8636" s="137">
        <v>361.52</v>
      </c>
    </row>
    <row r="8637" spans="1:2" x14ac:dyDescent="0.2">
      <c r="A8637" s="136" t="s">
        <v>8968</v>
      </c>
      <c r="B8637" s="137">
        <v>351.63</v>
      </c>
    </row>
    <row r="8638" spans="1:2" x14ac:dyDescent="0.2">
      <c r="A8638" s="136" t="s">
        <v>8969</v>
      </c>
      <c r="B8638" s="137">
        <v>413.43</v>
      </c>
    </row>
    <row r="8639" spans="1:2" x14ac:dyDescent="0.2">
      <c r="A8639" s="136" t="s">
        <v>8970</v>
      </c>
      <c r="B8639" s="137">
        <v>402.57</v>
      </c>
    </row>
    <row r="8640" spans="1:2" x14ac:dyDescent="0.2">
      <c r="A8640" s="136" t="s">
        <v>8971</v>
      </c>
      <c r="B8640" s="137">
        <v>192.69</v>
      </c>
    </row>
    <row r="8641" spans="1:2" x14ac:dyDescent="0.2">
      <c r="A8641" s="136" t="s">
        <v>8972</v>
      </c>
      <c r="B8641" s="137">
        <v>181.21</v>
      </c>
    </row>
    <row r="8642" spans="1:2" x14ac:dyDescent="0.2">
      <c r="A8642" s="136" t="s">
        <v>8973</v>
      </c>
      <c r="B8642" s="137">
        <v>274.38</v>
      </c>
    </row>
    <row r="8643" spans="1:2" x14ac:dyDescent="0.2">
      <c r="A8643" s="136" t="s">
        <v>8974</v>
      </c>
      <c r="B8643" s="137">
        <v>268.17</v>
      </c>
    </row>
    <row r="8644" spans="1:2" x14ac:dyDescent="0.2">
      <c r="A8644" s="136" t="s">
        <v>8975</v>
      </c>
      <c r="B8644" s="137">
        <v>241.14</v>
      </c>
    </row>
    <row r="8645" spans="1:2" x14ac:dyDescent="0.2">
      <c r="A8645" s="136" t="s">
        <v>8976</v>
      </c>
      <c r="B8645" s="137">
        <v>226.06</v>
      </c>
    </row>
    <row r="8646" spans="1:2" x14ac:dyDescent="0.2">
      <c r="A8646" s="136" t="s">
        <v>8977</v>
      </c>
      <c r="B8646" s="137">
        <v>227.73</v>
      </c>
    </row>
    <row r="8647" spans="1:2" x14ac:dyDescent="0.2">
      <c r="A8647" s="136" t="s">
        <v>8978</v>
      </c>
      <c r="B8647" s="137">
        <v>212.64</v>
      </c>
    </row>
    <row r="8648" spans="1:2" x14ac:dyDescent="0.2">
      <c r="A8648" s="136" t="s">
        <v>8979</v>
      </c>
      <c r="B8648" s="137">
        <v>308.66000000000003</v>
      </c>
    </row>
    <row r="8649" spans="1:2" x14ac:dyDescent="0.2">
      <c r="A8649" s="136" t="s">
        <v>8980</v>
      </c>
      <c r="B8649" s="137">
        <v>291.68</v>
      </c>
    </row>
    <row r="8650" spans="1:2" x14ac:dyDescent="0.2">
      <c r="A8650" s="136" t="s">
        <v>8981</v>
      </c>
      <c r="B8650" s="137">
        <v>110.77</v>
      </c>
    </row>
    <row r="8651" spans="1:2" x14ac:dyDescent="0.2">
      <c r="A8651" s="136" t="s">
        <v>8982</v>
      </c>
      <c r="B8651" s="137">
        <v>107.46</v>
      </c>
    </row>
    <row r="8652" spans="1:2" x14ac:dyDescent="0.2">
      <c r="A8652" s="136" t="s">
        <v>8983</v>
      </c>
      <c r="B8652" s="137">
        <v>145.11000000000001</v>
      </c>
    </row>
    <row r="8653" spans="1:2" x14ac:dyDescent="0.2">
      <c r="A8653" s="136" t="s">
        <v>8984</v>
      </c>
      <c r="B8653" s="137">
        <v>141.81</v>
      </c>
    </row>
    <row r="8654" spans="1:2" x14ac:dyDescent="0.2">
      <c r="A8654" s="136" t="s">
        <v>8985</v>
      </c>
      <c r="B8654" s="137">
        <v>167.98</v>
      </c>
    </row>
    <row r="8655" spans="1:2" x14ac:dyDescent="0.2">
      <c r="A8655" s="136" t="s">
        <v>8986</v>
      </c>
      <c r="B8655" s="137">
        <v>164.01</v>
      </c>
    </row>
    <row r="8656" spans="1:2" x14ac:dyDescent="0.2">
      <c r="A8656" s="136" t="s">
        <v>8987</v>
      </c>
      <c r="B8656" s="137">
        <v>63.74</v>
      </c>
    </row>
    <row r="8657" spans="1:2" x14ac:dyDescent="0.2">
      <c r="A8657" s="136" t="s">
        <v>8988</v>
      </c>
      <c r="B8657" s="137">
        <v>61.56</v>
      </c>
    </row>
    <row r="8658" spans="1:2" x14ac:dyDescent="0.2">
      <c r="A8658" s="136" t="s">
        <v>8989</v>
      </c>
      <c r="B8658" s="137">
        <v>663.99</v>
      </c>
    </row>
    <row r="8659" spans="1:2" x14ac:dyDescent="0.2">
      <c r="A8659" s="136" t="s">
        <v>8990</v>
      </c>
      <c r="B8659" s="137">
        <v>625.04</v>
      </c>
    </row>
    <row r="8660" spans="1:2" x14ac:dyDescent="0.2">
      <c r="A8660" s="136" t="s">
        <v>8991</v>
      </c>
      <c r="B8660" s="137">
        <v>1781.45</v>
      </c>
    </row>
    <row r="8661" spans="1:2" x14ac:dyDescent="0.2">
      <c r="A8661" s="136" t="s">
        <v>8992</v>
      </c>
      <c r="B8661" s="137">
        <v>1742.45</v>
      </c>
    </row>
    <row r="8662" spans="1:2" x14ac:dyDescent="0.2">
      <c r="A8662" s="136" t="s">
        <v>8993</v>
      </c>
      <c r="B8662" s="137">
        <v>1538.26</v>
      </c>
    </row>
    <row r="8663" spans="1:2" x14ac:dyDescent="0.2">
      <c r="A8663" s="136" t="s">
        <v>8994</v>
      </c>
      <c r="B8663" s="137">
        <v>1496.5</v>
      </c>
    </row>
    <row r="8664" spans="1:2" x14ac:dyDescent="0.2">
      <c r="A8664" s="136" t="s">
        <v>8995</v>
      </c>
      <c r="B8664" s="137">
        <v>2028.31</v>
      </c>
    </row>
    <row r="8665" spans="1:2" x14ac:dyDescent="0.2">
      <c r="A8665" s="136" t="s">
        <v>8996</v>
      </c>
      <c r="B8665" s="137">
        <v>1999.94</v>
      </c>
    </row>
    <row r="8666" spans="1:2" x14ac:dyDescent="0.2">
      <c r="A8666" s="136" t="s">
        <v>8997</v>
      </c>
      <c r="B8666" s="137">
        <v>1260.5</v>
      </c>
    </row>
    <row r="8667" spans="1:2" x14ac:dyDescent="0.2">
      <c r="A8667" s="136" t="s">
        <v>8998</v>
      </c>
      <c r="B8667" s="137">
        <v>1234.81</v>
      </c>
    </row>
    <row r="8668" spans="1:2" x14ac:dyDescent="0.2">
      <c r="A8668" s="136" t="s">
        <v>8999</v>
      </c>
      <c r="B8668" s="137">
        <v>10135.77</v>
      </c>
    </row>
    <row r="8669" spans="1:2" x14ac:dyDescent="0.2">
      <c r="A8669" s="136" t="s">
        <v>9000</v>
      </c>
      <c r="B8669" s="137">
        <v>9543.61</v>
      </c>
    </row>
    <row r="8670" spans="1:2" x14ac:dyDescent="0.2">
      <c r="A8670" s="136" t="s">
        <v>9001</v>
      </c>
      <c r="B8670" s="137">
        <v>2942.1</v>
      </c>
    </row>
    <row r="8671" spans="1:2" x14ac:dyDescent="0.2">
      <c r="A8671" s="136" t="s">
        <v>9002</v>
      </c>
      <c r="B8671" s="137">
        <v>2752.4</v>
      </c>
    </row>
    <row r="8672" spans="1:2" x14ac:dyDescent="0.2">
      <c r="A8672" s="136" t="s">
        <v>9003</v>
      </c>
      <c r="B8672" s="137">
        <v>3266.09</v>
      </c>
    </row>
    <row r="8673" spans="1:2" x14ac:dyDescent="0.2">
      <c r="A8673" s="136" t="s">
        <v>9004</v>
      </c>
      <c r="B8673" s="137">
        <v>3075.58</v>
      </c>
    </row>
    <row r="8674" spans="1:2" x14ac:dyDescent="0.2">
      <c r="A8674" s="136" t="s">
        <v>9005</v>
      </c>
      <c r="B8674" s="137">
        <v>474.75</v>
      </c>
    </row>
    <row r="8675" spans="1:2" x14ac:dyDescent="0.2">
      <c r="A8675" s="136" t="s">
        <v>9006</v>
      </c>
      <c r="B8675" s="137">
        <v>439.95</v>
      </c>
    </row>
    <row r="8676" spans="1:2" x14ac:dyDescent="0.2">
      <c r="A8676" s="136" t="s">
        <v>9007</v>
      </c>
      <c r="B8676" s="137">
        <v>1036.77</v>
      </c>
    </row>
    <row r="8677" spans="1:2" x14ac:dyDescent="0.2">
      <c r="A8677" s="136" t="s">
        <v>9008</v>
      </c>
      <c r="B8677" s="137">
        <v>978.27</v>
      </c>
    </row>
    <row r="8678" spans="1:2" x14ac:dyDescent="0.2">
      <c r="A8678" s="136" t="s">
        <v>9009</v>
      </c>
      <c r="B8678" s="137">
        <v>1866.49</v>
      </c>
    </row>
    <row r="8679" spans="1:2" x14ac:dyDescent="0.2">
      <c r="A8679" s="136" t="s">
        <v>9010</v>
      </c>
      <c r="B8679" s="137">
        <v>1844.09</v>
      </c>
    </row>
    <row r="8680" spans="1:2" x14ac:dyDescent="0.2">
      <c r="A8680" s="136" t="s">
        <v>9011</v>
      </c>
      <c r="B8680" s="137">
        <v>2821.02</v>
      </c>
    </row>
    <row r="8681" spans="1:2" x14ac:dyDescent="0.2">
      <c r="A8681" s="136" t="s">
        <v>9012</v>
      </c>
      <c r="B8681" s="137">
        <v>2633.66</v>
      </c>
    </row>
    <row r="8682" spans="1:2" x14ac:dyDescent="0.2">
      <c r="A8682" s="136" t="s">
        <v>9013</v>
      </c>
      <c r="B8682" s="137">
        <v>3588.28</v>
      </c>
    </row>
    <row r="8683" spans="1:2" x14ac:dyDescent="0.2">
      <c r="A8683" s="136" t="s">
        <v>9014</v>
      </c>
      <c r="B8683" s="137">
        <v>3398.6</v>
      </c>
    </row>
    <row r="8684" spans="1:2" x14ac:dyDescent="0.2">
      <c r="A8684" s="136" t="s">
        <v>9015</v>
      </c>
      <c r="B8684" s="137">
        <v>1096.98</v>
      </c>
    </row>
    <row r="8685" spans="1:2" x14ac:dyDescent="0.2">
      <c r="A8685" s="136" t="s">
        <v>9016</v>
      </c>
      <c r="B8685" s="137">
        <v>1054.3</v>
      </c>
    </row>
    <row r="8686" spans="1:2" x14ac:dyDescent="0.2">
      <c r="A8686" s="136" t="s">
        <v>9017</v>
      </c>
      <c r="B8686" s="137">
        <v>2218.17</v>
      </c>
    </row>
    <row r="8687" spans="1:2" x14ac:dyDescent="0.2">
      <c r="A8687" s="136" t="s">
        <v>9018</v>
      </c>
      <c r="B8687" s="137">
        <v>2027.44</v>
      </c>
    </row>
    <row r="8688" spans="1:2" x14ac:dyDescent="0.2">
      <c r="A8688" s="136" t="s">
        <v>9019</v>
      </c>
      <c r="B8688" s="137">
        <v>2757.4</v>
      </c>
    </row>
    <row r="8689" spans="1:2" x14ac:dyDescent="0.2">
      <c r="A8689" s="136" t="s">
        <v>9020</v>
      </c>
      <c r="B8689" s="137">
        <v>2559.2600000000002</v>
      </c>
    </row>
    <row r="8690" spans="1:2" x14ac:dyDescent="0.2">
      <c r="A8690" s="136" t="s">
        <v>9021</v>
      </c>
      <c r="B8690" s="137">
        <v>6870.53</v>
      </c>
    </row>
    <row r="8691" spans="1:2" x14ac:dyDescent="0.2">
      <c r="A8691" s="136" t="s">
        <v>9022</v>
      </c>
      <c r="B8691" s="137">
        <v>6534.25</v>
      </c>
    </row>
    <row r="8692" spans="1:2" x14ac:dyDescent="0.2">
      <c r="A8692" s="136" t="s">
        <v>9023</v>
      </c>
      <c r="B8692" s="137">
        <v>577.85</v>
      </c>
    </row>
    <row r="8693" spans="1:2" x14ac:dyDescent="0.2">
      <c r="A8693" s="136" t="s">
        <v>9024</v>
      </c>
      <c r="B8693" s="137">
        <v>548.49</v>
      </c>
    </row>
    <row r="8694" spans="1:2" x14ac:dyDescent="0.2">
      <c r="A8694" s="136" t="s">
        <v>9025</v>
      </c>
      <c r="B8694" s="137">
        <v>679.28</v>
      </c>
    </row>
    <row r="8695" spans="1:2" x14ac:dyDescent="0.2">
      <c r="A8695" s="136" t="s">
        <v>9026</v>
      </c>
      <c r="B8695" s="137">
        <v>629.69000000000005</v>
      </c>
    </row>
    <row r="8696" spans="1:2" x14ac:dyDescent="0.2">
      <c r="A8696" s="136" t="s">
        <v>9027</v>
      </c>
      <c r="B8696" s="137">
        <v>667.32</v>
      </c>
    </row>
    <row r="8697" spans="1:2" x14ac:dyDescent="0.2">
      <c r="A8697" s="136" t="s">
        <v>9028</v>
      </c>
      <c r="B8697" s="137">
        <v>626.79999999999995</v>
      </c>
    </row>
    <row r="8698" spans="1:2" x14ac:dyDescent="0.2">
      <c r="A8698" s="136" t="s">
        <v>9029</v>
      </c>
      <c r="B8698" s="137">
        <v>837.62</v>
      </c>
    </row>
    <row r="8699" spans="1:2" x14ac:dyDescent="0.2">
      <c r="A8699" s="136" t="s">
        <v>9030</v>
      </c>
      <c r="B8699" s="137">
        <v>789.28</v>
      </c>
    </row>
    <row r="8700" spans="1:2" x14ac:dyDescent="0.2">
      <c r="A8700" s="136" t="s">
        <v>9031</v>
      </c>
      <c r="B8700" s="137">
        <v>1068.3699999999999</v>
      </c>
    </row>
    <row r="8701" spans="1:2" x14ac:dyDescent="0.2">
      <c r="A8701" s="136" t="s">
        <v>9032</v>
      </c>
      <c r="B8701" s="137">
        <v>997.07</v>
      </c>
    </row>
    <row r="8702" spans="1:2" x14ac:dyDescent="0.2">
      <c r="A8702" s="136" t="s">
        <v>9033</v>
      </c>
      <c r="B8702" s="137">
        <v>1019.7</v>
      </c>
    </row>
    <row r="8703" spans="1:2" x14ac:dyDescent="0.2">
      <c r="A8703" s="136" t="s">
        <v>9034</v>
      </c>
      <c r="B8703" s="137">
        <v>1019.7</v>
      </c>
    </row>
    <row r="8704" spans="1:2" x14ac:dyDescent="0.2">
      <c r="A8704" s="136" t="s">
        <v>9035</v>
      </c>
      <c r="B8704" s="137">
        <v>360.17</v>
      </c>
    </row>
    <row r="8705" spans="1:2" x14ac:dyDescent="0.2">
      <c r="A8705" s="136" t="s">
        <v>9036</v>
      </c>
      <c r="B8705" s="137">
        <v>360.17</v>
      </c>
    </row>
    <row r="8706" spans="1:2" x14ac:dyDescent="0.2">
      <c r="A8706" s="136" t="s">
        <v>9037</v>
      </c>
      <c r="B8706" s="137">
        <v>205.9</v>
      </c>
    </row>
    <row r="8707" spans="1:2" x14ac:dyDescent="0.2">
      <c r="A8707" s="136" t="s">
        <v>9038</v>
      </c>
      <c r="B8707" s="137">
        <v>205.9</v>
      </c>
    </row>
    <row r="8708" spans="1:2" x14ac:dyDescent="0.2">
      <c r="A8708" s="136" t="s">
        <v>9039</v>
      </c>
      <c r="B8708" s="137">
        <v>124.06</v>
      </c>
    </row>
    <row r="8709" spans="1:2" x14ac:dyDescent="0.2">
      <c r="A8709" s="136" t="s">
        <v>9040</v>
      </c>
      <c r="B8709" s="137">
        <v>124.06</v>
      </c>
    </row>
    <row r="8710" spans="1:2" x14ac:dyDescent="0.2">
      <c r="A8710" s="136" t="s">
        <v>9041</v>
      </c>
      <c r="B8710" s="137">
        <v>143.44999999999999</v>
      </c>
    </row>
    <row r="8711" spans="1:2" x14ac:dyDescent="0.2">
      <c r="A8711" s="136" t="s">
        <v>9042</v>
      </c>
      <c r="B8711" s="137">
        <v>143</v>
      </c>
    </row>
    <row r="8712" spans="1:2" x14ac:dyDescent="0.2">
      <c r="A8712" s="136" t="s">
        <v>9043</v>
      </c>
      <c r="B8712" s="137">
        <v>40</v>
      </c>
    </row>
    <row r="8713" spans="1:2" x14ac:dyDescent="0.2">
      <c r="A8713" s="136" t="s">
        <v>9044</v>
      </c>
      <c r="B8713" s="137">
        <v>40</v>
      </c>
    </row>
    <row r="8714" spans="1:2" x14ac:dyDescent="0.2">
      <c r="A8714" s="136" t="s">
        <v>9045</v>
      </c>
      <c r="B8714" s="137">
        <v>49.6</v>
      </c>
    </row>
    <row r="8715" spans="1:2" x14ac:dyDescent="0.2">
      <c r="A8715" s="136" t="s">
        <v>9046</v>
      </c>
      <c r="B8715" s="137">
        <v>49.6</v>
      </c>
    </row>
    <row r="8716" spans="1:2" x14ac:dyDescent="0.2">
      <c r="A8716" s="136" t="s">
        <v>9047</v>
      </c>
      <c r="B8716" s="137">
        <v>99.5</v>
      </c>
    </row>
    <row r="8717" spans="1:2" x14ac:dyDescent="0.2">
      <c r="A8717" s="136" t="s">
        <v>9048</v>
      </c>
      <c r="B8717" s="137">
        <v>99.5</v>
      </c>
    </row>
    <row r="8718" spans="1:2" x14ac:dyDescent="0.2">
      <c r="A8718" s="136" t="s">
        <v>9049</v>
      </c>
      <c r="B8718" s="137">
        <v>49</v>
      </c>
    </row>
    <row r="8719" spans="1:2" x14ac:dyDescent="0.2">
      <c r="A8719" s="136" t="s">
        <v>9050</v>
      </c>
      <c r="B8719" s="137">
        <v>46.35</v>
      </c>
    </row>
    <row r="8720" spans="1:2" x14ac:dyDescent="0.2">
      <c r="A8720" s="136" t="s">
        <v>9051</v>
      </c>
      <c r="B8720" s="137">
        <v>208.9</v>
      </c>
    </row>
    <row r="8721" spans="1:2" x14ac:dyDescent="0.2">
      <c r="A8721" s="136" t="s">
        <v>9052</v>
      </c>
      <c r="B8721" s="137">
        <v>203</v>
      </c>
    </row>
    <row r="8722" spans="1:2" x14ac:dyDescent="0.2">
      <c r="A8722" s="136" t="s">
        <v>9053</v>
      </c>
      <c r="B8722" s="137">
        <v>526.64</v>
      </c>
    </row>
    <row r="8723" spans="1:2" x14ac:dyDescent="0.2">
      <c r="A8723" s="136" t="s">
        <v>9054</v>
      </c>
      <c r="B8723" s="137">
        <v>477.47</v>
      </c>
    </row>
    <row r="8724" spans="1:2" x14ac:dyDescent="0.2">
      <c r="A8724" s="136" t="s">
        <v>9055</v>
      </c>
      <c r="B8724" s="137">
        <v>648.5</v>
      </c>
    </row>
    <row r="8725" spans="1:2" x14ac:dyDescent="0.2">
      <c r="A8725" s="136" t="s">
        <v>9056</v>
      </c>
      <c r="B8725" s="137">
        <v>585.20000000000005</v>
      </c>
    </row>
    <row r="8726" spans="1:2" x14ac:dyDescent="0.2">
      <c r="A8726" s="136" t="s">
        <v>9057</v>
      </c>
      <c r="B8726" s="137">
        <v>528.91</v>
      </c>
    </row>
    <row r="8727" spans="1:2" x14ac:dyDescent="0.2">
      <c r="A8727" s="136" t="s">
        <v>9058</v>
      </c>
      <c r="B8727" s="137">
        <v>523.6</v>
      </c>
    </row>
    <row r="8728" spans="1:2" x14ac:dyDescent="0.2">
      <c r="A8728" s="136" t="s">
        <v>9059</v>
      </c>
      <c r="B8728" s="137">
        <v>153.13</v>
      </c>
    </row>
    <row r="8729" spans="1:2" x14ac:dyDescent="0.2">
      <c r="A8729" s="136" t="s">
        <v>9060</v>
      </c>
      <c r="B8729" s="137">
        <v>150.01</v>
      </c>
    </row>
    <row r="8730" spans="1:2" x14ac:dyDescent="0.2">
      <c r="A8730" s="136" t="s">
        <v>9061</v>
      </c>
      <c r="B8730" s="137">
        <v>382.81</v>
      </c>
    </row>
    <row r="8731" spans="1:2" x14ac:dyDescent="0.2">
      <c r="A8731" s="136" t="s">
        <v>9062</v>
      </c>
      <c r="B8731" s="137">
        <v>373.84</v>
      </c>
    </row>
    <row r="8732" spans="1:2" x14ac:dyDescent="0.2">
      <c r="A8732" s="136" t="s">
        <v>9063</v>
      </c>
      <c r="B8732" s="137">
        <v>548.41999999999996</v>
      </c>
    </row>
    <row r="8733" spans="1:2" x14ac:dyDescent="0.2">
      <c r="A8733" s="136" t="s">
        <v>9064</v>
      </c>
      <c r="B8733" s="137">
        <v>535.82000000000005</v>
      </c>
    </row>
    <row r="8734" spans="1:2" x14ac:dyDescent="0.2">
      <c r="A8734" s="136" t="s">
        <v>9065</v>
      </c>
      <c r="B8734" s="137">
        <v>195.48</v>
      </c>
    </row>
    <row r="8735" spans="1:2" x14ac:dyDescent="0.2">
      <c r="A8735" s="136" t="s">
        <v>9066</v>
      </c>
      <c r="B8735" s="137">
        <v>191.43</v>
      </c>
    </row>
    <row r="8736" spans="1:2" x14ac:dyDescent="0.2">
      <c r="A8736" s="136" t="s">
        <v>9067</v>
      </c>
      <c r="B8736" s="137">
        <v>467.57</v>
      </c>
    </row>
    <row r="8737" spans="1:2" x14ac:dyDescent="0.2">
      <c r="A8737" s="136" t="s">
        <v>9068</v>
      </c>
      <c r="B8737" s="137">
        <v>457.41</v>
      </c>
    </row>
    <row r="8738" spans="1:2" x14ac:dyDescent="0.2">
      <c r="A8738" s="136" t="s">
        <v>9069</v>
      </c>
      <c r="B8738" s="137">
        <v>666.81</v>
      </c>
    </row>
    <row r="8739" spans="1:2" x14ac:dyDescent="0.2">
      <c r="A8739" s="136" t="s">
        <v>9070</v>
      </c>
      <c r="B8739" s="137">
        <v>652.86</v>
      </c>
    </row>
    <row r="8740" spans="1:2" x14ac:dyDescent="0.2">
      <c r="A8740" s="136" t="s">
        <v>9071</v>
      </c>
      <c r="B8740" s="137">
        <v>228.12</v>
      </c>
    </row>
    <row r="8741" spans="1:2" x14ac:dyDescent="0.2">
      <c r="A8741" s="136" t="s">
        <v>9072</v>
      </c>
      <c r="B8741" s="137">
        <v>223.34</v>
      </c>
    </row>
    <row r="8742" spans="1:2" x14ac:dyDescent="0.2">
      <c r="A8742" s="136" t="s">
        <v>9073</v>
      </c>
      <c r="B8742" s="137">
        <v>519.99</v>
      </c>
    </row>
    <row r="8743" spans="1:2" x14ac:dyDescent="0.2">
      <c r="A8743" s="136" t="s">
        <v>9074</v>
      </c>
      <c r="B8743" s="137">
        <v>509.36</v>
      </c>
    </row>
    <row r="8744" spans="1:2" x14ac:dyDescent="0.2">
      <c r="A8744" s="136" t="s">
        <v>9075</v>
      </c>
      <c r="B8744" s="137">
        <v>746.53</v>
      </c>
    </row>
    <row r="8745" spans="1:2" x14ac:dyDescent="0.2">
      <c r="A8745" s="136" t="s">
        <v>9076</v>
      </c>
      <c r="B8745" s="137">
        <v>731.79</v>
      </c>
    </row>
    <row r="8746" spans="1:2" x14ac:dyDescent="0.2">
      <c r="A8746" s="136" t="s">
        <v>9077</v>
      </c>
      <c r="B8746" s="137">
        <v>275.24</v>
      </c>
    </row>
    <row r="8747" spans="1:2" x14ac:dyDescent="0.2">
      <c r="A8747" s="136" t="s">
        <v>9078</v>
      </c>
      <c r="B8747" s="137">
        <v>269.52</v>
      </c>
    </row>
    <row r="8748" spans="1:2" x14ac:dyDescent="0.2">
      <c r="A8748" s="136" t="s">
        <v>9079</v>
      </c>
      <c r="B8748" s="137">
        <v>614.17999999999995</v>
      </c>
    </row>
    <row r="8749" spans="1:2" x14ac:dyDescent="0.2">
      <c r="A8749" s="136" t="s">
        <v>9080</v>
      </c>
      <c r="B8749" s="137">
        <v>602.35</v>
      </c>
    </row>
    <row r="8750" spans="1:2" x14ac:dyDescent="0.2">
      <c r="A8750" s="136" t="s">
        <v>9081</v>
      </c>
      <c r="B8750" s="137">
        <v>875.87</v>
      </c>
    </row>
    <row r="8751" spans="1:2" x14ac:dyDescent="0.2">
      <c r="A8751" s="136" t="s">
        <v>9082</v>
      </c>
      <c r="B8751" s="137">
        <v>859.79</v>
      </c>
    </row>
    <row r="8752" spans="1:2" x14ac:dyDescent="0.2">
      <c r="A8752" s="136" t="s">
        <v>9083</v>
      </c>
      <c r="B8752" s="137">
        <v>307.33</v>
      </c>
    </row>
    <row r="8753" spans="1:2" x14ac:dyDescent="0.2">
      <c r="A8753" s="136" t="s">
        <v>9084</v>
      </c>
      <c r="B8753" s="137">
        <v>300.89</v>
      </c>
    </row>
    <row r="8754" spans="1:2" x14ac:dyDescent="0.2">
      <c r="A8754" s="136" t="s">
        <v>9085</v>
      </c>
      <c r="B8754" s="137">
        <v>675.63</v>
      </c>
    </row>
    <row r="8755" spans="1:2" x14ac:dyDescent="0.2">
      <c r="A8755" s="136" t="s">
        <v>9086</v>
      </c>
      <c r="B8755" s="137">
        <v>662.87</v>
      </c>
    </row>
    <row r="8756" spans="1:2" x14ac:dyDescent="0.2">
      <c r="A8756" s="136" t="s">
        <v>9087</v>
      </c>
      <c r="B8756" s="137">
        <v>956.74</v>
      </c>
    </row>
    <row r="8757" spans="1:2" x14ac:dyDescent="0.2">
      <c r="A8757" s="136" t="s">
        <v>9088</v>
      </c>
      <c r="B8757" s="137">
        <v>939.86</v>
      </c>
    </row>
    <row r="8758" spans="1:2" x14ac:dyDescent="0.2">
      <c r="A8758" s="136" t="s">
        <v>9089</v>
      </c>
      <c r="B8758" s="137">
        <v>349.17</v>
      </c>
    </row>
    <row r="8759" spans="1:2" x14ac:dyDescent="0.2">
      <c r="A8759" s="136" t="s">
        <v>9090</v>
      </c>
      <c r="B8759" s="137">
        <v>341.99</v>
      </c>
    </row>
    <row r="8760" spans="1:2" x14ac:dyDescent="0.2">
      <c r="A8760" s="136" t="s">
        <v>9091</v>
      </c>
      <c r="B8760" s="137">
        <v>748.04</v>
      </c>
    </row>
    <row r="8761" spans="1:2" x14ac:dyDescent="0.2">
      <c r="A8761" s="136" t="s">
        <v>9092</v>
      </c>
      <c r="B8761" s="137">
        <v>734.78</v>
      </c>
    </row>
    <row r="8762" spans="1:2" x14ac:dyDescent="0.2">
      <c r="A8762" s="136" t="s">
        <v>9093</v>
      </c>
      <c r="B8762" s="137">
        <v>1081.3</v>
      </c>
    </row>
    <row r="8763" spans="1:2" x14ac:dyDescent="0.2">
      <c r="A8763" s="136" t="s">
        <v>9094</v>
      </c>
      <c r="B8763" s="137">
        <v>1062.58</v>
      </c>
    </row>
    <row r="8764" spans="1:2" x14ac:dyDescent="0.2">
      <c r="A8764" s="136" t="s">
        <v>9095</v>
      </c>
      <c r="B8764" s="137">
        <v>29.32</v>
      </c>
    </row>
    <row r="8765" spans="1:2" x14ac:dyDescent="0.2">
      <c r="A8765" s="136" t="s">
        <v>9096</v>
      </c>
      <c r="B8765" s="137">
        <v>27.97</v>
      </c>
    </row>
    <row r="8766" spans="1:2" x14ac:dyDescent="0.2">
      <c r="A8766" s="136" t="s">
        <v>9097</v>
      </c>
      <c r="B8766" s="137">
        <v>22.98</v>
      </c>
    </row>
    <row r="8767" spans="1:2" x14ac:dyDescent="0.2">
      <c r="A8767" s="136" t="s">
        <v>9098</v>
      </c>
      <c r="B8767" s="137">
        <v>19.989999999999998</v>
      </c>
    </row>
    <row r="8768" spans="1:2" x14ac:dyDescent="0.2">
      <c r="A8768" s="136" t="s">
        <v>9099</v>
      </c>
      <c r="B8768" s="137">
        <v>41</v>
      </c>
    </row>
    <row r="8769" spans="1:2" x14ac:dyDescent="0.2">
      <c r="A8769" s="136" t="s">
        <v>9100</v>
      </c>
      <c r="B8769" s="137">
        <v>39.07</v>
      </c>
    </row>
    <row r="8770" spans="1:2" x14ac:dyDescent="0.2">
      <c r="A8770" s="136" t="s">
        <v>9101</v>
      </c>
      <c r="B8770" s="137">
        <v>24.12</v>
      </c>
    </row>
    <row r="8771" spans="1:2" x14ac:dyDescent="0.2">
      <c r="A8771" s="136" t="s">
        <v>9102</v>
      </c>
      <c r="B8771" s="137">
        <v>20.98</v>
      </c>
    </row>
    <row r="8772" spans="1:2" x14ac:dyDescent="0.2">
      <c r="A8772" s="136" t="s">
        <v>9103</v>
      </c>
      <c r="B8772" s="137">
        <v>58.97</v>
      </c>
    </row>
    <row r="8773" spans="1:2" x14ac:dyDescent="0.2">
      <c r="A8773" s="136" t="s">
        <v>9104</v>
      </c>
      <c r="B8773" s="137">
        <v>56.13</v>
      </c>
    </row>
    <row r="8774" spans="1:2" x14ac:dyDescent="0.2">
      <c r="A8774" s="136" t="s">
        <v>9105</v>
      </c>
      <c r="B8774" s="137">
        <v>25.27</v>
      </c>
    </row>
    <row r="8775" spans="1:2" x14ac:dyDescent="0.2">
      <c r="A8775" s="136" t="s">
        <v>9106</v>
      </c>
      <c r="B8775" s="137">
        <v>21.97</v>
      </c>
    </row>
    <row r="8776" spans="1:2" x14ac:dyDescent="0.2">
      <c r="A8776" s="136" t="s">
        <v>9107</v>
      </c>
      <c r="B8776" s="137">
        <v>74.430000000000007</v>
      </c>
    </row>
    <row r="8777" spans="1:2" x14ac:dyDescent="0.2">
      <c r="A8777" s="136" t="s">
        <v>9108</v>
      </c>
      <c r="B8777" s="137">
        <v>70.84</v>
      </c>
    </row>
    <row r="8778" spans="1:2" x14ac:dyDescent="0.2">
      <c r="A8778" s="136" t="s">
        <v>9109</v>
      </c>
      <c r="B8778" s="137">
        <v>27.5</v>
      </c>
    </row>
    <row r="8779" spans="1:2" x14ac:dyDescent="0.2">
      <c r="A8779" s="136" t="s">
        <v>9110</v>
      </c>
      <c r="B8779" s="137">
        <v>23.95</v>
      </c>
    </row>
    <row r="8780" spans="1:2" x14ac:dyDescent="0.2">
      <c r="A8780" s="136" t="s">
        <v>9111</v>
      </c>
      <c r="B8780" s="137">
        <v>114.63</v>
      </c>
    </row>
    <row r="8781" spans="1:2" x14ac:dyDescent="0.2">
      <c r="A8781" s="136" t="s">
        <v>9112</v>
      </c>
      <c r="B8781" s="137">
        <v>109.07</v>
      </c>
    </row>
    <row r="8782" spans="1:2" x14ac:dyDescent="0.2">
      <c r="A8782" s="136" t="s">
        <v>9113</v>
      </c>
      <c r="B8782" s="137">
        <v>35.19</v>
      </c>
    </row>
    <row r="8783" spans="1:2" x14ac:dyDescent="0.2">
      <c r="A8783" s="136" t="s">
        <v>9114</v>
      </c>
      <c r="B8783" s="137">
        <v>30.66</v>
      </c>
    </row>
    <row r="8784" spans="1:2" x14ac:dyDescent="0.2">
      <c r="A8784" s="136" t="s">
        <v>9115</v>
      </c>
      <c r="B8784" s="137">
        <v>144.4</v>
      </c>
    </row>
    <row r="8785" spans="1:2" x14ac:dyDescent="0.2">
      <c r="A8785" s="136" t="s">
        <v>9116</v>
      </c>
      <c r="B8785" s="137">
        <v>137.31</v>
      </c>
    </row>
    <row r="8786" spans="1:2" x14ac:dyDescent="0.2">
      <c r="A8786" s="136" t="s">
        <v>9117</v>
      </c>
      <c r="B8786" s="137">
        <v>45.94</v>
      </c>
    </row>
    <row r="8787" spans="1:2" x14ac:dyDescent="0.2">
      <c r="A8787" s="136" t="s">
        <v>9118</v>
      </c>
      <c r="B8787" s="137">
        <v>40.11</v>
      </c>
    </row>
    <row r="8788" spans="1:2" x14ac:dyDescent="0.2">
      <c r="A8788" s="136" t="s">
        <v>9119</v>
      </c>
      <c r="B8788" s="137">
        <v>185.76</v>
      </c>
    </row>
    <row r="8789" spans="1:2" x14ac:dyDescent="0.2">
      <c r="A8789" s="136" t="s">
        <v>9120</v>
      </c>
      <c r="B8789" s="137">
        <v>176.6</v>
      </c>
    </row>
    <row r="8790" spans="1:2" x14ac:dyDescent="0.2">
      <c r="A8790" s="136" t="s">
        <v>9121</v>
      </c>
      <c r="B8790" s="137">
        <v>47.09</v>
      </c>
    </row>
    <row r="8791" spans="1:2" x14ac:dyDescent="0.2">
      <c r="A8791" s="136" t="s">
        <v>9122</v>
      </c>
      <c r="B8791" s="137">
        <v>41.1</v>
      </c>
    </row>
    <row r="8792" spans="1:2" x14ac:dyDescent="0.2">
      <c r="A8792" s="136" t="s">
        <v>9123</v>
      </c>
      <c r="B8792" s="137">
        <v>235.49</v>
      </c>
    </row>
    <row r="8793" spans="1:2" x14ac:dyDescent="0.2">
      <c r="A8793" s="136" t="s">
        <v>9124</v>
      </c>
      <c r="B8793" s="137">
        <v>223.87</v>
      </c>
    </row>
    <row r="8794" spans="1:2" x14ac:dyDescent="0.2">
      <c r="A8794" s="136" t="s">
        <v>9125</v>
      </c>
      <c r="B8794" s="137">
        <v>48.8</v>
      </c>
    </row>
    <row r="8795" spans="1:2" x14ac:dyDescent="0.2">
      <c r="A8795" s="136" t="s">
        <v>9126</v>
      </c>
      <c r="B8795" s="137">
        <v>42.59</v>
      </c>
    </row>
    <row r="8796" spans="1:2" x14ac:dyDescent="0.2">
      <c r="A8796" s="136" t="s">
        <v>9127</v>
      </c>
      <c r="B8796" s="137">
        <v>255.33</v>
      </c>
    </row>
    <row r="8797" spans="1:2" x14ac:dyDescent="0.2">
      <c r="A8797" s="136" t="s">
        <v>9128</v>
      </c>
      <c r="B8797" s="137">
        <v>242.85</v>
      </c>
    </row>
    <row r="8798" spans="1:2" x14ac:dyDescent="0.2">
      <c r="A8798" s="136" t="s">
        <v>9129</v>
      </c>
      <c r="B8798" s="137">
        <v>61.04</v>
      </c>
    </row>
    <row r="8799" spans="1:2" x14ac:dyDescent="0.2">
      <c r="A8799" s="136" t="s">
        <v>9130</v>
      </c>
      <c r="B8799" s="137">
        <v>53.36</v>
      </c>
    </row>
    <row r="8800" spans="1:2" x14ac:dyDescent="0.2">
      <c r="A8800" s="136" t="s">
        <v>9131</v>
      </c>
      <c r="B8800" s="137">
        <v>283.01</v>
      </c>
    </row>
    <row r="8801" spans="1:2" x14ac:dyDescent="0.2">
      <c r="A8801" s="136" t="s">
        <v>9132</v>
      </c>
      <c r="B8801" s="137">
        <v>269.35000000000002</v>
      </c>
    </row>
    <row r="8802" spans="1:2" x14ac:dyDescent="0.2">
      <c r="A8802" s="136" t="s">
        <v>9133</v>
      </c>
      <c r="B8802" s="137">
        <v>91.28</v>
      </c>
    </row>
    <row r="8803" spans="1:2" x14ac:dyDescent="0.2">
      <c r="A8803" s="136" t="s">
        <v>9134</v>
      </c>
      <c r="B8803" s="137">
        <v>79.8</v>
      </c>
    </row>
    <row r="8804" spans="1:2" x14ac:dyDescent="0.2">
      <c r="A8804" s="136" t="s">
        <v>9135</v>
      </c>
      <c r="B8804" s="137">
        <v>292.83</v>
      </c>
    </row>
    <row r="8805" spans="1:2" x14ac:dyDescent="0.2">
      <c r="A8805" s="136" t="s">
        <v>9136</v>
      </c>
      <c r="B8805" s="137">
        <v>279.08</v>
      </c>
    </row>
    <row r="8806" spans="1:2" x14ac:dyDescent="0.2">
      <c r="A8806" s="136" t="s">
        <v>9137</v>
      </c>
      <c r="B8806" s="137">
        <v>160.29</v>
      </c>
    </row>
    <row r="8807" spans="1:2" x14ac:dyDescent="0.2">
      <c r="A8807" s="136" t="s">
        <v>9138</v>
      </c>
      <c r="B8807" s="137">
        <v>140.13</v>
      </c>
    </row>
    <row r="8808" spans="1:2" x14ac:dyDescent="0.2">
      <c r="A8808" s="136" t="s">
        <v>9139</v>
      </c>
      <c r="B8808" s="137">
        <v>429.05</v>
      </c>
    </row>
    <row r="8809" spans="1:2" x14ac:dyDescent="0.2">
      <c r="A8809" s="136" t="s">
        <v>9140</v>
      </c>
      <c r="B8809" s="137">
        <v>414.34</v>
      </c>
    </row>
    <row r="8810" spans="1:2" x14ac:dyDescent="0.2">
      <c r="A8810" s="136" t="s">
        <v>9141</v>
      </c>
      <c r="B8810" s="137">
        <v>513.36</v>
      </c>
    </row>
    <row r="8811" spans="1:2" x14ac:dyDescent="0.2">
      <c r="A8811" s="136" t="s">
        <v>9142</v>
      </c>
      <c r="B8811" s="137">
        <v>497.66</v>
      </c>
    </row>
    <row r="8812" spans="1:2" x14ac:dyDescent="0.2">
      <c r="A8812" s="136" t="s">
        <v>9143</v>
      </c>
      <c r="B8812" s="137">
        <v>745.55</v>
      </c>
    </row>
    <row r="8813" spans="1:2" x14ac:dyDescent="0.2">
      <c r="A8813" s="136" t="s">
        <v>9144</v>
      </c>
      <c r="B8813" s="137">
        <v>724.04</v>
      </c>
    </row>
    <row r="8814" spans="1:2" x14ac:dyDescent="0.2">
      <c r="A8814" s="136" t="s">
        <v>9145</v>
      </c>
      <c r="B8814" s="137">
        <v>77.599999999999994</v>
      </c>
    </row>
    <row r="8815" spans="1:2" x14ac:dyDescent="0.2">
      <c r="A8815" s="136" t="s">
        <v>9146</v>
      </c>
      <c r="B8815" s="137">
        <v>77.599999999999994</v>
      </c>
    </row>
    <row r="8816" spans="1:2" x14ac:dyDescent="0.2">
      <c r="A8816" s="136" t="s">
        <v>9147</v>
      </c>
      <c r="B8816" s="137">
        <v>92.72</v>
      </c>
    </row>
    <row r="8817" spans="1:2" x14ac:dyDescent="0.2">
      <c r="A8817" s="136" t="s">
        <v>9148</v>
      </c>
      <c r="B8817" s="137">
        <v>92.72</v>
      </c>
    </row>
    <row r="8818" spans="1:2" x14ac:dyDescent="0.2">
      <c r="A8818" s="136" t="s">
        <v>9149</v>
      </c>
      <c r="B8818" s="137">
        <v>105.52</v>
      </c>
    </row>
    <row r="8819" spans="1:2" x14ac:dyDescent="0.2">
      <c r="A8819" s="136" t="s">
        <v>9150</v>
      </c>
      <c r="B8819" s="137">
        <v>105.52</v>
      </c>
    </row>
    <row r="8820" spans="1:2" x14ac:dyDescent="0.2">
      <c r="A8820" s="136" t="s">
        <v>9151</v>
      </c>
      <c r="B8820" s="137">
        <v>124.87</v>
      </c>
    </row>
    <row r="8821" spans="1:2" x14ac:dyDescent="0.2">
      <c r="A8821" s="136" t="s">
        <v>9152</v>
      </c>
      <c r="B8821" s="137">
        <v>124.87</v>
      </c>
    </row>
    <row r="8822" spans="1:2" x14ac:dyDescent="0.2">
      <c r="A8822" s="136" t="s">
        <v>9153</v>
      </c>
      <c r="B8822" s="137">
        <v>161.69999999999999</v>
      </c>
    </row>
    <row r="8823" spans="1:2" x14ac:dyDescent="0.2">
      <c r="A8823" s="136" t="s">
        <v>9154</v>
      </c>
      <c r="B8823" s="137">
        <v>161.69999999999999</v>
      </c>
    </row>
    <row r="8824" spans="1:2" x14ac:dyDescent="0.2">
      <c r="A8824" s="136" t="s">
        <v>9155</v>
      </c>
      <c r="B8824" s="137">
        <v>196.49</v>
      </c>
    </row>
    <row r="8825" spans="1:2" x14ac:dyDescent="0.2">
      <c r="A8825" s="136" t="s">
        <v>9156</v>
      </c>
      <c r="B8825" s="137">
        <v>196.49</v>
      </c>
    </row>
    <row r="8826" spans="1:2" x14ac:dyDescent="0.2">
      <c r="A8826" s="136" t="s">
        <v>9157</v>
      </c>
      <c r="B8826" s="137">
        <v>266.58999999999997</v>
      </c>
    </row>
    <row r="8827" spans="1:2" x14ac:dyDescent="0.2">
      <c r="A8827" s="136" t="s">
        <v>9158</v>
      </c>
      <c r="B8827" s="137">
        <v>266.58999999999997</v>
      </c>
    </row>
    <row r="8828" spans="1:2" x14ac:dyDescent="0.2">
      <c r="A8828" s="136" t="s">
        <v>9159</v>
      </c>
      <c r="B8828" s="137">
        <v>425.52</v>
      </c>
    </row>
    <row r="8829" spans="1:2" x14ac:dyDescent="0.2">
      <c r="A8829" s="136" t="s">
        <v>9160</v>
      </c>
      <c r="B8829" s="137">
        <v>425.52</v>
      </c>
    </row>
    <row r="8830" spans="1:2" x14ac:dyDescent="0.2">
      <c r="A8830" s="136" t="s">
        <v>9161</v>
      </c>
      <c r="B8830" s="137">
        <v>197.66</v>
      </c>
    </row>
    <row r="8831" spans="1:2" x14ac:dyDescent="0.2">
      <c r="A8831" s="136" t="s">
        <v>9162</v>
      </c>
      <c r="B8831" s="137">
        <v>197.66</v>
      </c>
    </row>
    <row r="8832" spans="1:2" x14ac:dyDescent="0.2">
      <c r="A8832" s="136" t="s">
        <v>9163</v>
      </c>
      <c r="B8832" s="137">
        <v>247.79</v>
      </c>
    </row>
    <row r="8833" spans="1:2" x14ac:dyDescent="0.2">
      <c r="A8833" s="136" t="s">
        <v>9164</v>
      </c>
      <c r="B8833" s="137">
        <v>247.79</v>
      </c>
    </row>
    <row r="8834" spans="1:2" x14ac:dyDescent="0.2">
      <c r="A8834" s="136" t="s">
        <v>9165</v>
      </c>
      <c r="B8834" s="137">
        <v>270.44</v>
      </c>
    </row>
    <row r="8835" spans="1:2" x14ac:dyDescent="0.2">
      <c r="A8835" s="136" t="s">
        <v>9166</v>
      </c>
      <c r="B8835" s="137">
        <v>270.44</v>
      </c>
    </row>
    <row r="8836" spans="1:2" x14ac:dyDescent="0.2">
      <c r="A8836" s="136" t="s">
        <v>9167</v>
      </c>
      <c r="B8836" s="137">
        <v>416.89</v>
      </c>
    </row>
    <row r="8837" spans="1:2" x14ac:dyDescent="0.2">
      <c r="A8837" s="136" t="s">
        <v>9168</v>
      </c>
      <c r="B8837" s="137">
        <v>416.89</v>
      </c>
    </row>
    <row r="8838" spans="1:2" x14ac:dyDescent="0.2">
      <c r="A8838" s="136" t="s">
        <v>9169</v>
      </c>
      <c r="B8838" s="137">
        <v>536.52</v>
      </c>
    </row>
    <row r="8839" spans="1:2" x14ac:dyDescent="0.2">
      <c r="A8839" s="136" t="s">
        <v>9170</v>
      </c>
      <c r="B8839" s="137">
        <v>536.52</v>
      </c>
    </row>
    <row r="8840" spans="1:2" x14ac:dyDescent="0.2">
      <c r="A8840" s="136" t="s">
        <v>9171</v>
      </c>
      <c r="B8840" s="137">
        <v>725.71</v>
      </c>
    </row>
    <row r="8841" spans="1:2" x14ac:dyDescent="0.2">
      <c r="A8841" s="136" t="s">
        <v>9172</v>
      </c>
      <c r="B8841" s="137">
        <v>725.71</v>
      </c>
    </row>
    <row r="8842" spans="1:2" x14ac:dyDescent="0.2">
      <c r="A8842" s="136" t="s">
        <v>43189</v>
      </c>
      <c r="B8842" s="137">
        <v>1029.79</v>
      </c>
    </row>
    <row r="8843" spans="1:2" x14ac:dyDescent="0.2">
      <c r="A8843" s="136" t="s">
        <v>43190</v>
      </c>
      <c r="B8843" s="137">
        <v>1029.79</v>
      </c>
    </row>
    <row r="8844" spans="1:2" x14ac:dyDescent="0.2">
      <c r="A8844" s="136" t="s">
        <v>9173</v>
      </c>
      <c r="B8844" s="137">
        <v>61.8</v>
      </c>
    </row>
    <row r="8845" spans="1:2" x14ac:dyDescent="0.2">
      <c r="A8845" s="136" t="s">
        <v>9174</v>
      </c>
      <c r="B8845" s="137">
        <v>61.8</v>
      </c>
    </row>
    <row r="8846" spans="1:2" x14ac:dyDescent="0.2">
      <c r="A8846" s="136" t="s">
        <v>9175</v>
      </c>
      <c r="B8846" s="137">
        <v>69.010000000000005</v>
      </c>
    </row>
    <row r="8847" spans="1:2" x14ac:dyDescent="0.2">
      <c r="A8847" s="136" t="s">
        <v>9176</v>
      </c>
      <c r="B8847" s="137">
        <v>69.010000000000005</v>
      </c>
    </row>
    <row r="8848" spans="1:2" x14ac:dyDescent="0.2">
      <c r="A8848" s="136" t="s">
        <v>9177</v>
      </c>
      <c r="B8848" s="137">
        <v>77.25</v>
      </c>
    </row>
    <row r="8849" spans="1:2" x14ac:dyDescent="0.2">
      <c r="A8849" s="136" t="s">
        <v>9178</v>
      </c>
      <c r="B8849" s="137">
        <v>77.25</v>
      </c>
    </row>
    <row r="8850" spans="1:2" x14ac:dyDescent="0.2">
      <c r="A8850" s="136" t="s">
        <v>9179</v>
      </c>
      <c r="B8850" s="137">
        <v>85.49</v>
      </c>
    </row>
    <row r="8851" spans="1:2" x14ac:dyDescent="0.2">
      <c r="A8851" s="136" t="s">
        <v>9180</v>
      </c>
      <c r="B8851" s="137">
        <v>85.49</v>
      </c>
    </row>
    <row r="8852" spans="1:2" x14ac:dyDescent="0.2">
      <c r="A8852" s="136" t="s">
        <v>9181</v>
      </c>
      <c r="B8852" s="137">
        <v>96.82</v>
      </c>
    </row>
    <row r="8853" spans="1:2" x14ac:dyDescent="0.2">
      <c r="A8853" s="136" t="s">
        <v>9182</v>
      </c>
      <c r="B8853" s="137">
        <v>96.82</v>
      </c>
    </row>
    <row r="8854" spans="1:2" x14ac:dyDescent="0.2">
      <c r="A8854" s="136" t="s">
        <v>9183</v>
      </c>
      <c r="B8854" s="137">
        <v>133.9</v>
      </c>
    </row>
    <row r="8855" spans="1:2" x14ac:dyDescent="0.2">
      <c r="A8855" s="136" t="s">
        <v>9184</v>
      </c>
      <c r="B8855" s="137">
        <v>133.9</v>
      </c>
    </row>
    <row r="8856" spans="1:2" x14ac:dyDescent="0.2">
      <c r="A8856" s="136" t="s">
        <v>9185</v>
      </c>
      <c r="B8856" s="137">
        <v>164.8</v>
      </c>
    </row>
    <row r="8857" spans="1:2" x14ac:dyDescent="0.2">
      <c r="A8857" s="136" t="s">
        <v>9186</v>
      </c>
      <c r="B8857" s="137">
        <v>164.8</v>
      </c>
    </row>
    <row r="8858" spans="1:2" x14ac:dyDescent="0.2">
      <c r="A8858" s="136" t="s">
        <v>9187</v>
      </c>
      <c r="B8858" s="137">
        <v>195.7</v>
      </c>
    </row>
    <row r="8859" spans="1:2" x14ac:dyDescent="0.2">
      <c r="A8859" s="136" t="s">
        <v>9188</v>
      </c>
      <c r="B8859" s="137">
        <v>195.7</v>
      </c>
    </row>
    <row r="8860" spans="1:2" x14ac:dyDescent="0.2">
      <c r="A8860" s="136" t="s">
        <v>9189</v>
      </c>
      <c r="B8860" s="137">
        <v>92.7</v>
      </c>
    </row>
    <row r="8861" spans="1:2" x14ac:dyDescent="0.2">
      <c r="A8861" s="136" t="s">
        <v>9190</v>
      </c>
      <c r="B8861" s="137">
        <v>92.7</v>
      </c>
    </row>
    <row r="8862" spans="1:2" x14ac:dyDescent="0.2">
      <c r="A8862" s="136" t="s">
        <v>9191</v>
      </c>
      <c r="B8862" s="137">
        <v>92.7</v>
      </c>
    </row>
    <row r="8863" spans="1:2" x14ac:dyDescent="0.2">
      <c r="A8863" s="136" t="s">
        <v>9192</v>
      </c>
      <c r="B8863" s="137">
        <v>92.7</v>
      </c>
    </row>
    <row r="8864" spans="1:2" x14ac:dyDescent="0.2">
      <c r="A8864" s="136" t="s">
        <v>9193</v>
      </c>
      <c r="B8864" s="137">
        <v>92.7</v>
      </c>
    </row>
    <row r="8865" spans="1:2" x14ac:dyDescent="0.2">
      <c r="A8865" s="136" t="s">
        <v>9194</v>
      </c>
      <c r="B8865" s="137">
        <v>92.7</v>
      </c>
    </row>
    <row r="8866" spans="1:2" x14ac:dyDescent="0.2">
      <c r="A8866" s="136" t="s">
        <v>9195</v>
      </c>
      <c r="B8866" s="137">
        <v>127.72</v>
      </c>
    </row>
    <row r="8867" spans="1:2" x14ac:dyDescent="0.2">
      <c r="A8867" s="136" t="s">
        <v>9196</v>
      </c>
      <c r="B8867" s="137">
        <v>127.72</v>
      </c>
    </row>
    <row r="8868" spans="1:2" x14ac:dyDescent="0.2">
      <c r="A8868" s="136" t="s">
        <v>9197</v>
      </c>
      <c r="B8868" s="137">
        <v>144.19999999999999</v>
      </c>
    </row>
    <row r="8869" spans="1:2" x14ac:dyDescent="0.2">
      <c r="A8869" s="136" t="s">
        <v>9198</v>
      </c>
      <c r="B8869" s="137">
        <v>144.19999999999999</v>
      </c>
    </row>
    <row r="8870" spans="1:2" x14ac:dyDescent="0.2">
      <c r="A8870" s="136" t="s">
        <v>9199</v>
      </c>
      <c r="B8870" s="137">
        <v>200.85</v>
      </c>
    </row>
    <row r="8871" spans="1:2" x14ac:dyDescent="0.2">
      <c r="A8871" s="136" t="s">
        <v>9200</v>
      </c>
      <c r="B8871" s="137">
        <v>200.85</v>
      </c>
    </row>
    <row r="8872" spans="1:2" x14ac:dyDescent="0.2">
      <c r="A8872" s="136" t="s">
        <v>9201</v>
      </c>
      <c r="B8872" s="137">
        <v>250</v>
      </c>
    </row>
    <row r="8873" spans="1:2" x14ac:dyDescent="0.2">
      <c r="A8873" s="136" t="s">
        <v>9202</v>
      </c>
      <c r="B8873" s="137">
        <v>250</v>
      </c>
    </row>
    <row r="8874" spans="1:2" x14ac:dyDescent="0.2">
      <c r="A8874" s="136" t="s">
        <v>9203</v>
      </c>
      <c r="B8874" s="137">
        <v>293.55</v>
      </c>
    </row>
    <row r="8875" spans="1:2" x14ac:dyDescent="0.2">
      <c r="A8875" s="136" t="s">
        <v>9204</v>
      </c>
      <c r="B8875" s="137">
        <v>293.55</v>
      </c>
    </row>
    <row r="8876" spans="1:2" x14ac:dyDescent="0.2">
      <c r="A8876" s="136" t="s">
        <v>9205</v>
      </c>
      <c r="B8876" s="137">
        <v>353.3</v>
      </c>
    </row>
    <row r="8877" spans="1:2" x14ac:dyDescent="0.2">
      <c r="A8877" s="136" t="s">
        <v>9206</v>
      </c>
      <c r="B8877" s="137">
        <v>344.38</v>
      </c>
    </row>
    <row r="8878" spans="1:2" x14ac:dyDescent="0.2">
      <c r="A8878" s="136" t="s">
        <v>9207</v>
      </c>
      <c r="B8878" s="137">
        <v>382.2</v>
      </c>
    </row>
    <row r="8879" spans="1:2" x14ac:dyDescent="0.2">
      <c r="A8879" s="136" t="s">
        <v>9208</v>
      </c>
      <c r="B8879" s="137">
        <v>372.92</v>
      </c>
    </row>
    <row r="8880" spans="1:2" x14ac:dyDescent="0.2">
      <c r="A8880" s="136" t="s">
        <v>9209</v>
      </c>
      <c r="B8880" s="137">
        <v>458.96</v>
      </c>
    </row>
    <row r="8881" spans="1:2" x14ac:dyDescent="0.2">
      <c r="A8881" s="136" t="s">
        <v>9210</v>
      </c>
      <c r="B8881" s="137">
        <v>448.92</v>
      </c>
    </row>
    <row r="8882" spans="1:2" x14ac:dyDescent="0.2">
      <c r="A8882" s="136" t="s">
        <v>9211</v>
      </c>
      <c r="B8882" s="137">
        <v>538.5</v>
      </c>
    </row>
    <row r="8883" spans="1:2" x14ac:dyDescent="0.2">
      <c r="A8883" s="136" t="s">
        <v>9212</v>
      </c>
      <c r="B8883" s="137">
        <v>527.80999999999995</v>
      </c>
    </row>
    <row r="8884" spans="1:2" x14ac:dyDescent="0.2">
      <c r="A8884" s="136" t="s">
        <v>9213</v>
      </c>
      <c r="B8884" s="137">
        <v>614.52</v>
      </c>
    </row>
    <row r="8885" spans="1:2" x14ac:dyDescent="0.2">
      <c r="A8885" s="136" t="s">
        <v>9214</v>
      </c>
      <c r="B8885" s="137">
        <v>602.04</v>
      </c>
    </row>
    <row r="8886" spans="1:2" x14ac:dyDescent="0.2">
      <c r="A8886" s="136" t="s">
        <v>9215</v>
      </c>
      <c r="B8886" s="137">
        <v>359.05</v>
      </c>
    </row>
    <row r="8887" spans="1:2" x14ac:dyDescent="0.2">
      <c r="A8887" s="136" t="s">
        <v>9216</v>
      </c>
      <c r="B8887" s="137">
        <v>349.4</v>
      </c>
    </row>
    <row r="8888" spans="1:2" x14ac:dyDescent="0.2">
      <c r="A8888" s="136" t="s">
        <v>9217</v>
      </c>
      <c r="B8888" s="137">
        <v>387.38</v>
      </c>
    </row>
    <row r="8889" spans="1:2" x14ac:dyDescent="0.2">
      <c r="A8889" s="136" t="s">
        <v>9218</v>
      </c>
      <c r="B8889" s="137">
        <v>377.41</v>
      </c>
    </row>
    <row r="8890" spans="1:2" x14ac:dyDescent="0.2">
      <c r="A8890" s="136" t="s">
        <v>9219</v>
      </c>
      <c r="B8890" s="137">
        <v>464.53</v>
      </c>
    </row>
    <row r="8891" spans="1:2" x14ac:dyDescent="0.2">
      <c r="A8891" s="136" t="s">
        <v>9220</v>
      </c>
      <c r="B8891" s="137">
        <v>453.75</v>
      </c>
    </row>
    <row r="8892" spans="1:2" x14ac:dyDescent="0.2">
      <c r="A8892" s="136" t="s">
        <v>9221</v>
      </c>
      <c r="B8892" s="137">
        <v>544.47</v>
      </c>
    </row>
    <row r="8893" spans="1:2" x14ac:dyDescent="0.2">
      <c r="A8893" s="136" t="s">
        <v>9222</v>
      </c>
      <c r="B8893" s="137">
        <v>532.99</v>
      </c>
    </row>
    <row r="8894" spans="1:2" x14ac:dyDescent="0.2">
      <c r="A8894" s="136" t="s">
        <v>9223</v>
      </c>
      <c r="B8894" s="137">
        <v>613.16999999999996</v>
      </c>
    </row>
    <row r="8895" spans="1:2" x14ac:dyDescent="0.2">
      <c r="A8895" s="136" t="s">
        <v>9224</v>
      </c>
      <c r="B8895" s="137">
        <v>600.52</v>
      </c>
    </row>
    <row r="8896" spans="1:2" x14ac:dyDescent="0.2">
      <c r="A8896" s="136" t="s">
        <v>9225</v>
      </c>
      <c r="B8896" s="137">
        <v>185.61</v>
      </c>
    </row>
    <row r="8897" spans="1:2" x14ac:dyDescent="0.2">
      <c r="A8897" s="136" t="s">
        <v>9226</v>
      </c>
      <c r="B8897" s="137">
        <v>181.18</v>
      </c>
    </row>
    <row r="8898" spans="1:2" x14ac:dyDescent="0.2">
      <c r="A8898" s="136" t="s">
        <v>9227</v>
      </c>
      <c r="B8898" s="137">
        <v>202.74</v>
      </c>
    </row>
    <row r="8899" spans="1:2" x14ac:dyDescent="0.2">
      <c r="A8899" s="136" t="s">
        <v>9228</v>
      </c>
      <c r="B8899" s="137">
        <v>198.09</v>
      </c>
    </row>
    <row r="8900" spans="1:2" x14ac:dyDescent="0.2">
      <c r="A8900" s="136" t="s">
        <v>9229</v>
      </c>
      <c r="B8900" s="137">
        <v>247.66</v>
      </c>
    </row>
    <row r="8901" spans="1:2" x14ac:dyDescent="0.2">
      <c r="A8901" s="136" t="s">
        <v>9230</v>
      </c>
      <c r="B8901" s="137">
        <v>242.63</v>
      </c>
    </row>
    <row r="8902" spans="1:2" x14ac:dyDescent="0.2">
      <c r="A8902" s="136" t="s">
        <v>9231</v>
      </c>
      <c r="B8902" s="137">
        <v>284.63</v>
      </c>
    </row>
    <row r="8903" spans="1:2" x14ac:dyDescent="0.2">
      <c r="A8903" s="136" t="s">
        <v>9232</v>
      </c>
      <c r="B8903" s="137">
        <v>279.3</v>
      </c>
    </row>
    <row r="8904" spans="1:2" x14ac:dyDescent="0.2">
      <c r="A8904" s="136" t="s">
        <v>9233</v>
      </c>
      <c r="B8904" s="137">
        <v>302.89999999999998</v>
      </c>
    </row>
    <row r="8905" spans="1:2" x14ac:dyDescent="0.2">
      <c r="A8905" s="136" t="s">
        <v>9234</v>
      </c>
      <c r="B8905" s="137">
        <v>297.04000000000002</v>
      </c>
    </row>
    <row r="8906" spans="1:2" x14ac:dyDescent="0.2">
      <c r="A8906" s="136" t="s">
        <v>9235</v>
      </c>
      <c r="B8906" s="137">
        <v>353.3</v>
      </c>
    </row>
    <row r="8907" spans="1:2" x14ac:dyDescent="0.2">
      <c r="A8907" s="136" t="s">
        <v>9236</v>
      </c>
      <c r="B8907" s="137">
        <v>344.38</v>
      </c>
    </row>
    <row r="8908" spans="1:2" x14ac:dyDescent="0.2">
      <c r="A8908" s="136" t="s">
        <v>9237</v>
      </c>
      <c r="B8908" s="137">
        <v>400.32</v>
      </c>
    </row>
    <row r="8909" spans="1:2" x14ac:dyDescent="0.2">
      <c r="A8909" s="136" t="s">
        <v>9238</v>
      </c>
      <c r="B8909" s="137">
        <v>390.22</v>
      </c>
    </row>
    <row r="8910" spans="1:2" x14ac:dyDescent="0.2">
      <c r="A8910" s="136" t="s">
        <v>9239</v>
      </c>
      <c r="B8910" s="137">
        <v>492.49</v>
      </c>
    </row>
    <row r="8911" spans="1:2" x14ac:dyDescent="0.2">
      <c r="A8911" s="136" t="s">
        <v>9240</v>
      </c>
      <c r="B8911" s="137">
        <v>480.06</v>
      </c>
    </row>
    <row r="8912" spans="1:2" x14ac:dyDescent="0.2">
      <c r="A8912" s="136" t="s">
        <v>9241</v>
      </c>
      <c r="B8912" s="137">
        <v>593.65</v>
      </c>
    </row>
    <row r="8913" spans="1:2" x14ac:dyDescent="0.2">
      <c r="A8913" s="136" t="s">
        <v>9242</v>
      </c>
      <c r="B8913" s="137">
        <v>578.66</v>
      </c>
    </row>
    <row r="8914" spans="1:2" x14ac:dyDescent="0.2">
      <c r="A8914" s="136" t="s">
        <v>9243</v>
      </c>
      <c r="B8914" s="137">
        <v>707.9</v>
      </c>
    </row>
    <row r="8915" spans="1:2" x14ac:dyDescent="0.2">
      <c r="A8915" s="136" t="s">
        <v>9244</v>
      </c>
      <c r="B8915" s="137">
        <v>690.03</v>
      </c>
    </row>
    <row r="8916" spans="1:2" x14ac:dyDescent="0.2">
      <c r="A8916" s="136" t="s">
        <v>9245</v>
      </c>
      <c r="B8916" s="137">
        <v>246.74</v>
      </c>
    </row>
    <row r="8917" spans="1:2" x14ac:dyDescent="0.2">
      <c r="A8917" s="136" t="s">
        <v>9246</v>
      </c>
      <c r="B8917" s="137">
        <v>213.81</v>
      </c>
    </row>
    <row r="8918" spans="1:2" x14ac:dyDescent="0.2">
      <c r="A8918" s="136" t="s">
        <v>9247</v>
      </c>
      <c r="B8918" s="137">
        <v>379.72</v>
      </c>
    </row>
    <row r="8919" spans="1:2" x14ac:dyDescent="0.2">
      <c r="A8919" s="136" t="s">
        <v>9248</v>
      </c>
      <c r="B8919" s="137">
        <v>329.04</v>
      </c>
    </row>
    <row r="8920" spans="1:2" x14ac:dyDescent="0.2">
      <c r="A8920" s="136" t="s">
        <v>9249</v>
      </c>
      <c r="B8920" s="137">
        <v>284.48</v>
      </c>
    </row>
    <row r="8921" spans="1:2" x14ac:dyDescent="0.2">
      <c r="A8921" s="136" t="s">
        <v>9250</v>
      </c>
      <c r="B8921" s="137">
        <v>246.51</v>
      </c>
    </row>
    <row r="8922" spans="1:2" x14ac:dyDescent="0.2">
      <c r="A8922" s="136" t="s">
        <v>9251</v>
      </c>
      <c r="B8922" s="137">
        <v>435.27</v>
      </c>
    </row>
    <row r="8923" spans="1:2" x14ac:dyDescent="0.2">
      <c r="A8923" s="136" t="s">
        <v>9252</v>
      </c>
      <c r="B8923" s="137">
        <v>377.18</v>
      </c>
    </row>
    <row r="8924" spans="1:2" x14ac:dyDescent="0.2">
      <c r="A8924" s="136" t="s">
        <v>9253</v>
      </c>
      <c r="B8924" s="137">
        <v>323.66000000000003</v>
      </c>
    </row>
    <row r="8925" spans="1:2" x14ac:dyDescent="0.2">
      <c r="A8925" s="136" t="s">
        <v>9254</v>
      </c>
      <c r="B8925" s="137">
        <v>280.45999999999998</v>
      </c>
    </row>
    <row r="8926" spans="1:2" x14ac:dyDescent="0.2">
      <c r="A8926" s="136" t="s">
        <v>9255</v>
      </c>
      <c r="B8926" s="137">
        <v>495.62</v>
      </c>
    </row>
    <row r="8927" spans="1:2" x14ac:dyDescent="0.2">
      <c r="A8927" s="136" t="s">
        <v>9256</v>
      </c>
      <c r="B8927" s="137">
        <v>429.47</v>
      </c>
    </row>
    <row r="8928" spans="1:2" x14ac:dyDescent="0.2">
      <c r="A8928" s="136" t="s">
        <v>9257</v>
      </c>
      <c r="B8928" s="137">
        <v>410.27</v>
      </c>
    </row>
    <row r="8929" spans="1:2" x14ac:dyDescent="0.2">
      <c r="A8929" s="136" t="s">
        <v>9258</v>
      </c>
      <c r="B8929" s="137">
        <v>355.51</v>
      </c>
    </row>
    <row r="8930" spans="1:2" x14ac:dyDescent="0.2">
      <c r="A8930" s="136" t="s">
        <v>9259</v>
      </c>
      <c r="B8930" s="137">
        <v>627.36</v>
      </c>
    </row>
    <row r="8931" spans="1:2" x14ac:dyDescent="0.2">
      <c r="A8931" s="136" t="s">
        <v>9260</v>
      </c>
      <c r="B8931" s="137">
        <v>543.62</v>
      </c>
    </row>
    <row r="8932" spans="1:2" x14ac:dyDescent="0.2">
      <c r="A8932" s="136" t="s">
        <v>9261</v>
      </c>
      <c r="B8932" s="137">
        <v>506.06</v>
      </c>
    </row>
    <row r="8933" spans="1:2" x14ac:dyDescent="0.2">
      <c r="A8933" s="136" t="s">
        <v>9262</v>
      </c>
      <c r="B8933" s="137">
        <v>438.52</v>
      </c>
    </row>
    <row r="8934" spans="1:2" x14ac:dyDescent="0.2">
      <c r="A8934" s="136" t="s">
        <v>9263</v>
      </c>
      <c r="B8934" s="137">
        <v>774.16</v>
      </c>
    </row>
    <row r="8935" spans="1:2" x14ac:dyDescent="0.2">
      <c r="A8935" s="136" t="s">
        <v>9264</v>
      </c>
      <c r="B8935" s="137">
        <v>670.83</v>
      </c>
    </row>
    <row r="8936" spans="1:2" x14ac:dyDescent="0.2">
      <c r="A8936" s="136" t="s">
        <v>9265</v>
      </c>
      <c r="B8936" s="137">
        <v>345.44</v>
      </c>
    </row>
    <row r="8937" spans="1:2" x14ac:dyDescent="0.2">
      <c r="A8937" s="136" t="s">
        <v>9266</v>
      </c>
      <c r="B8937" s="137">
        <v>299.33</v>
      </c>
    </row>
    <row r="8938" spans="1:2" x14ac:dyDescent="0.2">
      <c r="A8938" s="136" t="s">
        <v>9267</v>
      </c>
      <c r="B8938" s="137">
        <v>691.09</v>
      </c>
    </row>
    <row r="8939" spans="1:2" x14ac:dyDescent="0.2">
      <c r="A8939" s="136" t="s">
        <v>9268</v>
      </c>
      <c r="B8939" s="137">
        <v>598.85</v>
      </c>
    </row>
    <row r="8940" spans="1:2" x14ac:dyDescent="0.2">
      <c r="A8940" s="136" t="s">
        <v>9269</v>
      </c>
      <c r="B8940" s="137">
        <v>398.27</v>
      </c>
    </row>
    <row r="8941" spans="1:2" x14ac:dyDescent="0.2">
      <c r="A8941" s="136" t="s">
        <v>9270</v>
      </c>
      <c r="B8941" s="137">
        <v>345.11</v>
      </c>
    </row>
    <row r="8942" spans="1:2" x14ac:dyDescent="0.2">
      <c r="A8942" s="136" t="s">
        <v>9271</v>
      </c>
      <c r="B8942" s="137">
        <v>792.2</v>
      </c>
    </row>
    <row r="8943" spans="1:2" x14ac:dyDescent="0.2">
      <c r="A8943" s="136" t="s">
        <v>9272</v>
      </c>
      <c r="B8943" s="137">
        <v>686.47</v>
      </c>
    </row>
    <row r="8944" spans="1:2" x14ac:dyDescent="0.2">
      <c r="A8944" s="136" t="s">
        <v>9273</v>
      </c>
      <c r="B8944" s="137">
        <v>453.13</v>
      </c>
    </row>
    <row r="8945" spans="1:2" x14ac:dyDescent="0.2">
      <c r="A8945" s="136" t="s">
        <v>9274</v>
      </c>
      <c r="B8945" s="137">
        <v>392.65</v>
      </c>
    </row>
    <row r="8946" spans="1:2" x14ac:dyDescent="0.2">
      <c r="A8946" s="136" t="s">
        <v>9275</v>
      </c>
      <c r="B8946" s="137">
        <v>902.03</v>
      </c>
    </row>
    <row r="8947" spans="1:2" x14ac:dyDescent="0.2">
      <c r="A8947" s="136" t="s">
        <v>9276</v>
      </c>
      <c r="B8947" s="137">
        <v>781.64</v>
      </c>
    </row>
    <row r="8948" spans="1:2" x14ac:dyDescent="0.2">
      <c r="A8948" s="136" t="s">
        <v>9277</v>
      </c>
      <c r="B8948" s="137">
        <v>574.37</v>
      </c>
    </row>
    <row r="8949" spans="1:2" x14ac:dyDescent="0.2">
      <c r="A8949" s="136" t="s">
        <v>9278</v>
      </c>
      <c r="B8949" s="137">
        <v>497.71</v>
      </c>
    </row>
    <row r="8950" spans="1:2" x14ac:dyDescent="0.2">
      <c r="A8950" s="136" t="s">
        <v>9279</v>
      </c>
      <c r="B8950" s="137">
        <v>1141.79</v>
      </c>
    </row>
    <row r="8951" spans="1:2" x14ac:dyDescent="0.2">
      <c r="A8951" s="136" t="s">
        <v>9280</v>
      </c>
      <c r="B8951" s="137">
        <v>989.4</v>
      </c>
    </row>
    <row r="8952" spans="1:2" x14ac:dyDescent="0.2">
      <c r="A8952" s="136" t="s">
        <v>9281</v>
      </c>
      <c r="B8952" s="137">
        <v>708.49</v>
      </c>
    </row>
    <row r="8953" spans="1:2" x14ac:dyDescent="0.2">
      <c r="A8953" s="136" t="s">
        <v>9282</v>
      </c>
      <c r="B8953" s="137">
        <v>613.91999999999996</v>
      </c>
    </row>
    <row r="8954" spans="1:2" x14ac:dyDescent="0.2">
      <c r="A8954" s="136" t="s">
        <v>9283</v>
      </c>
      <c r="B8954" s="137">
        <v>1408.98</v>
      </c>
    </row>
    <row r="8955" spans="1:2" x14ac:dyDescent="0.2">
      <c r="A8955" s="136" t="s">
        <v>9284</v>
      </c>
      <c r="B8955" s="137">
        <v>1220.92</v>
      </c>
    </row>
    <row r="8956" spans="1:2" x14ac:dyDescent="0.2">
      <c r="A8956" s="136" t="s">
        <v>9285</v>
      </c>
      <c r="B8956" s="137">
        <v>382.45</v>
      </c>
    </row>
    <row r="8957" spans="1:2" x14ac:dyDescent="0.2">
      <c r="A8957" s="136" t="s">
        <v>9286</v>
      </c>
      <c r="B8957" s="137">
        <v>331.4</v>
      </c>
    </row>
    <row r="8958" spans="1:2" x14ac:dyDescent="0.2">
      <c r="A8958" s="136" t="s">
        <v>9287</v>
      </c>
      <c r="B8958" s="137">
        <v>765.14</v>
      </c>
    </row>
    <row r="8959" spans="1:2" x14ac:dyDescent="0.2">
      <c r="A8959" s="136" t="s">
        <v>9288</v>
      </c>
      <c r="B8959" s="137">
        <v>663.01</v>
      </c>
    </row>
    <row r="8960" spans="1:2" x14ac:dyDescent="0.2">
      <c r="A8960" s="136" t="s">
        <v>9289</v>
      </c>
      <c r="B8960" s="137">
        <v>440.94</v>
      </c>
    </row>
    <row r="8961" spans="1:2" x14ac:dyDescent="0.2">
      <c r="A8961" s="136" t="s">
        <v>9290</v>
      </c>
      <c r="B8961" s="137">
        <v>382.09</v>
      </c>
    </row>
    <row r="8962" spans="1:2" x14ac:dyDescent="0.2">
      <c r="A8962" s="136" t="s">
        <v>9291</v>
      </c>
      <c r="B8962" s="137">
        <v>877.08</v>
      </c>
    </row>
    <row r="8963" spans="1:2" x14ac:dyDescent="0.2">
      <c r="A8963" s="136" t="s">
        <v>9292</v>
      </c>
      <c r="B8963" s="137">
        <v>760.02</v>
      </c>
    </row>
    <row r="8964" spans="1:2" x14ac:dyDescent="0.2">
      <c r="A8964" s="136" t="s">
        <v>9293</v>
      </c>
      <c r="B8964" s="137">
        <v>501.68</v>
      </c>
    </row>
    <row r="8965" spans="1:2" x14ac:dyDescent="0.2">
      <c r="A8965" s="136" t="s">
        <v>9294</v>
      </c>
      <c r="B8965" s="137">
        <v>434.72</v>
      </c>
    </row>
    <row r="8966" spans="1:2" x14ac:dyDescent="0.2">
      <c r="A8966" s="136" t="s">
        <v>9295</v>
      </c>
      <c r="B8966" s="137">
        <v>998.68</v>
      </c>
    </row>
    <row r="8967" spans="1:2" x14ac:dyDescent="0.2">
      <c r="A8967" s="136" t="s">
        <v>9296</v>
      </c>
      <c r="B8967" s="137">
        <v>865.39</v>
      </c>
    </row>
    <row r="8968" spans="1:2" x14ac:dyDescent="0.2">
      <c r="A8968" s="136" t="s">
        <v>9297</v>
      </c>
      <c r="B8968" s="137">
        <v>635.91999999999996</v>
      </c>
    </row>
    <row r="8969" spans="1:2" x14ac:dyDescent="0.2">
      <c r="A8969" s="136" t="s">
        <v>9298</v>
      </c>
      <c r="B8969" s="137">
        <v>551.04</v>
      </c>
    </row>
    <row r="8970" spans="1:2" x14ac:dyDescent="0.2">
      <c r="A8970" s="136" t="s">
        <v>9299</v>
      </c>
      <c r="B8970" s="137">
        <v>1264.1300000000001</v>
      </c>
    </row>
    <row r="8971" spans="1:2" x14ac:dyDescent="0.2">
      <c r="A8971" s="136" t="s">
        <v>9300</v>
      </c>
      <c r="B8971" s="137">
        <v>1095.4000000000001</v>
      </c>
    </row>
    <row r="8972" spans="1:2" x14ac:dyDescent="0.2">
      <c r="A8972" s="136" t="s">
        <v>9301</v>
      </c>
      <c r="B8972" s="137">
        <v>784.4</v>
      </c>
    </row>
    <row r="8973" spans="1:2" x14ac:dyDescent="0.2">
      <c r="A8973" s="136" t="s">
        <v>9302</v>
      </c>
      <c r="B8973" s="137">
        <v>679.7</v>
      </c>
    </row>
    <row r="8974" spans="1:2" x14ac:dyDescent="0.2">
      <c r="A8974" s="136" t="s">
        <v>9303</v>
      </c>
      <c r="B8974" s="137">
        <v>1559.94</v>
      </c>
    </row>
    <row r="8975" spans="1:2" x14ac:dyDescent="0.2">
      <c r="A8975" s="136" t="s">
        <v>9304</v>
      </c>
      <c r="B8975" s="137">
        <v>1351.74</v>
      </c>
    </row>
    <row r="8976" spans="1:2" x14ac:dyDescent="0.2">
      <c r="A8976" s="136" t="s">
        <v>9305</v>
      </c>
      <c r="B8976" s="137">
        <v>161.72999999999999</v>
      </c>
    </row>
    <row r="8977" spans="1:2" x14ac:dyDescent="0.2">
      <c r="A8977" s="136" t="s">
        <v>9306</v>
      </c>
      <c r="B8977" s="137">
        <v>140.13999999999999</v>
      </c>
    </row>
    <row r="8978" spans="1:2" x14ac:dyDescent="0.2">
      <c r="A8978" s="136" t="s">
        <v>9307</v>
      </c>
      <c r="B8978" s="137">
        <v>313.58</v>
      </c>
    </row>
    <row r="8979" spans="1:2" x14ac:dyDescent="0.2">
      <c r="A8979" s="136" t="s">
        <v>9308</v>
      </c>
      <c r="B8979" s="137">
        <v>271.72000000000003</v>
      </c>
    </row>
    <row r="8980" spans="1:2" x14ac:dyDescent="0.2">
      <c r="A8980" s="136" t="s">
        <v>9309</v>
      </c>
      <c r="B8980" s="137">
        <v>226.43</v>
      </c>
    </row>
    <row r="8981" spans="1:2" x14ac:dyDescent="0.2">
      <c r="A8981" s="136" t="s">
        <v>9310</v>
      </c>
      <c r="B8981" s="137">
        <v>196.2</v>
      </c>
    </row>
    <row r="8982" spans="1:2" x14ac:dyDescent="0.2">
      <c r="A8982" s="136" t="s">
        <v>9311</v>
      </c>
      <c r="B8982" s="137">
        <v>570.71</v>
      </c>
    </row>
    <row r="8983" spans="1:2" x14ac:dyDescent="0.2">
      <c r="A8983" s="136" t="s">
        <v>9312</v>
      </c>
      <c r="B8983" s="137">
        <v>494.54</v>
      </c>
    </row>
    <row r="8984" spans="1:2" x14ac:dyDescent="0.2">
      <c r="A8984" s="136" t="s">
        <v>9313</v>
      </c>
      <c r="B8984" s="137">
        <v>250.69</v>
      </c>
    </row>
    <row r="8985" spans="1:2" x14ac:dyDescent="0.2">
      <c r="A8985" s="136" t="s">
        <v>9314</v>
      </c>
      <c r="B8985" s="137">
        <v>217.23</v>
      </c>
    </row>
    <row r="8986" spans="1:2" x14ac:dyDescent="0.2">
      <c r="A8986" s="136" t="s">
        <v>9315</v>
      </c>
      <c r="B8986" s="137">
        <v>631.86</v>
      </c>
    </row>
    <row r="8987" spans="1:2" x14ac:dyDescent="0.2">
      <c r="A8987" s="136" t="s">
        <v>9316</v>
      </c>
      <c r="B8987" s="137">
        <v>547.52</v>
      </c>
    </row>
    <row r="8988" spans="1:2" x14ac:dyDescent="0.2">
      <c r="A8988" s="136" t="s">
        <v>9317</v>
      </c>
      <c r="B8988" s="137">
        <v>308.77999999999997</v>
      </c>
    </row>
    <row r="8989" spans="1:2" x14ac:dyDescent="0.2">
      <c r="A8989" s="136" t="s">
        <v>9318</v>
      </c>
      <c r="B8989" s="137">
        <v>294.64999999999998</v>
      </c>
    </row>
    <row r="8990" spans="1:2" x14ac:dyDescent="0.2">
      <c r="A8990" s="136" t="s">
        <v>9319</v>
      </c>
      <c r="B8990" s="137">
        <v>297.17</v>
      </c>
    </row>
    <row r="8991" spans="1:2" x14ac:dyDescent="0.2">
      <c r="A8991" s="136" t="s">
        <v>9320</v>
      </c>
      <c r="B8991" s="137">
        <v>284.02</v>
      </c>
    </row>
    <row r="8992" spans="1:2" x14ac:dyDescent="0.2">
      <c r="A8992" s="136" t="s">
        <v>9321</v>
      </c>
      <c r="B8992" s="137">
        <v>334.55</v>
      </c>
    </row>
    <row r="8993" spans="1:2" x14ac:dyDescent="0.2">
      <c r="A8993" s="136" t="s">
        <v>9322</v>
      </c>
      <c r="B8993" s="137">
        <v>319.29000000000002</v>
      </c>
    </row>
    <row r="8994" spans="1:2" x14ac:dyDescent="0.2">
      <c r="A8994" s="136" t="s">
        <v>9323</v>
      </c>
      <c r="B8994" s="137">
        <v>656.19</v>
      </c>
    </row>
    <row r="8995" spans="1:2" x14ac:dyDescent="0.2">
      <c r="A8995" s="136" t="s">
        <v>9324</v>
      </c>
      <c r="B8995" s="137">
        <v>621.88</v>
      </c>
    </row>
    <row r="8996" spans="1:2" x14ac:dyDescent="0.2">
      <c r="A8996" s="136" t="s">
        <v>9325</v>
      </c>
      <c r="B8996" s="137">
        <v>745.58</v>
      </c>
    </row>
    <row r="8997" spans="1:2" x14ac:dyDescent="0.2">
      <c r="A8997" s="136" t="s">
        <v>9326</v>
      </c>
      <c r="B8997" s="137">
        <v>706.37</v>
      </c>
    </row>
    <row r="8998" spans="1:2" x14ac:dyDescent="0.2">
      <c r="A8998" s="136" t="s">
        <v>9327</v>
      </c>
      <c r="B8998" s="137">
        <v>357.76</v>
      </c>
    </row>
    <row r="8999" spans="1:2" x14ac:dyDescent="0.2">
      <c r="A8999" s="136" t="s">
        <v>9328</v>
      </c>
      <c r="B8999" s="137">
        <v>338.89</v>
      </c>
    </row>
    <row r="9000" spans="1:2" x14ac:dyDescent="0.2">
      <c r="A9000" s="136" t="s">
        <v>9329</v>
      </c>
      <c r="B9000" s="137">
        <v>510.67</v>
      </c>
    </row>
    <row r="9001" spans="1:2" x14ac:dyDescent="0.2">
      <c r="A9001" s="136" t="s">
        <v>9330</v>
      </c>
      <c r="B9001" s="137">
        <v>486.69</v>
      </c>
    </row>
    <row r="9002" spans="1:2" x14ac:dyDescent="0.2">
      <c r="A9002" s="136" t="s">
        <v>9331</v>
      </c>
      <c r="B9002" s="137">
        <v>872.33</v>
      </c>
    </row>
    <row r="9003" spans="1:2" x14ac:dyDescent="0.2">
      <c r="A9003" s="136" t="s">
        <v>9332</v>
      </c>
      <c r="B9003" s="137">
        <v>826.16</v>
      </c>
    </row>
    <row r="9004" spans="1:2" x14ac:dyDescent="0.2">
      <c r="A9004" s="136" t="s">
        <v>9333</v>
      </c>
      <c r="B9004" s="137">
        <v>1680.3</v>
      </c>
    </row>
    <row r="9005" spans="1:2" x14ac:dyDescent="0.2">
      <c r="A9005" s="136" t="s">
        <v>9334</v>
      </c>
      <c r="B9005" s="137">
        <v>1581.11</v>
      </c>
    </row>
    <row r="9006" spans="1:2" x14ac:dyDescent="0.2">
      <c r="A9006" s="136" t="s">
        <v>9335</v>
      </c>
      <c r="B9006" s="137">
        <v>200.23</v>
      </c>
    </row>
    <row r="9007" spans="1:2" x14ac:dyDescent="0.2">
      <c r="A9007" s="136" t="s">
        <v>9336</v>
      </c>
      <c r="B9007" s="137">
        <v>190.38</v>
      </c>
    </row>
    <row r="9008" spans="1:2" x14ac:dyDescent="0.2">
      <c r="A9008" s="136" t="s">
        <v>9337</v>
      </c>
      <c r="B9008" s="137">
        <v>354.77</v>
      </c>
    </row>
    <row r="9009" spans="1:2" x14ac:dyDescent="0.2">
      <c r="A9009" s="136" t="s">
        <v>9338</v>
      </c>
      <c r="B9009" s="137">
        <v>337.45</v>
      </c>
    </row>
    <row r="9010" spans="1:2" x14ac:dyDescent="0.2">
      <c r="A9010" s="136" t="s">
        <v>9339</v>
      </c>
      <c r="B9010" s="137">
        <v>473</v>
      </c>
    </row>
    <row r="9011" spans="1:2" x14ac:dyDescent="0.2">
      <c r="A9011" s="136" t="s">
        <v>9340</v>
      </c>
      <c r="B9011" s="137">
        <v>447.57</v>
      </c>
    </row>
    <row r="9012" spans="1:2" x14ac:dyDescent="0.2">
      <c r="A9012" s="136" t="s">
        <v>9341</v>
      </c>
      <c r="B9012" s="137">
        <v>205.18</v>
      </c>
    </row>
    <row r="9013" spans="1:2" x14ac:dyDescent="0.2">
      <c r="A9013" s="136" t="s">
        <v>9342</v>
      </c>
      <c r="B9013" s="137">
        <v>194.68</v>
      </c>
    </row>
    <row r="9014" spans="1:2" x14ac:dyDescent="0.2">
      <c r="A9014" s="136" t="s">
        <v>9343</v>
      </c>
      <c r="B9014" s="137">
        <v>363.68</v>
      </c>
    </row>
    <row r="9015" spans="1:2" x14ac:dyDescent="0.2">
      <c r="A9015" s="136" t="s">
        <v>9344</v>
      </c>
      <c r="B9015" s="137">
        <v>345.18</v>
      </c>
    </row>
    <row r="9016" spans="1:2" x14ac:dyDescent="0.2">
      <c r="A9016" s="136" t="s">
        <v>9345</v>
      </c>
      <c r="B9016" s="137">
        <v>485.88</v>
      </c>
    </row>
    <row r="9017" spans="1:2" x14ac:dyDescent="0.2">
      <c r="A9017" s="136" t="s">
        <v>9346</v>
      </c>
      <c r="B9017" s="137">
        <v>458.73</v>
      </c>
    </row>
    <row r="9018" spans="1:2" x14ac:dyDescent="0.2">
      <c r="A9018" s="136" t="s">
        <v>9347</v>
      </c>
      <c r="B9018" s="137">
        <v>213.11</v>
      </c>
    </row>
    <row r="9019" spans="1:2" x14ac:dyDescent="0.2">
      <c r="A9019" s="136" t="s">
        <v>9348</v>
      </c>
      <c r="B9019" s="137">
        <v>201.54</v>
      </c>
    </row>
    <row r="9020" spans="1:2" x14ac:dyDescent="0.2">
      <c r="A9020" s="136" t="s">
        <v>9349</v>
      </c>
      <c r="B9020" s="137">
        <v>368.14</v>
      </c>
    </row>
    <row r="9021" spans="1:2" x14ac:dyDescent="0.2">
      <c r="A9021" s="136" t="s">
        <v>9350</v>
      </c>
      <c r="B9021" s="137">
        <v>349.04</v>
      </c>
    </row>
    <row r="9022" spans="1:2" x14ac:dyDescent="0.2">
      <c r="A9022" s="136" t="s">
        <v>9351</v>
      </c>
      <c r="B9022" s="137">
        <v>493.31</v>
      </c>
    </row>
    <row r="9023" spans="1:2" x14ac:dyDescent="0.2">
      <c r="A9023" s="136" t="s">
        <v>9352</v>
      </c>
      <c r="B9023" s="137">
        <v>465.17</v>
      </c>
    </row>
    <row r="9024" spans="1:2" x14ac:dyDescent="0.2">
      <c r="A9024" s="136" t="s">
        <v>9353</v>
      </c>
      <c r="B9024" s="137">
        <v>312.23</v>
      </c>
    </row>
    <row r="9025" spans="1:2" x14ac:dyDescent="0.2">
      <c r="A9025" s="136" t="s">
        <v>9354</v>
      </c>
      <c r="B9025" s="137">
        <v>293.75</v>
      </c>
    </row>
    <row r="9026" spans="1:2" x14ac:dyDescent="0.2">
      <c r="A9026" s="136" t="s">
        <v>9355</v>
      </c>
      <c r="B9026" s="137">
        <v>551.12</v>
      </c>
    </row>
    <row r="9027" spans="1:2" x14ac:dyDescent="0.2">
      <c r="A9027" s="136" t="s">
        <v>9356</v>
      </c>
      <c r="B9027" s="137">
        <v>518.74</v>
      </c>
    </row>
    <row r="9028" spans="1:2" x14ac:dyDescent="0.2">
      <c r="A9028" s="136" t="s">
        <v>9357</v>
      </c>
      <c r="B9028" s="137">
        <v>734.21</v>
      </c>
    </row>
    <row r="9029" spans="1:2" x14ac:dyDescent="0.2">
      <c r="A9029" s="136" t="s">
        <v>9358</v>
      </c>
      <c r="B9029" s="137">
        <v>688.15</v>
      </c>
    </row>
    <row r="9030" spans="1:2" x14ac:dyDescent="0.2">
      <c r="A9030" s="136" t="s">
        <v>9359</v>
      </c>
      <c r="B9030" s="137">
        <v>325.60000000000002</v>
      </c>
    </row>
    <row r="9031" spans="1:2" x14ac:dyDescent="0.2">
      <c r="A9031" s="136" t="s">
        <v>9360</v>
      </c>
      <c r="B9031" s="137">
        <v>305.33999999999997</v>
      </c>
    </row>
    <row r="9032" spans="1:2" x14ac:dyDescent="0.2">
      <c r="A9032" s="136" t="s">
        <v>9361</v>
      </c>
      <c r="B9032" s="137">
        <v>566.97</v>
      </c>
    </row>
    <row r="9033" spans="1:2" x14ac:dyDescent="0.2">
      <c r="A9033" s="136" t="s">
        <v>9362</v>
      </c>
      <c r="B9033" s="137">
        <v>532.47</v>
      </c>
    </row>
    <row r="9034" spans="1:2" x14ac:dyDescent="0.2">
      <c r="A9034" s="136" t="s">
        <v>9363</v>
      </c>
      <c r="B9034" s="137">
        <v>756.99</v>
      </c>
    </row>
    <row r="9035" spans="1:2" x14ac:dyDescent="0.2">
      <c r="A9035" s="136" t="s">
        <v>9364</v>
      </c>
      <c r="B9035" s="137">
        <v>707.89</v>
      </c>
    </row>
    <row r="9036" spans="1:2" x14ac:dyDescent="0.2">
      <c r="A9036" s="136" t="s">
        <v>9365</v>
      </c>
      <c r="B9036" s="137">
        <v>335.51</v>
      </c>
    </row>
    <row r="9037" spans="1:2" x14ac:dyDescent="0.2">
      <c r="A9037" s="136" t="s">
        <v>9366</v>
      </c>
      <c r="B9037" s="137">
        <v>313.92</v>
      </c>
    </row>
    <row r="9038" spans="1:2" x14ac:dyDescent="0.2">
      <c r="A9038" s="136" t="s">
        <v>9367</v>
      </c>
      <c r="B9038" s="137">
        <v>586.78</v>
      </c>
    </row>
    <row r="9039" spans="1:2" x14ac:dyDescent="0.2">
      <c r="A9039" s="136" t="s">
        <v>9368</v>
      </c>
      <c r="B9039" s="137">
        <v>549.64</v>
      </c>
    </row>
    <row r="9040" spans="1:2" x14ac:dyDescent="0.2">
      <c r="A9040" s="136" t="s">
        <v>9369</v>
      </c>
      <c r="B9040" s="137">
        <v>799.59</v>
      </c>
    </row>
    <row r="9041" spans="1:2" x14ac:dyDescent="0.2">
      <c r="A9041" s="136" t="s">
        <v>9370</v>
      </c>
      <c r="B9041" s="137">
        <v>744.8</v>
      </c>
    </row>
    <row r="9042" spans="1:2" x14ac:dyDescent="0.2">
      <c r="A9042" s="136" t="s">
        <v>9371</v>
      </c>
      <c r="B9042" s="137">
        <v>126.82</v>
      </c>
    </row>
    <row r="9043" spans="1:2" x14ac:dyDescent="0.2">
      <c r="A9043" s="136" t="s">
        <v>9372</v>
      </c>
      <c r="B9043" s="137">
        <v>118.91</v>
      </c>
    </row>
    <row r="9044" spans="1:2" x14ac:dyDescent="0.2">
      <c r="A9044" s="136" t="s">
        <v>9373</v>
      </c>
      <c r="B9044" s="137">
        <v>171.21</v>
      </c>
    </row>
    <row r="9045" spans="1:2" x14ac:dyDescent="0.2">
      <c r="A9045" s="136" t="s">
        <v>9374</v>
      </c>
      <c r="B9045" s="137">
        <v>160.53</v>
      </c>
    </row>
    <row r="9046" spans="1:2" x14ac:dyDescent="0.2">
      <c r="A9046" s="136" t="s">
        <v>9375</v>
      </c>
      <c r="B9046" s="137">
        <v>202.91</v>
      </c>
    </row>
    <row r="9047" spans="1:2" x14ac:dyDescent="0.2">
      <c r="A9047" s="136" t="s">
        <v>9376</v>
      </c>
      <c r="B9047" s="137">
        <v>190.26</v>
      </c>
    </row>
    <row r="9048" spans="1:2" x14ac:dyDescent="0.2">
      <c r="A9048" s="136" t="s">
        <v>9377</v>
      </c>
      <c r="B9048" s="137">
        <v>215.6</v>
      </c>
    </row>
    <row r="9049" spans="1:2" x14ac:dyDescent="0.2">
      <c r="A9049" s="136" t="s">
        <v>9378</v>
      </c>
      <c r="B9049" s="137">
        <v>202.15</v>
      </c>
    </row>
    <row r="9050" spans="1:2" x14ac:dyDescent="0.2">
      <c r="A9050" s="136" t="s">
        <v>9379</v>
      </c>
      <c r="B9050" s="137">
        <v>291.06</v>
      </c>
    </row>
    <row r="9051" spans="1:2" x14ac:dyDescent="0.2">
      <c r="A9051" s="136" t="s">
        <v>9380</v>
      </c>
      <c r="B9051" s="137">
        <v>272.89999999999998</v>
      </c>
    </row>
    <row r="9052" spans="1:2" x14ac:dyDescent="0.2">
      <c r="A9052" s="136" t="s">
        <v>9381</v>
      </c>
      <c r="B9052" s="137">
        <v>344.96</v>
      </c>
    </row>
    <row r="9053" spans="1:2" x14ac:dyDescent="0.2">
      <c r="A9053" s="136" t="s">
        <v>9382</v>
      </c>
      <c r="B9053" s="137">
        <v>323.44</v>
      </c>
    </row>
    <row r="9054" spans="1:2" x14ac:dyDescent="0.2">
      <c r="A9054" s="136" t="s">
        <v>9383</v>
      </c>
      <c r="B9054" s="137">
        <v>18.13</v>
      </c>
    </row>
    <row r="9055" spans="1:2" x14ac:dyDescent="0.2">
      <c r="A9055" s="136" t="s">
        <v>9384</v>
      </c>
      <c r="B9055" s="137">
        <v>17</v>
      </c>
    </row>
    <row r="9056" spans="1:2" x14ac:dyDescent="0.2">
      <c r="A9056" s="136" t="s">
        <v>9385</v>
      </c>
      <c r="B9056" s="137">
        <v>165.19</v>
      </c>
    </row>
    <row r="9057" spans="1:2" x14ac:dyDescent="0.2">
      <c r="A9057" s="136" t="s">
        <v>9386</v>
      </c>
      <c r="B9057" s="137">
        <v>143.12</v>
      </c>
    </row>
    <row r="9058" spans="1:2" x14ac:dyDescent="0.2">
      <c r="A9058" s="136" t="s">
        <v>9387</v>
      </c>
      <c r="B9058" s="137">
        <v>214.74</v>
      </c>
    </row>
    <row r="9059" spans="1:2" x14ac:dyDescent="0.2">
      <c r="A9059" s="136" t="s">
        <v>9388</v>
      </c>
      <c r="B9059" s="137">
        <v>186.06</v>
      </c>
    </row>
    <row r="9060" spans="1:2" x14ac:dyDescent="0.2">
      <c r="A9060" s="136" t="s">
        <v>9389</v>
      </c>
      <c r="B9060" s="137">
        <v>379.94</v>
      </c>
    </row>
    <row r="9061" spans="1:2" x14ac:dyDescent="0.2">
      <c r="A9061" s="136" t="s">
        <v>9390</v>
      </c>
      <c r="B9061" s="137">
        <v>329.19</v>
      </c>
    </row>
    <row r="9062" spans="1:2" x14ac:dyDescent="0.2">
      <c r="A9062" s="136" t="s">
        <v>9391</v>
      </c>
      <c r="B9062" s="137">
        <v>446.01</v>
      </c>
    </row>
    <row r="9063" spans="1:2" x14ac:dyDescent="0.2">
      <c r="A9063" s="136" t="s">
        <v>9392</v>
      </c>
      <c r="B9063" s="137">
        <v>386.44</v>
      </c>
    </row>
    <row r="9064" spans="1:2" x14ac:dyDescent="0.2">
      <c r="A9064" s="136" t="s">
        <v>9393</v>
      </c>
      <c r="B9064" s="137">
        <v>491.78</v>
      </c>
    </row>
    <row r="9065" spans="1:2" x14ac:dyDescent="0.2">
      <c r="A9065" s="136" t="s">
        <v>9394</v>
      </c>
      <c r="B9065" s="137">
        <v>472.77</v>
      </c>
    </row>
    <row r="9066" spans="1:2" x14ac:dyDescent="0.2">
      <c r="A9066" s="136" t="s">
        <v>9395</v>
      </c>
      <c r="B9066" s="137">
        <v>737.67</v>
      </c>
    </row>
    <row r="9067" spans="1:2" x14ac:dyDescent="0.2">
      <c r="A9067" s="136" t="s">
        <v>9396</v>
      </c>
      <c r="B9067" s="137">
        <v>709.16</v>
      </c>
    </row>
    <row r="9068" spans="1:2" x14ac:dyDescent="0.2">
      <c r="A9068" s="136" t="s">
        <v>9397</v>
      </c>
      <c r="B9068" s="137">
        <v>852.42</v>
      </c>
    </row>
    <row r="9069" spans="1:2" x14ac:dyDescent="0.2">
      <c r="A9069" s="136" t="s">
        <v>9398</v>
      </c>
      <c r="B9069" s="137">
        <v>819.48</v>
      </c>
    </row>
    <row r="9070" spans="1:2" x14ac:dyDescent="0.2">
      <c r="A9070" s="136" t="s">
        <v>9399</v>
      </c>
      <c r="B9070" s="137">
        <v>983.56</v>
      </c>
    </row>
    <row r="9071" spans="1:2" x14ac:dyDescent="0.2">
      <c r="A9071" s="136" t="s">
        <v>9400</v>
      </c>
      <c r="B9071" s="137">
        <v>945.55</v>
      </c>
    </row>
    <row r="9072" spans="1:2" x14ac:dyDescent="0.2">
      <c r="A9072" s="136" t="s">
        <v>9401</v>
      </c>
      <c r="B9072" s="137">
        <v>1229.45</v>
      </c>
    </row>
    <row r="9073" spans="1:2" x14ac:dyDescent="0.2">
      <c r="A9073" s="136" t="s">
        <v>9402</v>
      </c>
      <c r="B9073" s="137">
        <v>1181.94</v>
      </c>
    </row>
    <row r="9074" spans="1:2" x14ac:dyDescent="0.2">
      <c r="A9074" s="136" t="s">
        <v>9403</v>
      </c>
      <c r="B9074" s="137">
        <v>1524.52</v>
      </c>
    </row>
    <row r="9075" spans="1:2" x14ac:dyDescent="0.2">
      <c r="A9075" s="136" t="s">
        <v>9404</v>
      </c>
      <c r="B9075" s="137">
        <v>1465.61</v>
      </c>
    </row>
    <row r="9076" spans="1:2" x14ac:dyDescent="0.2">
      <c r="A9076" s="136" t="s">
        <v>9405</v>
      </c>
      <c r="B9076" s="137">
        <v>177.99</v>
      </c>
    </row>
    <row r="9077" spans="1:2" x14ac:dyDescent="0.2">
      <c r="A9077" s="136" t="s">
        <v>9406</v>
      </c>
      <c r="B9077" s="137">
        <v>155.75</v>
      </c>
    </row>
    <row r="9078" spans="1:2" x14ac:dyDescent="0.2">
      <c r="A9078" s="136" t="s">
        <v>9407</v>
      </c>
      <c r="B9078" s="137">
        <v>279.24</v>
      </c>
    </row>
    <row r="9079" spans="1:2" x14ac:dyDescent="0.2">
      <c r="A9079" s="136" t="s">
        <v>9408</v>
      </c>
      <c r="B9079" s="137">
        <v>244.05</v>
      </c>
    </row>
    <row r="9080" spans="1:2" x14ac:dyDescent="0.2">
      <c r="A9080" s="136" t="s">
        <v>9409</v>
      </c>
      <c r="B9080" s="137">
        <v>305.07</v>
      </c>
    </row>
    <row r="9081" spans="1:2" x14ac:dyDescent="0.2">
      <c r="A9081" s="136" t="s">
        <v>9410</v>
      </c>
      <c r="B9081" s="137">
        <v>267.07</v>
      </c>
    </row>
    <row r="9082" spans="1:2" x14ac:dyDescent="0.2">
      <c r="A9082" s="136" t="s">
        <v>9411</v>
      </c>
      <c r="B9082" s="137">
        <v>355.76</v>
      </c>
    </row>
    <row r="9083" spans="1:2" x14ac:dyDescent="0.2">
      <c r="A9083" s="136" t="s">
        <v>9412</v>
      </c>
      <c r="B9083" s="137">
        <v>311.48</v>
      </c>
    </row>
    <row r="9084" spans="1:2" x14ac:dyDescent="0.2">
      <c r="A9084" s="136" t="s">
        <v>9413</v>
      </c>
      <c r="B9084" s="137">
        <v>382.43</v>
      </c>
    </row>
    <row r="9085" spans="1:2" x14ac:dyDescent="0.2">
      <c r="A9085" s="136" t="s">
        <v>9414</v>
      </c>
      <c r="B9085" s="137">
        <v>335.18</v>
      </c>
    </row>
    <row r="9086" spans="1:2" x14ac:dyDescent="0.2">
      <c r="A9086" s="136" t="s">
        <v>9415</v>
      </c>
      <c r="B9086" s="137">
        <v>414.85</v>
      </c>
    </row>
    <row r="9087" spans="1:2" x14ac:dyDescent="0.2">
      <c r="A9087" s="136" t="s">
        <v>9416</v>
      </c>
      <c r="B9087" s="137">
        <v>364.28</v>
      </c>
    </row>
    <row r="9088" spans="1:2" x14ac:dyDescent="0.2">
      <c r="A9088" s="136" t="s">
        <v>9417</v>
      </c>
      <c r="B9088" s="137">
        <v>213.68</v>
      </c>
    </row>
    <row r="9089" spans="1:2" x14ac:dyDescent="0.2">
      <c r="A9089" s="136" t="s">
        <v>9418</v>
      </c>
      <c r="B9089" s="137">
        <v>187.09</v>
      </c>
    </row>
    <row r="9090" spans="1:2" x14ac:dyDescent="0.2">
      <c r="A9090" s="136" t="s">
        <v>9419</v>
      </c>
      <c r="B9090" s="137">
        <v>316.42</v>
      </c>
    </row>
    <row r="9091" spans="1:2" x14ac:dyDescent="0.2">
      <c r="A9091" s="136" t="s">
        <v>9420</v>
      </c>
      <c r="B9091" s="137">
        <v>277.33999999999997</v>
      </c>
    </row>
    <row r="9092" spans="1:2" x14ac:dyDescent="0.2">
      <c r="A9092" s="136" t="s">
        <v>9421</v>
      </c>
      <c r="B9092" s="137">
        <v>179.79</v>
      </c>
    </row>
    <row r="9093" spans="1:2" x14ac:dyDescent="0.2">
      <c r="A9093" s="136" t="s">
        <v>9422</v>
      </c>
      <c r="B9093" s="137">
        <v>157.51</v>
      </c>
    </row>
    <row r="9094" spans="1:2" x14ac:dyDescent="0.2">
      <c r="A9094" s="136" t="s">
        <v>9423</v>
      </c>
      <c r="B9094" s="137">
        <v>267.81</v>
      </c>
    </row>
    <row r="9095" spans="1:2" x14ac:dyDescent="0.2">
      <c r="A9095" s="136" t="s">
        <v>9424</v>
      </c>
      <c r="B9095" s="137">
        <v>234.26</v>
      </c>
    </row>
    <row r="9096" spans="1:2" x14ac:dyDescent="0.2">
      <c r="A9096" s="136" t="s">
        <v>9425</v>
      </c>
      <c r="B9096" s="137">
        <v>421.22</v>
      </c>
    </row>
    <row r="9097" spans="1:2" x14ac:dyDescent="0.2">
      <c r="A9097" s="136" t="s">
        <v>9426</v>
      </c>
      <c r="B9097" s="137">
        <v>380.74</v>
      </c>
    </row>
    <row r="9098" spans="1:2" x14ac:dyDescent="0.2">
      <c r="A9098" s="136" t="s">
        <v>9427</v>
      </c>
      <c r="B9098" s="137">
        <v>50.94</v>
      </c>
    </row>
    <row r="9099" spans="1:2" x14ac:dyDescent="0.2">
      <c r="A9099" s="136" t="s">
        <v>9428</v>
      </c>
      <c r="B9099" s="137">
        <v>48.12</v>
      </c>
    </row>
    <row r="9100" spans="1:2" x14ac:dyDescent="0.2">
      <c r="A9100" s="136" t="s">
        <v>9429</v>
      </c>
      <c r="B9100" s="137">
        <v>43.66</v>
      </c>
    </row>
    <row r="9101" spans="1:2" x14ac:dyDescent="0.2">
      <c r="A9101" s="136" t="s">
        <v>9430</v>
      </c>
      <c r="B9101" s="137">
        <v>40.700000000000003</v>
      </c>
    </row>
    <row r="9102" spans="1:2" x14ac:dyDescent="0.2">
      <c r="A9102" s="136" t="s">
        <v>9431</v>
      </c>
      <c r="B9102" s="137">
        <v>11.51</v>
      </c>
    </row>
    <row r="9103" spans="1:2" x14ac:dyDescent="0.2">
      <c r="A9103" s="136" t="s">
        <v>9432</v>
      </c>
      <c r="B9103" s="137">
        <v>11.51</v>
      </c>
    </row>
    <row r="9104" spans="1:2" x14ac:dyDescent="0.2">
      <c r="A9104" s="136" t="s">
        <v>9433</v>
      </c>
      <c r="B9104" s="137">
        <v>11.55</v>
      </c>
    </row>
    <row r="9105" spans="1:2" x14ac:dyDescent="0.2">
      <c r="A9105" s="136" t="s">
        <v>9434</v>
      </c>
      <c r="B9105" s="137">
        <v>11.55</v>
      </c>
    </row>
    <row r="9106" spans="1:2" x14ac:dyDescent="0.2">
      <c r="A9106" s="136" t="s">
        <v>9435</v>
      </c>
      <c r="B9106" s="137">
        <v>29.75</v>
      </c>
    </row>
    <row r="9107" spans="1:2" x14ac:dyDescent="0.2">
      <c r="A9107" s="136" t="s">
        <v>9436</v>
      </c>
      <c r="B9107" s="137">
        <v>29.49</v>
      </c>
    </row>
    <row r="9108" spans="1:2" x14ac:dyDescent="0.2">
      <c r="A9108" s="136" t="s">
        <v>9437</v>
      </c>
      <c r="B9108" s="137">
        <v>27.03</v>
      </c>
    </row>
    <row r="9109" spans="1:2" x14ac:dyDescent="0.2">
      <c r="A9109" s="136" t="s">
        <v>9438</v>
      </c>
      <c r="B9109" s="137">
        <v>26.94</v>
      </c>
    </row>
    <row r="9110" spans="1:2" x14ac:dyDescent="0.2">
      <c r="A9110" s="136" t="s">
        <v>9439</v>
      </c>
      <c r="B9110" s="137">
        <v>7.91</v>
      </c>
    </row>
    <row r="9111" spans="1:2" x14ac:dyDescent="0.2">
      <c r="A9111" s="136" t="s">
        <v>9440</v>
      </c>
      <c r="B9111" s="137">
        <v>7.91</v>
      </c>
    </row>
    <row r="9112" spans="1:2" x14ac:dyDescent="0.2">
      <c r="A9112" s="136" t="s">
        <v>9441</v>
      </c>
      <c r="B9112" s="137">
        <v>10.35</v>
      </c>
    </row>
    <row r="9113" spans="1:2" x14ac:dyDescent="0.2">
      <c r="A9113" s="136" t="s">
        <v>9442</v>
      </c>
      <c r="B9113" s="137">
        <v>10.35</v>
      </c>
    </row>
    <row r="9114" spans="1:2" x14ac:dyDescent="0.2">
      <c r="A9114" s="136" t="s">
        <v>9443</v>
      </c>
      <c r="B9114" s="137">
        <v>7.34</v>
      </c>
    </row>
    <row r="9115" spans="1:2" x14ac:dyDescent="0.2">
      <c r="A9115" s="136" t="s">
        <v>9444</v>
      </c>
      <c r="B9115" s="137">
        <v>7.34</v>
      </c>
    </row>
    <row r="9116" spans="1:2" x14ac:dyDescent="0.2">
      <c r="A9116" s="136" t="s">
        <v>9445</v>
      </c>
      <c r="B9116" s="137">
        <v>4.21</v>
      </c>
    </row>
    <row r="9117" spans="1:2" x14ac:dyDescent="0.2">
      <c r="A9117" s="136" t="s">
        <v>9446</v>
      </c>
      <c r="B9117" s="137">
        <v>4.21</v>
      </c>
    </row>
    <row r="9118" spans="1:2" x14ac:dyDescent="0.2">
      <c r="A9118" s="136" t="s">
        <v>9447</v>
      </c>
      <c r="B9118" s="137">
        <v>12.99</v>
      </c>
    </row>
    <row r="9119" spans="1:2" x14ac:dyDescent="0.2">
      <c r="A9119" s="136" t="s">
        <v>9448</v>
      </c>
      <c r="B9119" s="137">
        <v>12.75</v>
      </c>
    </row>
    <row r="9120" spans="1:2" x14ac:dyDescent="0.2">
      <c r="A9120" s="136" t="s">
        <v>9449</v>
      </c>
      <c r="B9120" s="137">
        <v>18.41</v>
      </c>
    </row>
    <row r="9121" spans="1:2" x14ac:dyDescent="0.2">
      <c r="A9121" s="136" t="s">
        <v>9450</v>
      </c>
      <c r="B9121" s="137">
        <v>18.12</v>
      </c>
    </row>
    <row r="9122" spans="1:2" x14ac:dyDescent="0.2">
      <c r="A9122" s="136" t="s">
        <v>9451</v>
      </c>
      <c r="B9122" s="137">
        <v>24.03</v>
      </c>
    </row>
    <row r="9123" spans="1:2" x14ac:dyDescent="0.2">
      <c r="A9123" s="136" t="s">
        <v>9452</v>
      </c>
      <c r="B9123" s="137">
        <v>23.68</v>
      </c>
    </row>
    <row r="9124" spans="1:2" x14ac:dyDescent="0.2">
      <c r="A9124" s="136" t="s">
        <v>9453</v>
      </c>
      <c r="B9124" s="137">
        <v>382.37</v>
      </c>
    </row>
    <row r="9125" spans="1:2" x14ac:dyDescent="0.2">
      <c r="A9125" s="136" t="s">
        <v>9454</v>
      </c>
      <c r="B9125" s="137">
        <v>364.45</v>
      </c>
    </row>
    <row r="9126" spans="1:2" x14ac:dyDescent="0.2">
      <c r="A9126" s="136" t="s">
        <v>9455</v>
      </c>
      <c r="B9126" s="137">
        <v>99.94</v>
      </c>
    </row>
    <row r="9127" spans="1:2" x14ac:dyDescent="0.2">
      <c r="A9127" s="136" t="s">
        <v>9456</v>
      </c>
      <c r="B9127" s="137">
        <v>94.47</v>
      </c>
    </row>
    <row r="9128" spans="1:2" x14ac:dyDescent="0.2">
      <c r="A9128" s="136" t="s">
        <v>9457</v>
      </c>
      <c r="B9128" s="137">
        <v>102.92</v>
      </c>
    </row>
    <row r="9129" spans="1:2" x14ac:dyDescent="0.2">
      <c r="A9129" s="136" t="s">
        <v>9458</v>
      </c>
      <c r="B9129" s="137">
        <v>97.26</v>
      </c>
    </row>
    <row r="9130" spans="1:2" x14ac:dyDescent="0.2">
      <c r="A9130" s="136" t="s">
        <v>9459</v>
      </c>
      <c r="B9130" s="137">
        <v>173.66</v>
      </c>
    </row>
    <row r="9131" spans="1:2" x14ac:dyDescent="0.2">
      <c r="A9131" s="136" t="s">
        <v>9460</v>
      </c>
      <c r="B9131" s="137">
        <v>165.67</v>
      </c>
    </row>
    <row r="9132" spans="1:2" x14ac:dyDescent="0.2">
      <c r="A9132" s="136" t="s">
        <v>9461</v>
      </c>
      <c r="B9132" s="137">
        <v>106.77</v>
      </c>
    </row>
    <row r="9133" spans="1:2" x14ac:dyDescent="0.2">
      <c r="A9133" s="136" t="s">
        <v>9462</v>
      </c>
      <c r="B9133" s="137">
        <v>100.27</v>
      </c>
    </row>
    <row r="9134" spans="1:2" x14ac:dyDescent="0.2">
      <c r="A9134" s="136" t="s">
        <v>9463</v>
      </c>
      <c r="B9134" s="137">
        <v>152.47</v>
      </c>
    </row>
    <row r="9135" spans="1:2" x14ac:dyDescent="0.2">
      <c r="A9135" s="136" t="s">
        <v>9464</v>
      </c>
      <c r="B9135" s="137">
        <v>145.66999999999999</v>
      </c>
    </row>
    <row r="9136" spans="1:2" x14ac:dyDescent="0.2">
      <c r="A9136" s="136" t="s">
        <v>9465</v>
      </c>
      <c r="B9136" s="137">
        <v>177.31</v>
      </c>
    </row>
    <row r="9137" spans="1:2" x14ac:dyDescent="0.2">
      <c r="A9137" s="136" t="s">
        <v>9466</v>
      </c>
      <c r="B9137" s="137">
        <v>169.35</v>
      </c>
    </row>
    <row r="9138" spans="1:2" x14ac:dyDescent="0.2">
      <c r="A9138" s="136" t="s">
        <v>9467</v>
      </c>
      <c r="B9138" s="137">
        <v>66.099999999999994</v>
      </c>
    </row>
    <row r="9139" spans="1:2" x14ac:dyDescent="0.2">
      <c r="A9139" s="136" t="s">
        <v>9468</v>
      </c>
      <c r="B9139" s="137">
        <v>61.58</v>
      </c>
    </row>
    <row r="9140" spans="1:2" x14ac:dyDescent="0.2">
      <c r="A9140" s="136" t="s">
        <v>9469</v>
      </c>
      <c r="B9140" s="137">
        <v>90.27</v>
      </c>
    </row>
    <row r="9141" spans="1:2" x14ac:dyDescent="0.2">
      <c r="A9141" s="136" t="s">
        <v>9470</v>
      </c>
      <c r="B9141" s="137">
        <v>84.32</v>
      </c>
    </row>
    <row r="9142" spans="1:2" x14ac:dyDescent="0.2">
      <c r="A9142" s="136" t="s">
        <v>9471</v>
      </c>
      <c r="B9142" s="137">
        <v>115.68</v>
      </c>
    </row>
    <row r="9143" spans="1:2" x14ac:dyDescent="0.2">
      <c r="A9143" s="136" t="s">
        <v>9472</v>
      </c>
      <c r="B9143" s="137">
        <v>108.05</v>
      </c>
    </row>
    <row r="9144" spans="1:2" x14ac:dyDescent="0.2">
      <c r="A9144" s="136" t="s">
        <v>9473</v>
      </c>
      <c r="B9144" s="137">
        <v>87.11</v>
      </c>
    </row>
    <row r="9145" spans="1:2" x14ac:dyDescent="0.2">
      <c r="A9145" s="136" t="s">
        <v>9474</v>
      </c>
      <c r="B9145" s="137">
        <v>81.260000000000005</v>
      </c>
    </row>
    <row r="9146" spans="1:2" x14ac:dyDescent="0.2">
      <c r="A9146" s="136" t="s">
        <v>9475</v>
      </c>
      <c r="B9146" s="137">
        <v>115.07</v>
      </c>
    </row>
    <row r="9147" spans="1:2" x14ac:dyDescent="0.2">
      <c r="A9147" s="136" t="s">
        <v>9476</v>
      </c>
      <c r="B9147" s="137">
        <v>108.26</v>
      </c>
    </row>
    <row r="9148" spans="1:2" x14ac:dyDescent="0.2">
      <c r="A9148" s="136" t="s">
        <v>9477</v>
      </c>
      <c r="B9148" s="137">
        <v>154.22</v>
      </c>
    </row>
    <row r="9149" spans="1:2" x14ac:dyDescent="0.2">
      <c r="A9149" s="136" t="s">
        <v>9478</v>
      </c>
      <c r="B9149" s="137">
        <v>145.77000000000001</v>
      </c>
    </row>
    <row r="9150" spans="1:2" x14ac:dyDescent="0.2">
      <c r="A9150" s="136" t="s">
        <v>9479</v>
      </c>
      <c r="B9150" s="137">
        <v>180.74</v>
      </c>
    </row>
    <row r="9151" spans="1:2" x14ac:dyDescent="0.2">
      <c r="A9151" s="136" t="s">
        <v>9480</v>
      </c>
      <c r="B9151" s="137">
        <v>174.98</v>
      </c>
    </row>
    <row r="9152" spans="1:2" x14ac:dyDescent="0.2">
      <c r="A9152" s="136" t="s">
        <v>9481</v>
      </c>
      <c r="B9152" s="137">
        <v>316.13</v>
      </c>
    </row>
    <row r="9153" spans="1:2" x14ac:dyDescent="0.2">
      <c r="A9153" s="136" t="s">
        <v>9482</v>
      </c>
      <c r="B9153" s="137">
        <v>307.61</v>
      </c>
    </row>
    <row r="9154" spans="1:2" x14ac:dyDescent="0.2">
      <c r="A9154" s="136" t="s">
        <v>9483</v>
      </c>
      <c r="B9154" s="137">
        <v>458.56</v>
      </c>
    </row>
    <row r="9155" spans="1:2" x14ac:dyDescent="0.2">
      <c r="A9155" s="136" t="s">
        <v>9484</v>
      </c>
      <c r="B9155" s="137">
        <v>448.1</v>
      </c>
    </row>
    <row r="9156" spans="1:2" x14ac:dyDescent="0.2">
      <c r="A9156" s="136" t="s">
        <v>9485</v>
      </c>
      <c r="B9156" s="137">
        <v>182.74</v>
      </c>
    </row>
    <row r="9157" spans="1:2" x14ac:dyDescent="0.2">
      <c r="A9157" s="136" t="s">
        <v>9486</v>
      </c>
      <c r="B9157" s="137">
        <v>169.72</v>
      </c>
    </row>
    <row r="9158" spans="1:2" x14ac:dyDescent="0.2">
      <c r="A9158" s="136" t="s">
        <v>9487</v>
      </c>
      <c r="B9158" s="137">
        <v>1135.18</v>
      </c>
    </row>
    <row r="9159" spans="1:2" x14ac:dyDescent="0.2">
      <c r="A9159" s="136" t="s">
        <v>9488</v>
      </c>
      <c r="B9159" s="137">
        <v>1061.22</v>
      </c>
    </row>
    <row r="9160" spans="1:2" x14ac:dyDescent="0.2">
      <c r="A9160" s="136" t="s">
        <v>9489</v>
      </c>
      <c r="B9160" s="137">
        <v>1385.66</v>
      </c>
    </row>
    <row r="9161" spans="1:2" x14ac:dyDescent="0.2">
      <c r="A9161" s="136" t="s">
        <v>9490</v>
      </c>
      <c r="B9161" s="137">
        <v>1295.58</v>
      </c>
    </row>
    <row r="9162" spans="1:2" x14ac:dyDescent="0.2">
      <c r="A9162" s="136" t="s">
        <v>9491</v>
      </c>
      <c r="B9162" s="137">
        <v>2270.37</v>
      </c>
    </row>
    <row r="9163" spans="1:2" x14ac:dyDescent="0.2">
      <c r="A9163" s="136" t="s">
        <v>9492</v>
      </c>
      <c r="B9163" s="137">
        <v>2122.4499999999998</v>
      </c>
    </row>
    <row r="9164" spans="1:2" x14ac:dyDescent="0.2">
      <c r="A9164" s="136" t="s">
        <v>9493</v>
      </c>
      <c r="B9164" s="137">
        <v>3062.54</v>
      </c>
    </row>
    <row r="9165" spans="1:2" x14ac:dyDescent="0.2">
      <c r="A9165" s="136" t="s">
        <v>9494</v>
      </c>
      <c r="B9165" s="137">
        <v>2862.85</v>
      </c>
    </row>
    <row r="9166" spans="1:2" x14ac:dyDescent="0.2">
      <c r="A9166" s="136" t="s">
        <v>9495</v>
      </c>
      <c r="B9166" s="137">
        <v>14.56</v>
      </c>
    </row>
    <row r="9167" spans="1:2" x14ac:dyDescent="0.2">
      <c r="A9167" s="136" t="s">
        <v>9496</v>
      </c>
      <c r="B9167" s="137">
        <v>14.02</v>
      </c>
    </row>
    <row r="9168" spans="1:2" x14ac:dyDescent="0.2">
      <c r="A9168" s="136" t="s">
        <v>9497</v>
      </c>
      <c r="B9168" s="137">
        <v>99.54</v>
      </c>
    </row>
    <row r="9169" spans="1:2" x14ac:dyDescent="0.2">
      <c r="A9169" s="136" t="s">
        <v>9498</v>
      </c>
      <c r="B9169" s="137">
        <v>86.26</v>
      </c>
    </row>
    <row r="9170" spans="1:2" x14ac:dyDescent="0.2">
      <c r="A9170" s="136" t="s">
        <v>9499</v>
      </c>
      <c r="B9170" s="137">
        <v>355.96</v>
      </c>
    </row>
    <row r="9171" spans="1:2" x14ac:dyDescent="0.2">
      <c r="A9171" s="136" t="s">
        <v>9500</v>
      </c>
      <c r="B9171" s="137">
        <v>355.96</v>
      </c>
    </row>
    <row r="9172" spans="1:2" x14ac:dyDescent="0.2">
      <c r="A9172" s="136" t="s">
        <v>9501</v>
      </c>
      <c r="B9172" s="137">
        <v>377.28</v>
      </c>
    </row>
    <row r="9173" spans="1:2" x14ac:dyDescent="0.2">
      <c r="A9173" s="136" t="s">
        <v>9502</v>
      </c>
      <c r="B9173" s="137">
        <v>377.28</v>
      </c>
    </row>
    <row r="9174" spans="1:2" x14ac:dyDescent="0.2">
      <c r="A9174" s="136" t="s">
        <v>9503</v>
      </c>
      <c r="B9174" s="137">
        <v>400.76</v>
      </c>
    </row>
    <row r="9175" spans="1:2" x14ac:dyDescent="0.2">
      <c r="A9175" s="136" t="s">
        <v>9504</v>
      </c>
      <c r="B9175" s="137">
        <v>400.76</v>
      </c>
    </row>
    <row r="9176" spans="1:2" x14ac:dyDescent="0.2">
      <c r="A9176" s="136" t="s">
        <v>9505</v>
      </c>
      <c r="B9176" s="137">
        <v>420.09</v>
      </c>
    </row>
    <row r="9177" spans="1:2" x14ac:dyDescent="0.2">
      <c r="A9177" s="136" t="s">
        <v>9506</v>
      </c>
      <c r="B9177" s="137">
        <v>420.09</v>
      </c>
    </row>
    <row r="9178" spans="1:2" x14ac:dyDescent="0.2">
      <c r="A9178" s="136" t="s">
        <v>9507</v>
      </c>
      <c r="B9178" s="137">
        <v>448.32</v>
      </c>
    </row>
    <row r="9179" spans="1:2" x14ac:dyDescent="0.2">
      <c r="A9179" s="136" t="s">
        <v>9508</v>
      </c>
      <c r="B9179" s="137">
        <v>448.32</v>
      </c>
    </row>
    <row r="9180" spans="1:2" x14ac:dyDescent="0.2">
      <c r="A9180" s="136" t="s">
        <v>9509</v>
      </c>
      <c r="B9180" s="137">
        <v>451.93</v>
      </c>
    </row>
    <row r="9181" spans="1:2" x14ac:dyDescent="0.2">
      <c r="A9181" s="136" t="s">
        <v>9510</v>
      </c>
      <c r="B9181" s="137">
        <v>451.93</v>
      </c>
    </row>
    <row r="9182" spans="1:2" x14ac:dyDescent="0.2">
      <c r="A9182" s="136" t="s">
        <v>9511</v>
      </c>
      <c r="B9182" s="137">
        <v>451.87</v>
      </c>
    </row>
    <row r="9183" spans="1:2" x14ac:dyDescent="0.2">
      <c r="A9183" s="136" t="s">
        <v>9512</v>
      </c>
      <c r="B9183" s="137">
        <v>451.87</v>
      </c>
    </row>
    <row r="9184" spans="1:2" x14ac:dyDescent="0.2">
      <c r="A9184" s="136" t="s">
        <v>9513</v>
      </c>
      <c r="B9184" s="137">
        <v>432.7</v>
      </c>
    </row>
    <row r="9185" spans="1:2" x14ac:dyDescent="0.2">
      <c r="A9185" s="136" t="s">
        <v>9514</v>
      </c>
      <c r="B9185" s="137">
        <v>432.7</v>
      </c>
    </row>
    <row r="9186" spans="1:2" x14ac:dyDescent="0.2">
      <c r="A9186" s="136" t="s">
        <v>9515</v>
      </c>
      <c r="B9186" s="137">
        <v>1242.8499999999999</v>
      </c>
    </row>
    <row r="9187" spans="1:2" x14ac:dyDescent="0.2">
      <c r="A9187" s="136" t="s">
        <v>9516</v>
      </c>
      <c r="B9187" s="137">
        <v>1242.8499999999999</v>
      </c>
    </row>
    <row r="9188" spans="1:2" x14ac:dyDescent="0.2">
      <c r="A9188" s="136" t="s">
        <v>9517</v>
      </c>
      <c r="B9188" s="137">
        <v>420.84</v>
      </c>
    </row>
    <row r="9189" spans="1:2" x14ac:dyDescent="0.2">
      <c r="A9189" s="136" t="s">
        <v>9518</v>
      </c>
      <c r="B9189" s="137">
        <v>420.84</v>
      </c>
    </row>
    <row r="9190" spans="1:2" x14ac:dyDescent="0.2">
      <c r="A9190" s="136" t="s">
        <v>9519</v>
      </c>
      <c r="B9190" s="137">
        <v>314.10000000000002</v>
      </c>
    </row>
    <row r="9191" spans="1:2" x14ac:dyDescent="0.2">
      <c r="A9191" s="136" t="s">
        <v>9520</v>
      </c>
      <c r="B9191" s="137">
        <v>314.10000000000002</v>
      </c>
    </row>
    <row r="9192" spans="1:2" x14ac:dyDescent="0.2">
      <c r="A9192" s="136" t="s">
        <v>9521</v>
      </c>
      <c r="B9192" s="137">
        <v>463.66</v>
      </c>
    </row>
    <row r="9193" spans="1:2" x14ac:dyDescent="0.2">
      <c r="A9193" s="136" t="s">
        <v>9522</v>
      </c>
      <c r="B9193" s="137">
        <v>463.66</v>
      </c>
    </row>
    <row r="9194" spans="1:2" x14ac:dyDescent="0.2">
      <c r="A9194" s="136" t="s">
        <v>9523</v>
      </c>
      <c r="B9194" s="137">
        <v>612.29</v>
      </c>
    </row>
    <row r="9195" spans="1:2" x14ac:dyDescent="0.2">
      <c r="A9195" s="136" t="s">
        <v>9524</v>
      </c>
      <c r="B9195" s="137">
        <v>612.29</v>
      </c>
    </row>
    <row r="9196" spans="1:2" x14ac:dyDescent="0.2">
      <c r="A9196" s="136" t="s">
        <v>9525</v>
      </c>
      <c r="B9196" s="137">
        <v>481.11</v>
      </c>
    </row>
    <row r="9197" spans="1:2" x14ac:dyDescent="0.2">
      <c r="A9197" s="136" t="s">
        <v>9526</v>
      </c>
      <c r="B9197" s="137">
        <v>481.11</v>
      </c>
    </row>
    <row r="9198" spans="1:2" x14ac:dyDescent="0.2">
      <c r="A9198" s="136" t="s">
        <v>9527</v>
      </c>
      <c r="B9198" s="137">
        <v>521.6</v>
      </c>
    </row>
    <row r="9199" spans="1:2" x14ac:dyDescent="0.2">
      <c r="A9199" s="136" t="s">
        <v>9528</v>
      </c>
      <c r="B9199" s="137">
        <v>521.6</v>
      </c>
    </row>
    <row r="9200" spans="1:2" x14ac:dyDescent="0.2">
      <c r="A9200" s="136" t="s">
        <v>9529</v>
      </c>
      <c r="B9200" s="137">
        <v>557.22</v>
      </c>
    </row>
    <row r="9201" spans="1:2" x14ac:dyDescent="0.2">
      <c r="A9201" s="136" t="s">
        <v>9530</v>
      </c>
      <c r="B9201" s="137">
        <v>557.22</v>
      </c>
    </row>
    <row r="9202" spans="1:2" x14ac:dyDescent="0.2">
      <c r="A9202" s="136" t="s">
        <v>9531</v>
      </c>
      <c r="B9202" s="137">
        <v>159.27000000000001</v>
      </c>
    </row>
    <row r="9203" spans="1:2" x14ac:dyDescent="0.2">
      <c r="A9203" s="136" t="s">
        <v>9532</v>
      </c>
      <c r="B9203" s="137">
        <v>138.02000000000001</v>
      </c>
    </row>
    <row r="9204" spans="1:2" x14ac:dyDescent="0.2">
      <c r="A9204" s="136" t="s">
        <v>9533</v>
      </c>
      <c r="B9204" s="137">
        <v>61.93</v>
      </c>
    </row>
    <row r="9205" spans="1:2" x14ac:dyDescent="0.2">
      <c r="A9205" s="136" t="s">
        <v>9534</v>
      </c>
      <c r="B9205" s="137">
        <v>55.82</v>
      </c>
    </row>
    <row r="9206" spans="1:2" x14ac:dyDescent="0.2">
      <c r="A9206" s="136" t="s">
        <v>9535</v>
      </c>
      <c r="B9206" s="137">
        <v>75.760000000000005</v>
      </c>
    </row>
    <row r="9207" spans="1:2" x14ac:dyDescent="0.2">
      <c r="A9207" s="136" t="s">
        <v>9536</v>
      </c>
      <c r="B9207" s="137">
        <v>66.72</v>
      </c>
    </row>
    <row r="9208" spans="1:2" x14ac:dyDescent="0.2">
      <c r="A9208" s="136" t="s">
        <v>9537</v>
      </c>
      <c r="B9208" s="137">
        <v>95.11</v>
      </c>
    </row>
    <row r="9209" spans="1:2" x14ac:dyDescent="0.2">
      <c r="A9209" s="136" t="s">
        <v>9538</v>
      </c>
      <c r="B9209" s="137">
        <v>83.15</v>
      </c>
    </row>
    <row r="9210" spans="1:2" x14ac:dyDescent="0.2">
      <c r="A9210" s="136" t="s">
        <v>9539</v>
      </c>
      <c r="B9210" s="137">
        <v>113.84</v>
      </c>
    </row>
    <row r="9211" spans="1:2" x14ac:dyDescent="0.2">
      <c r="A9211" s="136" t="s">
        <v>9540</v>
      </c>
      <c r="B9211" s="137">
        <v>99.68</v>
      </c>
    </row>
    <row r="9212" spans="1:2" x14ac:dyDescent="0.2">
      <c r="A9212" s="136" t="s">
        <v>9541</v>
      </c>
      <c r="B9212" s="137">
        <v>130.49</v>
      </c>
    </row>
    <row r="9213" spans="1:2" x14ac:dyDescent="0.2">
      <c r="A9213" s="136" t="s">
        <v>9542</v>
      </c>
      <c r="B9213" s="137">
        <v>114.55</v>
      </c>
    </row>
    <row r="9214" spans="1:2" x14ac:dyDescent="0.2">
      <c r="A9214" s="136" t="s">
        <v>9543</v>
      </c>
      <c r="B9214" s="137">
        <v>51.89</v>
      </c>
    </row>
    <row r="9215" spans="1:2" x14ac:dyDescent="0.2">
      <c r="A9215" s="136" t="s">
        <v>9544</v>
      </c>
      <c r="B9215" s="137">
        <v>48.24</v>
      </c>
    </row>
    <row r="9216" spans="1:2" x14ac:dyDescent="0.2">
      <c r="A9216" s="136" t="s">
        <v>9545</v>
      </c>
      <c r="B9216" s="137">
        <v>61.95</v>
      </c>
    </row>
    <row r="9217" spans="1:2" x14ac:dyDescent="0.2">
      <c r="A9217" s="136" t="s">
        <v>9546</v>
      </c>
      <c r="B9217" s="137">
        <v>56.83</v>
      </c>
    </row>
    <row r="9218" spans="1:2" x14ac:dyDescent="0.2">
      <c r="A9218" s="136" t="s">
        <v>9547</v>
      </c>
      <c r="B9218" s="137">
        <v>113.79</v>
      </c>
    </row>
    <row r="9219" spans="1:2" x14ac:dyDescent="0.2">
      <c r="A9219" s="136" t="s">
        <v>9548</v>
      </c>
      <c r="B9219" s="137">
        <v>99.18</v>
      </c>
    </row>
    <row r="9220" spans="1:2" x14ac:dyDescent="0.2">
      <c r="A9220" s="136" t="s">
        <v>9549</v>
      </c>
      <c r="B9220" s="137">
        <v>118.89</v>
      </c>
    </row>
    <row r="9221" spans="1:2" x14ac:dyDescent="0.2">
      <c r="A9221" s="136" t="s">
        <v>9550</v>
      </c>
      <c r="B9221" s="137">
        <v>103.72</v>
      </c>
    </row>
    <row r="9222" spans="1:2" x14ac:dyDescent="0.2">
      <c r="A9222" s="136" t="s">
        <v>9551</v>
      </c>
      <c r="B9222" s="137">
        <v>144.27000000000001</v>
      </c>
    </row>
    <row r="9223" spans="1:2" x14ac:dyDescent="0.2">
      <c r="A9223" s="136" t="s">
        <v>9552</v>
      </c>
      <c r="B9223" s="137">
        <v>126.29</v>
      </c>
    </row>
    <row r="9224" spans="1:2" x14ac:dyDescent="0.2">
      <c r="A9224" s="136" t="s">
        <v>9553</v>
      </c>
      <c r="B9224" s="137">
        <v>159.35</v>
      </c>
    </row>
    <row r="9225" spans="1:2" x14ac:dyDescent="0.2">
      <c r="A9225" s="136" t="s">
        <v>9554</v>
      </c>
      <c r="B9225" s="137">
        <v>139.47</v>
      </c>
    </row>
    <row r="9226" spans="1:2" x14ac:dyDescent="0.2">
      <c r="A9226" s="136" t="s">
        <v>9555</v>
      </c>
      <c r="B9226" s="137">
        <v>211.19</v>
      </c>
    </row>
    <row r="9227" spans="1:2" x14ac:dyDescent="0.2">
      <c r="A9227" s="136" t="s">
        <v>9556</v>
      </c>
      <c r="B9227" s="137">
        <v>184.22</v>
      </c>
    </row>
    <row r="9228" spans="1:2" x14ac:dyDescent="0.2">
      <c r="A9228" s="136" t="s">
        <v>9557</v>
      </c>
      <c r="B9228" s="137">
        <v>99.85</v>
      </c>
    </row>
    <row r="9229" spans="1:2" x14ac:dyDescent="0.2">
      <c r="A9229" s="136" t="s">
        <v>9558</v>
      </c>
      <c r="B9229" s="137">
        <v>87.06</v>
      </c>
    </row>
    <row r="9230" spans="1:2" x14ac:dyDescent="0.2">
      <c r="A9230" s="136" t="s">
        <v>9559</v>
      </c>
      <c r="B9230" s="137">
        <v>115.92</v>
      </c>
    </row>
    <row r="9231" spans="1:2" x14ac:dyDescent="0.2">
      <c r="A9231" s="136" t="s">
        <v>9560</v>
      </c>
      <c r="B9231" s="137">
        <v>100.99</v>
      </c>
    </row>
    <row r="9232" spans="1:2" x14ac:dyDescent="0.2">
      <c r="A9232" s="136" t="s">
        <v>9561</v>
      </c>
      <c r="B9232" s="137">
        <v>130.37</v>
      </c>
    </row>
    <row r="9233" spans="1:2" x14ac:dyDescent="0.2">
      <c r="A9233" s="136" t="s">
        <v>9562</v>
      </c>
      <c r="B9233" s="137">
        <v>114.23</v>
      </c>
    </row>
    <row r="9234" spans="1:2" x14ac:dyDescent="0.2">
      <c r="A9234" s="136" t="s">
        <v>9563</v>
      </c>
      <c r="B9234" s="137">
        <v>145.28</v>
      </c>
    </row>
    <row r="9235" spans="1:2" x14ac:dyDescent="0.2">
      <c r="A9235" s="136" t="s">
        <v>9564</v>
      </c>
      <c r="B9235" s="137">
        <v>127.26</v>
      </c>
    </row>
    <row r="9236" spans="1:2" x14ac:dyDescent="0.2">
      <c r="A9236" s="136" t="s">
        <v>9565</v>
      </c>
      <c r="B9236" s="137">
        <v>191.22</v>
      </c>
    </row>
    <row r="9237" spans="1:2" x14ac:dyDescent="0.2">
      <c r="A9237" s="136" t="s">
        <v>9566</v>
      </c>
      <c r="B9237" s="137">
        <v>166.9</v>
      </c>
    </row>
    <row r="9238" spans="1:2" x14ac:dyDescent="0.2">
      <c r="A9238" s="136" t="s">
        <v>9567</v>
      </c>
      <c r="B9238" s="137">
        <v>86.85</v>
      </c>
    </row>
    <row r="9239" spans="1:2" x14ac:dyDescent="0.2">
      <c r="A9239" s="136" t="s">
        <v>9568</v>
      </c>
      <c r="B9239" s="137">
        <v>75.41</v>
      </c>
    </row>
    <row r="9240" spans="1:2" x14ac:dyDescent="0.2">
      <c r="A9240" s="136" t="s">
        <v>9569</v>
      </c>
      <c r="B9240" s="137">
        <v>87.38</v>
      </c>
    </row>
    <row r="9241" spans="1:2" x14ac:dyDescent="0.2">
      <c r="A9241" s="136" t="s">
        <v>9570</v>
      </c>
      <c r="B9241" s="137">
        <v>75.849999999999994</v>
      </c>
    </row>
    <row r="9242" spans="1:2" x14ac:dyDescent="0.2">
      <c r="A9242" s="136" t="s">
        <v>9571</v>
      </c>
      <c r="B9242" s="137">
        <v>88.18</v>
      </c>
    </row>
    <row r="9243" spans="1:2" x14ac:dyDescent="0.2">
      <c r="A9243" s="136" t="s">
        <v>9572</v>
      </c>
      <c r="B9243" s="137">
        <v>76.53</v>
      </c>
    </row>
    <row r="9244" spans="1:2" x14ac:dyDescent="0.2">
      <c r="A9244" s="136" t="s">
        <v>9573</v>
      </c>
      <c r="B9244" s="137">
        <v>91.43</v>
      </c>
    </row>
    <row r="9245" spans="1:2" x14ac:dyDescent="0.2">
      <c r="A9245" s="136" t="s">
        <v>9574</v>
      </c>
      <c r="B9245" s="137">
        <v>79.33</v>
      </c>
    </row>
    <row r="9246" spans="1:2" x14ac:dyDescent="0.2">
      <c r="A9246" s="136" t="s">
        <v>9575</v>
      </c>
      <c r="B9246" s="137">
        <v>105.49</v>
      </c>
    </row>
    <row r="9247" spans="1:2" x14ac:dyDescent="0.2">
      <c r="A9247" s="136" t="s">
        <v>9576</v>
      </c>
      <c r="B9247" s="137">
        <v>91.49</v>
      </c>
    </row>
    <row r="9248" spans="1:2" x14ac:dyDescent="0.2">
      <c r="A9248" s="136" t="s">
        <v>9577</v>
      </c>
      <c r="B9248" s="137">
        <v>8.1999999999999993</v>
      </c>
    </row>
    <row r="9249" spans="1:2" x14ac:dyDescent="0.2">
      <c r="A9249" s="136" t="s">
        <v>9578</v>
      </c>
      <c r="B9249" s="137">
        <v>7.11</v>
      </c>
    </row>
    <row r="9250" spans="1:2" x14ac:dyDescent="0.2">
      <c r="A9250" s="136" t="s">
        <v>9579</v>
      </c>
      <c r="B9250" s="137">
        <v>5.14</v>
      </c>
    </row>
    <row r="9251" spans="1:2" x14ac:dyDescent="0.2">
      <c r="A9251" s="136" t="s">
        <v>9580</v>
      </c>
      <c r="B9251" s="137">
        <v>4.59</v>
      </c>
    </row>
    <row r="9252" spans="1:2" x14ac:dyDescent="0.2">
      <c r="A9252" s="136" t="s">
        <v>9581</v>
      </c>
      <c r="B9252" s="137">
        <v>99.77</v>
      </c>
    </row>
    <row r="9253" spans="1:2" x14ac:dyDescent="0.2">
      <c r="A9253" s="136" t="s">
        <v>9582</v>
      </c>
      <c r="B9253" s="137">
        <v>86.63</v>
      </c>
    </row>
    <row r="9254" spans="1:2" x14ac:dyDescent="0.2">
      <c r="A9254" s="136" t="s">
        <v>9583</v>
      </c>
      <c r="B9254" s="137">
        <v>100.35</v>
      </c>
    </row>
    <row r="9255" spans="1:2" x14ac:dyDescent="0.2">
      <c r="A9255" s="136" t="s">
        <v>9584</v>
      </c>
      <c r="B9255" s="137">
        <v>87.11</v>
      </c>
    </row>
    <row r="9256" spans="1:2" x14ac:dyDescent="0.2">
      <c r="A9256" s="136" t="s">
        <v>9585</v>
      </c>
      <c r="B9256" s="137">
        <v>101.4</v>
      </c>
    </row>
    <row r="9257" spans="1:2" x14ac:dyDescent="0.2">
      <c r="A9257" s="136" t="s">
        <v>9586</v>
      </c>
      <c r="B9257" s="137">
        <v>88.01</v>
      </c>
    </row>
    <row r="9258" spans="1:2" x14ac:dyDescent="0.2">
      <c r="A9258" s="136" t="s">
        <v>9587</v>
      </c>
      <c r="B9258" s="137">
        <v>105.02</v>
      </c>
    </row>
    <row r="9259" spans="1:2" x14ac:dyDescent="0.2">
      <c r="A9259" s="136" t="s">
        <v>9588</v>
      </c>
      <c r="B9259" s="137">
        <v>91.12</v>
      </c>
    </row>
    <row r="9260" spans="1:2" x14ac:dyDescent="0.2">
      <c r="A9260" s="136" t="s">
        <v>9589</v>
      </c>
      <c r="B9260" s="137">
        <v>121.21</v>
      </c>
    </row>
    <row r="9261" spans="1:2" x14ac:dyDescent="0.2">
      <c r="A9261" s="136" t="s">
        <v>9590</v>
      </c>
      <c r="B9261" s="137">
        <v>105.13</v>
      </c>
    </row>
    <row r="9262" spans="1:2" x14ac:dyDescent="0.2">
      <c r="A9262" s="136" t="s">
        <v>9591</v>
      </c>
      <c r="B9262" s="137">
        <v>171.9</v>
      </c>
    </row>
    <row r="9263" spans="1:2" x14ac:dyDescent="0.2">
      <c r="A9263" s="136" t="s">
        <v>9592</v>
      </c>
      <c r="B9263" s="137">
        <v>150.69</v>
      </c>
    </row>
    <row r="9264" spans="1:2" x14ac:dyDescent="0.2">
      <c r="A9264" s="136" t="s">
        <v>9593</v>
      </c>
      <c r="B9264" s="137">
        <v>595.35</v>
      </c>
    </row>
    <row r="9265" spans="1:2" x14ac:dyDescent="0.2">
      <c r="A9265" s="136" t="s">
        <v>9594</v>
      </c>
      <c r="B9265" s="137">
        <v>565.4</v>
      </c>
    </row>
    <row r="9266" spans="1:2" x14ac:dyDescent="0.2">
      <c r="A9266" s="136" t="s">
        <v>9595</v>
      </c>
      <c r="B9266" s="137">
        <v>616.66999999999996</v>
      </c>
    </row>
    <row r="9267" spans="1:2" x14ac:dyDescent="0.2">
      <c r="A9267" s="136" t="s">
        <v>9596</v>
      </c>
      <c r="B9267" s="137">
        <v>586.73</v>
      </c>
    </row>
    <row r="9268" spans="1:2" x14ac:dyDescent="0.2">
      <c r="A9268" s="136" t="s">
        <v>9597</v>
      </c>
      <c r="B9268" s="137">
        <v>640.15</v>
      </c>
    </row>
    <row r="9269" spans="1:2" x14ac:dyDescent="0.2">
      <c r="A9269" s="136" t="s">
        <v>9598</v>
      </c>
      <c r="B9269" s="137">
        <v>610.21</v>
      </c>
    </row>
    <row r="9270" spans="1:2" x14ac:dyDescent="0.2">
      <c r="A9270" s="136" t="s">
        <v>9599</v>
      </c>
      <c r="B9270" s="137">
        <v>659.47</v>
      </c>
    </row>
    <row r="9271" spans="1:2" x14ac:dyDescent="0.2">
      <c r="A9271" s="136" t="s">
        <v>9600</v>
      </c>
      <c r="B9271" s="137">
        <v>629.53</v>
      </c>
    </row>
    <row r="9272" spans="1:2" x14ac:dyDescent="0.2">
      <c r="A9272" s="136" t="s">
        <v>9601</v>
      </c>
      <c r="B9272" s="137">
        <v>687.71</v>
      </c>
    </row>
    <row r="9273" spans="1:2" x14ac:dyDescent="0.2">
      <c r="A9273" s="136" t="s">
        <v>9602</v>
      </c>
      <c r="B9273" s="137">
        <v>657.77</v>
      </c>
    </row>
    <row r="9274" spans="1:2" x14ac:dyDescent="0.2">
      <c r="A9274" s="136" t="s">
        <v>9603</v>
      </c>
      <c r="B9274" s="137">
        <v>691.32</v>
      </c>
    </row>
    <row r="9275" spans="1:2" x14ac:dyDescent="0.2">
      <c r="A9275" s="136" t="s">
        <v>9604</v>
      </c>
      <c r="B9275" s="137">
        <v>661.38</v>
      </c>
    </row>
    <row r="9276" spans="1:2" x14ac:dyDescent="0.2">
      <c r="A9276" s="136" t="s">
        <v>9605</v>
      </c>
      <c r="B9276" s="137">
        <v>691.26</v>
      </c>
    </row>
    <row r="9277" spans="1:2" x14ac:dyDescent="0.2">
      <c r="A9277" s="136" t="s">
        <v>9606</v>
      </c>
      <c r="B9277" s="137">
        <v>661.31</v>
      </c>
    </row>
    <row r="9278" spans="1:2" x14ac:dyDescent="0.2">
      <c r="A9278" s="136" t="s">
        <v>9607</v>
      </c>
      <c r="B9278" s="137">
        <v>662.75</v>
      </c>
    </row>
    <row r="9279" spans="1:2" x14ac:dyDescent="0.2">
      <c r="A9279" s="136" t="s">
        <v>9608</v>
      </c>
      <c r="B9279" s="137">
        <v>632.80999999999995</v>
      </c>
    </row>
    <row r="9280" spans="1:2" x14ac:dyDescent="0.2">
      <c r="A9280" s="136" t="s">
        <v>9609</v>
      </c>
      <c r="B9280" s="137">
        <v>534.79999999999995</v>
      </c>
    </row>
    <row r="9281" spans="1:2" x14ac:dyDescent="0.2">
      <c r="A9281" s="136" t="s">
        <v>9610</v>
      </c>
      <c r="B9281" s="137">
        <v>508.97</v>
      </c>
    </row>
    <row r="9282" spans="1:2" x14ac:dyDescent="0.2">
      <c r="A9282" s="136" t="s">
        <v>9611</v>
      </c>
      <c r="B9282" s="137">
        <v>448.61</v>
      </c>
    </row>
    <row r="9283" spans="1:2" x14ac:dyDescent="0.2">
      <c r="A9283" s="136" t="s">
        <v>9612</v>
      </c>
      <c r="B9283" s="137">
        <v>422.79</v>
      </c>
    </row>
    <row r="9284" spans="1:2" x14ac:dyDescent="0.2">
      <c r="A9284" s="136" t="s">
        <v>9613</v>
      </c>
      <c r="B9284" s="137">
        <v>519.38</v>
      </c>
    </row>
    <row r="9285" spans="1:2" x14ac:dyDescent="0.2">
      <c r="A9285" s="136" t="s">
        <v>9614</v>
      </c>
      <c r="B9285" s="137">
        <v>493.12</v>
      </c>
    </row>
    <row r="9286" spans="1:2" x14ac:dyDescent="0.2">
      <c r="A9286" s="136" t="s">
        <v>9615</v>
      </c>
      <c r="B9286" s="137">
        <v>58.7</v>
      </c>
    </row>
    <row r="9287" spans="1:2" x14ac:dyDescent="0.2">
      <c r="A9287" s="136" t="s">
        <v>9616</v>
      </c>
      <c r="B9287" s="137">
        <v>53.63</v>
      </c>
    </row>
    <row r="9288" spans="1:2" x14ac:dyDescent="0.2">
      <c r="A9288" s="136" t="s">
        <v>9617</v>
      </c>
      <c r="B9288" s="137">
        <v>59.99</v>
      </c>
    </row>
    <row r="9289" spans="1:2" x14ac:dyDescent="0.2">
      <c r="A9289" s="136" t="s">
        <v>9618</v>
      </c>
      <c r="B9289" s="137">
        <v>54.92</v>
      </c>
    </row>
    <row r="9290" spans="1:2" x14ac:dyDescent="0.2">
      <c r="A9290" s="136" t="s">
        <v>9619</v>
      </c>
      <c r="B9290" s="137">
        <v>61.05</v>
      </c>
    </row>
    <row r="9291" spans="1:2" x14ac:dyDescent="0.2">
      <c r="A9291" s="136" t="s">
        <v>9620</v>
      </c>
      <c r="B9291" s="137">
        <v>55.99</v>
      </c>
    </row>
    <row r="9292" spans="1:2" x14ac:dyDescent="0.2">
      <c r="A9292" s="136" t="s">
        <v>9621</v>
      </c>
      <c r="B9292" s="137">
        <v>62.61</v>
      </c>
    </row>
    <row r="9293" spans="1:2" x14ac:dyDescent="0.2">
      <c r="A9293" s="136" t="s">
        <v>9622</v>
      </c>
      <c r="B9293" s="137">
        <v>57.54</v>
      </c>
    </row>
    <row r="9294" spans="1:2" x14ac:dyDescent="0.2">
      <c r="A9294" s="136" t="s">
        <v>9623</v>
      </c>
      <c r="B9294" s="137">
        <v>68.13</v>
      </c>
    </row>
    <row r="9295" spans="1:2" x14ac:dyDescent="0.2">
      <c r="A9295" s="136" t="s">
        <v>9624</v>
      </c>
      <c r="B9295" s="137">
        <v>63.06</v>
      </c>
    </row>
    <row r="9296" spans="1:2" x14ac:dyDescent="0.2">
      <c r="A9296" s="136" t="s">
        <v>9625</v>
      </c>
      <c r="B9296" s="137">
        <v>70.010000000000005</v>
      </c>
    </row>
    <row r="9297" spans="1:2" x14ac:dyDescent="0.2">
      <c r="A9297" s="136" t="s">
        <v>9626</v>
      </c>
      <c r="B9297" s="137">
        <v>64.94</v>
      </c>
    </row>
    <row r="9298" spans="1:2" x14ac:dyDescent="0.2">
      <c r="A9298" s="136" t="s">
        <v>9627</v>
      </c>
      <c r="B9298" s="137">
        <v>71.56</v>
      </c>
    </row>
    <row r="9299" spans="1:2" x14ac:dyDescent="0.2">
      <c r="A9299" s="136" t="s">
        <v>9628</v>
      </c>
      <c r="B9299" s="137">
        <v>66.489999999999995</v>
      </c>
    </row>
    <row r="9300" spans="1:2" x14ac:dyDescent="0.2">
      <c r="A9300" s="136" t="s">
        <v>9629</v>
      </c>
      <c r="B9300" s="137">
        <v>73.81</v>
      </c>
    </row>
    <row r="9301" spans="1:2" x14ac:dyDescent="0.2">
      <c r="A9301" s="136" t="s">
        <v>9630</v>
      </c>
      <c r="B9301" s="137">
        <v>68.75</v>
      </c>
    </row>
    <row r="9302" spans="1:2" x14ac:dyDescent="0.2">
      <c r="A9302" s="136" t="s">
        <v>9631</v>
      </c>
      <c r="B9302" s="137">
        <v>79.45</v>
      </c>
    </row>
    <row r="9303" spans="1:2" x14ac:dyDescent="0.2">
      <c r="A9303" s="136" t="s">
        <v>9632</v>
      </c>
      <c r="B9303" s="137">
        <v>74.38</v>
      </c>
    </row>
    <row r="9304" spans="1:2" x14ac:dyDescent="0.2">
      <c r="A9304" s="136" t="s">
        <v>9633</v>
      </c>
      <c r="B9304" s="137">
        <v>82.03</v>
      </c>
    </row>
    <row r="9305" spans="1:2" x14ac:dyDescent="0.2">
      <c r="A9305" s="136" t="s">
        <v>9634</v>
      </c>
      <c r="B9305" s="137">
        <v>76.97</v>
      </c>
    </row>
    <row r="9306" spans="1:2" x14ac:dyDescent="0.2">
      <c r="A9306" s="136" t="s">
        <v>9635</v>
      </c>
      <c r="B9306" s="137">
        <v>84.16</v>
      </c>
    </row>
    <row r="9307" spans="1:2" x14ac:dyDescent="0.2">
      <c r="A9307" s="136" t="s">
        <v>9636</v>
      </c>
      <c r="B9307" s="137">
        <v>79.09</v>
      </c>
    </row>
    <row r="9308" spans="1:2" x14ac:dyDescent="0.2">
      <c r="A9308" s="136" t="s">
        <v>9637</v>
      </c>
      <c r="B9308" s="137">
        <v>87.26</v>
      </c>
    </row>
    <row r="9309" spans="1:2" x14ac:dyDescent="0.2">
      <c r="A9309" s="136" t="s">
        <v>9638</v>
      </c>
      <c r="B9309" s="137">
        <v>82.2</v>
      </c>
    </row>
    <row r="9310" spans="1:2" x14ac:dyDescent="0.2">
      <c r="A9310" s="136" t="s">
        <v>9639</v>
      </c>
      <c r="B9310" s="137">
        <v>38.79</v>
      </c>
    </row>
    <row r="9311" spans="1:2" x14ac:dyDescent="0.2">
      <c r="A9311" s="136" t="s">
        <v>9640</v>
      </c>
      <c r="B9311" s="137">
        <v>34.81</v>
      </c>
    </row>
    <row r="9312" spans="1:2" x14ac:dyDescent="0.2">
      <c r="A9312" s="136" t="s">
        <v>9641</v>
      </c>
      <c r="B9312" s="137">
        <v>308.08</v>
      </c>
    </row>
    <row r="9313" spans="1:2" x14ac:dyDescent="0.2">
      <c r="A9313" s="136" t="s">
        <v>9642</v>
      </c>
      <c r="B9313" s="137">
        <v>274.99</v>
      </c>
    </row>
    <row r="9314" spans="1:2" x14ac:dyDescent="0.2">
      <c r="A9314" s="136" t="s">
        <v>9643</v>
      </c>
      <c r="B9314" s="137">
        <v>403.07</v>
      </c>
    </row>
    <row r="9315" spans="1:2" x14ac:dyDescent="0.2">
      <c r="A9315" s="136" t="s">
        <v>9644</v>
      </c>
      <c r="B9315" s="137">
        <v>369.98</v>
      </c>
    </row>
    <row r="9316" spans="1:2" x14ac:dyDescent="0.2">
      <c r="A9316" s="136" t="s">
        <v>9645</v>
      </c>
      <c r="B9316" s="137">
        <v>73.540000000000006</v>
      </c>
    </row>
    <row r="9317" spans="1:2" x14ac:dyDescent="0.2">
      <c r="A9317" s="136" t="s">
        <v>36</v>
      </c>
      <c r="B9317" s="137">
        <v>66.489999999999995</v>
      </c>
    </row>
    <row r="9318" spans="1:2" x14ac:dyDescent="0.2">
      <c r="A9318" s="136" t="s">
        <v>9646</v>
      </c>
      <c r="B9318" s="137">
        <v>82.47</v>
      </c>
    </row>
    <row r="9319" spans="1:2" x14ac:dyDescent="0.2">
      <c r="A9319" s="136" t="s">
        <v>9647</v>
      </c>
      <c r="B9319" s="137">
        <v>75.42</v>
      </c>
    </row>
    <row r="9320" spans="1:2" x14ac:dyDescent="0.2">
      <c r="A9320" s="136" t="s">
        <v>9648</v>
      </c>
      <c r="B9320" s="137">
        <v>94.25</v>
      </c>
    </row>
    <row r="9321" spans="1:2" x14ac:dyDescent="0.2">
      <c r="A9321" s="136" t="s">
        <v>9649</v>
      </c>
      <c r="B9321" s="137">
        <v>87.21</v>
      </c>
    </row>
    <row r="9322" spans="1:2" x14ac:dyDescent="0.2">
      <c r="A9322" s="136" t="s">
        <v>9650</v>
      </c>
      <c r="B9322" s="137">
        <v>109.77</v>
      </c>
    </row>
    <row r="9323" spans="1:2" x14ac:dyDescent="0.2">
      <c r="A9323" s="136" t="s">
        <v>9651</v>
      </c>
      <c r="B9323" s="137">
        <v>102.72</v>
      </c>
    </row>
    <row r="9324" spans="1:2" x14ac:dyDescent="0.2">
      <c r="A9324" s="136" t="s">
        <v>9652</v>
      </c>
      <c r="B9324" s="137">
        <v>137.24</v>
      </c>
    </row>
    <row r="9325" spans="1:2" x14ac:dyDescent="0.2">
      <c r="A9325" s="136" t="s">
        <v>9653</v>
      </c>
      <c r="B9325" s="137">
        <v>125.43</v>
      </c>
    </row>
    <row r="9326" spans="1:2" x14ac:dyDescent="0.2">
      <c r="A9326" s="136" t="s">
        <v>9654</v>
      </c>
      <c r="B9326" s="137">
        <v>122.73</v>
      </c>
    </row>
    <row r="9327" spans="1:2" x14ac:dyDescent="0.2">
      <c r="A9327" s="136" t="s">
        <v>9655</v>
      </c>
      <c r="B9327" s="137">
        <v>110.92</v>
      </c>
    </row>
    <row r="9328" spans="1:2" x14ac:dyDescent="0.2">
      <c r="A9328" s="136" t="s">
        <v>9656</v>
      </c>
      <c r="B9328" s="137">
        <v>77.47</v>
      </c>
    </row>
    <row r="9329" spans="1:2" x14ac:dyDescent="0.2">
      <c r="A9329" s="136" t="s">
        <v>9657</v>
      </c>
      <c r="B9329" s="137">
        <v>70.739999999999995</v>
      </c>
    </row>
    <row r="9330" spans="1:2" x14ac:dyDescent="0.2">
      <c r="A9330" s="136" t="s">
        <v>9658</v>
      </c>
      <c r="B9330" s="137">
        <v>204.6</v>
      </c>
    </row>
    <row r="9331" spans="1:2" x14ac:dyDescent="0.2">
      <c r="A9331" s="136" t="s">
        <v>9659</v>
      </c>
      <c r="B9331" s="137">
        <v>194.31</v>
      </c>
    </row>
    <row r="9332" spans="1:2" x14ac:dyDescent="0.2">
      <c r="A9332" s="136" t="s">
        <v>9660</v>
      </c>
      <c r="B9332" s="137">
        <v>155.47</v>
      </c>
    </row>
    <row r="9333" spans="1:2" x14ac:dyDescent="0.2">
      <c r="A9333" s="136" t="s">
        <v>9661</v>
      </c>
      <c r="B9333" s="137">
        <v>143.65</v>
      </c>
    </row>
    <row r="9334" spans="1:2" x14ac:dyDescent="0.2">
      <c r="A9334" s="136" t="s">
        <v>9662</v>
      </c>
      <c r="B9334" s="137">
        <v>38.950000000000003</v>
      </c>
    </row>
    <row r="9335" spans="1:2" x14ac:dyDescent="0.2">
      <c r="A9335" s="136" t="s">
        <v>9663</v>
      </c>
      <c r="B9335" s="137">
        <v>35.76</v>
      </c>
    </row>
    <row r="9336" spans="1:2" x14ac:dyDescent="0.2">
      <c r="A9336" s="136" t="s">
        <v>9664</v>
      </c>
      <c r="B9336" s="137">
        <v>69.31</v>
      </c>
    </row>
    <row r="9337" spans="1:2" x14ac:dyDescent="0.2">
      <c r="A9337" s="136" t="s">
        <v>9665</v>
      </c>
      <c r="B9337" s="137">
        <v>65.069999999999993</v>
      </c>
    </row>
    <row r="9338" spans="1:2" x14ac:dyDescent="0.2">
      <c r="A9338" s="136" t="s">
        <v>9666</v>
      </c>
      <c r="B9338" s="137">
        <v>12.85</v>
      </c>
    </row>
    <row r="9339" spans="1:2" x14ac:dyDescent="0.2">
      <c r="A9339" s="136" t="s">
        <v>9667</v>
      </c>
      <c r="B9339" s="137">
        <v>11.77</v>
      </c>
    </row>
    <row r="9340" spans="1:2" x14ac:dyDescent="0.2">
      <c r="A9340" s="136" t="s">
        <v>9668</v>
      </c>
      <c r="B9340" s="137">
        <v>16.59</v>
      </c>
    </row>
    <row r="9341" spans="1:2" x14ac:dyDescent="0.2">
      <c r="A9341" s="136" t="s">
        <v>9669</v>
      </c>
      <c r="B9341" s="137">
        <v>15.41</v>
      </c>
    </row>
    <row r="9342" spans="1:2" x14ac:dyDescent="0.2">
      <c r="A9342" s="136" t="s">
        <v>9670</v>
      </c>
      <c r="B9342" s="137">
        <v>19.16</v>
      </c>
    </row>
    <row r="9343" spans="1:2" x14ac:dyDescent="0.2">
      <c r="A9343" s="136" t="s">
        <v>9671</v>
      </c>
      <c r="B9343" s="137">
        <v>17.8</v>
      </c>
    </row>
    <row r="9344" spans="1:2" x14ac:dyDescent="0.2">
      <c r="A9344" s="136" t="s">
        <v>9672</v>
      </c>
      <c r="B9344" s="137">
        <v>25.53</v>
      </c>
    </row>
    <row r="9345" spans="1:2" x14ac:dyDescent="0.2">
      <c r="A9345" s="136" t="s">
        <v>9673</v>
      </c>
      <c r="B9345" s="137">
        <v>23.73</v>
      </c>
    </row>
    <row r="9346" spans="1:2" x14ac:dyDescent="0.2">
      <c r="A9346" s="136" t="s">
        <v>9674</v>
      </c>
      <c r="B9346" s="137">
        <v>102.36</v>
      </c>
    </row>
    <row r="9347" spans="1:2" x14ac:dyDescent="0.2">
      <c r="A9347" s="136" t="s">
        <v>9675</v>
      </c>
      <c r="B9347" s="137">
        <v>94.51</v>
      </c>
    </row>
    <row r="9348" spans="1:2" x14ac:dyDescent="0.2">
      <c r="A9348" s="136" t="s">
        <v>9676</v>
      </c>
      <c r="B9348" s="137">
        <v>3431.77</v>
      </c>
    </row>
    <row r="9349" spans="1:2" x14ac:dyDescent="0.2">
      <c r="A9349" s="136" t="s">
        <v>9677</v>
      </c>
      <c r="B9349" s="137">
        <v>3368.42</v>
      </c>
    </row>
    <row r="9350" spans="1:2" x14ac:dyDescent="0.2">
      <c r="A9350" s="136" t="s">
        <v>9678</v>
      </c>
      <c r="B9350" s="137">
        <v>191.29</v>
      </c>
    </row>
    <row r="9351" spans="1:2" x14ac:dyDescent="0.2">
      <c r="A9351" s="136" t="s">
        <v>9679</v>
      </c>
      <c r="B9351" s="137">
        <v>180.98</v>
      </c>
    </row>
    <row r="9352" spans="1:2" x14ac:dyDescent="0.2">
      <c r="A9352" s="136" t="s">
        <v>9680</v>
      </c>
      <c r="B9352" s="137">
        <v>16.09</v>
      </c>
    </row>
    <row r="9353" spans="1:2" x14ac:dyDescent="0.2">
      <c r="A9353" s="136" t="s">
        <v>9681</v>
      </c>
      <c r="B9353" s="137">
        <v>15.14</v>
      </c>
    </row>
    <row r="9354" spans="1:2" x14ac:dyDescent="0.2">
      <c r="A9354" s="136" t="s">
        <v>9682</v>
      </c>
      <c r="B9354" s="137">
        <v>14.83</v>
      </c>
    </row>
    <row r="9355" spans="1:2" x14ac:dyDescent="0.2">
      <c r="A9355" s="136" t="s">
        <v>9683</v>
      </c>
      <c r="B9355" s="137">
        <v>13.88</v>
      </c>
    </row>
    <row r="9356" spans="1:2" x14ac:dyDescent="0.2">
      <c r="A9356" s="136" t="s">
        <v>9684</v>
      </c>
      <c r="B9356" s="137">
        <v>40.03</v>
      </c>
    </row>
    <row r="9357" spans="1:2" x14ac:dyDescent="0.2">
      <c r="A9357" s="136" t="s">
        <v>9685</v>
      </c>
      <c r="B9357" s="137">
        <v>36.86</v>
      </c>
    </row>
    <row r="9358" spans="1:2" x14ac:dyDescent="0.2">
      <c r="A9358" s="136" t="s">
        <v>9686</v>
      </c>
      <c r="B9358" s="137">
        <v>35.25</v>
      </c>
    </row>
    <row r="9359" spans="1:2" x14ac:dyDescent="0.2">
      <c r="A9359" s="136" t="s">
        <v>9687</v>
      </c>
      <c r="B9359" s="137">
        <v>32.08</v>
      </c>
    </row>
    <row r="9360" spans="1:2" x14ac:dyDescent="0.2">
      <c r="A9360" s="136" t="s">
        <v>9688</v>
      </c>
      <c r="B9360" s="137">
        <v>52.62</v>
      </c>
    </row>
    <row r="9361" spans="1:2" x14ac:dyDescent="0.2">
      <c r="A9361" s="136" t="s">
        <v>9689</v>
      </c>
      <c r="B9361" s="137">
        <v>48.18</v>
      </c>
    </row>
    <row r="9362" spans="1:2" x14ac:dyDescent="0.2">
      <c r="A9362" s="136" t="s">
        <v>9690</v>
      </c>
      <c r="B9362" s="137">
        <v>47.2</v>
      </c>
    </row>
    <row r="9363" spans="1:2" x14ac:dyDescent="0.2">
      <c r="A9363" s="136" t="s">
        <v>9691</v>
      </c>
      <c r="B9363" s="137">
        <v>42.77</v>
      </c>
    </row>
    <row r="9364" spans="1:2" x14ac:dyDescent="0.2">
      <c r="A9364" s="136" t="s">
        <v>9692</v>
      </c>
      <c r="B9364" s="137">
        <v>81.64</v>
      </c>
    </row>
    <row r="9365" spans="1:2" x14ac:dyDescent="0.2">
      <c r="A9365" s="136" t="s">
        <v>9693</v>
      </c>
      <c r="B9365" s="137">
        <v>74.67</v>
      </c>
    </row>
    <row r="9366" spans="1:2" x14ac:dyDescent="0.2">
      <c r="A9366" s="136" t="s">
        <v>9694</v>
      </c>
      <c r="B9366" s="137">
        <v>73.540000000000006</v>
      </c>
    </row>
    <row r="9367" spans="1:2" x14ac:dyDescent="0.2">
      <c r="A9367" s="136" t="s">
        <v>9695</v>
      </c>
      <c r="B9367" s="137">
        <v>66.569999999999993</v>
      </c>
    </row>
    <row r="9368" spans="1:2" x14ac:dyDescent="0.2">
      <c r="A9368" s="136" t="s">
        <v>9696</v>
      </c>
      <c r="B9368" s="137">
        <v>93.84</v>
      </c>
    </row>
    <row r="9369" spans="1:2" x14ac:dyDescent="0.2">
      <c r="A9369" s="136" t="s">
        <v>9697</v>
      </c>
      <c r="B9369" s="137">
        <v>85.6</v>
      </c>
    </row>
    <row r="9370" spans="1:2" x14ac:dyDescent="0.2">
      <c r="A9370" s="136" t="s">
        <v>9698</v>
      </c>
      <c r="B9370" s="137">
        <v>84.58</v>
      </c>
    </row>
    <row r="9371" spans="1:2" x14ac:dyDescent="0.2">
      <c r="A9371" s="136" t="s">
        <v>9699</v>
      </c>
      <c r="B9371" s="137">
        <v>76.34</v>
      </c>
    </row>
    <row r="9372" spans="1:2" x14ac:dyDescent="0.2">
      <c r="A9372" s="136" t="s">
        <v>9700</v>
      </c>
      <c r="B9372" s="137">
        <v>4.49</v>
      </c>
    </row>
    <row r="9373" spans="1:2" x14ac:dyDescent="0.2">
      <c r="A9373" s="136" t="s">
        <v>9701</v>
      </c>
      <c r="B9373" s="137">
        <v>4.09</v>
      </c>
    </row>
    <row r="9374" spans="1:2" x14ac:dyDescent="0.2">
      <c r="A9374" s="136" t="s">
        <v>9702</v>
      </c>
      <c r="B9374" s="137">
        <v>126.02</v>
      </c>
    </row>
    <row r="9375" spans="1:2" x14ac:dyDescent="0.2">
      <c r="A9375" s="136" t="s">
        <v>9703</v>
      </c>
      <c r="B9375" s="137">
        <v>122.11</v>
      </c>
    </row>
    <row r="9376" spans="1:2" x14ac:dyDescent="0.2">
      <c r="A9376" s="136" t="s">
        <v>9704</v>
      </c>
      <c r="B9376" s="137">
        <v>979.45</v>
      </c>
    </row>
    <row r="9377" spans="1:2" x14ac:dyDescent="0.2">
      <c r="A9377" s="136" t="s">
        <v>9705</v>
      </c>
      <c r="B9377" s="137">
        <v>922.41</v>
      </c>
    </row>
    <row r="9378" spans="1:2" x14ac:dyDescent="0.2">
      <c r="A9378" s="136" t="s">
        <v>9706</v>
      </c>
      <c r="B9378" s="137">
        <v>97.54</v>
      </c>
    </row>
    <row r="9379" spans="1:2" x14ac:dyDescent="0.2">
      <c r="A9379" s="136" t="s">
        <v>9707</v>
      </c>
      <c r="B9379" s="137">
        <v>87.13</v>
      </c>
    </row>
    <row r="9380" spans="1:2" x14ac:dyDescent="0.2">
      <c r="A9380" s="136" t="s">
        <v>9708</v>
      </c>
      <c r="B9380" s="137">
        <v>138.66999999999999</v>
      </c>
    </row>
    <row r="9381" spans="1:2" x14ac:dyDescent="0.2">
      <c r="A9381" s="136" t="s">
        <v>9709</v>
      </c>
      <c r="B9381" s="137">
        <v>128.25</v>
      </c>
    </row>
    <row r="9382" spans="1:2" x14ac:dyDescent="0.2">
      <c r="A9382" s="136" t="s">
        <v>9710</v>
      </c>
      <c r="B9382" s="137">
        <v>235.56</v>
      </c>
    </row>
    <row r="9383" spans="1:2" x14ac:dyDescent="0.2">
      <c r="A9383" s="136" t="s">
        <v>9711</v>
      </c>
      <c r="B9383" s="137">
        <v>221.22</v>
      </c>
    </row>
    <row r="9384" spans="1:2" x14ac:dyDescent="0.2">
      <c r="A9384" s="136" t="s">
        <v>9712</v>
      </c>
      <c r="B9384" s="137">
        <v>181.05</v>
      </c>
    </row>
    <row r="9385" spans="1:2" x14ac:dyDescent="0.2">
      <c r="A9385" s="136" t="s">
        <v>9713</v>
      </c>
      <c r="B9385" s="137">
        <v>165.77</v>
      </c>
    </row>
    <row r="9386" spans="1:2" x14ac:dyDescent="0.2">
      <c r="A9386" s="136" t="s">
        <v>9714</v>
      </c>
      <c r="B9386" s="137">
        <v>75.98</v>
      </c>
    </row>
    <row r="9387" spans="1:2" x14ac:dyDescent="0.2">
      <c r="A9387" s="136" t="s">
        <v>9715</v>
      </c>
      <c r="B9387" s="137">
        <v>67.98</v>
      </c>
    </row>
    <row r="9388" spans="1:2" x14ac:dyDescent="0.2">
      <c r="A9388" s="136" t="s">
        <v>9716</v>
      </c>
      <c r="B9388" s="137">
        <v>94.29</v>
      </c>
    </row>
    <row r="9389" spans="1:2" x14ac:dyDescent="0.2">
      <c r="A9389" s="136" t="s">
        <v>9717</v>
      </c>
      <c r="B9389" s="137">
        <v>86.29</v>
      </c>
    </row>
    <row r="9390" spans="1:2" x14ac:dyDescent="0.2">
      <c r="A9390" s="136" t="s">
        <v>9718</v>
      </c>
      <c r="B9390" s="137">
        <v>126.44</v>
      </c>
    </row>
    <row r="9391" spans="1:2" x14ac:dyDescent="0.2">
      <c r="A9391" s="136" t="s">
        <v>9719</v>
      </c>
      <c r="B9391" s="137">
        <v>116.03</v>
      </c>
    </row>
    <row r="9392" spans="1:2" x14ac:dyDescent="0.2">
      <c r="A9392" s="136" t="s">
        <v>9720</v>
      </c>
      <c r="B9392" s="137">
        <v>51.78</v>
      </c>
    </row>
    <row r="9393" spans="1:2" x14ac:dyDescent="0.2">
      <c r="A9393" s="136" t="s">
        <v>9721</v>
      </c>
      <c r="B9393" s="137">
        <v>48.61</v>
      </c>
    </row>
    <row r="9394" spans="1:2" x14ac:dyDescent="0.2">
      <c r="A9394" s="136" t="s">
        <v>9722</v>
      </c>
      <c r="B9394" s="137">
        <v>323.16000000000003</v>
      </c>
    </row>
    <row r="9395" spans="1:2" x14ac:dyDescent="0.2">
      <c r="A9395" s="136" t="s">
        <v>9723</v>
      </c>
      <c r="B9395" s="137">
        <v>293.56</v>
      </c>
    </row>
    <row r="9396" spans="1:2" x14ac:dyDescent="0.2">
      <c r="A9396" s="136" t="s">
        <v>9724</v>
      </c>
      <c r="B9396" s="137">
        <v>267.08999999999997</v>
      </c>
    </row>
    <row r="9397" spans="1:2" x14ac:dyDescent="0.2">
      <c r="A9397" s="136" t="s">
        <v>9725</v>
      </c>
      <c r="B9397" s="137">
        <v>239.72</v>
      </c>
    </row>
    <row r="9398" spans="1:2" x14ac:dyDescent="0.2">
      <c r="A9398" s="136" t="s">
        <v>9726</v>
      </c>
      <c r="B9398" s="137">
        <v>9.52</v>
      </c>
    </row>
    <row r="9399" spans="1:2" x14ac:dyDescent="0.2">
      <c r="A9399" s="136" t="s">
        <v>9727</v>
      </c>
      <c r="B9399" s="137">
        <v>9.52</v>
      </c>
    </row>
    <row r="9400" spans="1:2" x14ac:dyDescent="0.2">
      <c r="A9400" s="136" t="s">
        <v>9728</v>
      </c>
      <c r="B9400" s="137">
        <v>7.78</v>
      </c>
    </row>
    <row r="9401" spans="1:2" x14ac:dyDescent="0.2">
      <c r="A9401" s="136" t="s">
        <v>9729</v>
      </c>
      <c r="B9401" s="137">
        <v>7.78</v>
      </c>
    </row>
    <row r="9402" spans="1:2" x14ac:dyDescent="0.2">
      <c r="A9402" s="136" t="s">
        <v>9730</v>
      </c>
      <c r="B9402" s="137">
        <v>7.44</v>
      </c>
    </row>
    <row r="9403" spans="1:2" x14ac:dyDescent="0.2">
      <c r="A9403" s="136" t="s">
        <v>9731</v>
      </c>
      <c r="B9403" s="137">
        <v>7.44</v>
      </c>
    </row>
    <row r="9404" spans="1:2" x14ac:dyDescent="0.2">
      <c r="A9404" s="136" t="s">
        <v>9732</v>
      </c>
      <c r="B9404" s="137">
        <v>8.2100000000000009</v>
      </c>
    </row>
    <row r="9405" spans="1:2" x14ac:dyDescent="0.2">
      <c r="A9405" s="136" t="s">
        <v>9733</v>
      </c>
      <c r="B9405" s="137">
        <v>8.2100000000000009</v>
      </c>
    </row>
    <row r="9406" spans="1:2" x14ac:dyDescent="0.2">
      <c r="A9406" s="136" t="s">
        <v>9734</v>
      </c>
      <c r="B9406" s="137">
        <v>9.3000000000000007</v>
      </c>
    </row>
    <row r="9407" spans="1:2" x14ac:dyDescent="0.2">
      <c r="A9407" s="136" t="s">
        <v>9735</v>
      </c>
      <c r="B9407" s="137">
        <v>9.3000000000000007</v>
      </c>
    </row>
    <row r="9408" spans="1:2" x14ac:dyDescent="0.2">
      <c r="A9408" s="136" t="s">
        <v>9736</v>
      </c>
      <c r="B9408" s="137">
        <v>7.54</v>
      </c>
    </row>
    <row r="9409" spans="1:2" x14ac:dyDescent="0.2">
      <c r="A9409" s="136" t="s">
        <v>9737</v>
      </c>
      <c r="B9409" s="137">
        <v>7.54</v>
      </c>
    </row>
    <row r="9410" spans="1:2" x14ac:dyDescent="0.2">
      <c r="A9410" s="136" t="s">
        <v>9738</v>
      </c>
      <c r="B9410" s="137">
        <v>6.94</v>
      </c>
    </row>
    <row r="9411" spans="1:2" x14ac:dyDescent="0.2">
      <c r="A9411" s="136" t="s">
        <v>9739</v>
      </c>
      <c r="B9411" s="137">
        <v>6.94</v>
      </c>
    </row>
    <row r="9412" spans="1:2" x14ac:dyDescent="0.2">
      <c r="A9412" s="136" t="s">
        <v>9740</v>
      </c>
      <c r="B9412" s="137">
        <v>6.33</v>
      </c>
    </row>
    <row r="9413" spans="1:2" x14ac:dyDescent="0.2">
      <c r="A9413" s="136" t="s">
        <v>9741</v>
      </c>
      <c r="B9413" s="137">
        <v>6.33</v>
      </c>
    </row>
    <row r="9414" spans="1:2" x14ac:dyDescent="0.2">
      <c r="A9414" s="136" t="s">
        <v>9742</v>
      </c>
      <c r="B9414" s="137">
        <v>15.21</v>
      </c>
    </row>
    <row r="9415" spans="1:2" x14ac:dyDescent="0.2">
      <c r="A9415" s="136" t="s">
        <v>9743</v>
      </c>
      <c r="B9415" s="137">
        <v>14.45</v>
      </c>
    </row>
    <row r="9416" spans="1:2" x14ac:dyDescent="0.2">
      <c r="A9416" s="136" t="s">
        <v>9744</v>
      </c>
      <c r="B9416" s="137">
        <v>12.53</v>
      </c>
    </row>
    <row r="9417" spans="1:2" x14ac:dyDescent="0.2">
      <c r="A9417" s="136" t="s">
        <v>9745</v>
      </c>
      <c r="B9417" s="137">
        <v>11.89</v>
      </c>
    </row>
    <row r="9418" spans="1:2" x14ac:dyDescent="0.2">
      <c r="A9418" s="136" t="s">
        <v>9746</v>
      </c>
      <c r="B9418" s="137">
        <v>11.23</v>
      </c>
    </row>
    <row r="9419" spans="1:2" x14ac:dyDescent="0.2">
      <c r="A9419" s="136" t="s">
        <v>9747</v>
      </c>
      <c r="B9419" s="137">
        <v>10.73</v>
      </c>
    </row>
    <row r="9420" spans="1:2" x14ac:dyDescent="0.2">
      <c r="A9420" s="136" t="s">
        <v>9748</v>
      </c>
      <c r="B9420" s="137">
        <v>13.42</v>
      </c>
    </row>
    <row r="9421" spans="1:2" x14ac:dyDescent="0.2">
      <c r="A9421" s="136" t="s">
        <v>9749</v>
      </c>
      <c r="B9421" s="137">
        <v>12.73</v>
      </c>
    </row>
    <row r="9422" spans="1:2" x14ac:dyDescent="0.2">
      <c r="A9422" s="136" t="s">
        <v>9750</v>
      </c>
      <c r="B9422" s="137">
        <v>14.04</v>
      </c>
    </row>
    <row r="9423" spans="1:2" x14ac:dyDescent="0.2">
      <c r="A9423" s="136" t="s">
        <v>9751</v>
      </c>
      <c r="B9423" s="137">
        <v>13.41</v>
      </c>
    </row>
    <row r="9424" spans="1:2" x14ac:dyDescent="0.2">
      <c r="A9424" s="136" t="s">
        <v>9752</v>
      </c>
      <c r="B9424" s="137">
        <v>13.23</v>
      </c>
    </row>
    <row r="9425" spans="1:2" x14ac:dyDescent="0.2">
      <c r="A9425" s="136" t="s">
        <v>9753</v>
      </c>
      <c r="B9425" s="137">
        <v>12.47</v>
      </c>
    </row>
    <row r="9426" spans="1:2" x14ac:dyDescent="0.2">
      <c r="A9426" s="136" t="s">
        <v>9754</v>
      </c>
      <c r="B9426" s="137">
        <v>11.93</v>
      </c>
    </row>
    <row r="9427" spans="1:2" x14ac:dyDescent="0.2">
      <c r="A9427" s="136" t="s">
        <v>9755</v>
      </c>
      <c r="B9427" s="137">
        <v>11.26</v>
      </c>
    </row>
    <row r="9428" spans="1:2" x14ac:dyDescent="0.2">
      <c r="A9428" s="136" t="s">
        <v>9756</v>
      </c>
      <c r="B9428" s="137">
        <v>10.6</v>
      </c>
    </row>
    <row r="9429" spans="1:2" x14ac:dyDescent="0.2">
      <c r="A9429" s="136" t="s">
        <v>9757</v>
      </c>
      <c r="B9429" s="137">
        <v>10.029999999999999</v>
      </c>
    </row>
    <row r="9430" spans="1:2" x14ac:dyDescent="0.2">
      <c r="A9430" s="136" t="s">
        <v>9758</v>
      </c>
      <c r="B9430" s="137">
        <v>15.97</v>
      </c>
    </row>
    <row r="9431" spans="1:2" x14ac:dyDescent="0.2">
      <c r="A9431" s="136" t="s">
        <v>9759</v>
      </c>
      <c r="B9431" s="137">
        <v>15.2</v>
      </c>
    </row>
    <row r="9432" spans="1:2" x14ac:dyDescent="0.2">
      <c r="A9432" s="136" t="s">
        <v>9760</v>
      </c>
      <c r="B9432" s="137">
        <v>13.53</v>
      </c>
    </row>
    <row r="9433" spans="1:2" x14ac:dyDescent="0.2">
      <c r="A9433" s="136" t="s">
        <v>9761</v>
      </c>
      <c r="B9433" s="137">
        <v>12.85</v>
      </c>
    </row>
    <row r="9434" spans="1:2" x14ac:dyDescent="0.2">
      <c r="A9434" s="136" t="s">
        <v>9762</v>
      </c>
      <c r="B9434" s="137">
        <v>12.47</v>
      </c>
    </row>
    <row r="9435" spans="1:2" x14ac:dyDescent="0.2">
      <c r="A9435" s="136" t="s">
        <v>9763</v>
      </c>
      <c r="B9435" s="137">
        <v>11.89</v>
      </c>
    </row>
    <row r="9436" spans="1:2" x14ac:dyDescent="0.2">
      <c r="A9436" s="136" t="s">
        <v>9764</v>
      </c>
      <c r="B9436" s="137">
        <v>14.66</v>
      </c>
    </row>
    <row r="9437" spans="1:2" x14ac:dyDescent="0.2">
      <c r="A9437" s="136" t="s">
        <v>9765</v>
      </c>
      <c r="B9437" s="137">
        <v>13.88</v>
      </c>
    </row>
    <row r="9438" spans="1:2" x14ac:dyDescent="0.2">
      <c r="A9438" s="136" t="s">
        <v>9766</v>
      </c>
      <c r="B9438" s="137">
        <v>15.04</v>
      </c>
    </row>
    <row r="9439" spans="1:2" x14ac:dyDescent="0.2">
      <c r="A9439" s="136" t="s">
        <v>9767</v>
      </c>
      <c r="B9439" s="137">
        <v>14.36</v>
      </c>
    </row>
    <row r="9440" spans="1:2" x14ac:dyDescent="0.2">
      <c r="A9440" s="136" t="s">
        <v>9768</v>
      </c>
      <c r="B9440" s="137">
        <v>13.99</v>
      </c>
    </row>
    <row r="9441" spans="1:2" x14ac:dyDescent="0.2">
      <c r="A9441" s="136" t="s">
        <v>9769</v>
      </c>
      <c r="B9441" s="137">
        <v>13.22</v>
      </c>
    </row>
    <row r="9442" spans="1:2" x14ac:dyDescent="0.2">
      <c r="A9442" s="136" t="s">
        <v>9770</v>
      </c>
      <c r="B9442" s="137">
        <v>12.69</v>
      </c>
    </row>
    <row r="9443" spans="1:2" x14ac:dyDescent="0.2">
      <c r="A9443" s="136" t="s">
        <v>9771</v>
      </c>
      <c r="B9443" s="137">
        <v>12.01</v>
      </c>
    </row>
    <row r="9444" spans="1:2" x14ac:dyDescent="0.2">
      <c r="A9444" s="136" t="s">
        <v>9772</v>
      </c>
      <c r="B9444" s="137">
        <v>11.36</v>
      </c>
    </row>
    <row r="9445" spans="1:2" x14ac:dyDescent="0.2">
      <c r="A9445" s="136" t="s">
        <v>9773</v>
      </c>
      <c r="B9445" s="137">
        <v>10.78</v>
      </c>
    </row>
    <row r="9446" spans="1:2" x14ac:dyDescent="0.2">
      <c r="A9446" s="136" t="s">
        <v>9774</v>
      </c>
      <c r="B9446" s="137">
        <v>17.059999999999999</v>
      </c>
    </row>
    <row r="9447" spans="1:2" x14ac:dyDescent="0.2">
      <c r="A9447" s="136" t="s">
        <v>9775</v>
      </c>
      <c r="B9447" s="137">
        <v>17.059999999999999</v>
      </c>
    </row>
    <row r="9448" spans="1:2" x14ac:dyDescent="0.2">
      <c r="A9448" s="136" t="s">
        <v>9776</v>
      </c>
      <c r="B9448" s="137">
        <v>24.81</v>
      </c>
    </row>
    <row r="9449" spans="1:2" x14ac:dyDescent="0.2">
      <c r="A9449" s="136" t="s">
        <v>9777</v>
      </c>
      <c r="B9449" s="137">
        <v>24.81</v>
      </c>
    </row>
    <row r="9450" spans="1:2" x14ac:dyDescent="0.2">
      <c r="A9450" s="136" t="s">
        <v>9778</v>
      </c>
      <c r="B9450" s="137">
        <v>22.22</v>
      </c>
    </row>
    <row r="9451" spans="1:2" x14ac:dyDescent="0.2">
      <c r="A9451" s="136" t="s">
        <v>9779</v>
      </c>
      <c r="B9451" s="137">
        <v>22.22</v>
      </c>
    </row>
    <row r="9452" spans="1:2" x14ac:dyDescent="0.2">
      <c r="A9452" s="136" t="s">
        <v>9780</v>
      </c>
      <c r="B9452" s="137">
        <v>22.79</v>
      </c>
    </row>
    <row r="9453" spans="1:2" x14ac:dyDescent="0.2">
      <c r="A9453" s="136" t="s">
        <v>9781</v>
      </c>
      <c r="B9453" s="137">
        <v>22.79</v>
      </c>
    </row>
    <row r="9454" spans="1:2" x14ac:dyDescent="0.2">
      <c r="A9454" s="136" t="s">
        <v>9782</v>
      </c>
      <c r="B9454" s="137">
        <v>23.31</v>
      </c>
    </row>
    <row r="9455" spans="1:2" x14ac:dyDescent="0.2">
      <c r="A9455" s="136" t="s">
        <v>9783</v>
      </c>
      <c r="B9455" s="137">
        <v>23.31</v>
      </c>
    </row>
    <row r="9456" spans="1:2" x14ac:dyDescent="0.2">
      <c r="A9456" s="136" t="s">
        <v>9784</v>
      </c>
      <c r="B9456" s="137">
        <v>22.76</v>
      </c>
    </row>
    <row r="9457" spans="1:2" x14ac:dyDescent="0.2">
      <c r="A9457" s="136" t="s">
        <v>9785</v>
      </c>
      <c r="B9457" s="137">
        <v>22.76</v>
      </c>
    </row>
    <row r="9458" spans="1:2" x14ac:dyDescent="0.2">
      <c r="A9458" s="136" t="s">
        <v>9786</v>
      </c>
      <c r="B9458" s="137">
        <v>22.71</v>
      </c>
    </row>
    <row r="9459" spans="1:2" x14ac:dyDescent="0.2">
      <c r="A9459" s="136" t="s">
        <v>9787</v>
      </c>
      <c r="B9459" s="137">
        <v>22.71</v>
      </c>
    </row>
    <row r="9460" spans="1:2" x14ac:dyDescent="0.2">
      <c r="A9460" s="136" t="s">
        <v>9788</v>
      </c>
      <c r="B9460" s="137">
        <v>20.98</v>
      </c>
    </row>
    <row r="9461" spans="1:2" x14ac:dyDescent="0.2">
      <c r="A9461" s="136" t="s">
        <v>9789</v>
      </c>
      <c r="B9461" s="137">
        <v>20.98</v>
      </c>
    </row>
    <row r="9462" spans="1:2" x14ac:dyDescent="0.2">
      <c r="A9462" s="136" t="s">
        <v>9790</v>
      </c>
      <c r="B9462" s="137">
        <v>20.2</v>
      </c>
    </row>
    <row r="9463" spans="1:2" x14ac:dyDescent="0.2">
      <c r="A9463" s="136" t="s">
        <v>9791</v>
      </c>
      <c r="B9463" s="137">
        <v>20.2</v>
      </c>
    </row>
    <row r="9464" spans="1:2" x14ac:dyDescent="0.2">
      <c r="A9464" s="136" t="s">
        <v>9792</v>
      </c>
      <c r="B9464" s="137">
        <v>19.940000000000001</v>
      </c>
    </row>
    <row r="9465" spans="1:2" x14ac:dyDescent="0.2">
      <c r="A9465" s="136" t="s">
        <v>9793</v>
      </c>
      <c r="B9465" s="137">
        <v>19.940000000000001</v>
      </c>
    </row>
    <row r="9466" spans="1:2" x14ac:dyDescent="0.2">
      <c r="A9466" s="136" t="s">
        <v>9794</v>
      </c>
      <c r="B9466" s="137">
        <v>19.61</v>
      </c>
    </row>
    <row r="9467" spans="1:2" x14ac:dyDescent="0.2">
      <c r="A9467" s="136" t="s">
        <v>9795</v>
      </c>
      <c r="B9467" s="137">
        <v>19.61</v>
      </c>
    </row>
    <row r="9468" spans="1:2" x14ac:dyDescent="0.2">
      <c r="A9468" s="136" t="s">
        <v>9796</v>
      </c>
      <c r="B9468" s="137">
        <v>19.239999999999998</v>
      </c>
    </row>
    <row r="9469" spans="1:2" x14ac:dyDescent="0.2">
      <c r="A9469" s="136" t="s">
        <v>9797</v>
      </c>
      <c r="B9469" s="137">
        <v>19.239999999999998</v>
      </c>
    </row>
    <row r="9470" spans="1:2" x14ac:dyDescent="0.2">
      <c r="A9470" s="136" t="s">
        <v>9798</v>
      </c>
      <c r="B9470" s="137">
        <v>19.12</v>
      </c>
    </row>
    <row r="9471" spans="1:2" x14ac:dyDescent="0.2">
      <c r="A9471" s="136" t="s">
        <v>9799</v>
      </c>
      <c r="B9471" s="137">
        <v>19.12</v>
      </c>
    </row>
    <row r="9472" spans="1:2" x14ac:dyDescent="0.2">
      <c r="A9472" s="136" t="s">
        <v>9800</v>
      </c>
      <c r="B9472" s="137">
        <v>12.16</v>
      </c>
    </row>
    <row r="9473" spans="1:2" x14ac:dyDescent="0.2">
      <c r="A9473" s="136" t="s">
        <v>9801</v>
      </c>
      <c r="B9473" s="137">
        <v>12.16</v>
      </c>
    </row>
    <row r="9474" spans="1:2" x14ac:dyDescent="0.2">
      <c r="A9474" s="136" t="s">
        <v>9802</v>
      </c>
      <c r="B9474" s="137">
        <v>20.49</v>
      </c>
    </row>
    <row r="9475" spans="1:2" x14ac:dyDescent="0.2">
      <c r="A9475" s="136" t="s">
        <v>9803</v>
      </c>
      <c r="B9475" s="137">
        <v>20.49</v>
      </c>
    </row>
    <row r="9476" spans="1:2" x14ac:dyDescent="0.2">
      <c r="A9476" s="136" t="s">
        <v>9804</v>
      </c>
      <c r="B9476" s="137">
        <v>19.559999999999999</v>
      </c>
    </row>
    <row r="9477" spans="1:2" x14ac:dyDescent="0.2">
      <c r="A9477" s="136" t="s">
        <v>9805</v>
      </c>
      <c r="B9477" s="137">
        <v>19.559999999999999</v>
      </c>
    </row>
    <row r="9478" spans="1:2" x14ac:dyDescent="0.2">
      <c r="A9478" s="136" t="s">
        <v>9806</v>
      </c>
      <c r="B9478" s="137">
        <v>18.13</v>
      </c>
    </row>
    <row r="9479" spans="1:2" x14ac:dyDescent="0.2">
      <c r="A9479" s="136" t="s">
        <v>9807</v>
      </c>
      <c r="B9479" s="137">
        <v>18.13</v>
      </c>
    </row>
    <row r="9480" spans="1:2" x14ac:dyDescent="0.2">
      <c r="A9480" s="136" t="s">
        <v>9808</v>
      </c>
      <c r="B9480" s="137">
        <v>17.05</v>
      </c>
    </row>
    <row r="9481" spans="1:2" x14ac:dyDescent="0.2">
      <c r="A9481" s="136" t="s">
        <v>9809</v>
      </c>
      <c r="B9481" s="137">
        <v>17.05</v>
      </c>
    </row>
    <row r="9482" spans="1:2" x14ac:dyDescent="0.2">
      <c r="A9482" s="136" t="s">
        <v>9810</v>
      </c>
      <c r="B9482" s="137">
        <v>17.52</v>
      </c>
    </row>
    <row r="9483" spans="1:2" x14ac:dyDescent="0.2">
      <c r="A9483" s="136" t="s">
        <v>9811</v>
      </c>
      <c r="B9483" s="137">
        <v>17.52</v>
      </c>
    </row>
    <row r="9484" spans="1:2" x14ac:dyDescent="0.2">
      <c r="A9484" s="136" t="s">
        <v>9812</v>
      </c>
      <c r="B9484" s="137">
        <v>16.8</v>
      </c>
    </row>
    <row r="9485" spans="1:2" x14ac:dyDescent="0.2">
      <c r="A9485" s="136" t="s">
        <v>9813</v>
      </c>
      <c r="B9485" s="137">
        <v>16.8</v>
      </c>
    </row>
    <row r="9486" spans="1:2" x14ac:dyDescent="0.2">
      <c r="A9486" s="136" t="s">
        <v>9814</v>
      </c>
      <c r="B9486" s="137">
        <v>15.49</v>
      </c>
    </row>
    <row r="9487" spans="1:2" x14ac:dyDescent="0.2">
      <c r="A9487" s="136" t="s">
        <v>9815</v>
      </c>
      <c r="B9487" s="137">
        <v>15.49</v>
      </c>
    </row>
    <row r="9488" spans="1:2" x14ac:dyDescent="0.2">
      <c r="A9488" s="136" t="s">
        <v>9816</v>
      </c>
      <c r="B9488" s="137">
        <v>14.42</v>
      </c>
    </row>
    <row r="9489" spans="1:2" x14ac:dyDescent="0.2">
      <c r="A9489" s="136" t="s">
        <v>9817</v>
      </c>
      <c r="B9489" s="137">
        <v>14.42</v>
      </c>
    </row>
    <row r="9490" spans="1:2" x14ac:dyDescent="0.2">
      <c r="A9490" s="136" t="s">
        <v>9818</v>
      </c>
      <c r="B9490" s="137">
        <v>14.2</v>
      </c>
    </row>
    <row r="9491" spans="1:2" x14ac:dyDescent="0.2">
      <c r="A9491" s="136" t="s">
        <v>9819</v>
      </c>
      <c r="B9491" s="137">
        <v>14.2</v>
      </c>
    </row>
    <row r="9492" spans="1:2" x14ac:dyDescent="0.2">
      <c r="A9492" s="136" t="s">
        <v>9820</v>
      </c>
      <c r="B9492" s="137">
        <v>14.37</v>
      </c>
    </row>
    <row r="9493" spans="1:2" x14ac:dyDescent="0.2">
      <c r="A9493" s="136" t="s">
        <v>9821</v>
      </c>
      <c r="B9493" s="137">
        <v>14.37</v>
      </c>
    </row>
    <row r="9494" spans="1:2" x14ac:dyDescent="0.2">
      <c r="A9494" s="136" t="s">
        <v>9822</v>
      </c>
      <c r="B9494" s="137">
        <v>14.1</v>
      </c>
    </row>
    <row r="9495" spans="1:2" x14ac:dyDescent="0.2">
      <c r="A9495" s="136" t="s">
        <v>9823</v>
      </c>
      <c r="B9495" s="137">
        <v>14.1</v>
      </c>
    </row>
    <row r="9496" spans="1:2" x14ac:dyDescent="0.2">
      <c r="A9496" s="136" t="s">
        <v>9824</v>
      </c>
      <c r="B9496" s="137">
        <v>13.76</v>
      </c>
    </row>
    <row r="9497" spans="1:2" x14ac:dyDescent="0.2">
      <c r="A9497" s="136" t="s">
        <v>9825</v>
      </c>
      <c r="B9497" s="137">
        <v>13.76</v>
      </c>
    </row>
    <row r="9498" spans="1:2" x14ac:dyDescent="0.2">
      <c r="A9498" s="136" t="s">
        <v>9826</v>
      </c>
      <c r="B9498" s="137">
        <v>3.91</v>
      </c>
    </row>
    <row r="9499" spans="1:2" x14ac:dyDescent="0.2">
      <c r="A9499" s="136" t="s">
        <v>9827</v>
      </c>
      <c r="B9499" s="137">
        <v>3.63</v>
      </c>
    </row>
    <row r="9500" spans="1:2" x14ac:dyDescent="0.2">
      <c r="A9500" s="136" t="s">
        <v>9828</v>
      </c>
      <c r="B9500" s="137">
        <v>4.09</v>
      </c>
    </row>
    <row r="9501" spans="1:2" x14ac:dyDescent="0.2">
      <c r="A9501" s="136" t="s">
        <v>9829</v>
      </c>
      <c r="B9501" s="137">
        <v>3.79</v>
      </c>
    </row>
    <row r="9502" spans="1:2" x14ac:dyDescent="0.2">
      <c r="A9502" s="136" t="s">
        <v>9830</v>
      </c>
      <c r="B9502" s="137">
        <v>4.32</v>
      </c>
    </row>
    <row r="9503" spans="1:2" x14ac:dyDescent="0.2">
      <c r="A9503" s="136" t="s">
        <v>9831</v>
      </c>
      <c r="B9503" s="137">
        <v>3.98</v>
      </c>
    </row>
    <row r="9504" spans="1:2" x14ac:dyDescent="0.2">
      <c r="A9504" s="136" t="s">
        <v>9832</v>
      </c>
      <c r="B9504" s="137">
        <v>4.51</v>
      </c>
    </row>
    <row r="9505" spans="1:2" x14ac:dyDescent="0.2">
      <c r="A9505" s="136" t="s">
        <v>9833</v>
      </c>
      <c r="B9505" s="137">
        <v>4.1399999999999997</v>
      </c>
    </row>
    <row r="9506" spans="1:2" x14ac:dyDescent="0.2">
      <c r="A9506" s="136" t="s">
        <v>9834</v>
      </c>
      <c r="B9506" s="137">
        <v>4.6100000000000003</v>
      </c>
    </row>
    <row r="9507" spans="1:2" x14ac:dyDescent="0.2">
      <c r="A9507" s="136" t="s">
        <v>9835</v>
      </c>
      <c r="B9507" s="137">
        <v>4.2300000000000004</v>
      </c>
    </row>
    <row r="9508" spans="1:2" x14ac:dyDescent="0.2">
      <c r="A9508" s="136" t="s">
        <v>9836</v>
      </c>
      <c r="B9508" s="137">
        <v>4.72</v>
      </c>
    </row>
    <row r="9509" spans="1:2" x14ac:dyDescent="0.2">
      <c r="A9509" s="136" t="s">
        <v>9837</v>
      </c>
      <c r="B9509" s="137">
        <v>4.3099999999999996</v>
      </c>
    </row>
    <row r="9510" spans="1:2" x14ac:dyDescent="0.2">
      <c r="A9510" s="136" t="s">
        <v>9838</v>
      </c>
      <c r="B9510" s="137">
        <v>4.78</v>
      </c>
    </row>
    <row r="9511" spans="1:2" x14ac:dyDescent="0.2">
      <c r="A9511" s="136" t="s">
        <v>9839</v>
      </c>
      <c r="B9511" s="137">
        <v>4.37</v>
      </c>
    </row>
    <row r="9512" spans="1:2" x14ac:dyDescent="0.2">
      <c r="A9512" s="136" t="s">
        <v>9840</v>
      </c>
      <c r="B9512" s="137">
        <v>5.36</v>
      </c>
    </row>
    <row r="9513" spans="1:2" x14ac:dyDescent="0.2">
      <c r="A9513" s="136" t="s">
        <v>9841</v>
      </c>
      <c r="B9513" s="137">
        <v>4.91</v>
      </c>
    </row>
    <row r="9514" spans="1:2" x14ac:dyDescent="0.2">
      <c r="A9514" s="136" t="s">
        <v>9842</v>
      </c>
      <c r="B9514" s="137">
        <v>5.7</v>
      </c>
    </row>
    <row r="9515" spans="1:2" x14ac:dyDescent="0.2">
      <c r="A9515" s="136" t="s">
        <v>9843</v>
      </c>
      <c r="B9515" s="137">
        <v>5.19</v>
      </c>
    </row>
    <row r="9516" spans="1:2" x14ac:dyDescent="0.2">
      <c r="A9516" s="136" t="s">
        <v>9844</v>
      </c>
      <c r="B9516" s="137">
        <v>5.87</v>
      </c>
    </row>
    <row r="9517" spans="1:2" x14ac:dyDescent="0.2">
      <c r="A9517" s="136" t="s">
        <v>9845</v>
      </c>
      <c r="B9517" s="137">
        <v>5.33</v>
      </c>
    </row>
    <row r="9518" spans="1:2" x14ac:dyDescent="0.2">
      <c r="A9518" s="136" t="s">
        <v>9846</v>
      </c>
      <c r="B9518" s="137">
        <v>6.21</v>
      </c>
    </row>
    <row r="9519" spans="1:2" x14ac:dyDescent="0.2">
      <c r="A9519" s="136" t="s">
        <v>9847</v>
      </c>
      <c r="B9519" s="137">
        <v>5.61</v>
      </c>
    </row>
    <row r="9520" spans="1:2" x14ac:dyDescent="0.2">
      <c r="A9520" s="136" t="s">
        <v>9848</v>
      </c>
      <c r="B9520" s="137">
        <v>6.34</v>
      </c>
    </row>
    <row r="9521" spans="1:2" x14ac:dyDescent="0.2">
      <c r="A9521" s="136" t="s">
        <v>9849</v>
      </c>
      <c r="B9521" s="137">
        <v>5.72</v>
      </c>
    </row>
    <row r="9522" spans="1:2" x14ac:dyDescent="0.2">
      <c r="A9522" s="136" t="s">
        <v>9850</v>
      </c>
      <c r="B9522" s="137">
        <v>6.73</v>
      </c>
    </row>
    <row r="9523" spans="1:2" x14ac:dyDescent="0.2">
      <c r="A9523" s="136" t="s">
        <v>9851</v>
      </c>
      <c r="B9523" s="137">
        <v>6.05</v>
      </c>
    </row>
    <row r="9524" spans="1:2" x14ac:dyDescent="0.2">
      <c r="A9524" s="136" t="s">
        <v>9852</v>
      </c>
      <c r="B9524" s="137">
        <v>5.69</v>
      </c>
    </row>
    <row r="9525" spans="1:2" x14ac:dyDescent="0.2">
      <c r="A9525" s="136" t="s">
        <v>9853</v>
      </c>
      <c r="B9525" s="137">
        <v>4.93</v>
      </c>
    </row>
    <row r="9526" spans="1:2" x14ac:dyDescent="0.2">
      <c r="A9526" s="136" t="s">
        <v>9854</v>
      </c>
      <c r="B9526" s="137">
        <v>4.74</v>
      </c>
    </row>
    <row r="9527" spans="1:2" x14ac:dyDescent="0.2">
      <c r="A9527" s="136" t="s">
        <v>9855</v>
      </c>
      <c r="B9527" s="137">
        <v>4.1100000000000003</v>
      </c>
    </row>
    <row r="9528" spans="1:2" x14ac:dyDescent="0.2">
      <c r="A9528" s="136" t="s">
        <v>9856</v>
      </c>
      <c r="B9528" s="137">
        <v>3.79</v>
      </c>
    </row>
    <row r="9529" spans="1:2" x14ac:dyDescent="0.2">
      <c r="A9529" s="136" t="s">
        <v>9857</v>
      </c>
      <c r="B9529" s="137">
        <v>3.28</v>
      </c>
    </row>
    <row r="9530" spans="1:2" x14ac:dyDescent="0.2">
      <c r="A9530" s="136" t="s">
        <v>9858</v>
      </c>
      <c r="B9530" s="137">
        <v>5.21</v>
      </c>
    </row>
    <row r="9531" spans="1:2" x14ac:dyDescent="0.2">
      <c r="A9531" s="136" t="s">
        <v>9859</v>
      </c>
      <c r="B9531" s="137">
        <v>4.5199999999999996</v>
      </c>
    </row>
    <row r="9532" spans="1:2" x14ac:dyDescent="0.2">
      <c r="A9532" s="136" t="s">
        <v>9860</v>
      </c>
      <c r="B9532" s="137">
        <v>4.74</v>
      </c>
    </row>
    <row r="9533" spans="1:2" x14ac:dyDescent="0.2">
      <c r="A9533" s="136" t="s">
        <v>9861</v>
      </c>
      <c r="B9533" s="137">
        <v>4.1100000000000003</v>
      </c>
    </row>
    <row r="9534" spans="1:2" x14ac:dyDescent="0.2">
      <c r="A9534" s="136" t="s">
        <v>9862</v>
      </c>
      <c r="B9534" s="137">
        <v>5.69</v>
      </c>
    </row>
    <row r="9535" spans="1:2" x14ac:dyDescent="0.2">
      <c r="A9535" s="136" t="s">
        <v>9863</v>
      </c>
      <c r="B9535" s="137">
        <v>4.93</v>
      </c>
    </row>
    <row r="9536" spans="1:2" x14ac:dyDescent="0.2">
      <c r="A9536" s="136" t="s">
        <v>9864</v>
      </c>
      <c r="B9536" s="137">
        <v>4.9800000000000004</v>
      </c>
    </row>
    <row r="9537" spans="1:2" x14ac:dyDescent="0.2">
      <c r="A9537" s="136" t="s">
        <v>9865</v>
      </c>
      <c r="B9537" s="137">
        <v>4.3099999999999996</v>
      </c>
    </row>
    <row r="9538" spans="1:2" x14ac:dyDescent="0.2">
      <c r="A9538" s="136" t="s">
        <v>9866</v>
      </c>
      <c r="B9538" s="137">
        <v>4.26</v>
      </c>
    </row>
    <row r="9539" spans="1:2" x14ac:dyDescent="0.2">
      <c r="A9539" s="136" t="s">
        <v>9867</v>
      </c>
      <c r="B9539" s="137">
        <v>3.69</v>
      </c>
    </row>
    <row r="9540" spans="1:2" x14ac:dyDescent="0.2">
      <c r="A9540" s="136" t="s">
        <v>9868</v>
      </c>
      <c r="B9540" s="137">
        <v>6.45</v>
      </c>
    </row>
    <row r="9541" spans="1:2" x14ac:dyDescent="0.2">
      <c r="A9541" s="136" t="s">
        <v>9869</v>
      </c>
      <c r="B9541" s="137">
        <v>5.67</v>
      </c>
    </row>
    <row r="9542" spans="1:2" x14ac:dyDescent="0.2">
      <c r="A9542" s="136" t="s">
        <v>9870</v>
      </c>
      <c r="B9542" s="137">
        <v>5.74</v>
      </c>
    </row>
    <row r="9543" spans="1:2" x14ac:dyDescent="0.2">
      <c r="A9543" s="136" t="s">
        <v>9871</v>
      </c>
      <c r="B9543" s="137">
        <v>5.0599999999999996</v>
      </c>
    </row>
    <row r="9544" spans="1:2" x14ac:dyDescent="0.2">
      <c r="A9544" s="136" t="s">
        <v>9872</v>
      </c>
      <c r="B9544" s="137">
        <v>5.03</v>
      </c>
    </row>
    <row r="9545" spans="1:2" x14ac:dyDescent="0.2">
      <c r="A9545" s="136" t="s">
        <v>9873</v>
      </c>
      <c r="B9545" s="137">
        <v>4.4400000000000004</v>
      </c>
    </row>
    <row r="9546" spans="1:2" x14ac:dyDescent="0.2">
      <c r="A9546" s="136" t="s">
        <v>9874</v>
      </c>
      <c r="B9546" s="137">
        <v>2.37</v>
      </c>
    </row>
    <row r="9547" spans="1:2" x14ac:dyDescent="0.2">
      <c r="A9547" s="136" t="s">
        <v>9875</v>
      </c>
      <c r="B9547" s="137">
        <v>2.0499999999999998</v>
      </c>
    </row>
    <row r="9548" spans="1:2" x14ac:dyDescent="0.2">
      <c r="A9548" s="136" t="s">
        <v>9876</v>
      </c>
      <c r="B9548" s="137">
        <v>379.18</v>
      </c>
    </row>
    <row r="9549" spans="1:2" x14ac:dyDescent="0.2">
      <c r="A9549" s="136" t="s">
        <v>9877</v>
      </c>
      <c r="B9549" s="137">
        <v>371.8</v>
      </c>
    </row>
    <row r="9550" spans="1:2" x14ac:dyDescent="0.2">
      <c r="A9550" s="136" t="s">
        <v>9878</v>
      </c>
      <c r="B9550" s="137">
        <v>606.59</v>
      </c>
    </row>
    <row r="9551" spans="1:2" x14ac:dyDescent="0.2">
      <c r="A9551" s="136" t="s">
        <v>9879</v>
      </c>
      <c r="B9551" s="137">
        <v>591.57000000000005</v>
      </c>
    </row>
    <row r="9552" spans="1:2" x14ac:dyDescent="0.2">
      <c r="A9552" s="136" t="s">
        <v>9880</v>
      </c>
      <c r="B9552" s="137">
        <v>735.94</v>
      </c>
    </row>
    <row r="9553" spans="1:2" x14ac:dyDescent="0.2">
      <c r="A9553" s="136" t="s">
        <v>9881</v>
      </c>
      <c r="B9553" s="137">
        <v>713.55</v>
      </c>
    </row>
    <row r="9554" spans="1:2" x14ac:dyDescent="0.2">
      <c r="A9554" s="136" t="s">
        <v>9882</v>
      </c>
      <c r="B9554" s="137">
        <v>805.44</v>
      </c>
    </row>
    <row r="9555" spans="1:2" x14ac:dyDescent="0.2">
      <c r="A9555" s="136" t="s">
        <v>9883</v>
      </c>
      <c r="B9555" s="137">
        <v>775.96</v>
      </c>
    </row>
    <row r="9556" spans="1:2" x14ac:dyDescent="0.2">
      <c r="A9556" s="136" t="s">
        <v>9884</v>
      </c>
      <c r="B9556" s="137">
        <v>898.98</v>
      </c>
    </row>
    <row r="9557" spans="1:2" x14ac:dyDescent="0.2">
      <c r="A9557" s="136" t="s">
        <v>9885</v>
      </c>
      <c r="B9557" s="137">
        <v>868.13</v>
      </c>
    </row>
    <row r="9558" spans="1:2" x14ac:dyDescent="0.2">
      <c r="A9558" s="136" t="s">
        <v>9886</v>
      </c>
      <c r="B9558" s="137">
        <v>917.74</v>
      </c>
    </row>
    <row r="9559" spans="1:2" x14ac:dyDescent="0.2">
      <c r="A9559" s="136" t="s">
        <v>9887</v>
      </c>
      <c r="B9559" s="137">
        <v>885.7</v>
      </c>
    </row>
    <row r="9560" spans="1:2" x14ac:dyDescent="0.2">
      <c r="A9560" s="136" t="s">
        <v>9888</v>
      </c>
      <c r="B9560" s="137">
        <v>948.12</v>
      </c>
    </row>
    <row r="9561" spans="1:2" x14ac:dyDescent="0.2">
      <c r="A9561" s="136" t="s">
        <v>9889</v>
      </c>
      <c r="B9561" s="137">
        <v>915.03</v>
      </c>
    </row>
    <row r="9562" spans="1:2" x14ac:dyDescent="0.2">
      <c r="A9562" s="136" t="s">
        <v>9890</v>
      </c>
      <c r="B9562" s="137">
        <v>1311.34</v>
      </c>
    </row>
    <row r="9563" spans="1:2" x14ac:dyDescent="0.2">
      <c r="A9563" s="136" t="s">
        <v>9891</v>
      </c>
      <c r="B9563" s="137">
        <v>1274.77</v>
      </c>
    </row>
    <row r="9564" spans="1:2" x14ac:dyDescent="0.2">
      <c r="A9564" s="136" t="s">
        <v>9892</v>
      </c>
      <c r="B9564" s="137">
        <v>2243.88</v>
      </c>
    </row>
    <row r="9565" spans="1:2" x14ac:dyDescent="0.2">
      <c r="A9565" s="136" t="s">
        <v>9893</v>
      </c>
      <c r="B9565" s="137">
        <v>2200.42</v>
      </c>
    </row>
    <row r="9566" spans="1:2" x14ac:dyDescent="0.2">
      <c r="A9566" s="136" t="s">
        <v>9894</v>
      </c>
      <c r="B9566" s="137">
        <v>3006.74</v>
      </c>
    </row>
    <row r="9567" spans="1:2" x14ac:dyDescent="0.2">
      <c r="A9567" s="136" t="s">
        <v>9895</v>
      </c>
      <c r="B9567" s="137">
        <v>2958.54</v>
      </c>
    </row>
    <row r="9568" spans="1:2" x14ac:dyDescent="0.2">
      <c r="A9568" s="136" t="s">
        <v>9896</v>
      </c>
      <c r="B9568" s="137">
        <v>6074.48</v>
      </c>
    </row>
    <row r="9569" spans="1:2" x14ac:dyDescent="0.2">
      <c r="A9569" s="136" t="s">
        <v>9897</v>
      </c>
      <c r="B9569" s="137">
        <v>6022.71</v>
      </c>
    </row>
    <row r="9570" spans="1:2" x14ac:dyDescent="0.2">
      <c r="A9570" s="136" t="s">
        <v>9898</v>
      </c>
      <c r="B9570" s="137">
        <v>7485.7</v>
      </c>
    </row>
    <row r="9571" spans="1:2" x14ac:dyDescent="0.2">
      <c r="A9571" s="136" t="s">
        <v>9899</v>
      </c>
      <c r="B9571" s="137">
        <v>7430.72</v>
      </c>
    </row>
    <row r="9572" spans="1:2" x14ac:dyDescent="0.2">
      <c r="A9572" s="136" t="s">
        <v>9900</v>
      </c>
      <c r="B9572" s="137">
        <v>7840.53</v>
      </c>
    </row>
    <row r="9573" spans="1:2" x14ac:dyDescent="0.2">
      <c r="A9573" s="136" t="s">
        <v>9901</v>
      </c>
      <c r="B9573" s="137">
        <v>7778.33</v>
      </c>
    </row>
    <row r="9574" spans="1:2" x14ac:dyDescent="0.2">
      <c r="A9574" s="136" t="s">
        <v>9902</v>
      </c>
      <c r="B9574" s="137">
        <v>388.65</v>
      </c>
    </row>
    <row r="9575" spans="1:2" x14ac:dyDescent="0.2">
      <c r="A9575" s="136" t="s">
        <v>9903</v>
      </c>
      <c r="B9575" s="137">
        <v>381.27</v>
      </c>
    </row>
    <row r="9576" spans="1:2" x14ac:dyDescent="0.2">
      <c r="A9576" s="136" t="s">
        <v>9904</v>
      </c>
      <c r="B9576" s="137">
        <v>615.79</v>
      </c>
    </row>
    <row r="9577" spans="1:2" x14ac:dyDescent="0.2">
      <c r="A9577" s="136" t="s">
        <v>9905</v>
      </c>
      <c r="B9577" s="137">
        <v>600.77</v>
      </c>
    </row>
    <row r="9578" spans="1:2" x14ac:dyDescent="0.2">
      <c r="A9578" s="136" t="s">
        <v>9906</v>
      </c>
      <c r="B9578" s="137">
        <v>736.24</v>
      </c>
    </row>
    <row r="9579" spans="1:2" x14ac:dyDescent="0.2">
      <c r="A9579" s="136" t="s">
        <v>9907</v>
      </c>
      <c r="B9579" s="137">
        <v>713.85</v>
      </c>
    </row>
    <row r="9580" spans="1:2" x14ac:dyDescent="0.2">
      <c r="A9580" s="136" t="s">
        <v>9908</v>
      </c>
      <c r="B9580" s="137">
        <v>852.04</v>
      </c>
    </row>
    <row r="9581" spans="1:2" x14ac:dyDescent="0.2">
      <c r="A9581" s="136" t="s">
        <v>9909</v>
      </c>
      <c r="B9581" s="137">
        <v>822.56</v>
      </c>
    </row>
    <row r="9582" spans="1:2" x14ac:dyDescent="0.2">
      <c r="A9582" s="136" t="s">
        <v>9910</v>
      </c>
      <c r="B9582" s="137">
        <v>1070.3499999999999</v>
      </c>
    </row>
    <row r="9583" spans="1:2" x14ac:dyDescent="0.2">
      <c r="A9583" s="136" t="s">
        <v>9911</v>
      </c>
      <c r="B9583" s="137">
        <v>1039.5</v>
      </c>
    </row>
    <row r="9584" spans="1:2" x14ac:dyDescent="0.2">
      <c r="A9584" s="136" t="s">
        <v>9912</v>
      </c>
      <c r="B9584" s="137">
        <v>1095.49</v>
      </c>
    </row>
    <row r="9585" spans="1:2" x14ac:dyDescent="0.2">
      <c r="A9585" s="136" t="s">
        <v>9913</v>
      </c>
      <c r="B9585" s="137">
        <v>1063.45</v>
      </c>
    </row>
    <row r="9586" spans="1:2" x14ac:dyDescent="0.2">
      <c r="A9586" s="136" t="s">
        <v>9914</v>
      </c>
      <c r="B9586" s="137">
        <v>1137.23</v>
      </c>
    </row>
    <row r="9587" spans="1:2" x14ac:dyDescent="0.2">
      <c r="A9587" s="136" t="s">
        <v>9915</v>
      </c>
      <c r="B9587" s="137">
        <v>1104.1400000000001</v>
      </c>
    </row>
    <row r="9588" spans="1:2" x14ac:dyDescent="0.2">
      <c r="A9588" s="136" t="s">
        <v>9916</v>
      </c>
      <c r="B9588" s="137">
        <v>1596.01</v>
      </c>
    </row>
    <row r="9589" spans="1:2" x14ac:dyDescent="0.2">
      <c r="A9589" s="136" t="s">
        <v>9917</v>
      </c>
      <c r="B9589" s="137">
        <v>1559.44</v>
      </c>
    </row>
    <row r="9590" spans="1:2" x14ac:dyDescent="0.2">
      <c r="A9590" s="136" t="s">
        <v>9918</v>
      </c>
      <c r="B9590" s="137">
        <v>2562.98</v>
      </c>
    </row>
    <row r="9591" spans="1:2" x14ac:dyDescent="0.2">
      <c r="A9591" s="136" t="s">
        <v>9919</v>
      </c>
      <c r="B9591" s="137">
        <v>2519.52</v>
      </c>
    </row>
    <row r="9592" spans="1:2" x14ac:dyDescent="0.2">
      <c r="A9592" s="136" t="s">
        <v>9920</v>
      </c>
      <c r="B9592" s="137">
        <v>3898.89</v>
      </c>
    </row>
    <row r="9593" spans="1:2" x14ac:dyDescent="0.2">
      <c r="A9593" s="136" t="s">
        <v>9921</v>
      </c>
      <c r="B9593" s="137">
        <v>3850.69</v>
      </c>
    </row>
    <row r="9594" spans="1:2" x14ac:dyDescent="0.2">
      <c r="A9594" s="136" t="s">
        <v>9922</v>
      </c>
      <c r="B9594" s="137">
        <v>5490.65</v>
      </c>
    </row>
    <row r="9595" spans="1:2" x14ac:dyDescent="0.2">
      <c r="A9595" s="136" t="s">
        <v>9923</v>
      </c>
      <c r="B9595" s="137">
        <v>5438.88</v>
      </c>
    </row>
    <row r="9596" spans="1:2" x14ac:dyDescent="0.2">
      <c r="A9596" s="136" t="s">
        <v>9924</v>
      </c>
      <c r="B9596" s="137">
        <v>7868.72</v>
      </c>
    </row>
    <row r="9597" spans="1:2" x14ac:dyDescent="0.2">
      <c r="A9597" s="136" t="s">
        <v>9925</v>
      </c>
      <c r="B9597" s="137">
        <v>7813.74</v>
      </c>
    </row>
    <row r="9598" spans="1:2" x14ac:dyDescent="0.2">
      <c r="A9598" s="136" t="s">
        <v>9926</v>
      </c>
      <c r="B9598" s="137">
        <v>12441.81</v>
      </c>
    </row>
    <row r="9599" spans="1:2" x14ac:dyDescent="0.2">
      <c r="A9599" s="136" t="s">
        <v>9927</v>
      </c>
      <c r="B9599" s="137">
        <v>12379.61</v>
      </c>
    </row>
    <row r="9600" spans="1:2" x14ac:dyDescent="0.2">
      <c r="A9600" s="136" t="s">
        <v>9928</v>
      </c>
      <c r="B9600" s="137">
        <v>2394.08</v>
      </c>
    </row>
    <row r="9601" spans="1:2" x14ac:dyDescent="0.2">
      <c r="A9601" s="136" t="s">
        <v>9929</v>
      </c>
      <c r="B9601" s="137">
        <v>2222.4299999999998</v>
      </c>
    </row>
    <row r="9602" spans="1:2" x14ac:dyDescent="0.2">
      <c r="A9602" s="136" t="s">
        <v>9930</v>
      </c>
      <c r="B9602" s="137">
        <v>62.74</v>
      </c>
    </row>
    <row r="9603" spans="1:2" x14ac:dyDescent="0.2">
      <c r="A9603" s="136" t="s">
        <v>9931</v>
      </c>
      <c r="B9603" s="137">
        <v>58.93</v>
      </c>
    </row>
    <row r="9604" spans="1:2" x14ac:dyDescent="0.2">
      <c r="A9604" s="136" t="s">
        <v>9932</v>
      </c>
      <c r="B9604" s="137">
        <v>49.56</v>
      </c>
    </row>
    <row r="9605" spans="1:2" x14ac:dyDescent="0.2">
      <c r="A9605" s="136" t="s">
        <v>9933</v>
      </c>
      <c r="B9605" s="137">
        <v>46.53</v>
      </c>
    </row>
    <row r="9606" spans="1:2" x14ac:dyDescent="0.2">
      <c r="A9606" s="136" t="s">
        <v>9934</v>
      </c>
      <c r="B9606" s="137">
        <v>2798.15</v>
      </c>
    </row>
    <row r="9607" spans="1:2" x14ac:dyDescent="0.2">
      <c r="A9607" s="136" t="s">
        <v>9935</v>
      </c>
      <c r="B9607" s="137">
        <v>2627.32</v>
      </c>
    </row>
    <row r="9608" spans="1:2" x14ac:dyDescent="0.2">
      <c r="A9608" s="136" t="s">
        <v>9936</v>
      </c>
      <c r="B9608" s="137">
        <v>2825.55</v>
      </c>
    </row>
    <row r="9609" spans="1:2" x14ac:dyDescent="0.2">
      <c r="A9609" s="136" t="s">
        <v>9937</v>
      </c>
      <c r="B9609" s="137">
        <v>2654.72</v>
      </c>
    </row>
    <row r="9610" spans="1:2" x14ac:dyDescent="0.2">
      <c r="A9610" s="136" t="s">
        <v>9938</v>
      </c>
      <c r="B9610" s="137">
        <v>2840.55</v>
      </c>
    </row>
    <row r="9611" spans="1:2" x14ac:dyDescent="0.2">
      <c r="A9611" s="136" t="s">
        <v>9939</v>
      </c>
      <c r="B9611" s="137">
        <v>2669.72</v>
      </c>
    </row>
    <row r="9612" spans="1:2" x14ac:dyDescent="0.2">
      <c r="A9612" s="136" t="s">
        <v>9940</v>
      </c>
      <c r="B9612" s="137">
        <v>210.77</v>
      </c>
    </row>
    <row r="9613" spans="1:2" x14ac:dyDescent="0.2">
      <c r="A9613" s="136" t="s">
        <v>9941</v>
      </c>
      <c r="B9613" s="137">
        <v>194.78</v>
      </c>
    </row>
    <row r="9614" spans="1:2" x14ac:dyDescent="0.2">
      <c r="A9614" s="136" t="s">
        <v>9942</v>
      </c>
      <c r="B9614" s="137">
        <v>253.17</v>
      </c>
    </row>
    <row r="9615" spans="1:2" x14ac:dyDescent="0.2">
      <c r="A9615" s="136" t="s">
        <v>9943</v>
      </c>
      <c r="B9615" s="137">
        <v>238.37</v>
      </c>
    </row>
    <row r="9616" spans="1:2" x14ac:dyDescent="0.2">
      <c r="A9616" s="136" t="s">
        <v>9944</v>
      </c>
      <c r="B9616" s="137">
        <v>242.07</v>
      </c>
    </row>
    <row r="9617" spans="1:2" x14ac:dyDescent="0.2">
      <c r="A9617" s="136" t="s">
        <v>9945</v>
      </c>
      <c r="B9617" s="137">
        <v>224.46</v>
      </c>
    </row>
    <row r="9618" spans="1:2" x14ac:dyDescent="0.2">
      <c r="A9618" s="136" t="s">
        <v>9946</v>
      </c>
      <c r="B9618" s="137">
        <v>298.18</v>
      </c>
    </row>
    <row r="9619" spans="1:2" x14ac:dyDescent="0.2">
      <c r="A9619" s="136" t="s">
        <v>9947</v>
      </c>
      <c r="B9619" s="137">
        <v>281.01</v>
      </c>
    </row>
    <row r="9620" spans="1:2" x14ac:dyDescent="0.2">
      <c r="A9620" s="136" t="s">
        <v>9948</v>
      </c>
      <c r="B9620" s="137">
        <v>285.57</v>
      </c>
    </row>
    <row r="9621" spans="1:2" x14ac:dyDescent="0.2">
      <c r="A9621" s="136" t="s">
        <v>55</v>
      </c>
      <c r="B9621" s="137">
        <v>265.06</v>
      </c>
    </row>
    <row r="9622" spans="1:2" x14ac:dyDescent="0.2">
      <c r="A9622" s="136" t="s">
        <v>9949</v>
      </c>
      <c r="B9622" s="137">
        <v>332.69</v>
      </c>
    </row>
    <row r="9623" spans="1:2" x14ac:dyDescent="0.2">
      <c r="A9623" s="136" t="s">
        <v>9950</v>
      </c>
      <c r="B9623" s="137">
        <v>313.51</v>
      </c>
    </row>
    <row r="9624" spans="1:2" x14ac:dyDescent="0.2">
      <c r="A9624" s="136" t="s">
        <v>9951</v>
      </c>
      <c r="B9624" s="137">
        <v>798.29</v>
      </c>
    </row>
    <row r="9625" spans="1:2" x14ac:dyDescent="0.2">
      <c r="A9625" s="136" t="s">
        <v>9952</v>
      </c>
      <c r="B9625" s="137">
        <v>722.74</v>
      </c>
    </row>
    <row r="9626" spans="1:2" x14ac:dyDescent="0.2">
      <c r="A9626" s="136" t="s">
        <v>9953</v>
      </c>
      <c r="B9626" s="137">
        <v>329.29</v>
      </c>
    </row>
    <row r="9627" spans="1:2" x14ac:dyDescent="0.2">
      <c r="A9627" s="136" t="s">
        <v>9954</v>
      </c>
      <c r="B9627" s="137">
        <v>309.69</v>
      </c>
    </row>
    <row r="9628" spans="1:2" x14ac:dyDescent="0.2">
      <c r="A9628" s="136" t="s">
        <v>9955</v>
      </c>
      <c r="B9628" s="137">
        <v>801.83</v>
      </c>
    </row>
    <row r="9629" spans="1:2" x14ac:dyDescent="0.2">
      <c r="A9629" s="136" t="s">
        <v>9956</v>
      </c>
      <c r="B9629" s="137">
        <v>725.85</v>
      </c>
    </row>
    <row r="9630" spans="1:2" x14ac:dyDescent="0.2">
      <c r="A9630" s="136" t="s">
        <v>9957</v>
      </c>
      <c r="B9630" s="137">
        <v>378.58</v>
      </c>
    </row>
    <row r="9631" spans="1:2" x14ac:dyDescent="0.2">
      <c r="A9631" s="136" t="s">
        <v>9958</v>
      </c>
      <c r="B9631" s="137">
        <v>356.18</v>
      </c>
    </row>
    <row r="9632" spans="1:2" x14ac:dyDescent="0.2">
      <c r="A9632" s="136" t="s">
        <v>9959</v>
      </c>
      <c r="B9632" s="137">
        <v>861.4</v>
      </c>
    </row>
    <row r="9633" spans="1:2" x14ac:dyDescent="0.2">
      <c r="A9633" s="136" t="s">
        <v>9960</v>
      </c>
      <c r="B9633" s="137">
        <v>782.62</v>
      </c>
    </row>
    <row r="9634" spans="1:2" x14ac:dyDescent="0.2">
      <c r="A9634" s="136" t="s">
        <v>9961</v>
      </c>
      <c r="B9634" s="137">
        <v>2931.79</v>
      </c>
    </row>
    <row r="9635" spans="1:2" x14ac:dyDescent="0.2">
      <c r="A9635" s="136" t="s">
        <v>9962</v>
      </c>
      <c r="B9635" s="137">
        <v>2755.36</v>
      </c>
    </row>
    <row r="9636" spans="1:2" x14ac:dyDescent="0.2">
      <c r="A9636" s="136" t="s">
        <v>9963</v>
      </c>
      <c r="B9636" s="137">
        <v>2959.19</v>
      </c>
    </row>
    <row r="9637" spans="1:2" x14ac:dyDescent="0.2">
      <c r="A9637" s="136" t="s">
        <v>9964</v>
      </c>
      <c r="B9637" s="137">
        <v>2782.76</v>
      </c>
    </row>
    <row r="9638" spans="1:2" x14ac:dyDescent="0.2">
      <c r="A9638" s="136" t="s">
        <v>9965</v>
      </c>
      <c r="B9638" s="137">
        <v>2974.19</v>
      </c>
    </row>
    <row r="9639" spans="1:2" x14ac:dyDescent="0.2">
      <c r="A9639" s="136" t="s">
        <v>9966</v>
      </c>
      <c r="B9639" s="137">
        <v>2797.76</v>
      </c>
    </row>
    <row r="9640" spans="1:2" x14ac:dyDescent="0.2">
      <c r="A9640" s="136" t="s">
        <v>9967</v>
      </c>
      <c r="B9640" s="137">
        <v>2995.27</v>
      </c>
    </row>
    <row r="9641" spans="1:2" x14ac:dyDescent="0.2">
      <c r="A9641" s="136" t="s">
        <v>9968</v>
      </c>
      <c r="B9641" s="137">
        <v>2816.71</v>
      </c>
    </row>
    <row r="9642" spans="1:2" x14ac:dyDescent="0.2">
      <c r="A9642" s="136" t="s">
        <v>9969</v>
      </c>
      <c r="B9642" s="137">
        <v>2961.34</v>
      </c>
    </row>
    <row r="9643" spans="1:2" x14ac:dyDescent="0.2">
      <c r="A9643" s="136" t="s">
        <v>9970</v>
      </c>
      <c r="B9643" s="137">
        <v>2790.97</v>
      </c>
    </row>
    <row r="9644" spans="1:2" x14ac:dyDescent="0.2">
      <c r="A9644" s="136" t="s">
        <v>9971</v>
      </c>
      <c r="B9644" s="137">
        <v>2979.82</v>
      </c>
    </row>
    <row r="9645" spans="1:2" x14ac:dyDescent="0.2">
      <c r="A9645" s="136" t="s">
        <v>9972</v>
      </c>
      <c r="B9645" s="137">
        <v>2809.45</v>
      </c>
    </row>
    <row r="9646" spans="1:2" x14ac:dyDescent="0.2">
      <c r="A9646" s="136" t="s">
        <v>9973</v>
      </c>
      <c r="B9646" s="137">
        <v>2419.38</v>
      </c>
    </row>
    <row r="9647" spans="1:2" x14ac:dyDescent="0.2">
      <c r="A9647" s="136" t="s">
        <v>9974</v>
      </c>
      <c r="B9647" s="137">
        <v>2284.1799999999998</v>
      </c>
    </row>
    <row r="9648" spans="1:2" x14ac:dyDescent="0.2">
      <c r="A9648" s="136" t="s">
        <v>9975</v>
      </c>
      <c r="B9648" s="137">
        <v>2446.7800000000002</v>
      </c>
    </row>
    <row r="9649" spans="1:2" x14ac:dyDescent="0.2">
      <c r="A9649" s="136" t="s">
        <v>9976</v>
      </c>
      <c r="B9649" s="137">
        <v>2311.58</v>
      </c>
    </row>
    <row r="9650" spans="1:2" x14ac:dyDescent="0.2">
      <c r="A9650" s="136" t="s">
        <v>9977</v>
      </c>
      <c r="B9650" s="137">
        <v>2461.7800000000002</v>
      </c>
    </row>
    <row r="9651" spans="1:2" x14ac:dyDescent="0.2">
      <c r="A9651" s="136" t="s">
        <v>9978</v>
      </c>
      <c r="B9651" s="137">
        <v>2326.58</v>
      </c>
    </row>
    <row r="9652" spans="1:2" x14ac:dyDescent="0.2">
      <c r="A9652" s="136" t="s">
        <v>9979</v>
      </c>
      <c r="B9652" s="137">
        <v>7.54</v>
      </c>
    </row>
    <row r="9653" spans="1:2" x14ac:dyDescent="0.2">
      <c r="A9653" s="136" t="s">
        <v>9980</v>
      </c>
      <c r="B9653" s="137">
        <v>7.54</v>
      </c>
    </row>
    <row r="9654" spans="1:2" x14ac:dyDescent="0.2">
      <c r="A9654" s="136" t="s">
        <v>9981</v>
      </c>
      <c r="B9654" s="137">
        <v>7.38</v>
      </c>
    </row>
    <row r="9655" spans="1:2" x14ac:dyDescent="0.2">
      <c r="A9655" s="136" t="s">
        <v>9982</v>
      </c>
      <c r="B9655" s="137">
        <v>7.38</v>
      </c>
    </row>
    <row r="9656" spans="1:2" x14ac:dyDescent="0.2">
      <c r="A9656" s="136" t="s">
        <v>9983</v>
      </c>
      <c r="B9656" s="137">
        <v>7.55</v>
      </c>
    </row>
    <row r="9657" spans="1:2" x14ac:dyDescent="0.2">
      <c r="A9657" s="136" t="s">
        <v>9984</v>
      </c>
      <c r="B9657" s="137">
        <v>7.55</v>
      </c>
    </row>
    <row r="9658" spans="1:2" x14ac:dyDescent="0.2">
      <c r="A9658" s="136" t="s">
        <v>9985</v>
      </c>
      <c r="B9658" s="137">
        <v>24.92</v>
      </c>
    </row>
    <row r="9659" spans="1:2" x14ac:dyDescent="0.2">
      <c r="A9659" s="136" t="s">
        <v>9986</v>
      </c>
      <c r="B9659" s="137">
        <v>24.92</v>
      </c>
    </row>
    <row r="9660" spans="1:2" x14ac:dyDescent="0.2">
      <c r="A9660" s="136" t="s">
        <v>9987</v>
      </c>
      <c r="B9660" s="137">
        <v>3436.48</v>
      </c>
    </row>
    <row r="9661" spans="1:2" x14ac:dyDescent="0.2">
      <c r="A9661" s="136" t="s">
        <v>9988</v>
      </c>
      <c r="B9661" s="137">
        <v>3396.22</v>
      </c>
    </row>
    <row r="9662" spans="1:2" x14ac:dyDescent="0.2">
      <c r="A9662" s="136" t="s">
        <v>9989</v>
      </c>
      <c r="B9662" s="137">
        <v>3124.21</v>
      </c>
    </row>
    <row r="9663" spans="1:2" x14ac:dyDescent="0.2">
      <c r="A9663" s="136" t="s">
        <v>9990</v>
      </c>
      <c r="B9663" s="137">
        <v>3083.95</v>
      </c>
    </row>
    <row r="9664" spans="1:2" x14ac:dyDescent="0.2">
      <c r="A9664" s="136" t="s">
        <v>9991</v>
      </c>
      <c r="B9664" s="137">
        <v>16.2</v>
      </c>
    </row>
    <row r="9665" spans="1:2" x14ac:dyDescent="0.2">
      <c r="A9665" s="136" t="s">
        <v>9992</v>
      </c>
      <c r="B9665" s="137">
        <v>14.36</v>
      </c>
    </row>
    <row r="9666" spans="1:2" x14ac:dyDescent="0.2">
      <c r="A9666" s="136" t="s">
        <v>9993</v>
      </c>
      <c r="B9666" s="137">
        <v>30.84</v>
      </c>
    </row>
    <row r="9667" spans="1:2" x14ac:dyDescent="0.2">
      <c r="A9667" s="136" t="s">
        <v>9994</v>
      </c>
      <c r="B9667" s="137">
        <v>27.16</v>
      </c>
    </row>
    <row r="9668" spans="1:2" x14ac:dyDescent="0.2">
      <c r="A9668" s="136" t="s">
        <v>9995</v>
      </c>
      <c r="B9668" s="137">
        <v>87.82</v>
      </c>
    </row>
    <row r="9669" spans="1:2" x14ac:dyDescent="0.2">
      <c r="A9669" s="136" t="s">
        <v>9996</v>
      </c>
      <c r="B9669" s="137">
        <v>86.49</v>
      </c>
    </row>
    <row r="9670" spans="1:2" x14ac:dyDescent="0.2">
      <c r="A9670" s="136" t="s">
        <v>9997</v>
      </c>
      <c r="B9670" s="137">
        <v>20.399999999999999</v>
      </c>
    </row>
    <row r="9671" spans="1:2" x14ac:dyDescent="0.2">
      <c r="A9671" s="136" t="s">
        <v>9998</v>
      </c>
      <c r="B9671" s="137">
        <v>19.52</v>
      </c>
    </row>
    <row r="9672" spans="1:2" x14ac:dyDescent="0.2">
      <c r="A9672" s="136" t="s">
        <v>9999</v>
      </c>
      <c r="B9672" s="137">
        <v>25754.18</v>
      </c>
    </row>
    <row r="9673" spans="1:2" x14ac:dyDescent="0.2">
      <c r="A9673" s="136" t="s">
        <v>10000</v>
      </c>
      <c r="B9673" s="137">
        <v>23937.29</v>
      </c>
    </row>
    <row r="9674" spans="1:2" x14ac:dyDescent="0.2">
      <c r="A9674" s="136" t="s">
        <v>10001</v>
      </c>
      <c r="B9674" s="137">
        <v>255.02</v>
      </c>
    </row>
    <row r="9675" spans="1:2" x14ac:dyDescent="0.2">
      <c r="A9675" s="136" t="s">
        <v>10002</v>
      </c>
      <c r="B9675" s="137">
        <v>244.01</v>
      </c>
    </row>
    <row r="9676" spans="1:2" x14ac:dyDescent="0.2">
      <c r="A9676" s="136" t="s">
        <v>10003</v>
      </c>
      <c r="B9676" s="137">
        <v>276.22000000000003</v>
      </c>
    </row>
    <row r="9677" spans="1:2" x14ac:dyDescent="0.2">
      <c r="A9677" s="136" t="s">
        <v>10004</v>
      </c>
      <c r="B9677" s="137">
        <v>264.3</v>
      </c>
    </row>
    <row r="9678" spans="1:2" x14ac:dyDescent="0.2">
      <c r="A9678" s="136" t="s">
        <v>10005</v>
      </c>
      <c r="B9678" s="137">
        <v>349.92</v>
      </c>
    </row>
    <row r="9679" spans="1:2" x14ac:dyDescent="0.2">
      <c r="A9679" s="136" t="s">
        <v>10006</v>
      </c>
      <c r="B9679" s="137">
        <v>334.81</v>
      </c>
    </row>
    <row r="9680" spans="1:2" x14ac:dyDescent="0.2">
      <c r="A9680" s="136" t="s">
        <v>10007</v>
      </c>
      <c r="B9680" s="137">
        <v>448.86</v>
      </c>
    </row>
    <row r="9681" spans="1:2" x14ac:dyDescent="0.2">
      <c r="A9681" s="136" t="s">
        <v>10008</v>
      </c>
      <c r="B9681" s="137">
        <v>429.49</v>
      </c>
    </row>
    <row r="9682" spans="1:2" x14ac:dyDescent="0.2">
      <c r="A9682" s="136" t="s">
        <v>10009</v>
      </c>
      <c r="B9682" s="137">
        <v>19.41</v>
      </c>
    </row>
    <row r="9683" spans="1:2" x14ac:dyDescent="0.2">
      <c r="A9683" s="136" t="s">
        <v>10010</v>
      </c>
      <c r="B9683" s="137">
        <v>18.66</v>
      </c>
    </row>
    <row r="9684" spans="1:2" x14ac:dyDescent="0.2">
      <c r="A9684" s="136" t="s">
        <v>10011</v>
      </c>
      <c r="B9684" s="137">
        <v>13.77</v>
      </c>
    </row>
    <row r="9685" spans="1:2" x14ac:dyDescent="0.2">
      <c r="A9685" s="136" t="s">
        <v>10012</v>
      </c>
      <c r="B9685" s="137">
        <v>13.49</v>
      </c>
    </row>
    <row r="9686" spans="1:2" x14ac:dyDescent="0.2">
      <c r="A9686" s="136" t="s">
        <v>10013</v>
      </c>
      <c r="B9686" s="137">
        <v>17.760000000000002</v>
      </c>
    </row>
    <row r="9687" spans="1:2" x14ac:dyDescent="0.2">
      <c r="A9687" s="136" t="s">
        <v>10014</v>
      </c>
      <c r="B9687" s="137">
        <v>16.96</v>
      </c>
    </row>
    <row r="9688" spans="1:2" x14ac:dyDescent="0.2">
      <c r="A9688" s="136" t="s">
        <v>10015</v>
      </c>
      <c r="B9688" s="137">
        <v>27.96</v>
      </c>
    </row>
    <row r="9689" spans="1:2" x14ac:dyDescent="0.2">
      <c r="A9689" s="136" t="s">
        <v>10016</v>
      </c>
      <c r="B9689" s="137">
        <v>26.29</v>
      </c>
    </row>
    <row r="9690" spans="1:2" x14ac:dyDescent="0.2">
      <c r="A9690" s="136" t="s">
        <v>10017</v>
      </c>
      <c r="B9690" s="137">
        <v>969.12</v>
      </c>
    </row>
    <row r="9691" spans="1:2" x14ac:dyDescent="0.2">
      <c r="A9691" s="136" t="s">
        <v>10018</v>
      </c>
      <c r="B9691" s="137">
        <v>932.44</v>
      </c>
    </row>
    <row r="9692" spans="1:2" x14ac:dyDescent="0.2">
      <c r="A9692" s="136" t="s">
        <v>10019</v>
      </c>
      <c r="B9692" s="137">
        <v>590.27</v>
      </c>
    </row>
    <row r="9693" spans="1:2" x14ac:dyDescent="0.2">
      <c r="A9693" s="136" t="s">
        <v>10020</v>
      </c>
      <c r="B9693" s="137">
        <v>589.76</v>
      </c>
    </row>
    <row r="9694" spans="1:2" x14ac:dyDescent="0.2">
      <c r="A9694" s="136" t="s">
        <v>10021</v>
      </c>
      <c r="B9694" s="137">
        <v>381.56</v>
      </c>
    </row>
    <row r="9695" spans="1:2" x14ac:dyDescent="0.2">
      <c r="A9695" s="136" t="s">
        <v>10022</v>
      </c>
      <c r="B9695" s="137">
        <v>345.29</v>
      </c>
    </row>
    <row r="9696" spans="1:2" x14ac:dyDescent="0.2">
      <c r="A9696" s="136" t="s">
        <v>10023</v>
      </c>
      <c r="B9696" s="137">
        <v>35.4</v>
      </c>
    </row>
    <row r="9697" spans="1:2" x14ac:dyDescent="0.2">
      <c r="A9697" s="136" t="s">
        <v>10024</v>
      </c>
      <c r="B9697" s="137">
        <v>33.659999999999997</v>
      </c>
    </row>
    <row r="9698" spans="1:2" x14ac:dyDescent="0.2">
      <c r="A9698" s="136" t="s">
        <v>10025</v>
      </c>
      <c r="B9698" s="137">
        <v>16.18</v>
      </c>
    </row>
    <row r="9699" spans="1:2" x14ac:dyDescent="0.2">
      <c r="A9699" s="136" t="s">
        <v>10026</v>
      </c>
      <c r="B9699" s="137">
        <v>14.44</v>
      </c>
    </row>
    <row r="9700" spans="1:2" x14ac:dyDescent="0.2">
      <c r="A9700" s="136" t="s">
        <v>10027</v>
      </c>
      <c r="B9700" s="137">
        <v>19.22</v>
      </c>
    </row>
    <row r="9701" spans="1:2" x14ac:dyDescent="0.2">
      <c r="A9701" s="136" t="s">
        <v>10028</v>
      </c>
      <c r="B9701" s="137">
        <v>19.22</v>
      </c>
    </row>
    <row r="9702" spans="1:2" x14ac:dyDescent="0.2">
      <c r="A9702" s="136" t="s">
        <v>10029</v>
      </c>
      <c r="B9702" s="137">
        <v>14.02</v>
      </c>
    </row>
    <row r="9703" spans="1:2" x14ac:dyDescent="0.2">
      <c r="A9703" s="136" t="s">
        <v>10030</v>
      </c>
      <c r="B9703" s="137">
        <v>14.02</v>
      </c>
    </row>
    <row r="9704" spans="1:2" x14ac:dyDescent="0.2">
      <c r="A9704" s="136" t="s">
        <v>10031</v>
      </c>
      <c r="B9704" s="137">
        <v>18.899999999999999</v>
      </c>
    </row>
    <row r="9705" spans="1:2" x14ac:dyDescent="0.2">
      <c r="A9705" s="136" t="s">
        <v>10032</v>
      </c>
      <c r="B9705" s="137">
        <v>16.510000000000002</v>
      </c>
    </row>
    <row r="9706" spans="1:2" x14ac:dyDescent="0.2">
      <c r="A9706" s="136" t="s">
        <v>10033</v>
      </c>
      <c r="B9706" s="137">
        <v>17.88</v>
      </c>
    </row>
    <row r="9707" spans="1:2" x14ac:dyDescent="0.2">
      <c r="A9707" s="136" t="s">
        <v>10034</v>
      </c>
      <c r="B9707" s="137">
        <v>17.190000000000001</v>
      </c>
    </row>
    <row r="9708" spans="1:2" x14ac:dyDescent="0.2">
      <c r="A9708" s="136" t="s">
        <v>10035</v>
      </c>
      <c r="B9708" s="137">
        <v>189</v>
      </c>
    </row>
    <row r="9709" spans="1:2" x14ac:dyDescent="0.2">
      <c r="A9709" s="136" t="s">
        <v>10036</v>
      </c>
      <c r="B9709" s="137">
        <v>189</v>
      </c>
    </row>
    <row r="9710" spans="1:2" x14ac:dyDescent="0.2">
      <c r="A9710" s="136" t="s">
        <v>10037</v>
      </c>
      <c r="B9710" s="137">
        <v>599.99</v>
      </c>
    </row>
    <row r="9711" spans="1:2" x14ac:dyDescent="0.2">
      <c r="A9711" s="136" t="s">
        <v>10038</v>
      </c>
      <c r="B9711" s="137">
        <v>580.73</v>
      </c>
    </row>
    <row r="9712" spans="1:2" x14ac:dyDescent="0.2">
      <c r="A9712" s="136" t="s">
        <v>10039</v>
      </c>
      <c r="B9712" s="137">
        <v>202.23</v>
      </c>
    </row>
    <row r="9713" spans="1:2" x14ac:dyDescent="0.2">
      <c r="A9713" s="136" t="s">
        <v>10040</v>
      </c>
      <c r="B9713" s="137">
        <v>202.23</v>
      </c>
    </row>
    <row r="9714" spans="1:2" x14ac:dyDescent="0.2">
      <c r="A9714" s="136" t="s">
        <v>10041</v>
      </c>
      <c r="B9714" s="137">
        <v>613.22</v>
      </c>
    </row>
    <row r="9715" spans="1:2" x14ac:dyDescent="0.2">
      <c r="A9715" s="136" t="s">
        <v>10042</v>
      </c>
      <c r="B9715" s="137">
        <v>593.96</v>
      </c>
    </row>
    <row r="9716" spans="1:2" x14ac:dyDescent="0.2">
      <c r="A9716" s="136" t="s">
        <v>10043</v>
      </c>
      <c r="B9716" s="137">
        <v>227.85</v>
      </c>
    </row>
    <row r="9717" spans="1:2" x14ac:dyDescent="0.2">
      <c r="A9717" s="136" t="s">
        <v>10044</v>
      </c>
      <c r="B9717" s="137">
        <v>227.85</v>
      </c>
    </row>
    <row r="9718" spans="1:2" x14ac:dyDescent="0.2">
      <c r="A9718" s="136" t="s">
        <v>10045</v>
      </c>
      <c r="B9718" s="137">
        <v>638.84</v>
      </c>
    </row>
    <row r="9719" spans="1:2" x14ac:dyDescent="0.2">
      <c r="A9719" s="136" t="s">
        <v>10046</v>
      </c>
      <c r="B9719" s="137">
        <v>619.58000000000004</v>
      </c>
    </row>
    <row r="9720" spans="1:2" x14ac:dyDescent="0.2">
      <c r="A9720" s="136" t="s">
        <v>10047</v>
      </c>
      <c r="B9720" s="137">
        <v>273</v>
      </c>
    </row>
    <row r="9721" spans="1:2" x14ac:dyDescent="0.2">
      <c r="A9721" s="136" t="s">
        <v>10048</v>
      </c>
      <c r="B9721" s="137">
        <v>273</v>
      </c>
    </row>
    <row r="9722" spans="1:2" x14ac:dyDescent="0.2">
      <c r="A9722" s="136" t="s">
        <v>10049</v>
      </c>
      <c r="B9722" s="137">
        <v>336.3</v>
      </c>
    </row>
    <row r="9723" spans="1:2" x14ac:dyDescent="0.2">
      <c r="A9723" s="136" t="s">
        <v>10050</v>
      </c>
      <c r="B9723" s="137">
        <v>336.3</v>
      </c>
    </row>
    <row r="9724" spans="1:2" x14ac:dyDescent="0.2">
      <c r="A9724" s="136" t="s">
        <v>10051</v>
      </c>
      <c r="B9724" s="137">
        <v>163.15</v>
      </c>
    </row>
    <row r="9725" spans="1:2" x14ac:dyDescent="0.2">
      <c r="A9725" s="136" t="s">
        <v>10052</v>
      </c>
      <c r="B9725" s="137">
        <v>163.15</v>
      </c>
    </row>
    <row r="9726" spans="1:2" x14ac:dyDescent="0.2">
      <c r="A9726" s="136" t="s">
        <v>10053</v>
      </c>
      <c r="B9726" s="137">
        <v>325.5</v>
      </c>
    </row>
    <row r="9727" spans="1:2" x14ac:dyDescent="0.2">
      <c r="A9727" s="136" t="s">
        <v>10054</v>
      </c>
      <c r="B9727" s="137">
        <v>325.5</v>
      </c>
    </row>
    <row r="9728" spans="1:2" x14ac:dyDescent="0.2">
      <c r="A9728" s="136" t="s">
        <v>10055</v>
      </c>
      <c r="B9728" s="137">
        <v>355.85</v>
      </c>
    </row>
    <row r="9729" spans="1:2" x14ac:dyDescent="0.2">
      <c r="A9729" s="136" t="s">
        <v>10056</v>
      </c>
      <c r="B9729" s="137">
        <v>355.85</v>
      </c>
    </row>
    <row r="9730" spans="1:2" x14ac:dyDescent="0.2">
      <c r="A9730" s="136" t="s">
        <v>10057</v>
      </c>
      <c r="B9730" s="137">
        <v>210.34</v>
      </c>
    </row>
    <row r="9731" spans="1:2" x14ac:dyDescent="0.2">
      <c r="A9731" s="136" t="s">
        <v>10058</v>
      </c>
      <c r="B9731" s="137">
        <v>210.34</v>
      </c>
    </row>
    <row r="9732" spans="1:2" x14ac:dyDescent="0.2">
      <c r="A9732" s="136" t="s">
        <v>10059</v>
      </c>
      <c r="B9732" s="137">
        <v>34.69</v>
      </c>
    </row>
    <row r="9733" spans="1:2" x14ac:dyDescent="0.2">
      <c r="A9733" s="136" t="s">
        <v>10060</v>
      </c>
      <c r="B9733" s="137">
        <v>31.52</v>
      </c>
    </row>
    <row r="9734" spans="1:2" x14ac:dyDescent="0.2">
      <c r="A9734" s="136" t="s">
        <v>10061</v>
      </c>
      <c r="B9734" s="137">
        <v>38.79</v>
      </c>
    </row>
    <row r="9735" spans="1:2" x14ac:dyDescent="0.2">
      <c r="A9735" s="136" t="s">
        <v>10062</v>
      </c>
      <c r="B9735" s="137">
        <v>35.619999999999997</v>
      </c>
    </row>
    <row r="9736" spans="1:2" x14ac:dyDescent="0.2">
      <c r="A9736" s="136" t="s">
        <v>10063</v>
      </c>
      <c r="B9736" s="137">
        <v>42.27</v>
      </c>
    </row>
    <row r="9737" spans="1:2" x14ac:dyDescent="0.2">
      <c r="A9737" s="136" t="s">
        <v>10064</v>
      </c>
      <c r="B9737" s="137">
        <v>39.1</v>
      </c>
    </row>
    <row r="9738" spans="1:2" x14ac:dyDescent="0.2">
      <c r="A9738" s="136" t="s">
        <v>10065</v>
      </c>
      <c r="B9738" s="137">
        <v>49.83</v>
      </c>
    </row>
    <row r="9739" spans="1:2" x14ac:dyDescent="0.2">
      <c r="A9739" s="136" t="s">
        <v>10066</v>
      </c>
      <c r="B9739" s="137">
        <v>46.66</v>
      </c>
    </row>
    <row r="9740" spans="1:2" x14ac:dyDescent="0.2">
      <c r="A9740" s="136" t="s">
        <v>10067</v>
      </c>
      <c r="B9740" s="137">
        <v>70.69</v>
      </c>
    </row>
    <row r="9741" spans="1:2" x14ac:dyDescent="0.2">
      <c r="A9741" s="136" t="s">
        <v>10068</v>
      </c>
      <c r="B9741" s="137">
        <v>67.459999999999994</v>
      </c>
    </row>
    <row r="9742" spans="1:2" x14ac:dyDescent="0.2">
      <c r="A9742" s="136" t="s">
        <v>10069</v>
      </c>
      <c r="B9742" s="137">
        <v>635.38</v>
      </c>
    </row>
    <row r="9743" spans="1:2" x14ac:dyDescent="0.2">
      <c r="A9743" s="136" t="s">
        <v>10070</v>
      </c>
      <c r="B9743" s="137">
        <v>604.95000000000005</v>
      </c>
    </row>
    <row r="9744" spans="1:2" x14ac:dyDescent="0.2">
      <c r="A9744" s="136" t="s">
        <v>10071</v>
      </c>
      <c r="B9744" s="137">
        <v>622.59</v>
      </c>
    </row>
    <row r="9745" spans="1:2" x14ac:dyDescent="0.2">
      <c r="A9745" s="136" t="s">
        <v>10072</v>
      </c>
      <c r="B9745" s="137">
        <v>592.16999999999996</v>
      </c>
    </row>
    <row r="9746" spans="1:2" x14ac:dyDescent="0.2">
      <c r="A9746" s="136" t="s">
        <v>10073</v>
      </c>
      <c r="B9746" s="137">
        <v>621.45000000000005</v>
      </c>
    </row>
    <row r="9747" spans="1:2" x14ac:dyDescent="0.2">
      <c r="A9747" s="136" t="s">
        <v>10074</v>
      </c>
      <c r="B9747" s="137">
        <v>591.03</v>
      </c>
    </row>
    <row r="9748" spans="1:2" x14ac:dyDescent="0.2">
      <c r="A9748" s="136" t="s">
        <v>10075</v>
      </c>
      <c r="B9748" s="137">
        <v>52.88</v>
      </c>
    </row>
    <row r="9749" spans="1:2" x14ac:dyDescent="0.2">
      <c r="A9749" s="136" t="s">
        <v>10076</v>
      </c>
      <c r="B9749" s="137">
        <v>48.4</v>
      </c>
    </row>
    <row r="9750" spans="1:2" x14ac:dyDescent="0.2">
      <c r="A9750" s="136" t="s">
        <v>10077</v>
      </c>
      <c r="B9750" s="137">
        <v>29.17</v>
      </c>
    </row>
    <row r="9751" spans="1:2" x14ac:dyDescent="0.2">
      <c r="A9751" s="136" t="s">
        <v>10078</v>
      </c>
      <c r="B9751" s="137">
        <v>26.82</v>
      </c>
    </row>
    <row r="9752" spans="1:2" x14ac:dyDescent="0.2">
      <c r="A9752" s="136" t="s">
        <v>10079</v>
      </c>
      <c r="B9752" s="137">
        <v>108.6</v>
      </c>
    </row>
    <row r="9753" spans="1:2" x14ac:dyDescent="0.2">
      <c r="A9753" s="136" t="s">
        <v>10080</v>
      </c>
      <c r="B9753" s="137">
        <v>101.23</v>
      </c>
    </row>
    <row r="9754" spans="1:2" x14ac:dyDescent="0.2">
      <c r="A9754" s="136" t="s">
        <v>10081</v>
      </c>
      <c r="B9754" s="137">
        <v>185.75</v>
      </c>
    </row>
    <row r="9755" spans="1:2" x14ac:dyDescent="0.2">
      <c r="A9755" s="136" t="s">
        <v>10082</v>
      </c>
      <c r="B9755" s="137">
        <v>174.02</v>
      </c>
    </row>
    <row r="9756" spans="1:2" x14ac:dyDescent="0.2">
      <c r="A9756" s="136" t="s">
        <v>10083</v>
      </c>
      <c r="B9756" s="137">
        <v>83.54</v>
      </c>
    </row>
    <row r="9757" spans="1:2" x14ac:dyDescent="0.2">
      <c r="A9757" s="136" t="s">
        <v>10084</v>
      </c>
      <c r="B9757" s="137">
        <v>77.87</v>
      </c>
    </row>
    <row r="9758" spans="1:2" x14ac:dyDescent="0.2">
      <c r="A9758" s="136" t="s">
        <v>10085</v>
      </c>
      <c r="B9758" s="137">
        <v>142.88999999999999</v>
      </c>
    </row>
    <row r="9759" spans="1:2" x14ac:dyDescent="0.2">
      <c r="A9759" s="136" t="s">
        <v>10086</v>
      </c>
      <c r="B9759" s="137">
        <v>133.86000000000001</v>
      </c>
    </row>
    <row r="9760" spans="1:2" x14ac:dyDescent="0.2">
      <c r="A9760" s="136" t="s">
        <v>10087</v>
      </c>
      <c r="B9760" s="137">
        <v>71</v>
      </c>
    </row>
    <row r="9761" spans="1:2" x14ac:dyDescent="0.2">
      <c r="A9761" s="136" t="s">
        <v>10088</v>
      </c>
      <c r="B9761" s="137">
        <v>66.19</v>
      </c>
    </row>
    <row r="9762" spans="1:2" x14ac:dyDescent="0.2">
      <c r="A9762" s="136" t="s">
        <v>10089</v>
      </c>
      <c r="B9762" s="137">
        <v>121.45</v>
      </c>
    </row>
    <row r="9763" spans="1:2" x14ac:dyDescent="0.2">
      <c r="A9763" s="136" t="s">
        <v>10090</v>
      </c>
      <c r="B9763" s="137">
        <v>113.78</v>
      </c>
    </row>
    <row r="9764" spans="1:2" x14ac:dyDescent="0.2">
      <c r="A9764" s="136" t="s">
        <v>10091</v>
      </c>
      <c r="B9764" s="137">
        <v>29.27</v>
      </c>
    </row>
    <row r="9765" spans="1:2" x14ac:dyDescent="0.2">
      <c r="A9765" s="136" t="s">
        <v>10092</v>
      </c>
      <c r="B9765" s="137">
        <v>25.36</v>
      </c>
    </row>
    <row r="9766" spans="1:2" x14ac:dyDescent="0.2">
      <c r="A9766" s="136" t="s">
        <v>10093</v>
      </c>
      <c r="B9766" s="137">
        <v>31.55</v>
      </c>
    </row>
    <row r="9767" spans="1:2" x14ac:dyDescent="0.2">
      <c r="A9767" s="136" t="s">
        <v>10094</v>
      </c>
      <c r="B9767" s="137">
        <v>30.22</v>
      </c>
    </row>
    <row r="9768" spans="1:2" x14ac:dyDescent="0.2">
      <c r="A9768" s="136" t="s">
        <v>10095</v>
      </c>
      <c r="B9768" s="137">
        <v>7.27</v>
      </c>
    </row>
    <row r="9769" spans="1:2" x14ac:dyDescent="0.2">
      <c r="A9769" s="136" t="s">
        <v>10096</v>
      </c>
      <c r="B9769" s="137">
        <v>7.27</v>
      </c>
    </row>
    <row r="9770" spans="1:2" x14ac:dyDescent="0.2">
      <c r="A9770" s="136" t="s">
        <v>10097</v>
      </c>
      <c r="B9770" s="137">
        <v>8.1300000000000008</v>
      </c>
    </row>
    <row r="9771" spans="1:2" x14ac:dyDescent="0.2">
      <c r="A9771" s="136" t="s">
        <v>10098</v>
      </c>
      <c r="B9771" s="137">
        <v>8.1300000000000008</v>
      </c>
    </row>
    <row r="9772" spans="1:2" x14ac:dyDescent="0.2">
      <c r="A9772" s="136" t="s">
        <v>10099</v>
      </c>
      <c r="B9772" s="137">
        <v>9.08</v>
      </c>
    </row>
    <row r="9773" spans="1:2" x14ac:dyDescent="0.2">
      <c r="A9773" s="136" t="s">
        <v>10100</v>
      </c>
      <c r="B9773" s="137">
        <v>9.08</v>
      </c>
    </row>
    <row r="9774" spans="1:2" x14ac:dyDescent="0.2">
      <c r="A9774" s="136" t="s">
        <v>10101</v>
      </c>
      <c r="B9774" s="137">
        <v>7.26</v>
      </c>
    </row>
    <row r="9775" spans="1:2" x14ac:dyDescent="0.2">
      <c r="A9775" s="136" t="s">
        <v>10102</v>
      </c>
      <c r="B9775" s="137">
        <v>7.26</v>
      </c>
    </row>
    <row r="9776" spans="1:2" x14ac:dyDescent="0.2">
      <c r="A9776" s="136" t="s">
        <v>10103</v>
      </c>
      <c r="B9776" s="137">
        <v>7.21</v>
      </c>
    </row>
    <row r="9777" spans="1:2" x14ac:dyDescent="0.2">
      <c r="A9777" s="136" t="s">
        <v>10104</v>
      </c>
      <c r="B9777" s="137">
        <v>7.21</v>
      </c>
    </row>
    <row r="9778" spans="1:2" x14ac:dyDescent="0.2">
      <c r="A9778" s="136" t="s">
        <v>10105</v>
      </c>
      <c r="B9778" s="137">
        <v>1847.76</v>
      </c>
    </row>
    <row r="9779" spans="1:2" x14ac:dyDescent="0.2">
      <c r="A9779" s="136" t="s">
        <v>10106</v>
      </c>
      <c r="B9779" s="137">
        <v>1801.16</v>
      </c>
    </row>
    <row r="9780" spans="1:2" x14ac:dyDescent="0.2">
      <c r="A9780" s="136" t="s">
        <v>10107</v>
      </c>
      <c r="B9780" s="137">
        <v>1478.21</v>
      </c>
    </row>
    <row r="9781" spans="1:2" x14ac:dyDescent="0.2">
      <c r="A9781" s="136" t="s">
        <v>10108</v>
      </c>
      <c r="B9781" s="137">
        <v>1440.93</v>
      </c>
    </row>
    <row r="9782" spans="1:2" x14ac:dyDescent="0.2">
      <c r="A9782" s="136" t="s">
        <v>10109</v>
      </c>
      <c r="B9782" s="137">
        <v>1293.43</v>
      </c>
    </row>
    <row r="9783" spans="1:2" x14ac:dyDescent="0.2">
      <c r="A9783" s="136" t="s">
        <v>10110</v>
      </c>
      <c r="B9783" s="137">
        <v>1260.81</v>
      </c>
    </row>
    <row r="9784" spans="1:2" x14ac:dyDescent="0.2">
      <c r="A9784" s="136" t="s">
        <v>10111</v>
      </c>
      <c r="B9784" s="137">
        <v>1034.74</v>
      </c>
    </row>
    <row r="9785" spans="1:2" x14ac:dyDescent="0.2">
      <c r="A9785" s="136" t="s">
        <v>10112</v>
      </c>
      <c r="B9785" s="137">
        <v>1008.65</v>
      </c>
    </row>
    <row r="9786" spans="1:2" x14ac:dyDescent="0.2">
      <c r="A9786" s="136" t="s">
        <v>10113</v>
      </c>
      <c r="B9786" s="137">
        <v>2547.0500000000002</v>
      </c>
    </row>
    <row r="9787" spans="1:2" x14ac:dyDescent="0.2">
      <c r="A9787" s="136" t="s">
        <v>10114</v>
      </c>
      <c r="B9787" s="137">
        <v>2500.4499999999998</v>
      </c>
    </row>
    <row r="9788" spans="1:2" x14ac:dyDescent="0.2">
      <c r="A9788" s="136" t="s">
        <v>10115</v>
      </c>
      <c r="B9788" s="137">
        <v>2037.64</v>
      </c>
    </row>
    <row r="9789" spans="1:2" x14ac:dyDescent="0.2">
      <c r="A9789" s="136" t="s">
        <v>10116</v>
      </c>
      <c r="B9789" s="137">
        <v>2000.36</v>
      </c>
    </row>
    <row r="9790" spans="1:2" x14ac:dyDescent="0.2">
      <c r="A9790" s="136" t="s">
        <v>10117</v>
      </c>
      <c r="B9790" s="137">
        <v>1782.93</v>
      </c>
    </row>
    <row r="9791" spans="1:2" x14ac:dyDescent="0.2">
      <c r="A9791" s="136" t="s">
        <v>10118</v>
      </c>
      <c r="B9791" s="137">
        <v>1750.31</v>
      </c>
    </row>
    <row r="9792" spans="1:2" x14ac:dyDescent="0.2">
      <c r="A9792" s="136" t="s">
        <v>10119</v>
      </c>
      <c r="B9792" s="137">
        <v>1426.34</v>
      </c>
    </row>
    <row r="9793" spans="1:2" x14ac:dyDescent="0.2">
      <c r="A9793" s="136" t="s">
        <v>10120</v>
      </c>
      <c r="B9793" s="137">
        <v>1400.25</v>
      </c>
    </row>
    <row r="9794" spans="1:2" x14ac:dyDescent="0.2">
      <c r="A9794" s="136" t="s">
        <v>10121</v>
      </c>
      <c r="B9794" s="137">
        <v>636.55999999999995</v>
      </c>
    </row>
    <row r="9795" spans="1:2" x14ac:dyDescent="0.2">
      <c r="A9795" s="136" t="s">
        <v>10122</v>
      </c>
      <c r="B9795" s="137">
        <v>625.59</v>
      </c>
    </row>
    <row r="9796" spans="1:2" x14ac:dyDescent="0.2">
      <c r="A9796" s="136" t="s">
        <v>10123</v>
      </c>
      <c r="B9796" s="137">
        <v>647.05999999999995</v>
      </c>
    </row>
    <row r="9797" spans="1:2" x14ac:dyDescent="0.2">
      <c r="A9797" s="136" t="s">
        <v>10124</v>
      </c>
      <c r="B9797" s="137">
        <v>636.09</v>
      </c>
    </row>
    <row r="9798" spans="1:2" x14ac:dyDescent="0.2">
      <c r="A9798" s="136" t="s">
        <v>10125</v>
      </c>
      <c r="B9798" s="137">
        <v>652.30999999999995</v>
      </c>
    </row>
    <row r="9799" spans="1:2" x14ac:dyDescent="0.2">
      <c r="A9799" s="136" t="s">
        <v>10126</v>
      </c>
      <c r="B9799" s="137">
        <v>641.34</v>
      </c>
    </row>
    <row r="9800" spans="1:2" x14ac:dyDescent="0.2">
      <c r="A9800" s="136" t="s">
        <v>10127</v>
      </c>
      <c r="B9800" s="137">
        <v>694.31</v>
      </c>
    </row>
    <row r="9801" spans="1:2" x14ac:dyDescent="0.2">
      <c r="A9801" s="136" t="s">
        <v>10128</v>
      </c>
      <c r="B9801" s="137">
        <v>683.34</v>
      </c>
    </row>
    <row r="9802" spans="1:2" x14ac:dyDescent="0.2">
      <c r="A9802" s="136" t="s">
        <v>10129</v>
      </c>
      <c r="B9802" s="137">
        <v>715.31</v>
      </c>
    </row>
    <row r="9803" spans="1:2" x14ac:dyDescent="0.2">
      <c r="A9803" s="136" t="s">
        <v>10130</v>
      </c>
      <c r="B9803" s="137">
        <v>704.34</v>
      </c>
    </row>
    <row r="9804" spans="1:2" x14ac:dyDescent="0.2">
      <c r="A9804" s="136" t="s">
        <v>10131</v>
      </c>
      <c r="B9804" s="137">
        <v>746.81</v>
      </c>
    </row>
    <row r="9805" spans="1:2" x14ac:dyDescent="0.2">
      <c r="A9805" s="136" t="s">
        <v>10132</v>
      </c>
      <c r="B9805" s="137">
        <v>735.84</v>
      </c>
    </row>
    <row r="9806" spans="1:2" x14ac:dyDescent="0.2">
      <c r="A9806" s="136" t="s">
        <v>10133</v>
      </c>
      <c r="B9806" s="137">
        <v>75.69</v>
      </c>
    </row>
    <row r="9807" spans="1:2" x14ac:dyDescent="0.2">
      <c r="A9807" s="136" t="s">
        <v>10134</v>
      </c>
      <c r="B9807" s="137">
        <v>70.73</v>
      </c>
    </row>
    <row r="9808" spans="1:2" x14ac:dyDescent="0.2">
      <c r="A9808" s="136" t="s">
        <v>10135</v>
      </c>
      <c r="B9808" s="137">
        <v>3.38</v>
      </c>
    </row>
    <row r="9809" spans="1:2" x14ac:dyDescent="0.2">
      <c r="A9809" s="136" t="s">
        <v>10136</v>
      </c>
      <c r="B9809" s="137">
        <v>2.93</v>
      </c>
    </row>
    <row r="9810" spans="1:2" x14ac:dyDescent="0.2">
      <c r="A9810" s="136" t="s">
        <v>10137</v>
      </c>
      <c r="B9810" s="137">
        <v>14.38</v>
      </c>
    </row>
    <row r="9811" spans="1:2" x14ac:dyDescent="0.2">
      <c r="A9811" s="136" t="s">
        <v>10138</v>
      </c>
      <c r="B9811" s="137">
        <v>12.48</v>
      </c>
    </row>
    <row r="9812" spans="1:2" x14ac:dyDescent="0.2">
      <c r="A9812" s="136" t="s">
        <v>10139</v>
      </c>
      <c r="B9812" s="137">
        <v>168.08</v>
      </c>
    </row>
    <row r="9813" spans="1:2" x14ac:dyDescent="0.2">
      <c r="A9813" s="136" t="s">
        <v>10140</v>
      </c>
      <c r="B9813" s="137">
        <v>151.22</v>
      </c>
    </row>
    <row r="9814" spans="1:2" x14ac:dyDescent="0.2">
      <c r="A9814" s="136" t="s">
        <v>10141</v>
      </c>
      <c r="B9814" s="137">
        <v>166.27</v>
      </c>
    </row>
    <row r="9815" spans="1:2" x14ac:dyDescent="0.2">
      <c r="A9815" s="136" t="s">
        <v>10142</v>
      </c>
      <c r="B9815" s="137">
        <v>149.75</v>
      </c>
    </row>
    <row r="9816" spans="1:2" x14ac:dyDescent="0.2">
      <c r="A9816" s="136" t="s">
        <v>10143</v>
      </c>
      <c r="B9816" s="137">
        <v>310.82</v>
      </c>
    </row>
    <row r="9817" spans="1:2" x14ac:dyDescent="0.2">
      <c r="A9817" s="136" t="s">
        <v>10144</v>
      </c>
      <c r="B9817" s="137">
        <v>301.45999999999998</v>
      </c>
    </row>
    <row r="9818" spans="1:2" x14ac:dyDescent="0.2">
      <c r="A9818" s="136" t="s">
        <v>10145</v>
      </c>
      <c r="B9818" s="137">
        <v>796.37</v>
      </c>
    </row>
    <row r="9819" spans="1:2" x14ac:dyDescent="0.2">
      <c r="A9819" s="136" t="s">
        <v>10146</v>
      </c>
      <c r="B9819" s="137">
        <v>782.88</v>
      </c>
    </row>
    <row r="9820" spans="1:2" x14ac:dyDescent="0.2">
      <c r="A9820" s="136" t="s">
        <v>10147</v>
      </c>
      <c r="B9820" s="137">
        <v>754.45</v>
      </c>
    </row>
    <row r="9821" spans="1:2" x14ac:dyDescent="0.2">
      <c r="A9821" s="136" t="s">
        <v>10148</v>
      </c>
      <c r="B9821" s="137">
        <v>740.97</v>
      </c>
    </row>
    <row r="9822" spans="1:2" x14ac:dyDescent="0.2">
      <c r="A9822" s="136" t="s">
        <v>10149</v>
      </c>
      <c r="B9822" s="137">
        <v>67.72</v>
      </c>
    </row>
    <row r="9823" spans="1:2" x14ac:dyDescent="0.2">
      <c r="A9823" s="136" t="s">
        <v>10150</v>
      </c>
      <c r="B9823" s="137">
        <v>64.36</v>
      </c>
    </row>
    <row r="9824" spans="1:2" x14ac:dyDescent="0.2">
      <c r="A9824" s="136" t="s">
        <v>10151</v>
      </c>
      <c r="B9824" s="137">
        <v>158.97999999999999</v>
      </c>
    </row>
    <row r="9825" spans="1:2" x14ac:dyDescent="0.2">
      <c r="A9825" s="136" t="s">
        <v>10152</v>
      </c>
      <c r="B9825" s="137">
        <v>153.43</v>
      </c>
    </row>
    <row r="9826" spans="1:2" x14ac:dyDescent="0.2">
      <c r="A9826" s="136" t="s">
        <v>10153</v>
      </c>
      <c r="B9826" s="137">
        <v>159.94</v>
      </c>
    </row>
    <row r="9827" spans="1:2" x14ac:dyDescent="0.2">
      <c r="A9827" s="136" t="s">
        <v>10154</v>
      </c>
      <c r="B9827" s="137">
        <v>154.38999999999999</v>
      </c>
    </row>
    <row r="9828" spans="1:2" x14ac:dyDescent="0.2">
      <c r="A9828" s="136" t="s">
        <v>10155</v>
      </c>
      <c r="B9828" s="137">
        <v>160.47</v>
      </c>
    </row>
    <row r="9829" spans="1:2" x14ac:dyDescent="0.2">
      <c r="A9829" s="136" t="s">
        <v>10156</v>
      </c>
      <c r="B9829" s="137">
        <v>154.91</v>
      </c>
    </row>
    <row r="9830" spans="1:2" x14ac:dyDescent="0.2">
      <c r="A9830" s="136" t="s">
        <v>10157</v>
      </c>
      <c r="B9830" s="137">
        <v>162.53</v>
      </c>
    </row>
    <row r="9831" spans="1:2" x14ac:dyDescent="0.2">
      <c r="A9831" s="136" t="s">
        <v>10158</v>
      </c>
      <c r="B9831" s="137">
        <v>156.43</v>
      </c>
    </row>
    <row r="9832" spans="1:2" x14ac:dyDescent="0.2">
      <c r="A9832" s="136" t="s">
        <v>10159</v>
      </c>
      <c r="B9832" s="137">
        <v>163.76</v>
      </c>
    </row>
    <row r="9833" spans="1:2" x14ac:dyDescent="0.2">
      <c r="A9833" s="136" t="s">
        <v>10160</v>
      </c>
      <c r="B9833" s="137">
        <v>157.66999999999999</v>
      </c>
    </row>
    <row r="9834" spans="1:2" x14ac:dyDescent="0.2">
      <c r="A9834" s="136" t="s">
        <v>10161</v>
      </c>
      <c r="B9834" s="137">
        <v>164.44</v>
      </c>
    </row>
    <row r="9835" spans="1:2" x14ac:dyDescent="0.2">
      <c r="A9835" s="136" t="s">
        <v>10162</v>
      </c>
      <c r="B9835" s="137">
        <v>158.34</v>
      </c>
    </row>
    <row r="9836" spans="1:2" x14ac:dyDescent="0.2">
      <c r="A9836" s="136" t="s">
        <v>10163</v>
      </c>
      <c r="B9836" s="137">
        <v>184.41</v>
      </c>
    </row>
    <row r="9837" spans="1:2" x14ac:dyDescent="0.2">
      <c r="A9837" s="136" t="s">
        <v>10164</v>
      </c>
      <c r="B9837" s="137">
        <v>177.77</v>
      </c>
    </row>
    <row r="9838" spans="1:2" x14ac:dyDescent="0.2">
      <c r="A9838" s="136" t="s">
        <v>10165</v>
      </c>
      <c r="B9838" s="137">
        <v>185.64</v>
      </c>
    </row>
    <row r="9839" spans="1:2" x14ac:dyDescent="0.2">
      <c r="A9839" s="136" t="s">
        <v>10166</v>
      </c>
      <c r="B9839" s="137">
        <v>179</v>
      </c>
    </row>
    <row r="9840" spans="1:2" x14ac:dyDescent="0.2">
      <c r="A9840" s="136" t="s">
        <v>10167</v>
      </c>
      <c r="B9840" s="137">
        <v>186.31</v>
      </c>
    </row>
    <row r="9841" spans="1:2" x14ac:dyDescent="0.2">
      <c r="A9841" s="136" t="s">
        <v>10168</v>
      </c>
      <c r="B9841" s="137">
        <v>179.68</v>
      </c>
    </row>
    <row r="9842" spans="1:2" x14ac:dyDescent="0.2">
      <c r="A9842" s="136" t="s">
        <v>10169</v>
      </c>
      <c r="B9842" s="137">
        <v>240.36</v>
      </c>
    </row>
    <row r="9843" spans="1:2" x14ac:dyDescent="0.2">
      <c r="A9843" s="136" t="s">
        <v>10170</v>
      </c>
      <c r="B9843" s="137">
        <v>233.54</v>
      </c>
    </row>
    <row r="9844" spans="1:2" x14ac:dyDescent="0.2">
      <c r="A9844" s="136" t="s">
        <v>10171</v>
      </c>
      <c r="B9844" s="137">
        <v>241.59</v>
      </c>
    </row>
    <row r="9845" spans="1:2" x14ac:dyDescent="0.2">
      <c r="A9845" s="136" t="s">
        <v>10172</v>
      </c>
      <c r="B9845" s="137">
        <v>234.77</v>
      </c>
    </row>
    <row r="9846" spans="1:2" x14ac:dyDescent="0.2">
      <c r="A9846" s="136" t="s">
        <v>10173</v>
      </c>
      <c r="B9846" s="137">
        <v>242.27</v>
      </c>
    </row>
    <row r="9847" spans="1:2" x14ac:dyDescent="0.2">
      <c r="A9847" s="136" t="s">
        <v>10174</v>
      </c>
      <c r="B9847" s="137">
        <v>235.45</v>
      </c>
    </row>
    <row r="9848" spans="1:2" x14ac:dyDescent="0.2">
      <c r="A9848" s="136" t="s">
        <v>10175</v>
      </c>
      <c r="B9848" s="137">
        <v>499.89</v>
      </c>
    </row>
    <row r="9849" spans="1:2" x14ac:dyDescent="0.2">
      <c r="A9849" s="136" t="s">
        <v>10176</v>
      </c>
      <c r="B9849" s="137">
        <v>491.55</v>
      </c>
    </row>
    <row r="9850" spans="1:2" x14ac:dyDescent="0.2">
      <c r="A9850" s="136" t="s">
        <v>10177</v>
      </c>
      <c r="B9850" s="137">
        <v>310.07</v>
      </c>
    </row>
    <row r="9851" spans="1:2" x14ac:dyDescent="0.2">
      <c r="A9851" s="136" t="s">
        <v>10178</v>
      </c>
      <c r="B9851" s="137">
        <v>304.81</v>
      </c>
    </row>
    <row r="9852" spans="1:2" x14ac:dyDescent="0.2">
      <c r="A9852" s="136" t="s">
        <v>10179</v>
      </c>
      <c r="B9852" s="137">
        <v>489.59</v>
      </c>
    </row>
    <row r="9853" spans="1:2" x14ac:dyDescent="0.2">
      <c r="A9853" s="136" t="s">
        <v>10180</v>
      </c>
      <c r="B9853" s="137">
        <v>481.25</v>
      </c>
    </row>
    <row r="9854" spans="1:2" x14ac:dyDescent="0.2">
      <c r="A9854" s="136" t="s">
        <v>10181</v>
      </c>
      <c r="B9854" s="137">
        <v>299.77</v>
      </c>
    </row>
    <row r="9855" spans="1:2" x14ac:dyDescent="0.2">
      <c r="A9855" s="136" t="s">
        <v>10182</v>
      </c>
      <c r="B9855" s="137">
        <v>294.51</v>
      </c>
    </row>
    <row r="9856" spans="1:2" x14ac:dyDescent="0.2">
      <c r="A9856" s="136" t="s">
        <v>10183</v>
      </c>
      <c r="B9856" s="137">
        <v>250.94</v>
      </c>
    </row>
    <row r="9857" spans="1:2" x14ac:dyDescent="0.2">
      <c r="A9857" s="136" t="s">
        <v>10184</v>
      </c>
      <c r="B9857" s="137">
        <v>246.07</v>
      </c>
    </row>
    <row r="9858" spans="1:2" x14ac:dyDescent="0.2">
      <c r="A9858" s="136" t="s">
        <v>10185</v>
      </c>
      <c r="B9858" s="137">
        <v>181.26</v>
      </c>
    </row>
    <row r="9859" spans="1:2" x14ac:dyDescent="0.2">
      <c r="A9859" s="136" t="s">
        <v>10186</v>
      </c>
      <c r="B9859" s="137">
        <v>177.72</v>
      </c>
    </row>
    <row r="9860" spans="1:2" x14ac:dyDescent="0.2">
      <c r="A9860" s="136" t="s">
        <v>10187</v>
      </c>
      <c r="B9860" s="137">
        <v>460.41</v>
      </c>
    </row>
    <row r="9861" spans="1:2" x14ac:dyDescent="0.2">
      <c r="A9861" s="136" t="s">
        <v>10188</v>
      </c>
      <c r="B9861" s="137">
        <v>453.68</v>
      </c>
    </row>
    <row r="9862" spans="1:2" x14ac:dyDescent="0.2">
      <c r="A9862" s="136" t="s">
        <v>10189</v>
      </c>
      <c r="B9862" s="137">
        <v>160.34</v>
      </c>
    </row>
    <row r="9863" spans="1:2" x14ac:dyDescent="0.2">
      <c r="A9863" s="136" t="s">
        <v>10190</v>
      </c>
      <c r="B9863" s="137">
        <v>156.44</v>
      </c>
    </row>
    <row r="9864" spans="1:2" x14ac:dyDescent="0.2">
      <c r="A9864" s="136" t="s">
        <v>10191</v>
      </c>
      <c r="B9864" s="137">
        <v>193.4</v>
      </c>
    </row>
    <row r="9865" spans="1:2" x14ac:dyDescent="0.2">
      <c r="A9865" s="136" t="s">
        <v>10192</v>
      </c>
      <c r="B9865" s="137">
        <v>189.02</v>
      </c>
    </row>
    <row r="9866" spans="1:2" x14ac:dyDescent="0.2">
      <c r="A9866" s="136" t="s">
        <v>10193</v>
      </c>
      <c r="B9866" s="137">
        <v>17.559999999999999</v>
      </c>
    </row>
    <row r="9867" spans="1:2" x14ac:dyDescent="0.2">
      <c r="A9867" s="136" t="s">
        <v>10194</v>
      </c>
      <c r="B9867" s="137">
        <v>15.94</v>
      </c>
    </row>
    <row r="9868" spans="1:2" x14ac:dyDescent="0.2">
      <c r="A9868" s="136" t="s">
        <v>10195</v>
      </c>
      <c r="B9868" s="137">
        <v>15.3</v>
      </c>
    </row>
    <row r="9869" spans="1:2" x14ac:dyDescent="0.2">
      <c r="A9869" s="136" t="s">
        <v>10196</v>
      </c>
      <c r="B9869" s="137">
        <v>13.68</v>
      </c>
    </row>
    <row r="9870" spans="1:2" x14ac:dyDescent="0.2">
      <c r="A9870" s="136" t="s">
        <v>10197</v>
      </c>
      <c r="B9870" s="137">
        <v>102.47</v>
      </c>
    </row>
    <row r="9871" spans="1:2" x14ac:dyDescent="0.2">
      <c r="A9871" s="136" t="s">
        <v>10198</v>
      </c>
      <c r="B9871" s="137">
        <v>101.17</v>
      </c>
    </row>
    <row r="9872" spans="1:2" x14ac:dyDescent="0.2">
      <c r="A9872" s="136" t="s">
        <v>10199</v>
      </c>
      <c r="B9872" s="137">
        <v>209.36</v>
      </c>
    </row>
    <row r="9873" spans="1:2" x14ac:dyDescent="0.2">
      <c r="A9873" s="136" t="s">
        <v>10200</v>
      </c>
      <c r="B9873" s="137">
        <v>207.71</v>
      </c>
    </row>
    <row r="9874" spans="1:2" x14ac:dyDescent="0.2">
      <c r="A9874" s="136" t="s">
        <v>10201</v>
      </c>
      <c r="B9874" s="137">
        <v>224.02</v>
      </c>
    </row>
    <row r="9875" spans="1:2" x14ac:dyDescent="0.2">
      <c r="A9875" s="136" t="s">
        <v>10202</v>
      </c>
      <c r="B9875" s="137">
        <v>222</v>
      </c>
    </row>
    <row r="9876" spans="1:2" x14ac:dyDescent="0.2">
      <c r="A9876" s="136" t="s">
        <v>10203</v>
      </c>
      <c r="B9876" s="137">
        <v>244.99</v>
      </c>
    </row>
    <row r="9877" spans="1:2" x14ac:dyDescent="0.2">
      <c r="A9877" s="136" t="s">
        <v>10204</v>
      </c>
      <c r="B9877" s="137">
        <v>242.6</v>
      </c>
    </row>
    <row r="9878" spans="1:2" x14ac:dyDescent="0.2">
      <c r="A9878" s="136" t="s">
        <v>10205</v>
      </c>
      <c r="B9878" s="137">
        <v>85.37</v>
      </c>
    </row>
    <row r="9879" spans="1:2" x14ac:dyDescent="0.2">
      <c r="A9879" s="136" t="s">
        <v>10206</v>
      </c>
      <c r="B9879" s="137">
        <v>84.97</v>
      </c>
    </row>
    <row r="9880" spans="1:2" x14ac:dyDescent="0.2">
      <c r="A9880" s="136" t="s">
        <v>10207</v>
      </c>
      <c r="B9880" s="137">
        <v>125.37</v>
      </c>
    </row>
    <row r="9881" spans="1:2" x14ac:dyDescent="0.2">
      <c r="A9881" s="136" t="s">
        <v>10208</v>
      </c>
      <c r="B9881" s="137">
        <v>124.97</v>
      </c>
    </row>
    <row r="9882" spans="1:2" x14ac:dyDescent="0.2">
      <c r="A9882" s="136" t="s">
        <v>10209</v>
      </c>
      <c r="B9882" s="137">
        <v>90.53</v>
      </c>
    </row>
    <row r="9883" spans="1:2" x14ac:dyDescent="0.2">
      <c r="A9883" s="136" t="s">
        <v>10210</v>
      </c>
      <c r="B9883" s="137">
        <v>85.96</v>
      </c>
    </row>
    <row r="9884" spans="1:2" x14ac:dyDescent="0.2">
      <c r="A9884" s="136" t="s">
        <v>10211</v>
      </c>
      <c r="B9884" s="137">
        <v>13.2</v>
      </c>
    </row>
    <row r="9885" spans="1:2" x14ac:dyDescent="0.2">
      <c r="A9885" s="136" t="s">
        <v>10212</v>
      </c>
      <c r="B9885" s="137">
        <v>11.48</v>
      </c>
    </row>
    <row r="9886" spans="1:2" x14ac:dyDescent="0.2">
      <c r="A9886" s="136" t="s">
        <v>10213</v>
      </c>
      <c r="B9886" s="137">
        <v>194573.97</v>
      </c>
    </row>
    <row r="9887" spans="1:2" x14ac:dyDescent="0.2">
      <c r="A9887" s="136" t="s">
        <v>10214</v>
      </c>
      <c r="B9887" s="137">
        <v>185574.06</v>
      </c>
    </row>
    <row r="9888" spans="1:2" x14ac:dyDescent="0.2">
      <c r="A9888" s="136" t="s">
        <v>10215</v>
      </c>
      <c r="B9888" s="137">
        <v>6818.9</v>
      </c>
    </row>
    <row r="9889" spans="1:2" x14ac:dyDescent="0.2">
      <c r="A9889" s="136" t="s">
        <v>10216</v>
      </c>
      <c r="B9889" s="137">
        <v>6745.91</v>
      </c>
    </row>
    <row r="9890" spans="1:2" x14ac:dyDescent="0.2">
      <c r="A9890" s="136" t="s">
        <v>10217</v>
      </c>
      <c r="B9890" s="137">
        <v>9690.9</v>
      </c>
    </row>
    <row r="9891" spans="1:2" x14ac:dyDescent="0.2">
      <c r="A9891" s="136" t="s">
        <v>10218</v>
      </c>
      <c r="B9891" s="137">
        <v>9617.91</v>
      </c>
    </row>
    <row r="9892" spans="1:2" x14ac:dyDescent="0.2">
      <c r="A9892" s="136" t="s">
        <v>10219</v>
      </c>
      <c r="B9892" s="137">
        <v>1134.1300000000001</v>
      </c>
    </row>
    <row r="9893" spans="1:2" x14ac:dyDescent="0.2">
      <c r="A9893" s="136" t="s">
        <v>10220</v>
      </c>
      <c r="B9893" s="137">
        <v>1063.08</v>
      </c>
    </row>
    <row r="9894" spans="1:2" x14ac:dyDescent="0.2">
      <c r="A9894" s="136" t="s">
        <v>10221</v>
      </c>
      <c r="B9894" s="137">
        <v>1500.13</v>
      </c>
    </row>
    <row r="9895" spans="1:2" x14ac:dyDescent="0.2">
      <c r="A9895" s="136" t="s">
        <v>10222</v>
      </c>
      <c r="B9895" s="137">
        <v>1429.08</v>
      </c>
    </row>
    <row r="9896" spans="1:2" x14ac:dyDescent="0.2">
      <c r="A9896" s="136" t="s">
        <v>10223</v>
      </c>
      <c r="B9896" s="137">
        <v>74.900000000000006</v>
      </c>
    </row>
    <row r="9897" spans="1:2" x14ac:dyDescent="0.2">
      <c r="A9897" s="136" t="s">
        <v>10224</v>
      </c>
      <c r="B9897" s="137">
        <v>70.540000000000006</v>
      </c>
    </row>
    <row r="9898" spans="1:2" x14ac:dyDescent="0.2">
      <c r="A9898" s="136" t="s">
        <v>10225</v>
      </c>
      <c r="B9898" s="137">
        <v>88.97</v>
      </c>
    </row>
    <row r="9899" spans="1:2" x14ac:dyDescent="0.2">
      <c r="A9899" s="136" t="s">
        <v>10226</v>
      </c>
      <c r="B9899" s="137">
        <v>84.61</v>
      </c>
    </row>
    <row r="9900" spans="1:2" x14ac:dyDescent="0.2">
      <c r="A9900" s="136" t="s">
        <v>10227</v>
      </c>
      <c r="B9900" s="137">
        <v>103.05</v>
      </c>
    </row>
    <row r="9901" spans="1:2" x14ac:dyDescent="0.2">
      <c r="A9901" s="136" t="s">
        <v>10228</v>
      </c>
      <c r="B9901" s="137">
        <v>98.68</v>
      </c>
    </row>
    <row r="9902" spans="1:2" x14ac:dyDescent="0.2">
      <c r="A9902" s="136" t="s">
        <v>10229</v>
      </c>
      <c r="B9902" s="137">
        <v>117.12</v>
      </c>
    </row>
    <row r="9903" spans="1:2" x14ac:dyDescent="0.2">
      <c r="A9903" s="136" t="s">
        <v>10230</v>
      </c>
      <c r="B9903" s="137">
        <v>112.75</v>
      </c>
    </row>
    <row r="9904" spans="1:2" x14ac:dyDescent="0.2">
      <c r="A9904" s="136" t="s">
        <v>10231</v>
      </c>
      <c r="B9904" s="137">
        <v>118.62</v>
      </c>
    </row>
    <row r="9905" spans="1:2" x14ac:dyDescent="0.2">
      <c r="A9905" s="136" t="s">
        <v>10232</v>
      </c>
      <c r="B9905" s="137">
        <v>112.88</v>
      </c>
    </row>
    <row r="9906" spans="1:2" x14ac:dyDescent="0.2">
      <c r="A9906" s="136" t="s">
        <v>10233</v>
      </c>
      <c r="B9906" s="137">
        <v>156.43</v>
      </c>
    </row>
    <row r="9907" spans="1:2" x14ac:dyDescent="0.2">
      <c r="A9907" s="136" t="s">
        <v>10234</v>
      </c>
      <c r="B9907" s="137">
        <v>150.68</v>
      </c>
    </row>
    <row r="9908" spans="1:2" x14ac:dyDescent="0.2">
      <c r="A9908" s="136" t="s">
        <v>10235</v>
      </c>
      <c r="B9908" s="137">
        <v>194.24</v>
      </c>
    </row>
    <row r="9909" spans="1:2" x14ac:dyDescent="0.2">
      <c r="A9909" s="136" t="s">
        <v>10236</v>
      </c>
      <c r="B9909" s="137">
        <v>188.49</v>
      </c>
    </row>
    <row r="9910" spans="1:2" x14ac:dyDescent="0.2">
      <c r="A9910" s="136" t="s">
        <v>10237</v>
      </c>
      <c r="B9910" s="137">
        <v>232.04</v>
      </c>
    </row>
    <row r="9911" spans="1:2" x14ac:dyDescent="0.2">
      <c r="A9911" s="136" t="s">
        <v>10238</v>
      </c>
      <c r="B9911" s="137">
        <v>226.3</v>
      </c>
    </row>
    <row r="9912" spans="1:2" x14ac:dyDescent="0.2">
      <c r="A9912" s="136" t="s">
        <v>10239</v>
      </c>
      <c r="B9912" s="137">
        <v>269.85000000000002</v>
      </c>
    </row>
    <row r="9913" spans="1:2" x14ac:dyDescent="0.2">
      <c r="A9913" s="136" t="s">
        <v>10240</v>
      </c>
      <c r="B9913" s="137">
        <v>264.10000000000002</v>
      </c>
    </row>
    <row r="9914" spans="1:2" x14ac:dyDescent="0.2">
      <c r="A9914" s="136" t="s">
        <v>10241</v>
      </c>
      <c r="B9914" s="137">
        <v>89.24</v>
      </c>
    </row>
    <row r="9915" spans="1:2" x14ac:dyDescent="0.2">
      <c r="A9915" s="136" t="s">
        <v>10242</v>
      </c>
      <c r="B9915" s="137">
        <v>83.72</v>
      </c>
    </row>
    <row r="9916" spans="1:2" x14ac:dyDescent="0.2">
      <c r="A9916" s="136" t="s">
        <v>10243</v>
      </c>
      <c r="B9916" s="137">
        <v>103.31</v>
      </c>
    </row>
    <row r="9917" spans="1:2" x14ac:dyDescent="0.2">
      <c r="A9917" s="136" t="s">
        <v>10244</v>
      </c>
      <c r="B9917" s="137">
        <v>97.8</v>
      </c>
    </row>
    <row r="9918" spans="1:2" x14ac:dyDescent="0.2">
      <c r="A9918" s="136" t="s">
        <v>10245</v>
      </c>
      <c r="B9918" s="137">
        <v>117.38</v>
      </c>
    </row>
    <row r="9919" spans="1:2" x14ac:dyDescent="0.2">
      <c r="A9919" s="136" t="s">
        <v>10246</v>
      </c>
      <c r="B9919" s="137">
        <v>111.87</v>
      </c>
    </row>
    <row r="9920" spans="1:2" x14ac:dyDescent="0.2">
      <c r="A9920" s="136" t="s">
        <v>10247</v>
      </c>
      <c r="B9920" s="137">
        <v>131.44999999999999</v>
      </c>
    </row>
    <row r="9921" spans="1:2" x14ac:dyDescent="0.2">
      <c r="A9921" s="136" t="s">
        <v>10248</v>
      </c>
      <c r="B9921" s="137">
        <v>125.94</v>
      </c>
    </row>
    <row r="9922" spans="1:2" x14ac:dyDescent="0.2">
      <c r="A9922" s="136" t="s">
        <v>10249</v>
      </c>
      <c r="B9922" s="137">
        <v>161.36000000000001</v>
      </c>
    </row>
    <row r="9923" spans="1:2" x14ac:dyDescent="0.2">
      <c r="A9923" s="136" t="s">
        <v>10250</v>
      </c>
      <c r="B9923" s="137">
        <v>155.84</v>
      </c>
    </row>
    <row r="9924" spans="1:2" x14ac:dyDescent="0.2">
      <c r="A9924" s="136" t="s">
        <v>10251</v>
      </c>
      <c r="B9924" s="137">
        <v>126.08</v>
      </c>
    </row>
    <row r="9925" spans="1:2" x14ac:dyDescent="0.2">
      <c r="A9925" s="136" t="s">
        <v>10252</v>
      </c>
      <c r="B9925" s="137">
        <v>120.1</v>
      </c>
    </row>
    <row r="9926" spans="1:2" x14ac:dyDescent="0.2">
      <c r="A9926" s="136" t="s">
        <v>10253</v>
      </c>
      <c r="B9926" s="137">
        <v>163.88</v>
      </c>
    </row>
    <row r="9927" spans="1:2" x14ac:dyDescent="0.2">
      <c r="A9927" s="136" t="s">
        <v>10254</v>
      </c>
      <c r="B9927" s="137">
        <v>157.91</v>
      </c>
    </row>
    <row r="9928" spans="1:2" x14ac:dyDescent="0.2">
      <c r="A9928" s="136" t="s">
        <v>10255</v>
      </c>
      <c r="B9928" s="137">
        <v>201.69</v>
      </c>
    </row>
    <row r="9929" spans="1:2" x14ac:dyDescent="0.2">
      <c r="A9929" s="136" t="s">
        <v>10256</v>
      </c>
      <c r="B9929" s="137">
        <v>195.71</v>
      </c>
    </row>
    <row r="9930" spans="1:2" x14ac:dyDescent="0.2">
      <c r="A9930" s="136" t="s">
        <v>10257</v>
      </c>
      <c r="B9930" s="137">
        <v>246.38</v>
      </c>
    </row>
    <row r="9931" spans="1:2" x14ac:dyDescent="0.2">
      <c r="A9931" s="136" t="s">
        <v>10258</v>
      </c>
      <c r="B9931" s="137">
        <v>239.48</v>
      </c>
    </row>
    <row r="9932" spans="1:2" x14ac:dyDescent="0.2">
      <c r="A9932" s="136" t="s">
        <v>10259</v>
      </c>
      <c r="B9932" s="137">
        <v>284.18</v>
      </c>
    </row>
    <row r="9933" spans="1:2" x14ac:dyDescent="0.2">
      <c r="A9933" s="136" t="s">
        <v>10260</v>
      </c>
      <c r="B9933" s="137">
        <v>277.29000000000002</v>
      </c>
    </row>
    <row r="9934" spans="1:2" x14ac:dyDescent="0.2">
      <c r="A9934" s="136" t="s">
        <v>10261</v>
      </c>
      <c r="B9934" s="137">
        <v>160.94</v>
      </c>
    </row>
    <row r="9935" spans="1:2" x14ac:dyDescent="0.2">
      <c r="A9935" s="136" t="s">
        <v>10262</v>
      </c>
      <c r="B9935" s="137">
        <v>146.22999999999999</v>
      </c>
    </row>
    <row r="9936" spans="1:2" x14ac:dyDescent="0.2">
      <c r="A9936" s="136" t="s">
        <v>10263</v>
      </c>
      <c r="B9936" s="137">
        <v>175.01</v>
      </c>
    </row>
    <row r="9937" spans="1:2" x14ac:dyDescent="0.2">
      <c r="A9937" s="136" t="s">
        <v>10264</v>
      </c>
      <c r="B9937" s="137">
        <v>160.30000000000001</v>
      </c>
    </row>
    <row r="9938" spans="1:2" x14ac:dyDescent="0.2">
      <c r="A9938" s="136" t="s">
        <v>10265</v>
      </c>
      <c r="B9938" s="137">
        <v>189.08</v>
      </c>
    </row>
    <row r="9939" spans="1:2" x14ac:dyDescent="0.2">
      <c r="A9939" s="136" t="s">
        <v>10266</v>
      </c>
      <c r="B9939" s="137">
        <v>174.37</v>
      </c>
    </row>
    <row r="9940" spans="1:2" x14ac:dyDescent="0.2">
      <c r="A9940" s="136" t="s">
        <v>10267</v>
      </c>
      <c r="B9940" s="137">
        <v>203.15</v>
      </c>
    </row>
    <row r="9941" spans="1:2" x14ac:dyDescent="0.2">
      <c r="A9941" s="136" t="s">
        <v>10268</v>
      </c>
      <c r="B9941" s="137">
        <v>188.44</v>
      </c>
    </row>
    <row r="9942" spans="1:2" x14ac:dyDescent="0.2">
      <c r="A9942" s="136" t="s">
        <v>10269</v>
      </c>
      <c r="B9942" s="137">
        <v>233.05</v>
      </c>
    </row>
    <row r="9943" spans="1:2" x14ac:dyDescent="0.2">
      <c r="A9943" s="136" t="s">
        <v>10270</v>
      </c>
      <c r="B9943" s="137">
        <v>218.34</v>
      </c>
    </row>
    <row r="9944" spans="1:2" x14ac:dyDescent="0.2">
      <c r="A9944" s="136" t="s">
        <v>10271</v>
      </c>
      <c r="B9944" s="137">
        <v>197.77</v>
      </c>
    </row>
    <row r="9945" spans="1:2" x14ac:dyDescent="0.2">
      <c r="A9945" s="136" t="s">
        <v>10272</v>
      </c>
      <c r="B9945" s="137">
        <v>182.61</v>
      </c>
    </row>
    <row r="9946" spans="1:2" x14ac:dyDescent="0.2">
      <c r="A9946" s="136" t="s">
        <v>10273</v>
      </c>
      <c r="B9946" s="137">
        <v>235.58</v>
      </c>
    </row>
    <row r="9947" spans="1:2" x14ac:dyDescent="0.2">
      <c r="A9947" s="136" t="s">
        <v>10274</v>
      </c>
      <c r="B9947" s="137">
        <v>220.41</v>
      </c>
    </row>
    <row r="9948" spans="1:2" x14ac:dyDescent="0.2">
      <c r="A9948" s="136" t="s">
        <v>10275</v>
      </c>
      <c r="B9948" s="137">
        <v>273.39</v>
      </c>
    </row>
    <row r="9949" spans="1:2" x14ac:dyDescent="0.2">
      <c r="A9949" s="136" t="s">
        <v>10276</v>
      </c>
      <c r="B9949" s="137">
        <v>258.22000000000003</v>
      </c>
    </row>
    <row r="9950" spans="1:2" x14ac:dyDescent="0.2">
      <c r="A9950" s="136" t="s">
        <v>10277</v>
      </c>
      <c r="B9950" s="137">
        <v>335.28</v>
      </c>
    </row>
    <row r="9951" spans="1:2" x14ac:dyDescent="0.2">
      <c r="A9951" s="136" t="s">
        <v>10278</v>
      </c>
      <c r="B9951" s="137">
        <v>316.89999999999998</v>
      </c>
    </row>
    <row r="9952" spans="1:2" x14ac:dyDescent="0.2">
      <c r="A9952" s="136" t="s">
        <v>10279</v>
      </c>
      <c r="B9952" s="137">
        <v>373.09</v>
      </c>
    </row>
    <row r="9953" spans="1:2" x14ac:dyDescent="0.2">
      <c r="A9953" s="136" t="s">
        <v>10280</v>
      </c>
      <c r="B9953" s="137">
        <v>354.7</v>
      </c>
    </row>
    <row r="9954" spans="1:2" x14ac:dyDescent="0.2">
      <c r="A9954" s="136" t="s">
        <v>10281</v>
      </c>
      <c r="B9954" s="137">
        <v>2794.73</v>
      </c>
    </row>
    <row r="9955" spans="1:2" x14ac:dyDescent="0.2">
      <c r="A9955" s="136" t="s">
        <v>10282</v>
      </c>
      <c r="B9955" s="137">
        <v>2550.6</v>
      </c>
    </row>
    <row r="9956" spans="1:2" x14ac:dyDescent="0.2">
      <c r="A9956" s="136" t="s">
        <v>10283</v>
      </c>
      <c r="B9956" s="137">
        <v>3244.69</v>
      </c>
    </row>
    <row r="9957" spans="1:2" x14ac:dyDescent="0.2">
      <c r="A9957" s="136" t="s">
        <v>10284</v>
      </c>
      <c r="B9957" s="137">
        <v>2959.81</v>
      </c>
    </row>
    <row r="9958" spans="1:2" x14ac:dyDescent="0.2">
      <c r="A9958" s="136" t="s">
        <v>10285</v>
      </c>
      <c r="B9958" s="137">
        <v>4068.23</v>
      </c>
    </row>
    <row r="9959" spans="1:2" x14ac:dyDescent="0.2">
      <c r="A9959" s="136" t="s">
        <v>10286</v>
      </c>
      <c r="B9959" s="137">
        <v>3757.8</v>
      </c>
    </row>
    <row r="9960" spans="1:2" x14ac:dyDescent="0.2">
      <c r="A9960" s="136" t="s">
        <v>10287</v>
      </c>
      <c r="B9960" s="137">
        <v>4870.68</v>
      </c>
    </row>
    <row r="9961" spans="1:2" x14ac:dyDescent="0.2">
      <c r="A9961" s="136" t="s">
        <v>10288</v>
      </c>
      <c r="B9961" s="137">
        <v>4453.1000000000004</v>
      </c>
    </row>
    <row r="9962" spans="1:2" x14ac:dyDescent="0.2">
      <c r="A9962" s="136" t="s">
        <v>10289</v>
      </c>
      <c r="B9962" s="137">
        <v>5782.67</v>
      </c>
    </row>
    <row r="9963" spans="1:2" x14ac:dyDescent="0.2">
      <c r="A9963" s="136" t="s">
        <v>10290</v>
      </c>
      <c r="B9963" s="137">
        <v>5243.32</v>
      </c>
    </row>
    <row r="9964" spans="1:2" x14ac:dyDescent="0.2">
      <c r="A9964" s="136" t="s">
        <v>10291</v>
      </c>
      <c r="B9964" s="137">
        <v>1033.8800000000001</v>
      </c>
    </row>
    <row r="9965" spans="1:2" x14ac:dyDescent="0.2">
      <c r="A9965" s="136" t="s">
        <v>10292</v>
      </c>
      <c r="B9965" s="137">
        <v>932.28</v>
      </c>
    </row>
    <row r="9966" spans="1:2" x14ac:dyDescent="0.2">
      <c r="A9966" s="136" t="s">
        <v>10293</v>
      </c>
      <c r="B9966" s="137">
        <v>1202.9100000000001</v>
      </c>
    </row>
    <row r="9967" spans="1:2" x14ac:dyDescent="0.2">
      <c r="A9967" s="136" t="s">
        <v>10294</v>
      </c>
      <c r="B9967" s="137">
        <v>1084.3599999999999</v>
      </c>
    </row>
    <row r="9968" spans="1:2" x14ac:dyDescent="0.2">
      <c r="A9968" s="136" t="s">
        <v>10295</v>
      </c>
      <c r="B9968" s="137">
        <v>1616.5</v>
      </c>
    </row>
    <row r="9969" spans="1:2" x14ac:dyDescent="0.2">
      <c r="A9969" s="136" t="s">
        <v>10296</v>
      </c>
      <c r="B9969" s="137">
        <v>1442.72</v>
      </c>
    </row>
    <row r="9970" spans="1:2" x14ac:dyDescent="0.2">
      <c r="A9970" s="136" t="s">
        <v>10297</v>
      </c>
      <c r="B9970" s="137">
        <v>2870.91</v>
      </c>
    </row>
    <row r="9971" spans="1:2" x14ac:dyDescent="0.2">
      <c r="A9971" s="136" t="s">
        <v>10298</v>
      </c>
      <c r="B9971" s="137">
        <v>2616.61</v>
      </c>
    </row>
    <row r="9972" spans="1:2" x14ac:dyDescent="0.2">
      <c r="A9972" s="136" t="s">
        <v>10299</v>
      </c>
      <c r="B9972" s="137">
        <v>3333.59</v>
      </c>
    </row>
    <row r="9973" spans="1:2" x14ac:dyDescent="0.2">
      <c r="A9973" s="136" t="s">
        <v>10300</v>
      </c>
      <c r="B9973" s="137">
        <v>3036.84</v>
      </c>
    </row>
    <row r="9974" spans="1:2" x14ac:dyDescent="0.2">
      <c r="A9974" s="136" t="s">
        <v>10301</v>
      </c>
      <c r="B9974" s="137">
        <v>4165.1000000000004</v>
      </c>
    </row>
    <row r="9975" spans="1:2" x14ac:dyDescent="0.2">
      <c r="A9975" s="136" t="s">
        <v>10302</v>
      </c>
      <c r="B9975" s="137">
        <v>3841.74</v>
      </c>
    </row>
    <row r="9976" spans="1:2" x14ac:dyDescent="0.2">
      <c r="A9976" s="136" t="s">
        <v>10303</v>
      </c>
      <c r="B9976" s="137">
        <v>5000.99</v>
      </c>
    </row>
    <row r="9977" spans="1:2" x14ac:dyDescent="0.2">
      <c r="A9977" s="136" t="s">
        <v>10304</v>
      </c>
      <c r="B9977" s="137">
        <v>4566.01</v>
      </c>
    </row>
    <row r="9978" spans="1:2" x14ac:dyDescent="0.2">
      <c r="A9978" s="136" t="s">
        <v>10305</v>
      </c>
      <c r="B9978" s="137">
        <v>5950.98</v>
      </c>
    </row>
    <row r="9979" spans="1:2" x14ac:dyDescent="0.2">
      <c r="A9979" s="136" t="s">
        <v>10306</v>
      </c>
      <c r="B9979" s="137">
        <v>5389.15</v>
      </c>
    </row>
    <row r="9980" spans="1:2" x14ac:dyDescent="0.2">
      <c r="A9980" s="136" t="s">
        <v>10307</v>
      </c>
      <c r="B9980" s="137">
        <v>423.74</v>
      </c>
    </row>
    <row r="9981" spans="1:2" x14ac:dyDescent="0.2">
      <c r="A9981" s="136" t="s">
        <v>10308</v>
      </c>
      <c r="B9981" s="137">
        <v>423.74</v>
      </c>
    </row>
    <row r="9982" spans="1:2" x14ac:dyDescent="0.2">
      <c r="A9982" s="136" t="s">
        <v>10309</v>
      </c>
      <c r="B9982" s="137">
        <v>436.04</v>
      </c>
    </row>
    <row r="9983" spans="1:2" x14ac:dyDescent="0.2">
      <c r="A9983" s="136" t="s">
        <v>10310</v>
      </c>
      <c r="B9983" s="137">
        <v>436.04</v>
      </c>
    </row>
    <row r="9984" spans="1:2" x14ac:dyDescent="0.2">
      <c r="A9984" s="136" t="s">
        <v>10311</v>
      </c>
      <c r="B9984" s="137">
        <v>457.6</v>
      </c>
    </row>
    <row r="9985" spans="1:2" x14ac:dyDescent="0.2">
      <c r="A9985" s="136" t="s">
        <v>10312</v>
      </c>
      <c r="B9985" s="137">
        <v>457.6</v>
      </c>
    </row>
    <row r="9986" spans="1:2" x14ac:dyDescent="0.2">
      <c r="A9986" s="136" t="s">
        <v>10313</v>
      </c>
      <c r="B9986" s="137">
        <v>485</v>
      </c>
    </row>
    <row r="9987" spans="1:2" x14ac:dyDescent="0.2">
      <c r="A9987" s="136" t="s">
        <v>10314</v>
      </c>
      <c r="B9987" s="137">
        <v>485</v>
      </c>
    </row>
    <row r="9988" spans="1:2" x14ac:dyDescent="0.2">
      <c r="A9988" s="136" t="s">
        <v>10315</v>
      </c>
      <c r="B9988" s="137">
        <v>500</v>
      </c>
    </row>
    <row r="9989" spans="1:2" x14ac:dyDescent="0.2">
      <c r="A9989" s="136" t="s">
        <v>10316</v>
      </c>
      <c r="B9989" s="137">
        <v>500</v>
      </c>
    </row>
    <row r="9990" spans="1:2" x14ac:dyDescent="0.2">
      <c r="A9990" s="136" t="s">
        <v>10317</v>
      </c>
      <c r="B9990" s="137">
        <v>525</v>
      </c>
    </row>
    <row r="9991" spans="1:2" x14ac:dyDescent="0.2">
      <c r="A9991" s="136" t="s">
        <v>10318</v>
      </c>
      <c r="B9991" s="137">
        <v>525</v>
      </c>
    </row>
    <row r="9992" spans="1:2" x14ac:dyDescent="0.2">
      <c r="A9992" s="136" t="s">
        <v>10319</v>
      </c>
      <c r="B9992" s="137">
        <v>550</v>
      </c>
    </row>
    <row r="9993" spans="1:2" x14ac:dyDescent="0.2">
      <c r="A9993" s="136" t="s">
        <v>10320</v>
      </c>
      <c r="B9993" s="137">
        <v>550</v>
      </c>
    </row>
    <row r="9994" spans="1:2" x14ac:dyDescent="0.2">
      <c r="A9994" s="136" t="s">
        <v>10321</v>
      </c>
      <c r="B9994" s="137">
        <v>479.32</v>
      </c>
    </row>
    <row r="9995" spans="1:2" x14ac:dyDescent="0.2">
      <c r="A9995" s="136" t="s">
        <v>10322</v>
      </c>
      <c r="B9995" s="137">
        <v>479.32</v>
      </c>
    </row>
    <row r="9996" spans="1:2" x14ac:dyDescent="0.2">
      <c r="A9996" s="136" t="s">
        <v>10323</v>
      </c>
      <c r="B9996" s="137">
        <v>677.88</v>
      </c>
    </row>
    <row r="9997" spans="1:2" x14ac:dyDescent="0.2">
      <c r="A9997" s="136" t="s">
        <v>10324</v>
      </c>
      <c r="B9997" s="137">
        <v>651.36</v>
      </c>
    </row>
    <row r="9998" spans="1:2" x14ac:dyDescent="0.2">
      <c r="A9998" s="136" t="s">
        <v>10325</v>
      </c>
      <c r="B9998" s="137">
        <v>726.29</v>
      </c>
    </row>
    <row r="9999" spans="1:2" x14ac:dyDescent="0.2">
      <c r="A9999" s="136" t="s">
        <v>10326</v>
      </c>
      <c r="B9999" s="137">
        <v>699.77</v>
      </c>
    </row>
    <row r="10000" spans="1:2" x14ac:dyDescent="0.2">
      <c r="A10000" s="136" t="s">
        <v>10327</v>
      </c>
      <c r="B10000" s="137">
        <v>766.79</v>
      </c>
    </row>
    <row r="10001" spans="1:2" x14ac:dyDescent="0.2">
      <c r="A10001" s="136" t="s">
        <v>10328</v>
      </c>
      <c r="B10001" s="137">
        <v>740.26</v>
      </c>
    </row>
    <row r="10002" spans="1:2" x14ac:dyDescent="0.2">
      <c r="A10002" s="136" t="s">
        <v>10329</v>
      </c>
      <c r="B10002" s="137">
        <v>802.4</v>
      </c>
    </row>
    <row r="10003" spans="1:2" x14ac:dyDescent="0.2">
      <c r="A10003" s="136" t="s">
        <v>10330</v>
      </c>
      <c r="B10003" s="137">
        <v>775.88</v>
      </c>
    </row>
    <row r="10004" spans="1:2" x14ac:dyDescent="0.2">
      <c r="A10004" s="136" t="s">
        <v>10331</v>
      </c>
      <c r="B10004" s="137">
        <v>50</v>
      </c>
    </row>
    <row r="10005" spans="1:2" x14ac:dyDescent="0.2">
      <c r="A10005" s="136" t="s">
        <v>10332</v>
      </c>
      <c r="B10005" s="137">
        <v>50</v>
      </c>
    </row>
    <row r="10006" spans="1:2" x14ac:dyDescent="0.2">
      <c r="A10006" s="136" t="s">
        <v>10333</v>
      </c>
      <c r="B10006" s="137">
        <v>457.24</v>
      </c>
    </row>
    <row r="10007" spans="1:2" x14ac:dyDescent="0.2">
      <c r="A10007" s="136" t="s">
        <v>10334</v>
      </c>
      <c r="B10007" s="137">
        <v>444.54</v>
      </c>
    </row>
    <row r="10008" spans="1:2" x14ac:dyDescent="0.2">
      <c r="A10008" s="136" t="s">
        <v>10335</v>
      </c>
      <c r="B10008" s="137">
        <v>2450.13</v>
      </c>
    </row>
    <row r="10009" spans="1:2" x14ac:dyDescent="0.2">
      <c r="A10009" s="136" t="s">
        <v>10336</v>
      </c>
      <c r="B10009" s="137">
        <v>2338.54</v>
      </c>
    </row>
    <row r="10010" spans="1:2" x14ac:dyDescent="0.2">
      <c r="A10010" s="136" t="s">
        <v>10337</v>
      </c>
      <c r="B10010" s="137">
        <v>470.88</v>
      </c>
    </row>
    <row r="10011" spans="1:2" x14ac:dyDescent="0.2">
      <c r="A10011" s="136" t="s">
        <v>10338</v>
      </c>
      <c r="B10011" s="137">
        <v>458.18</v>
      </c>
    </row>
    <row r="10012" spans="1:2" x14ac:dyDescent="0.2">
      <c r="A10012" s="136" t="s">
        <v>10339</v>
      </c>
      <c r="B10012" s="137">
        <v>233.46</v>
      </c>
    </row>
    <row r="10013" spans="1:2" x14ac:dyDescent="0.2">
      <c r="A10013" s="136" t="s">
        <v>10340</v>
      </c>
      <c r="B10013" s="137">
        <v>227.5</v>
      </c>
    </row>
    <row r="10014" spans="1:2" x14ac:dyDescent="0.2">
      <c r="A10014" s="136" t="s">
        <v>10341</v>
      </c>
      <c r="B10014" s="137">
        <v>1993.52</v>
      </c>
    </row>
    <row r="10015" spans="1:2" x14ac:dyDescent="0.2">
      <c r="A10015" s="136" t="s">
        <v>10342</v>
      </c>
      <c r="B10015" s="137">
        <v>1881.93</v>
      </c>
    </row>
    <row r="10016" spans="1:2" x14ac:dyDescent="0.2">
      <c r="A10016" s="136" t="s">
        <v>10343</v>
      </c>
      <c r="B10016" s="137">
        <v>480.99</v>
      </c>
    </row>
    <row r="10017" spans="1:2" x14ac:dyDescent="0.2">
      <c r="A10017" s="136" t="s">
        <v>10344</v>
      </c>
      <c r="B10017" s="137">
        <v>438.64</v>
      </c>
    </row>
    <row r="10018" spans="1:2" x14ac:dyDescent="0.2">
      <c r="A10018" s="136" t="s">
        <v>10345</v>
      </c>
      <c r="B10018" s="137">
        <v>512.05999999999995</v>
      </c>
    </row>
    <row r="10019" spans="1:2" x14ac:dyDescent="0.2">
      <c r="A10019" s="136" t="s">
        <v>10346</v>
      </c>
      <c r="B10019" s="137">
        <v>500.41</v>
      </c>
    </row>
    <row r="10020" spans="1:2" x14ac:dyDescent="0.2">
      <c r="A10020" s="136" t="s">
        <v>10347</v>
      </c>
      <c r="B10020" s="137">
        <v>524.35</v>
      </c>
    </row>
    <row r="10021" spans="1:2" x14ac:dyDescent="0.2">
      <c r="A10021" s="136" t="s">
        <v>10348</v>
      </c>
      <c r="B10021" s="137">
        <v>512.70000000000005</v>
      </c>
    </row>
    <row r="10022" spans="1:2" x14ac:dyDescent="0.2">
      <c r="A10022" s="136" t="s">
        <v>10349</v>
      </c>
      <c r="B10022" s="137">
        <v>545.91</v>
      </c>
    </row>
    <row r="10023" spans="1:2" x14ac:dyDescent="0.2">
      <c r="A10023" s="136" t="s">
        <v>10350</v>
      </c>
      <c r="B10023" s="137">
        <v>534.26</v>
      </c>
    </row>
    <row r="10024" spans="1:2" x14ac:dyDescent="0.2">
      <c r="A10024" s="136" t="s">
        <v>10351</v>
      </c>
      <c r="B10024" s="137">
        <v>573.30999999999995</v>
      </c>
    </row>
    <row r="10025" spans="1:2" x14ac:dyDescent="0.2">
      <c r="A10025" s="136" t="s">
        <v>10352</v>
      </c>
      <c r="B10025" s="137">
        <v>561.66</v>
      </c>
    </row>
    <row r="10026" spans="1:2" x14ac:dyDescent="0.2">
      <c r="A10026" s="136" t="s">
        <v>10353</v>
      </c>
      <c r="B10026" s="137">
        <v>588.30999999999995</v>
      </c>
    </row>
    <row r="10027" spans="1:2" x14ac:dyDescent="0.2">
      <c r="A10027" s="136" t="s">
        <v>10354</v>
      </c>
      <c r="B10027" s="137">
        <v>576.66</v>
      </c>
    </row>
    <row r="10028" spans="1:2" x14ac:dyDescent="0.2">
      <c r="A10028" s="136" t="s">
        <v>10355</v>
      </c>
      <c r="B10028" s="137">
        <v>613.30999999999995</v>
      </c>
    </row>
    <row r="10029" spans="1:2" x14ac:dyDescent="0.2">
      <c r="A10029" s="136" t="s">
        <v>10356</v>
      </c>
      <c r="B10029" s="137">
        <v>601.66</v>
      </c>
    </row>
    <row r="10030" spans="1:2" x14ac:dyDescent="0.2">
      <c r="A10030" s="136" t="s">
        <v>10357</v>
      </c>
      <c r="B10030" s="137">
        <v>638.30999999999995</v>
      </c>
    </row>
    <row r="10031" spans="1:2" x14ac:dyDescent="0.2">
      <c r="A10031" s="136" t="s">
        <v>10358</v>
      </c>
      <c r="B10031" s="137">
        <v>626.66</v>
      </c>
    </row>
    <row r="10032" spans="1:2" x14ac:dyDescent="0.2">
      <c r="A10032" s="136" t="s">
        <v>10359</v>
      </c>
      <c r="B10032" s="137">
        <v>196.6</v>
      </c>
    </row>
    <row r="10033" spans="1:2" x14ac:dyDescent="0.2">
      <c r="A10033" s="136" t="s">
        <v>10360</v>
      </c>
      <c r="B10033" s="137">
        <v>189.19</v>
      </c>
    </row>
    <row r="10034" spans="1:2" x14ac:dyDescent="0.2">
      <c r="A10034" s="136" t="s">
        <v>10361</v>
      </c>
      <c r="B10034" s="137">
        <v>210.16</v>
      </c>
    </row>
    <row r="10035" spans="1:2" x14ac:dyDescent="0.2">
      <c r="A10035" s="136" t="s">
        <v>10362</v>
      </c>
      <c r="B10035" s="137">
        <v>202.21</v>
      </c>
    </row>
    <row r="10036" spans="1:2" x14ac:dyDescent="0.2">
      <c r="A10036" s="136" t="s">
        <v>10363</v>
      </c>
      <c r="B10036" s="137">
        <v>223.72</v>
      </c>
    </row>
    <row r="10037" spans="1:2" x14ac:dyDescent="0.2">
      <c r="A10037" s="136" t="s">
        <v>10364</v>
      </c>
      <c r="B10037" s="137">
        <v>215.24</v>
      </c>
    </row>
    <row r="10038" spans="1:2" x14ac:dyDescent="0.2">
      <c r="A10038" s="136" t="s">
        <v>10365</v>
      </c>
      <c r="B10038" s="137">
        <v>22.9</v>
      </c>
    </row>
    <row r="10039" spans="1:2" x14ac:dyDescent="0.2">
      <c r="A10039" s="136" t="s">
        <v>10366</v>
      </c>
      <c r="B10039" s="137">
        <v>22.9</v>
      </c>
    </row>
    <row r="10040" spans="1:2" x14ac:dyDescent="0.2">
      <c r="A10040" s="136" t="s">
        <v>10367</v>
      </c>
      <c r="B10040" s="137">
        <v>4.58</v>
      </c>
    </row>
    <row r="10041" spans="1:2" x14ac:dyDescent="0.2">
      <c r="A10041" s="136" t="s">
        <v>10368</v>
      </c>
      <c r="B10041" s="137">
        <v>4.58</v>
      </c>
    </row>
    <row r="10042" spans="1:2" x14ac:dyDescent="0.2">
      <c r="A10042" s="136" t="s">
        <v>10369</v>
      </c>
      <c r="B10042" s="137">
        <v>26.8</v>
      </c>
    </row>
    <row r="10043" spans="1:2" x14ac:dyDescent="0.2">
      <c r="A10043" s="136" t="s">
        <v>10370</v>
      </c>
      <c r="B10043" s="137">
        <v>26.8</v>
      </c>
    </row>
    <row r="10044" spans="1:2" x14ac:dyDescent="0.2">
      <c r="A10044" s="136" t="s">
        <v>10371</v>
      </c>
      <c r="B10044" s="137">
        <v>24.78</v>
      </c>
    </row>
    <row r="10045" spans="1:2" x14ac:dyDescent="0.2">
      <c r="A10045" s="136" t="s">
        <v>10372</v>
      </c>
      <c r="B10045" s="137">
        <v>21.81</v>
      </c>
    </row>
    <row r="10046" spans="1:2" x14ac:dyDescent="0.2">
      <c r="A10046" s="136" t="s">
        <v>10373</v>
      </c>
      <c r="B10046" s="137">
        <v>5.76</v>
      </c>
    </row>
    <row r="10047" spans="1:2" x14ac:dyDescent="0.2">
      <c r="A10047" s="136" t="s">
        <v>10374</v>
      </c>
      <c r="B10047" s="137">
        <v>5.0599999999999996</v>
      </c>
    </row>
    <row r="10048" spans="1:2" x14ac:dyDescent="0.2">
      <c r="A10048" s="136" t="s">
        <v>10375</v>
      </c>
      <c r="B10048" s="137">
        <v>14.06</v>
      </c>
    </row>
    <row r="10049" spans="1:2" x14ac:dyDescent="0.2">
      <c r="A10049" s="136" t="s">
        <v>10376</v>
      </c>
      <c r="B10049" s="137">
        <v>12.52</v>
      </c>
    </row>
    <row r="10050" spans="1:2" x14ac:dyDescent="0.2">
      <c r="A10050" s="136" t="s">
        <v>10377</v>
      </c>
      <c r="B10050" s="137">
        <v>20698.82</v>
      </c>
    </row>
    <row r="10051" spans="1:2" x14ac:dyDescent="0.2">
      <c r="A10051" s="136" t="s">
        <v>10378</v>
      </c>
      <c r="B10051" s="137">
        <v>18937.3</v>
      </c>
    </row>
    <row r="10052" spans="1:2" x14ac:dyDescent="0.2">
      <c r="A10052" s="136" t="s">
        <v>10379</v>
      </c>
      <c r="B10052" s="137">
        <v>38802.660000000003</v>
      </c>
    </row>
    <row r="10053" spans="1:2" x14ac:dyDescent="0.2">
      <c r="A10053" s="136" t="s">
        <v>10380</v>
      </c>
      <c r="B10053" s="137">
        <v>35694.75</v>
      </c>
    </row>
    <row r="10054" spans="1:2" x14ac:dyDescent="0.2">
      <c r="A10054" s="136" t="s">
        <v>10381</v>
      </c>
      <c r="B10054" s="137">
        <v>23536.58</v>
      </c>
    </row>
    <row r="10055" spans="1:2" x14ac:dyDescent="0.2">
      <c r="A10055" s="136" t="s">
        <v>10382</v>
      </c>
      <c r="B10055" s="137">
        <v>21465.43</v>
      </c>
    </row>
    <row r="10056" spans="1:2" x14ac:dyDescent="0.2">
      <c r="A10056" s="136" t="s">
        <v>10383</v>
      </c>
      <c r="B10056" s="137">
        <v>44009.98</v>
      </c>
    </row>
    <row r="10057" spans="1:2" x14ac:dyDescent="0.2">
      <c r="A10057" s="136" t="s">
        <v>10384</v>
      </c>
      <c r="B10057" s="137">
        <v>40571.75</v>
      </c>
    </row>
    <row r="10058" spans="1:2" x14ac:dyDescent="0.2">
      <c r="A10058" s="136" t="s">
        <v>10385</v>
      </c>
      <c r="B10058" s="137">
        <v>50209.79</v>
      </c>
    </row>
    <row r="10059" spans="1:2" x14ac:dyDescent="0.2">
      <c r="A10059" s="136" t="s">
        <v>10386</v>
      </c>
      <c r="B10059" s="137">
        <v>46140.68</v>
      </c>
    </row>
    <row r="10060" spans="1:2" x14ac:dyDescent="0.2">
      <c r="A10060" s="136" t="s">
        <v>10387</v>
      </c>
      <c r="B10060" s="137">
        <v>43932.36</v>
      </c>
    </row>
    <row r="10061" spans="1:2" x14ac:dyDescent="0.2">
      <c r="A10061" s="136" t="s">
        <v>10388</v>
      </c>
      <c r="B10061" s="137">
        <v>40345.07</v>
      </c>
    </row>
    <row r="10062" spans="1:2" x14ac:dyDescent="0.2">
      <c r="A10062" s="136" t="s">
        <v>10389</v>
      </c>
      <c r="B10062" s="137">
        <v>51564.05</v>
      </c>
    </row>
    <row r="10063" spans="1:2" x14ac:dyDescent="0.2">
      <c r="A10063" s="136" t="s">
        <v>10390</v>
      </c>
      <c r="B10063" s="137">
        <v>47463.89</v>
      </c>
    </row>
    <row r="10064" spans="1:2" x14ac:dyDescent="0.2">
      <c r="A10064" s="136" t="s">
        <v>10391</v>
      </c>
      <c r="B10064" s="137">
        <v>57908.42</v>
      </c>
    </row>
    <row r="10065" spans="1:2" x14ac:dyDescent="0.2">
      <c r="A10065" s="136" t="s">
        <v>10392</v>
      </c>
      <c r="B10065" s="137">
        <v>53425.06</v>
      </c>
    </row>
    <row r="10066" spans="1:2" x14ac:dyDescent="0.2">
      <c r="A10066" s="136" t="s">
        <v>10393</v>
      </c>
      <c r="B10066" s="137">
        <v>9329.0300000000007</v>
      </c>
    </row>
    <row r="10067" spans="1:2" x14ac:dyDescent="0.2">
      <c r="A10067" s="136" t="s">
        <v>10394</v>
      </c>
      <c r="B10067" s="137">
        <v>8664.15</v>
      </c>
    </row>
    <row r="10068" spans="1:2" x14ac:dyDescent="0.2">
      <c r="A10068" s="136" t="s">
        <v>10395</v>
      </c>
      <c r="B10068" s="137">
        <v>12199.79</v>
      </c>
    </row>
    <row r="10069" spans="1:2" x14ac:dyDescent="0.2">
      <c r="A10069" s="136" t="s">
        <v>10396</v>
      </c>
      <c r="B10069" s="137">
        <v>12199.79</v>
      </c>
    </row>
    <row r="10070" spans="1:2" x14ac:dyDescent="0.2">
      <c r="A10070" s="136" t="s">
        <v>10397</v>
      </c>
      <c r="B10070" s="137">
        <v>612.26</v>
      </c>
    </row>
    <row r="10071" spans="1:2" x14ac:dyDescent="0.2">
      <c r="A10071" s="136" t="s">
        <v>10398</v>
      </c>
      <c r="B10071" s="137">
        <v>591.09</v>
      </c>
    </row>
    <row r="10072" spans="1:2" x14ac:dyDescent="0.2">
      <c r="A10072" s="136" t="s">
        <v>10399</v>
      </c>
      <c r="B10072" s="137">
        <v>182.47</v>
      </c>
    </row>
    <row r="10073" spans="1:2" x14ac:dyDescent="0.2">
      <c r="A10073" s="136" t="s">
        <v>10400</v>
      </c>
      <c r="B10073" s="137">
        <v>165.54</v>
      </c>
    </row>
    <row r="10074" spans="1:2" x14ac:dyDescent="0.2">
      <c r="A10074" s="136" t="s">
        <v>10401</v>
      </c>
      <c r="B10074" s="137">
        <v>402.43</v>
      </c>
    </row>
    <row r="10075" spans="1:2" x14ac:dyDescent="0.2">
      <c r="A10075" s="136" t="s">
        <v>10402</v>
      </c>
      <c r="B10075" s="137">
        <v>380.42</v>
      </c>
    </row>
    <row r="10076" spans="1:2" x14ac:dyDescent="0.2">
      <c r="A10076" s="136" t="s">
        <v>10403</v>
      </c>
      <c r="B10076" s="137">
        <v>164.84</v>
      </c>
    </row>
    <row r="10077" spans="1:2" x14ac:dyDescent="0.2">
      <c r="A10077" s="136" t="s">
        <v>10404</v>
      </c>
      <c r="B10077" s="137">
        <v>142.83000000000001</v>
      </c>
    </row>
    <row r="10078" spans="1:2" x14ac:dyDescent="0.2">
      <c r="A10078" s="136" t="s">
        <v>10405</v>
      </c>
      <c r="B10078" s="137">
        <v>75.569999999999993</v>
      </c>
    </row>
    <row r="10079" spans="1:2" x14ac:dyDescent="0.2">
      <c r="A10079" s="136" t="s">
        <v>10406</v>
      </c>
      <c r="B10079" s="137">
        <v>72.400000000000006</v>
      </c>
    </row>
    <row r="10080" spans="1:2" x14ac:dyDescent="0.2">
      <c r="A10080" s="136" t="s">
        <v>10407</v>
      </c>
      <c r="B10080" s="137">
        <v>53.29</v>
      </c>
    </row>
    <row r="10081" spans="1:2" x14ac:dyDescent="0.2">
      <c r="A10081" s="136" t="s">
        <v>10408</v>
      </c>
      <c r="B10081" s="137">
        <v>48.68</v>
      </c>
    </row>
    <row r="10082" spans="1:2" x14ac:dyDescent="0.2">
      <c r="A10082" s="136" t="s">
        <v>10409</v>
      </c>
      <c r="B10082" s="137">
        <v>125.57</v>
      </c>
    </row>
    <row r="10083" spans="1:2" x14ac:dyDescent="0.2">
      <c r="A10083" s="136" t="s">
        <v>10410</v>
      </c>
      <c r="B10083" s="137">
        <v>121.1</v>
      </c>
    </row>
    <row r="10084" spans="1:2" x14ac:dyDescent="0.2">
      <c r="A10084" s="136" t="s">
        <v>10411</v>
      </c>
      <c r="B10084" s="137">
        <v>31.66</v>
      </c>
    </row>
    <row r="10085" spans="1:2" x14ac:dyDescent="0.2">
      <c r="A10085" s="136" t="s">
        <v>10412</v>
      </c>
      <c r="B10085" s="137">
        <v>28.49</v>
      </c>
    </row>
    <row r="10086" spans="1:2" x14ac:dyDescent="0.2">
      <c r="A10086" s="136" t="s">
        <v>10413</v>
      </c>
      <c r="B10086" s="137">
        <v>65.930000000000007</v>
      </c>
    </row>
    <row r="10087" spans="1:2" x14ac:dyDescent="0.2">
      <c r="A10087" s="136" t="s">
        <v>10414</v>
      </c>
      <c r="B10087" s="137">
        <v>63.28</v>
      </c>
    </row>
    <row r="10088" spans="1:2" x14ac:dyDescent="0.2">
      <c r="A10088" s="136" t="s">
        <v>10415</v>
      </c>
      <c r="B10088" s="137">
        <v>901.57</v>
      </c>
    </row>
    <row r="10089" spans="1:2" x14ac:dyDescent="0.2">
      <c r="A10089" s="136" t="s">
        <v>10416</v>
      </c>
      <c r="B10089" s="137">
        <v>882.56</v>
      </c>
    </row>
    <row r="10090" spans="1:2" x14ac:dyDescent="0.2">
      <c r="A10090" s="136" t="s">
        <v>10417</v>
      </c>
      <c r="B10090" s="137">
        <v>237.46</v>
      </c>
    </row>
    <row r="10091" spans="1:2" x14ac:dyDescent="0.2">
      <c r="A10091" s="136" t="s">
        <v>10418</v>
      </c>
      <c r="B10091" s="137">
        <v>234.31</v>
      </c>
    </row>
    <row r="10092" spans="1:2" x14ac:dyDescent="0.2">
      <c r="A10092" s="136" t="s">
        <v>10419</v>
      </c>
      <c r="B10092" s="137">
        <v>84.87</v>
      </c>
    </row>
    <row r="10093" spans="1:2" x14ac:dyDescent="0.2">
      <c r="A10093" s="136" t="s">
        <v>10420</v>
      </c>
      <c r="B10093" s="137">
        <v>82.87</v>
      </c>
    </row>
    <row r="10094" spans="1:2" x14ac:dyDescent="0.2">
      <c r="A10094" s="136" t="s">
        <v>10421</v>
      </c>
      <c r="B10094" s="137">
        <v>4519.53</v>
      </c>
    </row>
    <row r="10095" spans="1:2" x14ac:dyDescent="0.2">
      <c r="A10095" s="136" t="s">
        <v>10422</v>
      </c>
      <c r="B10095" s="137">
        <v>4468.8500000000004</v>
      </c>
    </row>
    <row r="10096" spans="1:2" x14ac:dyDescent="0.2">
      <c r="A10096" s="136" t="s">
        <v>10423</v>
      </c>
      <c r="B10096" s="137">
        <v>2517.3000000000002</v>
      </c>
    </row>
    <row r="10097" spans="1:2" x14ac:dyDescent="0.2">
      <c r="A10097" s="136" t="s">
        <v>10424</v>
      </c>
      <c r="B10097" s="137">
        <v>2471.94</v>
      </c>
    </row>
    <row r="10098" spans="1:2" x14ac:dyDescent="0.2">
      <c r="A10098" s="136" t="s">
        <v>10425</v>
      </c>
      <c r="B10098" s="137">
        <v>26.47</v>
      </c>
    </row>
    <row r="10099" spans="1:2" x14ac:dyDescent="0.2">
      <c r="A10099" s="136" t="s">
        <v>10426</v>
      </c>
      <c r="B10099" s="137">
        <v>22.93</v>
      </c>
    </row>
    <row r="10100" spans="1:2" x14ac:dyDescent="0.2">
      <c r="A10100" s="136" t="s">
        <v>10427</v>
      </c>
      <c r="B10100" s="137">
        <v>12.74</v>
      </c>
    </row>
    <row r="10101" spans="1:2" x14ac:dyDescent="0.2">
      <c r="A10101" s="136" t="s">
        <v>10428</v>
      </c>
      <c r="B10101" s="137">
        <v>11.18</v>
      </c>
    </row>
    <row r="10102" spans="1:2" x14ac:dyDescent="0.2">
      <c r="A10102" s="136" t="s">
        <v>10429</v>
      </c>
      <c r="B10102" s="137">
        <v>1444.2</v>
      </c>
    </row>
    <row r="10103" spans="1:2" x14ac:dyDescent="0.2">
      <c r="A10103" s="136" t="s">
        <v>10430</v>
      </c>
      <c r="B10103" s="137">
        <v>1309.81</v>
      </c>
    </row>
    <row r="10104" spans="1:2" x14ac:dyDescent="0.2">
      <c r="A10104" s="136" t="s">
        <v>10431</v>
      </c>
      <c r="B10104" s="137">
        <v>778.4</v>
      </c>
    </row>
    <row r="10105" spans="1:2" x14ac:dyDescent="0.2">
      <c r="A10105" s="136" t="s">
        <v>10432</v>
      </c>
      <c r="B10105" s="137">
        <v>747.62</v>
      </c>
    </row>
    <row r="10106" spans="1:2" x14ac:dyDescent="0.2">
      <c r="A10106" s="136" t="s">
        <v>10433</v>
      </c>
      <c r="B10106" s="137">
        <v>501.04</v>
      </c>
    </row>
    <row r="10107" spans="1:2" x14ac:dyDescent="0.2">
      <c r="A10107" s="136" t="s">
        <v>10434</v>
      </c>
      <c r="B10107" s="137">
        <v>455.49</v>
      </c>
    </row>
    <row r="10108" spans="1:2" x14ac:dyDescent="0.2">
      <c r="A10108" s="136" t="s">
        <v>10435</v>
      </c>
      <c r="B10108" s="137">
        <v>616.49</v>
      </c>
    </row>
    <row r="10109" spans="1:2" x14ac:dyDescent="0.2">
      <c r="A10109" s="136" t="s">
        <v>10436</v>
      </c>
      <c r="B10109" s="137">
        <v>557.71</v>
      </c>
    </row>
    <row r="10110" spans="1:2" x14ac:dyDescent="0.2">
      <c r="A10110" s="136" t="s">
        <v>10437</v>
      </c>
      <c r="B10110" s="137">
        <v>433.69</v>
      </c>
    </row>
    <row r="10111" spans="1:2" x14ac:dyDescent="0.2">
      <c r="A10111" s="136" t="s">
        <v>10438</v>
      </c>
      <c r="B10111" s="137">
        <v>397.13</v>
      </c>
    </row>
    <row r="10112" spans="1:2" x14ac:dyDescent="0.2">
      <c r="A10112" s="136" t="s">
        <v>10439</v>
      </c>
      <c r="B10112" s="137">
        <v>543.5</v>
      </c>
    </row>
    <row r="10113" spans="1:2" x14ac:dyDescent="0.2">
      <c r="A10113" s="136" t="s">
        <v>10440</v>
      </c>
      <c r="B10113" s="137">
        <v>492.28</v>
      </c>
    </row>
    <row r="10114" spans="1:2" x14ac:dyDescent="0.2">
      <c r="A10114" s="136" t="s">
        <v>10441</v>
      </c>
      <c r="B10114" s="137">
        <v>663.27</v>
      </c>
    </row>
    <row r="10115" spans="1:2" x14ac:dyDescent="0.2">
      <c r="A10115" s="136" t="s">
        <v>10442</v>
      </c>
      <c r="B10115" s="137">
        <v>596.05999999999995</v>
      </c>
    </row>
    <row r="10116" spans="1:2" x14ac:dyDescent="0.2">
      <c r="A10116" s="136" t="s">
        <v>10443</v>
      </c>
      <c r="B10116" s="137">
        <v>786.03</v>
      </c>
    </row>
    <row r="10117" spans="1:2" x14ac:dyDescent="0.2">
      <c r="A10117" s="136" t="s">
        <v>10444</v>
      </c>
      <c r="B10117" s="137">
        <v>702.43</v>
      </c>
    </row>
    <row r="10118" spans="1:2" x14ac:dyDescent="0.2">
      <c r="A10118" s="136" t="s">
        <v>10445</v>
      </c>
      <c r="B10118" s="137">
        <v>94.99</v>
      </c>
    </row>
    <row r="10119" spans="1:2" x14ac:dyDescent="0.2">
      <c r="A10119" s="136" t="s">
        <v>10446</v>
      </c>
      <c r="B10119" s="137">
        <v>82.74</v>
      </c>
    </row>
    <row r="10120" spans="1:2" x14ac:dyDescent="0.2">
      <c r="A10120" s="136" t="s">
        <v>10447</v>
      </c>
      <c r="B10120" s="137">
        <v>189.99</v>
      </c>
    </row>
    <row r="10121" spans="1:2" x14ac:dyDescent="0.2">
      <c r="A10121" s="136" t="s">
        <v>10448</v>
      </c>
      <c r="B10121" s="137">
        <v>165.49</v>
      </c>
    </row>
    <row r="10122" spans="1:2" x14ac:dyDescent="0.2">
      <c r="A10122" s="136" t="s">
        <v>10449</v>
      </c>
      <c r="B10122" s="137">
        <v>282.12</v>
      </c>
    </row>
    <row r="10123" spans="1:2" x14ac:dyDescent="0.2">
      <c r="A10123" s="136" t="s">
        <v>10450</v>
      </c>
      <c r="B10123" s="137">
        <v>258.08999999999997</v>
      </c>
    </row>
    <row r="10124" spans="1:2" x14ac:dyDescent="0.2">
      <c r="A10124" s="136" t="s">
        <v>10451</v>
      </c>
      <c r="B10124" s="137">
        <v>367.11</v>
      </c>
    </row>
    <row r="10125" spans="1:2" x14ac:dyDescent="0.2">
      <c r="A10125" s="136" t="s">
        <v>10452</v>
      </c>
      <c r="B10125" s="137">
        <v>332.78</v>
      </c>
    </row>
    <row r="10126" spans="1:2" x14ac:dyDescent="0.2">
      <c r="A10126" s="136" t="s">
        <v>10453</v>
      </c>
      <c r="B10126" s="137">
        <v>706.29</v>
      </c>
    </row>
    <row r="10127" spans="1:2" x14ac:dyDescent="0.2">
      <c r="A10127" s="136" t="s">
        <v>10454</v>
      </c>
      <c r="B10127" s="137">
        <v>634.37</v>
      </c>
    </row>
    <row r="10128" spans="1:2" x14ac:dyDescent="0.2">
      <c r="A10128" s="136" t="s">
        <v>10455</v>
      </c>
      <c r="B10128" s="137">
        <v>848.61</v>
      </c>
    </row>
    <row r="10129" spans="1:2" x14ac:dyDescent="0.2">
      <c r="A10129" s="136" t="s">
        <v>10456</v>
      </c>
      <c r="B10129" s="137">
        <v>757.7</v>
      </c>
    </row>
    <row r="10130" spans="1:2" x14ac:dyDescent="0.2">
      <c r="A10130" s="136" t="s">
        <v>10457</v>
      </c>
      <c r="B10130" s="137">
        <v>974.29</v>
      </c>
    </row>
    <row r="10131" spans="1:2" x14ac:dyDescent="0.2">
      <c r="A10131" s="136" t="s">
        <v>10458</v>
      </c>
      <c r="B10131" s="137">
        <v>864.93</v>
      </c>
    </row>
    <row r="10132" spans="1:2" x14ac:dyDescent="0.2">
      <c r="A10132" s="136" t="s">
        <v>10459</v>
      </c>
      <c r="B10132" s="137">
        <v>1164.06</v>
      </c>
    </row>
    <row r="10133" spans="1:2" x14ac:dyDescent="0.2">
      <c r="A10133" s="136" t="s">
        <v>10460</v>
      </c>
      <c r="B10133" s="137">
        <v>1029.3599999999999</v>
      </c>
    </row>
    <row r="10134" spans="1:2" x14ac:dyDescent="0.2">
      <c r="A10134" s="136" t="s">
        <v>10461</v>
      </c>
      <c r="B10134" s="137">
        <v>166.16</v>
      </c>
    </row>
    <row r="10135" spans="1:2" x14ac:dyDescent="0.2">
      <c r="A10135" s="136" t="s">
        <v>10462</v>
      </c>
      <c r="B10135" s="137">
        <v>144.4</v>
      </c>
    </row>
    <row r="10136" spans="1:2" x14ac:dyDescent="0.2">
      <c r="A10136" s="136" t="s">
        <v>10463</v>
      </c>
      <c r="B10136" s="137">
        <v>1534.08</v>
      </c>
    </row>
    <row r="10137" spans="1:2" x14ac:dyDescent="0.2">
      <c r="A10137" s="136" t="s">
        <v>10464</v>
      </c>
      <c r="B10137" s="137">
        <v>1457.01</v>
      </c>
    </row>
    <row r="10138" spans="1:2" x14ac:dyDescent="0.2">
      <c r="A10138" s="136" t="s">
        <v>10465</v>
      </c>
      <c r="B10138" s="137">
        <v>1504.1</v>
      </c>
    </row>
    <row r="10139" spans="1:2" x14ac:dyDescent="0.2">
      <c r="A10139" s="136" t="s">
        <v>10466</v>
      </c>
      <c r="B10139" s="137">
        <v>1431.02</v>
      </c>
    </row>
    <row r="10140" spans="1:2" x14ac:dyDescent="0.2">
      <c r="A10140" s="136" t="s">
        <v>10467</v>
      </c>
      <c r="B10140" s="137">
        <v>289.57</v>
      </c>
    </row>
    <row r="10141" spans="1:2" x14ac:dyDescent="0.2">
      <c r="A10141" s="136" t="s">
        <v>10468</v>
      </c>
      <c r="B10141" s="137">
        <v>276.45999999999998</v>
      </c>
    </row>
    <row r="10142" spans="1:2" x14ac:dyDescent="0.2">
      <c r="A10142" s="136" t="s">
        <v>10469</v>
      </c>
      <c r="B10142" s="137">
        <v>285.07</v>
      </c>
    </row>
    <row r="10143" spans="1:2" x14ac:dyDescent="0.2">
      <c r="A10143" s="136" t="s">
        <v>10470</v>
      </c>
      <c r="B10143" s="137">
        <v>272.56</v>
      </c>
    </row>
    <row r="10144" spans="1:2" x14ac:dyDescent="0.2">
      <c r="A10144" s="136" t="s">
        <v>10471</v>
      </c>
      <c r="B10144" s="137">
        <v>317.04000000000002</v>
      </c>
    </row>
    <row r="10145" spans="1:2" x14ac:dyDescent="0.2">
      <c r="A10145" s="136" t="s">
        <v>10472</v>
      </c>
      <c r="B10145" s="137">
        <v>301.27999999999997</v>
      </c>
    </row>
    <row r="10146" spans="1:2" x14ac:dyDescent="0.2">
      <c r="A10146" s="136" t="s">
        <v>10473</v>
      </c>
      <c r="B10146" s="137">
        <v>357.78</v>
      </c>
    </row>
    <row r="10147" spans="1:2" x14ac:dyDescent="0.2">
      <c r="A10147" s="136" t="s">
        <v>10474</v>
      </c>
      <c r="B10147" s="137">
        <v>335.56</v>
      </c>
    </row>
    <row r="10148" spans="1:2" x14ac:dyDescent="0.2">
      <c r="A10148" s="136" t="s">
        <v>10475</v>
      </c>
      <c r="B10148" s="137">
        <v>396.32</v>
      </c>
    </row>
    <row r="10149" spans="1:2" x14ac:dyDescent="0.2">
      <c r="A10149" s="136" t="s">
        <v>10476</v>
      </c>
      <c r="B10149" s="137">
        <v>369.98</v>
      </c>
    </row>
    <row r="10150" spans="1:2" x14ac:dyDescent="0.2">
      <c r="A10150" s="136" t="s">
        <v>10477</v>
      </c>
      <c r="B10150" s="137">
        <v>150.41</v>
      </c>
    </row>
    <row r="10151" spans="1:2" x14ac:dyDescent="0.2">
      <c r="A10151" s="136" t="s">
        <v>10478</v>
      </c>
      <c r="B10151" s="137">
        <v>142.83000000000001</v>
      </c>
    </row>
    <row r="10152" spans="1:2" x14ac:dyDescent="0.2">
      <c r="A10152" s="136" t="s">
        <v>10479</v>
      </c>
      <c r="B10152" s="137">
        <v>147.41</v>
      </c>
    </row>
    <row r="10153" spans="1:2" x14ac:dyDescent="0.2">
      <c r="A10153" s="136" t="s">
        <v>10480</v>
      </c>
      <c r="B10153" s="137">
        <v>140.22999999999999</v>
      </c>
    </row>
    <row r="10154" spans="1:2" x14ac:dyDescent="0.2">
      <c r="A10154" s="136" t="s">
        <v>10481</v>
      </c>
      <c r="B10154" s="137">
        <v>161.56</v>
      </c>
    </row>
    <row r="10155" spans="1:2" x14ac:dyDescent="0.2">
      <c r="A10155" s="136" t="s">
        <v>10482</v>
      </c>
      <c r="B10155" s="137">
        <v>153.07</v>
      </c>
    </row>
    <row r="10156" spans="1:2" x14ac:dyDescent="0.2">
      <c r="A10156" s="136" t="s">
        <v>10483</v>
      </c>
      <c r="B10156" s="137">
        <v>186.57</v>
      </c>
    </row>
    <row r="10157" spans="1:2" x14ac:dyDescent="0.2">
      <c r="A10157" s="136" t="s">
        <v>10484</v>
      </c>
      <c r="B10157" s="137">
        <v>174.16</v>
      </c>
    </row>
    <row r="10158" spans="1:2" x14ac:dyDescent="0.2">
      <c r="A10158" s="136" t="s">
        <v>10485</v>
      </c>
      <c r="B10158" s="137">
        <v>207.57</v>
      </c>
    </row>
    <row r="10159" spans="1:2" x14ac:dyDescent="0.2">
      <c r="A10159" s="136" t="s">
        <v>10486</v>
      </c>
      <c r="B10159" s="137">
        <v>192.95</v>
      </c>
    </row>
    <row r="10160" spans="1:2" x14ac:dyDescent="0.2">
      <c r="A10160" s="136" t="s">
        <v>10487</v>
      </c>
      <c r="B10160" s="137">
        <v>162.29</v>
      </c>
    </row>
    <row r="10161" spans="1:2" x14ac:dyDescent="0.2">
      <c r="A10161" s="136" t="s">
        <v>10488</v>
      </c>
      <c r="B10161" s="137">
        <v>153.76</v>
      </c>
    </row>
    <row r="10162" spans="1:2" x14ac:dyDescent="0.2">
      <c r="A10162" s="136" t="s">
        <v>10489</v>
      </c>
      <c r="B10162" s="137">
        <v>318.76</v>
      </c>
    </row>
    <row r="10163" spans="1:2" x14ac:dyDescent="0.2">
      <c r="A10163" s="136" t="s">
        <v>10490</v>
      </c>
      <c r="B10163" s="137">
        <v>303.41000000000003</v>
      </c>
    </row>
    <row r="10164" spans="1:2" x14ac:dyDescent="0.2">
      <c r="A10164" s="136" t="s">
        <v>10491</v>
      </c>
      <c r="B10164" s="137">
        <v>352.66</v>
      </c>
    </row>
    <row r="10165" spans="1:2" x14ac:dyDescent="0.2">
      <c r="A10165" s="136" t="s">
        <v>10492</v>
      </c>
      <c r="B10165" s="137">
        <v>334.65</v>
      </c>
    </row>
    <row r="10166" spans="1:2" x14ac:dyDescent="0.2">
      <c r="A10166" s="136" t="s">
        <v>10493</v>
      </c>
      <c r="B10166" s="137">
        <v>62.21</v>
      </c>
    </row>
    <row r="10167" spans="1:2" x14ac:dyDescent="0.2">
      <c r="A10167" s="136" t="s">
        <v>10494</v>
      </c>
      <c r="B10167" s="137">
        <v>59.3</v>
      </c>
    </row>
    <row r="10168" spans="1:2" x14ac:dyDescent="0.2">
      <c r="A10168" s="136" t="s">
        <v>10495</v>
      </c>
      <c r="B10168" s="137">
        <v>36.799999999999997</v>
      </c>
    </row>
    <row r="10169" spans="1:2" x14ac:dyDescent="0.2">
      <c r="A10169" s="136" t="s">
        <v>10496</v>
      </c>
      <c r="B10169" s="137">
        <v>34.58</v>
      </c>
    </row>
    <row r="10170" spans="1:2" x14ac:dyDescent="0.2">
      <c r="A10170" s="136" t="s">
        <v>10497</v>
      </c>
      <c r="B10170" s="137">
        <v>914.97</v>
      </c>
    </row>
    <row r="10171" spans="1:2" x14ac:dyDescent="0.2">
      <c r="A10171" s="136" t="s">
        <v>10498</v>
      </c>
      <c r="B10171" s="137">
        <v>870.63</v>
      </c>
    </row>
    <row r="10172" spans="1:2" x14ac:dyDescent="0.2">
      <c r="A10172" s="136" t="s">
        <v>10499</v>
      </c>
      <c r="B10172" s="137">
        <v>133.35</v>
      </c>
    </row>
    <row r="10173" spans="1:2" x14ac:dyDescent="0.2">
      <c r="A10173" s="136" t="s">
        <v>10500</v>
      </c>
      <c r="B10173" s="137">
        <v>122.3</v>
      </c>
    </row>
    <row r="10174" spans="1:2" x14ac:dyDescent="0.2">
      <c r="A10174" s="136" t="s">
        <v>10501</v>
      </c>
      <c r="B10174" s="137">
        <v>129.61000000000001</v>
      </c>
    </row>
    <row r="10175" spans="1:2" x14ac:dyDescent="0.2">
      <c r="A10175" s="136" t="s">
        <v>10502</v>
      </c>
      <c r="B10175" s="137">
        <v>119.06</v>
      </c>
    </row>
    <row r="10176" spans="1:2" x14ac:dyDescent="0.2">
      <c r="A10176" s="136" t="s">
        <v>10503</v>
      </c>
      <c r="B10176" s="137">
        <v>150.6</v>
      </c>
    </row>
    <row r="10177" spans="1:2" x14ac:dyDescent="0.2">
      <c r="A10177" s="136" t="s">
        <v>10504</v>
      </c>
      <c r="B10177" s="137">
        <v>137.55000000000001</v>
      </c>
    </row>
    <row r="10178" spans="1:2" x14ac:dyDescent="0.2">
      <c r="A10178" s="136" t="s">
        <v>10505</v>
      </c>
      <c r="B10178" s="137">
        <v>187.07</v>
      </c>
    </row>
    <row r="10179" spans="1:2" x14ac:dyDescent="0.2">
      <c r="A10179" s="136" t="s">
        <v>10506</v>
      </c>
      <c r="B10179" s="137">
        <v>168.85</v>
      </c>
    </row>
    <row r="10180" spans="1:2" x14ac:dyDescent="0.2">
      <c r="A10180" s="136" t="s">
        <v>10507</v>
      </c>
      <c r="B10180" s="137">
        <v>217.79</v>
      </c>
    </row>
    <row r="10181" spans="1:2" x14ac:dyDescent="0.2">
      <c r="A10181" s="136" t="s">
        <v>10508</v>
      </c>
      <c r="B10181" s="137">
        <v>195.76</v>
      </c>
    </row>
    <row r="10182" spans="1:2" x14ac:dyDescent="0.2">
      <c r="A10182" s="136" t="s">
        <v>10509</v>
      </c>
      <c r="B10182" s="137">
        <v>67.73</v>
      </c>
    </row>
    <row r="10183" spans="1:2" x14ac:dyDescent="0.2">
      <c r="A10183" s="136" t="s">
        <v>10510</v>
      </c>
      <c r="B10183" s="137">
        <v>61.86</v>
      </c>
    </row>
    <row r="10184" spans="1:2" x14ac:dyDescent="0.2">
      <c r="A10184" s="136" t="s">
        <v>10511</v>
      </c>
      <c r="B10184" s="137">
        <v>65.28</v>
      </c>
    </row>
    <row r="10185" spans="1:2" x14ac:dyDescent="0.2">
      <c r="A10185" s="136" t="s">
        <v>10512</v>
      </c>
      <c r="B10185" s="137">
        <v>59.74</v>
      </c>
    </row>
    <row r="10186" spans="1:2" x14ac:dyDescent="0.2">
      <c r="A10186" s="136" t="s">
        <v>10513</v>
      </c>
      <c r="B10186" s="137">
        <v>76.05</v>
      </c>
    </row>
    <row r="10187" spans="1:2" x14ac:dyDescent="0.2">
      <c r="A10187" s="136" t="s">
        <v>10514</v>
      </c>
      <c r="B10187" s="137">
        <v>69.069999999999993</v>
      </c>
    </row>
    <row r="10188" spans="1:2" x14ac:dyDescent="0.2">
      <c r="A10188" s="136" t="s">
        <v>10515</v>
      </c>
      <c r="B10188" s="137">
        <v>99.08</v>
      </c>
    </row>
    <row r="10189" spans="1:2" x14ac:dyDescent="0.2">
      <c r="A10189" s="136" t="s">
        <v>10516</v>
      </c>
      <c r="B10189" s="137">
        <v>89.03</v>
      </c>
    </row>
    <row r="10190" spans="1:2" x14ac:dyDescent="0.2">
      <c r="A10190" s="136" t="s">
        <v>10517</v>
      </c>
      <c r="B10190" s="137">
        <v>115.68</v>
      </c>
    </row>
    <row r="10191" spans="1:2" x14ac:dyDescent="0.2">
      <c r="A10191" s="136" t="s">
        <v>10518</v>
      </c>
      <c r="B10191" s="137">
        <v>103.41</v>
      </c>
    </row>
    <row r="10192" spans="1:2" x14ac:dyDescent="0.2">
      <c r="A10192" s="136" t="s">
        <v>10519</v>
      </c>
      <c r="B10192" s="137">
        <v>104.75</v>
      </c>
    </row>
    <row r="10193" spans="1:2" x14ac:dyDescent="0.2">
      <c r="A10193" s="136" t="s">
        <v>10520</v>
      </c>
      <c r="B10193" s="137">
        <v>96.74</v>
      </c>
    </row>
    <row r="10194" spans="1:2" x14ac:dyDescent="0.2">
      <c r="A10194" s="136" t="s">
        <v>10521</v>
      </c>
      <c r="B10194" s="137">
        <v>101.75</v>
      </c>
    </row>
    <row r="10195" spans="1:2" x14ac:dyDescent="0.2">
      <c r="A10195" s="136" t="s">
        <v>10522</v>
      </c>
      <c r="B10195" s="137">
        <v>94.14</v>
      </c>
    </row>
    <row r="10196" spans="1:2" x14ac:dyDescent="0.2">
      <c r="A10196" s="136" t="s">
        <v>10523</v>
      </c>
      <c r="B10196" s="137">
        <v>115.17</v>
      </c>
    </row>
    <row r="10197" spans="1:2" x14ac:dyDescent="0.2">
      <c r="A10197" s="136" t="s">
        <v>10524</v>
      </c>
      <c r="B10197" s="137">
        <v>105.77</v>
      </c>
    </row>
    <row r="10198" spans="1:2" x14ac:dyDescent="0.2">
      <c r="A10198" s="136" t="s">
        <v>10525</v>
      </c>
      <c r="B10198" s="137">
        <v>143.4</v>
      </c>
    </row>
    <row r="10199" spans="1:2" x14ac:dyDescent="0.2">
      <c r="A10199" s="136" t="s">
        <v>10526</v>
      </c>
      <c r="B10199" s="137">
        <v>130.22999999999999</v>
      </c>
    </row>
    <row r="10200" spans="1:2" x14ac:dyDescent="0.2">
      <c r="A10200" s="136" t="s">
        <v>10527</v>
      </c>
      <c r="B10200" s="137">
        <v>162.38</v>
      </c>
    </row>
    <row r="10201" spans="1:2" x14ac:dyDescent="0.2">
      <c r="A10201" s="136" t="s">
        <v>10528</v>
      </c>
      <c r="B10201" s="137">
        <v>146.68</v>
      </c>
    </row>
    <row r="10202" spans="1:2" x14ac:dyDescent="0.2">
      <c r="A10202" s="136" t="s">
        <v>10529</v>
      </c>
      <c r="B10202" s="137">
        <v>52.39</v>
      </c>
    </row>
    <row r="10203" spans="1:2" x14ac:dyDescent="0.2">
      <c r="A10203" s="136" t="s">
        <v>10530</v>
      </c>
      <c r="B10203" s="137">
        <v>48.2</v>
      </c>
    </row>
    <row r="10204" spans="1:2" x14ac:dyDescent="0.2">
      <c r="A10204" s="136" t="s">
        <v>10531</v>
      </c>
      <c r="B10204" s="137">
        <v>51.09</v>
      </c>
    </row>
    <row r="10205" spans="1:2" x14ac:dyDescent="0.2">
      <c r="A10205" s="136" t="s">
        <v>10532</v>
      </c>
      <c r="B10205" s="137">
        <v>47.07</v>
      </c>
    </row>
    <row r="10206" spans="1:2" x14ac:dyDescent="0.2">
      <c r="A10206" s="136" t="s">
        <v>10533</v>
      </c>
      <c r="B10206" s="137">
        <v>60.42</v>
      </c>
    </row>
    <row r="10207" spans="1:2" x14ac:dyDescent="0.2">
      <c r="A10207" s="136" t="s">
        <v>10534</v>
      </c>
      <c r="B10207" s="137">
        <v>55.24</v>
      </c>
    </row>
    <row r="10208" spans="1:2" x14ac:dyDescent="0.2">
      <c r="A10208" s="136" t="s">
        <v>10535</v>
      </c>
      <c r="B10208" s="137">
        <v>75.11</v>
      </c>
    </row>
    <row r="10209" spans="1:2" x14ac:dyDescent="0.2">
      <c r="A10209" s="136" t="s">
        <v>10536</v>
      </c>
      <c r="B10209" s="137">
        <v>67.98</v>
      </c>
    </row>
    <row r="10210" spans="1:2" x14ac:dyDescent="0.2">
      <c r="A10210" s="136" t="s">
        <v>10537</v>
      </c>
      <c r="B10210" s="137">
        <v>86.03</v>
      </c>
    </row>
    <row r="10211" spans="1:2" x14ac:dyDescent="0.2">
      <c r="A10211" s="136" t="s">
        <v>10538</v>
      </c>
      <c r="B10211" s="137">
        <v>77.430000000000007</v>
      </c>
    </row>
    <row r="10212" spans="1:2" x14ac:dyDescent="0.2">
      <c r="A10212" s="136" t="s">
        <v>10539</v>
      </c>
      <c r="B10212" s="137">
        <v>142.19999999999999</v>
      </c>
    </row>
    <row r="10213" spans="1:2" x14ac:dyDescent="0.2">
      <c r="A10213" s="136" t="s">
        <v>10540</v>
      </c>
      <c r="B10213" s="137">
        <v>131.34</v>
      </c>
    </row>
    <row r="10214" spans="1:2" x14ac:dyDescent="0.2">
      <c r="A10214" s="136" t="s">
        <v>10541</v>
      </c>
      <c r="B10214" s="137">
        <v>138.44999999999999</v>
      </c>
    </row>
    <row r="10215" spans="1:2" x14ac:dyDescent="0.2">
      <c r="A10215" s="136" t="s">
        <v>10542</v>
      </c>
      <c r="B10215" s="137">
        <v>128.09</v>
      </c>
    </row>
    <row r="10216" spans="1:2" x14ac:dyDescent="0.2">
      <c r="A10216" s="136" t="s">
        <v>10543</v>
      </c>
      <c r="B10216" s="137">
        <v>159.44</v>
      </c>
    </row>
    <row r="10217" spans="1:2" x14ac:dyDescent="0.2">
      <c r="A10217" s="136" t="s">
        <v>10544</v>
      </c>
      <c r="B10217" s="137">
        <v>146.58000000000001</v>
      </c>
    </row>
    <row r="10218" spans="1:2" x14ac:dyDescent="0.2">
      <c r="A10218" s="136" t="s">
        <v>10545</v>
      </c>
      <c r="B10218" s="137">
        <v>195.92</v>
      </c>
    </row>
    <row r="10219" spans="1:2" x14ac:dyDescent="0.2">
      <c r="A10219" s="136" t="s">
        <v>10546</v>
      </c>
      <c r="B10219" s="137">
        <v>177.89</v>
      </c>
    </row>
    <row r="10220" spans="1:2" x14ac:dyDescent="0.2">
      <c r="A10220" s="136" t="s">
        <v>10547</v>
      </c>
      <c r="B10220" s="137">
        <v>226.63</v>
      </c>
    </row>
    <row r="10221" spans="1:2" x14ac:dyDescent="0.2">
      <c r="A10221" s="136" t="s">
        <v>10548</v>
      </c>
      <c r="B10221" s="137">
        <v>204.8</v>
      </c>
    </row>
    <row r="10222" spans="1:2" x14ac:dyDescent="0.2">
      <c r="A10222" s="136" t="s">
        <v>10549</v>
      </c>
      <c r="B10222" s="137">
        <v>70.28</v>
      </c>
    </row>
    <row r="10223" spans="1:2" x14ac:dyDescent="0.2">
      <c r="A10223" s="136" t="s">
        <v>10550</v>
      </c>
      <c r="B10223" s="137">
        <v>64.47</v>
      </c>
    </row>
    <row r="10224" spans="1:2" x14ac:dyDescent="0.2">
      <c r="A10224" s="136" t="s">
        <v>10551</v>
      </c>
      <c r="B10224" s="137">
        <v>67.83</v>
      </c>
    </row>
    <row r="10225" spans="1:2" x14ac:dyDescent="0.2">
      <c r="A10225" s="136" t="s">
        <v>10552</v>
      </c>
      <c r="B10225" s="137">
        <v>62.35</v>
      </c>
    </row>
    <row r="10226" spans="1:2" x14ac:dyDescent="0.2">
      <c r="A10226" s="136" t="s">
        <v>10553</v>
      </c>
      <c r="B10226" s="137">
        <v>78.599999999999994</v>
      </c>
    </row>
    <row r="10227" spans="1:2" x14ac:dyDescent="0.2">
      <c r="A10227" s="136" t="s">
        <v>10554</v>
      </c>
      <c r="B10227" s="137">
        <v>71.680000000000007</v>
      </c>
    </row>
    <row r="10228" spans="1:2" x14ac:dyDescent="0.2">
      <c r="A10228" s="136" t="s">
        <v>10555</v>
      </c>
      <c r="B10228" s="137">
        <v>101.63</v>
      </c>
    </row>
    <row r="10229" spans="1:2" x14ac:dyDescent="0.2">
      <c r="A10229" s="136" t="s">
        <v>10556</v>
      </c>
      <c r="B10229" s="137">
        <v>91.63</v>
      </c>
    </row>
    <row r="10230" spans="1:2" x14ac:dyDescent="0.2">
      <c r="A10230" s="136" t="s">
        <v>10557</v>
      </c>
      <c r="B10230" s="137">
        <v>118.23</v>
      </c>
    </row>
    <row r="10231" spans="1:2" x14ac:dyDescent="0.2">
      <c r="A10231" s="136" t="s">
        <v>10558</v>
      </c>
      <c r="B10231" s="137">
        <v>106.02</v>
      </c>
    </row>
    <row r="10232" spans="1:2" x14ac:dyDescent="0.2">
      <c r="A10232" s="136" t="s">
        <v>10559</v>
      </c>
      <c r="B10232" s="137">
        <v>110.28</v>
      </c>
    </row>
    <row r="10233" spans="1:2" x14ac:dyDescent="0.2">
      <c r="A10233" s="136" t="s">
        <v>10560</v>
      </c>
      <c r="B10233" s="137">
        <v>102.39</v>
      </c>
    </row>
    <row r="10234" spans="1:2" x14ac:dyDescent="0.2">
      <c r="A10234" s="136" t="s">
        <v>10561</v>
      </c>
      <c r="B10234" s="137">
        <v>107.28</v>
      </c>
    </row>
    <row r="10235" spans="1:2" x14ac:dyDescent="0.2">
      <c r="A10235" s="136" t="s">
        <v>10562</v>
      </c>
      <c r="B10235" s="137">
        <v>99.79</v>
      </c>
    </row>
    <row r="10236" spans="1:2" x14ac:dyDescent="0.2">
      <c r="A10236" s="136" t="s">
        <v>10563</v>
      </c>
      <c r="B10236" s="137">
        <v>120.7</v>
      </c>
    </row>
    <row r="10237" spans="1:2" x14ac:dyDescent="0.2">
      <c r="A10237" s="136" t="s">
        <v>10564</v>
      </c>
      <c r="B10237" s="137">
        <v>111.42</v>
      </c>
    </row>
    <row r="10238" spans="1:2" x14ac:dyDescent="0.2">
      <c r="A10238" s="136" t="s">
        <v>10565</v>
      </c>
      <c r="B10238" s="137">
        <v>148.93</v>
      </c>
    </row>
    <row r="10239" spans="1:2" x14ac:dyDescent="0.2">
      <c r="A10239" s="136" t="s">
        <v>10566</v>
      </c>
      <c r="B10239" s="137">
        <v>135.88</v>
      </c>
    </row>
    <row r="10240" spans="1:2" x14ac:dyDescent="0.2">
      <c r="A10240" s="136" t="s">
        <v>10567</v>
      </c>
      <c r="B10240" s="137">
        <v>167.91</v>
      </c>
    </row>
    <row r="10241" spans="1:2" x14ac:dyDescent="0.2">
      <c r="A10241" s="136" t="s">
        <v>10568</v>
      </c>
      <c r="B10241" s="137">
        <v>152.33000000000001</v>
      </c>
    </row>
    <row r="10242" spans="1:2" x14ac:dyDescent="0.2">
      <c r="A10242" s="136" t="s">
        <v>10569</v>
      </c>
      <c r="B10242" s="137">
        <v>54.09</v>
      </c>
    </row>
    <row r="10243" spans="1:2" x14ac:dyDescent="0.2">
      <c r="A10243" s="136" t="s">
        <v>10570</v>
      </c>
      <c r="B10243" s="137">
        <v>49.93</v>
      </c>
    </row>
    <row r="10244" spans="1:2" x14ac:dyDescent="0.2">
      <c r="A10244" s="136" t="s">
        <v>10571</v>
      </c>
      <c r="B10244" s="137">
        <v>52.79</v>
      </c>
    </row>
    <row r="10245" spans="1:2" x14ac:dyDescent="0.2">
      <c r="A10245" s="136" t="s">
        <v>10572</v>
      </c>
      <c r="B10245" s="137">
        <v>48.81</v>
      </c>
    </row>
    <row r="10246" spans="1:2" x14ac:dyDescent="0.2">
      <c r="A10246" s="136" t="s">
        <v>10573</v>
      </c>
      <c r="B10246" s="137">
        <v>62.29</v>
      </c>
    </row>
    <row r="10247" spans="1:2" x14ac:dyDescent="0.2">
      <c r="A10247" s="136" t="s">
        <v>10574</v>
      </c>
      <c r="B10247" s="137">
        <v>57.15</v>
      </c>
    </row>
    <row r="10248" spans="1:2" x14ac:dyDescent="0.2">
      <c r="A10248" s="136" t="s">
        <v>10575</v>
      </c>
      <c r="B10248" s="137">
        <v>76.989999999999995</v>
      </c>
    </row>
    <row r="10249" spans="1:2" x14ac:dyDescent="0.2">
      <c r="A10249" s="136" t="s">
        <v>10576</v>
      </c>
      <c r="B10249" s="137">
        <v>69.89</v>
      </c>
    </row>
    <row r="10250" spans="1:2" x14ac:dyDescent="0.2">
      <c r="A10250" s="136" t="s">
        <v>10577</v>
      </c>
      <c r="B10250" s="137">
        <v>87.9</v>
      </c>
    </row>
    <row r="10251" spans="1:2" x14ac:dyDescent="0.2">
      <c r="A10251" s="136" t="s">
        <v>10578</v>
      </c>
      <c r="B10251" s="137">
        <v>79.34</v>
      </c>
    </row>
    <row r="10252" spans="1:2" x14ac:dyDescent="0.2">
      <c r="A10252" s="136" t="s">
        <v>10579</v>
      </c>
      <c r="B10252" s="137">
        <v>645.55999999999995</v>
      </c>
    </row>
    <row r="10253" spans="1:2" x14ac:dyDescent="0.2">
      <c r="A10253" s="136" t="s">
        <v>10580</v>
      </c>
      <c r="B10253" s="137">
        <v>637.04999999999995</v>
      </c>
    </row>
    <row r="10254" spans="1:2" x14ac:dyDescent="0.2">
      <c r="A10254" s="136" t="s">
        <v>10581</v>
      </c>
      <c r="B10254" s="137">
        <v>68.02</v>
      </c>
    </row>
    <row r="10255" spans="1:2" x14ac:dyDescent="0.2">
      <c r="A10255" s="136" t="s">
        <v>76</v>
      </c>
      <c r="B10255" s="137">
        <v>63.43</v>
      </c>
    </row>
    <row r="10256" spans="1:2" x14ac:dyDescent="0.2">
      <c r="A10256" s="136" t="s">
        <v>10582</v>
      </c>
      <c r="B10256" s="137">
        <v>77.5</v>
      </c>
    </row>
    <row r="10257" spans="1:2" x14ac:dyDescent="0.2">
      <c r="A10257" s="136" t="s">
        <v>10583</v>
      </c>
      <c r="B10257" s="137">
        <v>71.650000000000006</v>
      </c>
    </row>
    <row r="10258" spans="1:2" x14ac:dyDescent="0.2">
      <c r="A10258" s="136" t="s">
        <v>10584</v>
      </c>
      <c r="B10258" s="137">
        <v>98.85</v>
      </c>
    </row>
    <row r="10259" spans="1:2" x14ac:dyDescent="0.2">
      <c r="A10259" s="136" t="s">
        <v>10585</v>
      </c>
      <c r="B10259" s="137">
        <v>90.15</v>
      </c>
    </row>
    <row r="10260" spans="1:2" x14ac:dyDescent="0.2">
      <c r="A10260" s="136" t="s">
        <v>10586</v>
      </c>
      <c r="B10260" s="137">
        <v>101.23</v>
      </c>
    </row>
    <row r="10261" spans="1:2" x14ac:dyDescent="0.2">
      <c r="A10261" s="136" t="s">
        <v>10587</v>
      </c>
      <c r="B10261" s="137">
        <v>92.2</v>
      </c>
    </row>
    <row r="10262" spans="1:2" x14ac:dyDescent="0.2">
      <c r="A10262" s="136" t="s">
        <v>10588</v>
      </c>
      <c r="B10262" s="137">
        <v>84.44</v>
      </c>
    </row>
    <row r="10263" spans="1:2" x14ac:dyDescent="0.2">
      <c r="A10263" s="136" t="s">
        <v>10589</v>
      </c>
      <c r="B10263" s="137">
        <v>78.95</v>
      </c>
    </row>
    <row r="10264" spans="1:2" x14ac:dyDescent="0.2">
      <c r="A10264" s="136" t="s">
        <v>10590</v>
      </c>
      <c r="B10264" s="137">
        <v>87.76</v>
      </c>
    </row>
    <row r="10265" spans="1:2" x14ac:dyDescent="0.2">
      <c r="A10265" s="136" t="s">
        <v>10591</v>
      </c>
      <c r="B10265" s="137">
        <v>81.83</v>
      </c>
    </row>
    <row r="10266" spans="1:2" x14ac:dyDescent="0.2">
      <c r="A10266" s="136" t="s">
        <v>10592</v>
      </c>
      <c r="B10266" s="137">
        <v>98.67</v>
      </c>
    </row>
    <row r="10267" spans="1:2" x14ac:dyDescent="0.2">
      <c r="A10267" s="136" t="s">
        <v>10593</v>
      </c>
      <c r="B10267" s="137">
        <v>91.28</v>
      </c>
    </row>
    <row r="10268" spans="1:2" x14ac:dyDescent="0.2">
      <c r="A10268" s="136" t="s">
        <v>10594</v>
      </c>
      <c r="B10268" s="137">
        <v>105.79</v>
      </c>
    </row>
    <row r="10269" spans="1:2" x14ac:dyDescent="0.2">
      <c r="A10269" s="136" t="s">
        <v>10595</v>
      </c>
      <c r="B10269" s="137">
        <v>97.45</v>
      </c>
    </row>
    <row r="10270" spans="1:2" x14ac:dyDescent="0.2">
      <c r="A10270" s="136" t="s">
        <v>10596</v>
      </c>
      <c r="B10270" s="137">
        <v>114.08</v>
      </c>
    </row>
    <row r="10271" spans="1:2" x14ac:dyDescent="0.2">
      <c r="A10271" s="136" t="s">
        <v>10597</v>
      </c>
      <c r="B10271" s="137">
        <v>106.86</v>
      </c>
    </row>
    <row r="10272" spans="1:2" x14ac:dyDescent="0.2">
      <c r="A10272" s="136" t="s">
        <v>10598</v>
      </c>
      <c r="B10272" s="137">
        <v>118.82</v>
      </c>
    </row>
    <row r="10273" spans="1:2" x14ac:dyDescent="0.2">
      <c r="A10273" s="136" t="s">
        <v>10599</v>
      </c>
      <c r="B10273" s="137">
        <v>110.97</v>
      </c>
    </row>
    <row r="10274" spans="1:2" x14ac:dyDescent="0.2">
      <c r="A10274" s="136" t="s">
        <v>10600</v>
      </c>
      <c r="B10274" s="137">
        <v>133.06</v>
      </c>
    </row>
    <row r="10275" spans="1:2" x14ac:dyDescent="0.2">
      <c r="A10275" s="136" t="s">
        <v>10601</v>
      </c>
      <c r="B10275" s="137">
        <v>123.3</v>
      </c>
    </row>
    <row r="10276" spans="1:2" x14ac:dyDescent="0.2">
      <c r="A10276" s="136" t="s">
        <v>10602</v>
      </c>
      <c r="B10276" s="137">
        <v>142.54</v>
      </c>
    </row>
    <row r="10277" spans="1:2" x14ac:dyDescent="0.2">
      <c r="A10277" s="136" t="s">
        <v>10603</v>
      </c>
      <c r="B10277" s="137">
        <v>131.53</v>
      </c>
    </row>
    <row r="10278" spans="1:2" x14ac:dyDescent="0.2">
      <c r="A10278" s="136" t="s">
        <v>10604</v>
      </c>
      <c r="B10278" s="137">
        <v>68.58</v>
      </c>
    </row>
    <row r="10279" spans="1:2" x14ac:dyDescent="0.2">
      <c r="A10279" s="136" t="s">
        <v>10605</v>
      </c>
      <c r="B10279" s="137">
        <v>64.02</v>
      </c>
    </row>
    <row r="10280" spans="1:2" x14ac:dyDescent="0.2">
      <c r="A10280" s="136" t="s">
        <v>10606</v>
      </c>
      <c r="B10280" s="137">
        <v>78.069999999999993</v>
      </c>
    </row>
    <row r="10281" spans="1:2" x14ac:dyDescent="0.2">
      <c r="A10281" s="136" t="s">
        <v>10607</v>
      </c>
      <c r="B10281" s="137">
        <v>72.239999999999995</v>
      </c>
    </row>
    <row r="10282" spans="1:2" x14ac:dyDescent="0.2">
      <c r="A10282" s="136" t="s">
        <v>10608</v>
      </c>
      <c r="B10282" s="137">
        <v>99.42</v>
      </c>
    </row>
    <row r="10283" spans="1:2" x14ac:dyDescent="0.2">
      <c r="A10283" s="136" t="s">
        <v>10609</v>
      </c>
      <c r="B10283" s="137">
        <v>90.74</v>
      </c>
    </row>
    <row r="10284" spans="1:2" x14ac:dyDescent="0.2">
      <c r="A10284" s="136" t="s">
        <v>10610</v>
      </c>
      <c r="B10284" s="137">
        <v>101.79</v>
      </c>
    </row>
    <row r="10285" spans="1:2" x14ac:dyDescent="0.2">
      <c r="A10285" s="136" t="s">
        <v>10611</v>
      </c>
      <c r="B10285" s="137">
        <v>92.8</v>
      </c>
    </row>
    <row r="10286" spans="1:2" x14ac:dyDescent="0.2">
      <c r="A10286" s="136" t="s">
        <v>10612</v>
      </c>
      <c r="B10286" s="137">
        <v>85.29</v>
      </c>
    </row>
    <row r="10287" spans="1:2" x14ac:dyDescent="0.2">
      <c r="A10287" s="136" t="s">
        <v>10613</v>
      </c>
      <c r="B10287" s="137">
        <v>79.84</v>
      </c>
    </row>
    <row r="10288" spans="1:2" x14ac:dyDescent="0.2">
      <c r="A10288" s="136" t="s">
        <v>10614</v>
      </c>
      <c r="B10288" s="137">
        <v>88.61</v>
      </c>
    </row>
    <row r="10289" spans="1:2" x14ac:dyDescent="0.2">
      <c r="A10289" s="136" t="s">
        <v>10615</v>
      </c>
      <c r="B10289" s="137">
        <v>82.72</v>
      </c>
    </row>
    <row r="10290" spans="1:2" x14ac:dyDescent="0.2">
      <c r="A10290" s="136" t="s">
        <v>10616</v>
      </c>
      <c r="B10290" s="137">
        <v>99.52</v>
      </c>
    </row>
    <row r="10291" spans="1:2" x14ac:dyDescent="0.2">
      <c r="A10291" s="136" t="s">
        <v>10617</v>
      </c>
      <c r="B10291" s="137">
        <v>92.17</v>
      </c>
    </row>
    <row r="10292" spans="1:2" x14ac:dyDescent="0.2">
      <c r="A10292" s="136" t="s">
        <v>10618</v>
      </c>
      <c r="B10292" s="137">
        <v>106.63</v>
      </c>
    </row>
    <row r="10293" spans="1:2" x14ac:dyDescent="0.2">
      <c r="A10293" s="136" t="s">
        <v>10619</v>
      </c>
      <c r="B10293" s="137">
        <v>98.34</v>
      </c>
    </row>
    <row r="10294" spans="1:2" x14ac:dyDescent="0.2">
      <c r="A10294" s="136" t="s">
        <v>10620</v>
      </c>
      <c r="B10294" s="137">
        <v>115.13</v>
      </c>
    </row>
    <row r="10295" spans="1:2" x14ac:dyDescent="0.2">
      <c r="A10295" s="136" t="s">
        <v>10621</v>
      </c>
      <c r="B10295" s="137">
        <v>107.91</v>
      </c>
    </row>
    <row r="10296" spans="1:2" x14ac:dyDescent="0.2">
      <c r="A10296" s="136" t="s">
        <v>10622</v>
      </c>
      <c r="B10296" s="137">
        <v>119.88</v>
      </c>
    </row>
    <row r="10297" spans="1:2" x14ac:dyDescent="0.2">
      <c r="A10297" s="136" t="s">
        <v>10623</v>
      </c>
      <c r="B10297" s="137">
        <v>112.03</v>
      </c>
    </row>
    <row r="10298" spans="1:2" x14ac:dyDescent="0.2">
      <c r="A10298" s="136" t="s">
        <v>10624</v>
      </c>
      <c r="B10298" s="137">
        <v>134.11000000000001</v>
      </c>
    </row>
    <row r="10299" spans="1:2" x14ac:dyDescent="0.2">
      <c r="A10299" s="136" t="s">
        <v>10625</v>
      </c>
      <c r="B10299" s="137">
        <v>124.36</v>
      </c>
    </row>
    <row r="10300" spans="1:2" x14ac:dyDescent="0.2">
      <c r="A10300" s="136" t="s">
        <v>10626</v>
      </c>
      <c r="B10300" s="137">
        <v>143.6</v>
      </c>
    </row>
    <row r="10301" spans="1:2" x14ac:dyDescent="0.2">
      <c r="A10301" s="136" t="s">
        <v>10627</v>
      </c>
      <c r="B10301" s="137">
        <v>132.58000000000001</v>
      </c>
    </row>
    <row r="10302" spans="1:2" x14ac:dyDescent="0.2">
      <c r="A10302" s="136" t="s">
        <v>10628</v>
      </c>
      <c r="B10302" s="137">
        <v>93.83</v>
      </c>
    </row>
    <row r="10303" spans="1:2" x14ac:dyDescent="0.2">
      <c r="A10303" s="136" t="s">
        <v>10629</v>
      </c>
      <c r="B10303" s="137">
        <v>88.03</v>
      </c>
    </row>
    <row r="10304" spans="1:2" x14ac:dyDescent="0.2">
      <c r="A10304" s="136" t="s">
        <v>10630</v>
      </c>
      <c r="B10304" s="137">
        <v>153.94</v>
      </c>
    </row>
    <row r="10305" spans="1:2" x14ac:dyDescent="0.2">
      <c r="A10305" s="136" t="s">
        <v>10631</v>
      </c>
      <c r="B10305" s="137">
        <v>147.41</v>
      </c>
    </row>
    <row r="10306" spans="1:2" x14ac:dyDescent="0.2">
      <c r="A10306" s="136" t="s">
        <v>10632</v>
      </c>
      <c r="B10306" s="137">
        <v>163.43</v>
      </c>
    </row>
    <row r="10307" spans="1:2" x14ac:dyDescent="0.2">
      <c r="A10307" s="136" t="s">
        <v>54</v>
      </c>
      <c r="B10307" s="137">
        <v>155.63</v>
      </c>
    </row>
    <row r="10308" spans="1:2" x14ac:dyDescent="0.2">
      <c r="A10308" s="136" t="s">
        <v>10633</v>
      </c>
      <c r="B10308" s="137">
        <v>92.37</v>
      </c>
    </row>
    <row r="10309" spans="1:2" x14ac:dyDescent="0.2">
      <c r="A10309" s="136" t="s">
        <v>10634</v>
      </c>
      <c r="B10309" s="137">
        <v>86.88</v>
      </c>
    </row>
    <row r="10310" spans="1:2" x14ac:dyDescent="0.2">
      <c r="A10310" s="136" t="s">
        <v>10635</v>
      </c>
      <c r="B10310" s="137">
        <v>95.69</v>
      </c>
    </row>
    <row r="10311" spans="1:2" x14ac:dyDescent="0.2">
      <c r="A10311" s="136" t="s">
        <v>10636</v>
      </c>
      <c r="B10311" s="137">
        <v>89.76</v>
      </c>
    </row>
    <row r="10312" spans="1:2" x14ac:dyDescent="0.2">
      <c r="A10312" s="136" t="s">
        <v>10637</v>
      </c>
      <c r="B10312" s="137">
        <v>106.6</v>
      </c>
    </row>
    <row r="10313" spans="1:2" x14ac:dyDescent="0.2">
      <c r="A10313" s="136" t="s">
        <v>10638</v>
      </c>
      <c r="B10313" s="137">
        <v>99.21</v>
      </c>
    </row>
    <row r="10314" spans="1:2" x14ac:dyDescent="0.2">
      <c r="A10314" s="136" t="s">
        <v>10639</v>
      </c>
      <c r="B10314" s="137">
        <v>113.72</v>
      </c>
    </row>
    <row r="10315" spans="1:2" x14ac:dyDescent="0.2">
      <c r="A10315" s="136" t="s">
        <v>10640</v>
      </c>
      <c r="B10315" s="137">
        <v>105.38</v>
      </c>
    </row>
    <row r="10316" spans="1:2" x14ac:dyDescent="0.2">
      <c r="A10316" s="136" t="s">
        <v>10641</v>
      </c>
      <c r="B10316" s="137">
        <v>94.02</v>
      </c>
    </row>
    <row r="10317" spans="1:2" x14ac:dyDescent="0.2">
      <c r="A10317" s="136" t="s">
        <v>10642</v>
      </c>
      <c r="B10317" s="137">
        <v>88.59</v>
      </c>
    </row>
    <row r="10318" spans="1:2" x14ac:dyDescent="0.2">
      <c r="A10318" s="136" t="s">
        <v>10643</v>
      </c>
      <c r="B10318" s="137">
        <v>97.34</v>
      </c>
    </row>
    <row r="10319" spans="1:2" x14ac:dyDescent="0.2">
      <c r="A10319" s="136" t="s">
        <v>10644</v>
      </c>
      <c r="B10319" s="137">
        <v>91.46</v>
      </c>
    </row>
    <row r="10320" spans="1:2" x14ac:dyDescent="0.2">
      <c r="A10320" s="136" t="s">
        <v>10645</v>
      </c>
      <c r="B10320" s="137">
        <v>108.25</v>
      </c>
    </row>
    <row r="10321" spans="1:2" x14ac:dyDescent="0.2">
      <c r="A10321" s="136" t="s">
        <v>10646</v>
      </c>
      <c r="B10321" s="137">
        <v>100.92</v>
      </c>
    </row>
    <row r="10322" spans="1:2" x14ac:dyDescent="0.2">
      <c r="A10322" s="136" t="s">
        <v>10647</v>
      </c>
      <c r="B10322" s="137">
        <v>115.37</v>
      </c>
    </row>
    <row r="10323" spans="1:2" x14ac:dyDescent="0.2">
      <c r="A10323" s="136" t="s">
        <v>10648</v>
      </c>
      <c r="B10323" s="137">
        <v>107.08</v>
      </c>
    </row>
    <row r="10324" spans="1:2" x14ac:dyDescent="0.2">
      <c r="A10324" s="136" t="s">
        <v>10649</v>
      </c>
      <c r="B10324" s="137">
        <v>243.58</v>
      </c>
    </row>
    <row r="10325" spans="1:2" x14ac:dyDescent="0.2">
      <c r="A10325" s="136" t="s">
        <v>10650</v>
      </c>
      <c r="B10325" s="137">
        <v>230.82</v>
      </c>
    </row>
    <row r="10326" spans="1:2" x14ac:dyDescent="0.2">
      <c r="A10326" s="136" t="s">
        <v>10651</v>
      </c>
      <c r="B10326" s="137">
        <v>237.24</v>
      </c>
    </row>
    <row r="10327" spans="1:2" x14ac:dyDescent="0.2">
      <c r="A10327" s="136" t="s">
        <v>10652</v>
      </c>
      <c r="B10327" s="137">
        <v>232.08</v>
      </c>
    </row>
    <row r="10328" spans="1:2" x14ac:dyDescent="0.2">
      <c r="A10328" s="136" t="s">
        <v>10653</v>
      </c>
      <c r="B10328" s="137">
        <v>181.99</v>
      </c>
    </row>
    <row r="10329" spans="1:2" x14ac:dyDescent="0.2">
      <c r="A10329" s="136" t="s">
        <v>10654</v>
      </c>
      <c r="B10329" s="137">
        <v>179.37</v>
      </c>
    </row>
    <row r="10330" spans="1:2" x14ac:dyDescent="0.2">
      <c r="A10330" s="136" t="s">
        <v>10655</v>
      </c>
      <c r="B10330" s="137">
        <v>197.45</v>
      </c>
    </row>
    <row r="10331" spans="1:2" x14ac:dyDescent="0.2">
      <c r="A10331" s="136" t="s">
        <v>10656</v>
      </c>
      <c r="B10331" s="137">
        <v>193.82</v>
      </c>
    </row>
    <row r="10332" spans="1:2" x14ac:dyDescent="0.2">
      <c r="A10332" s="136" t="s">
        <v>10657</v>
      </c>
      <c r="B10332" s="137">
        <v>288.16000000000003</v>
      </c>
    </row>
    <row r="10333" spans="1:2" x14ac:dyDescent="0.2">
      <c r="A10333" s="136" t="s">
        <v>10658</v>
      </c>
      <c r="B10333" s="137">
        <v>282.83</v>
      </c>
    </row>
    <row r="10334" spans="1:2" x14ac:dyDescent="0.2">
      <c r="A10334" s="136" t="s">
        <v>10659</v>
      </c>
      <c r="B10334" s="137">
        <v>409.66</v>
      </c>
    </row>
    <row r="10335" spans="1:2" x14ac:dyDescent="0.2">
      <c r="A10335" s="136" t="s">
        <v>10660</v>
      </c>
      <c r="B10335" s="137">
        <v>401.13</v>
      </c>
    </row>
    <row r="10336" spans="1:2" x14ac:dyDescent="0.2">
      <c r="A10336" s="136" t="s">
        <v>10661</v>
      </c>
      <c r="B10336" s="137">
        <v>346.88</v>
      </c>
    </row>
    <row r="10337" spans="1:2" x14ac:dyDescent="0.2">
      <c r="A10337" s="136" t="s">
        <v>10662</v>
      </c>
      <c r="B10337" s="137">
        <v>343.06</v>
      </c>
    </row>
    <row r="10338" spans="1:2" x14ac:dyDescent="0.2">
      <c r="A10338" s="136" t="s">
        <v>10663</v>
      </c>
      <c r="B10338" s="137">
        <v>212.58</v>
      </c>
    </row>
    <row r="10339" spans="1:2" x14ac:dyDescent="0.2">
      <c r="A10339" s="136" t="s">
        <v>10664</v>
      </c>
      <c r="B10339" s="137">
        <v>199.76</v>
      </c>
    </row>
    <row r="10340" spans="1:2" x14ac:dyDescent="0.2">
      <c r="A10340" s="136" t="s">
        <v>10665</v>
      </c>
      <c r="B10340" s="137">
        <v>242.06</v>
      </c>
    </row>
    <row r="10341" spans="1:2" x14ac:dyDescent="0.2">
      <c r="A10341" s="136" t="s">
        <v>10666</v>
      </c>
      <c r="B10341" s="137">
        <v>228.21</v>
      </c>
    </row>
    <row r="10342" spans="1:2" x14ac:dyDescent="0.2">
      <c r="A10342" s="136" t="s">
        <v>10667</v>
      </c>
      <c r="B10342" s="137">
        <v>1430.31</v>
      </c>
    </row>
    <row r="10343" spans="1:2" x14ac:dyDescent="0.2">
      <c r="A10343" s="136" t="s">
        <v>10668</v>
      </c>
      <c r="B10343" s="137">
        <v>1398.6</v>
      </c>
    </row>
    <row r="10344" spans="1:2" x14ac:dyDescent="0.2">
      <c r="A10344" s="136" t="s">
        <v>10669</v>
      </c>
      <c r="B10344" s="137">
        <v>1711.04</v>
      </c>
    </row>
    <row r="10345" spans="1:2" x14ac:dyDescent="0.2">
      <c r="A10345" s="136" t="s">
        <v>10670</v>
      </c>
      <c r="B10345" s="137">
        <v>1679.29</v>
      </c>
    </row>
    <row r="10346" spans="1:2" x14ac:dyDescent="0.2">
      <c r="A10346" s="136" t="s">
        <v>10671</v>
      </c>
      <c r="B10346" s="137">
        <v>870.84</v>
      </c>
    </row>
    <row r="10347" spans="1:2" x14ac:dyDescent="0.2">
      <c r="A10347" s="136" t="s">
        <v>10672</v>
      </c>
      <c r="B10347" s="137">
        <v>842.29</v>
      </c>
    </row>
    <row r="10348" spans="1:2" x14ac:dyDescent="0.2">
      <c r="A10348" s="136" t="s">
        <v>10673</v>
      </c>
      <c r="B10348" s="137">
        <v>558.96</v>
      </c>
    </row>
    <row r="10349" spans="1:2" x14ac:dyDescent="0.2">
      <c r="A10349" s="136" t="s">
        <v>10674</v>
      </c>
      <c r="B10349" s="137">
        <v>533.54</v>
      </c>
    </row>
    <row r="10350" spans="1:2" x14ac:dyDescent="0.2">
      <c r="A10350" s="136" t="s">
        <v>10675</v>
      </c>
      <c r="B10350" s="137">
        <v>92.91</v>
      </c>
    </row>
    <row r="10351" spans="1:2" x14ac:dyDescent="0.2">
      <c r="A10351" s="136" t="s">
        <v>10676</v>
      </c>
      <c r="B10351" s="137">
        <v>91.41</v>
      </c>
    </row>
    <row r="10352" spans="1:2" x14ac:dyDescent="0.2">
      <c r="A10352" s="136" t="s">
        <v>10677</v>
      </c>
      <c r="B10352" s="137">
        <v>184.76</v>
      </c>
    </row>
    <row r="10353" spans="1:2" x14ac:dyDescent="0.2">
      <c r="A10353" s="136" t="s">
        <v>10678</v>
      </c>
      <c r="B10353" s="137">
        <v>181.93</v>
      </c>
    </row>
    <row r="10354" spans="1:2" x14ac:dyDescent="0.2">
      <c r="A10354" s="136" t="s">
        <v>10679</v>
      </c>
      <c r="B10354" s="137">
        <v>139.16</v>
      </c>
    </row>
    <row r="10355" spans="1:2" x14ac:dyDescent="0.2">
      <c r="A10355" s="136" t="s">
        <v>10680</v>
      </c>
      <c r="B10355" s="137">
        <v>136.91999999999999</v>
      </c>
    </row>
    <row r="10356" spans="1:2" x14ac:dyDescent="0.2">
      <c r="A10356" s="136" t="s">
        <v>10681</v>
      </c>
      <c r="B10356" s="137">
        <v>273.98</v>
      </c>
    </row>
    <row r="10357" spans="1:2" x14ac:dyDescent="0.2">
      <c r="A10357" s="136" t="s">
        <v>10682</v>
      </c>
      <c r="B10357" s="137">
        <v>265.08999999999997</v>
      </c>
    </row>
    <row r="10358" spans="1:2" x14ac:dyDescent="0.2">
      <c r="A10358" s="136" t="s">
        <v>10683</v>
      </c>
      <c r="B10358" s="137">
        <v>469.48</v>
      </c>
    </row>
    <row r="10359" spans="1:2" x14ac:dyDescent="0.2">
      <c r="A10359" s="136" t="s">
        <v>10684</v>
      </c>
      <c r="B10359" s="137">
        <v>416.58</v>
      </c>
    </row>
    <row r="10360" spans="1:2" x14ac:dyDescent="0.2">
      <c r="A10360" s="136" t="s">
        <v>10685</v>
      </c>
      <c r="B10360" s="137">
        <v>498.19</v>
      </c>
    </row>
    <row r="10361" spans="1:2" x14ac:dyDescent="0.2">
      <c r="A10361" s="136" t="s">
        <v>10686</v>
      </c>
      <c r="B10361" s="137">
        <v>443.82</v>
      </c>
    </row>
    <row r="10362" spans="1:2" x14ac:dyDescent="0.2">
      <c r="A10362" s="136" t="s">
        <v>10687</v>
      </c>
      <c r="B10362" s="137">
        <v>211.89</v>
      </c>
    </row>
    <row r="10363" spans="1:2" x14ac:dyDescent="0.2">
      <c r="A10363" s="136" t="s">
        <v>10688</v>
      </c>
      <c r="B10363" s="137">
        <v>198.66</v>
      </c>
    </row>
    <row r="10364" spans="1:2" x14ac:dyDescent="0.2">
      <c r="A10364" s="136" t="s">
        <v>10689</v>
      </c>
      <c r="B10364" s="137">
        <v>132.43</v>
      </c>
    </row>
    <row r="10365" spans="1:2" x14ac:dyDescent="0.2">
      <c r="A10365" s="136" t="s">
        <v>10690</v>
      </c>
      <c r="B10365" s="137">
        <v>132.43</v>
      </c>
    </row>
    <row r="10366" spans="1:2" x14ac:dyDescent="0.2">
      <c r="A10366" s="136" t="s">
        <v>10691</v>
      </c>
      <c r="B10366" s="137">
        <v>125.81</v>
      </c>
    </row>
    <row r="10367" spans="1:2" x14ac:dyDescent="0.2">
      <c r="A10367" s="136" t="s">
        <v>10692</v>
      </c>
      <c r="B10367" s="137">
        <v>125.81</v>
      </c>
    </row>
    <row r="10368" spans="1:2" x14ac:dyDescent="0.2">
      <c r="A10368" s="136" t="s">
        <v>10693</v>
      </c>
      <c r="B10368" s="137">
        <v>126.54</v>
      </c>
    </row>
    <row r="10369" spans="1:2" x14ac:dyDescent="0.2">
      <c r="A10369" s="136" t="s">
        <v>10694</v>
      </c>
      <c r="B10369" s="137">
        <v>126.54</v>
      </c>
    </row>
    <row r="10370" spans="1:2" x14ac:dyDescent="0.2">
      <c r="A10370" s="136" t="s">
        <v>10695</v>
      </c>
      <c r="B10370" s="137">
        <v>73.59</v>
      </c>
    </row>
    <row r="10371" spans="1:2" x14ac:dyDescent="0.2">
      <c r="A10371" s="136" t="s">
        <v>10696</v>
      </c>
      <c r="B10371" s="137">
        <v>71.069999999999993</v>
      </c>
    </row>
    <row r="10372" spans="1:2" x14ac:dyDescent="0.2">
      <c r="A10372" s="136" t="s">
        <v>10697</v>
      </c>
      <c r="B10372" s="137">
        <v>92.81</v>
      </c>
    </row>
    <row r="10373" spans="1:2" x14ac:dyDescent="0.2">
      <c r="A10373" s="136" t="s">
        <v>10698</v>
      </c>
      <c r="B10373" s="137">
        <v>89.97</v>
      </c>
    </row>
    <row r="10374" spans="1:2" x14ac:dyDescent="0.2">
      <c r="A10374" s="136" t="s">
        <v>10699</v>
      </c>
      <c r="B10374" s="137">
        <v>77.290000000000006</v>
      </c>
    </row>
    <row r="10375" spans="1:2" x14ac:dyDescent="0.2">
      <c r="A10375" s="136" t="s">
        <v>10700</v>
      </c>
      <c r="B10375" s="137">
        <v>74.78</v>
      </c>
    </row>
    <row r="10376" spans="1:2" x14ac:dyDescent="0.2">
      <c r="A10376" s="136" t="s">
        <v>10701</v>
      </c>
      <c r="B10376" s="137">
        <v>96.51</v>
      </c>
    </row>
    <row r="10377" spans="1:2" x14ac:dyDescent="0.2">
      <c r="A10377" s="136" t="s">
        <v>10702</v>
      </c>
      <c r="B10377" s="137">
        <v>93.68</v>
      </c>
    </row>
    <row r="10378" spans="1:2" x14ac:dyDescent="0.2">
      <c r="A10378" s="136" t="s">
        <v>10703</v>
      </c>
      <c r="B10378" s="137">
        <v>121.36</v>
      </c>
    </row>
    <row r="10379" spans="1:2" x14ac:dyDescent="0.2">
      <c r="A10379" s="136" t="s">
        <v>10704</v>
      </c>
      <c r="B10379" s="137">
        <v>117.95</v>
      </c>
    </row>
    <row r="10380" spans="1:2" x14ac:dyDescent="0.2">
      <c r="A10380" s="136" t="s">
        <v>10705</v>
      </c>
      <c r="B10380" s="137">
        <v>140.57</v>
      </c>
    </row>
    <row r="10381" spans="1:2" x14ac:dyDescent="0.2">
      <c r="A10381" s="136" t="s">
        <v>10706</v>
      </c>
      <c r="B10381" s="137">
        <v>136.86000000000001</v>
      </c>
    </row>
    <row r="10382" spans="1:2" x14ac:dyDescent="0.2">
      <c r="A10382" s="136" t="s">
        <v>10707</v>
      </c>
      <c r="B10382" s="137">
        <v>123.67</v>
      </c>
    </row>
    <row r="10383" spans="1:2" x14ac:dyDescent="0.2">
      <c r="A10383" s="136" t="s">
        <v>10708</v>
      </c>
      <c r="B10383" s="137">
        <v>120.27</v>
      </c>
    </row>
    <row r="10384" spans="1:2" x14ac:dyDescent="0.2">
      <c r="A10384" s="136" t="s">
        <v>10709</v>
      </c>
      <c r="B10384" s="137">
        <v>142.88999999999999</v>
      </c>
    </row>
    <row r="10385" spans="1:2" x14ac:dyDescent="0.2">
      <c r="A10385" s="136" t="s">
        <v>10710</v>
      </c>
      <c r="B10385" s="137">
        <v>139.16999999999999</v>
      </c>
    </row>
    <row r="10386" spans="1:2" x14ac:dyDescent="0.2">
      <c r="A10386" s="136" t="s">
        <v>10711</v>
      </c>
      <c r="B10386" s="137">
        <v>86.58</v>
      </c>
    </row>
    <row r="10387" spans="1:2" x14ac:dyDescent="0.2">
      <c r="A10387" s="136" t="s">
        <v>10712</v>
      </c>
      <c r="B10387" s="137">
        <v>84.06</v>
      </c>
    </row>
    <row r="10388" spans="1:2" x14ac:dyDescent="0.2">
      <c r="A10388" s="136" t="s">
        <v>10713</v>
      </c>
      <c r="B10388" s="137">
        <v>105.79</v>
      </c>
    </row>
    <row r="10389" spans="1:2" x14ac:dyDescent="0.2">
      <c r="A10389" s="136" t="s">
        <v>10714</v>
      </c>
      <c r="B10389" s="137">
        <v>102.96</v>
      </c>
    </row>
    <row r="10390" spans="1:2" x14ac:dyDescent="0.2">
      <c r="A10390" s="136" t="s">
        <v>10715</v>
      </c>
      <c r="B10390" s="137">
        <v>93.19</v>
      </c>
    </row>
    <row r="10391" spans="1:2" x14ac:dyDescent="0.2">
      <c r="A10391" s="136" t="s">
        <v>10716</v>
      </c>
      <c r="B10391" s="137">
        <v>90.67</v>
      </c>
    </row>
    <row r="10392" spans="1:2" x14ac:dyDescent="0.2">
      <c r="A10392" s="136" t="s">
        <v>10717</v>
      </c>
      <c r="B10392" s="137">
        <v>112.4</v>
      </c>
    </row>
    <row r="10393" spans="1:2" x14ac:dyDescent="0.2">
      <c r="A10393" s="136" t="s">
        <v>10718</v>
      </c>
      <c r="B10393" s="137">
        <v>109.57</v>
      </c>
    </row>
    <row r="10394" spans="1:2" x14ac:dyDescent="0.2">
      <c r="A10394" s="136" t="s">
        <v>10719</v>
      </c>
      <c r="B10394" s="137">
        <v>94.08</v>
      </c>
    </row>
    <row r="10395" spans="1:2" x14ac:dyDescent="0.2">
      <c r="A10395" s="136" t="s">
        <v>10720</v>
      </c>
      <c r="B10395" s="137">
        <v>91.56</v>
      </c>
    </row>
    <row r="10396" spans="1:2" x14ac:dyDescent="0.2">
      <c r="A10396" s="136" t="s">
        <v>10721</v>
      </c>
      <c r="B10396" s="137">
        <v>113.29</v>
      </c>
    </row>
    <row r="10397" spans="1:2" x14ac:dyDescent="0.2">
      <c r="A10397" s="136" t="s">
        <v>10722</v>
      </c>
      <c r="B10397" s="137">
        <v>110.46</v>
      </c>
    </row>
    <row r="10398" spans="1:2" x14ac:dyDescent="0.2">
      <c r="A10398" s="136" t="s">
        <v>10723</v>
      </c>
      <c r="B10398" s="137">
        <v>94.97</v>
      </c>
    </row>
    <row r="10399" spans="1:2" x14ac:dyDescent="0.2">
      <c r="A10399" s="136" t="s">
        <v>10724</v>
      </c>
      <c r="B10399" s="137">
        <v>92.45</v>
      </c>
    </row>
    <row r="10400" spans="1:2" x14ac:dyDescent="0.2">
      <c r="A10400" s="136" t="s">
        <v>10725</v>
      </c>
      <c r="B10400" s="137">
        <v>114.18</v>
      </c>
    </row>
    <row r="10401" spans="1:2" x14ac:dyDescent="0.2">
      <c r="A10401" s="136" t="s">
        <v>10726</v>
      </c>
      <c r="B10401" s="137">
        <v>111.35</v>
      </c>
    </row>
    <row r="10402" spans="1:2" x14ac:dyDescent="0.2">
      <c r="A10402" s="136" t="s">
        <v>10727</v>
      </c>
      <c r="B10402" s="137">
        <v>365.84</v>
      </c>
    </row>
    <row r="10403" spans="1:2" x14ac:dyDescent="0.2">
      <c r="A10403" s="136" t="s">
        <v>10728</v>
      </c>
      <c r="B10403" s="137">
        <v>335.59</v>
      </c>
    </row>
    <row r="10404" spans="1:2" x14ac:dyDescent="0.2">
      <c r="A10404" s="136" t="s">
        <v>10729</v>
      </c>
      <c r="B10404" s="137">
        <v>764.7</v>
      </c>
    </row>
    <row r="10405" spans="1:2" x14ac:dyDescent="0.2">
      <c r="A10405" s="136" t="s">
        <v>10730</v>
      </c>
      <c r="B10405" s="137">
        <v>746.71</v>
      </c>
    </row>
    <row r="10406" spans="1:2" x14ac:dyDescent="0.2">
      <c r="A10406" s="136" t="s">
        <v>10731</v>
      </c>
      <c r="B10406" s="137">
        <v>177.14</v>
      </c>
    </row>
    <row r="10407" spans="1:2" x14ac:dyDescent="0.2">
      <c r="A10407" s="136" t="s">
        <v>10732</v>
      </c>
      <c r="B10407" s="137">
        <v>162.38999999999999</v>
      </c>
    </row>
    <row r="10408" spans="1:2" x14ac:dyDescent="0.2">
      <c r="A10408" s="136" t="s">
        <v>10733</v>
      </c>
      <c r="B10408" s="137">
        <v>510.65</v>
      </c>
    </row>
    <row r="10409" spans="1:2" x14ac:dyDescent="0.2">
      <c r="A10409" s="136" t="s">
        <v>10734</v>
      </c>
      <c r="B10409" s="137">
        <v>492.66</v>
      </c>
    </row>
    <row r="10410" spans="1:2" x14ac:dyDescent="0.2">
      <c r="A10410" s="136" t="s">
        <v>10735</v>
      </c>
      <c r="B10410" s="137">
        <v>531.25</v>
      </c>
    </row>
    <row r="10411" spans="1:2" x14ac:dyDescent="0.2">
      <c r="A10411" s="136" t="s">
        <v>10736</v>
      </c>
      <c r="B10411" s="137">
        <v>513.26</v>
      </c>
    </row>
    <row r="10412" spans="1:2" x14ac:dyDescent="0.2">
      <c r="A10412" s="136" t="s">
        <v>10737</v>
      </c>
      <c r="B10412" s="137">
        <v>510.65</v>
      </c>
    </row>
    <row r="10413" spans="1:2" x14ac:dyDescent="0.2">
      <c r="A10413" s="136" t="s">
        <v>10738</v>
      </c>
      <c r="B10413" s="137">
        <v>492.66</v>
      </c>
    </row>
    <row r="10414" spans="1:2" x14ac:dyDescent="0.2">
      <c r="A10414" s="136" t="s">
        <v>10739</v>
      </c>
      <c r="B10414" s="137">
        <v>531.25</v>
      </c>
    </row>
    <row r="10415" spans="1:2" x14ac:dyDescent="0.2">
      <c r="A10415" s="136" t="s">
        <v>10740</v>
      </c>
      <c r="B10415" s="137">
        <v>513.26</v>
      </c>
    </row>
    <row r="10416" spans="1:2" x14ac:dyDescent="0.2">
      <c r="A10416" s="136" t="s">
        <v>10741</v>
      </c>
      <c r="B10416" s="137">
        <v>436.49</v>
      </c>
    </row>
    <row r="10417" spans="1:2" x14ac:dyDescent="0.2">
      <c r="A10417" s="136" t="s">
        <v>10742</v>
      </c>
      <c r="B10417" s="137">
        <v>418.5</v>
      </c>
    </row>
    <row r="10418" spans="1:2" x14ac:dyDescent="0.2">
      <c r="A10418" s="136" t="s">
        <v>10743</v>
      </c>
      <c r="B10418" s="137">
        <v>829.95</v>
      </c>
    </row>
    <row r="10419" spans="1:2" x14ac:dyDescent="0.2">
      <c r="A10419" s="136" t="s">
        <v>10744</v>
      </c>
      <c r="B10419" s="137">
        <v>811.96</v>
      </c>
    </row>
    <row r="10420" spans="1:2" x14ac:dyDescent="0.2">
      <c r="A10420" s="136" t="s">
        <v>10745</v>
      </c>
      <c r="B10420" s="137">
        <v>179.37</v>
      </c>
    </row>
    <row r="10421" spans="1:2" x14ac:dyDescent="0.2">
      <c r="A10421" s="136" t="s">
        <v>10746</v>
      </c>
      <c r="B10421" s="137">
        <v>172.45</v>
      </c>
    </row>
    <row r="10422" spans="1:2" x14ac:dyDescent="0.2">
      <c r="A10422" s="136" t="s">
        <v>10747</v>
      </c>
      <c r="B10422" s="137">
        <v>29.81</v>
      </c>
    </row>
    <row r="10423" spans="1:2" x14ac:dyDescent="0.2">
      <c r="A10423" s="136" t="s">
        <v>10748</v>
      </c>
      <c r="B10423" s="137">
        <v>27.83</v>
      </c>
    </row>
    <row r="10424" spans="1:2" x14ac:dyDescent="0.2">
      <c r="A10424" s="136" t="s">
        <v>10749</v>
      </c>
      <c r="B10424" s="137">
        <v>107.18</v>
      </c>
    </row>
    <row r="10425" spans="1:2" x14ac:dyDescent="0.2">
      <c r="A10425" s="136" t="s">
        <v>10750</v>
      </c>
      <c r="B10425" s="137">
        <v>99.96</v>
      </c>
    </row>
    <row r="10426" spans="1:2" x14ac:dyDescent="0.2">
      <c r="A10426" s="136" t="s">
        <v>10751</v>
      </c>
      <c r="B10426" s="137">
        <v>33.26</v>
      </c>
    </row>
    <row r="10427" spans="1:2" x14ac:dyDescent="0.2">
      <c r="A10427" s="136" t="s">
        <v>10752</v>
      </c>
      <c r="B10427" s="137">
        <v>30.87</v>
      </c>
    </row>
    <row r="10428" spans="1:2" x14ac:dyDescent="0.2">
      <c r="A10428" s="136" t="s">
        <v>10753</v>
      </c>
      <c r="B10428" s="137">
        <v>25.59</v>
      </c>
    </row>
    <row r="10429" spans="1:2" x14ac:dyDescent="0.2">
      <c r="A10429" s="136" t="s">
        <v>10754</v>
      </c>
      <c r="B10429" s="137">
        <v>23.47</v>
      </c>
    </row>
    <row r="10430" spans="1:2" x14ac:dyDescent="0.2">
      <c r="A10430" s="136" t="s">
        <v>10755</v>
      </c>
      <c r="B10430" s="137">
        <v>145.47</v>
      </c>
    </row>
    <row r="10431" spans="1:2" x14ac:dyDescent="0.2">
      <c r="A10431" s="136" t="s">
        <v>10756</v>
      </c>
      <c r="B10431" s="137">
        <v>130.38</v>
      </c>
    </row>
    <row r="10432" spans="1:2" x14ac:dyDescent="0.2">
      <c r="A10432" s="136" t="s">
        <v>10757</v>
      </c>
      <c r="B10432" s="137">
        <v>137.41</v>
      </c>
    </row>
    <row r="10433" spans="1:2" x14ac:dyDescent="0.2">
      <c r="A10433" s="136" t="s">
        <v>10758</v>
      </c>
      <c r="B10433" s="137">
        <v>126.16</v>
      </c>
    </row>
    <row r="10434" spans="1:2" x14ac:dyDescent="0.2">
      <c r="A10434" s="136" t="s">
        <v>10759</v>
      </c>
      <c r="B10434" s="137">
        <v>7.05</v>
      </c>
    </row>
    <row r="10435" spans="1:2" x14ac:dyDescent="0.2">
      <c r="A10435" s="136" t="s">
        <v>10760</v>
      </c>
      <c r="B10435" s="137">
        <v>6.38</v>
      </c>
    </row>
    <row r="10436" spans="1:2" x14ac:dyDescent="0.2">
      <c r="A10436" s="136" t="s">
        <v>10761</v>
      </c>
      <c r="B10436" s="137">
        <v>16.73</v>
      </c>
    </row>
    <row r="10437" spans="1:2" x14ac:dyDescent="0.2">
      <c r="A10437" s="136" t="s">
        <v>10762</v>
      </c>
      <c r="B10437" s="137">
        <v>15.74</v>
      </c>
    </row>
    <row r="10438" spans="1:2" x14ac:dyDescent="0.2">
      <c r="A10438" s="136" t="s">
        <v>10763</v>
      </c>
      <c r="B10438" s="137">
        <v>5.74</v>
      </c>
    </row>
    <row r="10439" spans="1:2" x14ac:dyDescent="0.2">
      <c r="A10439" s="136" t="s">
        <v>10764</v>
      </c>
      <c r="B10439" s="137">
        <v>5.36</v>
      </c>
    </row>
    <row r="10440" spans="1:2" x14ac:dyDescent="0.2">
      <c r="A10440" s="136" t="s">
        <v>10765</v>
      </c>
      <c r="B10440" s="137">
        <v>13.64</v>
      </c>
    </row>
    <row r="10441" spans="1:2" x14ac:dyDescent="0.2">
      <c r="A10441" s="136" t="s">
        <v>10766</v>
      </c>
      <c r="B10441" s="137">
        <v>12.3</v>
      </c>
    </row>
    <row r="10442" spans="1:2" x14ac:dyDescent="0.2">
      <c r="A10442" s="136" t="s">
        <v>10767</v>
      </c>
      <c r="B10442" s="137">
        <v>35.31</v>
      </c>
    </row>
    <row r="10443" spans="1:2" x14ac:dyDescent="0.2">
      <c r="A10443" s="136" t="s">
        <v>10768</v>
      </c>
      <c r="B10443" s="137">
        <v>32</v>
      </c>
    </row>
    <row r="10444" spans="1:2" x14ac:dyDescent="0.2">
      <c r="A10444" s="136" t="s">
        <v>10769</v>
      </c>
      <c r="B10444" s="137">
        <v>34.75</v>
      </c>
    </row>
    <row r="10445" spans="1:2" x14ac:dyDescent="0.2">
      <c r="A10445" s="136" t="s">
        <v>10770</v>
      </c>
      <c r="B10445" s="137">
        <v>31.42</v>
      </c>
    </row>
    <row r="10446" spans="1:2" x14ac:dyDescent="0.2">
      <c r="A10446" s="136" t="s">
        <v>10771</v>
      </c>
      <c r="B10446" s="137">
        <v>33.880000000000003</v>
      </c>
    </row>
    <row r="10447" spans="1:2" x14ac:dyDescent="0.2">
      <c r="A10447" s="136" t="s">
        <v>10772</v>
      </c>
      <c r="B10447" s="137">
        <v>30.54</v>
      </c>
    </row>
    <row r="10448" spans="1:2" x14ac:dyDescent="0.2">
      <c r="A10448" s="136" t="s">
        <v>10773</v>
      </c>
      <c r="B10448" s="137">
        <v>37.119999999999997</v>
      </c>
    </row>
    <row r="10449" spans="1:2" x14ac:dyDescent="0.2">
      <c r="A10449" s="136" t="s">
        <v>10774</v>
      </c>
      <c r="B10449" s="137">
        <v>33.71</v>
      </c>
    </row>
    <row r="10450" spans="1:2" x14ac:dyDescent="0.2">
      <c r="A10450" s="136" t="s">
        <v>10775</v>
      </c>
      <c r="B10450" s="137">
        <v>33.56</v>
      </c>
    </row>
    <row r="10451" spans="1:2" x14ac:dyDescent="0.2">
      <c r="A10451" s="136" t="s">
        <v>10776</v>
      </c>
      <c r="B10451" s="137">
        <v>30.18</v>
      </c>
    </row>
    <row r="10452" spans="1:2" x14ac:dyDescent="0.2">
      <c r="A10452" s="136" t="s">
        <v>10777</v>
      </c>
      <c r="B10452" s="137">
        <v>43.35</v>
      </c>
    </row>
    <row r="10453" spans="1:2" x14ac:dyDescent="0.2">
      <c r="A10453" s="136" t="s">
        <v>10778</v>
      </c>
      <c r="B10453" s="137">
        <v>39.94</v>
      </c>
    </row>
    <row r="10454" spans="1:2" x14ac:dyDescent="0.2">
      <c r="A10454" s="136" t="s">
        <v>10779</v>
      </c>
      <c r="B10454" s="137">
        <v>34.270000000000003</v>
      </c>
    </row>
    <row r="10455" spans="1:2" x14ac:dyDescent="0.2">
      <c r="A10455" s="136" t="s">
        <v>10780</v>
      </c>
      <c r="B10455" s="137">
        <v>30.87</v>
      </c>
    </row>
    <row r="10456" spans="1:2" x14ac:dyDescent="0.2">
      <c r="A10456" s="136" t="s">
        <v>10781</v>
      </c>
      <c r="B10456" s="137">
        <v>27.21</v>
      </c>
    </row>
    <row r="10457" spans="1:2" x14ac:dyDescent="0.2">
      <c r="A10457" s="136" t="s">
        <v>10782</v>
      </c>
      <c r="B10457" s="137">
        <v>24.49</v>
      </c>
    </row>
    <row r="10458" spans="1:2" x14ac:dyDescent="0.2">
      <c r="A10458" s="136" t="s">
        <v>10783</v>
      </c>
      <c r="B10458" s="137">
        <v>37.01</v>
      </c>
    </row>
    <row r="10459" spans="1:2" x14ac:dyDescent="0.2">
      <c r="A10459" s="136" t="s">
        <v>10784</v>
      </c>
      <c r="B10459" s="137">
        <v>33.56</v>
      </c>
    </row>
    <row r="10460" spans="1:2" x14ac:dyDescent="0.2">
      <c r="A10460" s="136" t="s">
        <v>10785</v>
      </c>
      <c r="B10460" s="137">
        <v>29.96</v>
      </c>
    </row>
    <row r="10461" spans="1:2" x14ac:dyDescent="0.2">
      <c r="A10461" s="136" t="s">
        <v>10786</v>
      </c>
      <c r="B10461" s="137">
        <v>27.18</v>
      </c>
    </row>
    <row r="10462" spans="1:2" x14ac:dyDescent="0.2">
      <c r="A10462" s="136" t="s">
        <v>10787</v>
      </c>
      <c r="B10462" s="137">
        <v>44.65</v>
      </c>
    </row>
    <row r="10463" spans="1:2" x14ac:dyDescent="0.2">
      <c r="A10463" s="136" t="s">
        <v>10788</v>
      </c>
      <c r="B10463" s="137">
        <v>41.2</v>
      </c>
    </row>
    <row r="10464" spans="1:2" x14ac:dyDescent="0.2">
      <c r="A10464" s="136" t="s">
        <v>10789</v>
      </c>
      <c r="B10464" s="137">
        <v>41.18</v>
      </c>
    </row>
    <row r="10465" spans="1:2" x14ac:dyDescent="0.2">
      <c r="A10465" s="136" t="s">
        <v>10790</v>
      </c>
      <c r="B10465" s="137">
        <v>37.630000000000003</v>
      </c>
    </row>
    <row r="10466" spans="1:2" x14ac:dyDescent="0.2">
      <c r="A10466" s="136" t="s">
        <v>10791</v>
      </c>
      <c r="B10466" s="137">
        <v>40.35</v>
      </c>
    </row>
    <row r="10467" spans="1:2" x14ac:dyDescent="0.2">
      <c r="A10467" s="136" t="s">
        <v>10792</v>
      </c>
      <c r="B10467" s="137">
        <v>36.69</v>
      </c>
    </row>
    <row r="10468" spans="1:2" x14ac:dyDescent="0.2">
      <c r="A10468" s="136" t="s">
        <v>10793</v>
      </c>
      <c r="B10468" s="137">
        <v>37.159999999999997</v>
      </c>
    </row>
    <row r="10469" spans="1:2" x14ac:dyDescent="0.2">
      <c r="A10469" s="136" t="s">
        <v>10794</v>
      </c>
      <c r="B10469" s="137">
        <v>33.57</v>
      </c>
    </row>
    <row r="10470" spans="1:2" x14ac:dyDescent="0.2">
      <c r="A10470" s="136" t="s">
        <v>10795</v>
      </c>
      <c r="B10470" s="137">
        <v>23.63</v>
      </c>
    </row>
    <row r="10471" spans="1:2" x14ac:dyDescent="0.2">
      <c r="A10471" s="136" t="s">
        <v>10796</v>
      </c>
      <c r="B10471" s="137">
        <v>22.56</v>
      </c>
    </row>
    <row r="10472" spans="1:2" x14ac:dyDescent="0.2">
      <c r="A10472" s="136" t="s">
        <v>10797</v>
      </c>
      <c r="B10472" s="137">
        <v>27.84</v>
      </c>
    </row>
    <row r="10473" spans="1:2" x14ac:dyDescent="0.2">
      <c r="A10473" s="136" t="s">
        <v>10798</v>
      </c>
      <c r="B10473" s="137">
        <v>26.12</v>
      </c>
    </row>
    <row r="10474" spans="1:2" x14ac:dyDescent="0.2">
      <c r="A10474" s="136" t="s">
        <v>10799</v>
      </c>
      <c r="B10474" s="137">
        <v>22.22</v>
      </c>
    </row>
    <row r="10475" spans="1:2" x14ac:dyDescent="0.2">
      <c r="A10475" s="136" t="s">
        <v>10800</v>
      </c>
      <c r="B10475" s="137">
        <v>20.59</v>
      </c>
    </row>
    <row r="10476" spans="1:2" x14ac:dyDescent="0.2">
      <c r="A10476" s="136" t="s">
        <v>10801</v>
      </c>
      <c r="B10476" s="137">
        <v>16.62</v>
      </c>
    </row>
    <row r="10477" spans="1:2" x14ac:dyDescent="0.2">
      <c r="A10477" s="136" t="s">
        <v>10802</v>
      </c>
      <c r="B10477" s="137">
        <v>15.06</v>
      </c>
    </row>
    <row r="10478" spans="1:2" x14ac:dyDescent="0.2">
      <c r="A10478" s="136" t="s">
        <v>10803</v>
      </c>
      <c r="B10478" s="137">
        <v>42.85</v>
      </c>
    </row>
    <row r="10479" spans="1:2" x14ac:dyDescent="0.2">
      <c r="A10479" s="136" t="s">
        <v>10804</v>
      </c>
      <c r="B10479" s="137">
        <v>39.25</v>
      </c>
    </row>
    <row r="10480" spans="1:2" x14ac:dyDescent="0.2">
      <c r="A10480" s="136" t="s">
        <v>10805</v>
      </c>
      <c r="B10480" s="137">
        <v>38.130000000000003</v>
      </c>
    </row>
    <row r="10481" spans="1:2" x14ac:dyDescent="0.2">
      <c r="A10481" s="136" t="s">
        <v>10806</v>
      </c>
      <c r="B10481" s="137">
        <v>34.54</v>
      </c>
    </row>
    <row r="10482" spans="1:2" x14ac:dyDescent="0.2">
      <c r="A10482" s="136" t="s">
        <v>10807</v>
      </c>
      <c r="B10482" s="137">
        <v>42.16</v>
      </c>
    </row>
    <row r="10483" spans="1:2" x14ac:dyDescent="0.2">
      <c r="A10483" s="136" t="s">
        <v>10808</v>
      </c>
      <c r="B10483" s="137">
        <v>38.450000000000003</v>
      </c>
    </row>
    <row r="10484" spans="1:2" x14ac:dyDescent="0.2">
      <c r="A10484" s="136" t="s">
        <v>10809</v>
      </c>
      <c r="B10484" s="137">
        <v>37.42</v>
      </c>
    </row>
    <row r="10485" spans="1:2" x14ac:dyDescent="0.2">
      <c r="A10485" s="136" t="s">
        <v>10810</v>
      </c>
      <c r="B10485" s="137">
        <v>33.92</v>
      </c>
    </row>
    <row r="10486" spans="1:2" x14ac:dyDescent="0.2">
      <c r="A10486" s="136" t="s">
        <v>10811</v>
      </c>
      <c r="B10486" s="137">
        <v>36.659999999999997</v>
      </c>
    </row>
    <row r="10487" spans="1:2" x14ac:dyDescent="0.2">
      <c r="A10487" s="136" t="s">
        <v>10812</v>
      </c>
      <c r="B10487" s="137">
        <v>33.08</v>
      </c>
    </row>
    <row r="10488" spans="1:2" x14ac:dyDescent="0.2">
      <c r="A10488" s="136" t="s">
        <v>10813</v>
      </c>
      <c r="B10488" s="137">
        <v>33.729999999999997</v>
      </c>
    </row>
    <row r="10489" spans="1:2" x14ac:dyDescent="0.2">
      <c r="A10489" s="136" t="s">
        <v>10814</v>
      </c>
      <c r="B10489" s="137">
        <v>30.57</v>
      </c>
    </row>
    <row r="10490" spans="1:2" x14ac:dyDescent="0.2">
      <c r="A10490" s="136" t="s">
        <v>10815</v>
      </c>
      <c r="B10490" s="137">
        <v>35.82</v>
      </c>
    </row>
    <row r="10491" spans="1:2" x14ac:dyDescent="0.2">
      <c r="A10491" s="136" t="s">
        <v>10816</v>
      </c>
      <c r="B10491" s="137">
        <v>33.29</v>
      </c>
    </row>
    <row r="10492" spans="1:2" x14ac:dyDescent="0.2">
      <c r="A10492" s="136" t="s">
        <v>10817</v>
      </c>
      <c r="B10492" s="137">
        <v>44.24</v>
      </c>
    </row>
    <row r="10493" spans="1:2" x14ac:dyDescent="0.2">
      <c r="A10493" s="136" t="s">
        <v>10818</v>
      </c>
      <c r="B10493" s="137">
        <v>41.71</v>
      </c>
    </row>
    <row r="10494" spans="1:2" x14ac:dyDescent="0.2">
      <c r="A10494" s="136" t="s">
        <v>10819</v>
      </c>
      <c r="B10494" s="137">
        <v>51.3</v>
      </c>
    </row>
    <row r="10495" spans="1:2" x14ac:dyDescent="0.2">
      <c r="A10495" s="136" t="s">
        <v>10820</v>
      </c>
      <c r="B10495" s="137">
        <v>48.09</v>
      </c>
    </row>
    <row r="10496" spans="1:2" x14ac:dyDescent="0.2">
      <c r="A10496" s="136" t="s">
        <v>10821</v>
      </c>
      <c r="B10496" s="137">
        <v>34.700000000000003</v>
      </c>
    </row>
    <row r="10497" spans="1:2" x14ac:dyDescent="0.2">
      <c r="A10497" s="136" t="s">
        <v>10822</v>
      </c>
      <c r="B10497" s="137">
        <v>31.29</v>
      </c>
    </row>
    <row r="10498" spans="1:2" x14ac:dyDescent="0.2">
      <c r="A10498" s="136" t="s">
        <v>10823</v>
      </c>
      <c r="B10498" s="137">
        <v>56.28</v>
      </c>
    </row>
    <row r="10499" spans="1:2" x14ac:dyDescent="0.2">
      <c r="A10499" s="136" t="s">
        <v>10824</v>
      </c>
      <c r="B10499" s="137">
        <v>50.96</v>
      </c>
    </row>
    <row r="10500" spans="1:2" x14ac:dyDescent="0.2">
      <c r="A10500" s="136" t="s">
        <v>10825</v>
      </c>
      <c r="B10500" s="137">
        <v>53.54</v>
      </c>
    </row>
    <row r="10501" spans="1:2" x14ac:dyDescent="0.2">
      <c r="A10501" s="136" t="s">
        <v>10826</v>
      </c>
      <c r="B10501" s="137">
        <v>48.26</v>
      </c>
    </row>
    <row r="10502" spans="1:2" x14ac:dyDescent="0.2">
      <c r="A10502" s="136" t="s">
        <v>10827</v>
      </c>
      <c r="B10502" s="137">
        <v>69.150000000000006</v>
      </c>
    </row>
    <row r="10503" spans="1:2" x14ac:dyDescent="0.2">
      <c r="A10503" s="136" t="s">
        <v>10828</v>
      </c>
      <c r="B10503" s="137">
        <v>63.7</v>
      </c>
    </row>
    <row r="10504" spans="1:2" x14ac:dyDescent="0.2">
      <c r="A10504" s="136" t="s">
        <v>10829</v>
      </c>
      <c r="B10504" s="137">
        <v>67.47</v>
      </c>
    </row>
    <row r="10505" spans="1:2" x14ac:dyDescent="0.2">
      <c r="A10505" s="136" t="s">
        <v>10830</v>
      </c>
      <c r="B10505" s="137">
        <v>62.05</v>
      </c>
    </row>
    <row r="10506" spans="1:2" x14ac:dyDescent="0.2">
      <c r="A10506" s="136" t="s">
        <v>10831</v>
      </c>
      <c r="B10506" s="137">
        <v>62.42</v>
      </c>
    </row>
    <row r="10507" spans="1:2" x14ac:dyDescent="0.2">
      <c r="A10507" s="136" t="s">
        <v>10832</v>
      </c>
      <c r="B10507" s="137">
        <v>57.12</v>
      </c>
    </row>
    <row r="10508" spans="1:2" x14ac:dyDescent="0.2">
      <c r="A10508" s="136" t="s">
        <v>10833</v>
      </c>
      <c r="B10508" s="137">
        <v>65.819999999999993</v>
      </c>
    </row>
    <row r="10509" spans="1:2" x14ac:dyDescent="0.2">
      <c r="A10509" s="136" t="s">
        <v>10834</v>
      </c>
      <c r="B10509" s="137">
        <v>59.59</v>
      </c>
    </row>
    <row r="10510" spans="1:2" x14ac:dyDescent="0.2">
      <c r="A10510" s="136" t="s">
        <v>10835</v>
      </c>
      <c r="B10510" s="137">
        <v>62.1</v>
      </c>
    </row>
    <row r="10511" spans="1:2" x14ac:dyDescent="0.2">
      <c r="A10511" s="136" t="s">
        <v>10836</v>
      </c>
      <c r="B10511" s="137">
        <v>55.82</v>
      </c>
    </row>
    <row r="10512" spans="1:2" x14ac:dyDescent="0.2">
      <c r="A10512" s="136" t="s">
        <v>10837</v>
      </c>
      <c r="B10512" s="137">
        <v>58.11</v>
      </c>
    </row>
    <row r="10513" spans="1:2" x14ac:dyDescent="0.2">
      <c r="A10513" s="136" t="s">
        <v>10838</v>
      </c>
      <c r="B10513" s="137">
        <v>52.2</v>
      </c>
    </row>
    <row r="10514" spans="1:2" x14ac:dyDescent="0.2">
      <c r="A10514" s="136" t="s">
        <v>10839</v>
      </c>
      <c r="B10514" s="137">
        <v>50.9</v>
      </c>
    </row>
    <row r="10515" spans="1:2" x14ac:dyDescent="0.2">
      <c r="A10515" s="136" t="s">
        <v>10840</v>
      </c>
      <c r="B10515" s="137">
        <v>45.45</v>
      </c>
    </row>
    <row r="10516" spans="1:2" x14ac:dyDescent="0.2">
      <c r="A10516" s="136" t="s">
        <v>10841</v>
      </c>
      <c r="B10516" s="137">
        <v>22.92</v>
      </c>
    </row>
    <row r="10517" spans="1:2" x14ac:dyDescent="0.2">
      <c r="A10517" s="136" t="s">
        <v>10842</v>
      </c>
      <c r="B10517" s="137">
        <v>20.12</v>
      </c>
    </row>
    <row r="10518" spans="1:2" x14ac:dyDescent="0.2">
      <c r="A10518" s="136" t="s">
        <v>10843</v>
      </c>
      <c r="B10518" s="137">
        <v>25.36</v>
      </c>
    </row>
    <row r="10519" spans="1:2" x14ac:dyDescent="0.2">
      <c r="A10519" s="136" t="s">
        <v>10844</v>
      </c>
      <c r="B10519" s="137">
        <v>22.55</v>
      </c>
    </row>
    <row r="10520" spans="1:2" x14ac:dyDescent="0.2">
      <c r="A10520" s="136" t="s">
        <v>10845</v>
      </c>
      <c r="B10520" s="137">
        <v>31.55</v>
      </c>
    </row>
    <row r="10521" spans="1:2" x14ac:dyDescent="0.2">
      <c r="A10521" s="136" t="s">
        <v>10846</v>
      </c>
      <c r="B10521" s="137">
        <v>29.02</v>
      </c>
    </row>
    <row r="10522" spans="1:2" x14ac:dyDescent="0.2">
      <c r="A10522" s="136" t="s">
        <v>10847</v>
      </c>
      <c r="B10522" s="137">
        <v>26.52</v>
      </c>
    </row>
    <row r="10523" spans="1:2" x14ac:dyDescent="0.2">
      <c r="A10523" s="136" t="s">
        <v>10848</v>
      </c>
      <c r="B10523" s="137">
        <v>23.99</v>
      </c>
    </row>
    <row r="10524" spans="1:2" x14ac:dyDescent="0.2">
      <c r="A10524" s="136" t="s">
        <v>10849</v>
      </c>
      <c r="B10524" s="137">
        <v>34.119999999999997</v>
      </c>
    </row>
    <row r="10525" spans="1:2" x14ac:dyDescent="0.2">
      <c r="A10525" s="136" t="s">
        <v>10850</v>
      </c>
      <c r="B10525" s="137">
        <v>31.27</v>
      </c>
    </row>
    <row r="10526" spans="1:2" x14ac:dyDescent="0.2">
      <c r="A10526" s="136" t="s">
        <v>10851</v>
      </c>
      <c r="B10526" s="137">
        <v>29.01</v>
      </c>
    </row>
    <row r="10527" spans="1:2" x14ac:dyDescent="0.2">
      <c r="A10527" s="136" t="s">
        <v>10852</v>
      </c>
      <c r="B10527" s="137">
        <v>26.16</v>
      </c>
    </row>
    <row r="10528" spans="1:2" x14ac:dyDescent="0.2">
      <c r="A10528" s="136" t="s">
        <v>10853</v>
      </c>
      <c r="B10528" s="137">
        <v>51.61</v>
      </c>
    </row>
    <row r="10529" spans="1:2" x14ac:dyDescent="0.2">
      <c r="A10529" s="136" t="s">
        <v>10854</v>
      </c>
      <c r="B10529" s="137">
        <v>47.37</v>
      </c>
    </row>
    <row r="10530" spans="1:2" x14ac:dyDescent="0.2">
      <c r="A10530" s="136" t="s">
        <v>10855</v>
      </c>
      <c r="B10530" s="137">
        <v>60.3</v>
      </c>
    </row>
    <row r="10531" spans="1:2" x14ac:dyDescent="0.2">
      <c r="A10531" s="136" t="s">
        <v>10856</v>
      </c>
      <c r="B10531" s="137">
        <v>55.93</v>
      </c>
    </row>
    <row r="10532" spans="1:2" x14ac:dyDescent="0.2">
      <c r="A10532" s="136" t="s">
        <v>10857</v>
      </c>
      <c r="B10532" s="137">
        <v>18.84</v>
      </c>
    </row>
    <row r="10533" spans="1:2" x14ac:dyDescent="0.2">
      <c r="A10533" s="136" t="s">
        <v>10858</v>
      </c>
      <c r="B10533" s="137">
        <v>16.34</v>
      </c>
    </row>
    <row r="10534" spans="1:2" x14ac:dyDescent="0.2">
      <c r="A10534" s="136" t="s">
        <v>10859</v>
      </c>
      <c r="B10534" s="137">
        <v>19.98</v>
      </c>
    </row>
    <row r="10535" spans="1:2" x14ac:dyDescent="0.2">
      <c r="A10535" s="136" t="s">
        <v>10860</v>
      </c>
      <c r="B10535" s="137">
        <v>17.34</v>
      </c>
    </row>
    <row r="10536" spans="1:2" x14ac:dyDescent="0.2">
      <c r="A10536" s="136" t="s">
        <v>10861</v>
      </c>
      <c r="B10536" s="137">
        <v>19.829999999999998</v>
      </c>
    </row>
    <row r="10537" spans="1:2" x14ac:dyDescent="0.2">
      <c r="A10537" s="136" t="s">
        <v>10862</v>
      </c>
      <c r="B10537" s="137">
        <v>17.190000000000001</v>
      </c>
    </row>
    <row r="10538" spans="1:2" x14ac:dyDescent="0.2">
      <c r="A10538" s="136" t="s">
        <v>10863</v>
      </c>
      <c r="B10538" s="137">
        <v>1100.28</v>
      </c>
    </row>
    <row r="10539" spans="1:2" x14ac:dyDescent="0.2">
      <c r="A10539" s="136" t="s">
        <v>10864</v>
      </c>
      <c r="B10539" s="137">
        <v>1011.12</v>
      </c>
    </row>
    <row r="10540" spans="1:2" x14ac:dyDescent="0.2">
      <c r="A10540" s="136" t="s">
        <v>10865</v>
      </c>
      <c r="B10540" s="137">
        <v>1047.92</v>
      </c>
    </row>
    <row r="10541" spans="1:2" x14ac:dyDescent="0.2">
      <c r="A10541" s="136" t="s">
        <v>10866</v>
      </c>
      <c r="B10541" s="137">
        <v>952.42</v>
      </c>
    </row>
    <row r="10542" spans="1:2" x14ac:dyDescent="0.2">
      <c r="A10542" s="136" t="s">
        <v>10867</v>
      </c>
      <c r="B10542" s="137">
        <v>13.75</v>
      </c>
    </row>
    <row r="10543" spans="1:2" x14ac:dyDescent="0.2">
      <c r="A10543" s="136" t="s">
        <v>10868</v>
      </c>
      <c r="B10543" s="137">
        <v>12.49</v>
      </c>
    </row>
    <row r="10544" spans="1:2" x14ac:dyDescent="0.2">
      <c r="A10544" s="136" t="s">
        <v>10869</v>
      </c>
      <c r="B10544" s="137">
        <v>37.799999999999997</v>
      </c>
    </row>
    <row r="10545" spans="1:2" x14ac:dyDescent="0.2">
      <c r="A10545" s="136" t="s">
        <v>10870</v>
      </c>
      <c r="B10545" s="137">
        <v>35.01</v>
      </c>
    </row>
    <row r="10546" spans="1:2" x14ac:dyDescent="0.2">
      <c r="A10546" s="136" t="s">
        <v>10871</v>
      </c>
      <c r="B10546" s="137">
        <v>60.71</v>
      </c>
    </row>
    <row r="10547" spans="1:2" x14ac:dyDescent="0.2">
      <c r="A10547" s="136" t="s">
        <v>10872</v>
      </c>
      <c r="B10547" s="137">
        <v>59.44</v>
      </c>
    </row>
    <row r="10548" spans="1:2" x14ac:dyDescent="0.2">
      <c r="A10548" s="136" t="s">
        <v>10873</v>
      </c>
      <c r="B10548" s="137">
        <v>236.92</v>
      </c>
    </row>
    <row r="10549" spans="1:2" x14ac:dyDescent="0.2">
      <c r="A10549" s="136" t="s">
        <v>10874</v>
      </c>
      <c r="B10549" s="137">
        <v>228.28</v>
      </c>
    </row>
    <row r="10550" spans="1:2" x14ac:dyDescent="0.2">
      <c r="A10550" s="136" t="s">
        <v>10875</v>
      </c>
      <c r="B10550" s="137">
        <v>360.18</v>
      </c>
    </row>
    <row r="10551" spans="1:2" x14ac:dyDescent="0.2">
      <c r="A10551" s="136" t="s">
        <v>10876</v>
      </c>
      <c r="B10551" s="137">
        <v>351.54</v>
      </c>
    </row>
    <row r="10552" spans="1:2" x14ac:dyDescent="0.2">
      <c r="A10552" s="136" t="s">
        <v>10877</v>
      </c>
      <c r="B10552" s="137">
        <v>141.33000000000001</v>
      </c>
    </row>
    <row r="10553" spans="1:2" x14ac:dyDescent="0.2">
      <c r="A10553" s="136" t="s">
        <v>10878</v>
      </c>
      <c r="B10553" s="137">
        <v>135.04</v>
      </c>
    </row>
    <row r="10554" spans="1:2" x14ac:dyDescent="0.2">
      <c r="A10554" s="136" t="s">
        <v>10879</v>
      </c>
      <c r="B10554" s="137">
        <v>257.77999999999997</v>
      </c>
    </row>
    <row r="10555" spans="1:2" x14ac:dyDescent="0.2">
      <c r="A10555" s="136" t="s">
        <v>10880</v>
      </c>
      <c r="B10555" s="137">
        <v>249.16</v>
      </c>
    </row>
    <row r="10556" spans="1:2" x14ac:dyDescent="0.2">
      <c r="A10556" s="136" t="s">
        <v>10881</v>
      </c>
      <c r="B10556" s="137">
        <v>219.28</v>
      </c>
    </row>
    <row r="10557" spans="1:2" x14ac:dyDescent="0.2">
      <c r="A10557" s="136" t="s">
        <v>10882</v>
      </c>
      <c r="B10557" s="137">
        <v>210.66</v>
      </c>
    </row>
    <row r="10558" spans="1:2" x14ac:dyDescent="0.2">
      <c r="A10558" s="136" t="s">
        <v>10883</v>
      </c>
      <c r="B10558" s="137">
        <v>188.65</v>
      </c>
    </row>
    <row r="10559" spans="1:2" x14ac:dyDescent="0.2">
      <c r="A10559" s="136" t="s">
        <v>10884</v>
      </c>
      <c r="B10559" s="137">
        <v>176.05</v>
      </c>
    </row>
    <row r="10560" spans="1:2" x14ac:dyDescent="0.2">
      <c r="A10560" s="136" t="s">
        <v>10885</v>
      </c>
      <c r="B10560" s="137">
        <v>175.67</v>
      </c>
    </row>
    <row r="10561" spans="1:2" x14ac:dyDescent="0.2">
      <c r="A10561" s="136" t="s">
        <v>10886</v>
      </c>
      <c r="B10561" s="137">
        <v>166.73</v>
      </c>
    </row>
    <row r="10562" spans="1:2" x14ac:dyDescent="0.2">
      <c r="A10562" s="136" t="s">
        <v>10887</v>
      </c>
      <c r="B10562" s="137">
        <v>136.91</v>
      </c>
    </row>
    <row r="10563" spans="1:2" x14ac:dyDescent="0.2">
      <c r="A10563" s="136" t="s">
        <v>10888</v>
      </c>
      <c r="B10563" s="137">
        <v>128.63999999999999</v>
      </c>
    </row>
    <row r="10564" spans="1:2" x14ac:dyDescent="0.2">
      <c r="A10564" s="136" t="s">
        <v>10889</v>
      </c>
      <c r="B10564" s="137">
        <v>100.42</v>
      </c>
    </row>
    <row r="10565" spans="1:2" x14ac:dyDescent="0.2">
      <c r="A10565" s="136" t="s">
        <v>10890</v>
      </c>
      <c r="B10565" s="137">
        <v>90.52</v>
      </c>
    </row>
    <row r="10566" spans="1:2" x14ac:dyDescent="0.2">
      <c r="A10566" s="136" t="s">
        <v>10891</v>
      </c>
      <c r="B10566" s="137">
        <v>268.27</v>
      </c>
    </row>
    <row r="10567" spans="1:2" x14ac:dyDescent="0.2">
      <c r="A10567" s="136" t="s">
        <v>10892</v>
      </c>
      <c r="B10567" s="137">
        <v>258.64</v>
      </c>
    </row>
    <row r="10568" spans="1:2" x14ac:dyDescent="0.2">
      <c r="A10568" s="136" t="s">
        <v>10893</v>
      </c>
      <c r="B10568" s="137">
        <v>209.46</v>
      </c>
    </row>
    <row r="10569" spans="1:2" x14ac:dyDescent="0.2">
      <c r="A10569" s="136" t="s">
        <v>10894</v>
      </c>
      <c r="B10569" s="137">
        <v>204.17</v>
      </c>
    </row>
    <row r="10570" spans="1:2" x14ac:dyDescent="0.2">
      <c r="A10570" s="136" t="s">
        <v>10895</v>
      </c>
      <c r="B10570" s="137">
        <v>294.52999999999997</v>
      </c>
    </row>
    <row r="10571" spans="1:2" x14ac:dyDescent="0.2">
      <c r="A10571" s="136" t="s">
        <v>10896</v>
      </c>
      <c r="B10571" s="137">
        <v>284.89999999999998</v>
      </c>
    </row>
    <row r="10572" spans="1:2" x14ac:dyDescent="0.2">
      <c r="A10572" s="136" t="s">
        <v>10897</v>
      </c>
      <c r="B10572" s="137">
        <v>235.73</v>
      </c>
    </row>
    <row r="10573" spans="1:2" x14ac:dyDescent="0.2">
      <c r="A10573" s="136" t="s">
        <v>10898</v>
      </c>
      <c r="B10573" s="137">
        <v>230.44</v>
      </c>
    </row>
    <row r="10574" spans="1:2" x14ac:dyDescent="0.2">
      <c r="A10574" s="136" t="s">
        <v>10899</v>
      </c>
      <c r="B10574" s="137">
        <v>236.83</v>
      </c>
    </row>
    <row r="10575" spans="1:2" x14ac:dyDescent="0.2">
      <c r="A10575" s="136" t="s">
        <v>10900</v>
      </c>
      <c r="B10575" s="137">
        <v>227.2</v>
      </c>
    </row>
    <row r="10576" spans="1:2" x14ac:dyDescent="0.2">
      <c r="A10576" s="136" t="s">
        <v>10901</v>
      </c>
      <c r="B10576" s="137">
        <v>178.03</v>
      </c>
    </row>
    <row r="10577" spans="1:2" x14ac:dyDescent="0.2">
      <c r="A10577" s="136" t="s">
        <v>10902</v>
      </c>
      <c r="B10577" s="137">
        <v>172.74</v>
      </c>
    </row>
    <row r="10578" spans="1:2" x14ac:dyDescent="0.2">
      <c r="A10578" s="136" t="s">
        <v>10903</v>
      </c>
      <c r="B10578" s="137">
        <v>397.42</v>
      </c>
    </row>
    <row r="10579" spans="1:2" x14ac:dyDescent="0.2">
      <c r="A10579" s="136" t="s">
        <v>10904</v>
      </c>
      <c r="B10579" s="137">
        <v>387.79</v>
      </c>
    </row>
    <row r="10580" spans="1:2" x14ac:dyDescent="0.2">
      <c r="A10580" s="136" t="s">
        <v>10905</v>
      </c>
      <c r="B10580" s="137">
        <v>338.61</v>
      </c>
    </row>
    <row r="10581" spans="1:2" x14ac:dyDescent="0.2">
      <c r="A10581" s="136" t="s">
        <v>10906</v>
      </c>
      <c r="B10581" s="137">
        <v>333.32</v>
      </c>
    </row>
    <row r="10582" spans="1:2" x14ac:dyDescent="0.2">
      <c r="A10582" s="136" t="s">
        <v>10907</v>
      </c>
      <c r="B10582" s="137">
        <v>52.47</v>
      </c>
    </row>
    <row r="10583" spans="1:2" x14ac:dyDescent="0.2">
      <c r="A10583" s="136" t="s">
        <v>10908</v>
      </c>
      <c r="B10583" s="137">
        <v>45.79</v>
      </c>
    </row>
    <row r="10584" spans="1:2" x14ac:dyDescent="0.2">
      <c r="A10584" s="136" t="s">
        <v>10909</v>
      </c>
      <c r="B10584" s="137">
        <v>97.66</v>
      </c>
    </row>
    <row r="10585" spans="1:2" x14ac:dyDescent="0.2">
      <c r="A10585" s="136" t="s">
        <v>10910</v>
      </c>
      <c r="B10585" s="137">
        <v>86.72</v>
      </c>
    </row>
    <row r="10586" spans="1:2" x14ac:dyDescent="0.2">
      <c r="A10586" s="136" t="s">
        <v>10911</v>
      </c>
      <c r="B10586" s="137">
        <v>101.27</v>
      </c>
    </row>
    <row r="10587" spans="1:2" x14ac:dyDescent="0.2">
      <c r="A10587" s="136" t="s">
        <v>10912</v>
      </c>
      <c r="B10587" s="137">
        <v>90.33</v>
      </c>
    </row>
    <row r="10588" spans="1:2" x14ac:dyDescent="0.2">
      <c r="A10588" s="136" t="s">
        <v>10913</v>
      </c>
      <c r="B10588" s="137">
        <v>2.96</v>
      </c>
    </row>
    <row r="10589" spans="1:2" x14ac:dyDescent="0.2">
      <c r="A10589" s="136" t="s">
        <v>10914</v>
      </c>
      <c r="B10589" s="137">
        <v>2.6</v>
      </c>
    </row>
    <row r="10590" spans="1:2" x14ac:dyDescent="0.2">
      <c r="A10590" s="136" t="s">
        <v>10915</v>
      </c>
      <c r="B10590" s="137">
        <v>81.23</v>
      </c>
    </row>
    <row r="10591" spans="1:2" x14ac:dyDescent="0.2">
      <c r="A10591" s="136" t="s">
        <v>10916</v>
      </c>
      <c r="B10591" s="137">
        <v>74.62</v>
      </c>
    </row>
    <row r="10592" spans="1:2" x14ac:dyDescent="0.2">
      <c r="A10592" s="136" t="s">
        <v>10917</v>
      </c>
      <c r="B10592" s="137">
        <v>88.29</v>
      </c>
    </row>
    <row r="10593" spans="1:2" x14ac:dyDescent="0.2">
      <c r="A10593" s="136" t="s">
        <v>10918</v>
      </c>
      <c r="B10593" s="137">
        <v>81</v>
      </c>
    </row>
    <row r="10594" spans="1:2" x14ac:dyDescent="0.2">
      <c r="A10594" s="136" t="s">
        <v>10919</v>
      </c>
      <c r="B10594" s="137">
        <v>49.53</v>
      </c>
    </row>
    <row r="10595" spans="1:2" x14ac:dyDescent="0.2">
      <c r="A10595" s="136" t="s">
        <v>10920</v>
      </c>
      <c r="B10595" s="137">
        <v>42.92</v>
      </c>
    </row>
    <row r="10596" spans="1:2" x14ac:dyDescent="0.2">
      <c r="A10596" s="136" t="s">
        <v>10921</v>
      </c>
      <c r="B10596" s="137">
        <v>50.38</v>
      </c>
    </row>
    <row r="10597" spans="1:2" x14ac:dyDescent="0.2">
      <c r="A10597" s="136" t="s">
        <v>10922</v>
      </c>
      <c r="B10597" s="137">
        <v>44.24</v>
      </c>
    </row>
    <row r="10598" spans="1:2" x14ac:dyDescent="0.2">
      <c r="A10598" s="136" t="s">
        <v>10923</v>
      </c>
      <c r="B10598" s="137">
        <v>52.86</v>
      </c>
    </row>
    <row r="10599" spans="1:2" x14ac:dyDescent="0.2">
      <c r="A10599" s="136" t="s">
        <v>10924</v>
      </c>
      <c r="B10599" s="137">
        <v>46.68</v>
      </c>
    </row>
    <row r="10600" spans="1:2" x14ac:dyDescent="0.2">
      <c r="A10600" s="136" t="s">
        <v>10925</v>
      </c>
      <c r="B10600" s="137">
        <v>34.31</v>
      </c>
    </row>
    <row r="10601" spans="1:2" x14ac:dyDescent="0.2">
      <c r="A10601" s="136" t="s">
        <v>10926</v>
      </c>
      <c r="B10601" s="137">
        <v>34.159999999999997</v>
      </c>
    </row>
    <row r="10602" spans="1:2" x14ac:dyDescent="0.2">
      <c r="A10602" s="136" t="s">
        <v>10927</v>
      </c>
      <c r="B10602" s="137">
        <v>131.97</v>
      </c>
    </row>
    <row r="10603" spans="1:2" x14ac:dyDescent="0.2">
      <c r="A10603" s="136" t="s">
        <v>10928</v>
      </c>
      <c r="B10603" s="137">
        <v>121.03</v>
      </c>
    </row>
    <row r="10604" spans="1:2" x14ac:dyDescent="0.2">
      <c r="A10604" s="136" t="s">
        <v>10929</v>
      </c>
      <c r="B10604" s="137">
        <v>86.78</v>
      </c>
    </row>
    <row r="10605" spans="1:2" x14ac:dyDescent="0.2">
      <c r="A10605" s="136" t="s">
        <v>10930</v>
      </c>
      <c r="B10605" s="137">
        <v>80.099999999999994</v>
      </c>
    </row>
    <row r="10606" spans="1:2" x14ac:dyDescent="0.2">
      <c r="A10606" s="136" t="s">
        <v>10931</v>
      </c>
      <c r="B10606" s="137">
        <v>122.6</v>
      </c>
    </row>
    <row r="10607" spans="1:2" x14ac:dyDescent="0.2">
      <c r="A10607" s="136" t="s">
        <v>10932</v>
      </c>
      <c r="B10607" s="137">
        <v>115.31</v>
      </c>
    </row>
    <row r="10608" spans="1:2" x14ac:dyDescent="0.2">
      <c r="A10608" s="136" t="s">
        <v>10933</v>
      </c>
      <c r="B10608" s="137">
        <v>239.65</v>
      </c>
    </row>
    <row r="10609" spans="1:2" x14ac:dyDescent="0.2">
      <c r="A10609" s="136" t="s">
        <v>10934</v>
      </c>
      <c r="B10609" s="137">
        <v>214.17</v>
      </c>
    </row>
    <row r="10610" spans="1:2" x14ac:dyDescent="0.2">
      <c r="A10610" s="136" t="s">
        <v>10935</v>
      </c>
      <c r="B10610" s="137">
        <v>236.28</v>
      </c>
    </row>
    <row r="10611" spans="1:2" x14ac:dyDescent="0.2">
      <c r="A10611" s="136" t="s">
        <v>10936</v>
      </c>
      <c r="B10611" s="137">
        <v>210.13</v>
      </c>
    </row>
    <row r="10612" spans="1:2" x14ac:dyDescent="0.2">
      <c r="A10612" s="136" t="s">
        <v>10937</v>
      </c>
      <c r="B10612" s="137">
        <v>156.18</v>
      </c>
    </row>
    <row r="10613" spans="1:2" x14ac:dyDescent="0.2">
      <c r="A10613" s="136" t="s">
        <v>10938</v>
      </c>
      <c r="B10613" s="137">
        <v>143.91</v>
      </c>
    </row>
    <row r="10614" spans="1:2" x14ac:dyDescent="0.2">
      <c r="A10614" s="136" t="s">
        <v>10939</v>
      </c>
      <c r="B10614" s="137">
        <v>146.80000000000001</v>
      </c>
    </row>
    <row r="10615" spans="1:2" x14ac:dyDescent="0.2">
      <c r="A10615" s="136" t="s">
        <v>10940</v>
      </c>
      <c r="B10615" s="137">
        <v>138.19</v>
      </c>
    </row>
    <row r="10616" spans="1:2" x14ac:dyDescent="0.2">
      <c r="A10616" s="136" t="s">
        <v>10941</v>
      </c>
      <c r="B10616" s="137">
        <v>108.04</v>
      </c>
    </row>
    <row r="10617" spans="1:2" x14ac:dyDescent="0.2">
      <c r="A10617" s="136" t="s">
        <v>10942</v>
      </c>
      <c r="B10617" s="137">
        <v>102.09</v>
      </c>
    </row>
    <row r="10618" spans="1:2" x14ac:dyDescent="0.2">
      <c r="A10618" s="136" t="s">
        <v>10943</v>
      </c>
      <c r="B10618" s="137">
        <v>117.69</v>
      </c>
    </row>
    <row r="10619" spans="1:2" x14ac:dyDescent="0.2">
      <c r="A10619" s="136" t="s">
        <v>10944</v>
      </c>
      <c r="B10619" s="137">
        <v>111.73</v>
      </c>
    </row>
    <row r="10620" spans="1:2" x14ac:dyDescent="0.2">
      <c r="A10620" s="136" t="s">
        <v>10945</v>
      </c>
      <c r="B10620" s="137">
        <v>141.59</v>
      </c>
    </row>
    <row r="10621" spans="1:2" x14ac:dyDescent="0.2">
      <c r="A10621" s="136" t="s">
        <v>10946</v>
      </c>
      <c r="B10621" s="137">
        <v>134.96</v>
      </c>
    </row>
    <row r="10622" spans="1:2" x14ac:dyDescent="0.2">
      <c r="A10622" s="136" t="s">
        <v>10947</v>
      </c>
      <c r="B10622" s="137">
        <v>228.46</v>
      </c>
    </row>
    <row r="10623" spans="1:2" x14ac:dyDescent="0.2">
      <c r="A10623" s="136" t="s">
        <v>10948</v>
      </c>
      <c r="B10623" s="137">
        <v>218.8</v>
      </c>
    </row>
    <row r="10624" spans="1:2" x14ac:dyDescent="0.2">
      <c r="A10624" s="136" t="s">
        <v>10949</v>
      </c>
      <c r="B10624" s="137">
        <v>209.72</v>
      </c>
    </row>
    <row r="10625" spans="1:2" x14ac:dyDescent="0.2">
      <c r="A10625" s="136" t="s">
        <v>10950</v>
      </c>
      <c r="B10625" s="137">
        <v>200.79</v>
      </c>
    </row>
    <row r="10626" spans="1:2" x14ac:dyDescent="0.2">
      <c r="A10626" s="136" t="s">
        <v>10951</v>
      </c>
      <c r="B10626" s="137">
        <v>211.02</v>
      </c>
    </row>
    <row r="10627" spans="1:2" x14ac:dyDescent="0.2">
      <c r="A10627" s="136" t="s">
        <v>10952</v>
      </c>
      <c r="B10627" s="137">
        <v>202.68</v>
      </c>
    </row>
    <row r="10628" spans="1:2" x14ac:dyDescent="0.2">
      <c r="A10628" s="136" t="s">
        <v>10953</v>
      </c>
      <c r="B10628" s="137">
        <v>192.28</v>
      </c>
    </row>
    <row r="10629" spans="1:2" x14ac:dyDescent="0.2">
      <c r="A10629" s="136" t="s">
        <v>10954</v>
      </c>
      <c r="B10629" s="137">
        <v>184.68</v>
      </c>
    </row>
    <row r="10630" spans="1:2" x14ac:dyDescent="0.2">
      <c r="A10630" s="136" t="s">
        <v>10955</v>
      </c>
      <c r="B10630" s="137">
        <v>211.02</v>
      </c>
    </row>
    <row r="10631" spans="1:2" x14ac:dyDescent="0.2">
      <c r="A10631" s="136" t="s">
        <v>10956</v>
      </c>
      <c r="B10631" s="137">
        <v>202.68</v>
      </c>
    </row>
    <row r="10632" spans="1:2" x14ac:dyDescent="0.2">
      <c r="A10632" s="136" t="s">
        <v>10957</v>
      </c>
      <c r="B10632" s="137">
        <v>192.28</v>
      </c>
    </row>
    <row r="10633" spans="1:2" x14ac:dyDescent="0.2">
      <c r="A10633" s="136" t="s">
        <v>10958</v>
      </c>
      <c r="B10633" s="137">
        <v>184.68</v>
      </c>
    </row>
    <row r="10634" spans="1:2" x14ac:dyDescent="0.2">
      <c r="A10634" s="136" t="s">
        <v>10959</v>
      </c>
      <c r="B10634" s="137">
        <v>130.72</v>
      </c>
    </row>
    <row r="10635" spans="1:2" x14ac:dyDescent="0.2">
      <c r="A10635" s="136" t="s">
        <v>10960</v>
      </c>
      <c r="B10635" s="137">
        <v>119.78</v>
      </c>
    </row>
    <row r="10636" spans="1:2" x14ac:dyDescent="0.2">
      <c r="A10636" s="136" t="s">
        <v>10961</v>
      </c>
      <c r="B10636" s="137">
        <v>117.74</v>
      </c>
    </row>
    <row r="10637" spans="1:2" x14ac:dyDescent="0.2">
      <c r="A10637" s="136" t="s">
        <v>10962</v>
      </c>
      <c r="B10637" s="137">
        <v>110.46</v>
      </c>
    </row>
    <row r="10638" spans="1:2" x14ac:dyDescent="0.2">
      <c r="A10638" s="136" t="s">
        <v>10963</v>
      </c>
      <c r="B10638" s="137">
        <v>78.989999999999995</v>
      </c>
    </row>
    <row r="10639" spans="1:2" x14ac:dyDescent="0.2">
      <c r="A10639" s="136" t="s">
        <v>10964</v>
      </c>
      <c r="B10639" s="137">
        <v>72.37</v>
      </c>
    </row>
    <row r="10640" spans="1:2" x14ac:dyDescent="0.2">
      <c r="A10640" s="136" t="s">
        <v>10965</v>
      </c>
      <c r="B10640" s="137">
        <v>447.89</v>
      </c>
    </row>
    <row r="10641" spans="1:2" x14ac:dyDescent="0.2">
      <c r="A10641" s="136" t="s">
        <v>10966</v>
      </c>
      <c r="B10641" s="137">
        <v>409.21</v>
      </c>
    </row>
    <row r="10642" spans="1:2" x14ac:dyDescent="0.2">
      <c r="A10642" s="136" t="s">
        <v>10967</v>
      </c>
      <c r="B10642" s="137">
        <v>548.53</v>
      </c>
    </row>
    <row r="10643" spans="1:2" x14ac:dyDescent="0.2">
      <c r="A10643" s="136" t="s">
        <v>10968</v>
      </c>
      <c r="B10643" s="137">
        <v>497.19</v>
      </c>
    </row>
    <row r="10644" spans="1:2" x14ac:dyDescent="0.2">
      <c r="A10644" s="136" t="s">
        <v>10969</v>
      </c>
      <c r="B10644" s="137">
        <v>592.52</v>
      </c>
    </row>
    <row r="10645" spans="1:2" x14ac:dyDescent="0.2">
      <c r="A10645" s="136" t="s">
        <v>10970</v>
      </c>
      <c r="B10645" s="137">
        <v>534.79999999999995</v>
      </c>
    </row>
    <row r="10646" spans="1:2" x14ac:dyDescent="0.2">
      <c r="A10646" s="136" t="s">
        <v>10971</v>
      </c>
      <c r="B10646" s="137">
        <v>740.61</v>
      </c>
    </row>
    <row r="10647" spans="1:2" x14ac:dyDescent="0.2">
      <c r="A10647" s="136" t="s">
        <v>10972</v>
      </c>
      <c r="B10647" s="137">
        <v>663.89</v>
      </c>
    </row>
    <row r="10648" spans="1:2" x14ac:dyDescent="0.2">
      <c r="A10648" s="136" t="s">
        <v>10973</v>
      </c>
      <c r="B10648" s="137">
        <v>495.72</v>
      </c>
    </row>
    <row r="10649" spans="1:2" x14ac:dyDescent="0.2">
      <c r="A10649" s="136" t="s">
        <v>10974</v>
      </c>
      <c r="B10649" s="137">
        <v>479.3</v>
      </c>
    </row>
    <row r="10650" spans="1:2" x14ac:dyDescent="0.2">
      <c r="A10650" s="136" t="s">
        <v>10975</v>
      </c>
      <c r="B10650" s="137">
        <v>476.46</v>
      </c>
    </row>
    <row r="10651" spans="1:2" x14ac:dyDescent="0.2">
      <c r="A10651" s="136" t="s">
        <v>10976</v>
      </c>
      <c r="B10651" s="137">
        <v>460.63</v>
      </c>
    </row>
    <row r="10652" spans="1:2" x14ac:dyDescent="0.2">
      <c r="A10652" s="136" t="s">
        <v>10977</v>
      </c>
      <c r="B10652" s="137">
        <v>78.98</v>
      </c>
    </row>
    <row r="10653" spans="1:2" x14ac:dyDescent="0.2">
      <c r="A10653" s="136" t="s">
        <v>10978</v>
      </c>
      <c r="B10653" s="137">
        <v>75.12</v>
      </c>
    </row>
    <row r="10654" spans="1:2" x14ac:dyDescent="0.2">
      <c r="A10654" s="136" t="s">
        <v>10979</v>
      </c>
      <c r="B10654" s="137">
        <v>68.19</v>
      </c>
    </row>
    <row r="10655" spans="1:2" x14ac:dyDescent="0.2">
      <c r="A10655" s="136" t="s">
        <v>10980</v>
      </c>
      <c r="B10655" s="137">
        <v>64.430000000000007</v>
      </c>
    </row>
    <row r="10656" spans="1:2" x14ac:dyDescent="0.2">
      <c r="A10656" s="136" t="s">
        <v>10981</v>
      </c>
      <c r="B10656" s="137">
        <v>529.71</v>
      </c>
    </row>
    <row r="10657" spans="1:2" x14ac:dyDescent="0.2">
      <c r="A10657" s="136" t="s">
        <v>10982</v>
      </c>
      <c r="B10657" s="137">
        <v>513.29</v>
      </c>
    </row>
    <row r="10658" spans="1:2" x14ac:dyDescent="0.2">
      <c r="A10658" s="136" t="s">
        <v>10983</v>
      </c>
      <c r="B10658" s="137">
        <v>510.45</v>
      </c>
    </row>
    <row r="10659" spans="1:2" x14ac:dyDescent="0.2">
      <c r="A10659" s="136" t="s">
        <v>10984</v>
      </c>
      <c r="B10659" s="137">
        <v>494.62</v>
      </c>
    </row>
    <row r="10660" spans="1:2" x14ac:dyDescent="0.2">
      <c r="A10660" s="136" t="s">
        <v>10985</v>
      </c>
      <c r="B10660" s="137">
        <v>505.99</v>
      </c>
    </row>
    <row r="10661" spans="1:2" x14ac:dyDescent="0.2">
      <c r="A10661" s="136" t="s">
        <v>10986</v>
      </c>
      <c r="B10661" s="137">
        <v>492.73</v>
      </c>
    </row>
    <row r="10662" spans="1:2" x14ac:dyDescent="0.2">
      <c r="A10662" s="136" t="s">
        <v>10987</v>
      </c>
      <c r="B10662" s="137">
        <v>486.73</v>
      </c>
    </row>
    <row r="10663" spans="1:2" x14ac:dyDescent="0.2">
      <c r="A10663" s="136" t="s">
        <v>10988</v>
      </c>
      <c r="B10663" s="137">
        <v>474.06</v>
      </c>
    </row>
    <row r="10664" spans="1:2" x14ac:dyDescent="0.2">
      <c r="A10664" s="136" t="s">
        <v>10989</v>
      </c>
      <c r="B10664" s="137">
        <v>92.29</v>
      </c>
    </row>
    <row r="10665" spans="1:2" x14ac:dyDescent="0.2">
      <c r="A10665" s="136" t="s">
        <v>10990</v>
      </c>
      <c r="B10665" s="137">
        <v>88.99</v>
      </c>
    </row>
    <row r="10666" spans="1:2" x14ac:dyDescent="0.2">
      <c r="A10666" s="136" t="s">
        <v>10991</v>
      </c>
      <c r="B10666" s="137">
        <v>99.84</v>
      </c>
    </row>
    <row r="10667" spans="1:2" x14ac:dyDescent="0.2">
      <c r="A10667" s="136" t="s">
        <v>10992</v>
      </c>
      <c r="B10667" s="137">
        <v>96.48</v>
      </c>
    </row>
    <row r="10668" spans="1:2" x14ac:dyDescent="0.2">
      <c r="A10668" s="136" t="s">
        <v>10993</v>
      </c>
      <c r="B10668" s="137">
        <v>128.52000000000001</v>
      </c>
    </row>
    <row r="10669" spans="1:2" x14ac:dyDescent="0.2">
      <c r="A10669" s="136" t="s">
        <v>10994</v>
      </c>
      <c r="B10669" s="137">
        <v>125.1</v>
      </c>
    </row>
    <row r="10670" spans="1:2" x14ac:dyDescent="0.2">
      <c r="A10670" s="136" t="s">
        <v>10995</v>
      </c>
      <c r="B10670" s="137">
        <v>43.62</v>
      </c>
    </row>
    <row r="10671" spans="1:2" x14ac:dyDescent="0.2">
      <c r="A10671" s="136" t="s">
        <v>10996</v>
      </c>
      <c r="B10671" s="137">
        <v>41.43</v>
      </c>
    </row>
    <row r="10672" spans="1:2" x14ac:dyDescent="0.2">
      <c r="A10672" s="136" t="s">
        <v>10997</v>
      </c>
      <c r="B10672" s="137">
        <v>81.55</v>
      </c>
    </row>
    <row r="10673" spans="1:2" x14ac:dyDescent="0.2">
      <c r="A10673" s="136" t="s">
        <v>10998</v>
      </c>
      <c r="B10673" s="137">
        <v>78.75</v>
      </c>
    </row>
    <row r="10674" spans="1:2" x14ac:dyDescent="0.2">
      <c r="A10674" s="136" t="s">
        <v>10999</v>
      </c>
      <c r="B10674" s="137">
        <v>101.63</v>
      </c>
    </row>
    <row r="10675" spans="1:2" x14ac:dyDescent="0.2">
      <c r="A10675" s="136" t="s">
        <v>11000</v>
      </c>
      <c r="B10675" s="137">
        <v>98.33</v>
      </c>
    </row>
    <row r="10676" spans="1:2" x14ac:dyDescent="0.2">
      <c r="A10676" s="136" t="s">
        <v>11001</v>
      </c>
      <c r="B10676" s="137">
        <v>514.62</v>
      </c>
    </row>
    <row r="10677" spans="1:2" x14ac:dyDescent="0.2">
      <c r="A10677" s="136" t="s">
        <v>11002</v>
      </c>
      <c r="B10677" s="137">
        <v>498.13</v>
      </c>
    </row>
    <row r="10678" spans="1:2" x14ac:dyDescent="0.2">
      <c r="A10678" s="136" t="s">
        <v>11003</v>
      </c>
      <c r="B10678" s="137">
        <v>489.66</v>
      </c>
    </row>
    <row r="10679" spans="1:2" x14ac:dyDescent="0.2">
      <c r="A10679" s="136" t="s">
        <v>11004</v>
      </c>
      <c r="B10679" s="137">
        <v>473.83</v>
      </c>
    </row>
    <row r="10680" spans="1:2" x14ac:dyDescent="0.2">
      <c r="A10680" s="136" t="s">
        <v>11005</v>
      </c>
      <c r="B10680" s="137">
        <v>532.25</v>
      </c>
    </row>
    <row r="10681" spans="1:2" x14ac:dyDescent="0.2">
      <c r="A10681" s="136" t="s">
        <v>11006</v>
      </c>
      <c r="B10681" s="137">
        <v>511.66</v>
      </c>
    </row>
    <row r="10682" spans="1:2" x14ac:dyDescent="0.2">
      <c r="A10682" s="136" t="s">
        <v>11007</v>
      </c>
      <c r="B10682" s="137">
        <v>502.08</v>
      </c>
    </row>
    <row r="10683" spans="1:2" x14ac:dyDescent="0.2">
      <c r="A10683" s="136" t="s">
        <v>11008</v>
      </c>
      <c r="B10683" s="137">
        <v>482.44</v>
      </c>
    </row>
    <row r="10684" spans="1:2" x14ac:dyDescent="0.2">
      <c r="A10684" s="136" t="s">
        <v>11009</v>
      </c>
      <c r="B10684" s="137">
        <v>684.03</v>
      </c>
    </row>
    <row r="10685" spans="1:2" x14ac:dyDescent="0.2">
      <c r="A10685" s="136" t="s">
        <v>11010</v>
      </c>
      <c r="B10685" s="137">
        <v>667.54</v>
      </c>
    </row>
    <row r="10686" spans="1:2" x14ac:dyDescent="0.2">
      <c r="A10686" s="136" t="s">
        <v>11011</v>
      </c>
      <c r="B10686" s="137">
        <v>654.64</v>
      </c>
    </row>
    <row r="10687" spans="1:2" x14ac:dyDescent="0.2">
      <c r="A10687" s="136" t="s">
        <v>11012</v>
      </c>
      <c r="B10687" s="137">
        <v>640.39</v>
      </c>
    </row>
    <row r="10688" spans="1:2" x14ac:dyDescent="0.2">
      <c r="A10688" s="136" t="s">
        <v>11013</v>
      </c>
      <c r="B10688" s="137">
        <v>471.62</v>
      </c>
    </row>
    <row r="10689" spans="1:2" x14ac:dyDescent="0.2">
      <c r="A10689" s="136" t="s">
        <v>11014</v>
      </c>
      <c r="B10689" s="137">
        <v>459.87</v>
      </c>
    </row>
    <row r="10690" spans="1:2" x14ac:dyDescent="0.2">
      <c r="A10690" s="136" t="s">
        <v>11015</v>
      </c>
      <c r="B10690" s="137">
        <v>454.08</v>
      </c>
    </row>
    <row r="10691" spans="1:2" x14ac:dyDescent="0.2">
      <c r="A10691" s="136" t="s">
        <v>11016</v>
      </c>
      <c r="B10691" s="137">
        <v>443</v>
      </c>
    </row>
    <row r="10692" spans="1:2" x14ac:dyDescent="0.2">
      <c r="A10692" s="136" t="s">
        <v>11017</v>
      </c>
      <c r="B10692" s="137">
        <v>83.47</v>
      </c>
    </row>
    <row r="10693" spans="1:2" x14ac:dyDescent="0.2">
      <c r="A10693" s="136" t="s">
        <v>11018</v>
      </c>
      <c r="B10693" s="137">
        <v>80.16</v>
      </c>
    </row>
    <row r="10694" spans="1:2" x14ac:dyDescent="0.2">
      <c r="A10694" s="136" t="s">
        <v>11019</v>
      </c>
      <c r="B10694" s="137">
        <v>498.57</v>
      </c>
    </row>
    <row r="10695" spans="1:2" x14ac:dyDescent="0.2">
      <c r="A10695" s="136" t="s">
        <v>11020</v>
      </c>
      <c r="B10695" s="137">
        <v>482.08</v>
      </c>
    </row>
    <row r="10696" spans="1:2" x14ac:dyDescent="0.2">
      <c r="A10696" s="136" t="s">
        <v>11021</v>
      </c>
      <c r="B10696" s="137">
        <v>532.25</v>
      </c>
    </row>
    <row r="10697" spans="1:2" x14ac:dyDescent="0.2">
      <c r="A10697" s="136" t="s">
        <v>11022</v>
      </c>
      <c r="B10697" s="137">
        <v>511.66</v>
      </c>
    </row>
    <row r="10698" spans="1:2" x14ac:dyDescent="0.2">
      <c r="A10698" s="136" t="s">
        <v>11023</v>
      </c>
      <c r="B10698" s="137">
        <v>738.32</v>
      </c>
    </row>
    <row r="10699" spans="1:2" x14ac:dyDescent="0.2">
      <c r="A10699" s="136" t="s">
        <v>11024</v>
      </c>
      <c r="B10699" s="137">
        <v>721.83</v>
      </c>
    </row>
    <row r="10700" spans="1:2" x14ac:dyDescent="0.2">
      <c r="A10700" s="136" t="s">
        <v>11025</v>
      </c>
      <c r="B10700" s="137">
        <v>1092.48</v>
      </c>
    </row>
    <row r="10701" spans="1:2" x14ac:dyDescent="0.2">
      <c r="A10701" s="136" t="s">
        <v>11026</v>
      </c>
      <c r="B10701" s="137">
        <v>1075.06</v>
      </c>
    </row>
    <row r="10702" spans="1:2" x14ac:dyDescent="0.2">
      <c r="A10702" s="136" t="s">
        <v>11027</v>
      </c>
      <c r="B10702" s="137">
        <v>1116.2</v>
      </c>
    </row>
    <row r="10703" spans="1:2" x14ac:dyDescent="0.2">
      <c r="A10703" s="136" t="s">
        <v>11028</v>
      </c>
      <c r="B10703" s="137">
        <v>1095.6099999999999</v>
      </c>
    </row>
    <row r="10704" spans="1:2" x14ac:dyDescent="0.2">
      <c r="A10704" s="136" t="s">
        <v>11029</v>
      </c>
      <c r="B10704" s="137">
        <v>155.94999999999999</v>
      </c>
    </row>
    <row r="10705" spans="1:2" x14ac:dyDescent="0.2">
      <c r="A10705" s="136" t="s">
        <v>11030</v>
      </c>
      <c r="B10705" s="137">
        <v>149.46</v>
      </c>
    </row>
    <row r="10706" spans="1:2" x14ac:dyDescent="0.2">
      <c r="A10706" s="136" t="s">
        <v>11031</v>
      </c>
      <c r="B10706" s="137">
        <v>1969.8</v>
      </c>
    </row>
    <row r="10707" spans="1:2" x14ac:dyDescent="0.2">
      <c r="A10707" s="136" t="s">
        <v>11032</v>
      </c>
      <c r="B10707" s="137">
        <v>1969.8</v>
      </c>
    </row>
    <row r="10708" spans="1:2" x14ac:dyDescent="0.2">
      <c r="A10708" s="136" t="s">
        <v>11033</v>
      </c>
      <c r="B10708" s="137">
        <v>37.39</v>
      </c>
    </row>
    <row r="10709" spans="1:2" x14ac:dyDescent="0.2">
      <c r="A10709" s="136" t="s">
        <v>11034</v>
      </c>
      <c r="B10709" s="137">
        <v>35.19</v>
      </c>
    </row>
    <row r="10710" spans="1:2" x14ac:dyDescent="0.2">
      <c r="A10710" s="136" t="s">
        <v>11035</v>
      </c>
      <c r="B10710" s="137">
        <v>1217.5999999999999</v>
      </c>
    </row>
    <row r="10711" spans="1:2" x14ac:dyDescent="0.2">
      <c r="A10711" s="136" t="s">
        <v>11036</v>
      </c>
      <c r="B10711" s="137">
        <v>1197.77</v>
      </c>
    </row>
    <row r="10712" spans="1:2" x14ac:dyDescent="0.2">
      <c r="A10712" s="136" t="s">
        <v>11037</v>
      </c>
      <c r="B10712" s="137">
        <v>256.77999999999997</v>
      </c>
    </row>
    <row r="10713" spans="1:2" x14ac:dyDescent="0.2">
      <c r="A10713" s="136" t="s">
        <v>11038</v>
      </c>
      <c r="B10713" s="137">
        <v>247.28</v>
      </c>
    </row>
    <row r="10714" spans="1:2" x14ac:dyDescent="0.2">
      <c r="A10714" s="136" t="s">
        <v>11039</v>
      </c>
      <c r="B10714" s="137">
        <v>669.5</v>
      </c>
    </row>
    <row r="10715" spans="1:2" x14ac:dyDescent="0.2">
      <c r="A10715" s="136" t="s">
        <v>11040</v>
      </c>
      <c r="B10715" s="137">
        <v>669.5</v>
      </c>
    </row>
    <row r="10716" spans="1:2" x14ac:dyDescent="0.2">
      <c r="A10716" s="136" t="s">
        <v>11041</v>
      </c>
      <c r="B10716" s="137">
        <v>535.6</v>
      </c>
    </row>
    <row r="10717" spans="1:2" x14ac:dyDescent="0.2">
      <c r="A10717" s="136" t="s">
        <v>11042</v>
      </c>
      <c r="B10717" s="137">
        <v>535.6</v>
      </c>
    </row>
    <row r="10718" spans="1:2" x14ac:dyDescent="0.2">
      <c r="A10718" s="136" t="s">
        <v>11043</v>
      </c>
      <c r="B10718" s="137">
        <v>160.96</v>
      </c>
    </row>
    <row r="10719" spans="1:2" x14ac:dyDescent="0.2">
      <c r="A10719" s="136" t="s">
        <v>11044</v>
      </c>
      <c r="B10719" s="137">
        <v>154.88</v>
      </c>
    </row>
    <row r="10720" spans="1:2" x14ac:dyDescent="0.2">
      <c r="A10720" s="136" t="s">
        <v>11045</v>
      </c>
      <c r="B10720" s="137">
        <v>178.78</v>
      </c>
    </row>
    <row r="10721" spans="1:2" x14ac:dyDescent="0.2">
      <c r="A10721" s="136" t="s">
        <v>11046</v>
      </c>
      <c r="B10721" s="137">
        <v>170.33</v>
      </c>
    </row>
    <row r="10722" spans="1:2" x14ac:dyDescent="0.2">
      <c r="A10722" s="136" t="s">
        <v>11047</v>
      </c>
      <c r="B10722" s="137">
        <v>97.6</v>
      </c>
    </row>
    <row r="10723" spans="1:2" x14ac:dyDescent="0.2">
      <c r="A10723" s="136" t="s">
        <v>11048</v>
      </c>
      <c r="B10723" s="137">
        <v>96.76</v>
      </c>
    </row>
    <row r="10724" spans="1:2" x14ac:dyDescent="0.2">
      <c r="A10724" s="136" t="s">
        <v>11049</v>
      </c>
      <c r="B10724" s="137">
        <v>72.36</v>
      </c>
    </row>
    <row r="10725" spans="1:2" x14ac:dyDescent="0.2">
      <c r="A10725" s="136" t="s">
        <v>11050</v>
      </c>
      <c r="B10725" s="137">
        <v>66.03</v>
      </c>
    </row>
    <row r="10726" spans="1:2" x14ac:dyDescent="0.2">
      <c r="A10726" s="136" t="s">
        <v>11051</v>
      </c>
      <c r="B10726" s="137">
        <v>80.510000000000005</v>
      </c>
    </row>
    <row r="10727" spans="1:2" x14ac:dyDescent="0.2">
      <c r="A10727" s="136" t="s">
        <v>11052</v>
      </c>
      <c r="B10727" s="137">
        <v>75.44</v>
      </c>
    </row>
    <row r="10728" spans="1:2" x14ac:dyDescent="0.2">
      <c r="A10728" s="136" t="s">
        <v>11053</v>
      </c>
      <c r="B10728" s="137">
        <v>75</v>
      </c>
    </row>
    <row r="10729" spans="1:2" x14ac:dyDescent="0.2">
      <c r="A10729" s="136" t="s">
        <v>11054</v>
      </c>
      <c r="B10729" s="137">
        <v>75</v>
      </c>
    </row>
    <row r="10730" spans="1:2" x14ac:dyDescent="0.2">
      <c r="A10730" s="136" t="s">
        <v>11055</v>
      </c>
      <c r="B10730" s="137">
        <v>62.36</v>
      </c>
    </row>
    <row r="10731" spans="1:2" x14ac:dyDescent="0.2">
      <c r="A10731" s="136" t="s">
        <v>11056</v>
      </c>
      <c r="B10731" s="137">
        <v>55.76</v>
      </c>
    </row>
    <row r="10732" spans="1:2" x14ac:dyDescent="0.2">
      <c r="A10732" s="136" t="s">
        <v>11057</v>
      </c>
      <c r="B10732" s="137">
        <v>59</v>
      </c>
    </row>
    <row r="10733" spans="1:2" x14ac:dyDescent="0.2">
      <c r="A10733" s="136" t="s">
        <v>11058</v>
      </c>
      <c r="B10733" s="137">
        <v>59</v>
      </c>
    </row>
    <row r="10734" spans="1:2" x14ac:dyDescent="0.2">
      <c r="A10734" s="136" t="s">
        <v>11059</v>
      </c>
      <c r="B10734" s="137">
        <v>224.14</v>
      </c>
    </row>
    <row r="10735" spans="1:2" x14ac:dyDescent="0.2">
      <c r="A10735" s="136" t="s">
        <v>11060</v>
      </c>
      <c r="B10735" s="137">
        <v>218.06</v>
      </c>
    </row>
    <row r="10736" spans="1:2" x14ac:dyDescent="0.2">
      <c r="A10736" s="136" t="s">
        <v>11061</v>
      </c>
      <c r="B10736" s="137">
        <v>190</v>
      </c>
    </row>
    <row r="10737" spans="1:2" x14ac:dyDescent="0.2">
      <c r="A10737" s="136" t="s">
        <v>11062</v>
      </c>
      <c r="B10737" s="137">
        <v>190</v>
      </c>
    </row>
    <row r="10738" spans="1:2" x14ac:dyDescent="0.2">
      <c r="A10738" s="136" t="s">
        <v>11063</v>
      </c>
      <c r="B10738" s="137">
        <v>465</v>
      </c>
    </row>
    <row r="10739" spans="1:2" x14ac:dyDescent="0.2">
      <c r="A10739" s="136" t="s">
        <v>11064</v>
      </c>
      <c r="B10739" s="137">
        <v>465</v>
      </c>
    </row>
    <row r="10740" spans="1:2" x14ac:dyDescent="0.2">
      <c r="A10740" s="136" t="s">
        <v>11065</v>
      </c>
      <c r="B10740" s="137">
        <v>121.56</v>
      </c>
    </row>
    <row r="10741" spans="1:2" x14ac:dyDescent="0.2">
      <c r="A10741" s="136" t="s">
        <v>11066</v>
      </c>
      <c r="B10741" s="137">
        <v>114.59</v>
      </c>
    </row>
    <row r="10742" spans="1:2" x14ac:dyDescent="0.2">
      <c r="A10742" s="136" t="s">
        <v>11067</v>
      </c>
      <c r="B10742" s="137">
        <v>184.14</v>
      </c>
    </row>
    <row r="10743" spans="1:2" x14ac:dyDescent="0.2">
      <c r="A10743" s="136" t="s">
        <v>11068</v>
      </c>
      <c r="B10743" s="137">
        <v>177.17</v>
      </c>
    </row>
    <row r="10744" spans="1:2" x14ac:dyDescent="0.2">
      <c r="A10744" s="136" t="s">
        <v>11069</v>
      </c>
      <c r="B10744" s="137">
        <v>79.02</v>
      </c>
    </row>
    <row r="10745" spans="1:2" x14ac:dyDescent="0.2">
      <c r="A10745" s="136" t="s">
        <v>11070</v>
      </c>
      <c r="B10745" s="137">
        <v>72.83</v>
      </c>
    </row>
    <row r="10746" spans="1:2" x14ac:dyDescent="0.2">
      <c r="A10746" s="136" t="s">
        <v>11071</v>
      </c>
      <c r="B10746" s="137">
        <v>104.22</v>
      </c>
    </row>
    <row r="10747" spans="1:2" x14ac:dyDescent="0.2">
      <c r="A10747" s="136" t="s">
        <v>11072</v>
      </c>
      <c r="B10747" s="137">
        <v>101.2</v>
      </c>
    </row>
    <row r="10748" spans="1:2" x14ac:dyDescent="0.2">
      <c r="A10748" s="136" t="s">
        <v>11073</v>
      </c>
      <c r="B10748" s="137">
        <v>123.44</v>
      </c>
    </row>
    <row r="10749" spans="1:2" x14ac:dyDescent="0.2">
      <c r="A10749" s="136" t="s">
        <v>11074</v>
      </c>
      <c r="B10749" s="137">
        <v>120.1</v>
      </c>
    </row>
    <row r="10750" spans="1:2" x14ac:dyDescent="0.2">
      <c r="A10750" s="136" t="s">
        <v>11075</v>
      </c>
      <c r="B10750" s="137">
        <v>108.52</v>
      </c>
    </row>
    <row r="10751" spans="1:2" x14ac:dyDescent="0.2">
      <c r="A10751" s="136" t="s">
        <v>11076</v>
      </c>
      <c r="B10751" s="137">
        <v>105.5</v>
      </c>
    </row>
    <row r="10752" spans="1:2" x14ac:dyDescent="0.2">
      <c r="A10752" s="136" t="s">
        <v>11077</v>
      </c>
      <c r="B10752" s="137">
        <v>127.74</v>
      </c>
    </row>
    <row r="10753" spans="1:2" x14ac:dyDescent="0.2">
      <c r="A10753" s="136" t="s">
        <v>11078</v>
      </c>
      <c r="B10753" s="137">
        <v>124.4</v>
      </c>
    </row>
    <row r="10754" spans="1:2" x14ac:dyDescent="0.2">
      <c r="A10754" s="136" t="s">
        <v>11079</v>
      </c>
      <c r="B10754" s="137">
        <v>92.78</v>
      </c>
    </row>
    <row r="10755" spans="1:2" x14ac:dyDescent="0.2">
      <c r="A10755" s="136" t="s">
        <v>11080</v>
      </c>
      <c r="B10755" s="137">
        <v>89.76</v>
      </c>
    </row>
    <row r="10756" spans="1:2" x14ac:dyDescent="0.2">
      <c r="A10756" s="136" t="s">
        <v>11081</v>
      </c>
      <c r="B10756" s="137">
        <v>112</v>
      </c>
    </row>
    <row r="10757" spans="1:2" x14ac:dyDescent="0.2">
      <c r="A10757" s="136" t="s">
        <v>11082</v>
      </c>
      <c r="B10757" s="137">
        <v>108.66</v>
      </c>
    </row>
    <row r="10758" spans="1:2" x14ac:dyDescent="0.2">
      <c r="A10758" s="136" t="s">
        <v>11083</v>
      </c>
      <c r="B10758" s="137">
        <v>74.39</v>
      </c>
    </row>
    <row r="10759" spans="1:2" x14ac:dyDescent="0.2">
      <c r="A10759" s="136" t="s">
        <v>11084</v>
      </c>
      <c r="B10759" s="137">
        <v>71.37</v>
      </c>
    </row>
    <row r="10760" spans="1:2" x14ac:dyDescent="0.2">
      <c r="A10760" s="136" t="s">
        <v>11085</v>
      </c>
      <c r="B10760" s="137">
        <v>93.6</v>
      </c>
    </row>
    <row r="10761" spans="1:2" x14ac:dyDescent="0.2">
      <c r="A10761" s="136" t="s">
        <v>11086</v>
      </c>
      <c r="B10761" s="137">
        <v>90.27</v>
      </c>
    </row>
    <row r="10762" spans="1:2" x14ac:dyDescent="0.2">
      <c r="A10762" s="136" t="s">
        <v>11087</v>
      </c>
      <c r="B10762" s="137">
        <v>148.36000000000001</v>
      </c>
    </row>
    <row r="10763" spans="1:2" x14ac:dyDescent="0.2">
      <c r="A10763" s="136" t="s">
        <v>11088</v>
      </c>
      <c r="B10763" s="137">
        <v>145.34</v>
      </c>
    </row>
    <row r="10764" spans="1:2" x14ac:dyDescent="0.2">
      <c r="A10764" s="136" t="s">
        <v>11089</v>
      </c>
      <c r="B10764" s="137">
        <v>54.95</v>
      </c>
    </row>
    <row r="10765" spans="1:2" x14ac:dyDescent="0.2">
      <c r="A10765" s="136" t="s">
        <v>11090</v>
      </c>
      <c r="B10765" s="137">
        <v>53.28</v>
      </c>
    </row>
    <row r="10766" spans="1:2" x14ac:dyDescent="0.2">
      <c r="A10766" s="136" t="s">
        <v>11091</v>
      </c>
      <c r="B10766" s="137">
        <v>63.34</v>
      </c>
    </row>
    <row r="10767" spans="1:2" x14ac:dyDescent="0.2">
      <c r="A10767" s="136" t="s">
        <v>11092</v>
      </c>
      <c r="B10767" s="137">
        <v>61.67</v>
      </c>
    </row>
    <row r="10768" spans="1:2" x14ac:dyDescent="0.2">
      <c r="A10768" s="136" t="s">
        <v>11093</v>
      </c>
      <c r="B10768" s="137">
        <v>63.34</v>
      </c>
    </row>
    <row r="10769" spans="1:2" x14ac:dyDescent="0.2">
      <c r="A10769" s="136" t="s">
        <v>11094</v>
      </c>
      <c r="B10769" s="137">
        <v>61.67</v>
      </c>
    </row>
    <row r="10770" spans="1:2" x14ac:dyDescent="0.2">
      <c r="A10770" s="136" t="s">
        <v>11095</v>
      </c>
      <c r="B10770" s="137">
        <v>151.16</v>
      </c>
    </row>
    <row r="10771" spans="1:2" x14ac:dyDescent="0.2">
      <c r="A10771" s="136" t="s">
        <v>11096</v>
      </c>
      <c r="B10771" s="137">
        <v>149.47999999999999</v>
      </c>
    </row>
    <row r="10772" spans="1:2" x14ac:dyDescent="0.2">
      <c r="A10772" s="136" t="s">
        <v>11097</v>
      </c>
      <c r="B10772" s="137">
        <v>157.38</v>
      </c>
    </row>
    <row r="10773" spans="1:2" x14ac:dyDescent="0.2">
      <c r="A10773" s="136" t="s">
        <v>11098</v>
      </c>
      <c r="B10773" s="137">
        <v>156.22999999999999</v>
      </c>
    </row>
    <row r="10774" spans="1:2" x14ac:dyDescent="0.2">
      <c r="A10774" s="136" t="s">
        <v>11099</v>
      </c>
      <c r="B10774" s="137">
        <v>94.5</v>
      </c>
    </row>
    <row r="10775" spans="1:2" x14ac:dyDescent="0.2">
      <c r="A10775" s="136" t="s">
        <v>11100</v>
      </c>
      <c r="B10775" s="137">
        <v>91.48</v>
      </c>
    </row>
    <row r="10776" spans="1:2" x14ac:dyDescent="0.2">
      <c r="A10776" s="136" t="s">
        <v>11101</v>
      </c>
      <c r="B10776" s="137">
        <v>90.8</v>
      </c>
    </row>
    <row r="10777" spans="1:2" x14ac:dyDescent="0.2">
      <c r="A10777" s="136" t="s">
        <v>11102</v>
      </c>
      <c r="B10777" s="137">
        <v>87.78</v>
      </c>
    </row>
    <row r="10778" spans="1:2" x14ac:dyDescent="0.2">
      <c r="A10778" s="136" t="s">
        <v>11103</v>
      </c>
      <c r="B10778" s="137">
        <v>107.36</v>
      </c>
    </row>
    <row r="10779" spans="1:2" x14ac:dyDescent="0.2">
      <c r="A10779" s="136" t="s">
        <v>11104</v>
      </c>
      <c r="B10779" s="137">
        <v>104.34</v>
      </c>
    </row>
    <row r="10780" spans="1:2" x14ac:dyDescent="0.2">
      <c r="A10780" s="136" t="s">
        <v>11105</v>
      </c>
      <c r="B10780" s="137">
        <v>103.02</v>
      </c>
    </row>
    <row r="10781" spans="1:2" x14ac:dyDescent="0.2">
      <c r="A10781" s="136" t="s">
        <v>11106</v>
      </c>
      <c r="B10781" s="137">
        <v>100</v>
      </c>
    </row>
    <row r="10782" spans="1:2" x14ac:dyDescent="0.2">
      <c r="A10782" s="136" t="s">
        <v>11107</v>
      </c>
      <c r="B10782" s="137">
        <v>274.61</v>
      </c>
    </row>
    <row r="10783" spans="1:2" x14ac:dyDescent="0.2">
      <c r="A10783" s="136" t="s">
        <v>11108</v>
      </c>
      <c r="B10783" s="137">
        <v>271.58999999999997</v>
      </c>
    </row>
    <row r="10784" spans="1:2" x14ac:dyDescent="0.2">
      <c r="A10784" s="136" t="s">
        <v>11109</v>
      </c>
      <c r="B10784" s="137">
        <v>110.98</v>
      </c>
    </row>
    <row r="10785" spans="1:2" x14ac:dyDescent="0.2">
      <c r="A10785" s="136" t="s">
        <v>11110</v>
      </c>
      <c r="B10785" s="137">
        <v>107.96</v>
      </c>
    </row>
    <row r="10786" spans="1:2" x14ac:dyDescent="0.2">
      <c r="A10786" s="136" t="s">
        <v>11111</v>
      </c>
      <c r="B10786" s="137">
        <v>36.25</v>
      </c>
    </row>
    <row r="10787" spans="1:2" x14ac:dyDescent="0.2">
      <c r="A10787" s="136" t="s">
        <v>11112</v>
      </c>
      <c r="B10787" s="137">
        <v>34.68</v>
      </c>
    </row>
    <row r="10788" spans="1:2" x14ac:dyDescent="0.2">
      <c r="A10788" s="136" t="s">
        <v>11113</v>
      </c>
      <c r="B10788" s="137">
        <v>44.64</v>
      </c>
    </row>
    <row r="10789" spans="1:2" x14ac:dyDescent="0.2">
      <c r="A10789" s="136" t="s">
        <v>11114</v>
      </c>
      <c r="B10789" s="137">
        <v>43.07</v>
      </c>
    </row>
    <row r="10790" spans="1:2" x14ac:dyDescent="0.2">
      <c r="A10790" s="136" t="s">
        <v>11115</v>
      </c>
      <c r="B10790" s="137">
        <v>44.64</v>
      </c>
    </row>
    <row r="10791" spans="1:2" x14ac:dyDescent="0.2">
      <c r="A10791" s="136" t="s">
        <v>11116</v>
      </c>
      <c r="B10791" s="137">
        <v>43.07</v>
      </c>
    </row>
    <row r="10792" spans="1:2" x14ac:dyDescent="0.2">
      <c r="A10792" s="136" t="s">
        <v>11117</v>
      </c>
      <c r="B10792" s="137">
        <v>58.09</v>
      </c>
    </row>
    <row r="10793" spans="1:2" x14ac:dyDescent="0.2">
      <c r="A10793" s="136" t="s">
        <v>11118</v>
      </c>
      <c r="B10793" s="137">
        <v>55.58</v>
      </c>
    </row>
    <row r="10794" spans="1:2" x14ac:dyDescent="0.2">
      <c r="A10794" s="136" t="s">
        <v>11119</v>
      </c>
      <c r="B10794" s="137">
        <v>77.31</v>
      </c>
    </row>
    <row r="10795" spans="1:2" x14ac:dyDescent="0.2">
      <c r="A10795" s="136" t="s">
        <v>11120</v>
      </c>
      <c r="B10795" s="137">
        <v>74.48</v>
      </c>
    </row>
    <row r="10796" spans="1:2" x14ac:dyDescent="0.2">
      <c r="A10796" s="136" t="s">
        <v>11121</v>
      </c>
      <c r="B10796" s="137">
        <v>66.48</v>
      </c>
    </row>
    <row r="10797" spans="1:2" x14ac:dyDescent="0.2">
      <c r="A10797" s="136" t="s">
        <v>11122</v>
      </c>
      <c r="B10797" s="137">
        <v>63.97</v>
      </c>
    </row>
    <row r="10798" spans="1:2" x14ac:dyDescent="0.2">
      <c r="A10798" s="136" t="s">
        <v>11123</v>
      </c>
      <c r="B10798" s="137">
        <v>85.7</v>
      </c>
    </row>
    <row r="10799" spans="1:2" x14ac:dyDescent="0.2">
      <c r="A10799" s="136" t="s">
        <v>11124</v>
      </c>
      <c r="B10799" s="137">
        <v>82.87</v>
      </c>
    </row>
    <row r="10800" spans="1:2" x14ac:dyDescent="0.2">
      <c r="A10800" s="136" t="s">
        <v>11125</v>
      </c>
      <c r="B10800" s="137">
        <v>66.48</v>
      </c>
    </row>
    <row r="10801" spans="1:2" x14ac:dyDescent="0.2">
      <c r="A10801" s="136" t="s">
        <v>11126</v>
      </c>
      <c r="B10801" s="137">
        <v>63.97</v>
      </c>
    </row>
    <row r="10802" spans="1:2" x14ac:dyDescent="0.2">
      <c r="A10802" s="136" t="s">
        <v>11127</v>
      </c>
      <c r="B10802" s="137">
        <v>85.7</v>
      </c>
    </row>
    <row r="10803" spans="1:2" x14ac:dyDescent="0.2">
      <c r="A10803" s="136" t="s">
        <v>11128</v>
      </c>
      <c r="B10803" s="137">
        <v>82.87</v>
      </c>
    </row>
    <row r="10804" spans="1:2" x14ac:dyDescent="0.2">
      <c r="A10804" s="136" t="s">
        <v>11129</v>
      </c>
      <c r="B10804" s="137">
        <v>54.52</v>
      </c>
    </row>
    <row r="10805" spans="1:2" x14ac:dyDescent="0.2">
      <c r="A10805" s="136" t="s">
        <v>11130</v>
      </c>
      <c r="B10805" s="137">
        <v>52.01</v>
      </c>
    </row>
    <row r="10806" spans="1:2" x14ac:dyDescent="0.2">
      <c r="A10806" s="136" t="s">
        <v>11131</v>
      </c>
      <c r="B10806" s="137">
        <v>73.73</v>
      </c>
    </row>
    <row r="10807" spans="1:2" x14ac:dyDescent="0.2">
      <c r="A10807" s="136" t="s">
        <v>11132</v>
      </c>
      <c r="B10807" s="137">
        <v>70.91</v>
      </c>
    </row>
    <row r="10808" spans="1:2" x14ac:dyDescent="0.2">
      <c r="A10808" s="136" t="s">
        <v>11133</v>
      </c>
      <c r="B10808" s="137">
        <v>62.91</v>
      </c>
    </row>
    <row r="10809" spans="1:2" x14ac:dyDescent="0.2">
      <c r="A10809" s="136" t="s">
        <v>11134</v>
      </c>
      <c r="B10809" s="137">
        <v>60.39</v>
      </c>
    </row>
    <row r="10810" spans="1:2" x14ac:dyDescent="0.2">
      <c r="A10810" s="136" t="s">
        <v>11135</v>
      </c>
      <c r="B10810" s="137">
        <v>82.12</v>
      </c>
    </row>
    <row r="10811" spans="1:2" x14ac:dyDescent="0.2">
      <c r="A10811" s="136" t="s">
        <v>11136</v>
      </c>
      <c r="B10811" s="137">
        <v>79.3</v>
      </c>
    </row>
    <row r="10812" spans="1:2" x14ac:dyDescent="0.2">
      <c r="A10812" s="136" t="s">
        <v>11137</v>
      </c>
      <c r="B10812" s="137">
        <v>62.91</v>
      </c>
    </row>
    <row r="10813" spans="1:2" x14ac:dyDescent="0.2">
      <c r="A10813" s="136" t="s">
        <v>11138</v>
      </c>
      <c r="B10813" s="137">
        <v>60.39</v>
      </c>
    </row>
    <row r="10814" spans="1:2" x14ac:dyDescent="0.2">
      <c r="A10814" s="136" t="s">
        <v>11139</v>
      </c>
      <c r="B10814" s="137">
        <v>82.12</v>
      </c>
    </row>
    <row r="10815" spans="1:2" x14ac:dyDescent="0.2">
      <c r="A10815" s="136" t="s">
        <v>11140</v>
      </c>
      <c r="B10815" s="137">
        <v>79.3</v>
      </c>
    </row>
    <row r="10816" spans="1:2" x14ac:dyDescent="0.2">
      <c r="A10816" s="136" t="s">
        <v>11141</v>
      </c>
      <c r="B10816" s="137">
        <v>58.22</v>
      </c>
    </row>
    <row r="10817" spans="1:2" x14ac:dyDescent="0.2">
      <c r="A10817" s="136" t="s">
        <v>11142</v>
      </c>
      <c r="B10817" s="137">
        <v>55.71</v>
      </c>
    </row>
    <row r="10818" spans="1:2" x14ac:dyDescent="0.2">
      <c r="A10818" s="136" t="s">
        <v>11143</v>
      </c>
      <c r="B10818" s="137">
        <v>77.44</v>
      </c>
    </row>
    <row r="10819" spans="1:2" x14ac:dyDescent="0.2">
      <c r="A10819" s="136" t="s">
        <v>11144</v>
      </c>
      <c r="B10819" s="137">
        <v>74.61</v>
      </c>
    </row>
    <row r="10820" spans="1:2" x14ac:dyDescent="0.2">
      <c r="A10820" s="136" t="s">
        <v>11145</v>
      </c>
      <c r="B10820" s="137">
        <v>66.61</v>
      </c>
    </row>
    <row r="10821" spans="1:2" x14ac:dyDescent="0.2">
      <c r="A10821" s="136" t="s">
        <v>11146</v>
      </c>
      <c r="B10821" s="137">
        <v>64.099999999999994</v>
      </c>
    </row>
    <row r="10822" spans="1:2" x14ac:dyDescent="0.2">
      <c r="A10822" s="136" t="s">
        <v>11147</v>
      </c>
      <c r="B10822" s="137">
        <v>85.82</v>
      </c>
    </row>
    <row r="10823" spans="1:2" x14ac:dyDescent="0.2">
      <c r="A10823" s="136" t="s">
        <v>11148</v>
      </c>
      <c r="B10823" s="137">
        <v>83</v>
      </c>
    </row>
    <row r="10824" spans="1:2" x14ac:dyDescent="0.2">
      <c r="A10824" s="136" t="s">
        <v>11149</v>
      </c>
      <c r="B10824" s="137">
        <v>66.61</v>
      </c>
    </row>
    <row r="10825" spans="1:2" x14ac:dyDescent="0.2">
      <c r="A10825" s="136" t="s">
        <v>11150</v>
      </c>
      <c r="B10825" s="137">
        <v>64.099999999999994</v>
      </c>
    </row>
    <row r="10826" spans="1:2" x14ac:dyDescent="0.2">
      <c r="A10826" s="136" t="s">
        <v>11151</v>
      </c>
      <c r="B10826" s="137">
        <v>85.82</v>
      </c>
    </row>
    <row r="10827" spans="1:2" x14ac:dyDescent="0.2">
      <c r="A10827" s="136" t="s">
        <v>11152</v>
      </c>
      <c r="B10827" s="137">
        <v>83</v>
      </c>
    </row>
    <row r="10828" spans="1:2" x14ac:dyDescent="0.2">
      <c r="A10828" s="136" t="s">
        <v>11153</v>
      </c>
      <c r="B10828" s="137">
        <v>60.53</v>
      </c>
    </row>
    <row r="10829" spans="1:2" x14ac:dyDescent="0.2">
      <c r="A10829" s="136" t="s">
        <v>11154</v>
      </c>
      <c r="B10829" s="137">
        <v>58.02</v>
      </c>
    </row>
    <row r="10830" spans="1:2" x14ac:dyDescent="0.2">
      <c r="A10830" s="136" t="s">
        <v>11155</v>
      </c>
      <c r="B10830" s="137">
        <v>79.75</v>
      </c>
    </row>
    <row r="10831" spans="1:2" x14ac:dyDescent="0.2">
      <c r="A10831" s="136" t="s">
        <v>11156</v>
      </c>
      <c r="B10831" s="137">
        <v>76.92</v>
      </c>
    </row>
    <row r="10832" spans="1:2" x14ac:dyDescent="0.2">
      <c r="A10832" s="136" t="s">
        <v>11157</v>
      </c>
      <c r="B10832" s="137">
        <v>68.92</v>
      </c>
    </row>
    <row r="10833" spans="1:2" x14ac:dyDescent="0.2">
      <c r="A10833" s="136" t="s">
        <v>11158</v>
      </c>
      <c r="B10833" s="137">
        <v>66.41</v>
      </c>
    </row>
    <row r="10834" spans="1:2" x14ac:dyDescent="0.2">
      <c r="A10834" s="136" t="s">
        <v>11159</v>
      </c>
      <c r="B10834" s="137">
        <v>88.14</v>
      </c>
    </row>
    <row r="10835" spans="1:2" x14ac:dyDescent="0.2">
      <c r="A10835" s="136" t="s">
        <v>11160</v>
      </c>
      <c r="B10835" s="137">
        <v>85.31</v>
      </c>
    </row>
    <row r="10836" spans="1:2" x14ac:dyDescent="0.2">
      <c r="A10836" s="136" t="s">
        <v>11161</v>
      </c>
      <c r="B10836" s="137">
        <v>68.92</v>
      </c>
    </row>
    <row r="10837" spans="1:2" x14ac:dyDescent="0.2">
      <c r="A10837" s="136" t="s">
        <v>11162</v>
      </c>
      <c r="B10837" s="137">
        <v>66.41</v>
      </c>
    </row>
    <row r="10838" spans="1:2" x14ac:dyDescent="0.2">
      <c r="A10838" s="136" t="s">
        <v>11163</v>
      </c>
      <c r="B10838" s="137">
        <v>88.14</v>
      </c>
    </row>
    <row r="10839" spans="1:2" x14ac:dyDescent="0.2">
      <c r="A10839" s="136" t="s">
        <v>11164</v>
      </c>
      <c r="B10839" s="137">
        <v>85.31</v>
      </c>
    </row>
    <row r="10840" spans="1:2" x14ac:dyDescent="0.2">
      <c r="A10840" s="136" t="s">
        <v>11165</v>
      </c>
      <c r="B10840" s="137">
        <v>46.86</v>
      </c>
    </row>
    <row r="10841" spans="1:2" x14ac:dyDescent="0.2">
      <c r="A10841" s="136" t="s">
        <v>11166</v>
      </c>
      <c r="B10841" s="137">
        <v>45.18</v>
      </c>
    </row>
    <row r="10842" spans="1:2" x14ac:dyDescent="0.2">
      <c r="A10842" s="136" t="s">
        <v>11167</v>
      </c>
      <c r="B10842" s="137">
        <v>66.069999999999993</v>
      </c>
    </row>
    <row r="10843" spans="1:2" x14ac:dyDescent="0.2">
      <c r="A10843" s="136" t="s">
        <v>11168</v>
      </c>
      <c r="B10843" s="137">
        <v>64.08</v>
      </c>
    </row>
    <row r="10844" spans="1:2" x14ac:dyDescent="0.2">
      <c r="A10844" s="136" t="s">
        <v>11169</v>
      </c>
      <c r="B10844" s="137">
        <v>55.25</v>
      </c>
    </row>
    <row r="10845" spans="1:2" x14ac:dyDescent="0.2">
      <c r="A10845" s="136" t="s">
        <v>11170</v>
      </c>
      <c r="B10845" s="137">
        <v>53.57</v>
      </c>
    </row>
    <row r="10846" spans="1:2" x14ac:dyDescent="0.2">
      <c r="A10846" s="136" t="s">
        <v>11171</v>
      </c>
      <c r="B10846" s="137">
        <v>74.459999999999994</v>
      </c>
    </row>
    <row r="10847" spans="1:2" x14ac:dyDescent="0.2">
      <c r="A10847" s="136" t="s">
        <v>11172</v>
      </c>
      <c r="B10847" s="137">
        <v>72.47</v>
      </c>
    </row>
    <row r="10848" spans="1:2" x14ac:dyDescent="0.2">
      <c r="A10848" s="136" t="s">
        <v>11173</v>
      </c>
      <c r="B10848" s="137">
        <v>55.25</v>
      </c>
    </row>
    <row r="10849" spans="1:2" x14ac:dyDescent="0.2">
      <c r="A10849" s="136" t="s">
        <v>11174</v>
      </c>
      <c r="B10849" s="137">
        <v>53.57</v>
      </c>
    </row>
    <row r="10850" spans="1:2" x14ac:dyDescent="0.2">
      <c r="A10850" s="136" t="s">
        <v>11175</v>
      </c>
      <c r="B10850" s="137">
        <v>74.459999999999994</v>
      </c>
    </row>
    <row r="10851" spans="1:2" x14ac:dyDescent="0.2">
      <c r="A10851" s="136" t="s">
        <v>11176</v>
      </c>
      <c r="B10851" s="137">
        <v>72.47</v>
      </c>
    </row>
    <row r="10852" spans="1:2" x14ac:dyDescent="0.2">
      <c r="A10852" s="136" t="s">
        <v>11177</v>
      </c>
      <c r="B10852" s="137">
        <v>50.56</v>
      </c>
    </row>
    <row r="10853" spans="1:2" x14ac:dyDescent="0.2">
      <c r="A10853" s="136" t="s">
        <v>11178</v>
      </c>
      <c r="B10853" s="137">
        <v>48.89</v>
      </c>
    </row>
    <row r="10854" spans="1:2" x14ac:dyDescent="0.2">
      <c r="A10854" s="136" t="s">
        <v>11179</v>
      </c>
      <c r="B10854" s="137">
        <v>69.78</v>
      </c>
    </row>
    <row r="10855" spans="1:2" x14ac:dyDescent="0.2">
      <c r="A10855" s="136" t="s">
        <v>11180</v>
      </c>
      <c r="B10855" s="137">
        <v>67.790000000000006</v>
      </c>
    </row>
    <row r="10856" spans="1:2" x14ac:dyDescent="0.2">
      <c r="A10856" s="136" t="s">
        <v>11181</v>
      </c>
      <c r="B10856" s="137">
        <v>58.95</v>
      </c>
    </row>
    <row r="10857" spans="1:2" x14ac:dyDescent="0.2">
      <c r="A10857" s="136" t="s">
        <v>11182</v>
      </c>
      <c r="B10857" s="137">
        <v>57.28</v>
      </c>
    </row>
    <row r="10858" spans="1:2" x14ac:dyDescent="0.2">
      <c r="A10858" s="136" t="s">
        <v>11183</v>
      </c>
      <c r="B10858" s="137">
        <v>78.17</v>
      </c>
    </row>
    <row r="10859" spans="1:2" x14ac:dyDescent="0.2">
      <c r="A10859" s="136" t="s">
        <v>11184</v>
      </c>
      <c r="B10859" s="137">
        <v>76.180000000000007</v>
      </c>
    </row>
    <row r="10860" spans="1:2" x14ac:dyDescent="0.2">
      <c r="A10860" s="136" t="s">
        <v>11185</v>
      </c>
      <c r="B10860" s="137">
        <v>58.95</v>
      </c>
    </row>
    <row r="10861" spans="1:2" x14ac:dyDescent="0.2">
      <c r="A10861" s="136" t="s">
        <v>11186</v>
      </c>
      <c r="B10861" s="137">
        <v>57.28</v>
      </c>
    </row>
    <row r="10862" spans="1:2" x14ac:dyDescent="0.2">
      <c r="A10862" s="136" t="s">
        <v>11187</v>
      </c>
      <c r="B10862" s="137">
        <v>78.17</v>
      </c>
    </row>
    <row r="10863" spans="1:2" x14ac:dyDescent="0.2">
      <c r="A10863" s="136" t="s">
        <v>11188</v>
      </c>
      <c r="B10863" s="137">
        <v>76.180000000000007</v>
      </c>
    </row>
    <row r="10864" spans="1:2" x14ac:dyDescent="0.2">
      <c r="A10864" s="136" t="s">
        <v>11189</v>
      </c>
      <c r="B10864" s="137">
        <v>52.87</v>
      </c>
    </row>
    <row r="10865" spans="1:2" x14ac:dyDescent="0.2">
      <c r="A10865" s="136" t="s">
        <v>11190</v>
      </c>
      <c r="B10865" s="137">
        <v>51.2</v>
      </c>
    </row>
    <row r="10866" spans="1:2" x14ac:dyDescent="0.2">
      <c r="A10866" s="136" t="s">
        <v>11191</v>
      </c>
      <c r="B10866" s="137">
        <v>72.09</v>
      </c>
    </row>
    <row r="10867" spans="1:2" x14ac:dyDescent="0.2">
      <c r="A10867" s="136" t="s">
        <v>11192</v>
      </c>
      <c r="B10867" s="137">
        <v>70.099999999999994</v>
      </c>
    </row>
    <row r="10868" spans="1:2" x14ac:dyDescent="0.2">
      <c r="A10868" s="136" t="s">
        <v>11193</v>
      </c>
      <c r="B10868" s="137">
        <v>61.26</v>
      </c>
    </row>
    <row r="10869" spans="1:2" x14ac:dyDescent="0.2">
      <c r="A10869" s="136" t="s">
        <v>11194</v>
      </c>
      <c r="B10869" s="137">
        <v>59.59</v>
      </c>
    </row>
    <row r="10870" spans="1:2" x14ac:dyDescent="0.2">
      <c r="A10870" s="136" t="s">
        <v>11195</v>
      </c>
      <c r="B10870" s="137">
        <v>80.48</v>
      </c>
    </row>
    <row r="10871" spans="1:2" x14ac:dyDescent="0.2">
      <c r="A10871" s="136" t="s">
        <v>11196</v>
      </c>
      <c r="B10871" s="137">
        <v>78.489999999999995</v>
      </c>
    </row>
    <row r="10872" spans="1:2" x14ac:dyDescent="0.2">
      <c r="A10872" s="136" t="s">
        <v>11197</v>
      </c>
      <c r="B10872" s="137">
        <v>61.26</v>
      </c>
    </row>
    <row r="10873" spans="1:2" x14ac:dyDescent="0.2">
      <c r="A10873" s="136" t="s">
        <v>11198</v>
      </c>
      <c r="B10873" s="137">
        <v>59.59</v>
      </c>
    </row>
    <row r="10874" spans="1:2" x14ac:dyDescent="0.2">
      <c r="A10874" s="136" t="s">
        <v>11199</v>
      </c>
      <c r="B10874" s="137">
        <v>80.48</v>
      </c>
    </row>
    <row r="10875" spans="1:2" x14ac:dyDescent="0.2">
      <c r="A10875" s="136" t="s">
        <v>11200</v>
      </c>
      <c r="B10875" s="137">
        <v>78.489999999999995</v>
      </c>
    </row>
    <row r="10876" spans="1:2" x14ac:dyDescent="0.2">
      <c r="A10876" s="136" t="s">
        <v>11201</v>
      </c>
      <c r="B10876" s="137">
        <v>65.569999999999993</v>
      </c>
    </row>
    <row r="10877" spans="1:2" x14ac:dyDescent="0.2">
      <c r="A10877" s="136" t="s">
        <v>11202</v>
      </c>
      <c r="B10877" s="137">
        <v>63.9</v>
      </c>
    </row>
    <row r="10878" spans="1:2" x14ac:dyDescent="0.2">
      <c r="A10878" s="136" t="s">
        <v>11203</v>
      </c>
      <c r="B10878" s="137">
        <v>84.79</v>
      </c>
    </row>
    <row r="10879" spans="1:2" x14ac:dyDescent="0.2">
      <c r="A10879" s="136" t="s">
        <v>11204</v>
      </c>
      <c r="B10879" s="137">
        <v>82.8</v>
      </c>
    </row>
    <row r="10880" spans="1:2" x14ac:dyDescent="0.2">
      <c r="A10880" s="136" t="s">
        <v>11205</v>
      </c>
      <c r="B10880" s="137">
        <v>82.35</v>
      </c>
    </row>
    <row r="10881" spans="1:2" x14ac:dyDescent="0.2">
      <c r="A10881" s="136" t="s">
        <v>11206</v>
      </c>
      <c r="B10881" s="137">
        <v>80.67</v>
      </c>
    </row>
    <row r="10882" spans="1:2" x14ac:dyDescent="0.2">
      <c r="A10882" s="136" t="s">
        <v>11207</v>
      </c>
      <c r="B10882" s="137">
        <v>101.56</v>
      </c>
    </row>
    <row r="10883" spans="1:2" x14ac:dyDescent="0.2">
      <c r="A10883" s="136" t="s">
        <v>11208</v>
      </c>
      <c r="B10883" s="137">
        <v>99.58</v>
      </c>
    </row>
    <row r="10884" spans="1:2" x14ac:dyDescent="0.2">
      <c r="A10884" s="136" t="s">
        <v>11209</v>
      </c>
      <c r="B10884" s="137">
        <v>82.35</v>
      </c>
    </row>
    <row r="10885" spans="1:2" x14ac:dyDescent="0.2">
      <c r="A10885" s="136" t="s">
        <v>11210</v>
      </c>
      <c r="B10885" s="137">
        <v>80.67</v>
      </c>
    </row>
    <row r="10886" spans="1:2" x14ac:dyDescent="0.2">
      <c r="A10886" s="136" t="s">
        <v>11211</v>
      </c>
      <c r="B10886" s="137">
        <v>101.56</v>
      </c>
    </row>
    <row r="10887" spans="1:2" x14ac:dyDescent="0.2">
      <c r="A10887" s="136" t="s">
        <v>11212</v>
      </c>
      <c r="B10887" s="137">
        <v>99.58</v>
      </c>
    </row>
    <row r="10888" spans="1:2" x14ac:dyDescent="0.2">
      <c r="A10888" s="136" t="s">
        <v>11213</v>
      </c>
      <c r="B10888" s="137">
        <v>69.27</v>
      </c>
    </row>
    <row r="10889" spans="1:2" x14ac:dyDescent="0.2">
      <c r="A10889" s="136" t="s">
        <v>11214</v>
      </c>
      <c r="B10889" s="137">
        <v>67.599999999999994</v>
      </c>
    </row>
    <row r="10890" spans="1:2" x14ac:dyDescent="0.2">
      <c r="A10890" s="136" t="s">
        <v>11215</v>
      </c>
      <c r="B10890" s="137">
        <v>88.49</v>
      </c>
    </row>
    <row r="10891" spans="1:2" x14ac:dyDescent="0.2">
      <c r="A10891" s="136" t="s">
        <v>11216</v>
      </c>
      <c r="B10891" s="137">
        <v>86.5</v>
      </c>
    </row>
    <row r="10892" spans="1:2" x14ac:dyDescent="0.2">
      <c r="A10892" s="136" t="s">
        <v>11217</v>
      </c>
      <c r="B10892" s="137">
        <v>86.05</v>
      </c>
    </row>
    <row r="10893" spans="1:2" x14ac:dyDescent="0.2">
      <c r="A10893" s="136" t="s">
        <v>11218</v>
      </c>
      <c r="B10893" s="137">
        <v>84.38</v>
      </c>
    </row>
    <row r="10894" spans="1:2" x14ac:dyDescent="0.2">
      <c r="A10894" s="136" t="s">
        <v>11219</v>
      </c>
      <c r="B10894" s="137">
        <v>105.27</v>
      </c>
    </row>
    <row r="10895" spans="1:2" x14ac:dyDescent="0.2">
      <c r="A10895" s="136" t="s">
        <v>11220</v>
      </c>
      <c r="B10895" s="137">
        <v>103.28</v>
      </c>
    </row>
    <row r="10896" spans="1:2" x14ac:dyDescent="0.2">
      <c r="A10896" s="136" t="s">
        <v>11221</v>
      </c>
      <c r="B10896" s="137">
        <v>86.05</v>
      </c>
    </row>
    <row r="10897" spans="1:2" x14ac:dyDescent="0.2">
      <c r="A10897" s="136" t="s">
        <v>11222</v>
      </c>
      <c r="B10897" s="137">
        <v>84.38</v>
      </c>
    </row>
    <row r="10898" spans="1:2" x14ac:dyDescent="0.2">
      <c r="A10898" s="136" t="s">
        <v>11223</v>
      </c>
      <c r="B10898" s="137">
        <v>105.27</v>
      </c>
    </row>
    <row r="10899" spans="1:2" x14ac:dyDescent="0.2">
      <c r="A10899" s="136" t="s">
        <v>11224</v>
      </c>
      <c r="B10899" s="137">
        <v>103.28</v>
      </c>
    </row>
    <row r="10900" spans="1:2" x14ac:dyDescent="0.2">
      <c r="A10900" s="136" t="s">
        <v>11225</v>
      </c>
      <c r="B10900" s="137">
        <v>71.59</v>
      </c>
    </row>
    <row r="10901" spans="1:2" x14ac:dyDescent="0.2">
      <c r="A10901" s="136" t="s">
        <v>11226</v>
      </c>
      <c r="B10901" s="137">
        <v>69.91</v>
      </c>
    </row>
    <row r="10902" spans="1:2" x14ac:dyDescent="0.2">
      <c r="A10902" s="136" t="s">
        <v>11227</v>
      </c>
      <c r="B10902" s="137">
        <v>90.8</v>
      </c>
    </row>
    <row r="10903" spans="1:2" x14ac:dyDescent="0.2">
      <c r="A10903" s="136" t="s">
        <v>11228</v>
      </c>
      <c r="B10903" s="137">
        <v>88.81</v>
      </c>
    </row>
    <row r="10904" spans="1:2" x14ac:dyDescent="0.2">
      <c r="A10904" s="136" t="s">
        <v>11229</v>
      </c>
      <c r="B10904" s="137">
        <v>88.37</v>
      </c>
    </row>
    <row r="10905" spans="1:2" x14ac:dyDescent="0.2">
      <c r="A10905" s="136" t="s">
        <v>11230</v>
      </c>
      <c r="B10905" s="137">
        <v>86.69</v>
      </c>
    </row>
    <row r="10906" spans="1:2" x14ac:dyDescent="0.2">
      <c r="A10906" s="136" t="s">
        <v>11231</v>
      </c>
      <c r="B10906" s="137">
        <v>107.58</v>
      </c>
    </row>
    <row r="10907" spans="1:2" x14ac:dyDescent="0.2">
      <c r="A10907" s="136" t="s">
        <v>11232</v>
      </c>
      <c r="B10907" s="137">
        <v>105.59</v>
      </c>
    </row>
    <row r="10908" spans="1:2" x14ac:dyDescent="0.2">
      <c r="A10908" s="136" t="s">
        <v>11233</v>
      </c>
      <c r="B10908" s="137">
        <v>88.37</v>
      </c>
    </row>
    <row r="10909" spans="1:2" x14ac:dyDescent="0.2">
      <c r="A10909" s="136" t="s">
        <v>11234</v>
      </c>
      <c r="B10909" s="137">
        <v>86.69</v>
      </c>
    </row>
    <row r="10910" spans="1:2" x14ac:dyDescent="0.2">
      <c r="A10910" s="136" t="s">
        <v>11235</v>
      </c>
      <c r="B10910" s="137">
        <v>107.58</v>
      </c>
    </row>
    <row r="10911" spans="1:2" x14ac:dyDescent="0.2">
      <c r="A10911" s="136" t="s">
        <v>11236</v>
      </c>
      <c r="B10911" s="137">
        <v>105.59</v>
      </c>
    </row>
    <row r="10912" spans="1:2" x14ac:dyDescent="0.2">
      <c r="A10912" s="136" t="s">
        <v>11237</v>
      </c>
      <c r="B10912" s="137">
        <v>58.96</v>
      </c>
    </row>
    <row r="10913" spans="1:2" x14ac:dyDescent="0.2">
      <c r="A10913" s="136" t="s">
        <v>11238</v>
      </c>
      <c r="B10913" s="137">
        <v>53.26</v>
      </c>
    </row>
    <row r="10914" spans="1:2" x14ac:dyDescent="0.2">
      <c r="A10914" s="136" t="s">
        <v>11239</v>
      </c>
      <c r="B10914" s="137">
        <v>196.52</v>
      </c>
    </row>
    <row r="10915" spans="1:2" x14ac:dyDescent="0.2">
      <c r="A10915" s="136" t="s">
        <v>11240</v>
      </c>
      <c r="B10915" s="137">
        <v>185.28</v>
      </c>
    </row>
    <row r="10916" spans="1:2" x14ac:dyDescent="0.2">
      <c r="A10916" s="136" t="s">
        <v>11241</v>
      </c>
      <c r="B10916" s="137">
        <v>1095.93</v>
      </c>
    </row>
    <row r="10917" spans="1:2" x14ac:dyDescent="0.2">
      <c r="A10917" s="136" t="s">
        <v>11242</v>
      </c>
      <c r="B10917" s="137">
        <v>1084.69</v>
      </c>
    </row>
    <row r="10918" spans="1:2" x14ac:dyDescent="0.2">
      <c r="A10918" s="136" t="s">
        <v>11243</v>
      </c>
      <c r="B10918" s="137">
        <v>155.15</v>
      </c>
    </row>
    <row r="10919" spans="1:2" x14ac:dyDescent="0.2">
      <c r="A10919" s="136" t="s">
        <v>11244</v>
      </c>
      <c r="B10919" s="137">
        <v>149.72999999999999</v>
      </c>
    </row>
    <row r="10920" spans="1:2" x14ac:dyDescent="0.2">
      <c r="A10920" s="136" t="s">
        <v>11245</v>
      </c>
      <c r="B10920" s="137">
        <v>126.96</v>
      </c>
    </row>
    <row r="10921" spans="1:2" x14ac:dyDescent="0.2">
      <c r="A10921" s="136" t="s">
        <v>11246</v>
      </c>
      <c r="B10921" s="137">
        <v>116.8</v>
      </c>
    </row>
    <row r="10922" spans="1:2" x14ac:dyDescent="0.2">
      <c r="A10922" s="136" t="s">
        <v>11247</v>
      </c>
      <c r="B10922" s="137">
        <v>165.01</v>
      </c>
    </row>
    <row r="10923" spans="1:2" x14ac:dyDescent="0.2">
      <c r="A10923" s="136" t="s">
        <v>11248</v>
      </c>
      <c r="B10923" s="137">
        <v>149.77000000000001</v>
      </c>
    </row>
    <row r="10924" spans="1:2" x14ac:dyDescent="0.2">
      <c r="A10924" s="136" t="s">
        <v>11249</v>
      </c>
      <c r="B10924" s="137">
        <v>203.06</v>
      </c>
    </row>
    <row r="10925" spans="1:2" x14ac:dyDescent="0.2">
      <c r="A10925" s="136" t="s">
        <v>11250</v>
      </c>
      <c r="B10925" s="137">
        <v>182.74</v>
      </c>
    </row>
    <row r="10926" spans="1:2" x14ac:dyDescent="0.2">
      <c r="A10926" s="136" t="s">
        <v>11251</v>
      </c>
      <c r="B10926" s="137">
        <v>138.47999999999999</v>
      </c>
    </row>
    <row r="10927" spans="1:2" x14ac:dyDescent="0.2">
      <c r="A10927" s="136" t="s">
        <v>11252</v>
      </c>
      <c r="B10927" s="137">
        <v>137.41999999999999</v>
      </c>
    </row>
    <row r="10928" spans="1:2" x14ac:dyDescent="0.2">
      <c r="A10928" s="136" t="s">
        <v>11253</v>
      </c>
      <c r="B10928" s="137">
        <v>143.11000000000001</v>
      </c>
    </row>
    <row r="10929" spans="1:2" x14ac:dyDescent="0.2">
      <c r="A10929" s="136" t="s">
        <v>11254</v>
      </c>
      <c r="B10929" s="137">
        <v>142.05000000000001</v>
      </c>
    </row>
    <row r="10930" spans="1:2" x14ac:dyDescent="0.2">
      <c r="A10930" s="136" t="s">
        <v>11255</v>
      </c>
      <c r="B10930" s="137">
        <v>143.11000000000001</v>
      </c>
    </row>
    <row r="10931" spans="1:2" x14ac:dyDescent="0.2">
      <c r="A10931" s="136" t="s">
        <v>11256</v>
      </c>
      <c r="B10931" s="137">
        <v>142.05000000000001</v>
      </c>
    </row>
    <row r="10932" spans="1:2" x14ac:dyDescent="0.2">
      <c r="A10932" s="136" t="s">
        <v>11257</v>
      </c>
      <c r="B10932" s="137">
        <v>91.92</v>
      </c>
    </row>
    <row r="10933" spans="1:2" x14ac:dyDescent="0.2">
      <c r="A10933" s="136" t="s">
        <v>11258</v>
      </c>
      <c r="B10933" s="137">
        <v>90.86</v>
      </c>
    </row>
    <row r="10934" spans="1:2" x14ac:dyDescent="0.2">
      <c r="A10934" s="136" t="s">
        <v>11259</v>
      </c>
      <c r="B10934" s="137">
        <v>168.49</v>
      </c>
    </row>
    <row r="10935" spans="1:2" x14ac:dyDescent="0.2">
      <c r="A10935" s="136" t="s">
        <v>11260</v>
      </c>
      <c r="B10935" s="137">
        <v>161.88</v>
      </c>
    </row>
    <row r="10936" spans="1:2" x14ac:dyDescent="0.2">
      <c r="A10936" s="136" t="s">
        <v>11261</v>
      </c>
      <c r="B10936" s="137">
        <v>44.28</v>
      </c>
    </row>
    <row r="10937" spans="1:2" x14ac:dyDescent="0.2">
      <c r="A10937" s="136" t="s">
        <v>11262</v>
      </c>
      <c r="B10937" s="137">
        <v>39.17</v>
      </c>
    </row>
    <row r="10938" spans="1:2" x14ac:dyDescent="0.2">
      <c r="A10938" s="136" t="s">
        <v>11263</v>
      </c>
      <c r="B10938" s="137">
        <v>40.49</v>
      </c>
    </row>
    <row r="10939" spans="1:2" x14ac:dyDescent="0.2">
      <c r="A10939" s="136" t="s">
        <v>11264</v>
      </c>
      <c r="B10939" s="137">
        <v>35.880000000000003</v>
      </c>
    </row>
    <row r="10940" spans="1:2" x14ac:dyDescent="0.2">
      <c r="A10940" s="136" t="s">
        <v>11265</v>
      </c>
      <c r="B10940" s="137">
        <v>59.26</v>
      </c>
    </row>
    <row r="10941" spans="1:2" x14ac:dyDescent="0.2">
      <c r="A10941" s="136" t="s">
        <v>11266</v>
      </c>
      <c r="B10941" s="137">
        <v>52.75</v>
      </c>
    </row>
    <row r="10942" spans="1:2" x14ac:dyDescent="0.2">
      <c r="A10942" s="136" t="s">
        <v>11267</v>
      </c>
      <c r="B10942" s="137">
        <v>63.89</v>
      </c>
    </row>
    <row r="10943" spans="1:2" x14ac:dyDescent="0.2">
      <c r="A10943" s="136" t="s">
        <v>11268</v>
      </c>
      <c r="B10943" s="137">
        <v>56.88</v>
      </c>
    </row>
    <row r="10944" spans="1:2" x14ac:dyDescent="0.2">
      <c r="A10944" s="136" t="s">
        <v>11269</v>
      </c>
      <c r="B10944" s="137">
        <v>59.11</v>
      </c>
    </row>
    <row r="10945" spans="1:2" x14ac:dyDescent="0.2">
      <c r="A10945" s="136" t="s">
        <v>11270</v>
      </c>
      <c r="B10945" s="137">
        <v>52.02</v>
      </c>
    </row>
    <row r="10946" spans="1:2" x14ac:dyDescent="0.2">
      <c r="A10946" s="136" t="s">
        <v>11271</v>
      </c>
      <c r="B10946" s="137">
        <v>54.43</v>
      </c>
    </row>
    <row r="10947" spans="1:2" x14ac:dyDescent="0.2">
      <c r="A10947" s="136" t="s">
        <v>11272</v>
      </c>
      <c r="B10947" s="137">
        <v>47.97</v>
      </c>
    </row>
    <row r="10948" spans="1:2" x14ac:dyDescent="0.2">
      <c r="A10948" s="136" t="s">
        <v>11273</v>
      </c>
      <c r="B10948" s="137">
        <v>20.92</v>
      </c>
    </row>
    <row r="10949" spans="1:2" x14ac:dyDescent="0.2">
      <c r="A10949" s="136" t="s">
        <v>11274</v>
      </c>
      <c r="B10949" s="137">
        <v>18.29</v>
      </c>
    </row>
    <row r="10950" spans="1:2" x14ac:dyDescent="0.2">
      <c r="A10950" s="136" t="s">
        <v>11275</v>
      </c>
      <c r="B10950" s="137">
        <v>28.51</v>
      </c>
    </row>
    <row r="10951" spans="1:2" x14ac:dyDescent="0.2">
      <c r="A10951" s="136" t="s">
        <v>11276</v>
      </c>
      <c r="B10951" s="137">
        <v>25.34</v>
      </c>
    </row>
    <row r="10952" spans="1:2" x14ac:dyDescent="0.2">
      <c r="A10952" s="136" t="s">
        <v>11277</v>
      </c>
      <c r="B10952" s="137">
        <v>16.91</v>
      </c>
    </row>
    <row r="10953" spans="1:2" x14ac:dyDescent="0.2">
      <c r="A10953" s="136" t="s">
        <v>11278</v>
      </c>
      <c r="B10953" s="137">
        <v>14.72</v>
      </c>
    </row>
    <row r="10954" spans="1:2" x14ac:dyDescent="0.2">
      <c r="A10954" s="136" t="s">
        <v>11279</v>
      </c>
      <c r="B10954" s="137">
        <v>40.69</v>
      </c>
    </row>
    <row r="10955" spans="1:2" x14ac:dyDescent="0.2">
      <c r="A10955" s="136" t="s">
        <v>11280</v>
      </c>
      <c r="B10955" s="137">
        <v>36.21</v>
      </c>
    </row>
    <row r="10956" spans="1:2" x14ac:dyDescent="0.2">
      <c r="A10956" s="136" t="s">
        <v>11281</v>
      </c>
      <c r="B10956" s="137">
        <v>71.099999999999994</v>
      </c>
    </row>
    <row r="10957" spans="1:2" x14ac:dyDescent="0.2">
      <c r="A10957" s="136" t="s">
        <v>11282</v>
      </c>
      <c r="B10957" s="137">
        <v>63.52</v>
      </c>
    </row>
    <row r="10958" spans="1:2" x14ac:dyDescent="0.2">
      <c r="A10958" s="136" t="s">
        <v>11283</v>
      </c>
      <c r="B10958" s="137">
        <v>18.02</v>
      </c>
    </row>
    <row r="10959" spans="1:2" x14ac:dyDescent="0.2">
      <c r="A10959" s="136" t="s">
        <v>11284</v>
      </c>
      <c r="B10959" s="137">
        <v>15.7</v>
      </c>
    </row>
    <row r="10960" spans="1:2" x14ac:dyDescent="0.2">
      <c r="A10960" s="136" t="s">
        <v>11285</v>
      </c>
      <c r="B10960" s="137">
        <v>19.97</v>
      </c>
    </row>
    <row r="10961" spans="1:2" x14ac:dyDescent="0.2">
      <c r="A10961" s="136" t="s">
        <v>11286</v>
      </c>
      <c r="B10961" s="137">
        <v>17.5</v>
      </c>
    </row>
    <row r="10962" spans="1:2" x14ac:dyDescent="0.2">
      <c r="A10962" s="136" t="s">
        <v>11287</v>
      </c>
      <c r="B10962" s="137">
        <v>33.26</v>
      </c>
    </row>
    <row r="10963" spans="1:2" x14ac:dyDescent="0.2">
      <c r="A10963" s="136" t="s">
        <v>11288</v>
      </c>
      <c r="B10963" s="137">
        <v>29.3</v>
      </c>
    </row>
    <row r="10964" spans="1:2" x14ac:dyDescent="0.2">
      <c r="A10964" s="136" t="s">
        <v>11289</v>
      </c>
      <c r="B10964" s="137">
        <v>21.03</v>
      </c>
    </row>
    <row r="10965" spans="1:2" x14ac:dyDescent="0.2">
      <c r="A10965" s="136" t="s">
        <v>11290</v>
      </c>
      <c r="B10965" s="137">
        <v>18.71</v>
      </c>
    </row>
    <row r="10966" spans="1:2" x14ac:dyDescent="0.2">
      <c r="A10966" s="136" t="s">
        <v>11291</v>
      </c>
      <c r="B10966" s="137">
        <v>25.61</v>
      </c>
    </row>
    <row r="10967" spans="1:2" x14ac:dyDescent="0.2">
      <c r="A10967" s="136" t="s">
        <v>11292</v>
      </c>
      <c r="B10967" s="137">
        <v>22.94</v>
      </c>
    </row>
    <row r="10968" spans="1:2" x14ac:dyDescent="0.2">
      <c r="A10968" s="136" t="s">
        <v>11293</v>
      </c>
      <c r="B10968" s="137">
        <v>30.2</v>
      </c>
    </row>
    <row r="10969" spans="1:2" x14ac:dyDescent="0.2">
      <c r="A10969" s="136" t="s">
        <v>11294</v>
      </c>
      <c r="B10969" s="137">
        <v>27.16</v>
      </c>
    </row>
    <row r="10970" spans="1:2" x14ac:dyDescent="0.2">
      <c r="A10970" s="136" t="s">
        <v>11295</v>
      </c>
      <c r="B10970" s="137">
        <v>34.79</v>
      </c>
    </row>
    <row r="10971" spans="1:2" x14ac:dyDescent="0.2">
      <c r="A10971" s="136" t="s">
        <v>11296</v>
      </c>
      <c r="B10971" s="137">
        <v>31.38</v>
      </c>
    </row>
    <row r="10972" spans="1:2" x14ac:dyDescent="0.2">
      <c r="A10972" s="136" t="s">
        <v>11297</v>
      </c>
      <c r="B10972" s="137">
        <v>39.369999999999997</v>
      </c>
    </row>
    <row r="10973" spans="1:2" x14ac:dyDescent="0.2">
      <c r="A10973" s="136" t="s">
        <v>11298</v>
      </c>
      <c r="B10973" s="137">
        <v>35.6</v>
      </c>
    </row>
    <row r="10974" spans="1:2" x14ac:dyDescent="0.2">
      <c r="A10974" s="136" t="s">
        <v>11299</v>
      </c>
      <c r="B10974" s="137">
        <v>43.96</v>
      </c>
    </row>
    <row r="10975" spans="1:2" x14ac:dyDescent="0.2">
      <c r="A10975" s="136" t="s">
        <v>11300</v>
      </c>
      <c r="B10975" s="137">
        <v>39.82</v>
      </c>
    </row>
    <row r="10976" spans="1:2" x14ac:dyDescent="0.2">
      <c r="A10976" s="136" t="s">
        <v>11301</v>
      </c>
      <c r="B10976" s="137">
        <v>48.55</v>
      </c>
    </row>
    <row r="10977" spans="1:2" x14ac:dyDescent="0.2">
      <c r="A10977" s="136" t="s">
        <v>11302</v>
      </c>
      <c r="B10977" s="137">
        <v>44.04</v>
      </c>
    </row>
    <row r="10978" spans="1:2" x14ac:dyDescent="0.2">
      <c r="A10978" s="136" t="s">
        <v>11303</v>
      </c>
      <c r="B10978" s="137">
        <v>57.72</v>
      </c>
    </row>
    <row r="10979" spans="1:2" x14ac:dyDescent="0.2">
      <c r="A10979" s="136" t="s">
        <v>11304</v>
      </c>
      <c r="B10979" s="137">
        <v>52.48</v>
      </c>
    </row>
    <row r="10980" spans="1:2" x14ac:dyDescent="0.2">
      <c r="A10980" s="136" t="s">
        <v>11305</v>
      </c>
      <c r="B10980" s="137">
        <v>66.89</v>
      </c>
    </row>
    <row r="10981" spans="1:2" x14ac:dyDescent="0.2">
      <c r="A10981" s="136" t="s">
        <v>11306</v>
      </c>
      <c r="B10981" s="137">
        <v>60.93</v>
      </c>
    </row>
    <row r="10982" spans="1:2" x14ac:dyDescent="0.2">
      <c r="A10982" s="136" t="s">
        <v>11307</v>
      </c>
      <c r="B10982" s="137">
        <v>71.48</v>
      </c>
    </row>
    <row r="10983" spans="1:2" x14ac:dyDescent="0.2">
      <c r="A10983" s="136" t="s">
        <v>11308</v>
      </c>
      <c r="B10983" s="137">
        <v>65.150000000000006</v>
      </c>
    </row>
    <row r="10984" spans="1:2" x14ac:dyDescent="0.2">
      <c r="A10984" s="136" t="s">
        <v>11309</v>
      </c>
      <c r="B10984" s="137">
        <v>85.24</v>
      </c>
    </row>
    <row r="10985" spans="1:2" x14ac:dyDescent="0.2">
      <c r="A10985" s="136" t="s">
        <v>11310</v>
      </c>
      <c r="B10985" s="137">
        <v>77.81</v>
      </c>
    </row>
    <row r="10986" spans="1:2" x14ac:dyDescent="0.2">
      <c r="A10986" s="136" t="s">
        <v>11311</v>
      </c>
      <c r="B10986" s="137">
        <v>61.59</v>
      </c>
    </row>
    <row r="10987" spans="1:2" x14ac:dyDescent="0.2">
      <c r="A10987" s="136" t="s">
        <v>11312</v>
      </c>
      <c r="B10987" s="137">
        <v>54.54</v>
      </c>
    </row>
    <row r="10988" spans="1:2" x14ac:dyDescent="0.2">
      <c r="A10988" s="136" t="s">
        <v>11313</v>
      </c>
      <c r="B10988" s="137">
        <v>107.02</v>
      </c>
    </row>
    <row r="10989" spans="1:2" x14ac:dyDescent="0.2">
      <c r="A10989" s="136" t="s">
        <v>11314</v>
      </c>
      <c r="B10989" s="137">
        <v>99.21</v>
      </c>
    </row>
    <row r="10990" spans="1:2" x14ac:dyDescent="0.2">
      <c r="A10990" s="136" t="s">
        <v>11315</v>
      </c>
      <c r="B10990" s="137">
        <v>119.95</v>
      </c>
    </row>
    <row r="10991" spans="1:2" x14ac:dyDescent="0.2">
      <c r="A10991" s="136" t="s">
        <v>11316</v>
      </c>
      <c r="B10991" s="137">
        <v>111.23</v>
      </c>
    </row>
    <row r="10992" spans="1:2" x14ac:dyDescent="0.2">
      <c r="A10992" s="136" t="s">
        <v>11317</v>
      </c>
      <c r="B10992" s="137">
        <v>14.4</v>
      </c>
    </row>
    <row r="10993" spans="1:2" x14ac:dyDescent="0.2">
      <c r="A10993" s="136" t="s">
        <v>11318</v>
      </c>
      <c r="B10993" s="137">
        <v>13</v>
      </c>
    </row>
    <row r="10994" spans="1:2" x14ac:dyDescent="0.2">
      <c r="A10994" s="136" t="s">
        <v>11319</v>
      </c>
      <c r="B10994" s="137">
        <v>78.400000000000006</v>
      </c>
    </row>
    <row r="10995" spans="1:2" x14ac:dyDescent="0.2">
      <c r="A10995" s="136" t="s">
        <v>11320</v>
      </c>
      <c r="B10995" s="137">
        <v>70.05</v>
      </c>
    </row>
    <row r="10996" spans="1:2" x14ac:dyDescent="0.2">
      <c r="A10996" s="136" t="s">
        <v>11321</v>
      </c>
      <c r="B10996" s="137">
        <v>76.59</v>
      </c>
    </row>
    <row r="10997" spans="1:2" x14ac:dyDescent="0.2">
      <c r="A10997" s="136" t="s">
        <v>11322</v>
      </c>
      <c r="B10997" s="137">
        <v>68.83</v>
      </c>
    </row>
    <row r="10998" spans="1:2" x14ac:dyDescent="0.2">
      <c r="A10998" s="136" t="s">
        <v>11323</v>
      </c>
      <c r="B10998" s="137">
        <v>70.84</v>
      </c>
    </row>
    <row r="10999" spans="1:2" x14ac:dyDescent="0.2">
      <c r="A10999" s="136" t="s">
        <v>11324</v>
      </c>
      <c r="B10999" s="137">
        <v>63.57</v>
      </c>
    </row>
    <row r="11000" spans="1:2" x14ac:dyDescent="0.2">
      <c r="A11000" s="136" t="s">
        <v>11325</v>
      </c>
      <c r="B11000" s="137">
        <v>44.09</v>
      </c>
    </row>
    <row r="11001" spans="1:2" x14ac:dyDescent="0.2">
      <c r="A11001" s="136" t="s">
        <v>11326</v>
      </c>
      <c r="B11001" s="137">
        <v>39.69</v>
      </c>
    </row>
    <row r="11002" spans="1:2" x14ac:dyDescent="0.2">
      <c r="A11002" s="136" t="s">
        <v>11327</v>
      </c>
      <c r="B11002" s="137">
        <v>125.03</v>
      </c>
    </row>
    <row r="11003" spans="1:2" x14ac:dyDescent="0.2">
      <c r="A11003" s="136" t="s">
        <v>11328</v>
      </c>
      <c r="B11003" s="137">
        <v>111.95</v>
      </c>
    </row>
    <row r="11004" spans="1:2" x14ac:dyDescent="0.2">
      <c r="A11004" s="136" t="s">
        <v>11329</v>
      </c>
      <c r="B11004" s="137">
        <v>122.79</v>
      </c>
    </row>
    <row r="11005" spans="1:2" x14ac:dyDescent="0.2">
      <c r="A11005" s="136" t="s">
        <v>11330</v>
      </c>
      <c r="B11005" s="137">
        <v>109.61</v>
      </c>
    </row>
    <row r="11006" spans="1:2" x14ac:dyDescent="0.2">
      <c r="A11006" s="136" t="s">
        <v>11331</v>
      </c>
      <c r="B11006" s="137">
        <v>125.03</v>
      </c>
    </row>
    <row r="11007" spans="1:2" x14ac:dyDescent="0.2">
      <c r="A11007" s="136" t="s">
        <v>11332</v>
      </c>
      <c r="B11007" s="137">
        <v>111.95</v>
      </c>
    </row>
    <row r="11008" spans="1:2" x14ac:dyDescent="0.2">
      <c r="A11008" s="136" t="s">
        <v>11333</v>
      </c>
      <c r="B11008" s="137">
        <v>122.79</v>
      </c>
    </row>
    <row r="11009" spans="1:2" x14ac:dyDescent="0.2">
      <c r="A11009" s="136" t="s">
        <v>11334</v>
      </c>
      <c r="B11009" s="137">
        <v>109.61</v>
      </c>
    </row>
    <row r="11010" spans="1:2" x14ac:dyDescent="0.2">
      <c r="A11010" s="136" t="s">
        <v>11335</v>
      </c>
      <c r="B11010" s="137">
        <v>61.75</v>
      </c>
    </row>
    <row r="11011" spans="1:2" x14ac:dyDescent="0.2">
      <c r="A11011" s="136" t="s">
        <v>11336</v>
      </c>
      <c r="B11011" s="137">
        <v>54.03</v>
      </c>
    </row>
    <row r="11012" spans="1:2" x14ac:dyDescent="0.2">
      <c r="A11012" s="136" t="s">
        <v>11337</v>
      </c>
      <c r="B11012" s="137">
        <v>31.68</v>
      </c>
    </row>
    <row r="11013" spans="1:2" x14ac:dyDescent="0.2">
      <c r="A11013" s="136" t="s">
        <v>11338</v>
      </c>
      <c r="B11013" s="137">
        <v>27.82</v>
      </c>
    </row>
    <row r="11014" spans="1:2" x14ac:dyDescent="0.2">
      <c r="A11014" s="136" t="s">
        <v>11339</v>
      </c>
      <c r="B11014" s="137">
        <v>77.58</v>
      </c>
    </row>
    <row r="11015" spans="1:2" x14ac:dyDescent="0.2">
      <c r="A11015" s="136" t="s">
        <v>11340</v>
      </c>
      <c r="B11015" s="137">
        <v>67.89</v>
      </c>
    </row>
    <row r="11016" spans="1:2" x14ac:dyDescent="0.2">
      <c r="A11016" s="136" t="s">
        <v>11341</v>
      </c>
      <c r="B11016" s="137">
        <v>24</v>
      </c>
    </row>
    <row r="11017" spans="1:2" x14ac:dyDescent="0.2">
      <c r="A11017" s="136" t="s">
        <v>11342</v>
      </c>
      <c r="B11017" s="137">
        <v>21.27</v>
      </c>
    </row>
    <row r="11018" spans="1:2" x14ac:dyDescent="0.2">
      <c r="A11018" s="136" t="s">
        <v>11343</v>
      </c>
      <c r="B11018" s="137">
        <v>28.51</v>
      </c>
    </row>
    <row r="11019" spans="1:2" x14ac:dyDescent="0.2">
      <c r="A11019" s="136" t="s">
        <v>11344</v>
      </c>
      <c r="B11019" s="137">
        <v>25.27</v>
      </c>
    </row>
    <row r="11020" spans="1:2" x14ac:dyDescent="0.2">
      <c r="A11020" s="136" t="s">
        <v>11345</v>
      </c>
      <c r="B11020" s="137">
        <v>38.56</v>
      </c>
    </row>
    <row r="11021" spans="1:2" x14ac:dyDescent="0.2">
      <c r="A11021" s="136" t="s">
        <v>11346</v>
      </c>
      <c r="B11021" s="137">
        <v>34.369999999999997</v>
      </c>
    </row>
    <row r="11022" spans="1:2" x14ac:dyDescent="0.2">
      <c r="A11022" s="136" t="s">
        <v>11347</v>
      </c>
      <c r="B11022" s="137">
        <v>65.67</v>
      </c>
    </row>
    <row r="11023" spans="1:2" x14ac:dyDescent="0.2">
      <c r="A11023" s="136" t="s">
        <v>11348</v>
      </c>
      <c r="B11023" s="137">
        <v>57.94</v>
      </c>
    </row>
    <row r="11024" spans="1:2" x14ac:dyDescent="0.2">
      <c r="A11024" s="136" t="s">
        <v>11349</v>
      </c>
      <c r="B11024" s="137">
        <v>33.479999999999997</v>
      </c>
    </row>
    <row r="11025" spans="1:2" x14ac:dyDescent="0.2">
      <c r="A11025" s="136" t="s">
        <v>11350</v>
      </c>
      <c r="B11025" s="137">
        <v>30.17</v>
      </c>
    </row>
    <row r="11026" spans="1:2" x14ac:dyDescent="0.2">
      <c r="A11026" s="136" t="s">
        <v>11351</v>
      </c>
      <c r="B11026" s="137">
        <v>103.96</v>
      </c>
    </row>
    <row r="11027" spans="1:2" x14ac:dyDescent="0.2">
      <c r="A11027" s="136" t="s">
        <v>11352</v>
      </c>
      <c r="B11027" s="137">
        <v>96.26</v>
      </c>
    </row>
    <row r="11028" spans="1:2" x14ac:dyDescent="0.2">
      <c r="A11028" s="136" t="s">
        <v>11353</v>
      </c>
      <c r="B11028" s="137">
        <v>114.97</v>
      </c>
    </row>
    <row r="11029" spans="1:2" x14ac:dyDescent="0.2">
      <c r="A11029" s="136" t="s">
        <v>11354</v>
      </c>
      <c r="B11029" s="137">
        <v>107.34</v>
      </c>
    </row>
    <row r="11030" spans="1:2" x14ac:dyDescent="0.2">
      <c r="A11030" s="136" t="s">
        <v>11355</v>
      </c>
      <c r="B11030" s="137">
        <v>131.72</v>
      </c>
    </row>
    <row r="11031" spans="1:2" x14ac:dyDescent="0.2">
      <c r="A11031" s="136" t="s">
        <v>11356</v>
      </c>
      <c r="B11031" s="137">
        <v>122.69</v>
      </c>
    </row>
    <row r="11032" spans="1:2" x14ac:dyDescent="0.2">
      <c r="A11032" s="136" t="s">
        <v>11357</v>
      </c>
      <c r="B11032" s="137">
        <v>142.72999999999999</v>
      </c>
    </row>
    <row r="11033" spans="1:2" x14ac:dyDescent="0.2">
      <c r="A11033" s="136" t="s">
        <v>11358</v>
      </c>
      <c r="B11033" s="137">
        <v>133.77000000000001</v>
      </c>
    </row>
    <row r="11034" spans="1:2" x14ac:dyDescent="0.2">
      <c r="A11034" s="136" t="s">
        <v>11359</v>
      </c>
      <c r="B11034" s="137">
        <v>191.19</v>
      </c>
    </row>
    <row r="11035" spans="1:2" x14ac:dyDescent="0.2">
      <c r="A11035" s="136" t="s">
        <v>11360</v>
      </c>
      <c r="B11035" s="137">
        <v>183.48</v>
      </c>
    </row>
    <row r="11036" spans="1:2" x14ac:dyDescent="0.2">
      <c r="A11036" s="136" t="s">
        <v>11361</v>
      </c>
      <c r="B11036" s="137">
        <v>202.19</v>
      </c>
    </row>
    <row r="11037" spans="1:2" x14ac:dyDescent="0.2">
      <c r="A11037" s="136" t="s">
        <v>11362</v>
      </c>
      <c r="B11037" s="137">
        <v>194.56</v>
      </c>
    </row>
    <row r="11038" spans="1:2" x14ac:dyDescent="0.2">
      <c r="A11038" s="136" t="s">
        <v>11363</v>
      </c>
      <c r="B11038" s="137">
        <v>87.88</v>
      </c>
    </row>
    <row r="11039" spans="1:2" x14ac:dyDescent="0.2">
      <c r="A11039" s="136" t="s">
        <v>11364</v>
      </c>
      <c r="B11039" s="137">
        <v>81.17</v>
      </c>
    </row>
    <row r="11040" spans="1:2" x14ac:dyDescent="0.2">
      <c r="A11040" s="136" t="s">
        <v>11365</v>
      </c>
      <c r="B11040" s="137">
        <v>98.89</v>
      </c>
    </row>
    <row r="11041" spans="1:2" x14ac:dyDescent="0.2">
      <c r="A11041" s="136" t="s">
        <v>11366</v>
      </c>
      <c r="B11041" s="137">
        <v>92.25</v>
      </c>
    </row>
    <row r="11042" spans="1:2" x14ac:dyDescent="0.2">
      <c r="A11042" s="136" t="s">
        <v>11367</v>
      </c>
      <c r="B11042" s="137">
        <v>84.21</v>
      </c>
    </row>
    <row r="11043" spans="1:2" x14ac:dyDescent="0.2">
      <c r="A11043" s="136" t="s">
        <v>11368</v>
      </c>
      <c r="B11043" s="137">
        <v>78.62</v>
      </c>
    </row>
    <row r="11044" spans="1:2" x14ac:dyDescent="0.2">
      <c r="A11044" s="136" t="s">
        <v>11369</v>
      </c>
      <c r="B11044" s="137">
        <v>99.2</v>
      </c>
    </row>
    <row r="11045" spans="1:2" x14ac:dyDescent="0.2">
      <c r="A11045" s="136" t="s">
        <v>11370</v>
      </c>
      <c r="B11045" s="137">
        <v>92.86</v>
      </c>
    </row>
    <row r="11046" spans="1:2" x14ac:dyDescent="0.2">
      <c r="A11046" s="136" t="s">
        <v>11371</v>
      </c>
      <c r="B11046" s="137">
        <v>39.270000000000003</v>
      </c>
    </row>
    <row r="11047" spans="1:2" x14ac:dyDescent="0.2">
      <c r="A11047" s="136" t="s">
        <v>11372</v>
      </c>
      <c r="B11047" s="137">
        <v>34.94</v>
      </c>
    </row>
    <row r="11048" spans="1:2" x14ac:dyDescent="0.2">
      <c r="A11048" s="136" t="s">
        <v>11373</v>
      </c>
      <c r="B11048" s="137">
        <v>39.380000000000003</v>
      </c>
    </row>
    <row r="11049" spans="1:2" x14ac:dyDescent="0.2">
      <c r="A11049" s="136" t="s">
        <v>11374</v>
      </c>
      <c r="B11049" s="137">
        <v>35.22</v>
      </c>
    </row>
    <row r="11050" spans="1:2" x14ac:dyDescent="0.2">
      <c r="A11050" s="136" t="s">
        <v>11375</v>
      </c>
      <c r="B11050" s="137">
        <v>44.07</v>
      </c>
    </row>
    <row r="11051" spans="1:2" x14ac:dyDescent="0.2">
      <c r="A11051" s="136" t="s">
        <v>11376</v>
      </c>
      <c r="B11051" s="137">
        <v>39.520000000000003</v>
      </c>
    </row>
    <row r="11052" spans="1:2" x14ac:dyDescent="0.2">
      <c r="A11052" s="136" t="s">
        <v>11377</v>
      </c>
      <c r="B11052" s="137">
        <v>44.5</v>
      </c>
    </row>
    <row r="11053" spans="1:2" x14ac:dyDescent="0.2">
      <c r="A11053" s="136" t="s">
        <v>11378</v>
      </c>
      <c r="B11053" s="137">
        <v>40.18</v>
      </c>
    </row>
    <row r="11054" spans="1:2" x14ac:dyDescent="0.2">
      <c r="A11054" s="136" t="s">
        <v>11379</v>
      </c>
      <c r="B11054" s="137">
        <v>73.45</v>
      </c>
    </row>
    <row r="11055" spans="1:2" x14ac:dyDescent="0.2">
      <c r="A11055" s="136" t="s">
        <v>11380</v>
      </c>
      <c r="B11055" s="137">
        <v>65.760000000000005</v>
      </c>
    </row>
    <row r="11056" spans="1:2" x14ac:dyDescent="0.2">
      <c r="A11056" s="136" t="s">
        <v>11381</v>
      </c>
      <c r="B11056" s="137">
        <v>144.41</v>
      </c>
    </row>
    <row r="11057" spans="1:2" x14ac:dyDescent="0.2">
      <c r="A11057" s="136" t="s">
        <v>11382</v>
      </c>
      <c r="B11057" s="137">
        <v>137.13</v>
      </c>
    </row>
    <row r="11058" spans="1:2" x14ac:dyDescent="0.2">
      <c r="A11058" s="136" t="s">
        <v>11383</v>
      </c>
      <c r="B11058" s="137">
        <v>127.28</v>
      </c>
    </row>
    <row r="11059" spans="1:2" x14ac:dyDescent="0.2">
      <c r="A11059" s="136" t="s">
        <v>11384</v>
      </c>
      <c r="B11059" s="137">
        <v>120</v>
      </c>
    </row>
    <row r="11060" spans="1:2" x14ac:dyDescent="0.2">
      <c r="A11060" s="136" t="s">
        <v>11385</v>
      </c>
      <c r="B11060" s="137">
        <v>165.66</v>
      </c>
    </row>
    <row r="11061" spans="1:2" x14ac:dyDescent="0.2">
      <c r="A11061" s="136" t="s">
        <v>11386</v>
      </c>
      <c r="B11061" s="137">
        <v>158.38</v>
      </c>
    </row>
    <row r="11062" spans="1:2" x14ac:dyDescent="0.2">
      <c r="A11062" s="136" t="s">
        <v>11387</v>
      </c>
      <c r="B11062" s="137">
        <v>149.26</v>
      </c>
    </row>
    <row r="11063" spans="1:2" x14ac:dyDescent="0.2">
      <c r="A11063" s="136" t="s">
        <v>11388</v>
      </c>
      <c r="B11063" s="137">
        <v>141.99</v>
      </c>
    </row>
    <row r="11064" spans="1:2" x14ac:dyDescent="0.2">
      <c r="A11064" s="136" t="s">
        <v>11389</v>
      </c>
      <c r="B11064" s="137">
        <v>227.28</v>
      </c>
    </row>
    <row r="11065" spans="1:2" x14ac:dyDescent="0.2">
      <c r="A11065" s="136" t="s">
        <v>11390</v>
      </c>
      <c r="B11065" s="137">
        <v>220.01</v>
      </c>
    </row>
    <row r="11066" spans="1:2" x14ac:dyDescent="0.2">
      <c r="A11066" s="136" t="s">
        <v>11391</v>
      </c>
      <c r="B11066" s="137">
        <v>211.62</v>
      </c>
    </row>
    <row r="11067" spans="1:2" x14ac:dyDescent="0.2">
      <c r="A11067" s="136" t="s">
        <v>11392</v>
      </c>
      <c r="B11067" s="137">
        <v>204.35</v>
      </c>
    </row>
    <row r="11068" spans="1:2" x14ac:dyDescent="0.2">
      <c r="A11068" s="136" t="s">
        <v>11393</v>
      </c>
      <c r="B11068" s="137">
        <v>173.91</v>
      </c>
    </row>
    <row r="11069" spans="1:2" x14ac:dyDescent="0.2">
      <c r="A11069" s="136" t="s">
        <v>11394</v>
      </c>
      <c r="B11069" s="137">
        <v>166.64</v>
      </c>
    </row>
    <row r="11070" spans="1:2" x14ac:dyDescent="0.2">
      <c r="A11070" s="136" t="s">
        <v>11395</v>
      </c>
      <c r="B11070" s="137">
        <v>157.52000000000001</v>
      </c>
    </row>
    <row r="11071" spans="1:2" x14ac:dyDescent="0.2">
      <c r="A11071" s="136" t="s">
        <v>11396</v>
      </c>
      <c r="B11071" s="137">
        <v>150.24</v>
      </c>
    </row>
    <row r="11072" spans="1:2" x14ac:dyDescent="0.2">
      <c r="A11072" s="136" t="s">
        <v>11397</v>
      </c>
      <c r="B11072" s="137">
        <v>164.46</v>
      </c>
    </row>
    <row r="11073" spans="1:2" x14ac:dyDescent="0.2">
      <c r="A11073" s="136" t="s">
        <v>11398</v>
      </c>
      <c r="B11073" s="137">
        <v>157.18</v>
      </c>
    </row>
    <row r="11074" spans="1:2" x14ac:dyDescent="0.2">
      <c r="A11074" s="136" t="s">
        <v>11399</v>
      </c>
      <c r="B11074" s="137">
        <v>143.66</v>
      </c>
    </row>
    <row r="11075" spans="1:2" x14ac:dyDescent="0.2">
      <c r="A11075" s="136" t="s">
        <v>11400</v>
      </c>
      <c r="B11075" s="137">
        <v>136.38</v>
      </c>
    </row>
    <row r="11076" spans="1:2" x14ac:dyDescent="0.2">
      <c r="A11076" s="136" t="s">
        <v>11401</v>
      </c>
      <c r="B11076" s="137">
        <v>42.03</v>
      </c>
    </row>
    <row r="11077" spans="1:2" x14ac:dyDescent="0.2">
      <c r="A11077" s="136" t="s">
        <v>11402</v>
      </c>
      <c r="B11077" s="137">
        <v>37.880000000000003</v>
      </c>
    </row>
    <row r="11078" spans="1:2" x14ac:dyDescent="0.2">
      <c r="A11078" s="136" t="s">
        <v>11403</v>
      </c>
      <c r="B11078" s="137">
        <v>50.86</v>
      </c>
    </row>
    <row r="11079" spans="1:2" x14ac:dyDescent="0.2">
      <c r="A11079" s="136" t="s">
        <v>11404</v>
      </c>
      <c r="B11079" s="137">
        <v>46.72</v>
      </c>
    </row>
    <row r="11080" spans="1:2" x14ac:dyDescent="0.2">
      <c r="A11080" s="136" t="s">
        <v>11405</v>
      </c>
      <c r="B11080" s="137">
        <v>47.78</v>
      </c>
    </row>
    <row r="11081" spans="1:2" x14ac:dyDescent="0.2">
      <c r="A11081" s="136" t="s">
        <v>11406</v>
      </c>
      <c r="B11081" s="137">
        <v>43.6</v>
      </c>
    </row>
    <row r="11082" spans="1:2" x14ac:dyDescent="0.2">
      <c r="A11082" s="136" t="s">
        <v>11407</v>
      </c>
      <c r="B11082" s="137">
        <v>61.03</v>
      </c>
    </row>
    <row r="11083" spans="1:2" x14ac:dyDescent="0.2">
      <c r="A11083" s="136" t="s">
        <v>11408</v>
      </c>
      <c r="B11083" s="137">
        <v>56.86</v>
      </c>
    </row>
    <row r="11084" spans="1:2" x14ac:dyDescent="0.2">
      <c r="A11084" s="136" t="s">
        <v>11409</v>
      </c>
      <c r="B11084" s="137">
        <v>151.9</v>
      </c>
    </row>
    <row r="11085" spans="1:2" x14ac:dyDescent="0.2">
      <c r="A11085" s="136" t="s">
        <v>11410</v>
      </c>
      <c r="B11085" s="137">
        <v>143.55000000000001</v>
      </c>
    </row>
    <row r="11086" spans="1:2" x14ac:dyDescent="0.2">
      <c r="A11086" s="136" t="s">
        <v>11411</v>
      </c>
      <c r="B11086" s="137">
        <v>144.34</v>
      </c>
    </row>
    <row r="11087" spans="1:2" x14ac:dyDescent="0.2">
      <c r="A11087" s="136" t="s">
        <v>11412</v>
      </c>
      <c r="B11087" s="137">
        <v>137.07</v>
      </c>
    </row>
    <row r="11088" spans="1:2" x14ac:dyDescent="0.2">
      <c r="A11088" s="136" t="s">
        <v>11413</v>
      </c>
      <c r="B11088" s="137">
        <v>127.98</v>
      </c>
    </row>
    <row r="11089" spans="1:2" x14ac:dyDescent="0.2">
      <c r="A11089" s="136" t="s">
        <v>11414</v>
      </c>
      <c r="B11089" s="137">
        <v>120.71</v>
      </c>
    </row>
    <row r="11090" spans="1:2" x14ac:dyDescent="0.2">
      <c r="A11090" s="136" t="s">
        <v>11415</v>
      </c>
      <c r="B11090" s="137">
        <v>166.47</v>
      </c>
    </row>
    <row r="11091" spans="1:2" x14ac:dyDescent="0.2">
      <c r="A11091" s="136" t="s">
        <v>73</v>
      </c>
      <c r="B11091" s="137">
        <v>158.13</v>
      </c>
    </row>
    <row r="11092" spans="1:2" x14ac:dyDescent="0.2">
      <c r="A11092" s="136" t="s">
        <v>11416</v>
      </c>
      <c r="B11092" s="137">
        <v>142.55000000000001</v>
      </c>
    </row>
    <row r="11093" spans="1:2" x14ac:dyDescent="0.2">
      <c r="A11093" s="136" t="s">
        <v>11417</v>
      </c>
      <c r="B11093" s="137">
        <v>135.28</v>
      </c>
    </row>
    <row r="11094" spans="1:2" x14ac:dyDescent="0.2">
      <c r="A11094" s="136" t="s">
        <v>11418</v>
      </c>
      <c r="B11094" s="137">
        <v>166.47</v>
      </c>
    </row>
    <row r="11095" spans="1:2" x14ac:dyDescent="0.2">
      <c r="A11095" s="136" t="s">
        <v>74</v>
      </c>
      <c r="B11095" s="137">
        <v>158.13</v>
      </c>
    </row>
    <row r="11096" spans="1:2" x14ac:dyDescent="0.2">
      <c r="A11096" s="136" t="s">
        <v>11419</v>
      </c>
      <c r="B11096" s="137">
        <v>142.55000000000001</v>
      </c>
    </row>
    <row r="11097" spans="1:2" x14ac:dyDescent="0.2">
      <c r="A11097" s="136" t="s">
        <v>11420</v>
      </c>
      <c r="B11097" s="137">
        <v>135.28</v>
      </c>
    </row>
    <row r="11098" spans="1:2" x14ac:dyDescent="0.2">
      <c r="A11098" s="136" t="s">
        <v>11421</v>
      </c>
      <c r="B11098" s="137">
        <v>240.94</v>
      </c>
    </row>
    <row r="11099" spans="1:2" x14ac:dyDescent="0.2">
      <c r="A11099" s="136" t="s">
        <v>11422</v>
      </c>
      <c r="B11099" s="137">
        <v>227</v>
      </c>
    </row>
    <row r="11100" spans="1:2" x14ac:dyDescent="0.2">
      <c r="A11100" s="136" t="s">
        <v>11423</v>
      </c>
      <c r="B11100" s="137">
        <v>459.08</v>
      </c>
    </row>
    <row r="11101" spans="1:2" x14ac:dyDescent="0.2">
      <c r="A11101" s="136" t="s">
        <v>11424</v>
      </c>
      <c r="B11101" s="137">
        <v>446.04</v>
      </c>
    </row>
    <row r="11102" spans="1:2" x14ac:dyDescent="0.2">
      <c r="A11102" s="136" t="s">
        <v>11425</v>
      </c>
      <c r="B11102" s="137">
        <v>651.96</v>
      </c>
    </row>
    <row r="11103" spans="1:2" x14ac:dyDescent="0.2">
      <c r="A11103" s="136" t="s">
        <v>11426</v>
      </c>
      <c r="B11103" s="137">
        <v>638.92999999999995</v>
      </c>
    </row>
    <row r="11104" spans="1:2" x14ac:dyDescent="0.2">
      <c r="A11104" s="136" t="s">
        <v>11427</v>
      </c>
      <c r="B11104" s="137">
        <v>431.93</v>
      </c>
    </row>
    <row r="11105" spans="1:2" x14ac:dyDescent="0.2">
      <c r="A11105" s="136" t="s">
        <v>11428</v>
      </c>
      <c r="B11105" s="137">
        <v>419.26</v>
      </c>
    </row>
    <row r="11106" spans="1:2" x14ac:dyDescent="0.2">
      <c r="A11106" s="136" t="s">
        <v>11429</v>
      </c>
      <c r="B11106" s="137">
        <v>624.80999999999995</v>
      </c>
    </row>
    <row r="11107" spans="1:2" x14ac:dyDescent="0.2">
      <c r="A11107" s="136" t="s">
        <v>11430</v>
      </c>
      <c r="B11107" s="137">
        <v>612.14</v>
      </c>
    </row>
    <row r="11108" spans="1:2" x14ac:dyDescent="0.2">
      <c r="A11108" s="136" t="s">
        <v>11431</v>
      </c>
      <c r="B11108" s="137">
        <v>67.62</v>
      </c>
    </row>
    <row r="11109" spans="1:2" x14ac:dyDescent="0.2">
      <c r="A11109" s="136" t="s">
        <v>11432</v>
      </c>
      <c r="B11109" s="137">
        <v>63.74</v>
      </c>
    </row>
    <row r="11110" spans="1:2" x14ac:dyDescent="0.2">
      <c r="A11110" s="136" t="s">
        <v>11433</v>
      </c>
      <c r="B11110" s="137">
        <v>63.48</v>
      </c>
    </row>
    <row r="11111" spans="1:2" x14ac:dyDescent="0.2">
      <c r="A11111" s="136" t="s">
        <v>11434</v>
      </c>
      <c r="B11111" s="137">
        <v>59.72</v>
      </c>
    </row>
    <row r="11112" spans="1:2" x14ac:dyDescent="0.2">
      <c r="A11112" s="136" t="s">
        <v>11435</v>
      </c>
      <c r="B11112" s="137">
        <v>69.23</v>
      </c>
    </row>
    <row r="11113" spans="1:2" x14ac:dyDescent="0.2">
      <c r="A11113" s="136" t="s">
        <v>11436</v>
      </c>
      <c r="B11113" s="137">
        <v>66.5</v>
      </c>
    </row>
    <row r="11114" spans="1:2" x14ac:dyDescent="0.2">
      <c r="A11114" s="136" t="s">
        <v>11437</v>
      </c>
      <c r="B11114" s="137">
        <v>64.91</v>
      </c>
    </row>
    <row r="11115" spans="1:2" x14ac:dyDescent="0.2">
      <c r="A11115" s="136" t="s">
        <v>11438</v>
      </c>
      <c r="B11115" s="137">
        <v>62.24</v>
      </c>
    </row>
    <row r="11116" spans="1:2" x14ac:dyDescent="0.2">
      <c r="A11116" s="136" t="s">
        <v>11439</v>
      </c>
      <c r="B11116" s="137">
        <v>76.2</v>
      </c>
    </row>
    <row r="11117" spans="1:2" x14ac:dyDescent="0.2">
      <c r="A11117" s="136" t="s">
        <v>11440</v>
      </c>
      <c r="B11117" s="137">
        <v>73.47</v>
      </c>
    </row>
    <row r="11118" spans="1:2" x14ac:dyDescent="0.2">
      <c r="A11118" s="136" t="s">
        <v>11441</v>
      </c>
      <c r="B11118" s="137">
        <v>71.33</v>
      </c>
    </row>
    <row r="11119" spans="1:2" x14ac:dyDescent="0.2">
      <c r="A11119" s="136" t="s">
        <v>11442</v>
      </c>
      <c r="B11119" s="137">
        <v>68.66</v>
      </c>
    </row>
    <row r="11120" spans="1:2" x14ac:dyDescent="0.2">
      <c r="A11120" s="136" t="s">
        <v>11443</v>
      </c>
      <c r="B11120" s="137">
        <v>110.89</v>
      </c>
    </row>
    <row r="11121" spans="1:2" x14ac:dyDescent="0.2">
      <c r="A11121" s="136" t="s">
        <v>11444</v>
      </c>
      <c r="B11121" s="137">
        <v>108.12</v>
      </c>
    </row>
    <row r="11122" spans="1:2" x14ac:dyDescent="0.2">
      <c r="A11122" s="136" t="s">
        <v>11445</v>
      </c>
      <c r="B11122" s="137">
        <v>103.43</v>
      </c>
    </row>
    <row r="11123" spans="1:2" x14ac:dyDescent="0.2">
      <c r="A11123" s="136" t="s">
        <v>11446</v>
      </c>
      <c r="B11123" s="137">
        <v>100.76</v>
      </c>
    </row>
    <row r="11124" spans="1:2" x14ac:dyDescent="0.2">
      <c r="A11124" s="136" t="s">
        <v>11447</v>
      </c>
      <c r="B11124" s="137">
        <v>182.58</v>
      </c>
    </row>
    <row r="11125" spans="1:2" x14ac:dyDescent="0.2">
      <c r="A11125" s="136" t="s">
        <v>11448</v>
      </c>
      <c r="B11125" s="137">
        <v>179.71</v>
      </c>
    </row>
    <row r="11126" spans="1:2" x14ac:dyDescent="0.2">
      <c r="A11126" s="136" t="s">
        <v>11449</v>
      </c>
      <c r="B11126" s="137">
        <v>167.63</v>
      </c>
    </row>
    <row r="11127" spans="1:2" x14ac:dyDescent="0.2">
      <c r="A11127" s="136" t="s">
        <v>11450</v>
      </c>
      <c r="B11127" s="137">
        <v>164.96</v>
      </c>
    </row>
    <row r="11128" spans="1:2" x14ac:dyDescent="0.2">
      <c r="A11128" s="136" t="s">
        <v>11451</v>
      </c>
      <c r="B11128" s="137">
        <v>83.99</v>
      </c>
    </row>
    <row r="11129" spans="1:2" x14ac:dyDescent="0.2">
      <c r="A11129" s="136" t="s">
        <v>11452</v>
      </c>
      <c r="B11129" s="137">
        <v>81.14</v>
      </c>
    </row>
    <row r="11130" spans="1:2" x14ac:dyDescent="0.2">
      <c r="A11130" s="136" t="s">
        <v>11453</v>
      </c>
      <c r="B11130" s="137">
        <v>77.75</v>
      </c>
    </row>
    <row r="11131" spans="1:2" x14ac:dyDescent="0.2">
      <c r="A11131" s="136" t="s">
        <v>11454</v>
      </c>
      <c r="B11131" s="137">
        <v>75.08</v>
      </c>
    </row>
    <row r="11132" spans="1:2" x14ac:dyDescent="0.2">
      <c r="A11132" s="136" t="s">
        <v>11455</v>
      </c>
      <c r="B11132" s="137">
        <v>144.30000000000001</v>
      </c>
    </row>
    <row r="11133" spans="1:2" x14ac:dyDescent="0.2">
      <c r="A11133" s="136" t="s">
        <v>11456</v>
      </c>
      <c r="B11133" s="137">
        <v>138.84</v>
      </c>
    </row>
    <row r="11134" spans="1:2" x14ac:dyDescent="0.2">
      <c r="A11134" s="136" t="s">
        <v>11457</v>
      </c>
      <c r="B11134" s="137">
        <v>136.24</v>
      </c>
    </row>
    <row r="11135" spans="1:2" x14ac:dyDescent="0.2">
      <c r="A11135" s="136" t="s">
        <v>11458</v>
      </c>
      <c r="B11135" s="137">
        <v>130.91</v>
      </c>
    </row>
    <row r="11136" spans="1:2" x14ac:dyDescent="0.2">
      <c r="A11136" s="136" t="s">
        <v>11459</v>
      </c>
      <c r="B11136" s="137">
        <v>148.94</v>
      </c>
    </row>
    <row r="11137" spans="1:2" x14ac:dyDescent="0.2">
      <c r="A11137" s="136" t="s">
        <v>11460</v>
      </c>
      <c r="B11137" s="137">
        <v>143.47</v>
      </c>
    </row>
    <row r="11138" spans="1:2" x14ac:dyDescent="0.2">
      <c r="A11138" s="136" t="s">
        <v>11461</v>
      </c>
      <c r="B11138" s="137">
        <v>139.44999999999999</v>
      </c>
    </row>
    <row r="11139" spans="1:2" x14ac:dyDescent="0.2">
      <c r="A11139" s="136" t="s">
        <v>11462</v>
      </c>
      <c r="B11139" s="137">
        <v>134.12</v>
      </c>
    </row>
    <row r="11140" spans="1:2" x14ac:dyDescent="0.2">
      <c r="A11140" s="136" t="s">
        <v>11463</v>
      </c>
      <c r="B11140" s="137">
        <v>443.42</v>
      </c>
    </row>
    <row r="11141" spans="1:2" x14ac:dyDescent="0.2">
      <c r="A11141" s="136" t="s">
        <v>11464</v>
      </c>
      <c r="B11141" s="137">
        <v>430.39</v>
      </c>
    </row>
    <row r="11142" spans="1:2" x14ac:dyDescent="0.2">
      <c r="A11142" s="136" t="s">
        <v>11465</v>
      </c>
      <c r="B11142" s="137">
        <v>419.33</v>
      </c>
    </row>
    <row r="11143" spans="1:2" x14ac:dyDescent="0.2">
      <c r="A11143" s="136" t="s">
        <v>11466</v>
      </c>
      <c r="B11143" s="137">
        <v>406.66</v>
      </c>
    </row>
    <row r="11144" spans="1:2" x14ac:dyDescent="0.2">
      <c r="A11144" s="136" t="s">
        <v>11467</v>
      </c>
      <c r="B11144" s="137">
        <v>79.67</v>
      </c>
    </row>
    <row r="11145" spans="1:2" x14ac:dyDescent="0.2">
      <c r="A11145" s="136" t="s">
        <v>11468</v>
      </c>
      <c r="B11145" s="137">
        <v>75.790000000000006</v>
      </c>
    </row>
    <row r="11146" spans="1:2" x14ac:dyDescent="0.2">
      <c r="A11146" s="136" t="s">
        <v>11469</v>
      </c>
      <c r="B11146" s="137">
        <v>68.19</v>
      </c>
    </row>
    <row r="11147" spans="1:2" x14ac:dyDescent="0.2">
      <c r="A11147" s="136" t="s">
        <v>11470</v>
      </c>
      <c r="B11147" s="137">
        <v>64.430000000000007</v>
      </c>
    </row>
    <row r="11148" spans="1:2" x14ac:dyDescent="0.2">
      <c r="A11148" s="136" t="s">
        <v>11471</v>
      </c>
      <c r="B11148" s="137">
        <v>154.56</v>
      </c>
    </row>
    <row r="11149" spans="1:2" x14ac:dyDescent="0.2">
      <c r="A11149" s="136" t="s">
        <v>11472</v>
      </c>
      <c r="B11149" s="137">
        <v>149.22</v>
      </c>
    </row>
    <row r="11150" spans="1:2" x14ac:dyDescent="0.2">
      <c r="A11150" s="136" t="s">
        <v>11473</v>
      </c>
      <c r="B11150" s="137">
        <v>146.01</v>
      </c>
    </row>
    <row r="11151" spans="1:2" x14ac:dyDescent="0.2">
      <c r="A11151" s="136" t="s">
        <v>11474</v>
      </c>
      <c r="B11151" s="137">
        <v>140.81</v>
      </c>
    </row>
    <row r="11152" spans="1:2" x14ac:dyDescent="0.2">
      <c r="A11152" s="136" t="s">
        <v>11475</v>
      </c>
      <c r="B11152" s="137">
        <v>102.96</v>
      </c>
    </row>
    <row r="11153" spans="1:2" x14ac:dyDescent="0.2">
      <c r="A11153" s="136" t="s">
        <v>11476</v>
      </c>
      <c r="B11153" s="137">
        <v>99.41</v>
      </c>
    </row>
    <row r="11154" spans="1:2" x14ac:dyDescent="0.2">
      <c r="A11154" s="136" t="s">
        <v>11477</v>
      </c>
      <c r="B11154" s="137">
        <v>97.25</v>
      </c>
    </row>
    <row r="11155" spans="1:2" x14ac:dyDescent="0.2">
      <c r="A11155" s="136" t="s">
        <v>11478</v>
      </c>
      <c r="B11155" s="137">
        <v>93.8</v>
      </c>
    </row>
    <row r="11156" spans="1:2" x14ac:dyDescent="0.2">
      <c r="A11156" s="136" t="s">
        <v>11479</v>
      </c>
      <c r="B11156" s="137">
        <v>102.29</v>
      </c>
    </row>
    <row r="11157" spans="1:2" x14ac:dyDescent="0.2">
      <c r="A11157" s="136" t="s">
        <v>11480</v>
      </c>
      <c r="B11157" s="137">
        <v>98.98</v>
      </c>
    </row>
    <row r="11158" spans="1:2" x14ac:dyDescent="0.2">
      <c r="A11158" s="136" t="s">
        <v>11481</v>
      </c>
      <c r="B11158" s="137">
        <v>97.53</v>
      </c>
    </row>
    <row r="11159" spans="1:2" x14ac:dyDescent="0.2">
      <c r="A11159" s="136" t="s">
        <v>11482</v>
      </c>
      <c r="B11159" s="137">
        <v>94.41</v>
      </c>
    </row>
    <row r="11160" spans="1:2" x14ac:dyDescent="0.2">
      <c r="A11160" s="136" t="s">
        <v>11483</v>
      </c>
      <c r="B11160" s="137">
        <v>132.25</v>
      </c>
    </row>
    <row r="11161" spans="1:2" x14ac:dyDescent="0.2">
      <c r="A11161" s="136" t="s">
        <v>11484</v>
      </c>
      <c r="B11161" s="137">
        <v>129.27000000000001</v>
      </c>
    </row>
    <row r="11162" spans="1:2" x14ac:dyDescent="0.2">
      <c r="A11162" s="136" t="s">
        <v>11485</v>
      </c>
      <c r="B11162" s="137">
        <v>126.73</v>
      </c>
    </row>
    <row r="11163" spans="1:2" x14ac:dyDescent="0.2">
      <c r="A11163" s="136" t="s">
        <v>11486</v>
      </c>
      <c r="B11163" s="137">
        <v>123.61</v>
      </c>
    </row>
    <row r="11164" spans="1:2" x14ac:dyDescent="0.2">
      <c r="A11164" s="136" t="s">
        <v>11487</v>
      </c>
      <c r="B11164" s="137">
        <v>83.23</v>
      </c>
    </row>
    <row r="11165" spans="1:2" x14ac:dyDescent="0.2">
      <c r="A11165" s="136" t="s">
        <v>11488</v>
      </c>
      <c r="B11165" s="137">
        <v>80.52</v>
      </c>
    </row>
    <row r="11166" spans="1:2" x14ac:dyDescent="0.2">
      <c r="A11166" s="136" t="s">
        <v>11489</v>
      </c>
      <c r="B11166" s="137">
        <v>79.55</v>
      </c>
    </row>
    <row r="11167" spans="1:2" x14ac:dyDescent="0.2">
      <c r="A11167" s="136" t="s">
        <v>11490</v>
      </c>
      <c r="B11167" s="137">
        <v>76.89</v>
      </c>
    </row>
    <row r="11168" spans="1:2" x14ac:dyDescent="0.2">
      <c r="A11168" s="136" t="s">
        <v>11491</v>
      </c>
      <c r="B11168" s="137">
        <v>89.66</v>
      </c>
    </row>
    <row r="11169" spans="1:2" x14ac:dyDescent="0.2">
      <c r="A11169" s="136" t="s">
        <v>11492</v>
      </c>
      <c r="B11169" s="137">
        <v>86.94</v>
      </c>
    </row>
    <row r="11170" spans="1:2" x14ac:dyDescent="0.2">
      <c r="A11170" s="136" t="s">
        <v>11493</v>
      </c>
      <c r="B11170" s="137">
        <v>85.4</v>
      </c>
    </row>
    <row r="11171" spans="1:2" x14ac:dyDescent="0.2">
      <c r="A11171" s="136" t="s">
        <v>11494</v>
      </c>
      <c r="B11171" s="137">
        <v>82.74</v>
      </c>
    </row>
    <row r="11172" spans="1:2" x14ac:dyDescent="0.2">
      <c r="A11172" s="136" t="s">
        <v>11495</v>
      </c>
      <c r="B11172" s="137">
        <v>121.66</v>
      </c>
    </row>
    <row r="11173" spans="1:2" x14ac:dyDescent="0.2">
      <c r="A11173" s="136" t="s">
        <v>11496</v>
      </c>
      <c r="B11173" s="137">
        <v>118.9</v>
      </c>
    </row>
    <row r="11174" spans="1:2" x14ac:dyDescent="0.2">
      <c r="A11174" s="136" t="s">
        <v>11497</v>
      </c>
      <c r="B11174" s="137">
        <v>114.6</v>
      </c>
    </row>
    <row r="11175" spans="1:2" x14ac:dyDescent="0.2">
      <c r="A11175" s="136" t="s">
        <v>11498</v>
      </c>
      <c r="B11175" s="137">
        <v>111.94</v>
      </c>
    </row>
    <row r="11176" spans="1:2" x14ac:dyDescent="0.2">
      <c r="A11176" s="136" t="s">
        <v>11499</v>
      </c>
      <c r="B11176" s="137">
        <v>696.12</v>
      </c>
    </row>
    <row r="11177" spans="1:2" x14ac:dyDescent="0.2">
      <c r="A11177" s="136" t="s">
        <v>11500</v>
      </c>
      <c r="B11177" s="137">
        <v>683.09</v>
      </c>
    </row>
    <row r="11178" spans="1:2" x14ac:dyDescent="0.2">
      <c r="A11178" s="136" t="s">
        <v>11501</v>
      </c>
      <c r="B11178" s="137">
        <v>668.07</v>
      </c>
    </row>
    <row r="11179" spans="1:2" x14ac:dyDescent="0.2">
      <c r="A11179" s="136" t="s">
        <v>11502</v>
      </c>
      <c r="B11179" s="137">
        <v>655.4</v>
      </c>
    </row>
    <row r="11180" spans="1:2" x14ac:dyDescent="0.2">
      <c r="A11180" s="136" t="s">
        <v>11503</v>
      </c>
      <c r="B11180" s="137">
        <v>696.12</v>
      </c>
    </row>
    <row r="11181" spans="1:2" x14ac:dyDescent="0.2">
      <c r="A11181" s="136" t="s">
        <v>11504</v>
      </c>
      <c r="B11181" s="137">
        <v>683.09</v>
      </c>
    </row>
    <row r="11182" spans="1:2" x14ac:dyDescent="0.2">
      <c r="A11182" s="136" t="s">
        <v>11505</v>
      </c>
      <c r="B11182" s="137">
        <v>668.07</v>
      </c>
    </row>
    <row r="11183" spans="1:2" x14ac:dyDescent="0.2">
      <c r="A11183" s="136" t="s">
        <v>11506</v>
      </c>
      <c r="B11183" s="137">
        <v>655.4</v>
      </c>
    </row>
    <row r="11184" spans="1:2" x14ac:dyDescent="0.2">
      <c r="A11184" s="136" t="s">
        <v>11507</v>
      </c>
      <c r="B11184" s="137">
        <v>91.73</v>
      </c>
    </row>
    <row r="11185" spans="1:2" x14ac:dyDescent="0.2">
      <c r="A11185" s="136" t="s">
        <v>11508</v>
      </c>
      <c r="B11185" s="137">
        <v>87.87</v>
      </c>
    </row>
    <row r="11186" spans="1:2" x14ac:dyDescent="0.2">
      <c r="A11186" s="136" t="s">
        <v>11509</v>
      </c>
      <c r="B11186" s="137">
        <v>88.22</v>
      </c>
    </row>
    <row r="11187" spans="1:2" x14ac:dyDescent="0.2">
      <c r="A11187" s="136" t="s">
        <v>11510</v>
      </c>
      <c r="B11187" s="137">
        <v>84.46</v>
      </c>
    </row>
    <row r="11188" spans="1:2" x14ac:dyDescent="0.2">
      <c r="A11188" s="136" t="s">
        <v>11511</v>
      </c>
      <c r="B11188" s="137">
        <v>100.42</v>
      </c>
    </row>
    <row r="11189" spans="1:2" x14ac:dyDescent="0.2">
      <c r="A11189" s="136" t="s">
        <v>11512</v>
      </c>
      <c r="B11189" s="137">
        <v>97.7</v>
      </c>
    </row>
    <row r="11190" spans="1:2" x14ac:dyDescent="0.2">
      <c r="A11190" s="136" t="s">
        <v>11513</v>
      </c>
      <c r="B11190" s="137">
        <v>96.39</v>
      </c>
    </row>
    <row r="11191" spans="1:2" x14ac:dyDescent="0.2">
      <c r="A11191" s="136" t="s">
        <v>11514</v>
      </c>
      <c r="B11191" s="137">
        <v>93.73</v>
      </c>
    </row>
    <row r="11192" spans="1:2" x14ac:dyDescent="0.2">
      <c r="A11192" s="136" t="s">
        <v>11515</v>
      </c>
      <c r="B11192" s="137">
        <v>112.1</v>
      </c>
    </row>
    <row r="11193" spans="1:2" x14ac:dyDescent="0.2">
      <c r="A11193" s="136" t="s">
        <v>11516</v>
      </c>
      <c r="B11193" s="137">
        <v>109.37</v>
      </c>
    </row>
    <row r="11194" spans="1:2" x14ac:dyDescent="0.2">
      <c r="A11194" s="136" t="s">
        <v>11517</v>
      </c>
      <c r="B11194" s="137">
        <v>107.31</v>
      </c>
    </row>
    <row r="11195" spans="1:2" x14ac:dyDescent="0.2">
      <c r="A11195" s="136" t="s">
        <v>11518</v>
      </c>
      <c r="B11195" s="137">
        <v>104.64</v>
      </c>
    </row>
    <row r="11196" spans="1:2" x14ac:dyDescent="0.2">
      <c r="A11196" s="136" t="s">
        <v>11519</v>
      </c>
      <c r="B11196" s="137">
        <v>169.59</v>
      </c>
    </row>
    <row r="11197" spans="1:2" x14ac:dyDescent="0.2">
      <c r="A11197" s="136" t="s">
        <v>11520</v>
      </c>
      <c r="B11197" s="137">
        <v>166.81</v>
      </c>
    </row>
    <row r="11198" spans="1:2" x14ac:dyDescent="0.2">
      <c r="A11198" s="136" t="s">
        <v>11521</v>
      </c>
      <c r="B11198" s="137">
        <v>161.9</v>
      </c>
    </row>
    <row r="11199" spans="1:2" x14ac:dyDescent="0.2">
      <c r="A11199" s="136" t="s">
        <v>11522</v>
      </c>
      <c r="B11199" s="137">
        <v>159.22999999999999</v>
      </c>
    </row>
    <row r="11200" spans="1:2" x14ac:dyDescent="0.2">
      <c r="A11200" s="136" t="s">
        <v>11523</v>
      </c>
      <c r="B11200" s="137">
        <v>124.65</v>
      </c>
    </row>
    <row r="11201" spans="1:2" x14ac:dyDescent="0.2">
      <c r="A11201" s="136" t="s">
        <v>11524</v>
      </c>
      <c r="B11201" s="137">
        <v>121.8</v>
      </c>
    </row>
    <row r="11202" spans="1:2" x14ac:dyDescent="0.2">
      <c r="A11202" s="136" t="s">
        <v>11525</v>
      </c>
      <c r="B11202" s="137">
        <v>118.23</v>
      </c>
    </row>
    <row r="11203" spans="1:2" x14ac:dyDescent="0.2">
      <c r="A11203" s="136" t="s">
        <v>11526</v>
      </c>
      <c r="B11203" s="137">
        <v>115.56</v>
      </c>
    </row>
    <row r="11204" spans="1:2" x14ac:dyDescent="0.2">
      <c r="A11204" s="136" t="s">
        <v>11527</v>
      </c>
      <c r="B11204" s="137">
        <v>211.46</v>
      </c>
    </row>
    <row r="11205" spans="1:2" x14ac:dyDescent="0.2">
      <c r="A11205" s="136" t="s">
        <v>11528</v>
      </c>
      <c r="B11205" s="137">
        <v>206.13</v>
      </c>
    </row>
    <row r="11206" spans="1:2" x14ac:dyDescent="0.2">
      <c r="A11206" s="136" t="s">
        <v>11529</v>
      </c>
      <c r="B11206" s="137">
        <v>202.71</v>
      </c>
    </row>
    <row r="11207" spans="1:2" x14ac:dyDescent="0.2">
      <c r="A11207" s="136" t="s">
        <v>11530</v>
      </c>
      <c r="B11207" s="137">
        <v>197.51</v>
      </c>
    </row>
    <row r="11208" spans="1:2" x14ac:dyDescent="0.2">
      <c r="A11208" s="136" t="s">
        <v>11531</v>
      </c>
      <c r="B11208" s="137">
        <v>217.94</v>
      </c>
    </row>
    <row r="11209" spans="1:2" x14ac:dyDescent="0.2">
      <c r="A11209" s="136" t="s">
        <v>11532</v>
      </c>
      <c r="B11209" s="137">
        <v>212.6</v>
      </c>
    </row>
    <row r="11210" spans="1:2" x14ac:dyDescent="0.2">
      <c r="A11210" s="136" t="s">
        <v>11533</v>
      </c>
      <c r="B11210" s="137">
        <v>208.17</v>
      </c>
    </row>
    <row r="11211" spans="1:2" x14ac:dyDescent="0.2">
      <c r="A11211" s="136" t="s">
        <v>11534</v>
      </c>
      <c r="B11211" s="137">
        <v>202.97</v>
      </c>
    </row>
    <row r="11212" spans="1:2" x14ac:dyDescent="0.2">
      <c r="A11212" s="136" t="s">
        <v>11535</v>
      </c>
      <c r="B11212" s="137">
        <v>437.2</v>
      </c>
    </row>
    <row r="11213" spans="1:2" x14ac:dyDescent="0.2">
      <c r="A11213" s="136" t="s">
        <v>11536</v>
      </c>
      <c r="B11213" s="137">
        <v>424.53</v>
      </c>
    </row>
    <row r="11214" spans="1:2" x14ac:dyDescent="0.2">
      <c r="A11214" s="136" t="s">
        <v>11537</v>
      </c>
      <c r="B11214" s="137">
        <v>419.33</v>
      </c>
    </row>
    <row r="11215" spans="1:2" x14ac:dyDescent="0.2">
      <c r="A11215" s="136" t="s">
        <v>11538</v>
      </c>
      <c r="B11215" s="137">
        <v>406.66</v>
      </c>
    </row>
    <row r="11216" spans="1:2" x14ac:dyDescent="0.2">
      <c r="A11216" s="136" t="s">
        <v>11539</v>
      </c>
      <c r="B11216" s="137">
        <v>79.67</v>
      </c>
    </row>
    <row r="11217" spans="1:2" x14ac:dyDescent="0.2">
      <c r="A11217" s="136" t="s">
        <v>11540</v>
      </c>
      <c r="B11217" s="137">
        <v>75.790000000000006</v>
      </c>
    </row>
    <row r="11218" spans="1:2" x14ac:dyDescent="0.2">
      <c r="A11218" s="136" t="s">
        <v>11541</v>
      </c>
      <c r="B11218" s="137">
        <v>68.19</v>
      </c>
    </row>
    <row r="11219" spans="1:2" x14ac:dyDescent="0.2">
      <c r="A11219" s="136" t="s">
        <v>11542</v>
      </c>
      <c r="B11219" s="137">
        <v>64.430000000000007</v>
      </c>
    </row>
    <row r="11220" spans="1:2" x14ac:dyDescent="0.2">
      <c r="A11220" s="136" t="s">
        <v>11543</v>
      </c>
      <c r="B11220" s="137">
        <v>157.46</v>
      </c>
    </row>
    <row r="11221" spans="1:2" x14ac:dyDescent="0.2">
      <c r="A11221" s="136" t="s">
        <v>11544</v>
      </c>
      <c r="B11221" s="137">
        <v>152.12</v>
      </c>
    </row>
    <row r="11222" spans="1:2" x14ac:dyDescent="0.2">
      <c r="A11222" s="136" t="s">
        <v>11545</v>
      </c>
      <c r="B11222" s="137">
        <v>146.01</v>
      </c>
    </row>
    <row r="11223" spans="1:2" x14ac:dyDescent="0.2">
      <c r="A11223" s="136" t="s">
        <v>11546</v>
      </c>
      <c r="B11223" s="137">
        <v>140.81</v>
      </c>
    </row>
    <row r="11224" spans="1:2" x14ac:dyDescent="0.2">
      <c r="A11224" s="136" t="s">
        <v>11547</v>
      </c>
      <c r="B11224" s="137">
        <v>118.29</v>
      </c>
    </row>
    <row r="11225" spans="1:2" x14ac:dyDescent="0.2">
      <c r="A11225" s="136" t="s">
        <v>11548</v>
      </c>
      <c r="B11225" s="137">
        <v>115.41</v>
      </c>
    </row>
    <row r="11226" spans="1:2" x14ac:dyDescent="0.2">
      <c r="A11226" s="136" t="s">
        <v>11549</v>
      </c>
      <c r="B11226" s="137">
        <v>91.35</v>
      </c>
    </row>
    <row r="11227" spans="1:2" x14ac:dyDescent="0.2">
      <c r="A11227" s="136" t="s">
        <v>11550</v>
      </c>
      <c r="B11227" s="137">
        <v>88.68</v>
      </c>
    </row>
    <row r="11228" spans="1:2" x14ac:dyDescent="0.2">
      <c r="A11228" s="136" t="s">
        <v>11551</v>
      </c>
      <c r="B11228" s="137">
        <v>72.290000000000006</v>
      </c>
    </row>
    <row r="11229" spans="1:2" x14ac:dyDescent="0.2">
      <c r="A11229" s="136" t="s">
        <v>11552</v>
      </c>
      <c r="B11229" s="137">
        <v>69.52</v>
      </c>
    </row>
    <row r="11230" spans="1:2" x14ac:dyDescent="0.2">
      <c r="A11230" s="136" t="s">
        <v>11553</v>
      </c>
      <c r="B11230" s="137">
        <v>58.82</v>
      </c>
    </row>
    <row r="11231" spans="1:2" x14ac:dyDescent="0.2">
      <c r="A11231" s="136" t="s">
        <v>11554</v>
      </c>
      <c r="B11231" s="137">
        <v>56.15</v>
      </c>
    </row>
    <row r="11232" spans="1:2" x14ac:dyDescent="0.2">
      <c r="A11232" s="136" t="s">
        <v>11555</v>
      </c>
      <c r="B11232" s="137">
        <v>102.29</v>
      </c>
    </row>
    <row r="11233" spans="1:2" x14ac:dyDescent="0.2">
      <c r="A11233" s="136" t="s">
        <v>11556</v>
      </c>
      <c r="B11233" s="137">
        <v>98.98</v>
      </c>
    </row>
    <row r="11234" spans="1:2" x14ac:dyDescent="0.2">
      <c r="A11234" s="136" t="s">
        <v>11557</v>
      </c>
      <c r="B11234" s="137">
        <v>97.53</v>
      </c>
    </row>
    <row r="11235" spans="1:2" x14ac:dyDescent="0.2">
      <c r="A11235" s="136" t="s">
        <v>11558</v>
      </c>
      <c r="B11235" s="137">
        <v>94.41</v>
      </c>
    </row>
    <row r="11236" spans="1:2" x14ac:dyDescent="0.2">
      <c r="A11236" s="136" t="s">
        <v>11559</v>
      </c>
      <c r="B11236" s="137">
        <v>135.62</v>
      </c>
    </row>
    <row r="11237" spans="1:2" x14ac:dyDescent="0.2">
      <c r="A11237" s="136" t="s">
        <v>11560</v>
      </c>
      <c r="B11237" s="137">
        <v>132.19</v>
      </c>
    </row>
    <row r="11238" spans="1:2" x14ac:dyDescent="0.2">
      <c r="A11238" s="136" t="s">
        <v>11561</v>
      </c>
      <c r="B11238" s="137">
        <v>123.36</v>
      </c>
    </row>
    <row r="11239" spans="1:2" x14ac:dyDescent="0.2">
      <c r="A11239" s="136" t="s">
        <v>11562</v>
      </c>
      <c r="B11239" s="137">
        <v>120.69</v>
      </c>
    </row>
    <row r="11240" spans="1:2" x14ac:dyDescent="0.2">
      <c r="A11240" s="136" t="s">
        <v>11563</v>
      </c>
      <c r="B11240" s="137">
        <v>83.59</v>
      </c>
    </row>
    <row r="11241" spans="1:2" x14ac:dyDescent="0.2">
      <c r="A11241" s="136" t="s">
        <v>11564</v>
      </c>
      <c r="B11241" s="137">
        <v>80.86</v>
      </c>
    </row>
    <row r="11242" spans="1:2" x14ac:dyDescent="0.2">
      <c r="A11242" s="136" t="s">
        <v>11565</v>
      </c>
      <c r="B11242" s="137">
        <v>79.55</v>
      </c>
    </row>
    <row r="11243" spans="1:2" x14ac:dyDescent="0.2">
      <c r="A11243" s="136" t="s">
        <v>11566</v>
      </c>
      <c r="B11243" s="137">
        <v>76.89</v>
      </c>
    </row>
    <row r="11244" spans="1:2" x14ac:dyDescent="0.2">
      <c r="A11244" s="136" t="s">
        <v>11567</v>
      </c>
      <c r="B11244" s="137">
        <v>90.11</v>
      </c>
    </row>
    <row r="11245" spans="1:2" x14ac:dyDescent="0.2">
      <c r="A11245" s="136" t="s">
        <v>11568</v>
      </c>
      <c r="B11245" s="137">
        <v>87.37</v>
      </c>
    </row>
    <row r="11246" spans="1:2" x14ac:dyDescent="0.2">
      <c r="A11246" s="136" t="s">
        <v>11569</v>
      </c>
      <c r="B11246" s="137">
        <v>85.4</v>
      </c>
    </row>
    <row r="11247" spans="1:2" x14ac:dyDescent="0.2">
      <c r="A11247" s="136" t="s">
        <v>11570</v>
      </c>
      <c r="B11247" s="137">
        <v>82.74</v>
      </c>
    </row>
    <row r="11248" spans="1:2" x14ac:dyDescent="0.2">
      <c r="A11248" s="136" t="s">
        <v>11571</v>
      </c>
      <c r="B11248" s="137">
        <v>122.36</v>
      </c>
    </row>
    <row r="11249" spans="1:2" x14ac:dyDescent="0.2">
      <c r="A11249" s="136" t="s">
        <v>11572</v>
      </c>
      <c r="B11249" s="137">
        <v>119.58</v>
      </c>
    </row>
    <row r="11250" spans="1:2" x14ac:dyDescent="0.2">
      <c r="A11250" s="136" t="s">
        <v>11573</v>
      </c>
      <c r="B11250" s="137">
        <v>114.6</v>
      </c>
    </row>
    <row r="11251" spans="1:2" x14ac:dyDescent="0.2">
      <c r="A11251" s="136" t="s">
        <v>11574</v>
      </c>
      <c r="B11251" s="137">
        <v>111.94</v>
      </c>
    </row>
    <row r="11252" spans="1:2" x14ac:dyDescent="0.2">
      <c r="A11252" s="136" t="s">
        <v>11575</v>
      </c>
      <c r="B11252" s="137">
        <v>339.35</v>
      </c>
    </row>
    <row r="11253" spans="1:2" x14ac:dyDescent="0.2">
      <c r="A11253" s="136" t="s">
        <v>11576</v>
      </c>
      <c r="B11253" s="137">
        <v>325.70999999999998</v>
      </c>
    </row>
    <row r="11254" spans="1:2" x14ac:dyDescent="0.2">
      <c r="A11254" s="136" t="s">
        <v>11577</v>
      </c>
      <c r="B11254" s="137">
        <v>276.57</v>
      </c>
    </row>
    <row r="11255" spans="1:2" x14ac:dyDescent="0.2">
      <c r="A11255" s="136" t="s">
        <v>11578</v>
      </c>
      <c r="B11255" s="137">
        <v>263.89999999999998</v>
      </c>
    </row>
    <row r="11256" spans="1:2" x14ac:dyDescent="0.2">
      <c r="A11256" s="136" t="s">
        <v>11579</v>
      </c>
      <c r="B11256" s="137">
        <v>400.96</v>
      </c>
    </row>
    <row r="11257" spans="1:2" x14ac:dyDescent="0.2">
      <c r="A11257" s="136" t="s">
        <v>11580</v>
      </c>
      <c r="B11257" s="137">
        <v>393.91</v>
      </c>
    </row>
    <row r="11258" spans="1:2" x14ac:dyDescent="0.2">
      <c r="A11258" s="136" t="s">
        <v>11581</v>
      </c>
      <c r="B11258" s="137">
        <v>358.91</v>
      </c>
    </row>
    <row r="11259" spans="1:2" x14ac:dyDescent="0.2">
      <c r="A11259" s="136" t="s">
        <v>11582</v>
      </c>
      <c r="B11259" s="137">
        <v>352.57</v>
      </c>
    </row>
    <row r="11260" spans="1:2" x14ac:dyDescent="0.2">
      <c r="A11260" s="136" t="s">
        <v>11583</v>
      </c>
      <c r="B11260" s="137">
        <v>446.71</v>
      </c>
    </row>
    <row r="11261" spans="1:2" x14ac:dyDescent="0.2">
      <c r="A11261" s="136" t="s">
        <v>11584</v>
      </c>
      <c r="B11261" s="137">
        <v>433.08</v>
      </c>
    </row>
    <row r="11262" spans="1:2" x14ac:dyDescent="0.2">
      <c r="A11262" s="136" t="s">
        <v>11585</v>
      </c>
      <c r="B11262" s="137">
        <v>406.35</v>
      </c>
    </row>
    <row r="11263" spans="1:2" x14ac:dyDescent="0.2">
      <c r="A11263" s="136" t="s">
        <v>11586</v>
      </c>
      <c r="B11263" s="137">
        <v>393.68</v>
      </c>
    </row>
    <row r="11264" spans="1:2" x14ac:dyDescent="0.2">
      <c r="A11264" s="136" t="s">
        <v>11587</v>
      </c>
      <c r="B11264" s="137">
        <v>70.05</v>
      </c>
    </row>
    <row r="11265" spans="1:2" x14ac:dyDescent="0.2">
      <c r="A11265" s="136" t="s">
        <v>11588</v>
      </c>
      <c r="B11265" s="137">
        <v>65.41</v>
      </c>
    </row>
    <row r="11266" spans="1:2" x14ac:dyDescent="0.2">
      <c r="A11266" s="136" t="s">
        <v>11589</v>
      </c>
      <c r="B11266" s="137">
        <v>70.56</v>
      </c>
    </row>
    <row r="11267" spans="1:2" x14ac:dyDescent="0.2">
      <c r="A11267" s="136" t="s">
        <v>11590</v>
      </c>
      <c r="B11267" s="137">
        <v>66.77</v>
      </c>
    </row>
    <row r="11268" spans="1:2" x14ac:dyDescent="0.2">
      <c r="A11268" s="136" t="s">
        <v>11591</v>
      </c>
      <c r="B11268" s="137">
        <v>80.86</v>
      </c>
    </row>
    <row r="11269" spans="1:2" x14ac:dyDescent="0.2">
      <c r="A11269" s="136" t="s">
        <v>11592</v>
      </c>
      <c r="B11269" s="137">
        <v>76.73</v>
      </c>
    </row>
    <row r="11270" spans="1:2" x14ac:dyDescent="0.2">
      <c r="A11270" s="136" t="s">
        <v>11593</v>
      </c>
      <c r="B11270" s="137">
        <v>96.94</v>
      </c>
    </row>
    <row r="11271" spans="1:2" x14ac:dyDescent="0.2">
      <c r="A11271" s="136" t="s">
        <v>11594</v>
      </c>
      <c r="B11271" s="137">
        <v>92.3</v>
      </c>
    </row>
    <row r="11272" spans="1:2" x14ac:dyDescent="0.2">
      <c r="A11272" s="136" t="s">
        <v>11595</v>
      </c>
      <c r="B11272" s="137">
        <v>84.63</v>
      </c>
    </row>
    <row r="11273" spans="1:2" x14ac:dyDescent="0.2">
      <c r="A11273" s="136" t="s">
        <v>11596</v>
      </c>
      <c r="B11273" s="137">
        <v>78.66</v>
      </c>
    </row>
    <row r="11274" spans="1:2" x14ac:dyDescent="0.2">
      <c r="A11274" s="136" t="s">
        <v>11597</v>
      </c>
      <c r="B11274" s="137">
        <v>97.78</v>
      </c>
    </row>
    <row r="11275" spans="1:2" x14ac:dyDescent="0.2">
      <c r="A11275" s="136" t="s">
        <v>11598</v>
      </c>
      <c r="B11275" s="137">
        <v>91.07</v>
      </c>
    </row>
    <row r="11276" spans="1:2" x14ac:dyDescent="0.2">
      <c r="A11276" s="136" t="s">
        <v>11599</v>
      </c>
      <c r="B11276" s="137">
        <v>91.26</v>
      </c>
    </row>
    <row r="11277" spans="1:2" x14ac:dyDescent="0.2">
      <c r="A11277" s="136" t="s">
        <v>11600</v>
      </c>
      <c r="B11277" s="137">
        <v>84.78</v>
      </c>
    </row>
    <row r="11278" spans="1:2" x14ac:dyDescent="0.2">
      <c r="A11278" s="136" t="s">
        <v>11601</v>
      </c>
      <c r="B11278" s="137">
        <v>96.22</v>
      </c>
    </row>
    <row r="11279" spans="1:2" x14ac:dyDescent="0.2">
      <c r="A11279" s="136" t="s">
        <v>11602</v>
      </c>
      <c r="B11279" s="137">
        <v>88.65</v>
      </c>
    </row>
    <row r="11280" spans="1:2" x14ac:dyDescent="0.2">
      <c r="A11280" s="136" t="s">
        <v>11603</v>
      </c>
      <c r="B11280" s="137">
        <v>64.87</v>
      </c>
    </row>
    <row r="11281" spans="1:2" x14ac:dyDescent="0.2">
      <c r="A11281" s="136" t="s">
        <v>11604</v>
      </c>
      <c r="B11281" s="137">
        <v>58.62</v>
      </c>
    </row>
    <row r="11282" spans="1:2" x14ac:dyDescent="0.2">
      <c r="A11282" s="136" t="s">
        <v>11605</v>
      </c>
      <c r="B11282" s="137">
        <v>71.349999999999994</v>
      </c>
    </row>
    <row r="11283" spans="1:2" x14ac:dyDescent="0.2">
      <c r="A11283" s="136" t="s">
        <v>11606</v>
      </c>
      <c r="B11283" s="137">
        <v>67.3</v>
      </c>
    </row>
    <row r="11284" spans="1:2" x14ac:dyDescent="0.2">
      <c r="A11284" s="136" t="s">
        <v>11607</v>
      </c>
      <c r="B11284" s="137">
        <v>72.489999999999995</v>
      </c>
    </row>
    <row r="11285" spans="1:2" x14ac:dyDescent="0.2">
      <c r="A11285" s="136" t="s">
        <v>11608</v>
      </c>
      <c r="B11285" s="137">
        <v>69.23</v>
      </c>
    </row>
    <row r="11286" spans="1:2" x14ac:dyDescent="0.2">
      <c r="A11286" s="136" t="s">
        <v>11609</v>
      </c>
      <c r="B11286" s="137">
        <v>82.73</v>
      </c>
    </row>
    <row r="11287" spans="1:2" x14ac:dyDescent="0.2">
      <c r="A11287" s="136" t="s">
        <v>11610</v>
      </c>
      <c r="B11287" s="137">
        <v>79.239999999999995</v>
      </c>
    </row>
    <row r="11288" spans="1:2" x14ac:dyDescent="0.2">
      <c r="A11288" s="136" t="s">
        <v>11611</v>
      </c>
      <c r="B11288" s="137">
        <v>98.09</v>
      </c>
    </row>
    <row r="11289" spans="1:2" x14ac:dyDescent="0.2">
      <c r="A11289" s="136" t="s">
        <v>11612</v>
      </c>
      <c r="B11289" s="137">
        <v>94.24</v>
      </c>
    </row>
    <row r="11290" spans="1:2" x14ac:dyDescent="0.2">
      <c r="A11290" s="136" t="s">
        <v>11613</v>
      </c>
      <c r="B11290" s="137">
        <v>32.85</v>
      </c>
    </row>
    <row r="11291" spans="1:2" x14ac:dyDescent="0.2">
      <c r="A11291" s="136" t="s">
        <v>11614</v>
      </c>
      <c r="B11291" s="137">
        <v>29.52</v>
      </c>
    </row>
    <row r="11292" spans="1:2" x14ac:dyDescent="0.2">
      <c r="A11292" s="136" t="s">
        <v>11615</v>
      </c>
      <c r="B11292" s="137">
        <v>130.47</v>
      </c>
    </row>
    <row r="11293" spans="1:2" x14ac:dyDescent="0.2">
      <c r="A11293" s="136" t="s">
        <v>11616</v>
      </c>
      <c r="B11293" s="137">
        <v>124.17</v>
      </c>
    </row>
    <row r="11294" spans="1:2" x14ac:dyDescent="0.2">
      <c r="A11294" s="136" t="s">
        <v>11617</v>
      </c>
      <c r="B11294" s="137">
        <v>97.43</v>
      </c>
    </row>
    <row r="11295" spans="1:2" x14ac:dyDescent="0.2">
      <c r="A11295" s="136" t="s">
        <v>11618</v>
      </c>
      <c r="B11295" s="137">
        <v>92.14</v>
      </c>
    </row>
    <row r="11296" spans="1:2" x14ac:dyDescent="0.2">
      <c r="A11296" s="136" t="s">
        <v>11619</v>
      </c>
      <c r="B11296" s="137">
        <v>153.97</v>
      </c>
    </row>
    <row r="11297" spans="1:2" x14ac:dyDescent="0.2">
      <c r="A11297" s="136" t="s">
        <v>11620</v>
      </c>
      <c r="B11297" s="137">
        <v>144.52000000000001</v>
      </c>
    </row>
    <row r="11298" spans="1:2" x14ac:dyDescent="0.2">
      <c r="A11298" s="136" t="s">
        <v>11621</v>
      </c>
      <c r="B11298" s="137">
        <v>123.14</v>
      </c>
    </row>
    <row r="11299" spans="1:2" x14ac:dyDescent="0.2">
      <c r="A11299" s="136" t="s">
        <v>11622</v>
      </c>
      <c r="B11299" s="137">
        <v>114.28</v>
      </c>
    </row>
    <row r="11300" spans="1:2" x14ac:dyDescent="0.2">
      <c r="A11300" s="136" t="s">
        <v>11623</v>
      </c>
      <c r="B11300" s="137">
        <v>156.16</v>
      </c>
    </row>
    <row r="11301" spans="1:2" x14ac:dyDescent="0.2">
      <c r="A11301" s="136" t="s">
        <v>11624</v>
      </c>
      <c r="B11301" s="137">
        <v>149.86000000000001</v>
      </c>
    </row>
    <row r="11302" spans="1:2" x14ac:dyDescent="0.2">
      <c r="A11302" s="136" t="s">
        <v>11625</v>
      </c>
      <c r="B11302" s="137">
        <v>129.09</v>
      </c>
    </row>
    <row r="11303" spans="1:2" x14ac:dyDescent="0.2">
      <c r="A11303" s="136" t="s">
        <v>11626</v>
      </c>
      <c r="B11303" s="137">
        <v>122.87</v>
      </c>
    </row>
    <row r="11304" spans="1:2" x14ac:dyDescent="0.2">
      <c r="A11304" s="136" t="s">
        <v>11627</v>
      </c>
      <c r="B11304" s="137">
        <v>183.26</v>
      </c>
    </row>
    <row r="11305" spans="1:2" x14ac:dyDescent="0.2">
      <c r="A11305" s="136" t="s">
        <v>11628</v>
      </c>
      <c r="B11305" s="137">
        <v>176.96</v>
      </c>
    </row>
    <row r="11306" spans="1:2" x14ac:dyDescent="0.2">
      <c r="A11306" s="136" t="s">
        <v>11629</v>
      </c>
      <c r="B11306" s="137">
        <v>156.84</v>
      </c>
    </row>
    <row r="11307" spans="1:2" x14ac:dyDescent="0.2">
      <c r="A11307" s="136" t="s">
        <v>11630</v>
      </c>
      <c r="B11307" s="137">
        <v>150.54</v>
      </c>
    </row>
    <row r="11308" spans="1:2" x14ac:dyDescent="0.2">
      <c r="A11308" s="136" t="s">
        <v>11631</v>
      </c>
      <c r="B11308" s="137">
        <v>39.18</v>
      </c>
    </row>
    <row r="11309" spans="1:2" x14ac:dyDescent="0.2">
      <c r="A11309" s="136" t="s">
        <v>11632</v>
      </c>
      <c r="B11309" s="137">
        <v>37.82</v>
      </c>
    </row>
    <row r="11310" spans="1:2" x14ac:dyDescent="0.2">
      <c r="A11310" s="136" t="s">
        <v>11633</v>
      </c>
      <c r="B11310" s="137">
        <v>48.79</v>
      </c>
    </row>
    <row r="11311" spans="1:2" x14ac:dyDescent="0.2">
      <c r="A11311" s="136" t="s">
        <v>11634</v>
      </c>
      <c r="B11311" s="137">
        <v>47.09</v>
      </c>
    </row>
    <row r="11312" spans="1:2" x14ac:dyDescent="0.2">
      <c r="A11312" s="136" t="s">
        <v>11635</v>
      </c>
      <c r="B11312" s="137">
        <v>86.02</v>
      </c>
    </row>
    <row r="11313" spans="1:2" x14ac:dyDescent="0.2">
      <c r="A11313" s="136" t="s">
        <v>11636</v>
      </c>
      <c r="B11313" s="137">
        <v>79.8</v>
      </c>
    </row>
    <row r="11314" spans="1:2" x14ac:dyDescent="0.2">
      <c r="A11314" s="136" t="s">
        <v>11637</v>
      </c>
      <c r="B11314" s="137">
        <v>90.34</v>
      </c>
    </row>
    <row r="11315" spans="1:2" x14ac:dyDescent="0.2">
      <c r="A11315" s="136" t="s">
        <v>11638</v>
      </c>
      <c r="B11315" s="137">
        <v>84.12</v>
      </c>
    </row>
    <row r="11316" spans="1:2" x14ac:dyDescent="0.2">
      <c r="A11316" s="136" t="s">
        <v>11639</v>
      </c>
      <c r="B11316" s="137">
        <v>77.62</v>
      </c>
    </row>
    <row r="11317" spans="1:2" x14ac:dyDescent="0.2">
      <c r="A11317" s="136" t="s">
        <v>11640</v>
      </c>
      <c r="B11317" s="137">
        <v>71.39</v>
      </c>
    </row>
    <row r="11318" spans="1:2" x14ac:dyDescent="0.2">
      <c r="A11318" s="136" t="s">
        <v>11641</v>
      </c>
      <c r="B11318" s="137">
        <v>93.37</v>
      </c>
    </row>
    <row r="11319" spans="1:2" x14ac:dyDescent="0.2">
      <c r="A11319" s="136" t="s">
        <v>11642</v>
      </c>
      <c r="B11319" s="137">
        <v>87.15</v>
      </c>
    </row>
    <row r="11320" spans="1:2" x14ac:dyDescent="0.2">
      <c r="A11320" s="136" t="s">
        <v>11643</v>
      </c>
      <c r="B11320" s="137">
        <v>28.52</v>
      </c>
    </row>
    <row r="11321" spans="1:2" x14ac:dyDescent="0.2">
      <c r="A11321" s="136" t="s">
        <v>11644</v>
      </c>
      <c r="B11321" s="137">
        <v>25.07</v>
      </c>
    </row>
    <row r="11322" spans="1:2" x14ac:dyDescent="0.2">
      <c r="A11322" s="136" t="s">
        <v>11645</v>
      </c>
      <c r="B11322" s="137">
        <v>28.71</v>
      </c>
    </row>
    <row r="11323" spans="1:2" x14ac:dyDescent="0.2">
      <c r="A11323" s="136" t="s">
        <v>11646</v>
      </c>
      <c r="B11323" s="137">
        <v>25.26</v>
      </c>
    </row>
    <row r="11324" spans="1:2" x14ac:dyDescent="0.2">
      <c r="A11324" s="136" t="s">
        <v>11647</v>
      </c>
      <c r="B11324" s="137">
        <v>74.59</v>
      </c>
    </row>
    <row r="11325" spans="1:2" x14ac:dyDescent="0.2">
      <c r="A11325" s="136" t="s">
        <v>11648</v>
      </c>
      <c r="B11325" s="137">
        <v>68.05</v>
      </c>
    </row>
    <row r="11326" spans="1:2" x14ac:dyDescent="0.2">
      <c r="A11326" s="136" t="s">
        <v>11649</v>
      </c>
      <c r="B11326" s="137">
        <v>74.78</v>
      </c>
    </row>
    <row r="11327" spans="1:2" x14ac:dyDescent="0.2">
      <c r="A11327" s="136" t="s">
        <v>11650</v>
      </c>
      <c r="B11327" s="137">
        <v>68.25</v>
      </c>
    </row>
    <row r="11328" spans="1:2" x14ac:dyDescent="0.2">
      <c r="A11328" s="136" t="s">
        <v>11651</v>
      </c>
      <c r="B11328" s="137">
        <v>184.76</v>
      </c>
    </row>
    <row r="11329" spans="1:2" x14ac:dyDescent="0.2">
      <c r="A11329" s="136" t="s">
        <v>11652</v>
      </c>
      <c r="B11329" s="137">
        <v>166.34</v>
      </c>
    </row>
    <row r="11330" spans="1:2" x14ac:dyDescent="0.2">
      <c r="A11330" s="136" t="s">
        <v>11653</v>
      </c>
      <c r="B11330" s="137">
        <v>212.69</v>
      </c>
    </row>
    <row r="11331" spans="1:2" x14ac:dyDescent="0.2">
      <c r="A11331" s="136" t="s">
        <v>11654</v>
      </c>
      <c r="B11331" s="137">
        <v>191.55</v>
      </c>
    </row>
    <row r="11332" spans="1:2" x14ac:dyDescent="0.2">
      <c r="A11332" s="136" t="s">
        <v>11655</v>
      </c>
      <c r="B11332" s="137">
        <v>122.9</v>
      </c>
    </row>
    <row r="11333" spans="1:2" x14ac:dyDescent="0.2">
      <c r="A11333" s="136" t="s">
        <v>11656</v>
      </c>
      <c r="B11333" s="137">
        <v>109.08</v>
      </c>
    </row>
    <row r="11334" spans="1:2" x14ac:dyDescent="0.2">
      <c r="A11334" s="136" t="s">
        <v>11657</v>
      </c>
      <c r="B11334" s="137">
        <v>103.49</v>
      </c>
    </row>
    <row r="11335" spans="1:2" x14ac:dyDescent="0.2">
      <c r="A11335" s="136" t="s">
        <v>11658</v>
      </c>
      <c r="B11335" s="137">
        <v>89.67</v>
      </c>
    </row>
    <row r="11336" spans="1:2" x14ac:dyDescent="0.2">
      <c r="A11336" s="136" t="s">
        <v>11659</v>
      </c>
      <c r="B11336" s="137">
        <v>9.49</v>
      </c>
    </row>
    <row r="11337" spans="1:2" x14ac:dyDescent="0.2">
      <c r="A11337" s="136" t="s">
        <v>11660</v>
      </c>
      <c r="B11337" s="137">
        <v>8.49</v>
      </c>
    </row>
    <row r="11338" spans="1:2" x14ac:dyDescent="0.2">
      <c r="A11338" s="136" t="s">
        <v>11661</v>
      </c>
      <c r="B11338" s="137">
        <v>10.220000000000001</v>
      </c>
    </row>
    <row r="11339" spans="1:2" x14ac:dyDescent="0.2">
      <c r="A11339" s="136" t="s">
        <v>11662</v>
      </c>
      <c r="B11339" s="137">
        <v>9.2200000000000006</v>
      </c>
    </row>
    <row r="11340" spans="1:2" x14ac:dyDescent="0.2">
      <c r="A11340" s="136" t="s">
        <v>11663</v>
      </c>
      <c r="B11340" s="137">
        <v>16.579999999999998</v>
      </c>
    </row>
    <row r="11341" spans="1:2" x14ac:dyDescent="0.2">
      <c r="A11341" s="136" t="s">
        <v>11664</v>
      </c>
      <c r="B11341" s="137">
        <v>15.58</v>
      </c>
    </row>
    <row r="11342" spans="1:2" x14ac:dyDescent="0.2">
      <c r="A11342" s="136" t="s">
        <v>11665</v>
      </c>
      <c r="B11342" s="137">
        <v>15.38</v>
      </c>
    </row>
    <row r="11343" spans="1:2" x14ac:dyDescent="0.2">
      <c r="A11343" s="136" t="s">
        <v>11666</v>
      </c>
      <c r="B11343" s="137">
        <v>13.46</v>
      </c>
    </row>
    <row r="11344" spans="1:2" x14ac:dyDescent="0.2">
      <c r="A11344" s="136" t="s">
        <v>11667</v>
      </c>
      <c r="B11344" s="137">
        <v>40.020000000000003</v>
      </c>
    </row>
    <row r="11345" spans="1:2" x14ac:dyDescent="0.2">
      <c r="A11345" s="136" t="s">
        <v>11668</v>
      </c>
      <c r="B11345" s="137">
        <v>37.229999999999997</v>
      </c>
    </row>
    <row r="11346" spans="1:2" x14ac:dyDescent="0.2">
      <c r="A11346" s="136" t="s">
        <v>11669</v>
      </c>
      <c r="B11346" s="137">
        <v>29.55</v>
      </c>
    </row>
    <row r="11347" spans="1:2" x14ac:dyDescent="0.2">
      <c r="A11347" s="136" t="s">
        <v>11670</v>
      </c>
      <c r="B11347" s="137">
        <v>27.65</v>
      </c>
    </row>
    <row r="11348" spans="1:2" x14ac:dyDescent="0.2">
      <c r="A11348" s="136" t="s">
        <v>11671</v>
      </c>
      <c r="B11348" s="137">
        <v>19.7</v>
      </c>
    </row>
    <row r="11349" spans="1:2" x14ac:dyDescent="0.2">
      <c r="A11349" s="136" t="s">
        <v>11672</v>
      </c>
      <c r="B11349" s="137">
        <v>17.16</v>
      </c>
    </row>
    <row r="11350" spans="1:2" x14ac:dyDescent="0.2">
      <c r="A11350" s="136" t="s">
        <v>11673</v>
      </c>
      <c r="B11350" s="137">
        <v>20.13</v>
      </c>
    </row>
    <row r="11351" spans="1:2" x14ac:dyDescent="0.2">
      <c r="A11351" s="136" t="s">
        <v>11674</v>
      </c>
      <c r="B11351" s="137">
        <v>17.600000000000001</v>
      </c>
    </row>
    <row r="11352" spans="1:2" x14ac:dyDescent="0.2">
      <c r="A11352" s="136" t="s">
        <v>11675</v>
      </c>
      <c r="B11352" s="137">
        <v>151.55000000000001</v>
      </c>
    </row>
    <row r="11353" spans="1:2" x14ac:dyDescent="0.2">
      <c r="A11353" s="136" t="s">
        <v>11676</v>
      </c>
      <c r="B11353" s="137">
        <v>151.55000000000001</v>
      </c>
    </row>
    <row r="11354" spans="1:2" x14ac:dyDescent="0.2">
      <c r="A11354" s="136" t="s">
        <v>11677</v>
      </c>
      <c r="B11354" s="137">
        <v>196.7</v>
      </c>
    </row>
    <row r="11355" spans="1:2" x14ac:dyDescent="0.2">
      <c r="A11355" s="136" t="s">
        <v>11678</v>
      </c>
      <c r="B11355" s="137">
        <v>196.7</v>
      </c>
    </row>
    <row r="11356" spans="1:2" x14ac:dyDescent="0.2">
      <c r="A11356" s="136" t="s">
        <v>11679</v>
      </c>
      <c r="B11356" s="137">
        <v>196.7</v>
      </c>
    </row>
    <row r="11357" spans="1:2" x14ac:dyDescent="0.2">
      <c r="A11357" s="136" t="s">
        <v>11680</v>
      </c>
      <c r="B11357" s="137">
        <v>196.7</v>
      </c>
    </row>
    <row r="11358" spans="1:2" x14ac:dyDescent="0.2">
      <c r="A11358" s="136" t="s">
        <v>11681</v>
      </c>
      <c r="B11358" s="137">
        <v>72.78</v>
      </c>
    </row>
    <row r="11359" spans="1:2" x14ac:dyDescent="0.2">
      <c r="A11359" s="136" t="s">
        <v>11682</v>
      </c>
      <c r="B11359" s="137">
        <v>72.78</v>
      </c>
    </row>
    <row r="11360" spans="1:2" x14ac:dyDescent="0.2">
      <c r="A11360" s="136" t="s">
        <v>11683</v>
      </c>
      <c r="B11360" s="137">
        <v>72.14</v>
      </c>
    </row>
    <row r="11361" spans="1:2" x14ac:dyDescent="0.2">
      <c r="A11361" s="136" t="s">
        <v>11684</v>
      </c>
      <c r="B11361" s="137">
        <v>72.14</v>
      </c>
    </row>
    <row r="11362" spans="1:2" x14ac:dyDescent="0.2">
      <c r="A11362" s="136" t="s">
        <v>11685</v>
      </c>
      <c r="B11362" s="137">
        <v>72.14</v>
      </c>
    </row>
    <row r="11363" spans="1:2" x14ac:dyDescent="0.2">
      <c r="A11363" s="136" t="s">
        <v>11686</v>
      </c>
      <c r="B11363" s="137">
        <v>72.14</v>
      </c>
    </row>
    <row r="11364" spans="1:2" x14ac:dyDescent="0.2">
      <c r="A11364" s="136" t="s">
        <v>11687</v>
      </c>
      <c r="B11364" s="137">
        <v>240.12</v>
      </c>
    </row>
    <row r="11365" spans="1:2" x14ac:dyDescent="0.2">
      <c r="A11365" s="136" t="s">
        <v>11688</v>
      </c>
      <c r="B11365" s="137">
        <v>240.12</v>
      </c>
    </row>
    <row r="11366" spans="1:2" x14ac:dyDescent="0.2">
      <c r="A11366" s="136" t="s">
        <v>11689</v>
      </c>
      <c r="B11366" s="137">
        <v>293.55</v>
      </c>
    </row>
    <row r="11367" spans="1:2" x14ac:dyDescent="0.2">
      <c r="A11367" s="136" t="s">
        <v>11690</v>
      </c>
      <c r="B11367" s="137">
        <v>293.55</v>
      </c>
    </row>
    <row r="11368" spans="1:2" x14ac:dyDescent="0.2">
      <c r="A11368" s="136" t="s">
        <v>11691</v>
      </c>
      <c r="B11368" s="137">
        <v>293.55</v>
      </c>
    </row>
    <row r="11369" spans="1:2" x14ac:dyDescent="0.2">
      <c r="A11369" s="136" t="s">
        <v>11692</v>
      </c>
      <c r="B11369" s="137">
        <v>293.55</v>
      </c>
    </row>
    <row r="11370" spans="1:2" x14ac:dyDescent="0.2">
      <c r="A11370" s="136" t="s">
        <v>11693</v>
      </c>
      <c r="B11370" s="137">
        <v>420.69</v>
      </c>
    </row>
    <row r="11371" spans="1:2" x14ac:dyDescent="0.2">
      <c r="A11371" s="136" t="s">
        <v>11694</v>
      </c>
      <c r="B11371" s="137">
        <v>403.79</v>
      </c>
    </row>
    <row r="11372" spans="1:2" x14ac:dyDescent="0.2">
      <c r="A11372" s="136" t="s">
        <v>11695</v>
      </c>
      <c r="B11372" s="137">
        <v>264.83999999999997</v>
      </c>
    </row>
    <row r="11373" spans="1:2" x14ac:dyDescent="0.2">
      <c r="A11373" s="136" t="s">
        <v>11696</v>
      </c>
      <c r="B11373" s="137">
        <v>253.49</v>
      </c>
    </row>
    <row r="11374" spans="1:2" x14ac:dyDescent="0.2">
      <c r="A11374" s="136" t="s">
        <v>11697</v>
      </c>
      <c r="B11374" s="137">
        <v>309.75</v>
      </c>
    </row>
    <row r="11375" spans="1:2" x14ac:dyDescent="0.2">
      <c r="A11375" s="136" t="s">
        <v>11698</v>
      </c>
      <c r="B11375" s="137">
        <v>296.26</v>
      </c>
    </row>
    <row r="11376" spans="1:2" x14ac:dyDescent="0.2">
      <c r="A11376" s="136" t="s">
        <v>11699</v>
      </c>
      <c r="B11376" s="137">
        <v>259.79000000000002</v>
      </c>
    </row>
    <row r="11377" spans="1:2" x14ac:dyDescent="0.2">
      <c r="A11377" s="136" t="s">
        <v>11700</v>
      </c>
      <c r="B11377" s="137">
        <v>250.29</v>
      </c>
    </row>
    <row r="11378" spans="1:2" x14ac:dyDescent="0.2">
      <c r="A11378" s="136" t="s">
        <v>11701</v>
      </c>
      <c r="B11378" s="137">
        <v>96.19</v>
      </c>
    </row>
    <row r="11379" spans="1:2" x14ac:dyDescent="0.2">
      <c r="A11379" s="136" t="s">
        <v>11702</v>
      </c>
      <c r="B11379" s="137">
        <v>90.15</v>
      </c>
    </row>
    <row r="11380" spans="1:2" x14ac:dyDescent="0.2">
      <c r="A11380" s="136" t="s">
        <v>11703</v>
      </c>
      <c r="B11380" s="137">
        <v>66.239999999999995</v>
      </c>
    </row>
    <row r="11381" spans="1:2" x14ac:dyDescent="0.2">
      <c r="A11381" s="136" t="s">
        <v>11704</v>
      </c>
      <c r="B11381" s="137">
        <v>62.67</v>
      </c>
    </row>
    <row r="11382" spans="1:2" x14ac:dyDescent="0.2">
      <c r="A11382" s="136" t="s">
        <v>11705</v>
      </c>
      <c r="B11382" s="137">
        <v>104.04</v>
      </c>
    </row>
    <row r="11383" spans="1:2" x14ac:dyDescent="0.2">
      <c r="A11383" s="136" t="s">
        <v>11706</v>
      </c>
      <c r="B11383" s="137">
        <v>102.92</v>
      </c>
    </row>
    <row r="11384" spans="1:2" x14ac:dyDescent="0.2">
      <c r="A11384" s="136" t="s">
        <v>11707</v>
      </c>
      <c r="B11384" s="137">
        <v>228.25</v>
      </c>
    </row>
    <row r="11385" spans="1:2" x14ac:dyDescent="0.2">
      <c r="A11385" s="136" t="s">
        <v>11708</v>
      </c>
      <c r="B11385" s="137">
        <v>227.12</v>
      </c>
    </row>
    <row r="11386" spans="1:2" x14ac:dyDescent="0.2">
      <c r="A11386" s="136" t="s">
        <v>11709</v>
      </c>
      <c r="B11386" s="137">
        <v>114.96</v>
      </c>
    </row>
    <row r="11387" spans="1:2" x14ac:dyDescent="0.2">
      <c r="A11387" s="136" t="s">
        <v>11710</v>
      </c>
      <c r="B11387" s="137">
        <v>113.84</v>
      </c>
    </row>
    <row r="11388" spans="1:2" x14ac:dyDescent="0.2">
      <c r="A11388" s="136" t="s">
        <v>11711</v>
      </c>
      <c r="B11388" s="137">
        <v>123.51</v>
      </c>
    </row>
    <row r="11389" spans="1:2" x14ac:dyDescent="0.2">
      <c r="A11389" s="136" t="s">
        <v>11712</v>
      </c>
      <c r="B11389" s="137">
        <v>122.38</v>
      </c>
    </row>
    <row r="11390" spans="1:2" x14ac:dyDescent="0.2">
      <c r="A11390" s="136" t="s">
        <v>11713</v>
      </c>
      <c r="B11390" s="137">
        <v>197.67</v>
      </c>
    </row>
    <row r="11391" spans="1:2" x14ac:dyDescent="0.2">
      <c r="A11391" s="136" t="s">
        <v>11714</v>
      </c>
      <c r="B11391" s="137">
        <v>196.67</v>
      </c>
    </row>
    <row r="11392" spans="1:2" x14ac:dyDescent="0.2">
      <c r="A11392" s="136" t="s">
        <v>11715</v>
      </c>
      <c r="B11392" s="137">
        <v>280.48</v>
      </c>
    </row>
    <row r="11393" spans="1:2" x14ac:dyDescent="0.2">
      <c r="A11393" s="136" t="s">
        <v>11716</v>
      </c>
      <c r="B11393" s="137">
        <v>279.49</v>
      </c>
    </row>
    <row r="11394" spans="1:2" x14ac:dyDescent="0.2">
      <c r="A11394" s="136" t="s">
        <v>11717</v>
      </c>
      <c r="B11394" s="137">
        <v>212.92</v>
      </c>
    </row>
    <row r="11395" spans="1:2" x14ac:dyDescent="0.2">
      <c r="A11395" s="136" t="s">
        <v>11718</v>
      </c>
      <c r="B11395" s="137">
        <v>211.93</v>
      </c>
    </row>
    <row r="11396" spans="1:2" x14ac:dyDescent="0.2">
      <c r="A11396" s="136" t="s">
        <v>11719</v>
      </c>
      <c r="B11396" s="137">
        <v>258.70999999999998</v>
      </c>
    </row>
    <row r="11397" spans="1:2" x14ac:dyDescent="0.2">
      <c r="A11397" s="136" t="s">
        <v>11720</v>
      </c>
      <c r="B11397" s="137">
        <v>257.72000000000003</v>
      </c>
    </row>
    <row r="11398" spans="1:2" x14ac:dyDescent="0.2">
      <c r="A11398" s="136" t="s">
        <v>11721</v>
      </c>
      <c r="B11398" s="137">
        <v>33.24</v>
      </c>
    </row>
    <row r="11399" spans="1:2" x14ac:dyDescent="0.2">
      <c r="A11399" s="136" t="s">
        <v>11722</v>
      </c>
      <c r="B11399" s="137">
        <v>32.78</v>
      </c>
    </row>
    <row r="11400" spans="1:2" x14ac:dyDescent="0.2">
      <c r="A11400" s="136" t="s">
        <v>11723</v>
      </c>
      <c r="B11400" s="137">
        <v>23.66</v>
      </c>
    </row>
    <row r="11401" spans="1:2" x14ac:dyDescent="0.2">
      <c r="A11401" s="136" t="s">
        <v>11724</v>
      </c>
      <c r="B11401" s="137">
        <v>22.67</v>
      </c>
    </row>
    <row r="11402" spans="1:2" x14ac:dyDescent="0.2">
      <c r="A11402" s="136" t="s">
        <v>11725</v>
      </c>
      <c r="B11402" s="137">
        <v>29.92</v>
      </c>
    </row>
    <row r="11403" spans="1:2" x14ac:dyDescent="0.2">
      <c r="A11403" s="136" t="s">
        <v>11726</v>
      </c>
      <c r="B11403" s="137">
        <v>28.93</v>
      </c>
    </row>
    <row r="11404" spans="1:2" x14ac:dyDescent="0.2">
      <c r="A11404" s="136" t="s">
        <v>11727</v>
      </c>
      <c r="B11404" s="137">
        <v>46.51</v>
      </c>
    </row>
    <row r="11405" spans="1:2" x14ac:dyDescent="0.2">
      <c r="A11405" s="136" t="s">
        <v>11728</v>
      </c>
      <c r="B11405" s="137">
        <v>43.53</v>
      </c>
    </row>
    <row r="11406" spans="1:2" x14ac:dyDescent="0.2">
      <c r="A11406" s="136" t="s">
        <v>11729</v>
      </c>
      <c r="B11406" s="137">
        <v>12.31</v>
      </c>
    </row>
    <row r="11407" spans="1:2" x14ac:dyDescent="0.2">
      <c r="A11407" s="136" t="s">
        <v>11730</v>
      </c>
      <c r="B11407" s="137">
        <v>11.72</v>
      </c>
    </row>
    <row r="11408" spans="1:2" x14ac:dyDescent="0.2">
      <c r="A11408" s="136" t="s">
        <v>11731</v>
      </c>
      <c r="B11408" s="137">
        <v>45.68</v>
      </c>
    </row>
    <row r="11409" spans="1:2" x14ac:dyDescent="0.2">
      <c r="A11409" s="136" t="s">
        <v>11732</v>
      </c>
      <c r="B11409" s="137">
        <v>41.24</v>
      </c>
    </row>
    <row r="11410" spans="1:2" x14ac:dyDescent="0.2">
      <c r="A11410" s="136" t="s">
        <v>11733</v>
      </c>
      <c r="B11410" s="137">
        <v>124.64</v>
      </c>
    </row>
    <row r="11411" spans="1:2" x14ac:dyDescent="0.2">
      <c r="A11411" s="136" t="s">
        <v>11734</v>
      </c>
      <c r="B11411" s="137">
        <v>124</v>
      </c>
    </row>
    <row r="11412" spans="1:2" x14ac:dyDescent="0.2">
      <c r="A11412" s="136" t="s">
        <v>11735</v>
      </c>
      <c r="B11412" s="137">
        <v>268.57</v>
      </c>
    </row>
    <row r="11413" spans="1:2" x14ac:dyDescent="0.2">
      <c r="A11413" s="136" t="s">
        <v>11736</v>
      </c>
      <c r="B11413" s="137">
        <v>267.94</v>
      </c>
    </row>
    <row r="11414" spans="1:2" x14ac:dyDescent="0.2">
      <c r="A11414" s="136" t="s">
        <v>11737</v>
      </c>
      <c r="B11414" s="137">
        <v>128.18</v>
      </c>
    </row>
    <row r="11415" spans="1:2" x14ac:dyDescent="0.2">
      <c r="A11415" s="136" t="s">
        <v>11738</v>
      </c>
      <c r="B11415" s="137">
        <v>127.55</v>
      </c>
    </row>
    <row r="11416" spans="1:2" x14ac:dyDescent="0.2">
      <c r="A11416" s="136" t="s">
        <v>11739</v>
      </c>
      <c r="B11416" s="137">
        <v>324.5</v>
      </c>
    </row>
    <row r="11417" spans="1:2" x14ac:dyDescent="0.2">
      <c r="A11417" s="136" t="s">
        <v>11740</v>
      </c>
      <c r="B11417" s="137">
        <v>323.87</v>
      </c>
    </row>
    <row r="11418" spans="1:2" x14ac:dyDescent="0.2">
      <c r="A11418" s="136" t="s">
        <v>11741</v>
      </c>
      <c r="B11418" s="137">
        <v>107.88</v>
      </c>
    </row>
    <row r="11419" spans="1:2" x14ac:dyDescent="0.2">
      <c r="A11419" s="136" t="s">
        <v>11742</v>
      </c>
      <c r="B11419" s="137">
        <v>107.24</v>
      </c>
    </row>
    <row r="11420" spans="1:2" x14ac:dyDescent="0.2">
      <c r="A11420" s="136" t="s">
        <v>11743</v>
      </c>
      <c r="B11420" s="137">
        <v>82.17</v>
      </c>
    </row>
    <row r="11421" spans="1:2" x14ac:dyDescent="0.2">
      <c r="A11421" s="136" t="s">
        <v>11744</v>
      </c>
      <c r="B11421" s="137">
        <v>81.540000000000006</v>
      </c>
    </row>
    <row r="11422" spans="1:2" x14ac:dyDescent="0.2">
      <c r="A11422" s="136" t="s">
        <v>11745</v>
      </c>
      <c r="B11422" s="137">
        <v>254.35</v>
      </c>
    </row>
    <row r="11423" spans="1:2" x14ac:dyDescent="0.2">
      <c r="A11423" s="136" t="s">
        <v>11746</v>
      </c>
      <c r="B11423" s="137">
        <v>248.78</v>
      </c>
    </row>
    <row r="11424" spans="1:2" x14ac:dyDescent="0.2">
      <c r="A11424" s="136" t="s">
        <v>11747</v>
      </c>
      <c r="B11424" s="137">
        <v>529.11</v>
      </c>
    </row>
    <row r="11425" spans="1:2" x14ac:dyDescent="0.2">
      <c r="A11425" s="136" t="s">
        <v>11748</v>
      </c>
      <c r="B11425" s="137">
        <v>519.38</v>
      </c>
    </row>
    <row r="11426" spans="1:2" x14ac:dyDescent="0.2">
      <c r="A11426" s="136" t="s">
        <v>11749</v>
      </c>
      <c r="B11426" s="137">
        <v>443.95</v>
      </c>
    </row>
    <row r="11427" spans="1:2" x14ac:dyDescent="0.2">
      <c r="A11427" s="136" t="s">
        <v>11750</v>
      </c>
      <c r="B11427" s="137">
        <v>438.88</v>
      </c>
    </row>
    <row r="11428" spans="1:2" x14ac:dyDescent="0.2">
      <c r="A11428" s="136" t="s">
        <v>11751</v>
      </c>
      <c r="B11428" s="137">
        <v>35.32</v>
      </c>
    </row>
    <row r="11429" spans="1:2" x14ac:dyDescent="0.2">
      <c r="A11429" s="136" t="s">
        <v>11752</v>
      </c>
      <c r="B11429" s="137">
        <v>33.520000000000003</v>
      </c>
    </row>
    <row r="11430" spans="1:2" x14ac:dyDescent="0.2">
      <c r="A11430" s="136" t="s">
        <v>11753</v>
      </c>
      <c r="B11430" s="137">
        <v>47.46</v>
      </c>
    </row>
    <row r="11431" spans="1:2" x14ac:dyDescent="0.2">
      <c r="A11431" s="136" t="s">
        <v>11754</v>
      </c>
      <c r="B11431" s="137">
        <v>45.66</v>
      </c>
    </row>
    <row r="11432" spans="1:2" x14ac:dyDescent="0.2">
      <c r="A11432" s="136" t="s">
        <v>11755</v>
      </c>
      <c r="B11432" s="137">
        <v>25.8</v>
      </c>
    </row>
    <row r="11433" spans="1:2" x14ac:dyDescent="0.2">
      <c r="A11433" s="136" t="s">
        <v>11756</v>
      </c>
      <c r="B11433" s="137">
        <v>24.15</v>
      </c>
    </row>
    <row r="11434" spans="1:2" x14ac:dyDescent="0.2">
      <c r="A11434" s="136" t="s">
        <v>11757</v>
      </c>
      <c r="B11434" s="137">
        <v>27.18</v>
      </c>
    </row>
    <row r="11435" spans="1:2" x14ac:dyDescent="0.2">
      <c r="A11435" s="136" t="s">
        <v>11758</v>
      </c>
      <c r="B11435" s="137">
        <v>25.52</v>
      </c>
    </row>
    <row r="11436" spans="1:2" x14ac:dyDescent="0.2">
      <c r="A11436" s="136" t="s">
        <v>11759</v>
      </c>
      <c r="B11436" s="137">
        <v>44.48</v>
      </c>
    </row>
    <row r="11437" spans="1:2" x14ac:dyDescent="0.2">
      <c r="A11437" s="136" t="s">
        <v>11760</v>
      </c>
      <c r="B11437" s="137">
        <v>42.83</v>
      </c>
    </row>
    <row r="11438" spans="1:2" x14ac:dyDescent="0.2">
      <c r="A11438" s="136" t="s">
        <v>11761</v>
      </c>
      <c r="B11438" s="137">
        <v>157.11000000000001</v>
      </c>
    </row>
    <row r="11439" spans="1:2" x14ac:dyDescent="0.2">
      <c r="A11439" s="136" t="s">
        <v>11762</v>
      </c>
      <c r="B11439" s="137">
        <v>151.55000000000001</v>
      </c>
    </row>
    <row r="11440" spans="1:2" x14ac:dyDescent="0.2">
      <c r="A11440" s="136" t="s">
        <v>11763</v>
      </c>
      <c r="B11440" s="137">
        <v>173.34</v>
      </c>
    </row>
    <row r="11441" spans="1:2" x14ac:dyDescent="0.2">
      <c r="A11441" s="136" t="s">
        <v>11764</v>
      </c>
      <c r="B11441" s="137">
        <v>165.61</v>
      </c>
    </row>
    <row r="11442" spans="1:2" x14ac:dyDescent="0.2">
      <c r="A11442" s="136" t="s">
        <v>11765</v>
      </c>
      <c r="B11442" s="137">
        <v>97.23</v>
      </c>
    </row>
    <row r="11443" spans="1:2" x14ac:dyDescent="0.2">
      <c r="A11443" s="136" t="s">
        <v>11766</v>
      </c>
      <c r="B11443" s="137">
        <v>97.23</v>
      </c>
    </row>
    <row r="11444" spans="1:2" x14ac:dyDescent="0.2">
      <c r="A11444" s="136" t="s">
        <v>11767</v>
      </c>
      <c r="B11444" s="137">
        <v>137.19999999999999</v>
      </c>
    </row>
    <row r="11445" spans="1:2" x14ac:dyDescent="0.2">
      <c r="A11445" s="136" t="s">
        <v>11768</v>
      </c>
      <c r="B11445" s="137">
        <v>134.30000000000001</v>
      </c>
    </row>
    <row r="11446" spans="1:2" x14ac:dyDescent="0.2">
      <c r="A11446" s="136" t="s">
        <v>11769</v>
      </c>
      <c r="B11446" s="137">
        <v>184.35</v>
      </c>
    </row>
    <row r="11447" spans="1:2" x14ac:dyDescent="0.2">
      <c r="A11447" s="136" t="s">
        <v>11770</v>
      </c>
      <c r="B11447" s="137">
        <v>175.15</v>
      </c>
    </row>
    <row r="11448" spans="1:2" x14ac:dyDescent="0.2">
      <c r="A11448" s="136" t="s">
        <v>11771</v>
      </c>
      <c r="B11448" s="137">
        <v>179.94</v>
      </c>
    </row>
    <row r="11449" spans="1:2" x14ac:dyDescent="0.2">
      <c r="A11449" s="136" t="s">
        <v>11772</v>
      </c>
      <c r="B11449" s="137">
        <v>171.34</v>
      </c>
    </row>
    <row r="11450" spans="1:2" x14ac:dyDescent="0.2">
      <c r="A11450" s="136" t="s">
        <v>11773</v>
      </c>
      <c r="B11450" s="137">
        <v>157.11000000000001</v>
      </c>
    </row>
    <row r="11451" spans="1:2" x14ac:dyDescent="0.2">
      <c r="A11451" s="136" t="s">
        <v>11774</v>
      </c>
      <c r="B11451" s="137">
        <v>151.55000000000001</v>
      </c>
    </row>
    <row r="11452" spans="1:2" x14ac:dyDescent="0.2">
      <c r="A11452" s="136" t="s">
        <v>11775</v>
      </c>
      <c r="B11452" s="137">
        <v>107.37</v>
      </c>
    </row>
    <row r="11453" spans="1:2" x14ac:dyDescent="0.2">
      <c r="A11453" s="136" t="s">
        <v>11776</v>
      </c>
      <c r="B11453" s="137">
        <v>94.7</v>
      </c>
    </row>
    <row r="11454" spans="1:2" x14ac:dyDescent="0.2">
      <c r="A11454" s="136" t="s">
        <v>11777</v>
      </c>
      <c r="B11454" s="137">
        <v>231.37</v>
      </c>
    </row>
    <row r="11455" spans="1:2" x14ac:dyDescent="0.2">
      <c r="A11455" s="136" t="s">
        <v>11778</v>
      </c>
      <c r="B11455" s="137">
        <v>222.09</v>
      </c>
    </row>
    <row r="11456" spans="1:2" x14ac:dyDescent="0.2">
      <c r="A11456" s="136" t="s">
        <v>11779</v>
      </c>
      <c r="B11456" s="137">
        <v>218.76</v>
      </c>
    </row>
    <row r="11457" spans="1:2" x14ac:dyDescent="0.2">
      <c r="A11457" s="136" t="s">
        <v>11780</v>
      </c>
      <c r="B11457" s="137">
        <v>209.76</v>
      </c>
    </row>
    <row r="11458" spans="1:2" x14ac:dyDescent="0.2">
      <c r="A11458" s="136" t="s">
        <v>11781</v>
      </c>
      <c r="B11458" s="137">
        <v>275.83</v>
      </c>
    </row>
    <row r="11459" spans="1:2" x14ac:dyDescent="0.2">
      <c r="A11459" s="136" t="s">
        <v>11782</v>
      </c>
      <c r="B11459" s="137">
        <v>266.55</v>
      </c>
    </row>
    <row r="11460" spans="1:2" x14ac:dyDescent="0.2">
      <c r="A11460" s="136" t="s">
        <v>11783</v>
      </c>
      <c r="B11460" s="137">
        <v>262.02</v>
      </c>
    </row>
    <row r="11461" spans="1:2" x14ac:dyDescent="0.2">
      <c r="A11461" s="136" t="s">
        <v>11784</v>
      </c>
      <c r="B11461" s="137">
        <v>253.02</v>
      </c>
    </row>
    <row r="11462" spans="1:2" x14ac:dyDescent="0.2">
      <c r="A11462" s="136" t="s">
        <v>11785</v>
      </c>
      <c r="B11462" s="137">
        <v>93.16</v>
      </c>
    </row>
    <row r="11463" spans="1:2" x14ac:dyDescent="0.2">
      <c r="A11463" s="136" t="s">
        <v>11786</v>
      </c>
      <c r="B11463" s="137">
        <v>87.17</v>
      </c>
    </row>
    <row r="11464" spans="1:2" x14ac:dyDescent="0.2">
      <c r="A11464" s="136" t="s">
        <v>11787</v>
      </c>
      <c r="B11464" s="137">
        <v>80.55</v>
      </c>
    </row>
    <row r="11465" spans="1:2" x14ac:dyDescent="0.2">
      <c r="A11465" s="136" t="s">
        <v>11788</v>
      </c>
      <c r="B11465" s="137">
        <v>74.84</v>
      </c>
    </row>
    <row r="11466" spans="1:2" x14ac:dyDescent="0.2">
      <c r="A11466" s="136" t="s">
        <v>11789</v>
      </c>
      <c r="B11466" s="137">
        <v>90.23</v>
      </c>
    </row>
    <row r="11467" spans="1:2" x14ac:dyDescent="0.2">
      <c r="A11467" s="136" t="s">
        <v>11790</v>
      </c>
      <c r="B11467" s="137">
        <v>83.61</v>
      </c>
    </row>
    <row r="11468" spans="1:2" x14ac:dyDescent="0.2">
      <c r="A11468" s="136" t="s">
        <v>11791</v>
      </c>
      <c r="B11468" s="137">
        <v>77.61</v>
      </c>
    </row>
    <row r="11469" spans="1:2" x14ac:dyDescent="0.2">
      <c r="A11469" s="136" t="s">
        <v>11792</v>
      </c>
      <c r="B11469" s="137">
        <v>71.28</v>
      </c>
    </row>
    <row r="11470" spans="1:2" x14ac:dyDescent="0.2">
      <c r="A11470" s="136" t="s">
        <v>11793</v>
      </c>
      <c r="B11470" s="137">
        <v>114.53</v>
      </c>
    </row>
    <row r="11471" spans="1:2" x14ac:dyDescent="0.2">
      <c r="A11471" s="136" t="s">
        <v>11794</v>
      </c>
      <c r="B11471" s="137">
        <v>108.54</v>
      </c>
    </row>
    <row r="11472" spans="1:2" x14ac:dyDescent="0.2">
      <c r="A11472" s="136" t="s">
        <v>11795</v>
      </c>
      <c r="B11472" s="137">
        <v>101.91</v>
      </c>
    </row>
    <row r="11473" spans="1:2" x14ac:dyDescent="0.2">
      <c r="A11473" s="136" t="s">
        <v>11796</v>
      </c>
      <c r="B11473" s="137">
        <v>96.21</v>
      </c>
    </row>
    <row r="11474" spans="1:2" x14ac:dyDescent="0.2">
      <c r="A11474" s="136" t="s">
        <v>11797</v>
      </c>
      <c r="B11474" s="137">
        <v>40.82</v>
      </c>
    </row>
    <row r="11475" spans="1:2" x14ac:dyDescent="0.2">
      <c r="A11475" s="136" t="s">
        <v>11798</v>
      </c>
      <c r="B11475" s="137">
        <v>37.56</v>
      </c>
    </row>
    <row r="11476" spans="1:2" x14ac:dyDescent="0.2">
      <c r="A11476" s="136" t="s">
        <v>11799</v>
      </c>
      <c r="B11476" s="137">
        <v>38.86</v>
      </c>
    </row>
    <row r="11477" spans="1:2" x14ac:dyDescent="0.2">
      <c r="A11477" s="136" t="s">
        <v>11800</v>
      </c>
      <c r="B11477" s="137">
        <v>35.69</v>
      </c>
    </row>
    <row r="11478" spans="1:2" x14ac:dyDescent="0.2">
      <c r="A11478" s="136" t="s">
        <v>11801</v>
      </c>
      <c r="B11478" s="137">
        <v>32.119999999999997</v>
      </c>
    </row>
    <row r="11479" spans="1:2" x14ac:dyDescent="0.2">
      <c r="A11479" s="136" t="s">
        <v>11802</v>
      </c>
      <c r="B11479" s="137">
        <v>28.88</v>
      </c>
    </row>
    <row r="11480" spans="1:2" x14ac:dyDescent="0.2">
      <c r="A11480" s="136" t="s">
        <v>11803</v>
      </c>
      <c r="B11480" s="137">
        <v>30.74</v>
      </c>
    </row>
    <row r="11481" spans="1:2" x14ac:dyDescent="0.2">
      <c r="A11481" s="136" t="s">
        <v>11804</v>
      </c>
      <c r="B11481" s="137">
        <v>27.57</v>
      </c>
    </row>
    <row r="11482" spans="1:2" x14ac:dyDescent="0.2">
      <c r="A11482" s="136" t="s">
        <v>11805</v>
      </c>
      <c r="B11482" s="137">
        <v>85.51</v>
      </c>
    </row>
    <row r="11483" spans="1:2" x14ac:dyDescent="0.2">
      <c r="A11483" s="136" t="s">
        <v>11806</v>
      </c>
      <c r="B11483" s="137">
        <v>82.97</v>
      </c>
    </row>
    <row r="11484" spans="1:2" x14ac:dyDescent="0.2">
      <c r="A11484" s="136" t="s">
        <v>11807</v>
      </c>
      <c r="B11484" s="137">
        <v>162.97999999999999</v>
      </c>
    </row>
    <row r="11485" spans="1:2" x14ac:dyDescent="0.2">
      <c r="A11485" s="136" t="s">
        <v>11808</v>
      </c>
      <c r="B11485" s="137">
        <v>159.66999999999999</v>
      </c>
    </row>
    <row r="11486" spans="1:2" x14ac:dyDescent="0.2">
      <c r="A11486" s="136" t="s">
        <v>11809</v>
      </c>
      <c r="B11486" s="137">
        <v>35.83</v>
      </c>
    </row>
    <row r="11487" spans="1:2" x14ac:dyDescent="0.2">
      <c r="A11487" s="136" t="s">
        <v>11810</v>
      </c>
      <c r="B11487" s="137">
        <v>33.82</v>
      </c>
    </row>
    <row r="11488" spans="1:2" x14ac:dyDescent="0.2">
      <c r="A11488" s="136" t="s">
        <v>11811</v>
      </c>
      <c r="B11488" s="137">
        <v>109.18</v>
      </c>
    </row>
    <row r="11489" spans="1:2" x14ac:dyDescent="0.2">
      <c r="A11489" s="136" t="s">
        <v>11812</v>
      </c>
      <c r="B11489" s="137">
        <v>105.94</v>
      </c>
    </row>
    <row r="11490" spans="1:2" x14ac:dyDescent="0.2">
      <c r="A11490" s="136" t="s">
        <v>11813</v>
      </c>
      <c r="B11490" s="137">
        <v>172.75</v>
      </c>
    </row>
    <row r="11491" spans="1:2" x14ac:dyDescent="0.2">
      <c r="A11491" s="136" t="s">
        <v>11814</v>
      </c>
      <c r="B11491" s="137">
        <v>169.45</v>
      </c>
    </row>
    <row r="11492" spans="1:2" x14ac:dyDescent="0.2">
      <c r="A11492" s="136" t="s">
        <v>11815</v>
      </c>
      <c r="B11492" s="137">
        <v>172.75</v>
      </c>
    </row>
    <row r="11493" spans="1:2" x14ac:dyDescent="0.2">
      <c r="A11493" s="136" t="s">
        <v>11816</v>
      </c>
      <c r="B11493" s="137">
        <v>169.45</v>
      </c>
    </row>
    <row r="11494" spans="1:2" x14ac:dyDescent="0.2">
      <c r="A11494" s="136" t="s">
        <v>11817</v>
      </c>
      <c r="B11494" s="137">
        <v>908.82</v>
      </c>
    </row>
    <row r="11495" spans="1:2" x14ac:dyDescent="0.2">
      <c r="A11495" s="136" t="s">
        <v>11818</v>
      </c>
      <c r="B11495" s="137">
        <v>889.82</v>
      </c>
    </row>
    <row r="11496" spans="1:2" x14ac:dyDescent="0.2">
      <c r="A11496" s="136" t="s">
        <v>11819</v>
      </c>
      <c r="B11496" s="137">
        <v>1092.57</v>
      </c>
    </row>
    <row r="11497" spans="1:2" x14ac:dyDescent="0.2">
      <c r="A11497" s="136" t="s">
        <v>11820</v>
      </c>
      <c r="B11497" s="137">
        <v>1073.57</v>
      </c>
    </row>
    <row r="11498" spans="1:2" x14ac:dyDescent="0.2">
      <c r="A11498" s="136" t="s">
        <v>11821</v>
      </c>
      <c r="B11498" s="137">
        <v>560.89</v>
      </c>
    </row>
    <row r="11499" spans="1:2" x14ac:dyDescent="0.2">
      <c r="A11499" s="136" t="s">
        <v>11822</v>
      </c>
      <c r="B11499" s="137">
        <v>554.54999999999995</v>
      </c>
    </row>
    <row r="11500" spans="1:2" x14ac:dyDescent="0.2">
      <c r="A11500" s="136" t="s">
        <v>11823</v>
      </c>
      <c r="B11500" s="137">
        <v>1003.91</v>
      </c>
    </row>
    <row r="11501" spans="1:2" x14ac:dyDescent="0.2">
      <c r="A11501" s="136" t="s">
        <v>11824</v>
      </c>
      <c r="B11501" s="137">
        <v>1000.11</v>
      </c>
    </row>
    <row r="11502" spans="1:2" x14ac:dyDescent="0.2">
      <c r="A11502" s="136" t="s">
        <v>11825</v>
      </c>
      <c r="B11502" s="137">
        <v>487.56</v>
      </c>
    </row>
    <row r="11503" spans="1:2" x14ac:dyDescent="0.2">
      <c r="A11503" s="136" t="s">
        <v>11826</v>
      </c>
      <c r="B11503" s="137">
        <v>487.56</v>
      </c>
    </row>
    <row r="11504" spans="1:2" x14ac:dyDescent="0.2">
      <c r="A11504" s="136" t="s">
        <v>11827</v>
      </c>
      <c r="B11504" s="137">
        <v>348.14</v>
      </c>
    </row>
    <row r="11505" spans="1:2" x14ac:dyDescent="0.2">
      <c r="A11505" s="136" t="s">
        <v>11828</v>
      </c>
      <c r="B11505" s="137">
        <v>348.14</v>
      </c>
    </row>
    <row r="11506" spans="1:2" x14ac:dyDescent="0.2">
      <c r="A11506" s="136" t="s">
        <v>11829</v>
      </c>
      <c r="B11506" s="137">
        <v>570</v>
      </c>
    </row>
    <row r="11507" spans="1:2" x14ac:dyDescent="0.2">
      <c r="A11507" s="136" t="s">
        <v>11830</v>
      </c>
      <c r="B11507" s="137">
        <v>570</v>
      </c>
    </row>
    <row r="11508" spans="1:2" x14ac:dyDescent="0.2">
      <c r="A11508" s="136" t="s">
        <v>11831</v>
      </c>
      <c r="B11508" s="137">
        <v>600</v>
      </c>
    </row>
    <row r="11509" spans="1:2" x14ac:dyDescent="0.2">
      <c r="A11509" s="136" t="s">
        <v>11832</v>
      </c>
      <c r="B11509" s="137">
        <v>600</v>
      </c>
    </row>
    <row r="11510" spans="1:2" x14ac:dyDescent="0.2">
      <c r="A11510" s="136" t="s">
        <v>11833</v>
      </c>
      <c r="B11510" s="137">
        <v>593.28</v>
      </c>
    </row>
    <row r="11511" spans="1:2" x14ac:dyDescent="0.2">
      <c r="A11511" s="136" t="s">
        <v>11834</v>
      </c>
      <c r="B11511" s="137">
        <v>593.28</v>
      </c>
    </row>
    <row r="11512" spans="1:2" x14ac:dyDescent="0.2">
      <c r="A11512" s="136" t="s">
        <v>11835</v>
      </c>
      <c r="B11512" s="137">
        <v>213.44</v>
      </c>
    </row>
    <row r="11513" spans="1:2" x14ac:dyDescent="0.2">
      <c r="A11513" s="136" t="s">
        <v>11836</v>
      </c>
      <c r="B11513" s="137">
        <v>205.05</v>
      </c>
    </row>
    <row r="11514" spans="1:2" x14ac:dyDescent="0.2">
      <c r="A11514" s="136" t="s">
        <v>11837</v>
      </c>
      <c r="B11514" s="137">
        <v>213.44</v>
      </c>
    </row>
    <row r="11515" spans="1:2" x14ac:dyDescent="0.2">
      <c r="A11515" s="136" t="s">
        <v>11838</v>
      </c>
      <c r="B11515" s="137">
        <v>205.05</v>
      </c>
    </row>
    <row r="11516" spans="1:2" x14ac:dyDescent="0.2">
      <c r="A11516" s="136" t="s">
        <v>11839</v>
      </c>
      <c r="B11516" s="137">
        <v>196.82</v>
      </c>
    </row>
    <row r="11517" spans="1:2" x14ac:dyDescent="0.2">
      <c r="A11517" s="136" t="s">
        <v>11840</v>
      </c>
      <c r="B11517" s="137">
        <v>189.31</v>
      </c>
    </row>
    <row r="11518" spans="1:2" x14ac:dyDescent="0.2">
      <c r="A11518" s="136" t="s">
        <v>11841</v>
      </c>
      <c r="B11518" s="137">
        <v>203.52</v>
      </c>
    </row>
    <row r="11519" spans="1:2" x14ac:dyDescent="0.2">
      <c r="A11519" s="136" t="s">
        <v>11842</v>
      </c>
      <c r="B11519" s="137">
        <v>196.01</v>
      </c>
    </row>
    <row r="11520" spans="1:2" x14ac:dyDescent="0.2">
      <c r="A11520" s="136" t="s">
        <v>11843</v>
      </c>
      <c r="B11520" s="137">
        <v>113.78</v>
      </c>
    </row>
    <row r="11521" spans="1:2" x14ac:dyDescent="0.2">
      <c r="A11521" s="136" t="s">
        <v>11844</v>
      </c>
      <c r="B11521" s="137">
        <v>103.9</v>
      </c>
    </row>
    <row r="11522" spans="1:2" x14ac:dyDescent="0.2">
      <c r="A11522" s="136" t="s">
        <v>11845</v>
      </c>
      <c r="B11522" s="137">
        <v>159.19999999999999</v>
      </c>
    </row>
    <row r="11523" spans="1:2" x14ac:dyDescent="0.2">
      <c r="A11523" s="136" t="s">
        <v>11846</v>
      </c>
      <c r="B11523" s="137">
        <v>149.96</v>
      </c>
    </row>
    <row r="11524" spans="1:2" x14ac:dyDescent="0.2">
      <c r="A11524" s="136" t="s">
        <v>11847</v>
      </c>
      <c r="B11524" s="137">
        <v>3599.93</v>
      </c>
    </row>
    <row r="11525" spans="1:2" x14ac:dyDescent="0.2">
      <c r="A11525" s="136" t="s">
        <v>11848</v>
      </c>
      <c r="B11525" s="137">
        <v>3594.3</v>
      </c>
    </row>
    <row r="11526" spans="1:2" x14ac:dyDescent="0.2">
      <c r="A11526" s="136" t="s">
        <v>11849</v>
      </c>
      <c r="B11526" s="137">
        <v>6176.54</v>
      </c>
    </row>
    <row r="11527" spans="1:2" x14ac:dyDescent="0.2">
      <c r="A11527" s="136" t="s">
        <v>11850</v>
      </c>
      <c r="B11527" s="137">
        <v>6169.93</v>
      </c>
    </row>
    <row r="11528" spans="1:2" x14ac:dyDescent="0.2">
      <c r="A11528" s="136" t="s">
        <v>11851</v>
      </c>
      <c r="B11528" s="137">
        <v>6007.49</v>
      </c>
    </row>
    <row r="11529" spans="1:2" x14ac:dyDescent="0.2">
      <c r="A11529" s="136" t="s">
        <v>11852</v>
      </c>
      <c r="B11529" s="137">
        <v>5997.57</v>
      </c>
    </row>
    <row r="11530" spans="1:2" x14ac:dyDescent="0.2">
      <c r="A11530" s="136" t="s">
        <v>11853</v>
      </c>
      <c r="B11530" s="137">
        <v>15443.01</v>
      </c>
    </row>
    <row r="11531" spans="1:2" x14ac:dyDescent="0.2">
      <c r="A11531" s="136" t="s">
        <v>11854</v>
      </c>
      <c r="B11531" s="137">
        <v>15428.13</v>
      </c>
    </row>
    <row r="11532" spans="1:2" x14ac:dyDescent="0.2">
      <c r="A11532" s="136" t="s">
        <v>11855</v>
      </c>
      <c r="B11532" s="137">
        <v>2439.9</v>
      </c>
    </row>
    <row r="11533" spans="1:2" x14ac:dyDescent="0.2">
      <c r="A11533" s="136" t="s">
        <v>11856</v>
      </c>
      <c r="B11533" s="137">
        <v>2434.94</v>
      </c>
    </row>
    <row r="11534" spans="1:2" x14ac:dyDescent="0.2">
      <c r="A11534" s="136" t="s">
        <v>11857</v>
      </c>
      <c r="B11534" s="137">
        <v>4579.1899999999996</v>
      </c>
    </row>
    <row r="11535" spans="1:2" x14ac:dyDescent="0.2">
      <c r="A11535" s="136" t="s">
        <v>11858</v>
      </c>
      <c r="B11535" s="137">
        <v>4570.59</v>
      </c>
    </row>
    <row r="11536" spans="1:2" x14ac:dyDescent="0.2">
      <c r="A11536" s="136" t="s">
        <v>11859</v>
      </c>
      <c r="B11536" s="137">
        <v>4579.1000000000004</v>
      </c>
    </row>
    <row r="11537" spans="1:2" x14ac:dyDescent="0.2">
      <c r="A11537" s="136" t="s">
        <v>11860</v>
      </c>
      <c r="B11537" s="137">
        <v>4570.51</v>
      </c>
    </row>
    <row r="11538" spans="1:2" x14ac:dyDescent="0.2">
      <c r="A11538" s="136" t="s">
        <v>11861</v>
      </c>
      <c r="B11538" s="137">
        <v>4290.75</v>
      </c>
    </row>
    <row r="11539" spans="1:2" x14ac:dyDescent="0.2">
      <c r="A11539" s="136" t="s">
        <v>11862</v>
      </c>
      <c r="B11539" s="137">
        <v>4282.1499999999996</v>
      </c>
    </row>
    <row r="11540" spans="1:2" x14ac:dyDescent="0.2">
      <c r="A11540" s="136" t="s">
        <v>11863</v>
      </c>
      <c r="B11540" s="137">
        <v>5322.7</v>
      </c>
    </row>
    <row r="11541" spans="1:2" x14ac:dyDescent="0.2">
      <c r="A11541" s="136" t="s">
        <v>11864</v>
      </c>
      <c r="B11541" s="137">
        <v>5310.47</v>
      </c>
    </row>
    <row r="11542" spans="1:2" x14ac:dyDescent="0.2">
      <c r="A11542" s="136" t="s">
        <v>11865</v>
      </c>
      <c r="B11542" s="137">
        <v>5163.7700000000004</v>
      </c>
    </row>
    <row r="11543" spans="1:2" x14ac:dyDescent="0.2">
      <c r="A11543" s="136" t="s">
        <v>11866</v>
      </c>
      <c r="B11543" s="137">
        <v>5151.54</v>
      </c>
    </row>
    <row r="11544" spans="1:2" x14ac:dyDescent="0.2">
      <c r="A11544" s="136" t="s">
        <v>11867</v>
      </c>
      <c r="B11544" s="137">
        <v>8387.6200000000008</v>
      </c>
    </row>
    <row r="11545" spans="1:2" x14ac:dyDescent="0.2">
      <c r="A11545" s="136" t="s">
        <v>11868</v>
      </c>
      <c r="B11545" s="137">
        <v>8372.75</v>
      </c>
    </row>
    <row r="11546" spans="1:2" x14ac:dyDescent="0.2">
      <c r="A11546" s="136" t="s">
        <v>11869</v>
      </c>
      <c r="B11546" s="137">
        <v>197.1</v>
      </c>
    </row>
    <row r="11547" spans="1:2" x14ac:dyDescent="0.2">
      <c r="A11547" s="136" t="s">
        <v>11870</v>
      </c>
      <c r="B11547" s="137">
        <v>187.27</v>
      </c>
    </row>
    <row r="11548" spans="1:2" x14ac:dyDescent="0.2">
      <c r="A11548" s="136" t="s">
        <v>11871</v>
      </c>
      <c r="B11548" s="137">
        <v>141.78</v>
      </c>
    </row>
    <row r="11549" spans="1:2" x14ac:dyDescent="0.2">
      <c r="A11549" s="136" t="s">
        <v>11872</v>
      </c>
      <c r="B11549" s="137">
        <v>135.16999999999999</v>
      </c>
    </row>
    <row r="11550" spans="1:2" x14ac:dyDescent="0.2">
      <c r="A11550" s="136" t="s">
        <v>11873</v>
      </c>
      <c r="B11550" s="137">
        <v>170.27</v>
      </c>
    </row>
    <row r="11551" spans="1:2" x14ac:dyDescent="0.2">
      <c r="A11551" s="136" t="s">
        <v>11874</v>
      </c>
      <c r="B11551" s="137">
        <v>162.34</v>
      </c>
    </row>
    <row r="11552" spans="1:2" x14ac:dyDescent="0.2">
      <c r="A11552" s="136" t="s">
        <v>11875</v>
      </c>
      <c r="B11552" s="137">
        <v>249.1</v>
      </c>
    </row>
    <row r="11553" spans="1:2" x14ac:dyDescent="0.2">
      <c r="A11553" s="136" t="s">
        <v>11876</v>
      </c>
      <c r="B11553" s="137">
        <v>238.52</v>
      </c>
    </row>
    <row r="11554" spans="1:2" x14ac:dyDescent="0.2">
      <c r="A11554" s="136" t="s">
        <v>11877</v>
      </c>
      <c r="B11554" s="137">
        <v>3433.53</v>
      </c>
    </row>
    <row r="11555" spans="1:2" x14ac:dyDescent="0.2">
      <c r="A11555" s="136" t="s">
        <v>11878</v>
      </c>
      <c r="B11555" s="137">
        <v>3426.92</v>
      </c>
    </row>
    <row r="11556" spans="1:2" x14ac:dyDescent="0.2">
      <c r="A11556" s="136" t="s">
        <v>11879</v>
      </c>
      <c r="B11556" s="137">
        <v>5226.3100000000004</v>
      </c>
    </row>
    <row r="11557" spans="1:2" x14ac:dyDescent="0.2">
      <c r="A11557" s="136" t="s">
        <v>11880</v>
      </c>
      <c r="B11557" s="137">
        <v>5219.7</v>
      </c>
    </row>
    <row r="11558" spans="1:2" x14ac:dyDescent="0.2">
      <c r="A11558" s="136" t="s">
        <v>11881</v>
      </c>
      <c r="B11558" s="137">
        <v>355.99</v>
      </c>
    </row>
    <row r="11559" spans="1:2" x14ac:dyDescent="0.2">
      <c r="A11559" s="136" t="s">
        <v>11882</v>
      </c>
      <c r="B11559" s="137">
        <v>350.37</v>
      </c>
    </row>
    <row r="11560" spans="1:2" x14ac:dyDescent="0.2">
      <c r="A11560" s="136" t="s">
        <v>11883</v>
      </c>
      <c r="B11560" s="137">
        <v>433.83</v>
      </c>
    </row>
    <row r="11561" spans="1:2" x14ac:dyDescent="0.2">
      <c r="A11561" s="136" t="s">
        <v>11884</v>
      </c>
      <c r="B11561" s="137">
        <v>428.21</v>
      </c>
    </row>
    <row r="11562" spans="1:2" x14ac:dyDescent="0.2">
      <c r="A11562" s="136" t="s">
        <v>11885</v>
      </c>
      <c r="B11562" s="137">
        <v>323.76</v>
      </c>
    </row>
    <row r="11563" spans="1:2" x14ac:dyDescent="0.2">
      <c r="A11563" s="136" t="s">
        <v>11886</v>
      </c>
      <c r="B11563" s="137">
        <v>318.14</v>
      </c>
    </row>
    <row r="11564" spans="1:2" x14ac:dyDescent="0.2">
      <c r="A11564" s="136" t="s">
        <v>11887</v>
      </c>
      <c r="B11564" s="137">
        <v>320.06</v>
      </c>
    </row>
    <row r="11565" spans="1:2" x14ac:dyDescent="0.2">
      <c r="A11565" s="136" t="s">
        <v>11888</v>
      </c>
      <c r="B11565" s="137">
        <v>314.44</v>
      </c>
    </row>
    <row r="11566" spans="1:2" x14ac:dyDescent="0.2">
      <c r="A11566" s="136" t="s">
        <v>11889</v>
      </c>
      <c r="B11566" s="137">
        <v>395.14</v>
      </c>
    </row>
    <row r="11567" spans="1:2" x14ac:dyDescent="0.2">
      <c r="A11567" s="136" t="s">
        <v>11890</v>
      </c>
      <c r="B11567" s="137">
        <v>389.52</v>
      </c>
    </row>
    <row r="11568" spans="1:2" x14ac:dyDescent="0.2">
      <c r="A11568" s="136" t="s">
        <v>11891</v>
      </c>
      <c r="B11568" s="137">
        <v>315.38</v>
      </c>
    </row>
    <row r="11569" spans="1:2" x14ac:dyDescent="0.2">
      <c r="A11569" s="136" t="s">
        <v>11892</v>
      </c>
      <c r="B11569" s="137">
        <v>309.76</v>
      </c>
    </row>
    <row r="11570" spans="1:2" x14ac:dyDescent="0.2">
      <c r="A11570" s="136" t="s">
        <v>11893</v>
      </c>
      <c r="B11570" s="137">
        <v>692.03</v>
      </c>
    </row>
    <row r="11571" spans="1:2" x14ac:dyDescent="0.2">
      <c r="A11571" s="136" t="s">
        <v>11894</v>
      </c>
      <c r="B11571" s="137">
        <v>692.03</v>
      </c>
    </row>
    <row r="11572" spans="1:2" x14ac:dyDescent="0.2">
      <c r="A11572" s="136" t="s">
        <v>11895</v>
      </c>
      <c r="B11572" s="137">
        <v>250.22</v>
      </c>
    </row>
    <row r="11573" spans="1:2" x14ac:dyDescent="0.2">
      <c r="A11573" s="136" t="s">
        <v>11896</v>
      </c>
      <c r="B11573" s="137">
        <v>250.22</v>
      </c>
    </row>
    <row r="11574" spans="1:2" x14ac:dyDescent="0.2">
      <c r="A11574" s="136" t="s">
        <v>11897</v>
      </c>
      <c r="B11574" s="137">
        <v>1558.35</v>
      </c>
    </row>
    <row r="11575" spans="1:2" x14ac:dyDescent="0.2">
      <c r="A11575" s="136" t="s">
        <v>11898</v>
      </c>
      <c r="B11575" s="137">
        <v>1406.26</v>
      </c>
    </row>
    <row r="11576" spans="1:2" x14ac:dyDescent="0.2">
      <c r="A11576" s="136" t="s">
        <v>11899</v>
      </c>
      <c r="B11576" s="137">
        <v>1613.32</v>
      </c>
    </row>
    <row r="11577" spans="1:2" x14ac:dyDescent="0.2">
      <c r="A11577" s="136" t="s">
        <v>11900</v>
      </c>
      <c r="B11577" s="137">
        <v>1454.61</v>
      </c>
    </row>
    <row r="11578" spans="1:2" x14ac:dyDescent="0.2">
      <c r="A11578" s="136" t="s">
        <v>11901</v>
      </c>
      <c r="B11578" s="137">
        <v>1695.76</v>
      </c>
    </row>
    <row r="11579" spans="1:2" x14ac:dyDescent="0.2">
      <c r="A11579" s="136" t="s">
        <v>11902</v>
      </c>
      <c r="B11579" s="137">
        <v>1530.44</v>
      </c>
    </row>
    <row r="11580" spans="1:2" x14ac:dyDescent="0.2">
      <c r="A11580" s="136" t="s">
        <v>11903</v>
      </c>
      <c r="B11580" s="137">
        <v>1259.95</v>
      </c>
    </row>
    <row r="11581" spans="1:2" x14ac:dyDescent="0.2">
      <c r="A11581" s="136" t="s">
        <v>11904</v>
      </c>
      <c r="B11581" s="137">
        <v>1132.99</v>
      </c>
    </row>
    <row r="11582" spans="1:2" x14ac:dyDescent="0.2">
      <c r="A11582" s="136" t="s">
        <v>11905</v>
      </c>
      <c r="B11582" s="137">
        <v>680.49</v>
      </c>
    </row>
    <row r="11583" spans="1:2" x14ac:dyDescent="0.2">
      <c r="A11583" s="136" t="s">
        <v>11906</v>
      </c>
      <c r="B11583" s="137">
        <v>680.49</v>
      </c>
    </row>
    <row r="11584" spans="1:2" x14ac:dyDescent="0.2">
      <c r="A11584" s="136" t="s">
        <v>11907</v>
      </c>
      <c r="B11584" s="137">
        <v>721.99</v>
      </c>
    </row>
    <row r="11585" spans="1:2" x14ac:dyDescent="0.2">
      <c r="A11585" s="136" t="s">
        <v>11908</v>
      </c>
      <c r="B11585" s="137">
        <v>721.99</v>
      </c>
    </row>
    <row r="11586" spans="1:2" x14ac:dyDescent="0.2">
      <c r="A11586" s="136" t="s">
        <v>11909</v>
      </c>
      <c r="B11586" s="137">
        <v>3031.28</v>
      </c>
    </row>
    <row r="11587" spans="1:2" x14ac:dyDescent="0.2">
      <c r="A11587" s="136" t="s">
        <v>11910</v>
      </c>
      <c r="B11587" s="137">
        <v>2738.34</v>
      </c>
    </row>
    <row r="11588" spans="1:2" x14ac:dyDescent="0.2">
      <c r="A11588" s="136" t="s">
        <v>11911</v>
      </c>
      <c r="B11588" s="137">
        <v>1176</v>
      </c>
    </row>
    <row r="11589" spans="1:2" x14ac:dyDescent="0.2">
      <c r="A11589" s="136" t="s">
        <v>11912</v>
      </c>
      <c r="B11589" s="137">
        <v>1063.58</v>
      </c>
    </row>
    <row r="11590" spans="1:2" x14ac:dyDescent="0.2">
      <c r="A11590" s="136" t="s">
        <v>11913</v>
      </c>
      <c r="B11590" s="137">
        <v>2094.86</v>
      </c>
    </row>
    <row r="11591" spans="1:2" x14ac:dyDescent="0.2">
      <c r="A11591" s="136" t="s">
        <v>11914</v>
      </c>
      <c r="B11591" s="137">
        <v>1891.2</v>
      </c>
    </row>
    <row r="11592" spans="1:2" x14ac:dyDescent="0.2">
      <c r="A11592" s="136" t="s">
        <v>11915</v>
      </c>
      <c r="B11592" s="137">
        <v>739.15</v>
      </c>
    </row>
    <row r="11593" spans="1:2" x14ac:dyDescent="0.2">
      <c r="A11593" s="136" t="s">
        <v>11916</v>
      </c>
      <c r="B11593" s="137">
        <v>681.95</v>
      </c>
    </row>
    <row r="11594" spans="1:2" x14ac:dyDescent="0.2">
      <c r="A11594" s="136" t="s">
        <v>11917</v>
      </c>
      <c r="B11594" s="137">
        <v>761.33</v>
      </c>
    </row>
    <row r="11595" spans="1:2" x14ac:dyDescent="0.2">
      <c r="A11595" s="136" t="s">
        <v>11918</v>
      </c>
      <c r="B11595" s="137">
        <v>698.51</v>
      </c>
    </row>
    <row r="11596" spans="1:2" x14ac:dyDescent="0.2">
      <c r="A11596" s="136" t="s">
        <v>11919</v>
      </c>
      <c r="B11596" s="137">
        <v>137.46</v>
      </c>
    </row>
    <row r="11597" spans="1:2" x14ac:dyDescent="0.2">
      <c r="A11597" s="136" t="s">
        <v>11920</v>
      </c>
      <c r="B11597" s="137">
        <v>127.54</v>
      </c>
    </row>
    <row r="11598" spans="1:2" x14ac:dyDescent="0.2">
      <c r="A11598" s="136" t="s">
        <v>11921</v>
      </c>
      <c r="B11598" s="137">
        <v>1229.3699999999999</v>
      </c>
    </row>
    <row r="11599" spans="1:2" x14ac:dyDescent="0.2">
      <c r="A11599" s="136" t="s">
        <v>11922</v>
      </c>
      <c r="B11599" s="137">
        <v>1214.02</v>
      </c>
    </row>
    <row r="11600" spans="1:2" x14ac:dyDescent="0.2">
      <c r="A11600" s="136" t="s">
        <v>11923</v>
      </c>
      <c r="B11600" s="137">
        <v>1563.28</v>
      </c>
    </row>
    <row r="11601" spans="1:2" x14ac:dyDescent="0.2">
      <c r="A11601" s="136" t="s">
        <v>11924</v>
      </c>
      <c r="B11601" s="137">
        <v>1547.93</v>
      </c>
    </row>
    <row r="11602" spans="1:2" x14ac:dyDescent="0.2">
      <c r="A11602" s="136" t="s">
        <v>11925</v>
      </c>
      <c r="B11602" s="137">
        <v>1604.95</v>
      </c>
    </row>
    <row r="11603" spans="1:2" x14ac:dyDescent="0.2">
      <c r="A11603" s="136" t="s">
        <v>11926</v>
      </c>
      <c r="B11603" s="137">
        <v>1589.6</v>
      </c>
    </row>
    <row r="11604" spans="1:2" x14ac:dyDescent="0.2">
      <c r="A11604" s="136" t="s">
        <v>11927</v>
      </c>
      <c r="B11604" s="137">
        <v>1197.98</v>
      </c>
    </row>
    <row r="11605" spans="1:2" x14ac:dyDescent="0.2">
      <c r="A11605" s="136" t="s">
        <v>11928</v>
      </c>
      <c r="B11605" s="137">
        <v>1182.72</v>
      </c>
    </row>
    <row r="11606" spans="1:2" x14ac:dyDescent="0.2">
      <c r="A11606" s="136" t="s">
        <v>11929</v>
      </c>
      <c r="B11606" s="137">
        <v>1207.3599999999999</v>
      </c>
    </row>
    <row r="11607" spans="1:2" x14ac:dyDescent="0.2">
      <c r="A11607" s="136" t="s">
        <v>11930</v>
      </c>
      <c r="B11607" s="137">
        <v>1192.0899999999999</v>
      </c>
    </row>
    <row r="11608" spans="1:2" x14ac:dyDescent="0.2">
      <c r="A11608" s="136" t="s">
        <v>11931</v>
      </c>
      <c r="B11608" s="137">
        <v>1416.77</v>
      </c>
    </row>
    <row r="11609" spans="1:2" x14ac:dyDescent="0.2">
      <c r="A11609" s="136" t="s">
        <v>11932</v>
      </c>
      <c r="B11609" s="137">
        <v>1401.5</v>
      </c>
    </row>
    <row r="11610" spans="1:2" x14ac:dyDescent="0.2">
      <c r="A11610" s="136" t="s">
        <v>11933</v>
      </c>
      <c r="B11610" s="137">
        <v>1345.59</v>
      </c>
    </row>
    <row r="11611" spans="1:2" x14ac:dyDescent="0.2">
      <c r="A11611" s="136" t="s">
        <v>11934</v>
      </c>
      <c r="B11611" s="137">
        <v>1206.73</v>
      </c>
    </row>
    <row r="11612" spans="1:2" x14ac:dyDescent="0.2">
      <c r="A11612" s="136" t="s">
        <v>11935</v>
      </c>
      <c r="B11612" s="137">
        <v>1448.59</v>
      </c>
    </row>
    <row r="11613" spans="1:2" x14ac:dyDescent="0.2">
      <c r="A11613" s="136" t="s">
        <v>11936</v>
      </c>
      <c r="B11613" s="137">
        <v>1309.73</v>
      </c>
    </row>
    <row r="11614" spans="1:2" x14ac:dyDescent="0.2">
      <c r="A11614" s="136" t="s">
        <v>11937</v>
      </c>
      <c r="B11614" s="137">
        <v>1791.45</v>
      </c>
    </row>
    <row r="11615" spans="1:2" x14ac:dyDescent="0.2">
      <c r="A11615" s="136" t="s">
        <v>11938</v>
      </c>
      <c r="B11615" s="137">
        <v>1606.3</v>
      </c>
    </row>
    <row r="11616" spans="1:2" x14ac:dyDescent="0.2">
      <c r="A11616" s="136" t="s">
        <v>11939</v>
      </c>
      <c r="B11616" s="137">
        <v>2329.2800000000002</v>
      </c>
    </row>
    <row r="11617" spans="1:2" x14ac:dyDescent="0.2">
      <c r="A11617" s="136" t="s">
        <v>11940</v>
      </c>
      <c r="B11617" s="137">
        <v>2130.91</v>
      </c>
    </row>
    <row r="11618" spans="1:2" x14ac:dyDescent="0.2">
      <c r="A11618" s="136" t="s">
        <v>11941</v>
      </c>
      <c r="B11618" s="137">
        <v>2236.34</v>
      </c>
    </row>
    <row r="11619" spans="1:2" x14ac:dyDescent="0.2">
      <c r="A11619" s="136" t="s">
        <v>11942</v>
      </c>
      <c r="B11619" s="137">
        <v>2037.96</v>
      </c>
    </row>
    <row r="11620" spans="1:2" x14ac:dyDescent="0.2">
      <c r="A11620" s="136" t="s">
        <v>11943</v>
      </c>
      <c r="B11620" s="137">
        <v>1477.97</v>
      </c>
    </row>
    <row r="11621" spans="1:2" x14ac:dyDescent="0.2">
      <c r="A11621" s="136" t="s">
        <v>11944</v>
      </c>
      <c r="B11621" s="137">
        <v>1356.3</v>
      </c>
    </row>
    <row r="11622" spans="1:2" x14ac:dyDescent="0.2">
      <c r="A11622" s="136" t="s">
        <v>11945</v>
      </c>
      <c r="B11622" s="137">
        <v>762.85</v>
      </c>
    </row>
    <row r="11623" spans="1:2" x14ac:dyDescent="0.2">
      <c r="A11623" s="136" t="s">
        <v>65</v>
      </c>
      <c r="B11623" s="137">
        <v>736.4</v>
      </c>
    </row>
    <row r="11624" spans="1:2" x14ac:dyDescent="0.2">
      <c r="A11624" s="136" t="s">
        <v>11946</v>
      </c>
      <c r="B11624" s="137">
        <v>774.78</v>
      </c>
    </row>
    <row r="11625" spans="1:2" x14ac:dyDescent="0.2">
      <c r="A11625" s="136" t="s">
        <v>11947</v>
      </c>
      <c r="B11625" s="137">
        <v>721.88</v>
      </c>
    </row>
    <row r="11626" spans="1:2" x14ac:dyDescent="0.2">
      <c r="A11626" s="136" t="s">
        <v>11948</v>
      </c>
      <c r="B11626" s="137">
        <v>6005.44</v>
      </c>
    </row>
    <row r="11627" spans="1:2" x14ac:dyDescent="0.2">
      <c r="A11627" s="136" t="s">
        <v>11949</v>
      </c>
      <c r="B11627" s="137">
        <v>5899.54</v>
      </c>
    </row>
    <row r="11628" spans="1:2" x14ac:dyDescent="0.2">
      <c r="A11628" s="136" t="s">
        <v>11950</v>
      </c>
      <c r="B11628" s="137">
        <v>1047.67</v>
      </c>
    </row>
    <row r="11629" spans="1:2" x14ac:dyDescent="0.2">
      <c r="A11629" s="136" t="s">
        <v>11951</v>
      </c>
      <c r="B11629" s="137">
        <v>1004.69</v>
      </c>
    </row>
    <row r="11630" spans="1:2" x14ac:dyDescent="0.2">
      <c r="A11630" s="136" t="s">
        <v>11952</v>
      </c>
      <c r="B11630" s="137">
        <v>2223.9</v>
      </c>
    </row>
    <row r="11631" spans="1:2" x14ac:dyDescent="0.2">
      <c r="A11631" s="136" t="s">
        <v>11953</v>
      </c>
      <c r="B11631" s="137">
        <v>2105.96</v>
      </c>
    </row>
    <row r="11632" spans="1:2" x14ac:dyDescent="0.2">
      <c r="A11632" s="136" t="s">
        <v>11954</v>
      </c>
      <c r="B11632" s="137">
        <v>2480.5100000000002</v>
      </c>
    </row>
    <row r="11633" spans="1:2" x14ac:dyDescent="0.2">
      <c r="A11633" s="136" t="s">
        <v>11955</v>
      </c>
      <c r="B11633" s="137">
        <v>2349.0700000000002</v>
      </c>
    </row>
    <row r="11634" spans="1:2" x14ac:dyDescent="0.2">
      <c r="A11634" s="136" t="s">
        <v>11956</v>
      </c>
      <c r="B11634" s="137">
        <v>2481.31</v>
      </c>
    </row>
    <row r="11635" spans="1:2" x14ac:dyDescent="0.2">
      <c r="A11635" s="136" t="s">
        <v>11957</v>
      </c>
      <c r="B11635" s="137">
        <v>2343.5300000000002</v>
      </c>
    </row>
    <row r="11636" spans="1:2" x14ac:dyDescent="0.2">
      <c r="A11636" s="136" t="s">
        <v>11958</v>
      </c>
      <c r="B11636" s="137">
        <v>3223.85</v>
      </c>
    </row>
    <row r="11637" spans="1:2" x14ac:dyDescent="0.2">
      <c r="A11637" s="136" t="s">
        <v>11959</v>
      </c>
      <c r="B11637" s="137">
        <v>3065.69</v>
      </c>
    </row>
    <row r="11638" spans="1:2" x14ac:dyDescent="0.2">
      <c r="A11638" s="136" t="s">
        <v>11960</v>
      </c>
      <c r="B11638" s="137">
        <v>4393.3599999999997</v>
      </c>
    </row>
    <row r="11639" spans="1:2" x14ac:dyDescent="0.2">
      <c r="A11639" s="136" t="s">
        <v>11961</v>
      </c>
      <c r="B11639" s="137">
        <v>4244.58</v>
      </c>
    </row>
    <row r="11640" spans="1:2" x14ac:dyDescent="0.2">
      <c r="A11640" s="136" t="s">
        <v>11962</v>
      </c>
      <c r="B11640" s="137">
        <v>879.62</v>
      </c>
    </row>
    <row r="11641" spans="1:2" x14ac:dyDescent="0.2">
      <c r="A11641" s="136" t="s">
        <v>11963</v>
      </c>
      <c r="B11641" s="137">
        <v>849.86</v>
      </c>
    </row>
    <row r="11642" spans="1:2" x14ac:dyDescent="0.2">
      <c r="A11642" s="136" t="s">
        <v>11964</v>
      </c>
      <c r="B11642" s="137">
        <v>8141.29</v>
      </c>
    </row>
    <row r="11643" spans="1:2" x14ac:dyDescent="0.2">
      <c r="A11643" s="136" t="s">
        <v>11965</v>
      </c>
      <c r="B11643" s="137">
        <v>7884.11</v>
      </c>
    </row>
    <row r="11644" spans="1:2" x14ac:dyDescent="0.2">
      <c r="A11644" s="136" t="s">
        <v>11966</v>
      </c>
      <c r="B11644" s="137">
        <v>6616.7</v>
      </c>
    </row>
    <row r="11645" spans="1:2" x14ac:dyDescent="0.2">
      <c r="A11645" s="136" t="s">
        <v>11967</v>
      </c>
      <c r="B11645" s="137">
        <v>6542.83</v>
      </c>
    </row>
    <row r="11646" spans="1:2" x14ac:dyDescent="0.2">
      <c r="A11646" s="136" t="s">
        <v>11968</v>
      </c>
      <c r="B11646" s="137">
        <v>1160.77</v>
      </c>
    </row>
    <row r="11647" spans="1:2" x14ac:dyDescent="0.2">
      <c r="A11647" s="136" t="s">
        <v>11969</v>
      </c>
      <c r="B11647" s="137">
        <v>1160.48</v>
      </c>
    </row>
    <row r="11648" spans="1:2" x14ac:dyDescent="0.2">
      <c r="A11648" s="136" t="s">
        <v>11970</v>
      </c>
      <c r="B11648" s="137">
        <v>1129.52</v>
      </c>
    </row>
    <row r="11649" spans="1:2" x14ac:dyDescent="0.2">
      <c r="A11649" s="136" t="s">
        <v>11971</v>
      </c>
      <c r="B11649" s="137">
        <v>1129.23</v>
      </c>
    </row>
    <row r="11650" spans="1:2" x14ac:dyDescent="0.2">
      <c r="A11650" s="136" t="s">
        <v>11972</v>
      </c>
      <c r="B11650" s="137">
        <v>1151.3900000000001</v>
      </c>
    </row>
    <row r="11651" spans="1:2" x14ac:dyDescent="0.2">
      <c r="A11651" s="136" t="s">
        <v>11973</v>
      </c>
      <c r="B11651" s="137">
        <v>1151.0999999999999</v>
      </c>
    </row>
    <row r="11652" spans="1:2" x14ac:dyDescent="0.2">
      <c r="A11652" s="136" t="s">
        <v>11974</v>
      </c>
      <c r="B11652" s="137">
        <v>1120.43</v>
      </c>
    </row>
    <row r="11653" spans="1:2" x14ac:dyDescent="0.2">
      <c r="A11653" s="136" t="s">
        <v>11975</v>
      </c>
      <c r="B11653" s="137">
        <v>1120.1400000000001</v>
      </c>
    </row>
    <row r="11654" spans="1:2" x14ac:dyDescent="0.2">
      <c r="A11654" s="136" t="s">
        <v>11976</v>
      </c>
      <c r="B11654" s="137">
        <v>602.26</v>
      </c>
    </row>
    <row r="11655" spans="1:2" x14ac:dyDescent="0.2">
      <c r="A11655" s="136" t="s">
        <v>11977</v>
      </c>
      <c r="B11655" s="137">
        <v>529.52</v>
      </c>
    </row>
    <row r="11656" spans="1:2" x14ac:dyDescent="0.2">
      <c r="A11656" s="136" t="s">
        <v>11978</v>
      </c>
      <c r="B11656" s="137">
        <v>674.75</v>
      </c>
    </row>
    <row r="11657" spans="1:2" x14ac:dyDescent="0.2">
      <c r="A11657" s="136" t="s">
        <v>11979</v>
      </c>
      <c r="B11657" s="137">
        <v>595.4</v>
      </c>
    </row>
    <row r="11658" spans="1:2" x14ac:dyDescent="0.2">
      <c r="A11658" s="136" t="s">
        <v>11980</v>
      </c>
      <c r="B11658" s="137">
        <v>653.15</v>
      </c>
    </row>
    <row r="11659" spans="1:2" x14ac:dyDescent="0.2">
      <c r="A11659" s="136" t="s">
        <v>11981</v>
      </c>
      <c r="B11659" s="137">
        <v>594.96</v>
      </c>
    </row>
    <row r="11660" spans="1:2" x14ac:dyDescent="0.2">
      <c r="A11660" s="136" t="s">
        <v>11982</v>
      </c>
      <c r="B11660" s="137">
        <v>1835.13</v>
      </c>
    </row>
    <row r="11661" spans="1:2" x14ac:dyDescent="0.2">
      <c r="A11661" s="136" t="s">
        <v>11983</v>
      </c>
      <c r="B11661" s="137">
        <v>1805.52</v>
      </c>
    </row>
    <row r="11662" spans="1:2" x14ac:dyDescent="0.2">
      <c r="A11662" s="136" t="s">
        <v>11984</v>
      </c>
      <c r="B11662" s="137">
        <v>755.8</v>
      </c>
    </row>
    <row r="11663" spans="1:2" x14ac:dyDescent="0.2">
      <c r="A11663" s="136" t="s">
        <v>11985</v>
      </c>
      <c r="B11663" s="137">
        <v>682.63</v>
      </c>
    </row>
    <row r="11664" spans="1:2" x14ac:dyDescent="0.2">
      <c r="A11664" s="136" t="s">
        <v>11986</v>
      </c>
      <c r="B11664" s="137">
        <v>1376.99</v>
      </c>
    </row>
    <row r="11665" spans="1:2" x14ac:dyDescent="0.2">
      <c r="A11665" s="136" t="s">
        <v>11987</v>
      </c>
      <c r="B11665" s="137">
        <v>1357.15</v>
      </c>
    </row>
    <row r="11666" spans="1:2" x14ac:dyDescent="0.2">
      <c r="A11666" s="136" t="s">
        <v>11988</v>
      </c>
      <c r="B11666" s="137">
        <v>967.44</v>
      </c>
    </row>
    <row r="11667" spans="1:2" x14ac:dyDescent="0.2">
      <c r="A11667" s="136" t="s">
        <v>11989</v>
      </c>
      <c r="B11667" s="137">
        <v>877.84</v>
      </c>
    </row>
    <row r="11668" spans="1:2" x14ac:dyDescent="0.2">
      <c r="A11668" s="136" t="s">
        <v>11990</v>
      </c>
      <c r="B11668" s="137">
        <v>713.9</v>
      </c>
    </row>
    <row r="11669" spans="1:2" x14ac:dyDescent="0.2">
      <c r="A11669" s="136" t="s">
        <v>11991</v>
      </c>
      <c r="B11669" s="137">
        <v>668.27</v>
      </c>
    </row>
    <row r="11670" spans="1:2" x14ac:dyDescent="0.2">
      <c r="A11670" s="136" t="s">
        <v>11992</v>
      </c>
      <c r="B11670" s="137">
        <v>825.96</v>
      </c>
    </row>
    <row r="11671" spans="1:2" x14ac:dyDescent="0.2">
      <c r="A11671" s="136" t="s">
        <v>11993</v>
      </c>
      <c r="B11671" s="137">
        <v>773.06</v>
      </c>
    </row>
    <row r="11672" spans="1:2" x14ac:dyDescent="0.2">
      <c r="A11672" s="136" t="s">
        <v>11994</v>
      </c>
      <c r="B11672" s="137">
        <v>644.29999999999995</v>
      </c>
    </row>
    <row r="11673" spans="1:2" x14ac:dyDescent="0.2">
      <c r="A11673" s="136" t="s">
        <v>11995</v>
      </c>
      <c r="B11673" s="137">
        <v>584.65</v>
      </c>
    </row>
    <row r="11674" spans="1:2" x14ac:dyDescent="0.2">
      <c r="A11674" s="136" t="s">
        <v>11996</v>
      </c>
      <c r="B11674" s="137">
        <v>967.44</v>
      </c>
    </row>
    <row r="11675" spans="1:2" x14ac:dyDescent="0.2">
      <c r="A11675" s="136" t="s">
        <v>11997</v>
      </c>
      <c r="B11675" s="137">
        <v>877.84</v>
      </c>
    </row>
    <row r="11676" spans="1:2" x14ac:dyDescent="0.2">
      <c r="A11676" s="136" t="s">
        <v>11998</v>
      </c>
      <c r="B11676" s="137">
        <v>358.61</v>
      </c>
    </row>
    <row r="11677" spans="1:2" x14ac:dyDescent="0.2">
      <c r="A11677" s="136" t="s">
        <v>11999</v>
      </c>
      <c r="B11677" s="137">
        <v>345.38</v>
      </c>
    </row>
    <row r="11678" spans="1:2" x14ac:dyDescent="0.2">
      <c r="A11678" s="136" t="s">
        <v>12000</v>
      </c>
      <c r="B11678" s="137">
        <v>1775.66</v>
      </c>
    </row>
    <row r="11679" spans="1:2" x14ac:dyDescent="0.2">
      <c r="A11679" s="136" t="s">
        <v>12001</v>
      </c>
      <c r="B11679" s="137">
        <v>1643.41</v>
      </c>
    </row>
    <row r="11680" spans="1:2" x14ac:dyDescent="0.2">
      <c r="A11680" s="136" t="s">
        <v>12002</v>
      </c>
      <c r="B11680" s="137">
        <v>1192.5999999999999</v>
      </c>
    </row>
    <row r="11681" spans="1:2" x14ac:dyDescent="0.2">
      <c r="A11681" s="136" t="s">
        <v>12003</v>
      </c>
      <c r="B11681" s="137">
        <v>1082.17</v>
      </c>
    </row>
    <row r="11682" spans="1:2" x14ac:dyDescent="0.2">
      <c r="A11682" s="136" t="s">
        <v>12004</v>
      </c>
      <c r="B11682" s="137">
        <v>620.29999999999995</v>
      </c>
    </row>
    <row r="11683" spans="1:2" x14ac:dyDescent="0.2">
      <c r="A11683" s="136" t="s">
        <v>12005</v>
      </c>
      <c r="B11683" s="137">
        <v>567.4</v>
      </c>
    </row>
    <row r="11684" spans="1:2" x14ac:dyDescent="0.2">
      <c r="A11684" s="136" t="s">
        <v>12006</v>
      </c>
      <c r="B11684" s="137">
        <v>955.1</v>
      </c>
    </row>
    <row r="11685" spans="1:2" x14ac:dyDescent="0.2">
      <c r="A11685" s="136" t="s">
        <v>12007</v>
      </c>
      <c r="B11685" s="137">
        <v>865.5</v>
      </c>
    </row>
    <row r="11686" spans="1:2" x14ac:dyDescent="0.2">
      <c r="A11686" s="136" t="s">
        <v>12008</v>
      </c>
      <c r="B11686" s="137">
        <v>1963.24</v>
      </c>
    </row>
    <row r="11687" spans="1:2" x14ac:dyDescent="0.2">
      <c r="A11687" s="136" t="s">
        <v>12009</v>
      </c>
      <c r="B11687" s="137">
        <v>1866.1</v>
      </c>
    </row>
    <row r="11688" spans="1:2" x14ac:dyDescent="0.2">
      <c r="A11688" s="136" t="s">
        <v>12010</v>
      </c>
      <c r="B11688" s="137">
        <v>1415.04</v>
      </c>
    </row>
    <row r="11689" spans="1:2" x14ac:dyDescent="0.2">
      <c r="A11689" s="136" t="s">
        <v>12011</v>
      </c>
      <c r="B11689" s="137">
        <v>1328.61</v>
      </c>
    </row>
    <row r="11690" spans="1:2" x14ac:dyDescent="0.2">
      <c r="A11690" s="136" t="s">
        <v>12012</v>
      </c>
      <c r="B11690" s="137">
        <v>2114.04</v>
      </c>
    </row>
    <row r="11691" spans="1:2" x14ac:dyDescent="0.2">
      <c r="A11691" s="136" t="s">
        <v>12013</v>
      </c>
      <c r="B11691" s="137">
        <v>2016.67</v>
      </c>
    </row>
    <row r="11692" spans="1:2" x14ac:dyDescent="0.2">
      <c r="A11692" s="136" t="s">
        <v>12014</v>
      </c>
      <c r="B11692" s="137">
        <v>623.91999999999996</v>
      </c>
    </row>
    <row r="11693" spans="1:2" x14ac:dyDescent="0.2">
      <c r="A11693" s="136" t="s">
        <v>12015</v>
      </c>
      <c r="B11693" s="137">
        <v>566.62</v>
      </c>
    </row>
    <row r="11694" spans="1:2" x14ac:dyDescent="0.2">
      <c r="A11694" s="136" t="s">
        <v>12016</v>
      </c>
      <c r="B11694" s="137">
        <v>561.55999999999995</v>
      </c>
    </row>
    <row r="11695" spans="1:2" x14ac:dyDescent="0.2">
      <c r="A11695" s="136" t="s">
        <v>12017</v>
      </c>
      <c r="B11695" s="137">
        <v>527.35</v>
      </c>
    </row>
    <row r="11696" spans="1:2" x14ac:dyDescent="0.2">
      <c r="A11696" s="136" t="s">
        <v>12018</v>
      </c>
      <c r="B11696" s="137">
        <v>999.54</v>
      </c>
    </row>
    <row r="11697" spans="1:2" x14ac:dyDescent="0.2">
      <c r="A11697" s="136" t="s">
        <v>12019</v>
      </c>
      <c r="B11697" s="137">
        <v>967.5</v>
      </c>
    </row>
    <row r="11698" spans="1:2" x14ac:dyDescent="0.2">
      <c r="A11698" s="136" t="s">
        <v>12020</v>
      </c>
      <c r="B11698" s="137">
        <v>842.86</v>
      </c>
    </row>
    <row r="11699" spans="1:2" x14ac:dyDescent="0.2">
      <c r="A11699" s="136" t="s">
        <v>12021</v>
      </c>
      <c r="B11699" s="137">
        <v>829.04</v>
      </c>
    </row>
    <row r="11700" spans="1:2" x14ac:dyDescent="0.2">
      <c r="A11700" s="136" t="s">
        <v>12022</v>
      </c>
      <c r="B11700" s="137">
        <v>591.91999999999996</v>
      </c>
    </row>
    <row r="11701" spans="1:2" x14ac:dyDescent="0.2">
      <c r="A11701" s="136" t="s">
        <v>12023</v>
      </c>
      <c r="B11701" s="137">
        <v>566.26</v>
      </c>
    </row>
    <row r="11702" spans="1:2" x14ac:dyDescent="0.2">
      <c r="A11702" s="136" t="s">
        <v>12024</v>
      </c>
      <c r="B11702" s="137">
        <v>1077.68</v>
      </c>
    </row>
    <row r="11703" spans="1:2" x14ac:dyDescent="0.2">
      <c r="A11703" s="136" t="s">
        <v>12025</v>
      </c>
      <c r="B11703" s="137">
        <v>986.34</v>
      </c>
    </row>
    <row r="11704" spans="1:2" x14ac:dyDescent="0.2">
      <c r="A11704" s="136" t="s">
        <v>12026</v>
      </c>
      <c r="B11704" s="137">
        <v>3601.82</v>
      </c>
    </row>
    <row r="11705" spans="1:2" x14ac:dyDescent="0.2">
      <c r="A11705" s="136" t="s">
        <v>12027</v>
      </c>
      <c r="B11705" s="137">
        <v>3507.79</v>
      </c>
    </row>
    <row r="11706" spans="1:2" x14ac:dyDescent="0.2">
      <c r="A11706" s="136" t="s">
        <v>12028</v>
      </c>
      <c r="B11706" s="137">
        <v>2338.29</v>
      </c>
    </row>
    <row r="11707" spans="1:2" x14ac:dyDescent="0.2">
      <c r="A11707" s="136" t="s">
        <v>12029</v>
      </c>
      <c r="B11707" s="137">
        <v>2245.77</v>
      </c>
    </row>
    <row r="11708" spans="1:2" x14ac:dyDescent="0.2">
      <c r="A11708" s="136" t="s">
        <v>12030</v>
      </c>
      <c r="B11708" s="137">
        <v>1725.19</v>
      </c>
    </row>
    <row r="11709" spans="1:2" x14ac:dyDescent="0.2">
      <c r="A11709" s="136" t="s">
        <v>12031</v>
      </c>
      <c r="B11709" s="137">
        <v>1643.73</v>
      </c>
    </row>
    <row r="11710" spans="1:2" x14ac:dyDescent="0.2">
      <c r="A11710" s="136" t="s">
        <v>12032</v>
      </c>
      <c r="B11710" s="137">
        <v>2661.32</v>
      </c>
    </row>
    <row r="11711" spans="1:2" x14ac:dyDescent="0.2">
      <c r="A11711" s="136" t="s">
        <v>12033</v>
      </c>
      <c r="B11711" s="137">
        <v>2563.4299999999998</v>
      </c>
    </row>
    <row r="11712" spans="1:2" x14ac:dyDescent="0.2">
      <c r="A11712" s="136" t="s">
        <v>12034</v>
      </c>
      <c r="B11712" s="137">
        <v>527.62</v>
      </c>
    </row>
    <row r="11713" spans="1:2" x14ac:dyDescent="0.2">
      <c r="A11713" s="136" t="s">
        <v>12035</v>
      </c>
      <c r="B11713" s="137">
        <v>517.70000000000005</v>
      </c>
    </row>
    <row r="11714" spans="1:2" x14ac:dyDescent="0.2">
      <c r="A11714" s="136" t="s">
        <v>12036</v>
      </c>
      <c r="B11714" s="137">
        <v>435.83</v>
      </c>
    </row>
    <row r="11715" spans="1:2" x14ac:dyDescent="0.2">
      <c r="A11715" s="136" t="s">
        <v>12037</v>
      </c>
      <c r="B11715" s="137">
        <v>413.68</v>
      </c>
    </row>
    <row r="11716" spans="1:2" x14ac:dyDescent="0.2">
      <c r="A11716" s="136" t="s">
        <v>12038</v>
      </c>
      <c r="B11716" s="137">
        <v>139.59</v>
      </c>
    </row>
    <row r="11717" spans="1:2" x14ac:dyDescent="0.2">
      <c r="A11717" s="136" t="s">
        <v>12039</v>
      </c>
      <c r="B11717" s="137">
        <v>139.29</v>
      </c>
    </row>
    <row r="11718" spans="1:2" x14ac:dyDescent="0.2">
      <c r="A11718" s="136" t="s">
        <v>12040</v>
      </c>
      <c r="B11718" s="137">
        <v>152.06</v>
      </c>
    </row>
    <row r="11719" spans="1:2" x14ac:dyDescent="0.2">
      <c r="A11719" s="136" t="s">
        <v>12041</v>
      </c>
      <c r="B11719" s="137">
        <v>151.43</v>
      </c>
    </row>
    <row r="11720" spans="1:2" x14ac:dyDescent="0.2">
      <c r="A11720" s="136" t="s">
        <v>12042</v>
      </c>
      <c r="B11720" s="137">
        <v>188.67</v>
      </c>
    </row>
    <row r="11721" spans="1:2" x14ac:dyDescent="0.2">
      <c r="A11721" s="136" t="s">
        <v>12043</v>
      </c>
      <c r="B11721" s="137">
        <v>188.38</v>
      </c>
    </row>
    <row r="11722" spans="1:2" x14ac:dyDescent="0.2">
      <c r="A11722" s="136" t="s">
        <v>12044</v>
      </c>
      <c r="B11722" s="137">
        <v>197.8</v>
      </c>
    </row>
    <row r="11723" spans="1:2" x14ac:dyDescent="0.2">
      <c r="A11723" s="136" t="s">
        <v>12045</v>
      </c>
      <c r="B11723" s="137">
        <v>197.17</v>
      </c>
    </row>
    <row r="11724" spans="1:2" x14ac:dyDescent="0.2">
      <c r="A11724" s="136" t="s">
        <v>12046</v>
      </c>
      <c r="B11724" s="137">
        <v>938.29</v>
      </c>
    </row>
    <row r="11725" spans="1:2" x14ac:dyDescent="0.2">
      <c r="A11725" s="136" t="s">
        <v>12047</v>
      </c>
      <c r="B11725" s="137">
        <v>863.57</v>
      </c>
    </row>
    <row r="11726" spans="1:2" x14ac:dyDescent="0.2">
      <c r="A11726" s="136" t="s">
        <v>12048</v>
      </c>
      <c r="B11726" s="137">
        <v>1168.3599999999999</v>
      </c>
    </row>
    <row r="11727" spans="1:2" x14ac:dyDescent="0.2">
      <c r="A11727" s="136" t="s">
        <v>12049</v>
      </c>
      <c r="B11727" s="137">
        <v>1056.5999999999999</v>
      </c>
    </row>
    <row r="11728" spans="1:2" x14ac:dyDescent="0.2">
      <c r="A11728" s="136" t="s">
        <v>12050</v>
      </c>
      <c r="B11728" s="137">
        <v>907.86</v>
      </c>
    </row>
    <row r="11729" spans="1:2" x14ac:dyDescent="0.2">
      <c r="A11729" s="136" t="s">
        <v>12051</v>
      </c>
      <c r="B11729" s="137">
        <v>866.34</v>
      </c>
    </row>
    <row r="11730" spans="1:2" x14ac:dyDescent="0.2">
      <c r="A11730" s="136" t="s">
        <v>12052</v>
      </c>
      <c r="B11730" s="137">
        <v>405.37</v>
      </c>
    </row>
    <row r="11731" spans="1:2" x14ac:dyDescent="0.2">
      <c r="A11731" s="136" t="s">
        <v>12053</v>
      </c>
      <c r="B11731" s="137">
        <v>380.23</v>
      </c>
    </row>
    <row r="11732" spans="1:2" x14ac:dyDescent="0.2">
      <c r="A11732" s="136" t="s">
        <v>12054</v>
      </c>
      <c r="B11732" s="137">
        <v>499.72</v>
      </c>
    </row>
    <row r="11733" spans="1:2" x14ac:dyDescent="0.2">
      <c r="A11733" s="136" t="s">
        <v>12055</v>
      </c>
      <c r="B11733" s="137">
        <v>471.48</v>
      </c>
    </row>
    <row r="11734" spans="1:2" x14ac:dyDescent="0.2">
      <c r="A11734" s="136" t="s">
        <v>12056</v>
      </c>
      <c r="B11734" s="137">
        <v>534.23</v>
      </c>
    </row>
    <row r="11735" spans="1:2" x14ac:dyDescent="0.2">
      <c r="A11735" s="136" t="s">
        <v>12057</v>
      </c>
      <c r="B11735" s="137">
        <v>521</v>
      </c>
    </row>
    <row r="11736" spans="1:2" x14ac:dyDescent="0.2">
      <c r="A11736" s="136" t="s">
        <v>12058</v>
      </c>
      <c r="B11736" s="137">
        <v>372.25</v>
      </c>
    </row>
    <row r="11737" spans="1:2" x14ac:dyDescent="0.2">
      <c r="A11737" s="136" t="s">
        <v>12059</v>
      </c>
      <c r="B11737" s="137">
        <v>364.4</v>
      </c>
    </row>
    <row r="11738" spans="1:2" x14ac:dyDescent="0.2">
      <c r="A11738" s="136" t="s">
        <v>12060</v>
      </c>
      <c r="B11738" s="137">
        <v>374.37</v>
      </c>
    </row>
    <row r="11739" spans="1:2" x14ac:dyDescent="0.2">
      <c r="A11739" s="136" t="s">
        <v>12061</v>
      </c>
      <c r="B11739" s="137">
        <v>367.75</v>
      </c>
    </row>
    <row r="11740" spans="1:2" x14ac:dyDescent="0.2">
      <c r="A11740" s="136" t="s">
        <v>12062</v>
      </c>
      <c r="B11740" s="137">
        <v>1468.77</v>
      </c>
    </row>
    <row r="11741" spans="1:2" x14ac:dyDescent="0.2">
      <c r="A11741" s="136" t="s">
        <v>12063</v>
      </c>
      <c r="B11741" s="137">
        <v>1458.86</v>
      </c>
    </row>
    <row r="11742" spans="1:2" x14ac:dyDescent="0.2">
      <c r="A11742" s="136" t="s">
        <v>12064</v>
      </c>
      <c r="B11742" s="137">
        <v>1364.06</v>
      </c>
    </row>
    <row r="11743" spans="1:2" x14ac:dyDescent="0.2">
      <c r="A11743" s="136" t="s">
        <v>12065</v>
      </c>
      <c r="B11743" s="137">
        <v>1303.97</v>
      </c>
    </row>
    <row r="11744" spans="1:2" x14ac:dyDescent="0.2">
      <c r="A11744" s="136" t="s">
        <v>12066</v>
      </c>
      <c r="B11744" s="137">
        <v>269.85000000000002</v>
      </c>
    </row>
    <row r="11745" spans="1:2" x14ac:dyDescent="0.2">
      <c r="A11745" s="136" t="s">
        <v>12067</v>
      </c>
      <c r="B11745" s="137">
        <v>250.22</v>
      </c>
    </row>
    <row r="11746" spans="1:2" x14ac:dyDescent="0.2">
      <c r="A11746" s="136" t="s">
        <v>12068</v>
      </c>
      <c r="B11746" s="137">
        <v>333.93</v>
      </c>
    </row>
    <row r="11747" spans="1:2" x14ac:dyDescent="0.2">
      <c r="A11747" s="136" t="s">
        <v>12069</v>
      </c>
      <c r="B11747" s="137">
        <v>315.37</v>
      </c>
    </row>
    <row r="11748" spans="1:2" x14ac:dyDescent="0.2">
      <c r="A11748" s="136" t="s">
        <v>12070</v>
      </c>
      <c r="B11748" s="137">
        <v>463.07</v>
      </c>
    </row>
    <row r="11749" spans="1:2" x14ac:dyDescent="0.2">
      <c r="A11749" s="136" t="s">
        <v>12071</v>
      </c>
      <c r="B11749" s="137">
        <v>443.67</v>
      </c>
    </row>
    <row r="11750" spans="1:2" x14ac:dyDescent="0.2">
      <c r="A11750" s="136" t="s">
        <v>12072</v>
      </c>
      <c r="B11750" s="137">
        <v>504.77</v>
      </c>
    </row>
    <row r="11751" spans="1:2" x14ac:dyDescent="0.2">
      <c r="A11751" s="136" t="s">
        <v>12073</v>
      </c>
      <c r="B11751" s="137">
        <v>482.49</v>
      </c>
    </row>
    <row r="11752" spans="1:2" x14ac:dyDescent="0.2">
      <c r="A11752" s="136" t="s">
        <v>12074</v>
      </c>
      <c r="B11752" s="137">
        <v>157.41999999999999</v>
      </c>
    </row>
    <row r="11753" spans="1:2" x14ac:dyDescent="0.2">
      <c r="A11753" s="136" t="s">
        <v>12075</v>
      </c>
      <c r="B11753" s="137">
        <v>144.34</v>
      </c>
    </row>
    <row r="11754" spans="1:2" x14ac:dyDescent="0.2">
      <c r="A11754" s="136" t="s">
        <v>12076</v>
      </c>
      <c r="B11754" s="137">
        <v>650.82000000000005</v>
      </c>
    </row>
    <row r="11755" spans="1:2" x14ac:dyDescent="0.2">
      <c r="A11755" s="136" t="s">
        <v>12077</v>
      </c>
      <c r="B11755" s="137">
        <v>588</v>
      </c>
    </row>
    <row r="11756" spans="1:2" x14ac:dyDescent="0.2">
      <c r="A11756" s="136" t="s">
        <v>12078</v>
      </c>
      <c r="B11756" s="137">
        <v>703.29</v>
      </c>
    </row>
    <row r="11757" spans="1:2" x14ac:dyDescent="0.2">
      <c r="A11757" s="136" t="s">
        <v>12079</v>
      </c>
      <c r="B11757" s="137">
        <v>623.94000000000005</v>
      </c>
    </row>
    <row r="11758" spans="1:2" x14ac:dyDescent="0.2">
      <c r="A11758" s="136" t="s">
        <v>12080</v>
      </c>
      <c r="B11758" s="137">
        <v>687.93</v>
      </c>
    </row>
    <row r="11759" spans="1:2" x14ac:dyDescent="0.2">
      <c r="A11759" s="136" t="s">
        <v>12081</v>
      </c>
      <c r="B11759" s="137">
        <v>608.58000000000004</v>
      </c>
    </row>
    <row r="11760" spans="1:2" x14ac:dyDescent="0.2">
      <c r="A11760" s="136" t="s">
        <v>12082</v>
      </c>
      <c r="B11760" s="137">
        <v>99.55</v>
      </c>
    </row>
    <row r="11761" spans="1:2" x14ac:dyDescent="0.2">
      <c r="A11761" s="136" t="s">
        <v>12083</v>
      </c>
      <c r="B11761" s="137">
        <v>95.18</v>
      </c>
    </row>
    <row r="11762" spans="1:2" x14ac:dyDescent="0.2">
      <c r="A11762" s="136" t="s">
        <v>12084</v>
      </c>
      <c r="B11762" s="137">
        <v>47.79</v>
      </c>
    </row>
    <row r="11763" spans="1:2" x14ac:dyDescent="0.2">
      <c r="A11763" s="136" t="s">
        <v>12085</v>
      </c>
      <c r="B11763" s="137">
        <v>44.48</v>
      </c>
    </row>
    <row r="11764" spans="1:2" x14ac:dyDescent="0.2">
      <c r="A11764" s="136" t="s">
        <v>12086</v>
      </c>
      <c r="B11764" s="137">
        <v>31.87</v>
      </c>
    </row>
    <row r="11765" spans="1:2" x14ac:dyDescent="0.2">
      <c r="A11765" s="136" t="s">
        <v>12087</v>
      </c>
      <c r="B11765" s="137">
        <v>29.69</v>
      </c>
    </row>
    <row r="11766" spans="1:2" x14ac:dyDescent="0.2">
      <c r="A11766" s="136" t="s">
        <v>12088</v>
      </c>
      <c r="B11766" s="137">
        <v>25.65</v>
      </c>
    </row>
    <row r="11767" spans="1:2" x14ac:dyDescent="0.2">
      <c r="A11767" s="136" t="s">
        <v>12089</v>
      </c>
      <c r="B11767" s="137">
        <v>23.8</v>
      </c>
    </row>
    <row r="11768" spans="1:2" x14ac:dyDescent="0.2">
      <c r="A11768" s="136" t="s">
        <v>12090</v>
      </c>
      <c r="B11768" s="137">
        <v>69.97</v>
      </c>
    </row>
    <row r="11769" spans="1:2" x14ac:dyDescent="0.2">
      <c r="A11769" s="136" t="s">
        <v>12091</v>
      </c>
      <c r="B11769" s="137">
        <v>66.540000000000006</v>
      </c>
    </row>
    <row r="11770" spans="1:2" x14ac:dyDescent="0.2">
      <c r="A11770" s="136" t="s">
        <v>12092</v>
      </c>
      <c r="B11770" s="137">
        <v>32.659999999999997</v>
      </c>
    </row>
    <row r="11771" spans="1:2" x14ac:dyDescent="0.2">
      <c r="A11771" s="136" t="s">
        <v>12093</v>
      </c>
      <c r="B11771" s="137">
        <v>29.22</v>
      </c>
    </row>
    <row r="11772" spans="1:2" x14ac:dyDescent="0.2">
      <c r="A11772" s="136" t="s">
        <v>12094</v>
      </c>
      <c r="B11772" s="137">
        <v>540.42999999999995</v>
      </c>
    </row>
    <row r="11773" spans="1:2" x14ac:dyDescent="0.2">
      <c r="A11773" s="136" t="s">
        <v>12095</v>
      </c>
      <c r="B11773" s="137">
        <v>480.92</v>
      </c>
    </row>
    <row r="11774" spans="1:2" x14ac:dyDescent="0.2">
      <c r="A11774" s="136" t="s">
        <v>12096</v>
      </c>
      <c r="B11774" s="137">
        <v>746.82</v>
      </c>
    </row>
    <row r="11775" spans="1:2" x14ac:dyDescent="0.2">
      <c r="A11775" s="136" t="s">
        <v>12097</v>
      </c>
      <c r="B11775" s="137">
        <v>687.31</v>
      </c>
    </row>
    <row r="11776" spans="1:2" x14ac:dyDescent="0.2">
      <c r="A11776" s="136" t="s">
        <v>12098</v>
      </c>
      <c r="B11776" s="137">
        <v>496.74</v>
      </c>
    </row>
    <row r="11777" spans="1:2" x14ac:dyDescent="0.2">
      <c r="A11777" s="136" t="s">
        <v>12099</v>
      </c>
      <c r="B11777" s="137">
        <v>440.53</v>
      </c>
    </row>
    <row r="11778" spans="1:2" x14ac:dyDescent="0.2">
      <c r="A11778" s="136" t="s">
        <v>12100</v>
      </c>
      <c r="B11778" s="137">
        <v>47.88</v>
      </c>
    </row>
    <row r="11779" spans="1:2" x14ac:dyDescent="0.2">
      <c r="A11779" s="136" t="s">
        <v>12101</v>
      </c>
      <c r="B11779" s="137">
        <v>45.74</v>
      </c>
    </row>
    <row r="11780" spans="1:2" x14ac:dyDescent="0.2">
      <c r="A11780" s="136" t="s">
        <v>12102</v>
      </c>
      <c r="B11780" s="137">
        <v>73.849999999999994</v>
      </c>
    </row>
    <row r="11781" spans="1:2" x14ac:dyDescent="0.2">
      <c r="A11781" s="136" t="s">
        <v>12103</v>
      </c>
      <c r="B11781" s="137">
        <v>70.540000000000006</v>
      </c>
    </row>
    <row r="11782" spans="1:2" x14ac:dyDescent="0.2">
      <c r="A11782" s="136" t="s">
        <v>12104</v>
      </c>
      <c r="B11782" s="137">
        <v>65.67</v>
      </c>
    </row>
    <row r="11783" spans="1:2" x14ac:dyDescent="0.2">
      <c r="A11783" s="136" t="s">
        <v>12105</v>
      </c>
      <c r="B11783" s="137">
        <v>62.36</v>
      </c>
    </row>
    <row r="11784" spans="1:2" x14ac:dyDescent="0.2">
      <c r="A11784" s="136" t="s">
        <v>12106</v>
      </c>
      <c r="B11784" s="137">
        <v>57.49</v>
      </c>
    </row>
    <row r="11785" spans="1:2" x14ac:dyDescent="0.2">
      <c r="A11785" s="136" t="s">
        <v>12107</v>
      </c>
      <c r="B11785" s="137">
        <v>54.18</v>
      </c>
    </row>
    <row r="11786" spans="1:2" x14ac:dyDescent="0.2">
      <c r="A11786" s="136" t="s">
        <v>12108</v>
      </c>
      <c r="B11786" s="137">
        <v>210.03</v>
      </c>
    </row>
    <row r="11787" spans="1:2" x14ac:dyDescent="0.2">
      <c r="A11787" s="136" t="s">
        <v>12109</v>
      </c>
      <c r="B11787" s="137">
        <v>202.06</v>
      </c>
    </row>
    <row r="11788" spans="1:2" x14ac:dyDescent="0.2">
      <c r="A11788" s="136" t="s">
        <v>12110</v>
      </c>
      <c r="B11788" s="137">
        <v>47.03</v>
      </c>
    </row>
    <row r="11789" spans="1:2" x14ac:dyDescent="0.2">
      <c r="A11789" s="136" t="s">
        <v>12111</v>
      </c>
      <c r="B11789" s="137">
        <v>43.72</v>
      </c>
    </row>
    <row r="11790" spans="1:2" x14ac:dyDescent="0.2">
      <c r="A11790" s="136" t="s">
        <v>12112</v>
      </c>
      <c r="B11790" s="137">
        <v>666.36</v>
      </c>
    </row>
    <row r="11791" spans="1:2" x14ac:dyDescent="0.2">
      <c r="A11791" s="136" t="s">
        <v>12113</v>
      </c>
      <c r="B11791" s="137">
        <v>653.14</v>
      </c>
    </row>
    <row r="11792" spans="1:2" x14ac:dyDescent="0.2">
      <c r="A11792" s="136" t="s">
        <v>12114</v>
      </c>
      <c r="B11792" s="137">
        <v>1471.18</v>
      </c>
    </row>
    <row r="11793" spans="1:2" x14ac:dyDescent="0.2">
      <c r="A11793" s="136" t="s">
        <v>12115</v>
      </c>
      <c r="B11793" s="137">
        <v>1461.26</v>
      </c>
    </row>
    <row r="11794" spans="1:2" x14ac:dyDescent="0.2">
      <c r="A11794" s="136" t="s">
        <v>12116</v>
      </c>
      <c r="B11794" s="137">
        <v>629.27</v>
      </c>
    </row>
    <row r="11795" spans="1:2" x14ac:dyDescent="0.2">
      <c r="A11795" s="136" t="s">
        <v>12117</v>
      </c>
      <c r="B11795" s="137">
        <v>609.42999999999995</v>
      </c>
    </row>
    <row r="11796" spans="1:2" x14ac:dyDescent="0.2">
      <c r="A11796" s="136" t="s">
        <v>12118</v>
      </c>
      <c r="B11796" s="137">
        <v>356.82</v>
      </c>
    </row>
    <row r="11797" spans="1:2" x14ac:dyDescent="0.2">
      <c r="A11797" s="136" t="s">
        <v>12119</v>
      </c>
      <c r="B11797" s="137">
        <v>330.37</v>
      </c>
    </row>
    <row r="11798" spans="1:2" x14ac:dyDescent="0.2">
      <c r="A11798" s="136" t="s">
        <v>12120</v>
      </c>
      <c r="B11798" s="137">
        <v>75.16</v>
      </c>
    </row>
    <row r="11799" spans="1:2" x14ac:dyDescent="0.2">
      <c r="A11799" s="136" t="s">
        <v>12121</v>
      </c>
      <c r="B11799" s="137">
        <v>74.36</v>
      </c>
    </row>
    <row r="11800" spans="1:2" x14ac:dyDescent="0.2">
      <c r="A11800" s="136" t="s">
        <v>12122</v>
      </c>
      <c r="B11800" s="137">
        <v>13.54</v>
      </c>
    </row>
    <row r="11801" spans="1:2" x14ac:dyDescent="0.2">
      <c r="A11801" s="136" t="s">
        <v>12123</v>
      </c>
      <c r="B11801" s="137">
        <v>12.85</v>
      </c>
    </row>
    <row r="11802" spans="1:2" x14ac:dyDescent="0.2">
      <c r="A11802" s="136" t="s">
        <v>12124</v>
      </c>
      <c r="B11802" s="137">
        <v>697.74</v>
      </c>
    </row>
    <row r="11803" spans="1:2" x14ac:dyDescent="0.2">
      <c r="A11803" s="136" t="s">
        <v>12125</v>
      </c>
      <c r="B11803" s="137">
        <v>639.88</v>
      </c>
    </row>
    <row r="11804" spans="1:2" x14ac:dyDescent="0.2">
      <c r="A11804" s="136" t="s">
        <v>12126</v>
      </c>
      <c r="B11804" s="137">
        <v>778.86</v>
      </c>
    </row>
    <row r="11805" spans="1:2" x14ac:dyDescent="0.2">
      <c r="A11805" s="136" t="s">
        <v>12127</v>
      </c>
      <c r="B11805" s="137">
        <v>718.02</v>
      </c>
    </row>
    <row r="11806" spans="1:2" x14ac:dyDescent="0.2">
      <c r="A11806" s="136" t="s">
        <v>12128</v>
      </c>
      <c r="B11806" s="137">
        <v>1095.8399999999999</v>
      </c>
    </row>
    <row r="11807" spans="1:2" x14ac:dyDescent="0.2">
      <c r="A11807" s="136" t="s">
        <v>12129</v>
      </c>
      <c r="B11807" s="137">
        <v>1082.6199999999999</v>
      </c>
    </row>
    <row r="11808" spans="1:2" x14ac:dyDescent="0.2">
      <c r="A11808" s="136" t="s">
        <v>12130</v>
      </c>
      <c r="B11808" s="137">
        <v>460.73</v>
      </c>
    </row>
    <row r="11809" spans="1:2" x14ac:dyDescent="0.2">
      <c r="A11809" s="136" t="s">
        <v>12131</v>
      </c>
      <c r="B11809" s="137">
        <v>450.82</v>
      </c>
    </row>
    <row r="11810" spans="1:2" x14ac:dyDescent="0.2">
      <c r="A11810" s="136" t="s">
        <v>12132</v>
      </c>
      <c r="B11810" s="137">
        <v>538.63</v>
      </c>
    </row>
    <row r="11811" spans="1:2" x14ac:dyDescent="0.2">
      <c r="A11811" s="136" t="s">
        <v>12133</v>
      </c>
      <c r="B11811" s="137">
        <v>528.72</v>
      </c>
    </row>
    <row r="11812" spans="1:2" x14ac:dyDescent="0.2">
      <c r="A11812" s="136" t="s">
        <v>12134</v>
      </c>
      <c r="B11812" s="137">
        <v>493.39</v>
      </c>
    </row>
    <row r="11813" spans="1:2" x14ac:dyDescent="0.2">
      <c r="A11813" s="136" t="s">
        <v>12135</v>
      </c>
      <c r="B11813" s="137">
        <v>483.48</v>
      </c>
    </row>
    <row r="11814" spans="1:2" x14ac:dyDescent="0.2">
      <c r="A11814" s="136" t="s">
        <v>43191</v>
      </c>
      <c r="B11814" s="137">
        <v>643.71</v>
      </c>
    </row>
    <row r="11815" spans="1:2" x14ac:dyDescent="0.2">
      <c r="A11815" s="136" t="s">
        <v>43192</v>
      </c>
      <c r="B11815" s="137">
        <v>633.79999999999995</v>
      </c>
    </row>
    <row r="11816" spans="1:2" x14ac:dyDescent="0.2">
      <c r="A11816" s="136" t="s">
        <v>43193</v>
      </c>
      <c r="B11816" s="137">
        <v>638.08000000000004</v>
      </c>
    </row>
    <row r="11817" spans="1:2" x14ac:dyDescent="0.2">
      <c r="A11817" s="136" t="s">
        <v>43194</v>
      </c>
      <c r="B11817" s="137">
        <v>624.86</v>
      </c>
    </row>
    <row r="11818" spans="1:2" x14ac:dyDescent="0.2">
      <c r="A11818" s="136" t="s">
        <v>12140</v>
      </c>
      <c r="B11818" s="137">
        <v>1312.88</v>
      </c>
    </row>
    <row r="11819" spans="1:2" x14ac:dyDescent="0.2">
      <c r="A11819" s="136" t="s">
        <v>12141</v>
      </c>
      <c r="B11819" s="137">
        <v>1299.6600000000001</v>
      </c>
    </row>
    <row r="11820" spans="1:2" x14ac:dyDescent="0.2">
      <c r="A11820" s="136" t="s">
        <v>12142</v>
      </c>
      <c r="B11820" s="137">
        <v>347.86</v>
      </c>
    </row>
    <row r="11821" spans="1:2" x14ac:dyDescent="0.2">
      <c r="A11821" s="136" t="s">
        <v>12143</v>
      </c>
      <c r="B11821" s="137">
        <v>337.95</v>
      </c>
    </row>
    <row r="11822" spans="1:2" x14ac:dyDescent="0.2">
      <c r="A11822" s="136" t="s">
        <v>12144</v>
      </c>
      <c r="B11822" s="137">
        <v>460.69</v>
      </c>
    </row>
    <row r="11823" spans="1:2" x14ac:dyDescent="0.2">
      <c r="A11823" s="136" t="s">
        <v>12145</v>
      </c>
      <c r="B11823" s="137">
        <v>450.78</v>
      </c>
    </row>
    <row r="11824" spans="1:2" x14ac:dyDescent="0.2">
      <c r="A11824" s="136" t="s">
        <v>12146</v>
      </c>
      <c r="B11824" s="137">
        <v>136.76</v>
      </c>
    </row>
    <row r="11825" spans="1:2" x14ac:dyDescent="0.2">
      <c r="A11825" s="136" t="s">
        <v>12147</v>
      </c>
      <c r="B11825" s="137">
        <v>134.22</v>
      </c>
    </row>
    <row r="11826" spans="1:2" x14ac:dyDescent="0.2">
      <c r="A11826" s="136" t="s">
        <v>12148</v>
      </c>
      <c r="B11826" s="137">
        <v>190.75</v>
      </c>
    </row>
    <row r="11827" spans="1:2" x14ac:dyDescent="0.2">
      <c r="A11827" s="136" t="s">
        <v>12149</v>
      </c>
      <c r="B11827" s="137">
        <v>187.29</v>
      </c>
    </row>
    <row r="11828" spans="1:2" x14ac:dyDescent="0.2">
      <c r="A11828" s="136" t="s">
        <v>12150</v>
      </c>
      <c r="B11828" s="137">
        <v>219.92</v>
      </c>
    </row>
    <row r="11829" spans="1:2" x14ac:dyDescent="0.2">
      <c r="A11829" s="136" t="s">
        <v>12151</v>
      </c>
      <c r="B11829" s="137">
        <v>216.09</v>
      </c>
    </row>
    <row r="11830" spans="1:2" x14ac:dyDescent="0.2">
      <c r="A11830" s="136" t="s">
        <v>12152</v>
      </c>
      <c r="B11830" s="137">
        <v>246.59</v>
      </c>
    </row>
    <row r="11831" spans="1:2" x14ac:dyDescent="0.2">
      <c r="A11831" s="136" t="s">
        <v>12153</v>
      </c>
      <c r="B11831" s="137">
        <v>242.29</v>
      </c>
    </row>
    <row r="11832" spans="1:2" x14ac:dyDescent="0.2">
      <c r="A11832" s="136" t="s">
        <v>12154</v>
      </c>
      <c r="B11832" s="137">
        <v>233.77</v>
      </c>
    </row>
    <row r="11833" spans="1:2" x14ac:dyDescent="0.2">
      <c r="A11833" s="136" t="s">
        <v>12155</v>
      </c>
      <c r="B11833" s="137">
        <v>228.84</v>
      </c>
    </row>
    <row r="11834" spans="1:2" x14ac:dyDescent="0.2">
      <c r="A11834" s="136" t="s">
        <v>12156</v>
      </c>
      <c r="B11834" s="137">
        <v>255.66</v>
      </c>
    </row>
    <row r="11835" spans="1:2" x14ac:dyDescent="0.2">
      <c r="A11835" s="136" t="s">
        <v>12157</v>
      </c>
      <c r="B11835" s="137">
        <v>250.96</v>
      </c>
    </row>
    <row r="11836" spans="1:2" x14ac:dyDescent="0.2">
      <c r="A11836" s="136" t="s">
        <v>12158</v>
      </c>
      <c r="B11836" s="137">
        <v>324.29000000000002</v>
      </c>
    </row>
    <row r="11837" spans="1:2" x14ac:dyDescent="0.2">
      <c r="A11837" s="136" t="s">
        <v>12159</v>
      </c>
      <c r="B11837" s="137">
        <v>317.94</v>
      </c>
    </row>
    <row r="11838" spans="1:2" x14ac:dyDescent="0.2">
      <c r="A11838" s="136" t="s">
        <v>12160</v>
      </c>
      <c r="B11838" s="137">
        <v>371.26</v>
      </c>
    </row>
    <row r="11839" spans="1:2" x14ac:dyDescent="0.2">
      <c r="A11839" s="136" t="s">
        <v>12161</v>
      </c>
      <c r="B11839" s="137">
        <v>363.69</v>
      </c>
    </row>
    <row r="11840" spans="1:2" x14ac:dyDescent="0.2">
      <c r="A11840" s="136" t="s">
        <v>43195</v>
      </c>
      <c r="B11840" s="137">
        <v>318.01</v>
      </c>
    </row>
    <row r="11841" spans="1:2" x14ac:dyDescent="0.2">
      <c r="A11841" s="136" t="s">
        <v>43196</v>
      </c>
      <c r="B11841" s="137">
        <v>306.41000000000003</v>
      </c>
    </row>
    <row r="11842" spans="1:2" x14ac:dyDescent="0.2">
      <c r="A11842" s="136" t="s">
        <v>43197</v>
      </c>
      <c r="B11842" s="137">
        <v>366.32</v>
      </c>
    </row>
    <row r="11843" spans="1:2" x14ac:dyDescent="0.2">
      <c r="A11843" s="136" t="s">
        <v>43198</v>
      </c>
      <c r="B11843" s="137">
        <v>353.1</v>
      </c>
    </row>
    <row r="11844" spans="1:2" x14ac:dyDescent="0.2">
      <c r="A11844" s="136" t="s">
        <v>12172</v>
      </c>
      <c r="B11844" s="137">
        <v>171.44</v>
      </c>
    </row>
    <row r="11845" spans="1:2" x14ac:dyDescent="0.2">
      <c r="A11845" s="136" t="s">
        <v>12173</v>
      </c>
      <c r="B11845" s="137">
        <v>163.5</v>
      </c>
    </row>
    <row r="11846" spans="1:2" x14ac:dyDescent="0.2">
      <c r="A11846" s="136" t="s">
        <v>12174</v>
      </c>
      <c r="B11846" s="137">
        <v>194.91</v>
      </c>
    </row>
    <row r="11847" spans="1:2" x14ac:dyDescent="0.2">
      <c r="A11847" s="136" t="s">
        <v>12175</v>
      </c>
      <c r="B11847" s="137">
        <v>186.97</v>
      </c>
    </row>
    <row r="11848" spans="1:2" x14ac:dyDescent="0.2">
      <c r="A11848" s="136" t="s">
        <v>12176</v>
      </c>
      <c r="B11848" s="137">
        <v>245.22</v>
      </c>
    </row>
    <row r="11849" spans="1:2" x14ac:dyDescent="0.2">
      <c r="A11849" s="136" t="s">
        <v>12177</v>
      </c>
      <c r="B11849" s="137">
        <v>235.31</v>
      </c>
    </row>
    <row r="11850" spans="1:2" x14ac:dyDescent="0.2">
      <c r="A11850" s="136" t="s">
        <v>12178</v>
      </c>
      <c r="B11850" s="137">
        <v>315.33999999999997</v>
      </c>
    </row>
    <row r="11851" spans="1:2" x14ac:dyDescent="0.2">
      <c r="A11851" s="136" t="s">
        <v>12179</v>
      </c>
      <c r="B11851" s="137">
        <v>308.73</v>
      </c>
    </row>
    <row r="11852" spans="1:2" x14ac:dyDescent="0.2">
      <c r="A11852" s="136" t="s">
        <v>43199</v>
      </c>
      <c r="B11852" s="137">
        <v>356.02</v>
      </c>
    </row>
    <row r="11853" spans="1:2" x14ac:dyDescent="0.2">
      <c r="A11853" s="136" t="s">
        <v>43200</v>
      </c>
      <c r="B11853" s="137">
        <v>347.42</v>
      </c>
    </row>
    <row r="11854" spans="1:2" x14ac:dyDescent="0.2">
      <c r="A11854" s="136" t="s">
        <v>43201</v>
      </c>
      <c r="B11854" s="137">
        <v>283.38</v>
      </c>
    </row>
    <row r="11855" spans="1:2" x14ac:dyDescent="0.2">
      <c r="A11855" s="136" t="s">
        <v>43202</v>
      </c>
      <c r="B11855" s="137">
        <v>276.77</v>
      </c>
    </row>
    <row r="11856" spans="1:2" x14ac:dyDescent="0.2">
      <c r="A11856" s="136" t="s">
        <v>12180</v>
      </c>
      <c r="B11856" s="137">
        <v>451.95</v>
      </c>
    </row>
    <row r="11857" spans="1:2" x14ac:dyDescent="0.2">
      <c r="A11857" s="136" t="s">
        <v>12181</v>
      </c>
      <c r="B11857" s="137">
        <v>445.73</v>
      </c>
    </row>
    <row r="11858" spans="1:2" x14ac:dyDescent="0.2">
      <c r="A11858" s="136" t="s">
        <v>43203</v>
      </c>
      <c r="B11858" s="137">
        <v>569.33000000000004</v>
      </c>
    </row>
    <row r="11859" spans="1:2" x14ac:dyDescent="0.2">
      <c r="A11859" s="136" t="s">
        <v>43204</v>
      </c>
      <c r="B11859" s="137">
        <v>549.5</v>
      </c>
    </row>
    <row r="11860" spans="1:2" x14ac:dyDescent="0.2">
      <c r="A11860" s="136" t="s">
        <v>12182</v>
      </c>
      <c r="B11860" s="137">
        <v>817.08</v>
      </c>
    </row>
    <row r="11861" spans="1:2" x14ac:dyDescent="0.2">
      <c r="A11861" s="136" t="s">
        <v>12183</v>
      </c>
      <c r="B11861" s="137">
        <v>811.13</v>
      </c>
    </row>
    <row r="11862" spans="1:2" x14ac:dyDescent="0.2">
      <c r="A11862" s="136" t="s">
        <v>12184</v>
      </c>
      <c r="B11862" s="137">
        <v>174.77</v>
      </c>
    </row>
    <row r="11863" spans="1:2" x14ac:dyDescent="0.2">
      <c r="A11863" s="136" t="s">
        <v>12185</v>
      </c>
      <c r="B11863" s="137">
        <v>168.55</v>
      </c>
    </row>
    <row r="11864" spans="1:2" x14ac:dyDescent="0.2">
      <c r="A11864" s="136" t="s">
        <v>12186</v>
      </c>
      <c r="B11864" s="137">
        <v>199.15</v>
      </c>
    </row>
    <row r="11865" spans="1:2" x14ac:dyDescent="0.2">
      <c r="A11865" s="136" t="s">
        <v>12187</v>
      </c>
      <c r="B11865" s="137">
        <v>192.93</v>
      </c>
    </row>
    <row r="11866" spans="1:2" x14ac:dyDescent="0.2">
      <c r="A11866" s="136" t="s">
        <v>12188</v>
      </c>
      <c r="B11866" s="137">
        <v>528.92999999999995</v>
      </c>
    </row>
    <row r="11867" spans="1:2" x14ac:dyDescent="0.2">
      <c r="A11867" s="136" t="s">
        <v>12189</v>
      </c>
      <c r="B11867" s="137">
        <v>512.4</v>
      </c>
    </row>
    <row r="11868" spans="1:2" x14ac:dyDescent="0.2">
      <c r="A11868" s="136" t="s">
        <v>12190</v>
      </c>
      <c r="B11868" s="137">
        <v>340.26</v>
      </c>
    </row>
    <row r="11869" spans="1:2" x14ac:dyDescent="0.2">
      <c r="A11869" s="136" t="s">
        <v>12191</v>
      </c>
      <c r="B11869" s="137">
        <v>333.65</v>
      </c>
    </row>
    <row r="11870" spans="1:2" x14ac:dyDescent="0.2">
      <c r="A11870" s="136" t="s">
        <v>12192</v>
      </c>
      <c r="B11870" s="137">
        <v>501.61</v>
      </c>
    </row>
    <row r="11871" spans="1:2" x14ac:dyDescent="0.2">
      <c r="A11871" s="136" t="s">
        <v>12193</v>
      </c>
      <c r="B11871" s="137">
        <v>495.39</v>
      </c>
    </row>
    <row r="11872" spans="1:2" x14ac:dyDescent="0.2">
      <c r="A11872" s="136" t="s">
        <v>12194</v>
      </c>
      <c r="B11872" s="137">
        <v>1702.49</v>
      </c>
    </row>
    <row r="11873" spans="1:2" x14ac:dyDescent="0.2">
      <c r="A11873" s="136" t="s">
        <v>12195</v>
      </c>
      <c r="B11873" s="137">
        <v>1693.34</v>
      </c>
    </row>
    <row r="11874" spans="1:2" x14ac:dyDescent="0.2">
      <c r="A11874" s="136" t="s">
        <v>12196</v>
      </c>
      <c r="B11874" s="137">
        <v>812.13</v>
      </c>
    </row>
    <row r="11875" spans="1:2" x14ac:dyDescent="0.2">
      <c r="A11875" s="136" t="s">
        <v>12197</v>
      </c>
      <c r="B11875" s="137">
        <v>799.56</v>
      </c>
    </row>
    <row r="11876" spans="1:2" x14ac:dyDescent="0.2">
      <c r="A11876" s="136" t="s">
        <v>12198</v>
      </c>
      <c r="B11876" s="137">
        <v>556.72</v>
      </c>
    </row>
    <row r="11877" spans="1:2" x14ac:dyDescent="0.2">
      <c r="A11877" s="136" t="s">
        <v>12199</v>
      </c>
      <c r="B11877" s="137">
        <v>546.65</v>
      </c>
    </row>
    <row r="11878" spans="1:2" x14ac:dyDescent="0.2">
      <c r="A11878" s="136" t="s">
        <v>43205</v>
      </c>
      <c r="B11878" s="137">
        <v>405.91</v>
      </c>
    </row>
    <row r="11879" spans="1:2" x14ac:dyDescent="0.2">
      <c r="A11879" s="136" t="s">
        <v>43206</v>
      </c>
      <c r="B11879" s="137">
        <v>399.69</v>
      </c>
    </row>
    <row r="11880" spans="1:2" x14ac:dyDescent="0.2">
      <c r="A11880" s="136" t="s">
        <v>12202</v>
      </c>
      <c r="B11880" s="137">
        <v>1025.27</v>
      </c>
    </row>
    <row r="11881" spans="1:2" x14ac:dyDescent="0.2">
      <c r="A11881" s="136" t="s">
        <v>12203</v>
      </c>
      <c r="B11881" s="137">
        <v>1016.68</v>
      </c>
    </row>
    <row r="11882" spans="1:2" x14ac:dyDescent="0.2">
      <c r="A11882" s="136" t="s">
        <v>12204</v>
      </c>
      <c r="B11882" s="137">
        <v>569.59</v>
      </c>
    </row>
    <row r="11883" spans="1:2" x14ac:dyDescent="0.2">
      <c r="A11883" s="136" t="s">
        <v>12205</v>
      </c>
      <c r="B11883" s="137">
        <v>562.98</v>
      </c>
    </row>
    <row r="11884" spans="1:2" x14ac:dyDescent="0.2">
      <c r="A11884" s="136" t="s">
        <v>12206</v>
      </c>
      <c r="B11884" s="137">
        <v>6637.59</v>
      </c>
    </row>
    <row r="11885" spans="1:2" x14ac:dyDescent="0.2">
      <c r="A11885" s="136" t="s">
        <v>12207</v>
      </c>
      <c r="B11885" s="137">
        <v>6617.76</v>
      </c>
    </row>
    <row r="11886" spans="1:2" x14ac:dyDescent="0.2">
      <c r="A11886" s="136" t="s">
        <v>12208</v>
      </c>
      <c r="B11886" s="137">
        <v>7564.59</v>
      </c>
    </row>
    <row r="11887" spans="1:2" x14ac:dyDescent="0.2">
      <c r="A11887" s="136" t="s">
        <v>12209</v>
      </c>
      <c r="B11887" s="137">
        <v>7544.76</v>
      </c>
    </row>
    <row r="11888" spans="1:2" x14ac:dyDescent="0.2">
      <c r="A11888" s="136" t="s">
        <v>12210</v>
      </c>
      <c r="B11888" s="137">
        <v>8388.59</v>
      </c>
    </row>
    <row r="11889" spans="1:2" x14ac:dyDescent="0.2">
      <c r="A11889" s="136" t="s">
        <v>12211</v>
      </c>
      <c r="B11889" s="137">
        <v>8368.76</v>
      </c>
    </row>
    <row r="11890" spans="1:2" x14ac:dyDescent="0.2">
      <c r="A11890" s="136" t="s">
        <v>12212</v>
      </c>
      <c r="B11890" s="137">
        <v>9315.59</v>
      </c>
    </row>
    <row r="11891" spans="1:2" x14ac:dyDescent="0.2">
      <c r="A11891" s="136" t="s">
        <v>12213</v>
      </c>
      <c r="B11891" s="137">
        <v>9295.76</v>
      </c>
    </row>
    <row r="11892" spans="1:2" x14ac:dyDescent="0.2">
      <c r="A11892" s="136" t="s">
        <v>12214</v>
      </c>
      <c r="B11892" s="137">
        <v>14671.59</v>
      </c>
    </row>
    <row r="11893" spans="1:2" x14ac:dyDescent="0.2">
      <c r="A11893" s="136" t="s">
        <v>12215</v>
      </c>
      <c r="B11893" s="137">
        <v>14651.76</v>
      </c>
    </row>
    <row r="11894" spans="1:2" x14ac:dyDescent="0.2">
      <c r="A11894" s="136" t="s">
        <v>12216</v>
      </c>
      <c r="B11894" s="137">
        <v>16731.59</v>
      </c>
    </row>
    <row r="11895" spans="1:2" x14ac:dyDescent="0.2">
      <c r="A11895" s="136" t="s">
        <v>12217</v>
      </c>
      <c r="B11895" s="137">
        <v>16711.759999999998</v>
      </c>
    </row>
    <row r="11896" spans="1:2" x14ac:dyDescent="0.2">
      <c r="A11896" s="136" t="s">
        <v>12218</v>
      </c>
      <c r="B11896" s="137">
        <v>18379.59</v>
      </c>
    </row>
    <row r="11897" spans="1:2" x14ac:dyDescent="0.2">
      <c r="A11897" s="136" t="s">
        <v>12219</v>
      </c>
      <c r="B11897" s="137">
        <v>18359.759999999998</v>
      </c>
    </row>
    <row r="11898" spans="1:2" x14ac:dyDescent="0.2">
      <c r="A11898" s="136" t="s">
        <v>12220</v>
      </c>
      <c r="B11898" s="137">
        <v>19512.59</v>
      </c>
    </row>
    <row r="11899" spans="1:2" x14ac:dyDescent="0.2">
      <c r="A11899" s="136" t="s">
        <v>12221</v>
      </c>
      <c r="B11899" s="137">
        <v>19492.759999999998</v>
      </c>
    </row>
    <row r="11900" spans="1:2" x14ac:dyDescent="0.2">
      <c r="A11900" s="136" t="s">
        <v>12222</v>
      </c>
      <c r="B11900" s="137">
        <v>6946.59</v>
      </c>
    </row>
    <row r="11901" spans="1:2" x14ac:dyDescent="0.2">
      <c r="A11901" s="136" t="s">
        <v>12223</v>
      </c>
      <c r="B11901" s="137">
        <v>6926.76</v>
      </c>
    </row>
    <row r="11902" spans="1:2" x14ac:dyDescent="0.2">
      <c r="A11902" s="136" t="s">
        <v>12224</v>
      </c>
      <c r="B11902" s="137">
        <v>7873.59</v>
      </c>
    </row>
    <row r="11903" spans="1:2" x14ac:dyDescent="0.2">
      <c r="A11903" s="136" t="s">
        <v>12225</v>
      </c>
      <c r="B11903" s="137">
        <v>7853.76</v>
      </c>
    </row>
    <row r="11904" spans="1:2" x14ac:dyDescent="0.2">
      <c r="A11904" s="136" t="s">
        <v>12226</v>
      </c>
      <c r="B11904" s="137">
        <v>8800.59</v>
      </c>
    </row>
    <row r="11905" spans="1:2" x14ac:dyDescent="0.2">
      <c r="A11905" s="136" t="s">
        <v>12227</v>
      </c>
      <c r="B11905" s="137">
        <v>8780.76</v>
      </c>
    </row>
    <row r="11906" spans="1:2" x14ac:dyDescent="0.2">
      <c r="A11906" s="136" t="s">
        <v>12228</v>
      </c>
      <c r="B11906" s="137">
        <v>9727.59</v>
      </c>
    </row>
    <row r="11907" spans="1:2" x14ac:dyDescent="0.2">
      <c r="A11907" s="136" t="s">
        <v>12229</v>
      </c>
      <c r="B11907" s="137">
        <v>9707.76</v>
      </c>
    </row>
    <row r="11908" spans="1:2" x14ac:dyDescent="0.2">
      <c r="A11908" s="136" t="s">
        <v>12230</v>
      </c>
      <c r="B11908" s="137">
        <v>15392.59</v>
      </c>
    </row>
    <row r="11909" spans="1:2" x14ac:dyDescent="0.2">
      <c r="A11909" s="136" t="s">
        <v>12231</v>
      </c>
      <c r="B11909" s="137">
        <v>15372.76</v>
      </c>
    </row>
    <row r="11910" spans="1:2" x14ac:dyDescent="0.2">
      <c r="A11910" s="136" t="s">
        <v>12232</v>
      </c>
      <c r="B11910" s="137">
        <v>17555.59</v>
      </c>
    </row>
    <row r="11911" spans="1:2" x14ac:dyDescent="0.2">
      <c r="A11911" s="136" t="s">
        <v>12233</v>
      </c>
      <c r="B11911" s="137">
        <v>17535.759999999998</v>
      </c>
    </row>
    <row r="11912" spans="1:2" x14ac:dyDescent="0.2">
      <c r="A11912" s="136" t="s">
        <v>12234</v>
      </c>
      <c r="B11912" s="137">
        <v>19615.59</v>
      </c>
    </row>
    <row r="11913" spans="1:2" x14ac:dyDescent="0.2">
      <c r="A11913" s="136" t="s">
        <v>12235</v>
      </c>
      <c r="B11913" s="137">
        <v>19595.759999999998</v>
      </c>
    </row>
    <row r="11914" spans="1:2" x14ac:dyDescent="0.2">
      <c r="A11914" s="136" t="s">
        <v>12236</v>
      </c>
      <c r="B11914" s="137">
        <v>21778.59</v>
      </c>
    </row>
    <row r="11915" spans="1:2" x14ac:dyDescent="0.2">
      <c r="A11915" s="136" t="s">
        <v>12237</v>
      </c>
      <c r="B11915" s="137">
        <v>21758.76</v>
      </c>
    </row>
    <row r="11916" spans="1:2" x14ac:dyDescent="0.2">
      <c r="A11916" s="136" t="s">
        <v>12238</v>
      </c>
      <c r="B11916" s="137">
        <v>511.33</v>
      </c>
    </row>
    <row r="11917" spans="1:2" x14ac:dyDescent="0.2">
      <c r="A11917" s="136" t="s">
        <v>12239</v>
      </c>
      <c r="B11917" s="137">
        <v>484.88</v>
      </c>
    </row>
    <row r="11918" spans="1:2" x14ac:dyDescent="0.2">
      <c r="A11918" s="136" t="s">
        <v>12240</v>
      </c>
      <c r="B11918" s="137">
        <v>588.03</v>
      </c>
    </row>
    <row r="11919" spans="1:2" x14ac:dyDescent="0.2">
      <c r="A11919" s="136" t="s">
        <v>12241</v>
      </c>
      <c r="B11919" s="137">
        <v>557.61</v>
      </c>
    </row>
    <row r="11920" spans="1:2" x14ac:dyDescent="0.2">
      <c r="A11920" s="136" t="s">
        <v>12242</v>
      </c>
      <c r="B11920" s="137">
        <v>521.04</v>
      </c>
    </row>
    <row r="11921" spans="1:2" x14ac:dyDescent="0.2">
      <c r="A11921" s="136" t="s">
        <v>12243</v>
      </c>
      <c r="B11921" s="137">
        <v>494.59</v>
      </c>
    </row>
    <row r="11922" spans="1:2" x14ac:dyDescent="0.2">
      <c r="A11922" s="136" t="s">
        <v>12244</v>
      </c>
      <c r="B11922" s="137">
        <v>599.20000000000005</v>
      </c>
    </row>
    <row r="11923" spans="1:2" x14ac:dyDescent="0.2">
      <c r="A11923" s="136" t="s">
        <v>12245</v>
      </c>
      <c r="B11923" s="137">
        <v>568.78</v>
      </c>
    </row>
    <row r="11924" spans="1:2" x14ac:dyDescent="0.2">
      <c r="A11924" s="136" t="s">
        <v>12246</v>
      </c>
      <c r="B11924" s="137">
        <v>468.12</v>
      </c>
    </row>
    <row r="11925" spans="1:2" x14ac:dyDescent="0.2">
      <c r="A11925" s="136" t="s">
        <v>12247</v>
      </c>
      <c r="B11925" s="137">
        <v>441.67</v>
      </c>
    </row>
    <row r="11926" spans="1:2" x14ac:dyDescent="0.2">
      <c r="A11926" s="136" t="s">
        <v>12248</v>
      </c>
      <c r="B11926" s="137">
        <v>538.33000000000004</v>
      </c>
    </row>
    <row r="11927" spans="1:2" x14ac:dyDescent="0.2">
      <c r="A11927" s="136" t="s">
        <v>12249</v>
      </c>
      <c r="B11927" s="137">
        <v>507.92</v>
      </c>
    </row>
    <row r="11928" spans="1:2" x14ac:dyDescent="0.2">
      <c r="A11928" s="136" t="s">
        <v>12250</v>
      </c>
      <c r="B11928" s="137">
        <v>516.11</v>
      </c>
    </row>
    <row r="11929" spans="1:2" x14ac:dyDescent="0.2">
      <c r="A11929" s="136" t="s">
        <v>12251</v>
      </c>
      <c r="B11929" s="137">
        <v>489.66</v>
      </c>
    </row>
    <row r="11930" spans="1:2" x14ac:dyDescent="0.2">
      <c r="A11930" s="136" t="s">
        <v>12252</v>
      </c>
      <c r="B11930" s="137">
        <v>593.53</v>
      </c>
    </row>
    <row r="11931" spans="1:2" x14ac:dyDescent="0.2">
      <c r="A11931" s="136" t="s">
        <v>12253</v>
      </c>
      <c r="B11931" s="137">
        <v>563.11</v>
      </c>
    </row>
    <row r="11932" spans="1:2" x14ac:dyDescent="0.2">
      <c r="A11932" s="136" t="s">
        <v>12254</v>
      </c>
      <c r="B11932" s="137">
        <v>628.49</v>
      </c>
    </row>
    <row r="11933" spans="1:2" x14ac:dyDescent="0.2">
      <c r="A11933" s="136" t="s">
        <v>12255</v>
      </c>
      <c r="B11933" s="137">
        <v>602.04</v>
      </c>
    </row>
    <row r="11934" spans="1:2" x14ac:dyDescent="0.2">
      <c r="A11934" s="136" t="s">
        <v>12256</v>
      </c>
      <c r="B11934" s="137">
        <v>722.76</v>
      </c>
    </row>
    <row r="11935" spans="1:2" x14ac:dyDescent="0.2">
      <c r="A11935" s="136" t="s">
        <v>12257</v>
      </c>
      <c r="B11935" s="137">
        <v>692.34</v>
      </c>
    </row>
    <row r="11936" spans="1:2" x14ac:dyDescent="0.2">
      <c r="A11936" s="136" t="s">
        <v>12258</v>
      </c>
      <c r="B11936" s="137">
        <v>624.42999999999995</v>
      </c>
    </row>
    <row r="11937" spans="1:2" x14ac:dyDescent="0.2">
      <c r="A11937" s="136" t="s">
        <v>12259</v>
      </c>
      <c r="B11937" s="137">
        <v>597.98</v>
      </c>
    </row>
    <row r="11938" spans="1:2" x14ac:dyDescent="0.2">
      <c r="A11938" s="136" t="s">
        <v>12260</v>
      </c>
      <c r="B11938" s="137">
        <v>718.09</v>
      </c>
    </row>
    <row r="11939" spans="1:2" x14ac:dyDescent="0.2">
      <c r="A11939" s="136" t="s">
        <v>12261</v>
      </c>
      <c r="B11939" s="137">
        <v>687.67</v>
      </c>
    </row>
    <row r="11940" spans="1:2" x14ac:dyDescent="0.2">
      <c r="A11940" s="136" t="s">
        <v>12262</v>
      </c>
      <c r="B11940" s="137">
        <v>433.95</v>
      </c>
    </row>
    <row r="11941" spans="1:2" x14ac:dyDescent="0.2">
      <c r="A11941" s="136" t="s">
        <v>12263</v>
      </c>
      <c r="B11941" s="137">
        <v>414.12</v>
      </c>
    </row>
    <row r="11942" spans="1:2" x14ac:dyDescent="0.2">
      <c r="A11942" s="136" t="s">
        <v>12264</v>
      </c>
      <c r="B11942" s="137">
        <v>499.05</v>
      </c>
    </row>
    <row r="11943" spans="1:2" x14ac:dyDescent="0.2">
      <c r="A11943" s="136" t="s">
        <v>12265</v>
      </c>
      <c r="B11943" s="137">
        <v>476.23</v>
      </c>
    </row>
    <row r="11944" spans="1:2" x14ac:dyDescent="0.2">
      <c r="A11944" s="136" t="s">
        <v>12266</v>
      </c>
      <c r="B11944" s="137">
        <v>501.73</v>
      </c>
    </row>
    <row r="11945" spans="1:2" x14ac:dyDescent="0.2">
      <c r="A11945" s="136" t="s">
        <v>12267</v>
      </c>
      <c r="B11945" s="137">
        <v>481.89</v>
      </c>
    </row>
    <row r="11946" spans="1:2" x14ac:dyDescent="0.2">
      <c r="A11946" s="136" t="s">
        <v>12268</v>
      </c>
      <c r="B11946" s="137">
        <v>576.99</v>
      </c>
    </row>
    <row r="11947" spans="1:2" x14ac:dyDescent="0.2">
      <c r="A11947" s="136" t="s">
        <v>12269</v>
      </c>
      <c r="B11947" s="137">
        <v>554.16999999999996</v>
      </c>
    </row>
    <row r="11948" spans="1:2" x14ac:dyDescent="0.2">
      <c r="A11948" s="136" t="s">
        <v>12270</v>
      </c>
      <c r="B11948" s="137">
        <v>678.86</v>
      </c>
    </row>
    <row r="11949" spans="1:2" x14ac:dyDescent="0.2">
      <c r="A11949" s="136" t="s">
        <v>12271</v>
      </c>
      <c r="B11949" s="137">
        <v>652.41</v>
      </c>
    </row>
    <row r="11950" spans="1:2" x14ac:dyDescent="0.2">
      <c r="A11950" s="136" t="s">
        <v>12272</v>
      </c>
      <c r="B11950" s="137">
        <v>780.69</v>
      </c>
    </row>
    <row r="11951" spans="1:2" x14ac:dyDescent="0.2">
      <c r="A11951" s="136" t="s">
        <v>12273</v>
      </c>
      <c r="B11951" s="137">
        <v>750.27</v>
      </c>
    </row>
    <row r="11952" spans="1:2" x14ac:dyDescent="0.2">
      <c r="A11952" s="136" t="s">
        <v>12274</v>
      </c>
      <c r="B11952" s="137">
        <v>576.58000000000004</v>
      </c>
    </row>
    <row r="11953" spans="1:2" x14ac:dyDescent="0.2">
      <c r="A11953" s="136" t="s">
        <v>12275</v>
      </c>
      <c r="B11953" s="137">
        <v>550.13</v>
      </c>
    </row>
    <row r="11954" spans="1:2" x14ac:dyDescent="0.2">
      <c r="A11954" s="136" t="s">
        <v>12276</v>
      </c>
      <c r="B11954" s="137">
        <v>663.06</v>
      </c>
    </row>
    <row r="11955" spans="1:2" x14ac:dyDescent="0.2">
      <c r="A11955" s="136" t="s">
        <v>12277</v>
      </c>
      <c r="B11955" s="137">
        <v>632.64</v>
      </c>
    </row>
    <row r="11956" spans="1:2" x14ac:dyDescent="0.2">
      <c r="A11956" s="136" t="s">
        <v>12278</v>
      </c>
      <c r="B11956" s="137">
        <v>807.85</v>
      </c>
    </row>
    <row r="11957" spans="1:2" x14ac:dyDescent="0.2">
      <c r="A11957" s="136" t="s">
        <v>12279</v>
      </c>
      <c r="B11957" s="137">
        <v>781.4</v>
      </c>
    </row>
    <row r="11958" spans="1:2" x14ac:dyDescent="0.2">
      <c r="A11958" s="136" t="s">
        <v>12280</v>
      </c>
      <c r="B11958" s="137">
        <v>929.03</v>
      </c>
    </row>
    <row r="11959" spans="1:2" x14ac:dyDescent="0.2">
      <c r="A11959" s="136" t="s">
        <v>12281</v>
      </c>
      <c r="B11959" s="137">
        <v>898.61</v>
      </c>
    </row>
    <row r="11960" spans="1:2" x14ac:dyDescent="0.2">
      <c r="A11960" s="136" t="s">
        <v>12282</v>
      </c>
      <c r="B11960" s="137">
        <v>879.34</v>
      </c>
    </row>
    <row r="11961" spans="1:2" x14ac:dyDescent="0.2">
      <c r="A11961" s="136" t="s">
        <v>12283</v>
      </c>
      <c r="B11961" s="137">
        <v>852.89</v>
      </c>
    </row>
    <row r="11962" spans="1:2" x14ac:dyDescent="0.2">
      <c r="A11962" s="136" t="s">
        <v>12284</v>
      </c>
      <c r="B11962" s="137">
        <v>1010.82</v>
      </c>
    </row>
    <row r="11963" spans="1:2" x14ac:dyDescent="0.2">
      <c r="A11963" s="136" t="s">
        <v>12285</v>
      </c>
      <c r="B11963" s="137">
        <v>980.4</v>
      </c>
    </row>
    <row r="11964" spans="1:2" x14ac:dyDescent="0.2">
      <c r="A11964" s="136" t="s">
        <v>12286</v>
      </c>
      <c r="B11964" s="137">
        <v>807.85</v>
      </c>
    </row>
    <row r="11965" spans="1:2" x14ac:dyDescent="0.2">
      <c r="A11965" s="136" t="s">
        <v>12287</v>
      </c>
      <c r="B11965" s="137">
        <v>781.4</v>
      </c>
    </row>
    <row r="11966" spans="1:2" x14ac:dyDescent="0.2">
      <c r="A11966" s="136" t="s">
        <v>12288</v>
      </c>
      <c r="B11966" s="137">
        <v>929.03</v>
      </c>
    </row>
    <row r="11967" spans="1:2" x14ac:dyDescent="0.2">
      <c r="A11967" s="136" t="s">
        <v>12289</v>
      </c>
      <c r="B11967" s="137">
        <v>898.61</v>
      </c>
    </row>
    <row r="11968" spans="1:2" x14ac:dyDescent="0.2">
      <c r="A11968" s="136" t="s">
        <v>12290</v>
      </c>
      <c r="B11968" s="137">
        <v>493.93</v>
      </c>
    </row>
    <row r="11969" spans="1:2" x14ac:dyDescent="0.2">
      <c r="A11969" s="136" t="s">
        <v>12291</v>
      </c>
      <c r="B11969" s="137">
        <v>467.48</v>
      </c>
    </row>
    <row r="11970" spans="1:2" x14ac:dyDescent="0.2">
      <c r="A11970" s="136" t="s">
        <v>12292</v>
      </c>
      <c r="B11970" s="137">
        <v>568.02</v>
      </c>
    </row>
    <row r="11971" spans="1:2" x14ac:dyDescent="0.2">
      <c r="A11971" s="136" t="s">
        <v>12293</v>
      </c>
      <c r="B11971" s="137">
        <v>537.6</v>
      </c>
    </row>
    <row r="11972" spans="1:2" x14ac:dyDescent="0.2">
      <c r="A11972" s="136" t="s">
        <v>12294</v>
      </c>
      <c r="B11972" s="137">
        <v>789.73</v>
      </c>
    </row>
    <row r="11973" spans="1:2" x14ac:dyDescent="0.2">
      <c r="A11973" s="136" t="s">
        <v>12295</v>
      </c>
      <c r="B11973" s="137">
        <v>763.28</v>
      </c>
    </row>
    <row r="11974" spans="1:2" x14ac:dyDescent="0.2">
      <c r="A11974" s="136" t="s">
        <v>12296</v>
      </c>
      <c r="B11974" s="137">
        <v>908.19</v>
      </c>
    </row>
    <row r="11975" spans="1:2" x14ac:dyDescent="0.2">
      <c r="A11975" s="136" t="s">
        <v>12297</v>
      </c>
      <c r="B11975" s="137">
        <v>877.77</v>
      </c>
    </row>
    <row r="11976" spans="1:2" x14ac:dyDescent="0.2">
      <c r="A11976" s="136" t="s">
        <v>12298</v>
      </c>
      <c r="B11976" s="137">
        <v>546.13</v>
      </c>
    </row>
    <row r="11977" spans="1:2" x14ac:dyDescent="0.2">
      <c r="A11977" s="136" t="s">
        <v>12299</v>
      </c>
      <c r="B11977" s="137">
        <v>519.67999999999995</v>
      </c>
    </row>
    <row r="11978" spans="1:2" x14ac:dyDescent="0.2">
      <c r="A11978" s="136" t="s">
        <v>12300</v>
      </c>
      <c r="B11978" s="137">
        <v>628.04999999999995</v>
      </c>
    </row>
    <row r="11979" spans="1:2" x14ac:dyDescent="0.2">
      <c r="A11979" s="136" t="s">
        <v>12301</v>
      </c>
      <c r="B11979" s="137">
        <v>597.63</v>
      </c>
    </row>
    <row r="11980" spans="1:2" x14ac:dyDescent="0.2">
      <c r="A11980" s="136" t="s">
        <v>12302</v>
      </c>
      <c r="B11980" s="137">
        <v>374.79</v>
      </c>
    </row>
    <row r="11981" spans="1:2" x14ac:dyDescent="0.2">
      <c r="A11981" s="136" t="s">
        <v>12303</v>
      </c>
      <c r="B11981" s="137">
        <v>354.96</v>
      </c>
    </row>
    <row r="11982" spans="1:2" x14ac:dyDescent="0.2">
      <c r="A11982" s="136" t="s">
        <v>12304</v>
      </c>
      <c r="B11982" s="137">
        <v>431.01</v>
      </c>
    </row>
    <row r="11983" spans="1:2" x14ac:dyDescent="0.2">
      <c r="A11983" s="136" t="s">
        <v>12305</v>
      </c>
      <c r="B11983" s="137">
        <v>408.2</v>
      </c>
    </row>
    <row r="11984" spans="1:2" x14ac:dyDescent="0.2">
      <c r="A11984" s="136" t="s">
        <v>12306</v>
      </c>
      <c r="B11984" s="137">
        <v>30.08</v>
      </c>
    </row>
    <row r="11985" spans="1:2" x14ac:dyDescent="0.2">
      <c r="A11985" s="136" t="s">
        <v>12307</v>
      </c>
      <c r="B11985" s="137">
        <v>26.78</v>
      </c>
    </row>
    <row r="11986" spans="1:2" x14ac:dyDescent="0.2">
      <c r="A11986" s="136" t="s">
        <v>12308</v>
      </c>
      <c r="B11986" s="137">
        <v>1127.3399999999999</v>
      </c>
    </row>
    <row r="11987" spans="1:2" x14ac:dyDescent="0.2">
      <c r="A11987" s="136" t="s">
        <v>12309</v>
      </c>
      <c r="B11987" s="137">
        <v>1107.51</v>
      </c>
    </row>
    <row r="11988" spans="1:2" x14ac:dyDescent="0.2">
      <c r="A11988" s="136" t="s">
        <v>12310</v>
      </c>
      <c r="B11988" s="137">
        <v>1296.45</v>
      </c>
    </row>
    <row r="11989" spans="1:2" x14ac:dyDescent="0.2">
      <c r="A11989" s="136" t="s">
        <v>12311</v>
      </c>
      <c r="B11989" s="137">
        <v>1273.6300000000001</v>
      </c>
    </row>
    <row r="11990" spans="1:2" x14ac:dyDescent="0.2">
      <c r="A11990" s="136" t="s">
        <v>12312</v>
      </c>
      <c r="B11990" s="137">
        <v>1075.72</v>
      </c>
    </row>
    <row r="11991" spans="1:2" x14ac:dyDescent="0.2">
      <c r="A11991" s="136" t="s">
        <v>12313</v>
      </c>
      <c r="B11991" s="137">
        <v>1055.8900000000001</v>
      </c>
    </row>
    <row r="11992" spans="1:2" x14ac:dyDescent="0.2">
      <c r="A11992" s="136" t="s">
        <v>12314</v>
      </c>
      <c r="B11992" s="137">
        <v>1237.08</v>
      </c>
    </row>
    <row r="11993" spans="1:2" x14ac:dyDescent="0.2">
      <c r="A11993" s="136" t="s">
        <v>12315</v>
      </c>
      <c r="B11993" s="137">
        <v>1214.27</v>
      </c>
    </row>
    <row r="11994" spans="1:2" x14ac:dyDescent="0.2">
      <c r="A11994" s="136" t="s">
        <v>12316</v>
      </c>
      <c r="B11994" s="137">
        <v>1181.57</v>
      </c>
    </row>
    <row r="11995" spans="1:2" x14ac:dyDescent="0.2">
      <c r="A11995" s="136" t="s">
        <v>12317</v>
      </c>
      <c r="B11995" s="137">
        <v>1161.74</v>
      </c>
    </row>
    <row r="11996" spans="1:2" x14ac:dyDescent="0.2">
      <c r="A11996" s="136" t="s">
        <v>12318</v>
      </c>
      <c r="B11996" s="137">
        <v>1358.81</v>
      </c>
    </row>
    <row r="11997" spans="1:2" x14ac:dyDescent="0.2">
      <c r="A11997" s="136" t="s">
        <v>12319</v>
      </c>
      <c r="B11997" s="137">
        <v>1336</v>
      </c>
    </row>
    <row r="11998" spans="1:2" x14ac:dyDescent="0.2">
      <c r="A11998" s="136" t="s">
        <v>12320</v>
      </c>
      <c r="B11998" s="137">
        <v>1340.49</v>
      </c>
    </row>
    <row r="11999" spans="1:2" x14ac:dyDescent="0.2">
      <c r="A11999" s="136" t="s">
        <v>12321</v>
      </c>
      <c r="B11999" s="137">
        <v>1320.66</v>
      </c>
    </row>
    <row r="12000" spans="1:2" x14ac:dyDescent="0.2">
      <c r="A12000" s="136" t="s">
        <v>12322</v>
      </c>
      <c r="B12000" s="137">
        <v>1541.57</v>
      </c>
    </row>
    <row r="12001" spans="1:2" x14ac:dyDescent="0.2">
      <c r="A12001" s="136" t="s">
        <v>12323</v>
      </c>
      <c r="B12001" s="137">
        <v>1518.75</v>
      </c>
    </row>
    <row r="12002" spans="1:2" x14ac:dyDescent="0.2">
      <c r="A12002" s="136" t="s">
        <v>12324</v>
      </c>
      <c r="B12002" s="137">
        <v>1156.3399999999999</v>
      </c>
    </row>
    <row r="12003" spans="1:2" x14ac:dyDescent="0.2">
      <c r="A12003" s="136" t="s">
        <v>12325</v>
      </c>
      <c r="B12003" s="137">
        <v>1136.51</v>
      </c>
    </row>
    <row r="12004" spans="1:2" x14ac:dyDescent="0.2">
      <c r="A12004" s="136" t="s">
        <v>12326</v>
      </c>
      <c r="B12004" s="137">
        <v>1329.8</v>
      </c>
    </row>
    <row r="12005" spans="1:2" x14ac:dyDescent="0.2">
      <c r="A12005" s="136" t="s">
        <v>12327</v>
      </c>
      <c r="B12005" s="137">
        <v>1306.98</v>
      </c>
    </row>
    <row r="12006" spans="1:2" x14ac:dyDescent="0.2">
      <c r="A12006" s="136" t="s">
        <v>12328</v>
      </c>
      <c r="B12006" s="137">
        <v>1156.3399999999999</v>
      </c>
    </row>
    <row r="12007" spans="1:2" x14ac:dyDescent="0.2">
      <c r="A12007" s="136" t="s">
        <v>12329</v>
      </c>
      <c r="B12007" s="137">
        <v>1136.51</v>
      </c>
    </row>
    <row r="12008" spans="1:2" x14ac:dyDescent="0.2">
      <c r="A12008" s="136" t="s">
        <v>12330</v>
      </c>
      <c r="B12008" s="137">
        <v>1329.8</v>
      </c>
    </row>
    <row r="12009" spans="1:2" x14ac:dyDescent="0.2">
      <c r="A12009" s="136" t="s">
        <v>12331</v>
      </c>
      <c r="B12009" s="137">
        <v>1306.98</v>
      </c>
    </row>
    <row r="12010" spans="1:2" x14ac:dyDescent="0.2">
      <c r="A12010" s="136" t="s">
        <v>12332</v>
      </c>
      <c r="B12010" s="137">
        <v>207.1</v>
      </c>
    </row>
    <row r="12011" spans="1:2" x14ac:dyDescent="0.2">
      <c r="A12011" s="136" t="s">
        <v>12333</v>
      </c>
      <c r="B12011" s="137">
        <v>197.19</v>
      </c>
    </row>
    <row r="12012" spans="1:2" x14ac:dyDescent="0.2">
      <c r="A12012" s="136" t="s">
        <v>12334</v>
      </c>
      <c r="B12012" s="137">
        <v>518.22</v>
      </c>
    </row>
    <row r="12013" spans="1:2" x14ac:dyDescent="0.2">
      <c r="A12013" s="136" t="s">
        <v>12335</v>
      </c>
      <c r="B12013" s="137">
        <v>487.14</v>
      </c>
    </row>
    <row r="12014" spans="1:2" x14ac:dyDescent="0.2">
      <c r="A12014" s="136" t="s">
        <v>12336</v>
      </c>
      <c r="B12014" s="137">
        <v>791.13</v>
      </c>
    </row>
    <row r="12015" spans="1:2" x14ac:dyDescent="0.2">
      <c r="A12015" s="136" t="s">
        <v>12337</v>
      </c>
      <c r="B12015" s="137">
        <v>716.41</v>
      </c>
    </row>
    <row r="12016" spans="1:2" x14ac:dyDescent="0.2">
      <c r="A12016" s="136" t="s">
        <v>12338</v>
      </c>
      <c r="B12016" s="137">
        <v>46.67</v>
      </c>
    </row>
    <row r="12017" spans="1:2" x14ac:dyDescent="0.2">
      <c r="A12017" s="136" t="s">
        <v>12339</v>
      </c>
      <c r="B12017" s="137">
        <v>43.24</v>
      </c>
    </row>
    <row r="12018" spans="1:2" x14ac:dyDescent="0.2">
      <c r="A12018" s="136" t="s">
        <v>12340</v>
      </c>
      <c r="B12018" s="137">
        <v>31.52</v>
      </c>
    </row>
    <row r="12019" spans="1:2" x14ac:dyDescent="0.2">
      <c r="A12019" s="136" t="s">
        <v>12341</v>
      </c>
      <c r="B12019" s="137">
        <v>28.08</v>
      </c>
    </row>
    <row r="12020" spans="1:2" x14ac:dyDescent="0.2">
      <c r="A12020" s="136" t="s">
        <v>12342</v>
      </c>
      <c r="B12020" s="137">
        <v>34.78</v>
      </c>
    </row>
    <row r="12021" spans="1:2" x14ac:dyDescent="0.2">
      <c r="A12021" s="136" t="s">
        <v>12343</v>
      </c>
      <c r="B12021" s="137">
        <v>31.34</v>
      </c>
    </row>
    <row r="12022" spans="1:2" x14ac:dyDescent="0.2">
      <c r="A12022" s="136" t="s">
        <v>12344</v>
      </c>
      <c r="B12022" s="137">
        <v>140.28</v>
      </c>
    </row>
    <row r="12023" spans="1:2" x14ac:dyDescent="0.2">
      <c r="A12023" s="136" t="s">
        <v>12345</v>
      </c>
      <c r="B12023" s="137">
        <v>138.29</v>
      </c>
    </row>
    <row r="12024" spans="1:2" x14ac:dyDescent="0.2">
      <c r="A12024" s="136" t="s">
        <v>12346</v>
      </c>
      <c r="B12024" s="137">
        <v>936.67</v>
      </c>
    </row>
    <row r="12025" spans="1:2" x14ac:dyDescent="0.2">
      <c r="A12025" s="136" t="s">
        <v>12347</v>
      </c>
      <c r="B12025" s="137">
        <v>839.33</v>
      </c>
    </row>
    <row r="12026" spans="1:2" x14ac:dyDescent="0.2">
      <c r="A12026" s="136" t="s">
        <v>12348</v>
      </c>
      <c r="B12026" s="137">
        <v>106.72</v>
      </c>
    </row>
    <row r="12027" spans="1:2" x14ac:dyDescent="0.2">
      <c r="A12027" s="136" t="s">
        <v>12349</v>
      </c>
      <c r="B12027" s="137">
        <v>101.43</v>
      </c>
    </row>
    <row r="12028" spans="1:2" x14ac:dyDescent="0.2">
      <c r="A12028" s="136" t="s">
        <v>12350</v>
      </c>
      <c r="B12028" s="137">
        <v>103.95</v>
      </c>
    </row>
    <row r="12029" spans="1:2" x14ac:dyDescent="0.2">
      <c r="A12029" s="136" t="s">
        <v>12351</v>
      </c>
      <c r="B12029" s="137">
        <v>101.41</v>
      </c>
    </row>
    <row r="12030" spans="1:2" x14ac:dyDescent="0.2">
      <c r="A12030" s="136" t="s">
        <v>12352</v>
      </c>
      <c r="B12030" s="137">
        <v>139.93</v>
      </c>
    </row>
    <row r="12031" spans="1:2" x14ac:dyDescent="0.2">
      <c r="A12031" s="136" t="s">
        <v>12353</v>
      </c>
      <c r="B12031" s="137">
        <v>137.08000000000001</v>
      </c>
    </row>
    <row r="12032" spans="1:2" x14ac:dyDescent="0.2">
      <c r="A12032" s="136" t="s">
        <v>12354</v>
      </c>
      <c r="B12032" s="137">
        <v>171.01</v>
      </c>
    </row>
    <row r="12033" spans="1:2" x14ac:dyDescent="0.2">
      <c r="A12033" s="136" t="s">
        <v>12355</v>
      </c>
      <c r="B12033" s="137">
        <v>167.84</v>
      </c>
    </row>
    <row r="12034" spans="1:2" x14ac:dyDescent="0.2">
      <c r="A12034" s="136" t="s">
        <v>12356</v>
      </c>
      <c r="B12034" s="137">
        <v>187.08</v>
      </c>
    </row>
    <row r="12035" spans="1:2" x14ac:dyDescent="0.2">
      <c r="A12035" s="136" t="s">
        <v>12357</v>
      </c>
      <c r="B12035" s="137">
        <v>183.28</v>
      </c>
    </row>
    <row r="12036" spans="1:2" x14ac:dyDescent="0.2">
      <c r="A12036" s="136" t="s">
        <v>12358</v>
      </c>
      <c r="B12036" s="137">
        <v>377.85</v>
      </c>
    </row>
    <row r="12037" spans="1:2" x14ac:dyDescent="0.2">
      <c r="A12037" s="136" t="s">
        <v>12359</v>
      </c>
      <c r="B12037" s="137">
        <v>372.78</v>
      </c>
    </row>
    <row r="12038" spans="1:2" x14ac:dyDescent="0.2">
      <c r="A12038" s="136" t="s">
        <v>12360</v>
      </c>
      <c r="B12038" s="137">
        <v>174.3</v>
      </c>
    </row>
    <row r="12039" spans="1:2" x14ac:dyDescent="0.2">
      <c r="A12039" s="136" t="s">
        <v>12361</v>
      </c>
      <c r="B12039" s="137">
        <v>171.45</v>
      </c>
    </row>
    <row r="12040" spans="1:2" x14ac:dyDescent="0.2">
      <c r="A12040" s="136" t="s">
        <v>12362</v>
      </c>
      <c r="B12040" s="137">
        <v>134.63999999999999</v>
      </c>
    </row>
    <row r="12041" spans="1:2" x14ac:dyDescent="0.2">
      <c r="A12041" s="136" t="s">
        <v>12363</v>
      </c>
      <c r="B12041" s="137">
        <v>131.79</v>
      </c>
    </row>
    <row r="12042" spans="1:2" x14ac:dyDescent="0.2">
      <c r="A12042" s="136" t="s">
        <v>12364</v>
      </c>
      <c r="B12042" s="137">
        <v>377.94</v>
      </c>
    </row>
    <row r="12043" spans="1:2" x14ac:dyDescent="0.2">
      <c r="A12043" s="136" t="s">
        <v>12365</v>
      </c>
      <c r="B12043" s="137">
        <v>373.82</v>
      </c>
    </row>
    <row r="12044" spans="1:2" x14ac:dyDescent="0.2">
      <c r="A12044" s="136" t="s">
        <v>12366</v>
      </c>
      <c r="B12044" s="137">
        <v>512.25</v>
      </c>
    </row>
    <row r="12045" spans="1:2" x14ac:dyDescent="0.2">
      <c r="A12045" s="136" t="s">
        <v>12367</v>
      </c>
      <c r="B12045" s="137">
        <v>508.45</v>
      </c>
    </row>
    <row r="12046" spans="1:2" x14ac:dyDescent="0.2">
      <c r="A12046" s="136" t="s">
        <v>12368</v>
      </c>
      <c r="B12046" s="137">
        <v>270.60000000000002</v>
      </c>
    </row>
    <row r="12047" spans="1:2" x14ac:dyDescent="0.2">
      <c r="A12047" s="136" t="s">
        <v>12369</v>
      </c>
      <c r="B12047" s="137">
        <v>267.75</v>
      </c>
    </row>
    <row r="12048" spans="1:2" x14ac:dyDescent="0.2">
      <c r="A12048" s="136" t="s">
        <v>12370</v>
      </c>
      <c r="B12048" s="137">
        <v>293.58</v>
      </c>
    </row>
    <row r="12049" spans="1:2" x14ac:dyDescent="0.2">
      <c r="A12049" s="136" t="s">
        <v>12371</v>
      </c>
      <c r="B12049" s="137">
        <v>289.77999999999997</v>
      </c>
    </row>
    <row r="12050" spans="1:2" x14ac:dyDescent="0.2">
      <c r="A12050" s="136" t="s">
        <v>12372</v>
      </c>
      <c r="B12050" s="137">
        <v>168.63</v>
      </c>
    </row>
    <row r="12051" spans="1:2" x14ac:dyDescent="0.2">
      <c r="A12051" s="136" t="s">
        <v>12373</v>
      </c>
      <c r="B12051" s="137">
        <v>165.78</v>
      </c>
    </row>
    <row r="12052" spans="1:2" x14ac:dyDescent="0.2">
      <c r="A12052" s="136" t="s">
        <v>12374</v>
      </c>
      <c r="B12052" s="137">
        <v>381.96</v>
      </c>
    </row>
    <row r="12053" spans="1:2" x14ac:dyDescent="0.2">
      <c r="A12053" s="136" t="s">
        <v>12375</v>
      </c>
      <c r="B12053" s="137">
        <v>378.16</v>
      </c>
    </row>
    <row r="12054" spans="1:2" x14ac:dyDescent="0.2">
      <c r="A12054" s="136" t="s">
        <v>12376</v>
      </c>
      <c r="B12054" s="137">
        <v>491.15</v>
      </c>
    </row>
    <row r="12055" spans="1:2" x14ac:dyDescent="0.2">
      <c r="A12055" s="136" t="s">
        <v>12377</v>
      </c>
      <c r="B12055" s="137">
        <v>486.08</v>
      </c>
    </row>
    <row r="12056" spans="1:2" x14ac:dyDescent="0.2">
      <c r="A12056" s="136" t="s">
        <v>12378</v>
      </c>
      <c r="B12056" s="137">
        <v>383.18</v>
      </c>
    </row>
    <row r="12057" spans="1:2" x14ac:dyDescent="0.2">
      <c r="A12057" s="136" t="s">
        <v>12379</v>
      </c>
      <c r="B12057" s="137">
        <v>369.96</v>
      </c>
    </row>
    <row r="12058" spans="1:2" x14ac:dyDescent="0.2">
      <c r="A12058" s="136" t="s">
        <v>12380</v>
      </c>
      <c r="B12058" s="137">
        <v>566.5</v>
      </c>
    </row>
    <row r="12059" spans="1:2" x14ac:dyDescent="0.2">
      <c r="A12059" s="136" t="s">
        <v>12381</v>
      </c>
      <c r="B12059" s="137">
        <v>566.5</v>
      </c>
    </row>
    <row r="12060" spans="1:2" x14ac:dyDescent="0.2">
      <c r="A12060" s="136" t="s">
        <v>12382</v>
      </c>
      <c r="B12060" s="137">
        <v>339.9</v>
      </c>
    </row>
    <row r="12061" spans="1:2" x14ac:dyDescent="0.2">
      <c r="A12061" s="136" t="s">
        <v>12383</v>
      </c>
      <c r="B12061" s="137">
        <v>339.9</v>
      </c>
    </row>
    <row r="12062" spans="1:2" x14ac:dyDescent="0.2">
      <c r="A12062" s="136" t="s">
        <v>12384</v>
      </c>
      <c r="B12062" s="137">
        <v>1069.97</v>
      </c>
    </row>
    <row r="12063" spans="1:2" x14ac:dyDescent="0.2">
      <c r="A12063" s="136" t="s">
        <v>12385</v>
      </c>
      <c r="B12063" s="137">
        <v>1063.6400000000001</v>
      </c>
    </row>
    <row r="12064" spans="1:2" x14ac:dyDescent="0.2">
      <c r="A12064" s="136" t="s">
        <v>12386</v>
      </c>
      <c r="B12064" s="137">
        <v>2240.0100000000002</v>
      </c>
    </row>
    <row r="12065" spans="1:2" x14ac:dyDescent="0.2">
      <c r="A12065" s="136" t="s">
        <v>12387</v>
      </c>
      <c r="B12065" s="137">
        <v>2230.5</v>
      </c>
    </row>
    <row r="12066" spans="1:2" x14ac:dyDescent="0.2">
      <c r="A12066" s="136" t="s">
        <v>12388</v>
      </c>
      <c r="B12066" s="137">
        <v>11420.27</v>
      </c>
    </row>
    <row r="12067" spans="1:2" x14ac:dyDescent="0.2">
      <c r="A12067" s="136" t="s">
        <v>12389</v>
      </c>
      <c r="B12067" s="137">
        <v>11404.44</v>
      </c>
    </row>
    <row r="12068" spans="1:2" x14ac:dyDescent="0.2">
      <c r="A12068" s="136" t="s">
        <v>12390</v>
      </c>
      <c r="B12068" s="137">
        <v>52.51</v>
      </c>
    </row>
    <row r="12069" spans="1:2" x14ac:dyDescent="0.2">
      <c r="A12069" s="136" t="s">
        <v>12391</v>
      </c>
      <c r="B12069" s="137">
        <v>51.96</v>
      </c>
    </row>
    <row r="12070" spans="1:2" x14ac:dyDescent="0.2">
      <c r="A12070" s="136" t="s">
        <v>12392</v>
      </c>
      <c r="B12070" s="137">
        <v>21.39</v>
      </c>
    </row>
    <row r="12071" spans="1:2" x14ac:dyDescent="0.2">
      <c r="A12071" s="136" t="s">
        <v>12393</v>
      </c>
      <c r="B12071" s="137">
        <v>20.84</v>
      </c>
    </row>
    <row r="12072" spans="1:2" x14ac:dyDescent="0.2">
      <c r="A12072" s="136" t="s">
        <v>12394</v>
      </c>
      <c r="B12072" s="137">
        <v>204.58</v>
      </c>
    </row>
    <row r="12073" spans="1:2" x14ac:dyDescent="0.2">
      <c r="A12073" s="136" t="s">
        <v>12395</v>
      </c>
      <c r="B12073" s="137">
        <v>202.6</v>
      </c>
    </row>
    <row r="12074" spans="1:2" x14ac:dyDescent="0.2">
      <c r="A12074" s="136" t="s">
        <v>12396</v>
      </c>
      <c r="B12074" s="137">
        <v>281.51</v>
      </c>
    </row>
    <row r="12075" spans="1:2" x14ac:dyDescent="0.2">
      <c r="A12075" s="136" t="s">
        <v>12397</v>
      </c>
      <c r="B12075" s="137">
        <v>279.52999999999997</v>
      </c>
    </row>
    <row r="12076" spans="1:2" x14ac:dyDescent="0.2">
      <c r="A12076" s="136" t="s">
        <v>12398</v>
      </c>
      <c r="B12076" s="137">
        <v>378.39</v>
      </c>
    </row>
    <row r="12077" spans="1:2" x14ac:dyDescent="0.2">
      <c r="A12077" s="136" t="s">
        <v>12399</v>
      </c>
      <c r="B12077" s="137">
        <v>376.41</v>
      </c>
    </row>
    <row r="12078" spans="1:2" x14ac:dyDescent="0.2">
      <c r="A12078" s="136" t="s">
        <v>12400</v>
      </c>
      <c r="B12078" s="137">
        <v>446.85</v>
      </c>
    </row>
    <row r="12079" spans="1:2" x14ac:dyDescent="0.2">
      <c r="A12079" s="136" t="s">
        <v>12401</v>
      </c>
      <c r="B12079" s="137">
        <v>444.87</v>
      </c>
    </row>
    <row r="12080" spans="1:2" x14ac:dyDescent="0.2">
      <c r="A12080" s="136" t="s">
        <v>12402</v>
      </c>
      <c r="B12080" s="137">
        <v>753.97</v>
      </c>
    </row>
    <row r="12081" spans="1:2" x14ac:dyDescent="0.2">
      <c r="A12081" s="136" t="s">
        <v>12403</v>
      </c>
      <c r="B12081" s="137">
        <v>714.3</v>
      </c>
    </row>
    <row r="12082" spans="1:2" x14ac:dyDescent="0.2">
      <c r="A12082" s="136" t="s">
        <v>12404</v>
      </c>
      <c r="B12082" s="137">
        <v>717.24</v>
      </c>
    </row>
    <row r="12083" spans="1:2" x14ac:dyDescent="0.2">
      <c r="A12083" s="136" t="s">
        <v>12405</v>
      </c>
      <c r="B12083" s="137">
        <v>677.57</v>
      </c>
    </row>
    <row r="12084" spans="1:2" x14ac:dyDescent="0.2">
      <c r="A12084" s="136" t="s">
        <v>12406</v>
      </c>
      <c r="B12084" s="137">
        <v>690.55</v>
      </c>
    </row>
    <row r="12085" spans="1:2" x14ac:dyDescent="0.2">
      <c r="A12085" s="136" t="s">
        <v>12407</v>
      </c>
      <c r="B12085" s="137">
        <v>650.87</v>
      </c>
    </row>
    <row r="12086" spans="1:2" x14ac:dyDescent="0.2">
      <c r="A12086" s="136" t="s">
        <v>12408</v>
      </c>
      <c r="B12086" s="137">
        <v>685.85</v>
      </c>
    </row>
    <row r="12087" spans="1:2" x14ac:dyDescent="0.2">
      <c r="A12087" s="136" t="s">
        <v>12409</v>
      </c>
      <c r="B12087" s="137">
        <v>646.16999999999996</v>
      </c>
    </row>
    <row r="12088" spans="1:2" x14ac:dyDescent="0.2">
      <c r="A12088" s="136" t="s">
        <v>12410</v>
      </c>
      <c r="B12088" s="137">
        <v>674.31</v>
      </c>
    </row>
    <row r="12089" spans="1:2" x14ac:dyDescent="0.2">
      <c r="A12089" s="136" t="s">
        <v>12411</v>
      </c>
      <c r="B12089" s="137">
        <v>634.63</v>
      </c>
    </row>
    <row r="12090" spans="1:2" x14ac:dyDescent="0.2">
      <c r="A12090" s="136" t="s">
        <v>12412</v>
      </c>
      <c r="B12090" s="137">
        <v>1045.83</v>
      </c>
    </row>
    <row r="12091" spans="1:2" x14ac:dyDescent="0.2">
      <c r="A12091" s="136" t="s">
        <v>12413</v>
      </c>
      <c r="B12091" s="137">
        <v>998.22</v>
      </c>
    </row>
    <row r="12092" spans="1:2" x14ac:dyDescent="0.2">
      <c r="A12092" s="136" t="s">
        <v>12414</v>
      </c>
      <c r="B12092" s="137">
        <v>312.36</v>
      </c>
    </row>
    <row r="12093" spans="1:2" x14ac:dyDescent="0.2">
      <c r="A12093" s="136" t="s">
        <v>12415</v>
      </c>
      <c r="B12093" s="137">
        <v>285.91000000000003</v>
      </c>
    </row>
    <row r="12094" spans="1:2" x14ac:dyDescent="0.2">
      <c r="A12094" s="136" t="s">
        <v>12416</v>
      </c>
      <c r="B12094" s="137">
        <v>319.2</v>
      </c>
    </row>
    <row r="12095" spans="1:2" x14ac:dyDescent="0.2">
      <c r="A12095" s="136" t="s">
        <v>12417</v>
      </c>
      <c r="B12095" s="137">
        <v>292.75</v>
      </c>
    </row>
    <row r="12096" spans="1:2" x14ac:dyDescent="0.2">
      <c r="A12096" s="136" t="s">
        <v>12418</v>
      </c>
      <c r="B12096" s="137">
        <v>319.2</v>
      </c>
    </row>
    <row r="12097" spans="1:2" x14ac:dyDescent="0.2">
      <c r="A12097" s="136" t="s">
        <v>12419</v>
      </c>
      <c r="B12097" s="137">
        <v>292.75</v>
      </c>
    </row>
    <row r="12098" spans="1:2" x14ac:dyDescent="0.2">
      <c r="A12098" s="136" t="s">
        <v>12420</v>
      </c>
      <c r="B12098" s="137">
        <v>341.2</v>
      </c>
    </row>
    <row r="12099" spans="1:2" x14ac:dyDescent="0.2">
      <c r="A12099" s="136" t="s">
        <v>12421</v>
      </c>
      <c r="B12099" s="137">
        <v>314.75</v>
      </c>
    </row>
    <row r="12100" spans="1:2" x14ac:dyDescent="0.2">
      <c r="A12100" s="136" t="s">
        <v>12422</v>
      </c>
      <c r="B12100" s="137">
        <v>373.23</v>
      </c>
    </row>
    <row r="12101" spans="1:2" x14ac:dyDescent="0.2">
      <c r="A12101" s="136" t="s">
        <v>12423</v>
      </c>
      <c r="B12101" s="137">
        <v>346.78</v>
      </c>
    </row>
    <row r="12102" spans="1:2" x14ac:dyDescent="0.2">
      <c r="A12102" s="136" t="s">
        <v>12424</v>
      </c>
      <c r="B12102" s="137">
        <v>1062.99</v>
      </c>
    </row>
    <row r="12103" spans="1:2" x14ac:dyDescent="0.2">
      <c r="A12103" s="136" t="s">
        <v>12425</v>
      </c>
      <c r="B12103" s="137">
        <v>1023.31</v>
      </c>
    </row>
    <row r="12104" spans="1:2" x14ac:dyDescent="0.2">
      <c r="A12104" s="136" t="s">
        <v>12426</v>
      </c>
      <c r="B12104" s="137">
        <v>1058.29</v>
      </c>
    </row>
    <row r="12105" spans="1:2" x14ac:dyDescent="0.2">
      <c r="A12105" s="136" t="s">
        <v>12427</v>
      </c>
      <c r="B12105" s="137">
        <v>1018.61</v>
      </c>
    </row>
    <row r="12106" spans="1:2" x14ac:dyDescent="0.2">
      <c r="A12106" s="136" t="s">
        <v>12428</v>
      </c>
      <c r="B12106" s="137">
        <v>1053.5899999999999</v>
      </c>
    </row>
    <row r="12107" spans="1:2" x14ac:dyDescent="0.2">
      <c r="A12107" s="136" t="s">
        <v>12429</v>
      </c>
      <c r="B12107" s="137">
        <v>1013.92</v>
      </c>
    </row>
    <row r="12108" spans="1:2" x14ac:dyDescent="0.2">
      <c r="A12108" s="136" t="s">
        <v>12430</v>
      </c>
      <c r="B12108" s="137">
        <v>1016.44</v>
      </c>
    </row>
    <row r="12109" spans="1:2" x14ac:dyDescent="0.2">
      <c r="A12109" s="136" t="s">
        <v>12431</v>
      </c>
      <c r="B12109" s="137">
        <v>976.76</v>
      </c>
    </row>
    <row r="12110" spans="1:2" x14ac:dyDescent="0.2">
      <c r="A12110" s="136" t="s">
        <v>12432</v>
      </c>
      <c r="B12110" s="137">
        <v>1013.01</v>
      </c>
    </row>
    <row r="12111" spans="1:2" x14ac:dyDescent="0.2">
      <c r="A12111" s="136" t="s">
        <v>12433</v>
      </c>
      <c r="B12111" s="137">
        <v>973.33</v>
      </c>
    </row>
    <row r="12112" spans="1:2" x14ac:dyDescent="0.2">
      <c r="A12112" s="136" t="s">
        <v>12434</v>
      </c>
      <c r="B12112" s="137">
        <v>692.53</v>
      </c>
    </row>
    <row r="12113" spans="1:2" x14ac:dyDescent="0.2">
      <c r="A12113" s="136" t="s">
        <v>12435</v>
      </c>
      <c r="B12113" s="137">
        <v>666.08</v>
      </c>
    </row>
    <row r="12114" spans="1:2" x14ac:dyDescent="0.2">
      <c r="A12114" s="136" t="s">
        <v>12436</v>
      </c>
      <c r="B12114" s="137">
        <v>692.53</v>
      </c>
    </row>
    <row r="12115" spans="1:2" x14ac:dyDescent="0.2">
      <c r="A12115" s="136" t="s">
        <v>12437</v>
      </c>
      <c r="B12115" s="137">
        <v>666.08</v>
      </c>
    </row>
    <row r="12116" spans="1:2" x14ac:dyDescent="0.2">
      <c r="A12116" s="136" t="s">
        <v>12438</v>
      </c>
      <c r="B12116" s="137">
        <v>692.53</v>
      </c>
    </row>
    <row r="12117" spans="1:2" x14ac:dyDescent="0.2">
      <c r="A12117" s="136" t="s">
        <v>12439</v>
      </c>
      <c r="B12117" s="137">
        <v>666.08</v>
      </c>
    </row>
    <row r="12118" spans="1:2" x14ac:dyDescent="0.2">
      <c r="A12118" s="136" t="s">
        <v>12440</v>
      </c>
      <c r="B12118" s="137">
        <v>1037.24</v>
      </c>
    </row>
    <row r="12119" spans="1:2" x14ac:dyDescent="0.2">
      <c r="A12119" s="136" t="s">
        <v>12441</v>
      </c>
      <c r="B12119" s="137">
        <v>997.56</v>
      </c>
    </row>
    <row r="12120" spans="1:2" x14ac:dyDescent="0.2">
      <c r="A12120" s="136" t="s">
        <v>12442</v>
      </c>
      <c r="B12120" s="137">
        <v>1047.8900000000001</v>
      </c>
    </row>
    <row r="12121" spans="1:2" x14ac:dyDescent="0.2">
      <c r="A12121" s="136" t="s">
        <v>12443</v>
      </c>
      <c r="B12121" s="137">
        <v>1008.21</v>
      </c>
    </row>
    <row r="12122" spans="1:2" x14ac:dyDescent="0.2">
      <c r="A12122" s="136" t="s">
        <v>12444</v>
      </c>
      <c r="B12122" s="137">
        <v>1022.69</v>
      </c>
    </row>
    <row r="12123" spans="1:2" x14ac:dyDescent="0.2">
      <c r="A12123" s="136" t="s">
        <v>12445</v>
      </c>
      <c r="B12123" s="137">
        <v>983.02</v>
      </c>
    </row>
    <row r="12124" spans="1:2" x14ac:dyDescent="0.2">
      <c r="A12124" s="136" t="s">
        <v>12446</v>
      </c>
      <c r="B12124" s="137">
        <v>666.78</v>
      </c>
    </row>
    <row r="12125" spans="1:2" x14ac:dyDescent="0.2">
      <c r="A12125" s="136" t="s">
        <v>12447</v>
      </c>
      <c r="B12125" s="137">
        <v>640.33000000000004</v>
      </c>
    </row>
    <row r="12126" spans="1:2" x14ac:dyDescent="0.2">
      <c r="A12126" s="136" t="s">
        <v>12448</v>
      </c>
      <c r="B12126" s="137">
        <v>682.13</v>
      </c>
    </row>
    <row r="12127" spans="1:2" x14ac:dyDescent="0.2">
      <c r="A12127" s="136" t="s">
        <v>12449</v>
      </c>
      <c r="B12127" s="137">
        <v>655.68</v>
      </c>
    </row>
    <row r="12128" spans="1:2" x14ac:dyDescent="0.2">
      <c r="A12128" s="136" t="s">
        <v>12450</v>
      </c>
      <c r="B12128" s="137">
        <v>661.63</v>
      </c>
    </row>
    <row r="12129" spans="1:2" x14ac:dyDescent="0.2">
      <c r="A12129" s="136" t="s">
        <v>12451</v>
      </c>
      <c r="B12129" s="137">
        <v>635.17999999999995</v>
      </c>
    </row>
    <row r="12130" spans="1:2" x14ac:dyDescent="0.2">
      <c r="A12130" s="136" t="s">
        <v>12452</v>
      </c>
      <c r="B12130" s="137">
        <v>1008.9</v>
      </c>
    </row>
    <row r="12131" spans="1:2" x14ac:dyDescent="0.2">
      <c r="A12131" s="136" t="s">
        <v>12453</v>
      </c>
      <c r="B12131" s="137">
        <v>969.22</v>
      </c>
    </row>
    <row r="12132" spans="1:2" x14ac:dyDescent="0.2">
      <c r="A12132" s="136" t="s">
        <v>12454</v>
      </c>
      <c r="B12132" s="137">
        <v>1038.82</v>
      </c>
    </row>
    <row r="12133" spans="1:2" x14ac:dyDescent="0.2">
      <c r="A12133" s="136" t="s">
        <v>12455</v>
      </c>
      <c r="B12133" s="137">
        <v>999.14</v>
      </c>
    </row>
    <row r="12134" spans="1:2" x14ac:dyDescent="0.2">
      <c r="A12134" s="136" t="s">
        <v>12456</v>
      </c>
      <c r="B12134" s="137">
        <v>1034.58</v>
      </c>
    </row>
    <row r="12135" spans="1:2" x14ac:dyDescent="0.2">
      <c r="A12135" s="136" t="s">
        <v>12457</v>
      </c>
      <c r="B12135" s="137">
        <v>994.9</v>
      </c>
    </row>
    <row r="12136" spans="1:2" x14ac:dyDescent="0.2">
      <c r="A12136" s="136" t="s">
        <v>12458</v>
      </c>
      <c r="B12136" s="137">
        <v>1030.3399999999999</v>
      </c>
    </row>
    <row r="12137" spans="1:2" x14ac:dyDescent="0.2">
      <c r="A12137" s="136" t="s">
        <v>12459</v>
      </c>
      <c r="B12137" s="137">
        <v>990.66</v>
      </c>
    </row>
    <row r="12138" spans="1:2" x14ac:dyDescent="0.2">
      <c r="A12138" s="136" t="s">
        <v>12460</v>
      </c>
      <c r="B12138" s="137">
        <v>692.53</v>
      </c>
    </row>
    <row r="12139" spans="1:2" x14ac:dyDescent="0.2">
      <c r="A12139" s="136" t="s">
        <v>12461</v>
      </c>
      <c r="B12139" s="137">
        <v>666.08</v>
      </c>
    </row>
    <row r="12140" spans="1:2" x14ac:dyDescent="0.2">
      <c r="A12140" s="136" t="s">
        <v>12462</v>
      </c>
      <c r="B12140" s="137">
        <v>692.53</v>
      </c>
    </row>
    <row r="12141" spans="1:2" x14ac:dyDescent="0.2">
      <c r="A12141" s="136" t="s">
        <v>12463</v>
      </c>
      <c r="B12141" s="137">
        <v>666.08</v>
      </c>
    </row>
    <row r="12142" spans="1:2" x14ac:dyDescent="0.2">
      <c r="A12142" s="136" t="s">
        <v>12464</v>
      </c>
      <c r="B12142" s="137">
        <v>692.53</v>
      </c>
    </row>
    <row r="12143" spans="1:2" x14ac:dyDescent="0.2">
      <c r="A12143" s="136" t="s">
        <v>12465</v>
      </c>
      <c r="B12143" s="137">
        <v>666.08</v>
      </c>
    </row>
    <row r="12144" spans="1:2" x14ac:dyDescent="0.2">
      <c r="A12144" s="136" t="s">
        <v>12466</v>
      </c>
      <c r="B12144" s="137">
        <v>321.39</v>
      </c>
    </row>
    <row r="12145" spans="1:2" x14ac:dyDescent="0.2">
      <c r="A12145" s="136" t="s">
        <v>12467</v>
      </c>
      <c r="B12145" s="137">
        <v>294.94</v>
      </c>
    </row>
    <row r="12146" spans="1:2" x14ac:dyDescent="0.2">
      <c r="A12146" s="136" t="s">
        <v>12468</v>
      </c>
      <c r="B12146" s="137">
        <v>309.8</v>
      </c>
    </row>
    <row r="12147" spans="1:2" x14ac:dyDescent="0.2">
      <c r="A12147" s="136" t="s">
        <v>12469</v>
      </c>
      <c r="B12147" s="137">
        <v>283.35000000000002</v>
      </c>
    </row>
    <row r="12148" spans="1:2" x14ac:dyDescent="0.2">
      <c r="A12148" s="136" t="s">
        <v>12470</v>
      </c>
      <c r="B12148" s="137">
        <v>294.72000000000003</v>
      </c>
    </row>
    <row r="12149" spans="1:2" x14ac:dyDescent="0.2">
      <c r="A12149" s="136" t="s">
        <v>12471</v>
      </c>
      <c r="B12149" s="137">
        <v>268.27</v>
      </c>
    </row>
    <row r="12150" spans="1:2" x14ac:dyDescent="0.2">
      <c r="A12150" s="136" t="s">
        <v>12472</v>
      </c>
      <c r="B12150" s="137">
        <v>487.01</v>
      </c>
    </row>
    <row r="12151" spans="1:2" x14ac:dyDescent="0.2">
      <c r="A12151" s="136" t="s">
        <v>12473</v>
      </c>
      <c r="B12151" s="137">
        <v>460.56</v>
      </c>
    </row>
    <row r="12152" spans="1:2" x14ac:dyDescent="0.2">
      <c r="A12152" s="136" t="s">
        <v>12474</v>
      </c>
      <c r="B12152" s="137">
        <v>464.73</v>
      </c>
    </row>
    <row r="12153" spans="1:2" x14ac:dyDescent="0.2">
      <c r="A12153" s="136" t="s">
        <v>12475</v>
      </c>
      <c r="B12153" s="137">
        <v>438.28</v>
      </c>
    </row>
    <row r="12154" spans="1:2" x14ac:dyDescent="0.2">
      <c r="A12154" s="136" t="s">
        <v>12476</v>
      </c>
      <c r="B12154" s="137">
        <v>526.82000000000005</v>
      </c>
    </row>
    <row r="12155" spans="1:2" x14ac:dyDescent="0.2">
      <c r="A12155" s="136" t="s">
        <v>12477</v>
      </c>
      <c r="B12155" s="137">
        <v>500.37</v>
      </c>
    </row>
    <row r="12156" spans="1:2" x14ac:dyDescent="0.2">
      <c r="A12156" s="136" t="s">
        <v>12478</v>
      </c>
      <c r="B12156" s="137">
        <v>1536.79</v>
      </c>
    </row>
    <row r="12157" spans="1:2" x14ac:dyDescent="0.2">
      <c r="A12157" s="136" t="s">
        <v>12479</v>
      </c>
      <c r="B12157" s="137">
        <v>1497.11</v>
      </c>
    </row>
    <row r="12158" spans="1:2" x14ac:dyDescent="0.2">
      <c r="A12158" s="136" t="s">
        <v>12480</v>
      </c>
      <c r="B12158" s="137">
        <v>1532.08</v>
      </c>
    </row>
    <row r="12159" spans="1:2" x14ac:dyDescent="0.2">
      <c r="A12159" s="136" t="s">
        <v>12481</v>
      </c>
      <c r="B12159" s="137">
        <v>1492.4</v>
      </c>
    </row>
    <row r="12160" spans="1:2" x14ac:dyDescent="0.2">
      <c r="A12160" s="136" t="s">
        <v>12482</v>
      </c>
      <c r="B12160" s="137">
        <v>1775.88</v>
      </c>
    </row>
    <row r="12161" spans="1:2" x14ac:dyDescent="0.2">
      <c r="A12161" s="136" t="s">
        <v>12483</v>
      </c>
      <c r="B12161" s="137">
        <v>1732.89</v>
      </c>
    </row>
    <row r="12162" spans="1:2" x14ac:dyDescent="0.2">
      <c r="A12162" s="136" t="s">
        <v>12484</v>
      </c>
      <c r="B12162" s="137">
        <v>1767.13</v>
      </c>
    </row>
    <row r="12163" spans="1:2" x14ac:dyDescent="0.2">
      <c r="A12163" s="136" t="s">
        <v>12485</v>
      </c>
      <c r="B12163" s="137">
        <v>1724.15</v>
      </c>
    </row>
    <row r="12164" spans="1:2" x14ac:dyDescent="0.2">
      <c r="A12164" s="136" t="s">
        <v>12486</v>
      </c>
      <c r="B12164" s="137">
        <v>1758.4</v>
      </c>
    </row>
    <row r="12165" spans="1:2" x14ac:dyDescent="0.2">
      <c r="A12165" s="136" t="s">
        <v>12487</v>
      </c>
      <c r="B12165" s="137">
        <v>1715.42</v>
      </c>
    </row>
    <row r="12166" spans="1:2" x14ac:dyDescent="0.2">
      <c r="A12166" s="136" t="s">
        <v>12488</v>
      </c>
      <c r="B12166" s="137">
        <v>3051.45</v>
      </c>
    </row>
    <row r="12167" spans="1:2" x14ac:dyDescent="0.2">
      <c r="A12167" s="136" t="s">
        <v>12489</v>
      </c>
      <c r="B12167" s="137">
        <v>2972.1</v>
      </c>
    </row>
    <row r="12168" spans="1:2" x14ac:dyDescent="0.2">
      <c r="A12168" s="136" t="s">
        <v>12490</v>
      </c>
      <c r="B12168" s="137">
        <v>3068.9</v>
      </c>
    </row>
    <row r="12169" spans="1:2" x14ac:dyDescent="0.2">
      <c r="A12169" s="136" t="s">
        <v>12491</v>
      </c>
      <c r="B12169" s="137">
        <v>2989.55</v>
      </c>
    </row>
    <row r="12170" spans="1:2" x14ac:dyDescent="0.2">
      <c r="A12170" s="136" t="s">
        <v>12492</v>
      </c>
      <c r="B12170" s="137">
        <v>3663.72</v>
      </c>
    </row>
    <row r="12171" spans="1:2" x14ac:dyDescent="0.2">
      <c r="A12171" s="136" t="s">
        <v>12493</v>
      </c>
      <c r="B12171" s="137">
        <v>3577.76</v>
      </c>
    </row>
    <row r="12172" spans="1:2" x14ac:dyDescent="0.2">
      <c r="A12172" s="136" t="s">
        <v>12494</v>
      </c>
      <c r="B12172" s="137">
        <v>1166.33</v>
      </c>
    </row>
    <row r="12173" spans="1:2" x14ac:dyDescent="0.2">
      <c r="A12173" s="136" t="s">
        <v>12495</v>
      </c>
      <c r="B12173" s="137">
        <v>1139.8800000000001</v>
      </c>
    </row>
    <row r="12174" spans="1:2" x14ac:dyDescent="0.2">
      <c r="A12174" s="136" t="s">
        <v>12496</v>
      </c>
      <c r="B12174" s="137">
        <v>1166.33</v>
      </c>
    </row>
    <row r="12175" spans="1:2" x14ac:dyDescent="0.2">
      <c r="A12175" s="136" t="s">
        <v>12497</v>
      </c>
      <c r="B12175" s="137">
        <v>1139.8800000000001</v>
      </c>
    </row>
    <row r="12176" spans="1:2" x14ac:dyDescent="0.2">
      <c r="A12176" s="136" t="s">
        <v>12498</v>
      </c>
      <c r="B12176" s="137">
        <v>1361.83</v>
      </c>
    </row>
    <row r="12177" spans="1:2" x14ac:dyDescent="0.2">
      <c r="A12177" s="136" t="s">
        <v>12499</v>
      </c>
      <c r="B12177" s="137">
        <v>1322.15</v>
      </c>
    </row>
    <row r="12178" spans="1:2" x14ac:dyDescent="0.2">
      <c r="A12178" s="136" t="s">
        <v>12500</v>
      </c>
      <c r="B12178" s="137">
        <v>1383.64</v>
      </c>
    </row>
    <row r="12179" spans="1:2" x14ac:dyDescent="0.2">
      <c r="A12179" s="136" t="s">
        <v>12501</v>
      </c>
      <c r="B12179" s="137">
        <v>1343.96</v>
      </c>
    </row>
    <row r="12180" spans="1:2" x14ac:dyDescent="0.2">
      <c r="A12180" s="136" t="s">
        <v>12502</v>
      </c>
      <c r="B12180" s="137">
        <v>1347.04</v>
      </c>
    </row>
    <row r="12181" spans="1:2" x14ac:dyDescent="0.2">
      <c r="A12181" s="136" t="s">
        <v>12503</v>
      </c>
      <c r="B12181" s="137">
        <v>1307.3699999999999</v>
      </c>
    </row>
    <row r="12182" spans="1:2" x14ac:dyDescent="0.2">
      <c r="A12182" s="136" t="s">
        <v>12504</v>
      </c>
      <c r="B12182" s="137">
        <v>1587.75</v>
      </c>
    </row>
    <row r="12183" spans="1:2" x14ac:dyDescent="0.2">
      <c r="A12183" s="136" t="s">
        <v>12505</v>
      </c>
      <c r="B12183" s="137">
        <v>1534.85</v>
      </c>
    </row>
    <row r="12184" spans="1:2" x14ac:dyDescent="0.2">
      <c r="A12184" s="136" t="s">
        <v>12506</v>
      </c>
      <c r="B12184" s="137">
        <v>1563.19</v>
      </c>
    </row>
    <row r="12185" spans="1:2" x14ac:dyDescent="0.2">
      <c r="A12185" s="136" t="s">
        <v>12507</v>
      </c>
      <c r="B12185" s="137">
        <v>1510.29</v>
      </c>
    </row>
    <row r="12186" spans="1:2" x14ac:dyDescent="0.2">
      <c r="A12186" s="136" t="s">
        <v>12508</v>
      </c>
      <c r="B12186" s="137">
        <v>3113.16</v>
      </c>
    </row>
    <row r="12187" spans="1:2" x14ac:dyDescent="0.2">
      <c r="A12187" s="136" t="s">
        <v>12509</v>
      </c>
      <c r="B12187" s="137">
        <v>3013.97</v>
      </c>
    </row>
    <row r="12188" spans="1:2" x14ac:dyDescent="0.2">
      <c r="A12188" s="136" t="s">
        <v>12510</v>
      </c>
      <c r="B12188" s="137">
        <v>13203.36</v>
      </c>
    </row>
    <row r="12189" spans="1:2" x14ac:dyDescent="0.2">
      <c r="A12189" s="136" t="s">
        <v>12511</v>
      </c>
      <c r="B12189" s="137">
        <v>12964.09</v>
      </c>
    </row>
    <row r="12190" spans="1:2" x14ac:dyDescent="0.2">
      <c r="A12190" s="136" t="s">
        <v>12512</v>
      </c>
      <c r="B12190" s="137">
        <v>2266.5700000000002</v>
      </c>
    </row>
    <row r="12191" spans="1:2" x14ac:dyDescent="0.2">
      <c r="A12191" s="136" t="s">
        <v>12513</v>
      </c>
      <c r="B12191" s="137">
        <v>2193.83</v>
      </c>
    </row>
    <row r="12192" spans="1:2" x14ac:dyDescent="0.2">
      <c r="A12192" s="136" t="s">
        <v>12514</v>
      </c>
      <c r="B12192" s="137">
        <v>1393.79</v>
      </c>
    </row>
    <row r="12193" spans="1:2" x14ac:dyDescent="0.2">
      <c r="A12193" s="136" t="s">
        <v>12515</v>
      </c>
      <c r="B12193" s="137">
        <v>1381.19</v>
      </c>
    </row>
    <row r="12194" spans="1:2" x14ac:dyDescent="0.2">
      <c r="A12194" s="136" t="s">
        <v>12516</v>
      </c>
      <c r="B12194" s="137">
        <v>1088.57</v>
      </c>
    </row>
    <row r="12195" spans="1:2" x14ac:dyDescent="0.2">
      <c r="A12195" s="136" t="s">
        <v>12517</v>
      </c>
      <c r="B12195" s="137">
        <v>1012.52</v>
      </c>
    </row>
    <row r="12196" spans="1:2" x14ac:dyDescent="0.2">
      <c r="A12196" s="136" t="s">
        <v>12518</v>
      </c>
      <c r="B12196" s="137">
        <v>1111.6400000000001</v>
      </c>
    </row>
    <row r="12197" spans="1:2" x14ac:dyDescent="0.2">
      <c r="A12197" s="136" t="s">
        <v>12519</v>
      </c>
      <c r="B12197" s="137">
        <v>1035.5999999999999</v>
      </c>
    </row>
    <row r="12198" spans="1:2" x14ac:dyDescent="0.2">
      <c r="A12198" s="136" t="s">
        <v>12520</v>
      </c>
      <c r="B12198" s="137">
        <v>1116.3399999999999</v>
      </c>
    </row>
    <row r="12199" spans="1:2" x14ac:dyDescent="0.2">
      <c r="A12199" s="136" t="s">
        <v>12521</v>
      </c>
      <c r="B12199" s="137">
        <v>1040.29</v>
      </c>
    </row>
    <row r="12200" spans="1:2" x14ac:dyDescent="0.2">
      <c r="A12200" s="136" t="s">
        <v>12522</v>
      </c>
      <c r="B12200" s="137">
        <v>1121.04</v>
      </c>
    </row>
    <row r="12201" spans="1:2" x14ac:dyDescent="0.2">
      <c r="A12201" s="136" t="s">
        <v>12523</v>
      </c>
      <c r="B12201" s="137">
        <v>1044.99</v>
      </c>
    </row>
    <row r="12202" spans="1:2" x14ac:dyDescent="0.2">
      <c r="A12202" s="136" t="s">
        <v>12524</v>
      </c>
      <c r="B12202" s="137">
        <v>1555.35</v>
      </c>
    </row>
    <row r="12203" spans="1:2" x14ac:dyDescent="0.2">
      <c r="A12203" s="136" t="s">
        <v>12525</v>
      </c>
      <c r="B12203" s="137">
        <v>1515.68</v>
      </c>
    </row>
    <row r="12204" spans="1:2" x14ac:dyDescent="0.2">
      <c r="A12204" s="136" t="s">
        <v>12526</v>
      </c>
      <c r="B12204" s="137">
        <v>1170.25</v>
      </c>
    </row>
    <row r="12205" spans="1:2" x14ac:dyDescent="0.2">
      <c r="A12205" s="136" t="s">
        <v>12527</v>
      </c>
      <c r="B12205" s="137">
        <v>1123.96</v>
      </c>
    </row>
    <row r="12206" spans="1:2" x14ac:dyDescent="0.2">
      <c r="A12206" s="136" t="s">
        <v>12528</v>
      </c>
      <c r="B12206" s="137">
        <v>622.35</v>
      </c>
    </row>
    <row r="12207" spans="1:2" x14ac:dyDescent="0.2">
      <c r="A12207" s="136" t="s">
        <v>12529</v>
      </c>
      <c r="B12207" s="137">
        <v>582.66999999999996</v>
      </c>
    </row>
    <row r="12208" spans="1:2" x14ac:dyDescent="0.2">
      <c r="A12208" s="136" t="s">
        <v>12530</v>
      </c>
      <c r="B12208" s="137">
        <v>811.76</v>
      </c>
    </row>
    <row r="12209" spans="1:2" x14ac:dyDescent="0.2">
      <c r="A12209" s="136" t="s">
        <v>12531</v>
      </c>
      <c r="B12209" s="137">
        <v>735.72</v>
      </c>
    </row>
    <row r="12210" spans="1:2" x14ac:dyDescent="0.2">
      <c r="A12210" s="136" t="s">
        <v>12532</v>
      </c>
      <c r="B12210" s="137">
        <v>1786.23</v>
      </c>
    </row>
    <row r="12211" spans="1:2" x14ac:dyDescent="0.2">
      <c r="A12211" s="136" t="s">
        <v>12533</v>
      </c>
      <c r="B12211" s="137">
        <v>1730.68</v>
      </c>
    </row>
    <row r="12212" spans="1:2" x14ac:dyDescent="0.2">
      <c r="A12212" s="136" t="s">
        <v>12534</v>
      </c>
      <c r="B12212" s="137">
        <v>1097.46</v>
      </c>
    </row>
    <row r="12213" spans="1:2" x14ac:dyDescent="0.2">
      <c r="A12213" s="136" t="s">
        <v>12535</v>
      </c>
      <c r="B12213" s="137">
        <v>1052.3699999999999</v>
      </c>
    </row>
    <row r="12214" spans="1:2" x14ac:dyDescent="0.2">
      <c r="A12214" s="136" t="s">
        <v>12536</v>
      </c>
      <c r="B12214" s="137">
        <v>1119.01</v>
      </c>
    </row>
    <row r="12215" spans="1:2" x14ac:dyDescent="0.2">
      <c r="A12215" s="136" t="s">
        <v>12537</v>
      </c>
      <c r="B12215" s="137">
        <v>1073.25</v>
      </c>
    </row>
    <row r="12216" spans="1:2" x14ac:dyDescent="0.2">
      <c r="A12216" s="136" t="s">
        <v>12538</v>
      </c>
      <c r="B12216" s="137">
        <v>1162.56</v>
      </c>
    </row>
    <row r="12217" spans="1:2" x14ac:dyDescent="0.2">
      <c r="A12217" s="136" t="s">
        <v>12539</v>
      </c>
      <c r="B12217" s="137">
        <v>1116.1400000000001</v>
      </c>
    </row>
    <row r="12218" spans="1:2" x14ac:dyDescent="0.2">
      <c r="A12218" s="136" t="s">
        <v>12540</v>
      </c>
      <c r="B12218" s="137">
        <v>759.47</v>
      </c>
    </row>
    <row r="12219" spans="1:2" x14ac:dyDescent="0.2">
      <c r="A12219" s="136" t="s">
        <v>12541</v>
      </c>
      <c r="B12219" s="137">
        <v>719.79</v>
      </c>
    </row>
    <row r="12220" spans="1:2" x14ac:dyDescent="0.2">
      <c r="A12220" s="136" t="s">
        <v>12542</v>
      </c>
      <c r="B12220" s="137">
        <v>737.03</v>
      </c>
    </row>
    <row r="12221" spans="1:2" x14ac:dyDescent="0.2">
      <c r="A12221" s="136" t="s">
        <v>12543</v>
      </c>
      <c r="B12221" s="137">
        <v>697.35</v>
      </c>
    </row>
    <row r="12222" spans="1:2" x14ac:dyDescent="0.2">
      <c r="A12222" s="136" t="s">
        <v>12544</v>
      </c>
      <c r="B12222" s="137">
        <v>733.26</v>
      </c>
    </row>
    <row r="12223" spans="1:2" x14ac:dyDescent="0.2">
      <c r="A12223" s="136" t="s">
        <v>12545</v>
      </c>
      <c r="B12223" s="137">
        <v>693.58</v>
      </c>
    </row>
    <row r="12224" spans="1:2" x14ac:dyDescent="0.2">
      <c r="A12224" s="136" t="s">
        <v>12546</v>
      </c>
      <c r="B12224" s="137">
        <v>1289.9000000000001</v>
      </c>
    </row>
    <row r="12225" spans="1:2" x14ac:dyDescent="0.2">
      <c r="A12225" s="136" t="s">
        <v>12547</v>
      </c>
      <c r="B12225" s="137">
        <v>1213.8499999999999</v>
      </c>
    </row>
    <row r="12226" spans="1:2" x14ac:dyDescent="0.2">
      <c r="A12226" s="136" t="s">
        <v>12548</v>
      </c>
      <c r="B12226" s="137">
        <v>1245.7</v>
      </c>
    </row>
    <row r="12227" spans="1:2" x14ac:dyDescent="0.2">
      <c r="A12227" s="136" t="s">
        <v>12549</v>
      </c>
      <c r="B12227" s="137">
        <v>1169.6500000000001</v>
      </c>
    </row>
    <row r="12228" spans="1:2" x14ac:dyDescent="0.2">
      <c r="A12228" s="136" t="s">
        <v>12550</v>
      </c>
      <c r="B12228" s="137">
        <v>1238.8399999999999</v>
      </c>
    </row>
    <row r="12229" spans="1:2" x14ac:dyDescent="0.2">
      <c r="A12229" s="136" t="s">
        <v>12551</v>
      </c>
      <c r="B12229" s="137">
        <v>1162.8</v>
      </c>
    </row>
    <row r="12230" spans="1:2" x14ac:dyDescent="0.2">
      <c r="A12230" s="136" t="s">
        <v>12552</v>
      </c>
      <c r="B12230" s="137">
        <v>461.38</v>
      </c>
    </row>
    <row r="12231" spans="1:2" x14ac:dyDescent="0.2">
      <c r="A12231" s="136" t="s">
        <v>12553</v>
      </c>
      <c r="B12231" s="137">
        <v>434.93</v>
      </c>
    </row>
    <row r="12232" spans="1:2" x14ac:dyDescent="0.2">
      <c r="A12232" s="136" t="s">
        <v>12554</v>
      </c>
      <c r="B12232" s="137">
        <v>2499.3000000000002</v>
      </c>
    </row>
    <row r="12233" spans="1:2" x14ac:dyDescent="0.2">
      <c r="A12233" s="136" t="s">
        <v>12555</v>
      </c>
      <c r="B12233" s="137">
        <v>2419.9499999999998</v>
      </c>
    </row>
    <row r="12234" spans="1:2" x14ac:dyDescent="0.2">
      <c r="A12234" s="136" t="s">
        <v>12556</v>
      </c>
      <c r="B12234" s="137">
        <v>1975.96</v>
      </c>
    </row>
    <row r="12235" spans="1:2" x14ac:dyDescent="0.2">
      <c r="A12235" s="136" t="s">
        <v>12557</v>
      </c>
      <c r="B12235" s="137">
        <v>1855.03</v>
      </c>
    </row>
    <row r="12236" spans="1:2" x14ac:dyDescent="0.2">
      <c r="A12236" s="136" t="s">
        <v>12558</v>
      </c>
      <c r="B12236" s="137">
        <v>1727.37</v>
      </c>
    </row>
    <row r="12237" spans="1:2" x14ac:dyDescent="0.2">
      <c r="A12237" s="136" t="s">
        <v>12559</v>
      </c>
      <c r="B12237" s="137">
        <v>1687.69</v>
      </c>
    </row>
    <row r="12238" spans="1:2" x14ac:dyDescent="0.2">
      <c r="A12238" s="136" t="s">
        <v>12560</v>
      </c>
      <c r="B12238" s="137">
        <v>2000.49</v>
      </c>
    </row>
    <row r="12239" spans="1:2" x14ac:dyDescent="0.2">
      <c r="A12239" s="136" t="s">
        <v>12561</v>
      </c>
      <c r="B12239" s="137">
        <v>1960.81</v>
      </c>
    </row>
    <row r="12240" spans="1:2" x14ac:dyDescent="0.2">
      <c r="A12240" s="136" t="s">
        <v>12562</v>
      </c>
      <c r="B12240" s="137">
        <v>2469.9</v>
      </c>
    </row>
    <row r="12241" spans="1:2" x14ac:dyDescent="0.2">
      <c r="A12241" s="136" t="s">
        <v>12563</v>
      </c>
      <c r="B12241" s="137">
        <v>2423.61</v>
      </c>
    </row>
    <row r="12242" spans="1:2" x14ac:dyDescent="0.2">
      <c r="A12242" s="136" t="s">
        <v>12564</v>
      </c>
      <c r="B12242" s="137">
        <v>1680.56</v>
      </c>
    </row>
    <row r="12243" spans="1:2" x14ac:dyDescent="0.2">
      <c r="A12243" s="136" t="s">
        <v>12565</v>
      </c>
      <c r="B12243" s="137">
        <v>1640.89</v>
      </c>
    </row>
    <row r="12244" spans="1:2" x14ac:dyDescent="0.2">
      <c r="A12244" s="136" t="s">
        <v>12566</v>
      </c>
      <c r="B12244" s="137">
        <v>1206.25</v>
      </c>
    </row>
    <row r="12245" spans="1:2" x14ac:dyDescent="0.2">
      <c r="A12245" s="136" t="s">
        <v>12567</v>
      </c>
      <c r="B12245" s="137">
        <v>1173.18</v>
      </c>
    </row>
    <row r="12246" spans="1:2" x14ac:dyDescent="0.2">
      <c r="A12246" s="136" t="s">
        <v>12568</v>
      </c>
      <c r="B12246" s="137">
        <v>1835.3</v>
      </c>
    </row>
    <row r="12247" spans="1:2" x14ac:dyDescent="0.2">
      <c r="A12247" s="136" t="s">
        <v>12569</v>
      </c>
      <c r="B12247" s="137">
        <v>1775.78</v>
      </c>
    </row>
    <row r="12248" spans="1:2" x14ac:dyDescent="0.2">
      <c r="A12248" s="136" t="s">
        <v>12570</v>
      </c>
      <c r="B12248" s="137">
        <v>2466.1799999999998</v>
      </c>
    </row>
    <row r="12249" spans="1:2" x14ac:dyDescent="0.2">
      <c r="A12249" s="136" t="s">
        <v>12571</v>
      </c>
      <c r="B12249" s="137">
        <v>2419.89</v>
      </c>
    </row>
    <row r="12250" spans="1:2" x14ac:dyDescent="0.2">
      <c r="A12250" s="136" t="s">
        <v>12572</v>
      </c>
      <c r="B12250" s="137">
        <v>3193.04</v>
      </c>
    </row>
    <row r="12251" spans="1:2" x14ac:dyDescent="0.2">
      <c r="A12251" s="136" t="s">
        <v>12573</v>
      </c>
      <c r="B12251" s="137">
        <v>3140.14</v>
      </c>
    </row>
    <row r="12252" spans="1:2" x14ac:dyDescent="0.2">
      <c r="A12252" s="136" t="s">
        <v>12574</v>
      </c>
      <c r="B12252" s="137">
        <v>3571.11</v>
      </c>
    </row>
    <row r="12253" spans="1:2" x14ac:dyDescent="0.2">
      <c r="A12253" s="136" t="s">
        <v>12575</v>
      </c>
      <c r="B12253" s="137">
        <v>3538.05</v>
      </c>
    </row>
    <row r="12254" spans="1:2" x14ac:dyDescent="0.2">
      <c r="A12254" s="136" t="s">
        <v>12576</v>
      </c>
      <c r="B12254" s="137">
        <v>4101.51</v>
      </c>
    </row>
    <row r="12255" spans="1:2" x14ac:dyDescent="0.2">
      <c r="A12255" s="136" t="s">
        <v>12577</v>
      </c>
      <c r="B12255" s="137">
        <v>4068.45</v>
      </c>
    </row>
    <row r="12256" spans="1:2" x14ac:dyDescent="0.2">
      <c r="A12256" s="136" t="s">
        <v>12578</v>
      </c>
      <c r="B12256" s="137">
        <v>5128.78</v>
      </c>
    </row>
    <row r="12257" spans="1:2" x14ac:dyDescent="0.2">
      <c r="A12257" s="136" t="s">
        <v>12579</v>
      </c>
      <c r="B12257" s="137">
        <v>5082.49</v>
      </c>
    </row>
    <row r="12258" spans="1:2" x14ac:dyDescent="0.2">
      <c r="A12258" s="136" t="s">
        <v>12580</v>
      </c>
      <c r="B12258" s="137">
        <v>7697.71</v>
      </c>
    </row>
    <row r="12259" spans="1:2" x14ac:dyDescent="0.2">
      <c r="A12259" s="136" t="s">
        <v>12581</v>
      </c>
      <c r="B12259" s="137">
        <v>7644.81</v>
      </c>
    </row>
    <row r="12260" spans="1:2" x14ac:dyDescent="0.2">
      <c r="A12260" s="136" t="s">
        <v>12582</v>
      </c>
      <c r="B12260" s="137">
        <v>1683.96</v>
      </c>
    </row>
    <row r="12261" spans="1:2" x14ac:dyDescent="0.2">
      <c r="A12261" s="136" t="s">
        <v>12583</v>
      </c>
      <c r="B12261" s="137">
        <v>1631.06</v>
      </c>
    </row>
    <row r="12262" spans="1:2" x14ac:dyDescent="0.2">
      <c r="A12262" s="136" t="s">
        <v>12584</v>
      </c>
      <c r="B12262" s="137">
        <v>210.69</v>
      </c>
    </row>
    <row r="12263" spans="1:2" x14ac:dyDescent="0.2">
      <c r="A12263" s="136" t="s">
        <v>12585</v>
      </c>
      <c r="B12263" s="137">
        <v>193.51</v>
      </c>
    </row>
    <row r="12264" spans="1:2" x14ac:dyDescent="0.2">
      <c r="A12264" s="136" t="s">
        <v>12586</v>
      </c>
      <c r="B12264" s="137">
        <v>424.82</v>
      </c>
    </row>
    <row r="12265" spans="1:2" x14ac:dyDescent="0.2">
      <c r="A12265" s="136" t="s">
        <v>12587</v>
      </c>
      <c r="B12265" s="137">
        <v>404.98</v>
      </c>
    </row>
    <row r="12266" spans="1:2" x14ac:dyDescent="0.2">
      <c r="A12266" s="136" t="s">
        <v>12588</v>
      </c>
      <c r="B12266" s="137">
        <v>642.45000000000005</v>
      </c>
    </row>
    <row r="12267" spans="1:2" x14ac:dyDescent="0.2">
      <c r="A12267" s="136" t="s">
        <v>12589</v>
      </c>
      <c r="B12267" s="137">
        <v>609.39</v>
      </c>
    </row>
    <row r="12268" spans="1:2" x14ac:dyDescent="0.2">
      <c r="A12268" s="136" t="s">
        <v>12590</v>
      </c>
      <c r="B12268" s="137">
        <v>230.55</v>
      </c>
    </row>
    <row r="12269" spans="1:2" x14ac:dyDescent="0.2">
      <c r="A12269" s="136" t="s">
        <v>12591</v>
      </c>
      <c r="B12269" s="137">
        <v>217.32</v>
      </c>
    </row>
    <row r="12270" spans="1:2" x14ac:dyDescent="0.2">
      <c r="A12270" s="136" t="s">
        <v>12592</v>
      </c>
      <c r="B12270" s="137">
        <v>549.87</v>
      </c>
    </row>
    <row r="12271" spans="1:2" x14ac:dyDescent="0.2">
      <c r="A12271" s="136" t="s">
        <v>12593</v>
      </c>
      <c r="B12271" s="137">
        <v>536.64</v>
      </c>
    </row>
    <row r="12272" spans="1:2" x14ac:dyDescent="0.2">
      <c r="A12272" s="136" t="s">
        <v>12594</v>
      </c>
      <c r="B12272" s="137">
        <v>297.88</v>
      </c>
    </row>
    <row r="12273" spans="1:2" x14ac:dyDescent="0.2">
      <c r="A12273" s="136" t="s">
        <v>12595</v>
      </c>
      <c r="B12273" s="137">
        <v>272.7</v>
      </c>
    </row>
    <row r="12274" spans="1:2" x14ac:dyDescent="0.2">
      <c r="A12274" s="136" t="s">
        <v>12596</v>
      </c>
      <c r="B12274" s="137">
        <v>1627.78</v>
      </c>
    </row>
    <row r="12275" spans="1:2" x14ac:dyDescent="0.2">
      <c r="A12275" s="136" t="s">
        <v>12597</v>
      </c>
      <c r="B12275" s="137">
        <v>1505.07</v>
      </c>
    </row>
    <row r="12276" spans="1:2" x14ac:dyDescent="0.2">
      <c r="A12276" s="136" t="s">
        <v>12598</v>
      </c>
      <c r="B12276" s="137">
        <v>2133.77</v>
      </c>
    </row>
    <row r="12277" spans="1:2" x14ac:dyDescent="0.2">
      <c r="A12277" s="136" t="s">
        <v>12599</v>
      </c>
      <c r="B12277" s="137">
        <v>2047.81</v>
      </c>
    </row>
    <row r="12278" spans="1:2" x14ac:dyDescent="0.2">
      <c r="A12278" s="136" t="s">
        <v>12600</v>
      </c>
      <c r="B12278" s="137">
        <v>90.83</v>
      </c>
    </row>
    <row r="12279" spans="1:2" x14ac:dyDescent="0.2">
      <c r="A12279" s="136" t="s">
        <v>12601</v>
      </c>
      <c r="B12279" s="137">
        <v>84.22</v>
      </c>
    </row>
    <row r="12280" spans="1:2" x14ac:dyDescent="0.2">
      <c r="A12280" s="136" t="s">
        <v>12602</v>
      </c>
      <c r="B12280" s="137">
        <v>99.16</v>
      </c>
    </row>
    <row r="12281" spans="1:2" x14ac:dyDescent="0.2">
      <c r="A12281" s="136" t="s">
        <v>12603</v>
      </c>
      <c r="B12281" s="137">
        <v>92.55</v>
      </c>
    </row>
    <row r="12282" spans="1:2" x14ac:dyDescent="0.2">
      <c r="A12282" s="136" t="s">
        <v>12604</v>
      </c>
      <c r="B12282" s="137">
        <v>107.21</v>
      </c>
    </row>
    <row r="12283" spans="1:2" x14ac:dyDescent="0.2">
      <c r="A12283" s="136" t="s">
        <v>12605</v>
      </c>
      <c r="B12283" s="137">
        <v>100.6</v>
      </c>
    </row>
    <row r="12284" spans="1:2" x14ac:dyDescent="0.2">
      <c r="A12284" s="136" t="s">
        <v>12606</v>
      </c>
      <c r="B12284" s="137">
        <v>104.34</v>
      </c>
    </row>
    <row r="12285" spans="1:2" x14ac:dyDescent="0.2">
      <c r="A12285" s="136" t="s">
        <v>12607</v>
      </c>
      <c r="B12285" s="137">
        <v>99.05</v>
      </c>
    </row>
    <row r="12286" spans="1:2" x14ac:dyDescent="0.2">
      <c r="A12286" s="136" t="s">
        <v>12608</v>
      </c>
      <c r="B12286" s="137">
        <v>89.2</v>
      </c>
    </row>
    <row r="12287" spans="1:2" x14ac:dyDescent="0.2">
      <c r="A12287" s="136" t="s">
        <v>12609</v>
      </c>
      <c r="B12287" s="137">
        <v>83.91</v>
      </c>
    </row>
    <row r="12288" spans="1:2" x14ac:dyDescent="0.2">
      <c r="A12288" s="136" t="s">
        <v>12610</v>
      </c>
      <c r="B12288" s="137">
        <v>42.81</v>
      </c>
    </row>
    <row r="12289" spans="1:2" x14ac:dyDescent="0.2">
      <c r="A12289" s="136" t="s">
        <v>12611</v>
      </c>
      <c r="B12289" s="137">
        <v>41.54</v>
      </c>
    </row>
    <row r="12290" spans="1:2" x14ac:dyDescent="0.2">
      <c r="A12290" s="136" t="s">
        <v>12612</v>
      </c>
      <c r="B12290" s="137">
        <v>55.54</v>
      </c>
    </row>
    <row r="12291" spans="1:2" x14ac:dyDescent="0.2">
      <c r="A12291" s="136" t="s">
        <v>12613</v>
      </c>
      <c r="B12291" s="137">
        <v>53.22</v>
      </c>
    </row>
    <row r="12292" spans="1:2" x14ac:dyDescent="0.2">
      <c r="A12292" s="136" t="s">
        <v>12614</v>
      </c>
      <c r="B12292" s="137">
        <v>66.63</v>
      </c>
    </row>
    <row r="12293" spans="1:2" x14ac:dyDescent="0.2">
      <c r="A12293" s="136" t="s">
        <v>12615</v>
      </c>
      <c r="B12293" s="137">
        <v>64.31</v>
      </c>
    </row>
    <row r="12294" spans="1:2" x14ac:dyDescent="0.2">
      <c r="A12294" s="136" t="s">
        <v>12616</v>
      </c>
      <c r="B12294" s="137">
        <v>59.48</v>
      </c>
    </row>
    <row r="12295" spans="1:2" x14ac:dyDescent="0.2">
      <c r="A12295" s="136" t="s">
        <v>12617</v>
      </c>
      <c r="B12295" s="137">
        <v>57.16</v>
      </c>
    </row>
    <row r="12296" spans="1:2" x14ac:dyDescent="0.2">
      <c r="A12296" s="136" t="s">
        <v>12618</v>
      </c>
      <c r="B12296" s="137">
        <v>12.74</v>
      </c>
    </row>
    <row r="12297" spans="1:2" x14ac:dyDescent="0.2">
      <c r="A12297" s="136" t="s">
        <v>12619</v>
      </c>
      <c r="B12297" s="137">
        <v>12.24</v>
      </c>
    </row>
    <row r="12298" spans="1:2" x14ac:dyDescent="0.2">
      <c r="A12298" s="136" t="s">
        <v>12620</v>
      </c>
      <c r="B12298" s="137">
        <v>52.3</v>
      </c>
    </row>
    <row r="12299" spans="1:2" x14ac:dyDescent="0.2">
      <c r="A12299" s="136" t="s">
        <v>12621</v>
      </c>
      <c r="B12299" s="137">
        <v>48.72</v>
      </c>
    </row>
    <row r="12300" spans="1:2" x14ac:dyDescent="0.2">
      <c r="A12300" s="136" t="s">
        <v>12622</v>
      </c>
      <c r="B12300" s="137">
        <v>53.63</v>
      </c>
    </row>
    <row r="12301" spans="1:2" x14ac:dyDescent="0.2">
      <c r="A12301" s="136" t="s">
        <v>12623</v>
      </c>
      <c r="B12301" s="137">
        <v>49.94</v>
      </c>
    </row>
    <row r="12302" spans="1:2" x14ac:dyDescent="0.2">
      <c r="A12302" s="136" t="s">
        <v>12624</v>
      </c>
      <c r="B12302" s="137">
        <v>1460.72</v>
      </c>
    </row>
    <row r="12303" spans="1:2" x14ac:dyDescent="0.2">
      <c r="A12303" s="136" t="s">
        <v>12625</v>
      </c>
      <c r="B12303" s="137">
        <v>1442.74</v>
      </c>
    </row>
    <row r="12304" spans="1:2" x14ac:dyDescent="0.2">
      <c r="A12304" s="136" t="s">
        <v>12626</v>
      </c>
      <c r="B12304" s="137">
        <v>1991.12</v>
      </c>
    </row>
    <row r="12305" spans="1:2" x14ac:dyDescent="0.2">
      <c r="A12305" s="136" t="s">
        <v>12627</v>
      </c>
      <c r="B12305" s="137">
        <v>1973.14</v>
      </c>
    </row>
    <row r="12306" spans="1:2" x14ac:dyDescent="0.2">
      <c r="A12306" s="136" t="s">
        <v>12628</v>
      </c>
      <c r="B12306" s="137">
        <v>1725.92</v>
      </c>
    </row>
    <row r="12307" spans="1:2" x14ac:dyDescent="0.2">
      <c r="A12307" s="136" t="s">
        <v>12629</v>
      </c>
      <c r="B12307" s="137">
        <v>1707.94</v>
      </c>
    </row>
    <row r="12308" spans="1:2" x14ac:dyDescent="0.2">
      <c r="A12308" s="136" t="s">
        <v>12630</v>
      </c>
      <c r="B12308" s="137">
        <v>1965.37</v>
      </c>
    </row>
    <row r="12309" spans="1:2" x14ac:dyDescent="0.2">
      <c r="A12309" s="136" t="s">
        <v>12631</v>
      </c>
      <c r="B12309" s="137">
        <v>1950.82</v>
      </c>
    </row>
    <row r="12310" spans="1:2" x14ac:dyDescent="0.2">
      <c r="A12310" s="136" t="s">
        <v>12632</v>
      </c>
      <c r="B12310" s="137">
        <v>1302.3699999999999</v>
      </c>
    </row>
    <row r="12311" spans="1:2" x14ac:dyDescent="0.2">
      <c r="A12311" s="136" t="s">
        <v>12633</v>
      </c>
      <c r="B12311" s="137">
        <v>1287.82</v>
      </c>
    </row>
    <row r="12312" spans="1:2" x14ac:dyDescent="0.2">
      <c r="A12312" s="136" t="s">
        <v>12634</v>
      </c>
      <c r="B12312" s="137">
        <v>1905.93</v>
      </c>
    </row>
    <row r="12313" spans="1:2" x14ac:dyDescent="0.2">
      <c r="A12313" s="136" t="s">
        <v>12635</v>
      </c>
      <c r="B12313" s="137">
        <v>1899.32</v>
      </c>
    </row>
    <row r="12314" spans="1:2" x14ac:dyDescent="0.2">
      <c r="A12314" s="136" t="s">
        <v>12636</v>
      </c>
      <c r="B12314" s="137">
        <v>1230.54</v>
      </c>
    </row>
    <row r="12315" spans="1:2" x14ac:dyDescent="0.2">
      <c r="A12315" s="136" t="s">
        <v>12637</v>
      </c>
      <c r="B12315" s="137">
        <v>1225.5899999999999</v>
      </c>
    </row>
    <row r="12316" spans="1:2" x14ac:dyDescent="0.2">
      <c r="A12316" s="136" t="s">
        <v>12638</v>
      </c>
      <c r="B12316" s="137">
        <v>2536.38</v>
      </c>
    </row>
    <row r="12317" spans="1:2" x14ac:dyDescent="0.2">
      <c r="A12317" s="136" t="s">
        <v>12639</v>
      </c>
      <c r="B12317" s="137">
        <v>2382.62</v>
      </c>
    </row>
    <row r="12318" spans="1:2" x14ac:dyDescent="0.2">
      <c r="A12318" s="136" t="s">
        <v>12640</v>
      </c>
      <c r="B12318" s="137">
        <v>615.80999999999995</v>
      </c>
    </row>
    <row r="12319" spans="1:2" x14ac:dyDescent="0.2">
      <c r="A12319" s="136" t="s">
        <v>12641</v>
      </c>
      <c r="B12319" s="137">
        <v>597.27</v>
      </c>
    </row>
    <row r="12320" spans="1:2" x14ac:dyDescent="0.2">
      <c r="A12320" s="136" t="s">
        <v>12642</v>
      </c>
      <c r="B12320" s="137">
        <v>19</v>
      </c>
    </row>
    <row r="12321" spans="1:2" x14ac:dyDescent="0.2">
      <c r="A12321" s="136" t="s">
        <v>12643</v>
      </c>
      <c r="B12321" s="137">
        <v>19</v>
      </c>
    </row>
    <row r="12322" spans="1:2" x14ac:dyDescent="0.2">
      <c r="A12322" s="136" t="s">
        <v>12644</v>
      </c>
      <c r="B12322" s="137">
        <v>30.9</v>
      </c>
    </row>
    <row r="12323" spans="1:2" x14ac:dyDescent="0.2">
      <c r="A12323" s="136" t="s">
        <v>12645</v>
      </c>
      <c r="B12323" s="137">
        <v>30.9</v>
      </c>
    </row>
    <row r="12324" spans="1:2" x14ac:dyDescent="0.2">
      <c r="A12324" s="136" t="s">
        <v>12646</v>
      </c>
      <c r="B12324" s="137">
        <v>42.23</v>
      </c>
    </row>
    <row r="12325" spans="1:2" x14ac:dyDescent="0.2">
      <c r="A12325" s="136" t="s">
        <v>12647</v>
      </c>
      <c r="B12325" s="137">
        <v>42.23</v>
      </c>
    </row>
    <row r="12326" spans="1:2" x14ac:dyDescent="0.2">
      <c r="A12326" s="136" t="s">
        <v>12648</v>
      </c>
      <c r="B12326" s="137">
        <v>21.6</v>
      </c>
    </row>
    <row r="12327" spans="1:2" x14ac:dyDescent="0.2">
      <c r="A12327" s="136" t="s">
        <v>12649</v>
      </c>
      <c r="B12327" s="137">
        <v>21.6</v>
      </c>
    </row>
    <row r="12328" spans="1:2" x14ac:dyDescent="0.2">
      <c r="A12328" s="136" t="s">
        <v>12650</v>
      </c>
      <c r="B12328" s="137">
        <v>42.01</v>
      </c>
    </row>
    <row r="12329" spans="1:2" x14ac:dyDescent="0.2">
      <c r="A12329" s="136" t="s">
        <v>12651</v>
      </c>
      <c r="B12329" s="137">
        <v>42.01</v>
      </c>
    </row>
    <row r="12330" spans="1:2" x14ac:dyDescent="0.2">
      <c r="A12330" s="136" t="s">
        <v>12652</v>
      </c>
      <c r="B12330" s="137">
        <v>52.31</v>
      </c>
    </row>
    <row r="12331" spans="1:2" x14ac:dyDescent="0.2">
      <c r="A12331" s="136" t="s">
        <v>12653</v>
      </c>
      <c r="B12331" s="137">
        <v>52.31</v>
      </c>
    </row>
    <row r="12332" spans="1:2" x14ac:dyDescent="0.2">
      <c r="A12332" s="136" t="s">
        <v>12654</v>
      </c>
      <c r="B12332" s="137">
        <v>68.260000000000005</v>
      </c>
    </row>
    <row r="12333" spans="1:2" x14ac:dyDescent="0.2">
      <c r="A12333" s="136" t="s">
        <v>12655</v>
      </c>
      <c r="B12333" s="137">
        <v>68.260000000000005</v>
      </c>
    </row>
    <row r="12334" spans="1:2" x14ac:dyDescent="0.2">
      <c r="A12334" s="136" t="s">
        <v>12656</v>
      </c>
      <c r="B12334" s="137">
        <v>98.9</v>
      </c>
    </row>
    <row r="12335" spans="1:2" x14ac:dyDescent="0.2">
      <c r="A12335" s="136" t="s">
        <v>12657</v>
      </c>
      <c r="B12335" s="137">
        <v>98.9</v>
      </c>
    </row>
    <row r="12336" spans="1:2" x14ac:dyDescent="0.2">
      <c r="A12336" s="136" t="s">
        <v>12658</v>
      </c>
      <c r="B12336" s="137">
        <v>45.96</v>
      </c>
    </row>
    <row r="12337" spans="1:2" x14ac:dyDescent="0.2">
      <c r="A12337" s="136" t="s">
        <v>12659</v>
      </c>
      <c r="B12337" s="137">
        <v>45.96</v>
      </c>
    </row>
    <row r="12338" spans="1:2" x14ac:dyDescent="0.2">
      <c r="A12338" s="136" t="s">
        <v>12660</v>
      </c>
      <c r="B12338" s="137">
        <v>69.47</v>
      </c>
    </row>
    <row r="12339" spans="1:2" x14ac:dyDescent="0.2">
      <c r="A12339" s="136" t="s">
        <v>12661</v>
      </c>
      <c r="B12339" s="137">
        <v>69.47</v>
      </c>
    </row>
    <row r="12340" spans="1:2" x14ac:dyDescent="0.2">
      <c r="A12340" s="136" t="s">
        <v>12662</v>
      </c>
      <c r="B12340" s="137">
        <v>36.06</v>
      </c>
    </row>
    <row r="12341" spans="1:2" x14ac:dyDescent="0.2">
      <c r="A12341" s="136" t="s">
        <v>12663</v>
      </c>
      <c r="B12341" s="137">
        <v>36.06</v>
      </c>
    </row>
    <row r="12342" spans="1:2" x14ac:dyDescent="0.2">
      <c r="A12342" s="136" t="s">
        <v>12664</v>
      </c>
      <c r="B12342" s="137">
        <v>16.61</v>
      </c>
    </row>
    <row r="12343" spans="1:2" x14ac:dyDescent="0.2">
      <c r="A12343" s="136" t="s">
        <v>12665</v>
      </c>
      <c r="B12343" s="137">
        <v>16.61</v>
      </c>
    </row>
    <row r="12344" spans="1:2" x14ac:dyDescent="0.2">
      <c r="A12344" s="136" t="s">
        <v>12666</v>
      </c>
      <c r="B12344" s="137">
        <v>30.8</v>
      </c>
    </row>
    <row r="12345" spans="1:2" x14ac:dyDescent="0.2">
      <c r="A12345" s="136" t="s">
        <v>12667</v>
      </c>
      <c r="B12345" s="137">
        <v>30.8</v>
      </c>
    </row>
    <row r="12346" spans="1:2" x14ac:dyDescent="0.2">
      <c r="A12346" s="136" t="s">
        <v>12668</v>
      </c>
      <c r="B12346" s="137">
        <v>68.58</v>
      </c>
    </row>
    <row r="12347" spans="1:2" x14ac:dyDescent="0.2">
      <c r="A12347" s="136" t="s">
        <v>12669</v>
      </c>
      <c r="B12347" s="137">
        <v>68.58</v>
      </c>
    </row>
    <row r="12348" spans="1:2" x14ac:dyDescent="0.2">
      <c r="A12348" s="136" t="s">
        <v>12670</v>
      </c>
      <c r="B12348" s="137">
        <v>96.7</v>
      </c>
    </row>
    <row r="12349" spans="1:2" x14ac:dyDescent="0.2">
      <c r="A12349" s="136" t="s">
        <v>12671</v>
      </c>
      <c r="B12349" s="137">
        <v>96.7</v>
      </c>
    </row>
    <row r="12350" spans="1:2" x14ac:dyDescent="0.2">
      <c r="A12350" s="136" t="s">
        <v>12672</v>
      </c>
      <c r="B12350" s="137">
        <v>111.04</v>
      </c>
    </row>
    <row r="12351" spans="1:2" x14ac:dyDescent="0.2">
      <c r="A12351" s="136" t="s">
        <v>12673</v>
      </c>
      <c r="B12351" s="137">
        <v>111.04</v>
      </c>
    </row>
    <row r="12352" spans="1:2" x14ac:dyDescent="0.2">
      <c r="A12352" s="136" t="s">
        <v>12674</v>
      </c>
      <c r="B12352" s="137">
        <v>95.46</v>
      </c>
    </row>
    <row r="12353" spans="1:2" x14ac:dyDescent="0.2">
      <c r="A12353" s="136" t="s">
        <v>12675</v>
      </c>
      <c r="B12353" s="137">
        <v>95.46</v>
      </c>
    </row>
    <row r="12354" spans="1:2" x14ac:dyDescent="0.2">
      <c r="A12354" s="136" t="s">
        <v>12676</v>
      </c>
      <c r="B12354" s="137">
        <v>94.68</v>
      </c>
    </row>
    <row r="12355" spans="1:2" x14ac:dyDescent="0.2">
      <c r="A12355" s="136" t="s">
        <v>12677</v>
      </c>
      <c r="B12355" s="137">
        <v>94.68</v>
      </c>
    </row>
    <row r="12356" spans="1:2" x14ac:dyDescent="0.2">
      <c r="A12356" s="136" t="s">
        <v>12678</v>
      </c>
      <c r="B12356" s="137">
        <v>347.27</v>
      </c>
    </row>
    <row r="12357" spans="1:2" x14ac:dyDescent="0.2">
      <c r="A12357" s="136" t="s">
        <v>12679</v>
      </c>
      <c r="B12357" s="137">
        <v>347.27</v>
      </c>
    </row>
    <row r="12358" spans="1:2" x14ac:dyDescent="0.2">
      <c r="A12358" s="136" t="s">
        <v>12680</v>
      </c>
      <c r="B12358" s="137">
        <v>242.38</v>
      </c>
    </row>
    <row r="12359" spans="1:2" x14ac:dyDescent="0.2">
      <c r="A12359" s="136" t="s">
        <v>12681</v>
      </c>
      <c r="B12359" s="137">
        <v>242.38</v>
      </c>
    </row>
    <row r="12360" spans="1:2" x14ac:dyDescent="0.2">
      <c r="A12360" s="136" t="s">
        <v>12682</v>
      </c>
      <c r="B12360" s="137">
        <v>65.91</v>
      </c>
    </row>
    <row r="12361" spans="1:2" x14ac:dyDescent="0.2">
      <c r="A12361" s="136" t="s">
        <v>12683</v>
      </c>
      <c r="B12361" s="137">
        <v>65.91</v>
      </c>
    </row>
    <row r="12362" spans="1:2" x14ac:dyDescent="0.2">
      <c r="A12362" s="136" t="s">
        <v>12684</v>
      </c>
      <c r="B12362" s="137">
        <v>76.95</v>
      </c>
    </row>
    <row r="12363" spans="1:2" x14ac:dyDescent="0.2">
      <c r="A12363" s="136" t="s">
        <v>12685</v>
      </c>
      <c r="B12363" s="137">
        <v>76.95</v>
      </c>
    </row>
    <row r="12364" spans="1:2" x14ac:dyDescent="0.2">
      <c r="A12364" s="136" t="s">
        <v>12686</v>
      </c>
      <c r="B12364" s="137">
        <v>103.35</v>
      </c>
    </row>
    <row r="12365" spans="1:2" x14ac:dyDescent="0.2">
      <c r="A12365" s="136" t="s">
        <v>12687</v>
      </c>
      <c r="B12365" s="137">
        <v>103.35</v>
      </c>
    </row>
    <row r="12366" spans="1:2" x14ac:dyDescent="0.2">
      <c r="A12366" s="136" t="s">
        <v>12688</v>
      </c>
      <c r="B12366" s="137">
        <v>274.14</v>
      </c>
    </row>
    <row r="12367" spans="1:2" x14ac:dyDescent="0.2">
      <c r="A12367" s="136" t="s">
        <v>12689</v>
      </c>
      <c r="B12367" s="137">
        <v>274.14</v>
      </c>
    </row>
    <row r="12368" spans="1:2" x14ac:dyDescent="0.2">
      <c r="A12368" s="136" t="s">
        <v>12690</v>
      </c>
      <c r="B12368" s="137">
        <v>67.680000000000007</v>
      </c>
    </row>
    <row r="12369" spans="1:2" x14ac:dyDescent="0.2">
      <c r="A12369" s="136" t="s">
        <v>12691</v>
      </c>
      <c r="B12369" s="137">
        <v>67.680000000000007</v>
      </c>
    </row>
    <row r="12370" spans="1:2" x14ac:dyDescent="0.2">
      <c r="A12370" s="136" t="s">
        <v>12692</v>
      </c>
      <c r="B12370" s="137">
        <v>54.28</v>
      </c>
    </row>
    <row r="12371" spans="1:2" x14ac:dyDescent="0.2">
      <c r="A12371" s="136" t="s">
        <v>12693</v>
      </c>
      <c r="B12371" s="137">
        <v>54.28</v>
      </c>
    </row>
    <row r="12372" spans="1:2" x14ac:dyDescent="0.2">
      <c r="A12372" s="136" t="s">
        <v>12694</v>
      </c>
      <c r="B12372" s="137">
        <v>308.3</v>
      </c>
    </row>
    <row r="12373" spans="1:2" x14ac:dyDescent="0.2">
      <c r="A12373" s="136" t="s">
        <v>12695</v>
      </c>
      <c r="B12373" s="137">
        <v>308.3</v>
      </c>
    </row>
    <row r="12374" spans="1:2" x14ac:dyDescent="0.2">
      <c r="A12374" s="136" t="s">
        <v>12696</v>
      </c>
      <c r="B12374" s="137">
        <v>551.13</v>
      </c>
    </row>
    <row r="12375" spans="1:2" x14ac:dyDescent="0.2">
      <c r="A12375" s="136" t="s">
        <v>12697</v>
      </c>
      <c r="B12375" s="137">
        <v>551.13</v>
      </c>
    </row>
    <row r="12376" spans="1:2" x14ac:dyDescent="0.2">
      <c r="A12376" s="136" t="s">
        <v>12698</v>
      </c>
      <c r="B12376" s="137">
        <v>99.16</v>
      </c>
    </row>
    <row r="12377" spans="1:2" x14ac:dyDescent="0.2">
      <c r="A12377" s="136" t="s">
        <v>12699</v>
      </c>
      <c r="B12377" s="137">
        <v>99.16</v>
      </c>
    </row>
    <row r="12378" spans="1:2" x14ac:dyDescent="0.2">
      <c r="A12378" s="136" t="s">
        <v>12700</v>
      </c>
      <c r="B12378" s="137">
        <v>90.34</v>
      </c>
    </row>
    <row r="12379" spans="1:2" x14ac:dyDescent="0.2">
      <c r="A12379" s="136" t="s">
        <v>12701</v>
      </c>
      <c r="B12379" s="137">
        <v>90.34</v>
      </c>
    </row>
    <row r="12380" spans="1:2" x14ac:dyDescent="0.2">
      <c r="A12380" s="136" t="s">
        <v>12702</v>
      </c>
      <c r="B12380" s="137">
        <v>90.29</v>
      </c>
    </row>
    <row r="12381" spans="1:2" x14ac:dyDescent="0.2">
      <c r="A12381" s="136" t="s">
        <v>12703</v>
      </c>
      <c r="B12381" s="137">
        <v>90.29</v>
      </c>
    </row>
    <row r="12382" spans="1:2" x14ac:dyDescent="0.2">
      <c r="A12382" s="136" t="s">
        <v>12704</v>
      </c>
      <c r="B12382" s="137">
        <v>51.2</v>
      </c>
    </row>
    <row r="12383" spans="1:2" x14ac:dyDescent="0.2">
      <c r="A12383" s="136" t="s">
        <v>12705</v>
      </c>
      <c r="B12383" s="137">
        <v>51.2</v>
      </c>
    </row>
    <row r="12384" spans="1:2" x14ac:dyDescent="0.2">
      <c r="A12384" s="136" t="s">
        <v>12706</v>
      </c>
      <c r="B12384" s="137">
        <v>68.930000000000007</v>
      </c>
    </row>
    <row r="12385" spans="1:2" x14ac:dyDescent="0.2">
      <c r="A12385" s="136" t="s">
        <v>12707</v>
      </c>
      <c r="B12385" s="137">
        <v>68.930000000000007</v>
      </c>
    </row>
    <row r="12386" spans="1:2" x14ac:dyDescent="0.2">
      <c r="A12386" s="136" t="s">
        <v>12708</v>
      </c>
      <c r="B12386" s="137">
        <v>55.6</v>
      </c>
    </row>
    <row r="12387" spans="1:2" x14ac:dyDescent="0.2">
      <c r="A12387" s="136" t="s">
        <v>12709</v>
      </c>
      <c r="B12387" s="137">
        <v>55.6</v>
      </c>
    </row>
    <row r="12388" spans="1:2" x14ac:dyDescent="0.2">
      <c r="A12388" s="136" t="s">
        <v>12710</v>
      </c>
      <c r="B12388" s="137">
        <v>606.75</v>
      </c>
    </row>
    <row r="12389" spans="1:2" x14ac:dyDescent="0.2">
      <c r="A12389" s="136" t="s">
        <v>12711</v>
      </c>
      <c r="B12389" s="137">
        <v>606.75</v>
      </c>
    </row>
    <row r="12390" spans="1:2" x14ac:dyDescent="0.2">
      <c r="A12390" s="136" t="s">
        <v>12712</v>
      </c>
      <c r="B12390" s="137">
        <v>252.67</v>
      </c>
    </row>
    <row r="12391" spans="1:2" x14ac:dyDescent="0.2">
      <c r="A12391" s="136" t="s">
        <v>12713</v>
      </c>
      <c r="B12391" s="137">
        <v>252.67</v>
      </c>
    </row>
    <row r="12392" spans="1:2" x14ac:dyDescent="0.2">
      <c r="A12392" s="136" t="s">
        <v>12714</v>
      </c>
      <c r="B12392" s="137">
        <v>395.56</v>
      </c>
    </row>
    <row r="12393" spans="1:2" x14ac:dyDescent="0.2">
      <c r="A12393" s="136" t="s">
        <v>12715</v>
      </c>
      <c r="B12393" s="137">
        <v>395.56</v>
      </c>
    </row>
    <row r="12394" spans="1:2" x14ac:dyDescent="0.2">
      <c r="A12394" s="136" t="s">
        <v>12716</v>
      </c>
      <c r="B12394" s="137">
        <v>302.45999999999998</v>
      </c>
    </row>
    <row r="12395" spans="1:2" x14ac:dyDescent="0.2">
      <c r="A12395" s="136" t="s">
        <v>12717</v>
      </c>
      <c r="B12395" s="137">
        <v>302.45999999999998</v>
      </c>
    </row>
    <row r="12396" spans="1:2" x14ac:dyDescent="0.2">
      <c r="A12396" s="136" t="s">
        <v>12718</v>
      </c>
      <c r="B12396" s="137">
        <v>310.43</v>
      </c>
    </row>
    <row r="12397" spans="1:2" x14ac:dyDescent="0.2">
      <c r="A12397" s="136" t="s">
        <v>12719</v>
      </c>
      <c r="B12397" s="137">
        <v>310.43</v>
      </c>
    </row>
    <row r="12398" spans="1:2" x14ac:dyDescent="0.2">
      <c r="A12398" s="136" t="s">
        <v>12720</v>
      </c>
      <c r="B12398" s="137">
        <v>542.54999999999995</v>
      </c>
    </row>
    <row r="12399" spans="1:2" x14ac:dyDescent="0.2">
      <c r="A12399" s="136" t="s">
        <v>12721</v>
      </c>
      <c r="B12399" s="137">
        <v>542.54999999999995</v>
      </c>
    </row>
    <row r="12400" spans="1:2" x14ac:dyDescent="0.2">
      <c r="A12400" s="136" t="s">
        <v>12722</v>
      </c>
      <c r="B12400" s="137">
        <v>36.5</v>
      </c>
    </row>
    <row r="12401" spans="1:2" x14ac:dyDescent="0.2">
      <c r="A12401" s="136" t="s">
        <v>12723</v>
      </c>
      <c r="B12401" s="137">
        <v>36.5</v>
      </c>
    </row>
    <row r="12402" spans="1:2" x14ac:dyDescent="0.2">
      <c r="A12402" s="136" t="s">
        <v>12724</v>
      </c>
      <c r="B12402" s="137">
        <v>60.01</v>
      </c>
    </row>
    <row r="12403" spans="1:2" x14ac:dyDescent="0.2">
      <c r="A12403" s="136" t="s">
        <v>12725</v>
      </c>
      <c r="B12403" s="137">
        <v>60.01</v>
      </c>
    </row>
    <row r="12404" spans="1:2" x14ac:dyDescent="0.2">
      <c r="A12404" s="136" t="s">
        <v>12726</v>
      </c>
      <c r="B12404" s="137">
        <v>52.36</v>
      </c>
    </row>
    <row r="12405" spans="1:2" x14ac:dyDescent="0.2">
      <c r="A12405" s="136" t="s">
        <v>12727</v>
      </c>
      <c r="B12405" s="137">
        <v>52.36</v>
      </c>
    </row>
    <row r="12406" spans="1:2" x14ac:dyDescent="0.2">
      <c r="A12406" s="136" t="s">
        <v>12728</v>
      </c>
      <c r="B12406" s="137">
        <v>39.880000000000003</v>
      </c>
    </row>
    <row r="12407" spans="1:2" x14ac:dyDescent="0.2">
      <c r="A12407" s="136" t="s">
        <v>12729</v>
      </c>
      <c r="B12407" s="137">
        <v>39.880000000000003</v>
      </c>
    </row>
    <row r="12408" spans="1:2" x14ac:dyDescent="0.2">
      <c r="A12408" s="136" t="s">
        <v>12730</v>
      </c>
      <c r="B12408" s="137">
        <v>509.37</v>
      </c>
    </row>
    <row r="12409" spans="1:2" x14ac:dyDescent="0.2">
      <c r="A12409" s="136" t="s">
        <v>12731</v>
      </c>
      <c r="B12409" s="137">
        <v>509.37</v>
      </c>
    </row>
    <row r="12410" spans="1:2" x14ac:dyDescent="0.2">
      <c r="A12410" s="136" t="s">
        <v>12732</v>
      </c>
      <c r="B12410" s="137">
        <v>21.31</v>
      </c>
    </row>
    <row r="12411" spans="1:2" x14ac:dyDescent="0.2">
      <c r="A12411" s="136" t="s">
        <v>12733</v>
      </c>
      <c r="B12411" s="137">
        <v>21.31</v>
      </c>
    </row>
    <row r="12412" spans="1:2" x14ac:dyDescent="0.2">
      <c r="A12412" s="136" t="s">
        <v>12734</v>
      </c>
      <c r="B12412" s="137">
        <v>126.21</v>
      </c>
    </row>
    <row r="12413" spans="1:2" x14ac:dyDescent="0.2">
      <c r="A12413" s="136" t="s">
        <v>12735</v>
      </c>
      <c r="B12413" s="137">
        <v>126.21</v>
      </c>
    </row>
    <row r="12414" spans="1:2" x14ac:dyDescent="0.2">
      <c r="A12414" s="136" t="s">
        <v>12736</v>
      </c>
      <c r="B12414" s="137">
        <v>60.92</v>
      </c>
    </row>
    <row r="12415" spans="1:2" x14ac:dyDescent="0.2">
      <c r="A12415" s="136" t="s">
        <v>12737</v>
      </c>
      <c r="B12415" s="137">
        <v>60.92</v>
      </c>
    </row>
    <row r="12416" spans="1:2" x14ac:dyDescent="0.2">
      <c r="A12416" s="136" t="s">
        <v>12738</v>
      </c>
      <c r="B12416" s="137">
        <v>82.58</v>
      </c>
    </row>
    <row r="12417" spans="1:2" x14ac:dyDescent="0.2">
      <c r="A12417" s="136" t="s">
        <v>12739</v>
      </c>
      <c r="B12417" s="137">
        <v>82.58</v>
      </c>
    </row>
    <row r="12418" spans="1:2" x14ac:dyDescent="0.2">
      <c r="A12418" s="136" t="s">
        <v>12740</v>
      </c>
      <c r="B12418" s="137">
        <v>198.17</v>
      </c>
    </row>
    <row r="12419" spans="1:2" x14ac:dyDescent="0.2">
      <c r="A12419" s="136" t="s">
        <v>12741</v>
      </c>
      <c r="B12419" s="137">
        <v>198.17</v>
      </c>
    </row>
    <row r="12420" spans="1:2" x14ac:dyDescent="0.2">
      <c r="A12420" s="136" t="s">
        <v>12742</v>
      </c>
      <c r="B12420" s="137">
        <v>244.23</v>
      </c>
    </row>
    <row r="12421" spans="1:2" x14ac:dyDescent="0.2">
      <c r="A12421" s="136" t="s">
        <v>12743</v>
      </c>
      <c r="B12421" s="137">
        <v>244.23</v>
      </c>
    </row>
    <row r="12422" spans="1:2" x14ac:dyDescent="0.2">
      <c r="A12422" s="136" t="s">
        <v>12744</v>
      </c>
      <c r="B12422" s="137">
        <v>328.06</v>
      </c>
    </row>
    <row r="12423" spans="1:2" x14ac:dyDescent="0.2">
      <c r="A12423" s="136" t="s">
        <v>12745</v>
      </c>
      <c r="B12423" s="137">
        <v>328.06</v>
      </c>
    </row>
    <row r="12424" spans="1:2" x14ac:dyDescent="0.2">
      <c r="A12424" s="136" t="s">
        <v>12746</v>
      </c>
      <c r="B12424" s="137">
        <v>467.24</v>
      </c>
    </row>
    <row r="12425" spans="1:2" x14ac:dyDescent="0.2">
      <c r="A12425" s="136" t="s">
        <v>12747</v>
      </c>
      <c r="B12425" s="137">
        <v>467.24</v>
      </c>
    </row>
    <row r="12426" spans="1:2" x14ac:dyDescent="0.2">
      <c r="A12426" s="136" t="s">
        <v>12748</v>
      </c>
      <c r="B12426" s="137">
        <v>633.42999999999995</v>
      </c>
    </row>
    <row r="12427" spans="1:2" x14ac:dyDescent="0.2">
      <c r="A12427" s="136" t="s">
        <v>12749</v>
      </c>
      <c r="B12427" s="137">
        <v>633.42999999999995</v>
      </c>
    </row>
    <row r="12428" spans="1:2" x14ac:dyDescent="0.2">
      <c r="A12428" s="136" t="s">
        <v>12750</v>
      </c>
      <c r="B12428" s="137">
        <v>1016.65</v>
      </c>
    </row>
    <row r="12429" spans="1:2" x14ac:dyDescent="0.2">
      <c r="A12429" s="136" t="s">
        <v>12751</v>
      </c>
      <c r="B12429" s="137">
        <v>1016.65</v>
      </c>
    </row>
    <row r="12430" spans="1:2" x14ac:dyDescent="0.2">
      <c r="A12430" s="136" t="s">
        <v>12752</v>
      </c>
      <c r="B12430" s="137">
        <v>235.86</v>
      </c>
    </row>
    <row r="12431" spans="1:2" x14ac:dyDescent="0.2">
      <c r="A12431" s="136" t="s">
        <v>12753</v>
      </c>
      <c r="B12431" s="137">
        <v>235.86</v>
      </c>
    </row>
    <row r="12432" spans="1:2" x14ac:dyDescent="0.2">
      <c r="A12432" s="136" t="s">
        <v>12754</v>
      </c>
      <c r="B12432" s="137">
        <v>151.69999999999999</v>
      </c>
    </row>
    <row r="12433" spans="1:2" x14ac:dyDescent="0.2">
      <c r="A12433" s="136" t="s">
        <v>12755</v>
      </c>
      <c r="B12433" s="137">
        <v>151.69999999999999</v>
      </c>
    </row>
    <row r="12434" spans="1:2" x14ac:dyDescent="0.2">
      <c r="A12434" s="136" t="s">
        <v>12756</v>
      </c>
      <c r="B12434" s="137">
        <v>265.92</v>
      </c>
    </row>
    <row r="12435" spans="1:2" x14ac:dyDescent="0.2">
      <c r="A12435" s="136" t="s">
        <v>12757</v>
      </c>
      <c r="B12435" s="137">
        <v>265.92</v>
      </c>
    </row>
    <row r="12436" spans="1:2" x14ac:dyDescent="0.2">
      <c r="A12436" s="136" t="s">
        <v>12758</v>
      </c>
      <c r="B12436" s="137">
        <v>51.4</v>
      </c>
    </row>
    <row r="12437" spans="1:2" x14ac:dyDescent="0.2">
      <c r="A12437" s="136" t="s">
        <v>12759</v>
      </c>
      <c r="B12437" s="137">
        <v>51.4</v>
      </c>
    </row>
    <row r="12438" spans="1:2" x14ac:dyDescent="0.2">
      <c r="A12438" s="136" t="s">
        <v>12760</v>
      </c>
      <c r="B12438" s="137">
        <v>62.73</v>
      </c>
    </row>
    <row r="12439" spans="1:2" x14ac:dyDescent="0.2">
      <c r="A12439" s="136" t="s">
        <v>12761</v>
      </c>
      <c r="B12439" s="137">
        <v>62.73</v>
      </c>
    </row>
    <row r="12440" spans="1:2" x14ac:dyDescent="0.2">
      <c r="A12440" s="136" t="s">
        <v>12762</v>
      </c>
      <c r="B12440" s="137">
        <v>40.06</v>
      </c>
    </row>
    <row r="12441" spans="1:2" x14ac:dyDescent="0.2">
      <c r="A12441" s="136" t="s">
        <v>12763</v>
      </c>
      <c r="B12441" s="137">
        <v>40.06</v>
      </c>
    </row>
    <row r="12442" spans="1:2" x14ac:dyDescent="0.2">
      <c r="A12442" s="136" t="s">
        <v>12764</v>
      </c>
      <c r="B12442" s="137">
        <v>53.46</v>
      </c>
    </row>
    <row r="12443" spans="1:2" x14ac:dyDescent="0.2">
      <c r="A12443" s="136" t="s">
        <v>12765</v>
      </c>
      <c r="B12443" s="137">
        <v>53.46</v>
      </c>
    </row>
    <row r="12444" spans="1:2" x14ac:dyDescent="0.2">
      <c r="A12444" s="136" t="s">
        <v>12766</v>
      </c>
      <c r="B12444" s="137">
        <v>41.38</v>
      </c>
    </row>
    <row r="12445" spans="1:2" x14ac:dyDescent="0.2">
      <c r="A12445" s="136" t="s">
        <v>12767</v>
      </c>
      <c r="B12445" s="137">
        <v>41.38</v>
      </c>
    </row>
    <row r="12446" spans="1:2" x14ac:dyDescent="0.2">
      <c r="A12446" s="136" t="s">
        <v>12768</v>
      </c>
      <c r="B12446" s="137">
        <v>76.12</v>
      </c>
    </row>
    <row r="12447" spans="1:2" x14ac:dyDescent="0.2">
      <c r="A12447" s="136" t="s">
        <v>12769</v>
      </c>
      <c r="B12447" s="137">
        <v>76.12</v>
      </c>
    </row>
    <row r="12448" spans="1:2" x14ac:dyDescent="0.2">
      <c r="A12448" s="136" t="s">
        <v>12770</v>
      </c>
      <c r="B12448" s="137">
        <v>50.97</v>
      </c>
    </row>
    <row r="12449" spans="1:2" x14ac:dyDescent="0.2">
      <c r="A12449" s="136" t="s">
        <v>12771</v>
      </c>
      <c r="B12449" s="137">
        <v>50.97</v>
      </c>
    </row>
    <row r="12450" spans="1:2" x14ac:dyDescent="0.2">
      <c r="A12450" s="136" t="s">
        <v>12772</v>
      </c>
      <c r="B12450" s="137">
        <v>17.420000000000002</v>
      </c>
    </row>
    <row r="12451" spans="1:2" x14ac:dyDescent="0.2">
      <c r="A12451" s="136" t="s">
        <v>12773</v>
      </c>
      <c r="B12451" s="137">
        <v>17.420000000000002</v>
      </c>
    </row>
    <row r="12452" spans="1:2" x14ac:dyDescent="0.2">
      <c r="A12452" s="136" t="s">
        <v>12774</v>
      </c>
      <c r="B12452" s="137">
        <v>9.3800000000000008</v>
      </c>
    </row>
    <row r="12453" spans="1:2" x14ac:dyDescent="0.2">
      <c r="A12453" s="136" t="s">
        <v>12775</v>
      </c>
      <c r="B12453" s="137">
        <v>9.3800000000000008</v>
      </c>
    </row>
    <row r="12454" spans="1:2" x14ac:dyDescent="0.2">
      <c r="A12454" s="136" t="s">
        <v>12776</v>
      </c>
      <c r="B12454" s="137">
        <v>41.7</v>
      </c>
    </row>
    <row r="12455" spans="1:2" x14ac:dyDescent="0.2">
      <c r="A12455" s="136" t="s">
        <v>12777</v>
      </c>
      <c r="B12455" s="137">
        <v>41.7</v>
      </c>
    </row>
    <row r="12456" spans="1:2" x14ac:dyDescent="0.2">
      <c r="A12456" s="136" t="s">
        <v>12778</v>
      </c>
      <c r="B12456" s="137">
        <v>47.19</v>
      </c>
    </row>
    <row r="12457" spans="1:2" x14ac:dyDescent="0.2">
      <c r="A12457" s="136" t="s">
        <v>12779</v>
      </c>
      <c r="B12457" s="137">
        <v>47.19</v>
      </c>
    </row>
    <row r="12458" spans="1:2" x14ac:dyDescent="0.2">
      <c r="A12458" s="136" t="s">
        <v>12780</v>
      </c>
      <c r="B12458" s="137">
        <v>9.3800000000000008</v>
      </c>
    </row>
    <row r="12459" spans="1:2" x14ac:dyDescent="0.2">
      <c r="A12459" s="136" t="s">
        <v>12781</v>
      </c>
      <c r="B12459" s="137">
        <v>9.3800000000000008</v>
      </c>
    </row>
    <row r="12460" spans="1:2" x14ac:dyDescent="0.2">
      <c r="A12460" s="136" t="s">
        <v>12782</v>
      </c>
      <c r="B12460" s="137">
        <v>49.32</v>
      </c>
    </row>
    <row r="12461" spans="1:2" x14ac:dyDescent="0.2">
      <c r="A12461" s="136" t="s">
        <v>12783</v>
      </c>
      <c r="B12461" s="137">
        <v>49.32</v>
      </c>
    </row>
    <row r="12462" spans="1:2" x14ac:dyDescent="0.2">
      <c r="A12462" s="136" t="s">
        <v>12784</v>
      </c>
      <c r="B12462" s="137">
        <v>14.61</v>
      </c>
    </row>
    <row r="12463" spans="1:2" x14ac:dyDescent="0.2">
      <c r="A12463" s="136" t="s">
        <v>12785</v>
      </c>
      <c r="B12463" s="137">
        <v>14.61</v>
      </c>
    </row>
    <row r="12464" spans="1:2" x14ac:dyDescent="0.2">
      <c r="A12464" s="136" t="s">
        <v>12786</v>
      </c>
      <c r="B12464" s="137">
        <v>46.86</v>
      </c>
    </row>
    <row r="12465" spans="1:2" x14ac:dyDescent="0.2">
      <c r="A12465" s="136" t="s">
        <v>12787</v>
      </c>
      <c r="B12465" s="137">
        <v>46.86</v>
      </c>
    </row>
    <row r="12466" spans="1:2" x14ac:dyDescent="0.2">
      <c r="A12466" s="136" t="s">
        <v>12788</v>
      </c>
      <c r="B12466" s="137">
        <v>21.07</v>
      </c>
    </row>
    <row r="12467" spans="1:2" x14ac:dyDescent="0.2">
      <c r="A12467" s="136" t="s">
        <v>12789</v>
      </c>
      <c r="B12467" s="137">
        <v>21.07</v>
      </c>
    </row>
    <row r="12468" spans="1:2" x14ac:dyDescent="0.2">
      <c r="A12468" s="136" t="s">
        <v>12790</v>
      </c>
      <c r="B12468" s="137">
        <v>40.19</v>
      </c>
    </row>
    <row r="12469" spans="1:2" x14ac:dyDescent="0.2">
      <c r="A12469" s="136" t="s">
        <v>12791</v>
      </c>
      <c r="B12469" s="137">
        <v>40.19</v>
      </c>
    </row>
    <row r="12470" spans="1:2" x14ac:dyDescent="0.2">
      <c r="A12470" s="136" t="s">
        <v>12792</v>
      </c>
      <c r="B12470" s="137">
        <v>4.43</v>
      </c>
    </row>
    <row r="12471" spans="1:2" x14ac:dyDescent="0.2">
      <c r="A12471" s="136" t="s">
        <v>12793</v>
      </c>
      <c r="B12471" s="137">
        <v>4.43</v>
      </c>
    </row>
    <row r="12472" spans="1:2" x14ac:dyDescent="0.2">
      <c r="A12472" s="136" t="s">
        <v>12794</v>
      </c>
      <c r="B12472" s="137">
        <v>9.0500000000000007</v>
      </c>
    </row>
    <row r="12473" spans="1:2" x14ac:dyDescent="0.2">
      <c r="A12473" s="136" t="s">
        <v>12795</v>
      </c>
      <c r="B12473" s="137">
        <v>9.0500000000000007</v>
      </c>
    </row>
    <row r="12474" spans="1:2" x14ac:dyDescent="0.2">
      <c r="A12474" s="136" t="s">
        <v>12796</v>
      </c>
      <c r="B12474" s="137">
        <v>16</v>
      </c>
    </row>
    <row r="12475" spans="1:2" x14ac:dyDescent="0.2">
      <c r="A12475" s="136" t="s">
        <v>12797</v>
      </c>
      <c r="B12475" s="137">
        <v>16</v>
      </c>
    </row>
    <row r="12476" spans="1:2" x14ac:dyDescent="0.2">
      <c r="A12476" s="136" t="s">
        <v>12798</v>
      </c>
      <c r="B12476" s="137">
        <v>48.21</v>
      </c>
    </row>
    <row r="12477" spans="1:2" x14ac:dyDescent="0.2">
      <c r="A12477" s="136" t="s">
        <v>12799</v>
      </c>
      <c r="B12477" s="137">
        <v>48.21</v>
      </c>
    </row>
    <row r="12478" spans="1:2" x14ac:dyDescent="0.2">
      <c r="A12478" s="136" t="s">
        <v>12800</v>
      </c>
      <c r="B12478" s="137">
        <v>10.65</v>
      </c>
    </row>
    <row r="12479" spans="1:2" x14ac:dyDescent="0.2">
      <c r="A12479" s="136" t="s">
        <v>12801</v>
      </c>
      <c r="B12479" s="137">
        <v>10.65</v>
      </c>
    </row>
    <row r="12480" spans="1:2" x14ac:dyDescent="0.2">
      <c r="A12480" s="136" t="s">
        <v>12802</v>
      </c>
      <c r="B12480" s="137">
        <v>51.84</v>
      </c>
    </row>
    <row r="12481" spans="1:2" x14ac:dyDescent="0.2">
      <c r="A12481" s="136" t="s">
        <v>12803</v>
      </c>
      <c r="B12481" s="137">
        <v>51.84</v>
      </c>
    </row>
    <row r="12482" spans="1:2" x14ac:dyDescent="0.2">
      <c r="A12482" s="136" t="s">
        <v>12804</v>
      </c>
      <c r="B12482" s="137">
        <v>5.29</v>
      </c>
    </row>
    <row r="12483" spans="1:2" x14ac:dyDescent="0.2">
      <c r="A12483" s="136" t="s">
        <v>12805</v>
      </c>
      <c r="B12483" s="137">
        <v>5.29</v>
      </c>
    </row>
    <row r="12484" spans="1:2" x14ac:dyDescent="0.2">
      <c r="A12484" s="136" t="s">
        <v>12806</v>
      </c>
      <c r="B12484" s="137">
        <v>67.88</v>
      </c>
    </row>
    <row r="12485" spans="1:2" x14ac:dyDescent="0.2">
      <c r="A12485" s="136" t="s">
        <v>12807</v>
      </c>
      <c r="B12485" s="137">
        <v>67.88</v>
      </c>
    </row>
    <row r="12486" spans="1:2" x14ac:dyDescent="0.2">
      <c r="A12486" s="136" t="s">
        <v>12808</v>
      </c>
      <c r="B12486" s="137">
        <v>36.979999999999997</v>
      </c>
    </row>
    <row r="12487" spans="1:2" x14ac:dyDescent="0.2">
      <c r="A12487" s="136" t="s">
        <v>12809</v>
      </c>
      <c r="B12487" s="137">
        <v>36.979999999999997</v>
      </c>
    </row>
    <row r="12488" spans="1:2" x14ac:dyDescent="0.2">
      <c r="A12488" s="136" t="s">
        <v>12810</v>
      </c>
      <c r="B12488" s="137">
        <v>111.55</v>
      </c>
    </row>
    <row r="12489" spans="1:2" x14ac:dyDescent="0.2">
      <c r="A12489" s="136" t="s">
        <v>12811</v>
      </c>
      <c r="B12489" s="137">
        <v>111.55</v>
      </c>
    </row>
    <row r="12490" spans="1:2" x14ac:dyDescent="0.2">
      <c r="A12490" s="136" t="s">
        <v>12812</v>
      </c>
      <c r="B12490" s="137">
        <v>17.46</v>
      </c>
    </row>
    <row r="12491" spans="1:2" x14ac:dyDescent="0.2">
      <c r="A12491" s="136" t="s">
        <v>12813</v>
      </c>
      <c r="B12491" s="137">
        <v>17.46</v>
      </c>
    </row>
    <row r="12492" spans="1:2" x14ac:dyDescent="0.2">
      <c r="A12492" s="136" t="s">
        <v>12814</v>
      </c>
      <c r="B12492" s="137">
        <v>57.8</v>
      </c>
    </row>
    <row r="12493" spans="1:2" x14ac:dyDescent="0.2">
      <c r="A12493" s="136" t="s">
        <v>12815</v>
      </c>
      <c r="B12493" s="137">
        <v>57.8</v>
      </c>
    </row>
    <row r="12494" spans="1:2" x14ac:dyDescent="0.2">
      <c r="A12494" s="136" t="s">
        <v>12816</v>
      </c>
      <c r="B12494" s="137">
        <v>96.42</v>
      </c>
    </row>
    <row r="12495" spans="1:2" x14ac:dyDescent="0.2">
      <c r="A12495" s="136" t="s">
        <v>12817</v>
      </c>
      <c r="B12495" s="137">
        <v>96.42</v>
      </c>
    </row>
    <row r="12496" spans="1:2" x14ac:dyDescent="0.2">
      <c r="A12496" s="136" t="s">
        <v>12818</v>
      </c>
      <c r="B12496" s="137">
        <v>5.34</v>
      </c>
    </row>
    <row r="12497" spans="1:2" x14ac:dyDescent="0.2">
      <c r="A12497" s="136" t="s">
        <v>12819</v>
      </c>
      <c r="B12497" s="137">
        <v>5.34</v>
      </c>
    </row>
    <row r="12498" spans="1:2" x14ac:dyDescent="0.2">
      <c r="A12498" s="136" t="s">
        <v>12820</v>
      </c>
      <c r="B12498" s="137">
        <v>7.58</v>
      </c>
    </row>
    <row r="12499" spans="1:2" x14ac:dyDescent="0.2">
      <c r="A12499" s="136" t="s">
        <v>12821</v>
      </c>
      <c r="B12499" s="137">
        <v>7.58</v>
      </c>
    </row>
    <row r="12500" spans="1:2" x14ac:dyDescent="0.2">
      <c r="A12500" s="136" t="s">
        <v>12822</v>
      </c>
      <c r="B12500" s="137">
        <v>52.59</v>
      </c>
    </row>
    <row r="12501" spans="1:2" x14ac:dyDescent="0.2">
      <c r="A12501" s="136" t="s">
        <v>12823</v>
      </c>
      <c r="B12501" s="137">
        <v>52.59</v>
      </c>
    </row>
    <row r="12502" spans="1:2" x14ac:dyDescent="0.2">
      <c r="A12502" s="136" t="s">
        <v>12824</v>
      </c>
      <c r="B12502" s="137">
        <v>20.94</v>
      </c>
    </row>
    <row r="12503" spans="1:2" x14ac:dyDescent="0.2">
      <c r="A12503" s="136" t="s">
        <v>12825</v>
      </c>
      <c r="B12503" s="137">
        <v>20.94</v>
      </c>
    </row>
    <row r="12504" spans="1:2" x14ac:dyDescent="0.2">
      <c r="A12504" s="136" t="s">
        <v>12826</v>
      </c>
      <c r="B12504" s="137">
        <v>162.04</v>
      </c>
    </row>
    <row r="12505" spans="1:2" x14ac:dyDescent="0.2">
      <c r="A12505" s="136" t="s">
        <v>12827</v>
      </c>
      <c r="B12505" s="137">
        <v>162.04</v>
      </c>
    </row>
    <row r="12506" spans="1:2" x14ac:dyDescent="0.2">
      <c r="A12506" s="136" t="s">
        <v>12828</v>
      </c>
      <c r="B12506" s="137">
        <v>132.41999999999999</v>
      </c>
    </row>
    <row r="12507" spans="1:2" x14ac:dyDescent="0.2">
      <c r="A12507" s="136" t="s">
        <v>12829</v>
      </c>
      <c r="B12507" s="137">
        <v>132.41999999999999</v>
      </c>
    </row>
    <row r="12508" spans="1:2" x14ac:dyDescent="0.2">
      <c r="A12508" s="136" t="s">
        <v>12830</v>
      </c>
      <c r="B12508" s="137">
        <v>185.19</v>
      </c>
    </row>
    <row r="12509" spans="1:2" x14ac:dyDescent="0.2">
      <c r="A12509" s="136" t="s">
        <v>12831</v>
      </c>
      <c r="B12509" s="137">
        <v>185.19</v>
      </c>
    </row>
    <row r="12510" spans="1:2" x14ac:dyDescent="0.2">
      <c r="A12510" s="136" t="s">
        <v>12832</v>
      </c>
      <c r="B12510" s="137">
        <v>8.09</v>
      </c>
    </row>
    <row r="12511" spans="1:2" x14ac:dyDescent="0.2">
      <c r="A12511" s="136" t="s">
        <v>12833</v>
      </c>
      <c r="B12511" s="137">
        <v>8.09</v>
      </c>
    </row>
    <row r="12512" spans="1:2" x14ac:dyDescent="0.2">
      <c r="A12512" s="136" t="s">
        <v>12834</v>
      </c>
      <c r="B12512" s="137">
        <v>18.54</v>
      </c>
    </row>
    <row r="12513" spans="1:2" x14ac:dyDescent="0.2">
      <c r="A12513" s="136" t="s">
        <v>12835</v>
      </c>
      <c r="B12513" s="137">
        <v>18.54</v>
      </c>
    </row>
    <row r="12514" spans="1:2" x14ac:dyDescent="0.2">
      <c r="A12514" s="136" t="s">
        <v>12836</v>
      </c>
      <c r="B12514" s="137">
        <v>22.44</v>
      </c>
    </row>
    <row r="12515" spans="1:2" x14ac:dyDescent="0.2">
      <c r="A12515" s="136" t="s">
        <v>12837</v>
      </c>
      <c r="B12515" s="137">
        <v>22.44</v>
      </c>
    </row>
    <row r="12516" spans="1:2" x14ac:dyDescent="0.2">
      <c r="A12516" s="136" t="s">
        <v>12838</v>
      </c>
      <c r="B12516" s="137">
        <v>24.21</v>
      </c>
    </row>
    <row r="12517" spans="1:2" x14ac:dyDescent="0.2">
      <c r="A12517" s="136" t="s">
        <v>12839</v>
      </c>
      <c r="B12517" s="137">
        <v>24.21</v>
      </c>
    </row>
    <row r="12518" spans="1:2" x14ac:dyDescent="0.2">
      <c r="A12518" s="136" t="s">
        <v>12840</v>
      </c>
      <c r="B12518" s="137">
        <v>37.07</v>
      </c>
    </row>
    <row r="12519" spans="1:2" x14ac:dyDescent="0.2">
      <c r="A12519" s="136" t="s">
        <v>12841</v>
      </c>
      <c r="B12519" s="137">
        <v>37.07</v>
      </c>
    </row>
    <row r="12520" spans="1:2" x14ac:dyDescent="0.2">
      <c r="A12520" s="136" t="s">
        <v>12842</v>
      </c>
      <c r="B12520" s="137">
        <v>39.94</v>
      </c>
    </row>
    <row r="12521" spans="1:2" x14ac:dyDescent="0.2">
      <c r="A12521" s="136" t="s">
        <v>12843</v>
      </c>
      <c r="B12521" s="137">
        <v>39.94</v>
      </c>
    </row>
    <row r="12522" spans="1:2" x14ac:dyDescent="0.2">
      <c r="A12522" s="136" t="s">
        <v>12844</v>
      </c>
      <c r="B12522" s="137">
        <v>7.27</v>
      </c>
    </row>
    <row r="12523" spans="1:2" x14ac:dyDescent="0.2">
      <c r="A12523" s="136" t="s">
        <v>12845</v>
      </c>
      <c r="B12523" s="137">
        <v>7.27</v>
      </c>
    </row>
    <row r="12524" spans="1:2" x14ac:dyDescent="0.2">
      <c r="A12524" s="136" t="s">
        <v>12846</v>
      </c>
      <c r="B12524" s="137">
        <v>3.53</v>
      </c>
    </row>
    <row r="12525" spans="1:2" x14ac:dyDescent="0.2">
      <c r="A12525" s="136" t="s">
        <v>12847</v>
      </c>
      <c r="B12525" s="137">
        <v>3.53</v>
      </c>
    </row>
    <row r="12526" spans="1:2" x14ac:dyDescent="0.2">
      <c r="A12526" s="136" t="s">
        <v>12848</v>
      </c>
      <c r="B12526" s="137">
        <v>15.56</v>
      </c>
    </row>
    <row r="12527" spans="1:2" x14ac:dyDescent="0.2">
      <c r="A12527" s="136" t="s">
        <v>12849</v>
      </c>
      <c r="B12527" s="137">
        <v>15.56</v>
      </c>
    </row>
    <row r="12528" spans="1:2" x14ac:dyDescent="0.2">
      <c r="A12528" s="136" t="s">
        <v>12850</v>
      </c>
      <c r="B12528" s="137">
        <v>9.7899999999999991</v>
      </c>
    </row>
    <row r="12529" spans="1:2" x14ac:dyDescent="0.2">
      <c r="A12529" s="136" t="s">
        <v>12851</v>
      </c>
      <c r="B12529" s="137">
        <v>9.7899999999999991</v>
      </c>
    </row>
    <row r="12530" spans="1:2" x14ac:dyDescent="0.2">
      <c r="A12530" s="136" t="s">
        <v>12852</v>
      </c>
      <c r="B12530" s="137">
        <v>23.73</v>
      </c>
    </row>
    <row r="12531" spans="1:2" x14ac:dyDescent="0.2">
      <c r="A12531" s="136" t="s">
        <v>12853</v>
      </c>
      <c r="B12531" s="137">
        <v>23.73</v>
      </c>
    </row>
    <row r="12532" spans="1:2" x14ac:dyDescent="0.2">
      <c r="A12532" s="136" t="s">
        <v>12854</v>
      </c>
      <c r="B12532" s="137">
        <v>41.36</v>
      </c>
    </row>
    <row r="12533" spans="1:2" x14ac:dyDescent="0.2">
      <c r="A12533" s="136" t="s">
        <v>12855</v>
      </c>
      <c r="B12533" s="137">
        <v>41.36</v>
      </c>
    </row>
    <row r="12534" spans="1:2" x14ac:dyDescent="0.2">
      <c r="A12534" s="136" t="s">
        <v>12856</v>
      </c>
      <c r="B12534" s="137">
        <v>38.07</v>
      </c>
    </row>
    <row r="12535" spans="1:2" x14ac:dyDescent="0.2">
      <c r="A12535" s="136" t="s">
        <v>12857</v>
      </c>
      <c r="B12535" s="137">
        <v>38.07</v>
      </c>
    </row>
    <row r="12536" spans="1:2" x14ac:dyDescent="0.2">
      <c r="A12536" s="136" t="s">
        <v>12858</v>
      </c>
      <c r="B12536" s="137">
        <v>44.04</v>
      </c>
    </row>
    <row r="12537" spans="1:2" x14ac:dyDescent="0.2">
      <c r="A12537" s="136" t="s">
        <v>12859</v>
      </c>
      <c r="B12537" s="137">
        <v>44.04</v>
      </c>
    </row>
    <row r="12538" spans="1:2" x14ac:dyDescent="0.2">
      <c r="A12538" s="136" t="s">
        <v>12860</v>
      </c>
      <c r="B12538" s="137">
        <v>38.92</v>
      </c>
    </row>
    <row r="12539" spans="1:2" x14ac:dyDescent="0.2">
      <c r="A12539" s="136" t="s">
        <v>12861</v>
      </c>
      <c r="B12539" s="137">
        <v>38.92</v>
      </c>
    </row>
    <row r="12540" spans="1:2" x14ac:dyDescent="0.2">
      <c r="A12540" s="136" t="s">
        <v>12862</v>
      </c>
      <c r="B12540" s="137">
        <v>89.84</v>
      </c>
    </row>
    <row r="12541" spans="1:2" x14ac:dyDescent="0.2">
      <c r="A12541" s="136" t="s">
        <v>12863</v>
      </c>
      <c r="B12541" s="137">
        <v>89.84</v>
      </c>
    </row>
    <row r="12542" spans="1:2" x14ac:dyDescent="0.2">
      <c r="A12542" s="136" t="s">
        <v>12864</v>
      </c>
      <c r="B12542" s="137">
        <v>14.28</v>
      </c>
    </row>
    <row r="12543" spans="1:2" x14ac:dyDescent="0.2">
      <c r="A12543" s="136" t="s">
        <v>12865</v>
      </c>
      <c r="B12543" s="137">
        <v>14.28</v>
      </c>
    </row>
    <row r="12544" spans="1:2" x14ac:dyDescent="0.2">
      <c r="A12544" s="136" t="s">
        <v>12866</v>
      </c>
      <c r="B12544" s="137">
        <v>26.06</v>
      </c>
    </row>
    <row r="12545" spans="1:2" x14ac:dyDescent="0.2">
      <c r="A12545" s="136" t="s">
        <v>12867</v>
      </c>
      <c r="B12545" s="137">
        <v>26.06</v>
      </c>
    </row>
    <row r="12546" spans="1:2" x14ac:dyDescent="0.2">
      <c r="A12546" s="136" t="s">
        <v>12868</v>
      </c>
      <c r="B12546" s="137">
        <v>34.92</v>
      </c>
    </row>
    <row r="12547" spans="1:2" x14ac:dyDescent="0.2">
      <c r="A12547" s="136" t="s">
        <v>12869</v>
      </c>
      <c r="B12547" s="137">
        <v>34.92</v>
      </c>
    </row>
    <row r="12548" spans="1:2" x14ac:dyDescent="0.2">
      <c r="A12548" s="136" t="s">
        <v>12870</v>
      </c>
      <c r="B12548" s="137">
        <v>22.48</v>
      </c>
    </row>
    <row r="12549" spans="1:2" x14ac:dyDescent="0.2">
      <c r="A12549" s="136" t="s">
        <v>12871</v>
      </c>
      <c r="B12549" s="137">
        <v>22.48</v>
      </c>
    </row>
    <row r="12550" spans="1:2" x14ac:dyDescent="0.2">
      <c r="A12550" s="136" t="s">
        <v>12872</v>
      </c>
      <c r="B12550" s="137">
        <v>6.39</v>
      </c>
    </row>
    <row r="12551" spans="1:2" x14ac:dyDescent="0.2">
      <c r="A12551" s="136" t="s">
        <v>12873</v>
      </c>
      <c r="B12551" s="137">
        <v>6.08</v>
      </c>
    </row>
    <row r="12552" spans="1:2" x14ac:dyDescent="0.2">
      <c r="A12552" s="136" t="s">
        <v>12874</v>
      </c>
      <c r="B12552" s="137">
        <v>4.9400000000000004</v>
      </c>
    </row>
    <row r="12553" spans="1:2" x14ac:dyDescent="0.2">
      <c r="A12553" s="136" t="s">
        <v>12875</v>
      </c>
      <c r="B12553" s="137">
        <v>4.63</v>
      </c>
    </row>
    <row r="12554" spans="1:2" x14ac:dyDescent="0.2">
      <c r="A12554" s="136" t="s">
        <v>12876</v>
      </c>
      <c r="B12554" s="137">
        <v>1.31</v>
      </c>
    </row>
    <row r="12555" spans="1:2" x14ac:dyDescent="0.2">
      <c r="A12555" s="136" t="s">
        <v>12877</v>
      </c>
      <c r="B12555" s="137">
        <v>1.31</v>
      </c>
    </row>
    <row r="12556" spans="1:2" x14ac:dyDescent="0.2">
      <c r="A12556" s="136" t="s">
        <v>12878</v>
      </c>
      <c r="B12556" s="137">
        <v>13.82</v>
      </c>
    </row>
    <row r="12557" spans="1:2" x14ac:dyDescent="0.2">
      <c r="A12557" s="136" t="s">
        <v>12879</v>
      </c>
      <c r="B12557" s="137">
        <v>13.82</v>
      </c>
    </row>
    <row r="12558" spans="1:2" x14ac:dyDescent="0.2">
      <c r="A12558" s="136" t="s">
        <v>43207</v>
      </c>
      <c r="B12558" s="137">
        <v>90.25</v>
      </c>
    </row>
    <row r="12559" spans="1:2" x14ac:dyDescent="0.2">
      <c r="A12559" s="136" t="s">
        <v>43208</v>
      </c>
      <c r="B12559" s="137">
        <v>90.25</v>
      </c>
    </row>
    <row r="12560" spans="1:2" x14ac:dyDescent="0.2">
      <c r="A12560" s="136" t="s">
        <v>12880</v>
      </c>
      <c r="B12560" s="137">
        <v>425.66</v>
      </c>
    </row>
    <row r="12561" spans="1:2" x14ac:dyDescent="0.2">
      <c r="A12561" s="136" t="s">
        <v>12881</v>
      </c>
      <c r="B12561" s="137">
        <v>422.02</v>
      </c>
    </row>
    <row r="12562" spans="1:2" x14ac:dyDescent="0.2">
      <c r="A12562" s="136" t="s">
        <v>12882</v>
      </c>
      <c r="B12562" s="137">
        <v>901.88</v>
      </c>
    </row>
    <row r="12563" spans="1:2" x14ac:dyDescent="0.2">
      <c r="A12563" s="136" t="s">
        <v>12883</v>
      </c>
      <c r="B12563" s="137">
        <v>893.62</v>
      </c>
    </row>
    <row r="12564" spans="1:2" x14ac:dyDescent="0.2">
      <c r="A12564" s="136" t="s">
        <v>12884</v>
      </c>
      <c r="B12564" s="137">
        <v>1072.7</v>
      </c>
    </row>
    <row r="12565" spans="1:2" x14ac:dyDescent="0.2">
      <c r="A12565" s="136" t="s">
        <v>12885</v>
      </c>
      <c r="B12565" s="137">
        <v>997.23</v>
      </c>
    </row>
    <row r="12566" spans="1:2" x14ac:dyDescent="0.2">
      <c r="A12566" s="136" t="s">
        <v>12886</v>
      </c>
      <c r="B12566" s="137">
        <v>1571.78</v>
      </c>
    </row>
    <row r="12567" spans="1:2" x14ac:dyDescent="0.2">
      <c r="A12567" s="136" t="s">
        <v>12887</v>
      </c>
      <c r="B12567" s="137">
        <v>1457.21</v>
      </c>
    </row>
    <row r="12568" spans="1:2" x14ac:dyDescent="0.2">
      <c r="A12568" s="136" t="s">
        <v>12888</v>
      </c>
      <c r="B12568" s="137">
        <v>1575.21</v>
      </c>
    </row>
    <row r="12569" spans="1:2" x14ac:dyDescent="0.2">
      <c r="A12569" s="136" t="s">
        <v>12889</v>
      </c>
      <c r="B12569" s="137">
        <v>1460.64</v>
      </c>
    </row>
    <row r="12570" spans="1:2" x14ac:dyDescent="0.2">
      <c r="A12570" s="136" t="s">
        <v>12890</v>
      </c>
      <c r="B12570" s="137">
        <v>1969.04</v>
      </c>
    </row>
    <row r="12571" spans="1:2" x14ac:dyDescent="0.2">
      <c r="A12571" s="136" t="s">
        <v>12891</v>
      </c>
      <c r="B12571" s="137">
        <v>1818.1</v>
      </c>
    </row>
    <row r="12572" spans="1:2" x14ac:dyDescent="0.2">
      <c r="A12572" s="136" t="s">
        <v>12892</v>
      </c>
      <c r="B12572" s="137">
        <v>2967.2</v>
      </c>
    </row>
    <row r="12573" spans="1:2" x14ac:dyDescent="0.2">
      <c r="A12573" s="136" t="s">
        <v>12893</v>
      </c>
      <c r="B12573" s="137">
        <v>2738.06</v>
      </c>
    </row>
    <row r="12574" spans="1:2" x14ac:dyDescent="0.2">
      <c r="A12574" s="136" t="s">
        <v>12894</v>
      </c>
      <c r="B12574" s="137">
        <v>2974.05</v>
      </c>
    </row>
    <row r="12575" spans="1:2" x14ac:dyDescent="0.2">
      <c r="A12575" s="136" t="s">
        <v>12895</v>
      </c>
      <c r="B12575" s="137">
        <v>2744.92</v>
      </c>
    </row>
    <row r="12576" spans="1:2" x14ac:dyDescent="0.2">
      <c r="A12576" s="136" t="s">
        <v>12896</v>
      </c>
      <c r="B12576" s="137">
        <v>946.39</v>
      </c>
    </row>
    <row r="12577" spans="1:2" x14ac:dyDescent="0.2">
      <c r="A12577" s="136" t="s">
        <v>12897</v>
      </c>
      <c r="B12577" s="137">
        <v>880.84</v>
      </c>
    </row>
    <row r="12578" spans="1:2" x14ac:dyDescent="0.2">
      <c r="A12578" s="136" t="s">
        <v>12898</v>
      </c>
      <c r="B12578" s="137">
        <v>3787.83</v>
      </c>
    </row>
    <row r="12579" spans="1:2" x14ac:dyDescent="0.2">
      <c r="A12579" s="136" t="s">
        <v>12899</v>
      </c>
      <c r="B12579" s="137">
        <v>3761.38</v>
      </c>
    </row>
    <row r="12580" spans="1:2" x14ac:dyDescent="0.2">
      <c r="A12580" s="136" t="s">
        <v>12900</v>
      </c>
      <c r="B12580" s="137">
        <v>2402.06</v>
      </c>
    </row>
    <row r="12581" spans="1:2" x14ac:dyDescent="0.2">
      <c r="A12581" s="136" t="s">
        <v>12901</v>
      </c>
      <c r="B12581" s="137">
        <v>2375.61</v>
      </c>
    </row>
    <row r="12582" spans="1:2" x14ac:dyDescent="0.2">
      <c r="A12582" s="136" t="s">
        <v>12902</v>
      </c>
      <c r="B12582" s="137">
        <v>2190.88</v>
      </c>
    </row>
    <row r="12583" spans="1:2" x14ac:dyDescent="0.2">
      <c r="A12583" s="136" t="s">
        <v>12903</v>
      </c>
      <c r="B12583" s="137">
        <v>2164.4299999999998</v>
      </c>
    </row>
    <row r="12584" spans="1:2" x14ac:dyDescent="0.2">
      <c r="A12584" s="136" t="s">
        <v>12904</v>
      </c>
      <c r="B12584" s="137">
        <v>817.55</v>
      </c>
    </row>
    <row r="12585" spans="1:2" x14ac:dyDescent="0.2">
      <c r="A12585" s="136" t="s">
        <v>12905</v>
      </c>
      <c r="B12585" s="137">
        <v>752</v>
      </c>
    </row>
    <row r="12586" spans="1:2" x14ac:dyDescent="0.2">
      <c r="A12586" s="136" t="s">
        <v>12906</v>
      </c>
      <c r="B12586" s="137">
        <v>205.1</v>
      </c>
    </row>
    <row r="12587" spans="1:2" x14ac:dyDescent="0.2">
      <c r="A12587" s="136" t="s">
        <v>12907</v>
      </c>
      <c r="B12587" s="137">
        <v>189.35</v>
      </c>
    </row>
    <row r="12588" spans="1:2" x14ac:dyDescent="0.2">
      <c r="A12588" s="136" t="s">
        <v>12908</v>
      </c>
      <c r="B12588" s="137">
        <v>238.82</v>
      </c>
    </row>
    <row r="12589" spans="1:2" x14ac:dyDescent="0.2">
      <c r="A12589" s="136" t="s">
        <v>12909</v>
      </c>
      <c r="B12589" s="137">
        <v>221.04</v>
      </c>
    </row>
    <row r="12590" spans="1:2" x14ac:dyDescent="0.2">
      <c r="A12590" s="136" t="s">
        <v>12910</v>
      </c>
      <c r="B12590" s="137">
        <v>272.27</v>
      </c>
    </row>
    <row r="12591" spans="1:2" x14ac:dyDescent="0.2">
      <c r="A12591" s="136" t="s">
        <v>12911</v>
      </c>
      <c r="B12591" s="137">
        <v>252.45</v>
      </c>
    </row>
    <row r="12592" spans="1:2" x14ac:dyDescent="0.2">
      <c r="A12592" s="136" t="s">
        <v>12912</v>
      </c>
      <c r="B12592" s="137">
        <v>314.81</v>
      </c>
    </row>
    <row r="12593" spans="1:2" x14ac:dyDescent="0.2">
      <c r="A12593" s="136" t="s">
        <v>12913</v>
      </c>
      <c r="B12593" s="137">
        <v>302.07</v>
      </c>
    </row>
    <row r="12594" spans="1:2" x14ac:dyDescent="0.2">
      <c r="A12594" s="136" t="s">
        <v>12914</v>
      </c>
      <c r="B12594" s="137">
        <v>299.89999999999998</v>
      </c>
    </row>
    <row r="12595" spans="1:2" x14ac:dyDescent="0.2">
      <c r="A12595" s="136" t="s">
        <v>12915</v>
      </c>
      <c r="B12595" s="137">
        <v>277.92</v>
      </c>
    </row>
    <row r="12596" spans="1:2" x14ac:dyDescent="0.2">
      <c r="A12596" s="136" t="s">
        <v>12916</v>
      </c>
      <c r="B12596" s="137">
        <v>319.04000000000002</v>
      </c>
    </row>
    <row r="12597" spans="1:2" x14ac:dyDescent="0.2">
      <c r="A12597" s="136" t="s">
        <v>12917</v>
      </c>
      <c r="B12597" s="137">
        <v>291.75</v>
      </c>
    </row>
    <row r="12598" spans="1:2" x14ac:dyDescent="0.2">
      <c r="A12598" s="136" t="s">
        <v>12918</v>
      </c>
      <c r="B12598" s="137">
        <v>876.95</v>
      </c>
    </row>
    <row r="12599" spans="1:2" x14ac:dyDescent="0.2">
      <c r="A12599" s="136" t="s">
        <v>12919</v>
      </c>
      <c r="B12599" s="137">
        <v>801.48</v>
      </c>
    </row>
    <row r="12600" spans="1:2" x14ac:dyDescent="0.2">
      <c r="A12600" s="136" t="s">
        <v>12920</v>
      </c>
      <c r="B12600" s="137">
        <v>1372.6</v>
      </c>
    </row>
    <row r="12601" spans="1:2" x14ac:dyDescent="0.2">
      <c r="A12601" s="136" t="s">
        <v>12921</v>
      </c>
      <c r="B12601" s="137">
        <v>1258.03</v>
      </c>
    </row>
    <row r="12602" spans="1:2" x14ac:dyDescent="0.2">
      <c r="A12602" s="136" t="s">
        <v>12922</v>
      </c>
      <c r="B12602" s="137">
        <v>1372.6</v>
      </c>
    </row>
    <row r="12603" spans="1:2" x14ac:dyDescent="0.2">
      <c r="A12603" s="136" t="s">
        <v>12923</v>
      </c>
      <c r="B12603" s="137">
        <v>1258.03</v>
      </c>
    </row>
    <row r="12604" spans="1:2" x14ac:dyDescent="0.2">
      <c r="A12604" s="136" t="s">
        <v>12924</v>
      </c>
      <c r="B12604" s="137">
        <v>66.650000000000006</v>
      </c>
    </row>
    <row r="12605" spans="1:2" x14ac:dyDescent="0.2">
      <c r="A12605" s="136" t="s">
        <v>12925</v>
      </c>
      <c r="B12605" s="137">
        <v>57.75</v>
      </c>
    </row>
    <row r="12606" spans="1:2" x14ac:dyDescent="0.2">
      <c r="A12606" s="136" t="s">
        <v>12926</v>
      </c>
      <c r="B12606" s="137">
        <v>60.72</v>
      </c>
    </row>
    <row r="12607" spans="1:2" x14ac:dyDescent="0.2">
      <c r="A12607" s="136" t="s">
        <v>12927</v>
      </c>
      <c r="B12607" s="137">
        <v>52.61</v>
      </c>
    </row>
    <row r="12608" spans="1:2" x14ac:dyDescent="0.2">
      <c r="A12608" s="136" t="s">
        <v>12928</v>
      </c>
      <c r="B12608" s="137">
        <v>55.09</v>
      </c>
    </row>
    <row r="12609" spans="1:2" x14ac:dyDescent="0.2">
      <c r="A12609" s="136" t="s">
        <v>12929</v>
      </c>
      <c r="B12609" s="137">
        <v>47.74</v>
      </c>
    </row>
    <row r="12610" spans="1:2" x14ac:dyDescent="0.2">
      <c r="A12610" s="136" t="s">
        <v>12930</v>
      </c>
      <c r="B12610" s="137">
        <v>26.66</v>
      </c>
    </row>
    <row r="12611" spans="1:2" x14ac:dyDescent="0.2">
      <c r="A12611" s="136" t="s">
        <v>12931</v>
      </c>
      <c r="B12611" s="137">
        <v>23.1</v>
      </c>
    </row>
    <row r="12612" spans="1:2" x14ac:dyDescent="0.2">
      <c r="A12612" s="136" t="s">
        <v>12932</v>
      </c>
      <c r="B12612" s="137">
        <v>24.29</v>
      </c>
    </row>
    <row r="12613" spans="1:2" x14ac:dyDescent="0.2">
      <c r="A12613" s="136" t="s">
        <v>12933</v>
      </c>
      <c r="B12613" s="137">
        <v>21.04</v>
      </c>
    </row>
    <row r="12614" spans="1:2" x14ac:dyDescent="0.2">
      <c r="A12614" s="136" t="s">
        <v>12934</v>
      </c>
      <c r="B12614" s="137">
        <v>21.92</v>
      </c>
    </row>
    <row r="12615" spans="1:2" x14ac:dyDescent="0.2">
      <c r="A12615" s="136" t="s">
        <v>12935</v>
      </c>
      <c r="B12615" s="137">
        <v>18.989999999999998</v>
      </c>
    </row>
    <row r="12616" spans="1:2" x14ac:dyDescent="0.2">
      <c r="A12616" s="136" t="s">
        <v>12936</v>
      </c>
      <c r="B12616" s="137">
        <v>22.21</v>
      </c>
    </row>
    <row r="12617" spans="1:2" x14ac:dyDescent="0.2">
      <c r="A12617" s="136" t="s">
        <v>12937</v>
      </c>
      <c r="B12617" s="137">
        <v>19.25</v>
      </c>
    </row>
    <row r="12618" spans="1:2" x14ac:dyDescent="0.2">
      <c r="A12618" s="136" t="s">
        <v>12938</v>
      </c>
      <c r="B12618" s="137">
        <v>17.77</v>
      </c>
    </row>
    <row r="12619" spans="1:2" x14ac:dyDescent="0.2">
      <c r="A12619" s="136" t="s">
        <v>12939</v>
      </c>
      <c r="B12619" s="137">
        <v>15.4</v>
      </c>
    </row>
    <row r="12620" spans="1:2" x14ac:dyDescent="0.2">
      <c r="A12620" s="136" t="s">
        <v>12940</v>
      </c>
      <c r="B12620" s="137">
        <v>13.33</v>
      </c>
    </row>
    <row r="12621" spans="1:2" x14ac:dyDescent="0.2">
      <c r="A12621" s="136" t="s">
        <v>12941</v>
      </c>
      <c r="B12621" s="137">
        <v>11.55</v>
      </c>
    </row>
    <row r="12622" spans="1:2" x14ac:dyDescent="0.2">
      <c r="A12622" s="136" t="s">
        <v>12942</v>
      </c>
      <c r="B12622" s="137">
        <v>10.36</v>
      </c>
    </row>
    <row r="12623" spans="1:2" x14ac:dyDescent="0.2">
      <c r="A12623" s="136" t="s">
        <v>12943</v>
      </c>
      <c r="B12623" s="137">
        <v>8.98</v>
      </c>
    </row>
    <row r="12624" spans="1:2" x14ac:dyDescent="0.2">
      <c r="A12624" s="136" t="s">
        <v>12944</v>
      </c>
      <c r="B12624" s="137">
        <v>8.8800000000000008</v>
      </c>
    </row>
    <row r="12625" spans="1:2" x14ac:dyDescent="0.2">
      <c r="A12625" s="136" t="s">
        <v>12945</v>
      </c>
      <c r="B12625" s="137">
        <v>7.7</v>
      </c>
    </row>
    <row r="12626" spans="1:2" x14ac:dyDescent="0.2">
      <c r="A12626" s="136" t="s">
        <v>12946</v>
      </c>
      <c r="B12626" s="137">
        <v>7.4</v>
      </c>
    </row>
    <row r="12627" spans="1:2" x14ac:dyDescent="0.2">
      <c r="A12627" s="136" t="s">
        <v>12947</v>
      </c>
      <c r="B12627" s="137">
        <v>6.41</v>
      </c>
    </row>
    <row r="12628" spans="1:2" x14ac:dyDescent="0.2">
      <c r="A12628" s="136" t="s">
        <v>12948</v>
      </c>
      <c r="B12628" s="137">
        <v>14.81</v>
      </c>
    </row>
    <row r="12629" spans="1:2" x14ac:dyDescent="0.2">
      <c r="A12629" s="136" t="s">
        <v>12949</v>
      </c>
      <c r="B12629" s="137">
        <v>12.83</v>
      </c>
    </row>
    <row r="12630" spans="1:2" x14ac:dyDescent="0.2">
      <c r="A12630" s="136" t="s">
        <v>12950</v>
      </c>
      <c r="B12630" s="137">
        <v>66.650000000000006</v>
      </c>
    </row>
    <row r="12631" spans="1:2" x14ac:dyDescent="0.2">
      <c r="A12631" s="136" t="s">
        <v>12951</v>
      </c>
      <c r="B12631" s="137">
        <v>57.75</v>
      </c>
    </row>
    <row r="12632" spans="1:2" x14ac:dyDescent="0.2">
      <c r="A12632" s="136" t="s">
        <v>12952</v>
      </c>
      <c r="B12632" s="137">
        <v>50.35</v>
      </c>
    </row>
    <row r="12633" spans="1:2" x14ac:dyDescent="0.2">
      <c r="A12633" s="136" t="s">
        <v>12953</v>
      </c>
      <c r="B12633" s="137">
        <v>43.63</v>
      </c>
    </row>
    <row r="12634" spans="1:2" x14ac:dyDescent="0.2">
      <c r="A12634" s="136" t="s">
        <v>12954</v>
      </c>
      <c r="B12634" s="137">
        <v>103.67</v>
      </c>
    </row>
    <row r="12635" spans="1:2" x14ac:dyDescent="0.2">
      <c r="A12635" s="136" t="s">
        <v>12955</v>
      </c>
      <c r="B12635" s="137">
        <v>89.83</v>
      </c>
    </row>
    <row r="12636" spans="1:2" x14ac:dyDescent="0.2">
      <c r="A12636" s="136" t="s">
        <v>12956</v>
      </c>
      <c r="B12636" s="137">
        <v>7.4</v>
      </c>
    </row>
    <row r="12637" spans="1:2" x14ac:dyDescent="0.2">
      <c r="A12637" s="136" t="s">
        <v>12957</v>
      </c>
      <c r="B12637" s="137">
        <v>6.41</v>
      </c>
    </row>
    <row r="12638" spans="1:2" x14ac:dyDescent="0.2">
      <c r="A12638" s="136" t="s">
        <v>12958</v>
      </c>
      <c r="B12638" s="137">
        <v>8.8800000000000008</v>
      </c>
    </row>
    <row r="12639" spans="1:2" x14ac:dyDescent="0.2">
      <c r="A12639" s="136" t="s">
        <v>12959</v>
      </c>
      <c r="B12639" s="137">
        <v>7.7</v>
      </c>
    </row>
    <row r="12640" spans="1:2" x14ac:dyDescent="0.2">
      <c r="A12640" s="136" t="s">
        <v>12960</v>
      </c>
      <c r="B12640" s="137">
        <v>5.92</v>
      </c>
    </row>
    <row r="12641" spans="1:2" x14ac:dyDescent="0.2">
      <c r="A12641" s="136" t="s">
        <v>12961</v>
      </c>
      <c r="B12641" s="137">
        <v>5.13</v>
      </c>
    </row>
    <row r="12642" spans="1:2" x14ac:dyDescent="0.2">
      <c r="A12642" s="136" t="s">
        <v>12962</v>
      </c>
      <c r="B12642" s="137">
        <v>29.62</v>
      </c>
    </row>
    <row r="12643" spans="1:2" x14ac:dyDescent="0.2">
      <c r="A12643" s="136" t="s">
        <v>12963</v>
      </c>
      <c r="B12643" s="137">
        <v>25.66</v>
      </c>
    </row>
    <row r="12644" spans="1:2" x14ac:dyDescent="0.2">
      <c r="A12644" s="136" t="s">
        <v>12964</v>
      </c>
      <c r="B12644" s="137">
        <v>59.24</v>
      </c>
    </row>
    <row r="12645" spans="1:2" x14ac:dyDescent="0.2">
      <c r="A12645" s="136" t="s">
        <v>12965</v>
      </c>
      <c r="B12645" s="137">
        <v>51.33</v>
      </c>
    </row>
    <row r="12646" spans="1:2" x14ac:dyDescent="0.2">
      <c r="A12646" s="136" t="s">
        <v>12966</v>
      </c>
      <c r="B12646" s="137">
        <v>29.62</v>
      </c>
    </row>
    <row r="12647" spans="1:2" x14ac:dyDescent="0.2">
      <c r="A12647" s="136" t="s">
        <v>12967</v>
      </c>
      <c r="B12647" s="137">
        <v>25.66</v>
      </c>
    </row>
    <row r="12648" spans="1:2" x14ac:dyDescent="0.2">
      <c r="A12648" s="136" t="s">
        <v>12968</v>
      </c>
      <c r="B12648" s="137">
        <v>29.62</v>
      </c>
    </row>
    <row r="12649" spans="1:2" x14ac:dyDescent="0.2">
      <c r="A12649" s="136" t="s">
        <v>12969</v>
      </c>
      <c r="B12649" s="137">
        <v>25.66</v>
      </c>
    </row>
    <row r="12650" spans="1:2" x14ac:dyDescent="0.2">
      <c r="A12650" s="136" t="s">
        <v>12970</v>
      </c>
      <c r="B12650" s="137">
        <v>1622.6</v>
      </c>
    </row>
    <row r="12651" spans="1:2" x14ac:dyDescent="0.2">
      <c r="A12651" s="136" t="s">
        <v>12971</v>
      </c>
      <c r="B12651" s="137">
        <v>1571.92</v>
      </c>
    </row>
    <row r="12652" spans="1:2" x14ac:dyDescent="0.2">
      <c r="A12652" s="136" t="s">
        <v>12972</v>
      </c>
      <c r="B12652" s="137">
        <v>1520.29</v>
      </c>
    </row>
    <row r="12653" spans="1:2" x14ac:dyDescent="0.2">
      <c r="A12653" s="136" t="s">
        <v>12973</v>
      </c>
      <c r="B12653" s="137">
        <v>1469.61</v>
      </c>
    </row>
    <row r="12654" spans="1:2" x14ac:dyDescent="0.2">
      <c r="A12654" s="136" t="s">
        <v>12974</v>
      </c>
      <c r="B12654" s="137">
        <v>256.76</v>
      </c>
    </row>
    <row r="12655" spans="1:2" x14ac:dyDescent="0.2">
      <c r="A12655" s="136" t="s">
        <v>78</v>
      </c>
      <c r="B12655" s="137">
        <v>229.68</v>
      </c>
    </row>
    <row r="12656" spans="1:2" x14ac:dyDescent="0.2">
      <c r="A12656" s="136" t="s">
        <v>12975</v>
      </c>
      <c r="B12656" s="137">
        <v>302.76</v>
      </c>
    </row>
    <row r="12657" spans="1:2" x14ac:dyDescent="0.2">
      <c r="A12657" s="136" t="s">
        <v>79</v>
      </c>
      <c r="B12657" s="137">
        <v>274.25</v>
      </c>
    </row>
    <row r="12658" spans="1:2" x14ac:dyDescent="0.2">
      <c r="A12658" s="136" t="s">
        <v>12976</v>
      </c>
      <c r="B12658" s="137">
        <v>378.98</v>
      </c>
    </row>
    <row r="12659" spans="1:2" x14ac:dyDescent="0.2">
      <c r="A12659" s="136" t="s">
        <v>12977</v>
      </c>
      <c r="B12659" s="137">
        <v>346.03</v>
      </c>
    </row>
    <row r="12660" spans="1:2" x14ac:dyDescent="0.2">
      <c r="A12660" s="136" t="s">
        <v>12978</v>
      </c>
      <c r="B12660" s="137">
        <v>611.02</v>
      </c>
    </row>
    <row r="12661" spans="1:2" x14ac:dyDescent="0.2">
      <c r="A12661" s="136" t="s">
        <v>56</v>
      </c>
      <c r="B12661" s="137">
        <v>561.70000000000005</v>
      </c>
    </row>
    <row r="12662" spans="1:2" x14ac:dyDescent="0.2">
      <c r="A12662" s="136" t="s">
        <v>12979</v>
      </c>
      <c r="B12662" s="137">
        <v>518.65</v>
      </c>
    </row>
    <row r="12663" spans="1:2" x14ac:dyDescent="0.2">
      <c r="A12663" s="136" t="s">
        <v>12980</v>
      </c>
      <c r="B12663" s="137">
        <v>474.81</v>
      </c>
    </row>
    <row r="12664" spans="1:2" x14ac:dyDescent="0.2">
      <c r="A12664" s="136" t="s">
        <v>12981</v>
      </c>
      <c r="B12664" s="137">
        <v>1566.88</v>
      </c>
    </row>
    <row r="12665" spans="1:2" x14ac:dyDescent="0.2">
      <c r="A12665" s="136" t="s">
        <v>12982</v>
      </c>
      <c r="B12665" s="137">
        <v>1458.11</v>
      </c>
    </row>
    <row r="12666" spans="1:2" x14ac:dyDescent="0.2">
      <c r="A12666" s="136" t="s">
        <v>12983</v>
      </c>
      <c r="B12666" s="137">
        <v>1798.81</v>
      </c>
    </row>
    <row r="12667" spans="1:2" x14ac:dyDescent="0.2">
      <c r="A12667" s="136" t="s">
        <v>12984</v>
      </c>
      <c r="B12667" s="137">
        <v>1673.67</v>
      </c>
    </row>
    <row r="12668" spans="1:2" x14ac:dyDescent="0.2">
      <c r="A12668" s="136" t="s">
        <v>12985</v>
      </c>
      <c r="B12668" s="137">
        <v>1196.73</v>
      </c>
    </row>
    <row r="12669" spans="1:2" x14ac:dyDescent="0.2">
      <c r="A12669" s="136" t="s">
        <v>12986</v>
      </c>
      <c r="B12669" s="137">
        <v>1110.05</v>
      </c>
    </row>
    <row r="12670" spans="1:2" x14ac:dyDescent="0.2">
      <c r="A12670" s="136" t="s">
        <v>12987</v>
      </c>
      <c r="B12670" s="137">
        <v>484.02</v>
      </c>
    </row>
    <row r="12671" spans="1:2" x14ac:dyDescent="0.2">
      <c r="A12671" s="136" t="s">
        <v>12988</v>
      </c>
      <c r="B12671" s="137">
        <v>440.81</v>
      </c>
    </row>
    <row r="12672" spans="1:2" x14ac:dyDescent="0.2">
      <c r="A12672" s="136" t="s">
        <v>12989</v>
      </c>
      <c r="B12672" s="137">
        <v>390.01</v>
      </c>
    </row>
    <row r="12673" spans="1:2" x14ac:dyDescent="0.2">
      <c r="A12673" s="136" t="s">
        <v>12990</v>
      </c>
      <c r="B12673" s="137">
        <v>352.52</v>
      </c>
    </row>
    <row r="12674" spans="1:2" x14ac:dyDescent="0.2">
      <c r="A12674" s="136" t="s">
        <v>12991</v>
      </c>
      <c r="B12674" s="137">
        <v>1356.26</v>
      </c>
    </row>
    <row r="12675" spans="1:2" x14ac:dyDescent="0.2">
      <c r="A12675" s="136" t="s">
        <v>12992</v>
      </c>
      <c r="B12675" s="137">
        <v>1262.99</v>
      </c>
    </row>
    <row r="12676" spans="1:2" x14ac:dyDescent="0.2">
      <c r="A12676" s="136" t="s">
        <v>12993</v>
      </c>
      <c r="B12676" s="137">
        <v>1532.53</v>
      </c>
    </row>
    <row r="12677" spans="1:2" x14ac:dyDescent="0.2">
      <c r="A12677" s="136" t="s">
        <v>12994</v>
      </c>
      <c r="B12677" s="137">
        <v>1426.08</v>
      </c>
    </row>
    <row r="12678" spans="1:2" x14ac:dyDescent="0.2">
      <c r="A12678" s="136" t="s">
        <v>12995</v>
      </c>
      <c r="B12678" s="137">
        <v>4534.3900000000003</v>
      </c>
    </row>
    <row r="12679" spans="1:2" x14ac:dyDescent="0.2">
      <c r="A12679" s="136" t="s">
        <v>12996</v>
      </c>
      <c r="B12679" s="137">
        <v>4378.72</v>
      </c>
    </row>
    <row r="12680" spans="1:2" x14ac:dyDescent="0.2">
      <c r="A12680" s="136" t="s">
        <v>12997</v>
      </c>
      <c r="B12680" s="137">
        <v>2573.4299999999998</v>
      </c>
    </row>
    <row r="12681" spans="1:2" x14ac:dyDescent="0.2">
      <c r="A12681" s="136" t="s">
        <v>12998</v>
      </c>
      <c r="B12681" s="137">
        <v>2479.9</v>
      </c>
    </row>
    <row r="12682" spans="1:2" x14ac:dyDescent="0.2">
      <c r="A12682" s="136" t="s">
        <v>12999</v>
      </c>
      <c r="B12682" s="137">
        <v>2885.76</v>
      </c>
    </row>
    <row r="12683" spans="1:2" x14ac:dyDescent="0.2">
      <c r="A12683" s="136" t="s">
        <v>13000</v>
      </c>
      <c r="B12683" s="137">
        <v>2776.27</v>
      </c>
    </row>
    <row r="12684" spans="1:2" x14ac:dyDescent="0.2">
      <c r="A12684" s="136" t="s">
        <v>13001</v>
      </c>
      <c r="B12684" s="137">
        <v>1677.47</v>
      </c>
    </row>
    <row r="12685" spans="1:2" x14ac:dyDescent="0.2">
      <c r="A12685" s="136" t="s">
        <v>13002</v>
      </c>
      <c r="B12685" s="137">
        <v>1610.55</v>
      </c>
    </row>
    <row r="12686" spans="1:2" x14ac:dyDescent="0.2">
      <c r="A12686" s="136" t="s">
        <v>13003</v>
      </c>
      <c r="B12686" s="137">
        <v>6078.89</v>
      </c>
    </row>
    <row r="12687" spans="1:2" x14ac:dyDescent="0.2">
      <c r="A12687" s="136" t="s">
        <v>13004</v>
      </c>
      <c r="B12687" s="137">
        <v>5843.32</v>
      </c>
    </row>
    <row r="12688" spans="1:2" x14ac:dyDescent="0.2">
      <c r="A12688" s="136" t="s">
        <v>13005</v>
      </c>
      <c r="B12688" s="137">
        <v>674.78</v>
      </c>
    </row>
    <row r="12689" spans="1:2" x14ac:dyDescent="0.2">
      <c r="A12689" s="136" t="s">
        <v>13006</v>
      </c>
      <c r="B12689" s="137">
        <v>619.79999999999995</v>
      </c>
    </row>
    <row r="12690" spans="1:2" x14ac:dyDescent="0.2">
      <c r="A12690" s="136" t="s">
        <v>13007</v>
      </c>
      <c r="B12690" s="137">
        <v>1173.95</v>
      </c>
    </row>
    <row r="12691" spans="1:2" x14ac:dyDescent="0.2">
      <c r="A12691" s="136" t="s">
        <v>13008</v>
      </c>
      <c r="B12691" s="137">
        <v>1078.69</v>
      </c>
    </row>
    <row r="12692" spans="1:2" x14ac:dyDescent="0.2">
      <c r="A12692" s="136" t="s">
        <v>13009</v>
      </c>
      <c r="B12692" s="137">
        <v>542.04</v>
      </c>
    </row>
    <row r="12693" spans="1:2" x14ac:dyDescent="0.2">
      <c r="A12693" s="136" t="s">
        <v>13010</v>
      </c>
      <c r="B12693" s="137">
        <v>481.28</v>
      </c>
    </row>
    <row r="12694" spans="1:2" x14ac:dyDescent="0.2">
      <c r="A12694" s="136" t="s">
        <v>13011</v>
      </c>
      <c r="B12694" s="137">
        <v>915.09</v>
      </c>
    </row>
    <row r="12695" spans="1:2" x14ac:dyDescent="0.2">
      <c r="A12695" s="136" t="s">
        <v>13012</v>
      </c>
      <c r="B12695" s="137">
        <v>832.46</v>
      </c>
    </row>
    <row r="12696" spans="1:2" x14ac:dyDescent="0.2">
      <c r="A12696" s="136" t="s">
        <v>13013</v>
      </c>
      <c r="B12696" s="137">
        <v>1063.06</v>
      </c>
    </row>
    <row r="12697" spans="1:2" x14ac:dyDescent="0.2">
      <c r="A12697" s="136" t="s">
        <v>13014</v>
      </c>
      <c r="B12697" s="137">
        <v>971.92</v>
      </c>
    </row>
    <row r="12698" spans="1:2" x14ac:dyDescent="0.2">
      <c r="A12698" s="136" t="s">
        <v>13015</v>
      </c>
      <c r="B12698" s="137">
        <v>1351.81</v>
      </c>
    </row>
    <row r="12699" spans="1:2" x14ac:dyDescent="0.2">
      <c r="A12699" s="136" t="s">
        <v>13016</v>
      </c>
      <c r="B12699" s="137">
        <v>1246.17</v>
      </c>
    </row>
    <row r="12700" spans="1:2" x14ac:dyDescent="0.2">
      <c r="A12700" s="136" t="s">
        <v>13017</v>
      </c>
      <c r="B12700" s="137">
        <v>857.86</v>
      </c>
    </row>
    <row r="12701" spans="1:2" x14ac:dyDescent="0.2">
      <c r="A12701" s="136" t="s">
        <v>13018</v>
      </c>
      <c r="B12701" s="137">
        <v>780.69</v>
      </c>
    </row>
    <row r="12702" spans="1:2" x14ac:dyDescent="0.2">
      <c r="A12702" s="136" t="s">
        <v>13019</v>
      </c>
      <c r="B12702" s="137">
        <v>1204.51</v>
      </c>
    </row>
    <row r="12703" spans="1:2" x14ac:dyDescent="0.2">
      <c r="A12703" s="136" t="s">
        <v>13020</v>
      </c>
      <c r="B12703" s="137">
        <v>1111.19</v>
      </c>
    </row>
    <row r="12704" spans="1:2" x14ac:dyDescent="0.2">
      <c r="A12704" s="136" t="s">
        <v>13021</v>
      </c>
      <c r="B12704" s="137">
        <v>123.6</v>
      </c>
    </row>
    <row r="12705" spans="1:2" x14ac:dyDescent="0.2">
      <c r="A12705" s="136" t="s">
        <v>13022</v>
      </c>
      <c r="B12705" s="137">
        <v>123.6</v>
      </c>
    </row>
    <row r="12706" spans="1:2" x14ac:dyDescent="0.2">
      <c r="A12706" s="136" t="s">
        <v>13023</v>
      </c>
      <c r="B12706" s="137">
        <v>141.29</v>
      </c>
    </row>
    <row r="12707" spans="1:2" x14ac:dyDescent="0.2">
      <c r="A12707" s="136" t="s">
        <v>13024</v>
      </c>
      <c r="B12707" s="137">
        <v>141.29</v>
      </c>
    </row>
    <row r="12708" spans="1:2" x14ac:dyDescent="0.2">
      <c r="A12708" s="136" t="s">
        <v>13025</v>
      </c>
      <c r="B12708" s="137">
        <v>515</v>
      </c>
    </row>
    <row r="12709" spans="1:2" x14ac:dyDescent="0.2">
      <c r="A12709" s="136" t="s">
        <v>13026</v>
      </c>
      <c r="B12709" s="137">
        <v>515</v>
      </c>
    </row>
    <row r="12710" spans="1:2" x14ac:dyDescent="0.2">
      <c r="A12710" s="136" t="s">
        <v>13027</v>
      </c>
      <c r="B12710" s="137">
        <v>59.56</v>
      </c>
    </row>
    <row r="12711" spans="1:2" x14ac:dyDescent="0.2">
      <c r="A12711" s="136" t="s">
        <v>13028</v>
      </c>
      <c r="B12711" s="137">
        <v>55.79</v>
      </c>
    </row>
    <row r="12712" spans="1:2" x14ac:dyDescent="0.2">
      <c r="A12712" s="136" t="s">
        <v>13029</v>
      </c>
      <c r="B12712" s="137">
        <v>83.94</v>
      </c>
    </row>
    <row r="12713" spans="1:2" x14ac:dyDescent="0.2">
      <c r="A12713" s="136" t="s">
        <v>13030</v>
      </c>
      <c r="B12713" s="137">
        <v>79.099999999999994</v>
      </c>
    </row>
    <row r="12714" spans="1:2" x14ac:dyDescent="0.2">
      <c r="A12714" s="136" t="s">
        <v>13031</v>
      </c>
      <c r="B12714" s="137">
        <v>115.42</v>
      </c>
    </row>
    <row r="12715" spans="1:2" x14ac:dyDescent="0.2">
      <c r="A12715" s="136" t="s">
        <v>13032</v>
      </c>
      <c r="B12715" s="137">
        <v>108.95</v>
      </c>
    </row>
    <row r="12716" spans="1:2" x14ac:dyDescent="0.2">
      <c r="A12716" s="136" t="s">
        <v>13033</v>
      </c>
      <c r="B12716" s="137">
        <v>161.19999999999999</v>
      </c>
    </row>
    <row r="12717" spans="1:2" x14ac:dyDescent="0.2">
      <c r="A12717" s="136" t="s">
        <v>13034</v>
      </c>
      <c r="B12717" s="137">
        <v>152.35</v>
      </c>
    </row>
    <row r="12718" spans="1:2" x14ac:dyDescent="0.2">
      <c r="A12718" s="136" t="s">
        <v>13035</v>
      </c>
      <c r="B12718" s="137">
        <v>301.04000000000002</v>
      </c>
    </row>
    <row r="12719" spans="1:2" x14ac:dyDescent="0.2">
      <c r="A12719" s="136" t="s">
        <v>13036</v>
      </c>
      <c r="B12719" s="137">
        <v>288.37</v>
      </c>
    </row>
    <row r="12720" spans="1:2" x14ac:dyDescent="0.2">
      <c r="A12720" s="136" t="s">
        <v>13037</v>
      </c>
      <c r="B12720" s="137">
        <v>352.66</v>
      </c>
    </row>
    <row r="12721" spans="1:2" x14ac:dyDescent="0.2">
      <c r="A12721" s="136" t="s">
        <v>13038</v>
      </c>
      <c r="B12721" s="137">
        <v>339.99</v>
      </c>
    </row>
    <row r="12722" spans="1:2" x14ac:dyDescent="0.2">
      <c r="A12722" s="136" t="s">
        <v>13039</v>
      </c>
      <c r="B12722" s="137">
        <v>1707.3</v>
      </c>
    </row>
    <row r="12723" spans="1:2" x14ac:dyDescent="0.2">
      <c r="A12723" s="136" t="s">
        <v>13040</v>
      </c>
      <c r="B12723" s="137">
        <v>1629.66</v>
      </c>
    </row>
    <row r="12724" spans="1:2" x14ac:dyDescent="0.2">
      <c r="A12724" s="136" t="s">
        <v>13041</v>
      </c>
      <c r="B12724" s="137">
        <v>2109.9</v>
      </c>
    </row>
    <row r="12725" spans="1:2" x14ac:dyDescent="0.2">
      <c r="A12725" s="136" t="s">
        <v>13042</v>
      </c>
      <c r="B12725" s="137">
        <v>2016.71</v>
      </c>
    </row>
    <row r="12726" spans="1:2" x14ac:dyDescent="0.2">
      <c r="A12726" s="136" t="s">
        <v>13043</v>
      </c>
      <c r="B12726" s="137">
        <v>2333.3200000000002</v>
      </c>
    </row>
    <row r="12727" spans="1:2" x14ac:dyDescent="0.2">
      <c r="A12727" s="136" t="s">
        <v>13044</v>
      </c>
      <c r="B12727" s="137">
        <v>2231.21</v>
      </c>
    </row>
    <row r="12728" spans="1:2" x14ac:dyDescent="0.2">
      <c r="A12728" s="136" t="s">
        <v>13045</v>
      </c>
      <c r="B12728" s="137">
        <v>2480.48</v>
      </c>
    </row>
    <row r="12729" spans="1:2" x14ac:dyDescent="0.2">
      <c r="A12729" s="136" t="s">
        <v>13046</v>
      </c>
      <c r="B12729" s="137">
        <v>2370.9899999999998</v>
      </c>
    </row>
    <row r="12730" spans="1:2" x14ac:dyDescent="0.2">
      <c r="A12730" s="136" t="s">
        <v>13047</v>
      </c>
      <c r="B12730" s="137">
        <v>2565.7199999999998</v>
      </c>
    </row>
    <row r="12731" spans="1:2" x14ac:dyDescent="0.2">
      <c r="A12731" s="136" t="s">
        <v>13048</v>
      </c>
      <c r="B12731" s="137">
        <v>2453.94</v>
      </c>
    </row>
    <row r="12732" spans="1:2" x14ac:dyDescent="0.2">
      <c r="A12732" s="136" t="s">
        <v>13049</v>
      </c>
      <c r="B12732" s="137">
        <v>2762.12</v>
      </c>
    </row>
    <row r="12733" spans="1:2" x14ac:dyDescent="0.2">
      <c r="A12733" s="136" t="s">
        <v>13050</v>
      </c>
      <c r="B12733" s="137">
        <v>2642.31</v>
      </c>
    </row>
    <row r="12734" spans="1:2" x14ac:dyDescent="0.2">
      <c r="A12734" s="136" t="s">
        <v>13051</v>
      </c>
      <c r="B12734" s="137">
        <v>3051.52</v>
      </c>
    </row>
    <row r="12735" spans="1:2" x14ac:dyDescent="0.2">
      <c r="A12735" s="136" t="s">
        <v>13052</v>
      </c>
      <c r="B12735" s="137">
        <v>2921.06</v>
      </c>
    </row>
    <row r="12736" spans="1:2" x14ac:dyDescent="0.2">
      <c r="A12736" s="136" t="s">
        <v>13053</v>
      </c>
      <c r="B12736" s="137">
        <v>3532.73</v>
      </c>
    </row>
    <row r="12737" spans="1:2" x14ac:dyDescent="0.2">
      <c r="A12737" s="136" t="s">
        <v>13054</v>
      </c>
      <c r="B12737" s="137">
        <v>3382.64</v>
      </c>
    </row>
    <row r="12738" spans="1:2" x14ac:dyDescent="0.2">
      <c r="A12738" s="136" t="s">
        <v>13055</v>
      </c>
      <c r="B12738" s="137">
        <v>3782.88</v>
      </c>
    </row>
    <row r="12739" spans="1:2" x14ac:dyDescent="0.2">
      <c r="A12739" s="136" t="s">
        <v>13056</v>
      </c>
      <c r="B12739" s="137">
        <v>3622.67</v>
      </c>
    </row>
    <row r="12740" spans="1:2" x14ac:dyDescent="0.2">
      <c r="A12740" s="136" t="s">
        <v>13057</v>
      </c>
      <c r="B12740" s="137">
        <v>252.22</v>
      </c>
    </row>
    <row r="12741" spans="1:2" x14ac:dyDescent="0.2">
      <c r="A12741" s="136" t="s">
        <v>13058</v>
      </c>
      <c r="B12741" s="137">
        <v>234.8</v>
      </c>
    </row>
    <row r="12742" spans="1:2" x14ac:dyDescent="0.2">
      <c r="A12742" s="136" t="s">
        <v>13059</v>
      </c>
      <c r="B12742" s="137">
        <v>456.1</v>
      </c>
    </row>
    <row r="12743" spans="1:2" x14ac:dyDescent="0.2">
      <c r="A12743" s="136" t="s">
        <v>13060</v>
      </c>
      <c r="B12743" s="137">
        <v>427.58</v>
      </c>
    </row>
    <row r="12744" spans="1:2" x14ac:dyDescent="0.2">
      <c r="A12744" s="136" t="s">
        <v>13061</v>
      </c>
      <c r="B12744" s="137">
        <v>1528.53</v>
      </c>
    </row>
    <row r="12745" spans="1:2" x14ac:dyDescent="0.2">
      <c r="A12745" s="136" t="s">
        <v>13062</v>
      </c>
      <c r="B12745" s="137">
        <v>1423.67</v>
      </c>
    </row>
    <row r="12746" spans="1:2" x14ac:dyDescent="0.2">
      <c r="A12746" s="136" t="s">
        <v>13063</v>
      </c>
      <c r="B12746" s="137">
        <v>2865.92</v>
      </c>
    </row>
    <row r="12747" spans="1:2" x14ac:dyDescent="0.2">
      <c r="A12747" s="136" t="s">
        <v>13064</v>
      </c>
      <c r="B12747" s="137">
        <v>2670.25</v>
      </c>
    </row>
    <row r="12748" spans="1:2" x14ac:dyDescent="0.2">
      <c r="A12748" s="136" t="s">
        <v>13065</v>
      </c>
      <c r="B12748" s="137">
        <v>543.95000000000005</v>
      </c>
    </row>
    <row r="12749" spans="1:2" x14ac:dyDescent="0.2">
      <c r="A12749" s="136" t="s">
        <v>13066</v>
      </c>
      <c r="B12749" s="137">
        <v>533.84</v>
      </c>
    </row>
    <row r="12750" spans="1:2" x14ac:dyDescent="0.2">
      <c r="A12750" s="136" t="s">
        <v>13067</v>
      </c>
      <c r="B12750" s="137">
        <v>458.32</v>
      </c>
    </row>
    <row r="12751" spans="1:2" x14ac:dyDescent="0.2">
      <c r="A12751" s="136" t="s">
        <v>13068</v>
      </c>
      <c r="B12751" s="137">
        <v>450.6</v>
      </c>
    </row>
    <row r="12752" spans="1:2" x14ac:dyDescent="0.2">
      <c r="A12752" s="136" t="s">
        <v>13069</v>
      </c>
      <c r="B12752" s="137">
        <v>396.5</v>
      </c>
    </row>
    <row r="12753" spans="1:2" x14ac:dyDescent="0.2">
      <c r="A12753" s="136" t="s">
        <v>13070</v>
      </c>
      <c r="B12753" s="137">
        <v>391.43</v>
      </c>
    </row>
    <row r="12754" spans="1:2" x14ac:dyDescent="0.2">
      <c r="A12754" s="136" t="s">
        <v>13071</v>
      </c>
      <c r="B12754" s="137">
        <v>2280.66</v>
      </c>
    </row>
    <row r="12755" spans="1:2" x14ac:dyDescent="0.2">
      <c r="A12755" s="136" t="s">
        <v>13072</v>
      </c>
      <c r="B12755" s="137">
        <v>2207.96</v>
      </c>
    </row>
    <row r="12756" spans="1:2" x14ac:dyDescent="0.2">
      <c r="A12756" s="136" t="s">
        <v>13073</v>
      </c>
      <c r="B12756" s="137">
        <v>301.04000000000002</v>
      </c>
    </row>
    <row r="12757" spans="1:2" x14ac:dyDescent="0.2">
      <c r="A12757" s="136" t="s">
        <v>13074</v>
      </c>
      <c r="B12757" s="137">
        <v>288.37</v>
      </c>
    </row>
    <row r="12758" spans="1:2" x14ac:dyDescent="0.2">
      <c r="A12758" s="136" t="s">
        <v>13075</v>
      </c>
      <c r="B12758" s="137">
        <v>352.89</v>
      </c>
    </row>
    <row r="12759" spans="1:2" x14ac:dyDescent="0.2">
      <c r="A12759" s="136" t="s">
        <v>13076</v>
      </c>
      <c r="B12759" s="137">
        <v>340.22</v>
      </c>
    </row>
    <row r="12760" spans="1:2" x14ac:dyDescent="0.2">
      <c r="A12760" s="136" t="s">
        <v>13077</v>
      </c>
      <c r="B12760" s="137">
        <v>7364.64</v>
      </c>
    </row>
    <row r="12761" spans="1:2" x14ac:dyDescent="0.2">
      <c r="A12761" s="136" t="s">
        <v>13078</v>
      </c>
      <c r="B12761" s="137">
        <v>7275.32</v>
      </c>
    </row>
    <row r="12762" spans="1:2" x14ac:dyDescent="0.2">
      <c r="A12762" s="136" t="s">
        <v>13079</v>
      </c>
      <c r="B12762" s="137">
        <v>11007.35</v>
      </c>
    </row>
    <row r="12763" spans="1:2" x14ac:dyDescent="0.2">
      <c r="A12763" s="136" t="s">
        <v>13080</v>
      </c>
      <c r="B12763" s="137">
        <v>10869.84</v>
      </c>
    </row>
    <row r="12764" spans="1:2" x14ac:dyDescent="0.2">
      <c r="A12764" s="136" t="s">
        <v>13081</v>
      </c>
      <c r="B12764" s="137">
        <v>13489.27</v>
      </c>
    </row>
    <row r="12765" spans="1:2" x14ac:dyDescent="0.2">
      <c r="A12765" s="136" t="s">
        <v>13082</v>
      </c>
      <c r="B12765" s="137">
        <v>13332.19</v>
      </c>
    </row>
    <row r="12766" spans="1:2" x14ac:dyDescent="0.2">
      <c r="A12766" s="136" t="s">
        <v>13083</v>
      </c>
      <c r="B12766" s="137">
        <v>13280.29</v>
      </c>
    </row>
    <row r="12767" spans="1:2" x14ac:dyDescent="0.2">
      <c r="A12767" s="136" t="s">
        <v>13084</v>
      </c>
      <c r="B12767" s="137">
        <v>13125.29</v>
      </c>
    </row>
    <row r="12768" spans="1:2" x14ac:dyDescent="0.2">
      <c r="A12768" s="136" t="s">
        <v>13085</v>
      </c>
      <c r="B12768" s="137">
        <v>16643.39</v>
      </c>
    </row>
    <row r="12769" spans="1:2" x14ac:dyDescent="0.2">
      <c r="A12769" s="136" t="s">
        <v>13086</v>
      </c>
      <c r="B12769" s="137">
        <v>16435.89</v>
      </c>
    </row>
    <row r="12770" spans="1:2" x14ac:dyDescent="0.2">
      <c r="A12770" s="136" t="s">
        <v>13087</v>
      </c>
      <c r="B12770" s="137">
        <v>1586.36</v>
      </c>
    </row>
    <row r="12771" spans="1:2" x14ac:dyDescent="0.2">
      <c r="A12771" s="136" t="s">
        <v>13088</v>
      </c>
      <c r="B12771" s="137">
        <v>1549.46</v>
      </c>
    </row>
    <row r="12772" spans="1:2" x14ac:dyDescent="0.2">
      <c r="A12772" s="136" t="s">
        <v>13089</v>
      </c>
      <c r="B12772" s="137">
        <v>2406.7399999999998</v>
      </c>
    </row>
    <row r="12773" spans="1:2" x14ac:dyDescent="0.2">
      <c r="A12773" s="136" t="s">
        <v>13090</v>
      </c>
      <c r="B12773" s="137">
        <v>2359.5100000000002</v>
      </c>
    </row>
    <row r="12774" spans="1:2" x14ac:dyDescent="0.2">
      <c r="A12774" s="136" t="s">
        <v>13091</v>
      </c>
      <c r="B12774" s="137">
        <v>2943.94</v>
      </c>
    </row>
    <row r="12775" spans="1:2" x14ac:dyDescent="0.2">
      <c r="A12775" s="136" t="s">
        <v>13092</v>
      </c>
      <c r="B12775" s="137">
        <v>2886.35</v>
      </c>
    </row>
    <row r="12776" spans="1:2" x14ac:dyDescent="0.2">
      <c r="A12776" s="136" t="s">
        <v>13093</v>
      </c>
      <c r="B12776" s="137">
        <v>4681.18</v>
      </c>
    </row>
    <row r="12777" spans="1:2" x14ac:dyDescent="0.2">
      <c r="A12777" s="136" t="s">
        <v>13094</v>
      </c>
      <c r="B12777" s="137">
        <v>4613.6000000000004</v>
      </c>
    </row>
    <row r="12778" spans="1:2" x14ac:dyDescent="0.2">
      <c r="A12778" s="136" t="s">
        <v>13095</v>
      </c>
      <c r="B12778" s="137">
        <v>5211.78</v>
      </c>
    </row>
    <row r="12779" spans="1:2" x14ac:dyDescent="0.2">
      <c r="A12779" s="136" t="s">
        <v>13096</v>
      </c>
      <c r="B12779" s="137">
        <v>5132.91</v>
      </c>
    </row>
    <row r="12780" spans="1:2" x14ac:dyDescent="0.2">
      <c r="A12780" s="136" t="s">
        <v>13097</v>
      </c>
      <c r="B12780" s="137">
        <v>7290.07</v>
      </c>
    </row>
    <row r="12781" spans="1:2" x14ac:dyDescent="0.2">
      <c r="A12781" s="136" t="s">
        <v>13098</v>
      </c>
      <c r="B12781" s="137">
        <v>7201.01</v>
      </c>
    </row>
    <row r="12782" spans="1:2" x14ac:dyDescent="0.2">
      <c r="A12782" s="136" t="s">
        <v>13099</v>
      </c>
      <c r="B12782" s="137">
        <v>8519.17</v>
      </c>
    </row>
    <row r="12783" spans="1:2" x14ac:dyDescent="0.2">
      <c r="A12783" s="136" t="s">
        <v>13100</v>
      </c>
      <c r="B12783" s="137">
        <v>8414.86</v>
      </c>
    </row>
    <row r="12784" spans="1:2" x14ac:dyDescent="0.2">
      <c r="A12784" s="136" t="s">
        <v>13101</v>
      </c>
      <c r="B12784" s="137">
        <v>9434.2999999999993</v>
      </c>
    </row>
    <row r="12785" spans="1:2" x14ac:dyDescent="0.2">
      <c r="A12785" s="136" t="s">
        <v>13102</v>
      </c>
      <c r="B12785" s="137">
        <v>9316.64</v>
      </c>
    </row>
    <row r="12786" spans="1:2" x14ac:dyDescent="0.2">
      <c r="A12786" s="136" t="s">
        <v>13103</v>
      </c>
      <c r="B12786" s="137">
        <v>11006.35</v>
      </c>
    </row>
    <row r="12787" spans="1:2" x14ac:dyDescent="0.2">
      <c r="A12787" s="136" t="s">
        <v>13104</v>
      </c>
      <c r="B12787" s="137">
        <v>10868.84</v>
      </c>
    </row>
    <row r="12788" spans="1:2" x14ac:dyDescent="0.2">
      <c r="A12788" s="136" t="s">
        <v>13105</v>
      </c>
      <c r="B12788" s="137">
        <v>12580.26</v>
      </c>
    </row>
    <row r="12789" spans="1:2" x14ac:dyDescent="0.2">
      <c r="A12789" s="136" t="s">
        <v>13106</v>
      </c>
      <c r="B12789" s="137">
        <v>12422.91</v>
      </c>
    </row>
    <row r="12790" spans="1:2" x14ac:dyDescent="0.2">
      <c r="A12790" s="136" t="s">
        <v>13107</v>
      </c>
      <c r="B12790" s="137">
        <v>16965.39</v>
      </c>
    </row>
    <row r="12791" spans="1:2" x14ac:dyDescent="0.2">
      <c r="A12791" s="136" t="s">
        <v>13108</v>
      </c>
      <c r="B12791" s="137">
        <v>16757.89</v>
      </c>
    </row>
    <row r="12792" spans="1:2" x14ac:dyDescent="0.2">
      <c r="A12792" s="136" t="s">
        <v>13109</v>
      </c>
      <c r="B12792" s="137">
        <v>2392.34</v>
      </c>
    </row>
    <row r="12793" spans="1:2" x14ac:dyDescent="0.2">
      <c r="A12793" s="136" t="s">
        <v>13110</v>
      </c>
      <c r="B12793" s="137">
        <v>2345.11</v>
      </c>
    </row>
    <row r="12794" spans="1:2" x14ac:dyDescent="0.2">
      <c r="A12794" s="136" t="s">
        <v>13111</v>
      </c>
      <c r="B12794" s="137">
        <v>5617.18</v>
      </c>
    </row>
    <row r="12795" spans="1:2" x14ac:dyDescent="0.2">
      <c r="A12795" s="136" t="s">
        <v>13112</v>
      </c>
      <c r="B12795" s="137">
        <v>5549.6</v>
      </c>
    </row>
    <row r="12796" spans="1:2" x14ac:dyDescent="0.2">
      <c r="A12796" s="136" t="s">
        <v>13113</v>
      </c>
      <c r="B12796" s="137">
        <v>7954.64</v>
      </c>
    </row>
    <row r="12797" spans="1:2" x14ac:dyDescent="0.2">
      <c r="A12797" s="136" t="s">
        <v>13114</v>
      </c>
      <c r="B12797" s="137">
        <v>7865.32</v>
      </c>
    </row>
    <row r="12798" spans="1:2" x14ac:dyDescent="0.2">
      <c r="A12798" s="136" t="s">
        <v>13115</v>
      </c>
      <c r="B12798" s="137">
        <v>10088.299999999999</v>
      </c>
    </row>
    <row r="12799" spans="1:2" x14ac:dyDescent="0.2">
      <c r="A12799" s="136" t="s">
        <v>13116</v>
      </c>
      <c r="B12799" s="137">
        <v>9970.64</v>
      </c>
    </row>
    <row r="12800" spans="1:2" x14ac:dyDescent="0.2">
      <c r="A12800" s="136" t="s">
        <v>13117</v>
      </c>
      <c r="B12800" s="137">
        <v>14949.35</v>
      </c>
    </row>
    <row r="12801" spans="1:2" x14ac:dyDescent="0.2">
      <c r="A12801" s="136" t="s">
        <v>13118</v>
      </c>
      <c r="B12801" s="137">
        <v>14794.35</v>
      </c>
    </row>
    <row r="12802" spans="1:2" x14ac:dyDescent="0.2">
      <c r="A12802" s="136" t="s">
        <v>13119</v>
      </c>
      <c r="B12802" s="137">
        <v>1523.86</v>
      </c>
    </row>
    <row r="12803" spans="1:2" x14ac:dyDescent="0.2">
      <c r="A12803" s="136" t="s">
        <v>13120</v>
      </c>
      <c r="B12803" s="137">
        <v>1486.96</v>
      </c>
    </row>
    <row r="12804" spans="1:2" x14ac:dyDescent="0.2">
      <c r="A12804" s="136" t="s">
        <v>13121</v>
      </c>
      <c r="B12804" s="137">
        <v>2176.7399999999998</v>
      </c>
    </row>
    <row r="12805" spans="1:2" x14ac:dyDescent="0.2">
      <c r="A12805" s="136" t="s">
        <v>13122</v>
      </c>
      <c r="B12805" s="137">
        <v>2129.5100000000002</v>
      </c>
    </row>
    <row r="12806" spans="1:2" x14ac:dyDescent="0.2">
      <c r="A12806" s="136" t="s">
        <v>13123</v>
      </c>
      <c r="B12806" s="137">
        <v>2585.94</v>
      </c>
    </row>
    <row r="12807" spans="1:2" x14ac:dyDescent="0.2">
      <c r="A12807" s="136" t="s">
        <v>13124</v>
      </c>
      <c r="B12807" s="137">
        <v>2528.35</v>
      </c>
    </row>
    <row r="12808" spans="1:2" x14ac:dyDescent="0.2">
      <c r="A12808" s="136" t="s">
        <v>13125</v>
      </c>
      <c r="B12808" s="137">
        <v>4551.18</v>
      </c>
    </row>
    <row r="12809" spans="1:2" x14ac:dyDescent="0.2">
      <c r="A12809" s="136" t="s">
        <v>13126</v>
      </c>
      <c r="B12809" s="137">
        <v>4483.6000000000004</v>
      </c>
    </row>
    <row r="12810" spans="1:2" x14ac:dyDescent="0.2">
      <c r="A12810" s="136" t="s">
        <v>13127</v>
      </c>
      <c r="B12810" s="137">
        <v>5267.78</v>
      </c>
    </row>
    <row r="12811" spans="1:2" x14ac:dyDescent="0.2">
      <c r="A12811" s="136" t="s">
        <v>13128</v>
      </c>
      <c r="B12811" s="137">
        <v>5188.91</v>
      </c>
    </row>
    <row r="12812" spans="1:2" x14ac:dyDescent="0.2">
      <c r="A12812" s="136" t="s">
        <v>13129</v>
      </c>
      <c r="B12812" s="137">
        <v>6189.07</v>
      </c>
    </row>
    <row r="12813" spans="1:2" x14ac:dyDescent="0.2">
      <c r="A12813" s="136" t="s">
        <v>13130</v>
      </c>
      <c r="B12813" s="137">
        <v>6100.01</v>
      </c>
    </row>
    <row r="12814" spans="1:2" x14ac:dyDescent="0.2">
      <c r="A12814" s="136" t="s">
        <v>13131</v>
      </c>
      <c r="B12814" s="137">
        <v>7418.17</v>
      </c>
    </row>
    <row r="12815" spans="1:2" x14ac:dyDescent="0.2">
      <c r="A12815" s="136" t="s">
        <v>13132</v>
      </c>
      <c r="B12815" s="137">
        <v>7313.86</v>
      </c>
    </row>
    <row r="12816" spans="1:2" x14ac:dyDescent="0.2">
      <c r="A12816" s="136" t="s">
        <v>13133</v>
      </c>
      <c r="B12816" s="137">
        <v>8015.3</v>
      </c>
    </row>
    <row r="12817" spans="1:2" x14ac:dyDescent="0.2">
      <c r="A12817" s="136" t="s">
        <v>13134</v>
      </c>
      <c r="B12817" s="137">
        <v>7897.64</v>
      </c>
    </row>
    <row r="12818" spans="1:2" x14ac:dyDescent="0.2">
      <c r="A12818" s="136" t="s">
        <v>13135</v>
      </c>
      <c r="B12818" s="137">
        <v>9588.35</v>
      </c>
    </row>
    <row r="12819" spans="1:2" x14ac:dyDescent="0.2">
      <c r="A12819" s="136" t="s">
        <v>13136</v>
      </c>
      <c r="B12819" s="137">
        <v>9450.84</v>
      </c>
    </row>
    <row r="12820" spans="1:2" x14ac:dyDescent="0.2">
      <c r="A12820" s="136" t="s">
        <v>13137</v>
      </c>
      <c r="B12820" s="137">
        <v>11161.26</v>
      </c>
    </row>
    <row r="12821" spans="1:2" x14ac:dyDescent="0.2">
      <c r="A12821" s="136" t="s">
        <v>13138</v>
      </c>
      <c r="B12821" s="137">
        <v>11003.91</v>
      </c>
    </row>
    <row r="12822" spans="1:2" x14ac:dyDescent="0.2">
      <c r="A12822" s="136" t="s">
        <v>13139</v>
      </c>
      <c r="B12822" s="137">
        <v>15920.39</v>
      </c>
    </row>
    <row r="12823" spans="1:2" x14ac:dyDescent="0.2">
      <c r="A12823" s="136" t="s">
        <v>13140</v>
      </c>
      <c r="B12823" s="137">
        <v>15712.89</v>
      </c>
    </row>
    <row r="12824" spans="1:2" x14ac:dyDescent="0.2">
      <c r="A12824" s="136" t="s">
        <v>13141</v>
      </c>
      <c r="B12824" s="137">
        <v>51.64</v>
      </c>
    </row>
    <row r="12825" spans="1:2" x14ac:dyDescent="0.2">
      <c r="A12825" s="136" t="s">
        <v>13142</v>
      </c>
      <c r="B12825" s="137">
        <v>48.59</v>
      </c>
    </row>
    <row r="12826" spans="1:2" x14ac:dyDescent="0.2">
      <c r="A12826" s="136" t="s">
        <v>13143</v>
      </c>
      <c r="B12826" s="137">
        <v>69.37</v>
      </c>
    </row>
    <row r="12827" spans="1:2" x14ac:dyDescent="0.2">
      <c r="A12827" s="136" t="s">
        <v>13144</v>
      </c>
      <c r="B12827" s="137">
        <v>64.95</v>
      </c>
    </row>
    <row r="12828" spans="1:2" x14ac:dyDescent="0.2">
      <c r="A12828" s="136" t="s">
        <v>13145</v>
      </c>
      <c r="B12828" s="137">
        <v>98.05</v>
      </c>
    </row>
    <row r="12829" spans="1:2" x14ac:dyDescent="0.2">
      <c r="A12829" s="136" t="s">
        <v>13146</v>
      </c>
      <c r="B12829" s="137">
        <v>92.38</v>
      </c>
    </row>
    <row r="12830" spans="1:2" x14ac:dyDescent="0.2">
      <c r="A12830" s="136" t="s">
        <v>13147</v>
      </c>
      <c r="B12830" s="137">
        <v>111.09</v>
      </c>
    </row>
    <row r="12831" spans="1:2" x14ac:dyDescent="0.2">
      <c r="A12831" s="136" t="s">
        <v>13148</v>
      </c>
      <c r="B12831" s="137">
        <v>104.16</v>
      </c>
    </row>
    <row r="12832" spans="1:2" x14ac:dyDescent="0.2">
      <c r="A12832" s="136" t="s">
        <v>13149</v>
      </c>
      <c r="B12832" s="137">
        <v>136.69999999999999</v>
      </c>
    </row>
    <row r="12833" spans="1:2" x14ac:dyDescent="0.2">
      <c r="A12833" s="136" t="s">
        <v>13150</v>
      </c>
      <c r="B12833" s="137">
        <v>128.74</v>
      </c>
    </row>
    <row r="12834" spans="1:2" x14ac:dyDescent="0.2">
      <c r="A12834" s="136" t="s">
        <v>13151</v>
      </c>
      <c r="B12834" s="137">
        <v>181.14</v>
      </c>
    </row>
    <row r="12835" spans="1:2" x14ac:dyDescent="0.2">
      <c r="A12835" s="136" t="s">
        <v>13152</v>
      </c>
      <c r="B12835" s="137">
        <v>172.68</v>
      </c>
    </row>
    <row r="12836" spans="1:2" x14ac:dyDescent="0.2">
      <c r="A12836" s="136" t="s">
        <v>13153</v>
      </c>
      <c r="B12836" s="137">
        <v>1223.1400000000001</v>
      </c>
    </row>
    <row r="12837" spans="1:2" x14ac:dyDescent="0.2">
      <c r="A12837" s="136" t="s">
        <v>13154</v>
      </c>
      <c r="B12837" s="137">
        <v>1166.1300000000001</v>
      </c>
    </row>
    <row r="12838" spans="1:2" x14ac:dyDescent="0.2">
      <c r="A12838" s="136" t="s">
        <v>13155</v>
      </c>
      <c r="B12838" s="137">
        <v>1558.33</v>
      </c>
    </row>
    <row r="12839" spans="1:2" x14ac:dyDescent="0.2">
      <c r="A12839" s="136" t="s">
        <v>13156</v>
      </c>
      <c r="B12839" s="137">
        <v>1475.16</v>
      </c>
    </row>
    <row r="12840" spans="1:2" x14ac:dyDescent="0.2">
      <c r="A12840" s="136" t="s">
        <v>13157</v>
      </c>
      <c r="B12840" s="137">
        <v>580.35</v>
      </c>
    </row>
    <row r="12841" spans="1:2" x14ac:dyDescent="0.2">
      <c r="A12841" s="136" t="s">
        <v>13158</v>
      </c>
      <c r="B12841" s="137">
        <v>561.35</v>
      </c>
    </row>
    <row r="12842" spans="1:2" x14ac:dyDescent="0.2">
      <c r="A12842" s="136" t="s">
        <v>13159</v>
      </c>
      <c r="B12842" s="137">
        <v>981.85</v>
      </c>
    </row>
    <row r="12843" spans="1:2" x14ac:dyDescent="0.2">
      <c r="A12843" s="136" t="s">
        <v>13160</v>
      </c>
      <c r="B12843" s="137">
        <v>918.2</v>
      </c>
    </row>
    <row r="12844" spans="1:2" x14ac:dyDescent="0.2">
      <c r="A12844" s="136" t="s">
        <v>13161</v>
      </c>
      <c r="B12844" s="137">
        <v>20.48</v>
      </c>
    </row>
    <row r="12845" spans="1:2" x14ac:dyDescent="0.2">
      <c r="A12845" s="136" t="s">
        <v>13162</v>
      </c>
      <c r="B12845" s="137">
        <v>20.16</v>
      </c>
    </row>
    <row r="12846" spans="1:2" x14ac:dyDescent="0.2">
      <c r="A12846" s="136" t="s">
        <v>13163</v>
      </c>
      <c r="B12846" s="137">
        <v>12.66</v>
      </c>
    </row>
    <row r="12847" spans="1:2" x14ac:dyDescent="0.2">
      <c r="A12847" s="136" t="s">
        <v>13164</v>
      </c>
      <c r="B12847" s="137">
        <v>12.34</v>
      </c>
    </row>
    <row r="12848" spans="1:2" x14ac:dyDescent="0.2">
      <c r="A12848" s="136" t="s">
        <v>13165</v>
      </c>
      <c r="B12848" s="137">
        <v>26.77</v>
      </c>
    </row>
    <row r="12849" spans="1:2" x14ac:dyDescent="0.2">
      <c r="A12849" s="136" t="s">
        <v>13166</v>
      </c>
      <c r="B12849" s="137">
        <v>24.34</v>
      </c>
    </row>
    <row r="12850" spans="1:2" x14ac:dyDescent="0.2">
      <c r="A12850" s="136" t="s">
        <v>13167</v>
      </c>
      <c r="B12850" s="137">
        <v>39.700000000000003</v>
      </c>
    </row>
    <row r="12851" spans="1:2" x14ac:dyDescent="0.2">
      <c r="A12851" s="136" t="s">
        <v>13168</v>
      </c>
      <c r="B12851" s="137">
        <v>36</v>
      </c>
    </row>
    <row r="12852" spans="1:2" x14ac:dyDescent="0.2">
      <c r="A12852" s="136" t="s">
        <v>13169</v>
      </c>
      <c r="B12852" s="137">
        <v>20.53</v>
      </c>
    </row>
    <row r="12853" spans="1:2" x14ac:dyDescent="0.2">
      <c r="A12853" s="136" t="s">
        <v>13170</v>
      </c>
      <c r="B12853" s="137">
        <v>20.21</v>
      </c>
    </row>
    <row r="12854" spans="1:2" x14ac:dyDescent="0.2">
      <c r="A12854" s="136" t="s">
        <v>13171</v>
      </c>
      <c r="B12854" s="137">
        <v>56.46</v>
      </c>
    </row>
    <row r="12855" spans="1:2" x14ac:dyDescent="0.2">
      <c r="A12855" s="136" t="s">
        <v>13172</v>
      </c>
      <c r="B12855" s="137">
        <v>52.49</v>
      </c>
    </row>
    <row r="12856" spans="1:2" x14ac:dyDescent="0.2">
      <c r="A12856" s="136" t="s">
        <v>13173</v>
      </c>
      <c r="B12856" s="137">
        <v>24.99</v>
      </c>
    </row>
    <row r="12857" spans="1:2" x14ac:dyDescent="0.2">
      <c r="A12857" s="136" t="s">
        <v>13174</v>
      </c>
      <c r="B12857" s="137">
        <v>24.99</v>
      </c>
    </row>
    <row r="12858" spans="1:2" x14ac:dyDescent="0.2">
      <c r="A12858" s="136" t="s">
        <v>13175</v>
      </c>
      <c r="B12858" s="137">
        <v>22.97</v>
      </c>
    </row>
    <row r="12859" spans="1:2" x14ac:dyDescent="0.2">
      <c r="A12859" s="136" t="s">
        <v>13176</v>
      </c>
      <c r="B12859" s="137">
        <v>22.65</v>
      </c>
    </row>
    <row r="12860" spans="1:2" x14ac:dyDescent="0.2">
      <c r="A12860" s="136" t="s">
        <v>13177</v>
      </c>
      <c r="B12860" s="137">
        <v>172.79</v>
      </c>
    </row>
    <row r="12861" spans="1:2" x14ac:dyDescent="0.2">
      <c r="A12861" s="136" t="s">
        <v>13178</v>
      </c>
      <c r="B12861" s="137">
        <v>172.28</v>
      </c>
    </row>
    <row r="12862" spans="1:2" x14ac:dyDescent="0.2">
      <c r="A12862" s="136" t="s">
        <v>13179</v>
      </c>
      <c r="B12862" s="137">
        <v>389.84</v>
      </c>
    </row>
    <row r="12863" spans="1:2" x14ac:dyDescent="0.2">
      <c r="A12863" s="136" t="s">
        <v>13180</v>
      </c>
      <c r="B12863" s="137">
        <v>380.34</v>
      </c>
    </row>
    <row r="12864" spans="1:2" x14ac:dyDescent="0.2">
      <c r="A12864" s="136" t="s">
        <v>13181</v>
      </c>
      <c r="B12864" s="137">
        <v>225.42</v>
      </c>
    </row>
    <row r="12865" spans="1:2" x14ac:dyDescent="0.2">
      <c r="A12865" s="136" t="s">
        <v>13182</v>
      </c>
      <c r="B12865" s="137">
        <v>215.92</v>
      </c>
    </row>
    <row r="12866" spans="1:2" x14ac:dyDescent="0.2">
      <c r="A12866" s="136" t="s">
        <v>13183</v>
      </c>
      <c r="B12866" s="137">
        <v>193.48</v>
      </c>
    </row>
    <row r="12867" spans="1:2" x14ac:dyDescent="0.2">
      <c r="A12867" s="136" t="s">
        <v>13184</v>
      </c>
      <c r="B12867" s="137">
        <v>184.29</v>
      </c>
    </row>
    <row r="12868" spans="1:2" x14ac:dyDescent="0.2">
      <c r="A12868" s="136" t="s">
        <v>13185</v>
      </c>
      <c r="B12868" s="137">
        <v>191.34</v>
      </c>
    </row>
    <row r="12869" spans="1:2" x14ac:dyDescent="0.2">
      <c r="A12869" s="136" t="s">
        <v>13186</v>
      </c>
      <c r="B12869" s="137">
        <v>182.15</v>
      </c>
    </row>
    <row r="12870" spans="1:2" x14ac:dyDescent="0.2">
      <c r="A12870" s="136" t="s">
        <v>13187</v>
      </c>
      <c r="B12870" s="137">
        <v>12.07</v>
      </c>
    </row>
    <row r="12871" spans="1:2" x14ac:dyDescent="0.2">
      <c r="A12871" s="136" t="s">
        <v>13188</v>
      </c>
      <c r="B12871" s="137">
        <v>11.37</v>
      </c>
    </row>
    <row r="12872" spans="1:2" x14ac:dyDescent="0.2">
      <c r="A12872" s="136" t="s">
        <v>13189</v>
      </c>
      <c r="B12872" s="137">
        <v>14.29</v>
      </c>
    </row>
    <row r="12873" spans="1:2" x14ac:dyDescent="0.2">
      <c r="A12873" s="136" t="s">
        <v>77</v>
      </c>
      <c r="B12873" s="137">
        <v>13.47</v>
      </c>
    </row>
    <row r="12874" spans="1:2" x14ac:dyDescent="0.2">
      <c r="A12874" s="136" t="s">
        <v>13190</v>
      </c>
      <c r="B12874" s="137">
        <v>15.67</v>
      </c>
    </row>
    <row r="12875" spans="1:2" x14ac:dyDescent="0.2">
      <c r="A12875" s="136" t="s">
        <v>13191</v>
      </c>
      <c r="B12875" s="137">
        <v>14.65</v>
      </c>
    </row>
    <row r="12876" spans="1:2" x14ac:dyDescent="0.2">
      <c r="A12876" s="136" t="s">
        <v>13192</v>
      </c>
      <c r="B12876" s="137">
        <v>20.96</v>
      </c>
    </row>
    <row r="12877" spans="1:2" x14ac:dyDescent="0.2">
      <c r="A12877" s="136" t="s">
        <v>13193</v>
      </c>
      <c r="B12877" s="137">
        <v>19.82</v>
      </c>
    </row>
    <row r="12878" spans="1:2" x14ac:dyDescent="0.2">
      <c r="A12878" s="136" t="s">
        <v>13194</v>
      </c>
      <c r="B12878" s="137">
        <v>24.45</v>
      </c>
    </row>
    <row r="12879" spans="1:2" x14ac:dyDescent="0.2">
      <c r="A12879" s="136" t="s">
        <v>13195</v>
      </c>
      <c r="B12879" s="137">
        <v>23.19</v>
      </c>
    </row>
    <row r="12880" spans="1:2" x14ac:dyDescent="0.2">
      <c r="A12880" s="136" t="s">
        <v>13196</v>
      </c>
      <c r="B12880" s="137">
        <v>34.68</v>
      </c>
    </row>
    <row r="12881" spans="1:2" x14ac:dyDescent="0.2">
      <c r="A12881" s="136" t="s">
        <v>13197</v>
      </c>
      <c r="B12881" s="137">
        <v>33.159999999999997</v>
      </c>
    </row>
    <row r="12882" spans="1:2" x14ac:dyDescent="0.2">
      <c r="A12882" s="136" t="s">
        <v>13198</v>
      </c>
      <c r="B12882" s="137">
        <v>56.53</v>
      </c>
    </row>
    <row r="12883" spans="1:2" x14ac:dyDescent="0.2">
      <c r="A12883" s="136" t="s">
        <v>13199</v>
      </c>
      <c r="B12883" s="137">
        <v>54.63</v>
      </c>
    </row>
    <row r="12884" spans="1:2" x14ac:dyDescent="0.2">
      <c r="A12884" s="136" t="s">
        <v>13200</v>
      </c>
      <c r="B12884" s="137">
        <v>68.63</v>
      </c>
    </row>
    <row r="12885" spans="1:2" x14ac:dyDescent="0.2">
      <c r="A12885" s="136" t="s">
        <v>13201</v>
      </c>
      <c r="B12885" s="137">
        <v>66.540000000000006</v>
      </c>
    </row>
    <row r="12886" spans="1:2" x14ac:dyDescent="0.2">
      <c r="A12886" s="136" t="s">
        <v>13202</v>
      </c>
      <c r="B12886" s="137">
        <v>88.63</v>
      </c>
    </row>
    <row r="12887" spans="1:2" x14ac:dyDescent="0.2">
      <c r="A12887" s="136" t="s">
        <v>13203</v>
      </c>
      <c r="B12887" s="137">
        <v>86.1</v>
      </c>
    </row>
    <row r="12888" spans="1:2" x14ac:dyDescent="0.2">
      <c r="A12888" s="136" t="s">
        <v>13204</v>
      </c>
      <c r="B12888" s="137">
        <v>15.85</v>
      </c>
    </row>
    <row r="12889" spans="1:2" x14ac:dyDescent="0.2">
      <c r="A12889" s="136" t="s">
        <v>13205</v>
      </c>
      <c r="B12889" s="137">
        <v>14.29</v>
      </c>
    </row>
    <row r="12890" spans="1:2" x14ac:dyDescent="0.2">
      <c r="A12890" s="136" t="s">
        <v>13206</v>
      </c>
      <c r="B12890" s="137">
        <v>24.9</v>
      </c>
    </row>
    <row r="12891" spans="1:2" x14ac:dyDescent="0.2">
      <c r="A12891" s="136" t="s">
        <v>13207</v>
      </c>
      <c r="B12891" s="137">
        <v>22.47</v>
      </c>
    </row>
    <row r="12892" spans="1:2" x14ac:dyDescent="0.2">
      <c r="A12892" s="136" t="s">
        <v>13208</v>
      </c>
      <c r="B12892" s="137">
        <v>27.17</v>
      </c>
    </row>
    <row r="12893" spans="1:2" x14ac:dyDescent="0.2">
      <c r="A12893" s="136" t="s">
        <v>13209</v>
      </c>
      <c r="B12893" s="137">
        <v>24.51</v>
      </c>
    </row>
    <row r="12894" spans="1:2" x14ac:dyDescent="0.2">
      <c r="A12894" s="136" t="s">
        <v>13210</v>
      </c>
      <c r="B12894" s="137">
        <v>40.76</v>
      </c>
    </row>
    <row r="12895" spans="1:2" x14ac:dyDescent="0.2">
      <c r="A12895" s="136" t="s">
        <v>13211</v>
      </c>
      <c r="B12895" s="137">
        <v>36.770000000000003</v>
      </c>
    </row>
    <row r="12896" spans="1:2" x14ac:dyDescent="0.2">
      <c r="A12896" s="136" t="s">
        <v>13212</v>
      </c>
      <c r="B12896" s="137">
        <v>45.29</v>
      </c>
    </row>
    <row r="12897" spans="1:2" x14ac:dyDescent="0.2">
      <c r="A12897" s="136" t="s">
        <v>13213</v>
      </c>
      <c r="B12897" s="137">
        <v>40.85</v>
      </c>
    </row>
    <row r="12898" spans="1:2" x14ac:dyDescent="0.2">
      <c r="A12898" s="136" t="s">
        <v>13214</v>
      </c>
      <c r="B12898" s="137">
        <v>67.930000000000007</v>
      </c>
    </row>
    <row r="12899" spans="1:2" x14ac:dyDescent="0.2">
      <c r="A12899" s="136" t="s">
        <v>13215</v>
      </c>
      <c r="B12899" s="137">
        <v>61.28</v>
      </c>
    </row>
    <row r="12900" spans="1:2" x14ac:dyDescent="0.2">
      <c r="A12900" s="136" t="s">
        <v>13216</v>
      </c>
      <c r="B12900" s="137">
        <v>54.85</v>
      </c>
    </row>
    <row r="12901" spans="1:2" x14ac:dyDescent="0.2">
      <c r="A12901" s="136" t="s">
        <v>13217</v>
      </c>
      <c r="B12901" s="137">
        <v>49.46</v>
      </c>
    </row>
    <row r="12902" spans="1:2" x14ac:dyDescent="0.2">
      <c r="A12902" s="136" t="s">
        <v>13218</v>
      </c>
      <c r="B12902" s="137">
        <v>82.27</v>
      </c>
    </row>
    <row r="12903" spans="1:2" x14ac:dyDescent="0.2">
      <c r="A12903" s="136" t="s">
        <v>13219</v>
      </c>
      <c r="B12903" s="137">
        <v>74.2</v>
      </c>
    </row>
    <row r="12904" spans="1:2" x14ac:dyDescent="0.2">
      <c r="A12904" s="136" t="s">
        <v>13220</v>
      </c>
      <c r="B12904" s="137">
        <v>74.760000000000005</v>
      </c>
    </row>
    <row r="12905" spans="1:2" x14ac:dyDescent="0.2">
      <c r="A12905" s="136" t="s">
        <v>13221</v>
      </c>
      <c r="B12905" s="137">
        <v>68.430000000000007</v>
      </c>
    </row>
    <row r="12906" spans="1:2" x14ac:dyDescent="0.2">
      <c r="A12906" s="136" t="s">
        <v>13222</v>
      </c>
      <c r="B12906" s="137">
        <v>123.36</v>
      </c>
    </row>
    <row r="12907" spans="1:2" x14ac:dyDescent="0.2">
      <c r="A12907" s="136" t="s">
        <v>13223</v>
      </c>
      <c r="B12907" s="137">
        <v>112.91</v>
      </c>
    </row>
    <row r="12908" spans="1:2" x14ac:dyDescent="0.2">
      <c r="A12908" s="136" t="s">
        <v>13224</v>
      </c>
      <c r="B12908" s="137">
        <v>93.24</v>
      </c>
    </row>
    <row r="12909" spans="1:2" x14ac:dyDescent="0.2">
      <c r="A12909" s="136" t="s">
        <v>13225</v>
      </c>
      <c r="B12909" s="137">
        <v>82.21</v>
      </c>
    </row>
    <row r="12910" spans="1:2" x14ac:dyDescent="0.2">
      <c r="A12910" s="136" t="s">
        <v>13226</v>
      </c>
      <c r="B12910" s="137">
        <v>134.54</v>
      </c>
    </row>
    <row r="12911" spans="1:2" x14ac:dyDescent="0.2">
      <c r="A12911" s="136" t="s">
        <v>13227</v>
      </c>
      <c r="B12911" s="137">
        <v>117.99</v>
      </c>
    </row>
    <row r="12912" spans="1:2" x14ac:dyDescent="0.2">
      <c r="A12912" s="136" t="s">
        <v>13228</v>
      </c>
      <c r="B12912" s="137">
        <v>37.979999999999997</v>
      </c>
    </row>
    <row r="12913" spans="1:2" x14ac:dyDescent="0.2">
      <c r="A12913" s="136" t="s">
        <v>13229</v>
      </c>
      <c r="B12913" s="137">
        <v>34.31</v>
      </c>
    </row>
    <row r="12914" spans="1:2" x14ac:dyDescent="0.2">
      <c r="A12914" s="136" t="s">
        <v>13230</v>
      </c>
      <c r="B12914" s="137">
        <v>13.71</v>
      </c>
    </row>
    <row r="12915" spans="1:2" x14ac:dyDescent="0.2">
      <c r="A12915" s="136" t="s">
        <v>13231</v>
      </c>
      <c r="B12915" s="137">
        <v>12.44</v>
      </c>
    </row>
    <row r="12916" spans="1:2" x14ac:dyDescent="0.2">
      <c r="A12916" s="136" t="s">
        <v>13232</v>
      </c>
      <c r="B12916" s="137">
        <v>13.56</v>
      </c>
    </row>
    <row r="12917" spans="1:2" x14ac:dyDescent="0.2">
      <c r="A12917" s="136" t="s">
        <v>13233</v>
      </c>
      <c r="B12917" s="137">
        <v>12.3</v>
      </c>
    </row>
    <row r="12918" spans="1:2" x14ac:dyDescent="0.2">
      <c r="A12918" s="136" t="s">
        <v>13234</v>
      </c>
      <c r="B12918" s="137">
        <v>13.64</v>
      </c>
    </row>
    <row r="12919" spans="1:2" x14ac:dyDescent="0.2">
      <c r="A12919" s="136" t="s">
        <v>13235</v>
      </c>
      <c r="B12919" s="137">
        <v>12.38</v>
      </c>
    </row>
    <row r="12920" spans="1:2" x14ac:dyDescent="0.2">
      <c r="A12920" s="136" t="s">
        <v>13236</v>
      </c>
      <c r="B12920" s="137">
        <v>19.12</v>
      </c>
    </row>
    <row r="12921" spans="1:2" x14ac:dyDescent="0.2">
      <c r="A12921" s="136" t="s">
        <v>13237</v>
      </c>
      <c r="B12921" s="137">
        <v>17.850000000000001</v>
      </c>
    </row>
    <row r="12922" spans="1:2" x14ac:dyDescent="0.2">
      <c r="A12922" s="136" t="s">
        <v>13238</v>
      </c>
      <c r="B12922" s="137">
        <v>65.27</v>
      </c>
    </row>
    <row r="12923" spans="1:2" x14ac:dyDescent="0.2">
      <c r="A12923" s="136" t="s">
        <v>13239</v>
      </c>
      <c r="B12923" s="137">
        <v>57.92</v>
      </c>
    </row>
    <row r="12924" spans="1:2" x14ac:dyDescent="0.2">
      <c r="A12924" s="136" t="s">
        <v>13240</v>
      </c>
      <c r="B12924" s="137">
        <v>55.14</v>
      </c>
    </row>
    <row r="12925" spans="1:2" x14ac:dyDescent="0.2">
      <c r="A12925" s="136" t="s">
        <v>13241</v>
      </c>
      <c r="B12925" s="137">
        <v>47.78</v>
      </c>
    </row>
    <row r="12926" spans="1:2" x14ac:dyDescent="0.2">
      <c r="A12926" s="136" t="s">
        <v>13242</v>
      </c>
      <c r="B12926" s="137">
        <v>27.6</v>
      </c>
    </row>
    <row r="12927" spans="1:2" x14ac:dyDescent="0.2">
      <c r="A12927" s="136" t="s">
        <v>13243</v>
      </c>
      <c r="B12927" s="137">
        <v>23.93</v>
      </c>
    </row>
    <row r="12928" spans="1:2" x14ac:dyDescent="0.2">
      <c r="A12928" s="136" t="s">
        <v>13244</v>
      </c>
      <c r="B12928" s="137">
        <v>37.61</v>
      </c>
    </row>
    <row r="12929" spans="1:2" x14ac:dyDescent="0.2">
      <c r="A12929" s="136" t="s">
        <v>13245</v>
      </c>
      <c r="B12929" s="137">
        <v>33.94</v>
      </c>
    </row>
    <row r="12930" spans="1:2" x14ac:dyDescent="0.2">
      <c r="A12930" s="136" t="s">
        <v>13246</v>
      </c>
      <c r="B12930" s="137">
        <v>30.73</v>
      </c>
    </row>
    <row r="12931" spans="1:2" x14ac:dyDescent="0.2">
      <c r="A12931" s="136" t="s">
        <v>13247</v>
      </c>
      <c r="B12931" s="137">
        <v>27.05</v>
      </c>
    </row>
    <row r="12932" spans="1:2" x14ac:dyDescent="0.2">
      <c r="A12932" s="136" t="s">
        <v>13248</v>
      </c>
      <c r="B12932" s="137">
        <v>9.6300000000000008</v>
      </c>
    </row>
    <row r="12933" spans="1:2" x14ac:dyDescent="0.2">
      <c r="A12933" s="136" t="s">
        <v>13249</v>
      </c>
      <c r="B12933" s="137">
        <v>8.75</v>
      </c>
    </row>
    <row r="12934" spans="1:2" x14ac:dyDescent="0.2">
      <c r="A12934" s="136" t="s">
        <v>13250</v>
      </c>
      <c r="B12934" s="137">
        <v>9.61</v>
      </c>
    </row>
    <row r="12935" spans="1:2" x14ac:dyDescent="0.2">
      <c r="A12935" s="136" t="s">
        <v>83</v>
      </c>
      <c r="B12935" s="137">
        <v>8.73</v>
      </c>
    </row>
    <row r="12936" spans="1:2" x14ac:dyDescent="0.2">
      <c r="A12936" s="136" t="s">
        <v>13251</v>
      </c>
      <c r="B12936" s="137">
        <v>9.8800000000000008</v>
      </c>
    </row>
    <row r="12937" spans="1:2" x14ac:dyDescent="0.2">
      <c r="A12937" s="136" t="s">
        <v>13252</v>
      </c>
      <c r="B12937" s="137">
        <v>9</v>
      </c>
    </row>
    <row r="12938" spans="1:2" x14ac:dyDescent="0.2">
      <c r="A12938" s="136" t="s">
        <v>13253</v>
      </c>
      <c r="B12938" s="137">
        <v>10.88</v>
      </c>
    </row>
    <row r="12939" spans="1:2" x14ac:dyDescent="0.2">
      <c r="A12939" s="136" t="s">
        <v>13254</v>
      </c>
      <c r="B12939" s="137">
        <v>9.92</v>
      </c>
    </row>
    <row r="12940" spans="1:2" x14ac:dyDescent="0.2">
      <c r="A12940" s="136" t="s">
        <v>13255</v>
      </c>
      <c r="B12940" s="137">
        <v>11.09</v>
      </c>
    </row>
    <row r="12941" spans="1:2" x14ac:dyDescent="0.2">
      <c r="A12941" s="136" t="s">
        <v>13256</v>
      </c>
      <c r="B12941" s="137">
        <v>10.130000000000001</v>
      </c>
    </row>
    <row r="12942" spans="1:2" x14ac:dyDescent="0.2">
      <c r="A12942" s="136" t="s">
        <v>13257</v>
      </c>
      <c r="B12942" s="137">
        <v>12.23</v>
      </c>
    </row>
    <row r="12943" spans="1:2" x14ac:dyDescent="0.2">
      <c r="A12943" s="136" t="s">
        <v>13258</v>
      </c>
      <c r="B12943" s="137">
        <v>11.2</v>
      </c>
    </row>
    <row r="12944" spans="1:2" x14ac:dyDescent="0.2">
      <c r="A12944" s="136" t="s">
        <v>13259</v>
      </c>
      <c r="B12944" s="137">
        <v>15.15</v>
      </c>
    </row>
    <row r="12945" spans="1:2" x14ac:dyDescent="0.2">
      <c r="A12945" s="136" t="s">
        <v>13260</v>
      </c>
      <c r="B12945" s="137">
        <v>14.12</v>
      </c>
    </row>
    <row r="12946" spans="1:2" x14ac:dyDescent="0.2">
      <c r="A12946" s="136" t="s">
        <v>13261</v>
      </c>
      <c r="B12946" s="137">
        <v>16.34</v>
      </c>
    </row>
    <row r="12947" spans="1:2" x14ac:dyDescent="0.2">
      <c r="A12947" s="136" t="s">
        <v>13262</v>
      </c>
      <c r="B12947" s="137">
        <v>15.23</v>
      </c>
    </row>
    <row r="12948" spans="1:2" x14ac:dyDescent="0.2">
      <c r="A12948" s="136" t="s">
        <v>13263</v>
      </c>
      <c r="B12948" s="137">
        <v>17.88</v>
      </c>
    </row>
    <row r="12949" spans="1:2" x14ac:dyDescent="0.2">
      <c r="A12949" s="136" t="s">
        <v>13264</v>
      </c>
      <c r="B12949" s="137">
        <v>16.77</v>
      </c>
    </row>
    <row r="12950" spans="1:2" x14ac:dyDescent="0.2">
      <c r="A12950" s="136" t="s">
        <v>13265</v>
      </c>
      <c r="B12950" s="137">
        <v>250.84</v>
      </c>
    </row>
    <row r="12951" spans="1:2" x14ac:dyDescent="0.2">
      <c r="A12951" s="136" t="s">
        <v>13266</v>
      </c>
      <c r="B12951" s="137">
        <v>225.51</v>
      </c>
    </row>
    <row r="12952" spans="1:2" x14ac:dyDescent="0.2">
      <c r="A12952" s="136" t="s">
        <v>13267</v>
      </c>
      <c r="B12952" s="137">
        <v>61.32</v>
      </c>
    </row>
    <row r="12953" spans="1:2" x14ac:dyDescent="0.2">
      <c r="A12953" s="136" t="s">
        <v>13268</v>
      </c>
      <c r="B12953" s="137">
        <v>54.99</v>
      </c>
    </row>
    <row r="12954" spans="1:2" x14ac:dyDescent="0.2">
      <c r="A12954" s="136" t="s">
        <v>13269</v>
      </c>
      <c r="B12954" s="137">
        <v>154.28</v>
      </c>
    </row>
    <row r="12955" spans="1:2" x14ac:dyDescent="0.2">
      <c r="A12955" s="136" t="s">
        <v>13270</v>
      </c>
      <c r="B12955" s="137">
        <v>141.61000000000001</v>
      </c>
    </row>
    <row r="12956" spans="1:2" x14ac:dyDescent="0.2">
      <c r="A12956" s="136" t="s">
        <v>13271</v>
      </c>
      <c r="B12956" s="137">
        <v>183.62</v>
      </c>
    </row>
    <row r="12957" spans="1:2" x14ac:dyDescent="0.2">
      <c r="A12957" s="136" t="s">
        <v>13272</v>
      </c>
      <c r="B12957" s="137">
        <v>159.1</v>
      </c>
    </row>
    <row r="12958" spans="1:2" x14ac:dyDescent="0.2">
      <c r="A12958" s="136" t="s">
        <v>13273</v>
      </c>
      <c r="B12958" s="137">
        <v>29.79</v>
      </c>
    </row>
    <row r="12959" spans="1:2" x14ac:dyDescent="0.2">
      <c r="A12959" s="136" t="s">
        <v>13274</v>
      </c>
      <c r="B12959" s="137">
        <v>25.96</v>
      </c>
    </row>
    <row r="12960" spans="1:2" x14ac:dyDescent="0.2">
      <c r="A12960" s="136" t="s">
        <v>13275</v>
      </c>
      <c r="B12960" s="137">
        <v>39.72</v>
      </c>
    </row>
    <row r="12961" spans="1:2" x14ac:dyDescent="0.2">
      <c r="A12961" s="136" t="s">
        <v>13276</v>
      </c>
      <c r="B12961" s="137">
        <v>34.61</v>
      </c>
    </row>
    <row r="12962" spans="1:2" x14ac:dyDescent="0.2">
      <c r="A12962" s="136" t="s">
        <v>13277</v>
      </c>
      <c r="B12962" s="137">
        <v>50.91</v>
      </c>
    </row>
    <row r="12963" spans="1:2" x14ac:dyDescent="0.2">
      <c r="A12963" s="136" t="s">
        <v>13278</v>
      </c>
      <c r="B12963" s="137">
        <v>49.8</v>
      </c>
    </row>
    <row r="12964" spans="1:2" x14ac:dyDescent="0.2">
      <c r="A12964" s="136" t="s">
        <v>13279</v>
      </c>
      <c r="B12964" s="137">
        <v>89.29</v>
      </c>
    </row>
    <row r="12965" spans="1:2" x14ac:dyDescent="0.2">
      <c r="A12965" s="136" t="s">
        <v>13280</v>
      </c>
      <c r="B12965" s="137">
        <v>88.18</v>
      </c>
    </row>
    <row r="12966" spans="1:2" x14ac:dyDescent="0.2">
      <c r="A12966" s="136" t="s">
        <v>13281</v>
      </c>
      <c r="B12966" s="137">
        <v>30.56</v>
      </c>
    </row>
    <row r="12967" spans="1:2" x14ac:dyDescent="0.2">
      <c r="A12967" s="136" t="s">
        <v>13282</v>
      </c>
      <c r="B12967" s="137">
        <v>29.45</v>
      </c>
    </row>
    <row r="12968" spans="1:2" x14ac:dyDescent="0.2">
      <c r="A12968" s="136" t="s">
        <v>13283</v>
      </c>
      <c r="B12968" s="137">
        <v>36.15</v>
      </c>
    </row>
    <row r="12969" spans="1:2" x14ac:dyDescent="0.2">
      <c r="A12969" s="136" t="s">
        <v>13284</v>
      </c>
      <c r="B12969" s="137">
        <v>35.04</v>
      </c>
    </row>
    <row r="12970" spans="1:2" x14ac:dyDescent="0.2">
      <c r="A12970" s="136" t="s">
        <v>13285</v>
      </c>
      <c r="B12970" s="137">
        <v>48.2</v>
      </c>
    </row>
    <row r="12971" spans="1:2" x14ac:dyDescent="0.2">
      <c r="A12971" s="136" t="s">
        <v>13286</v>
      </c>
      <c r="B12971" s="137">
        <v>47.07</v>
      </c>
    </row>
    <row r="12972" spans="1:2" x14ac:dyDescent="0.2">
      <c r="A12972" s="136" t="s">
        <v>13287</v>
      </c>
      <c r="B12972" s="137">
        <v>60.61</v>
      </c>
    </row>
    <row r="12973" spans="1:2" x14ac:dyDescent="0.2">
      <c r="A12973" s="136" t="s">
        <v>13288</v>
      </c>
      <c r="B12973" s="137">
        <v>59.27</v>
      </c>
    </row>
    <row r="12974" spans="1:2" x14ac:dyDescent="0.2">
      <c r="A12974" s="136" t="s">
        <v>13289</v>
      </c>
      <c r="B12974" s="137">
        <v>77.11</v>
      </c>
    </row>
    <row r="12975" spans="1:2" x14ac:dyDescent="0.2">
      <c r="A12975" s="136" t="s">
        <v>13290</v>
      </c>
      <c r="B12975" s="137">
        <v>75.59</v>
      </c>
    </row>
    <row r="12976" spans="1:2" x14ac:dyDescent="0.2">
      <c r="A12976" s="136" t="s">
        <v>13291</v>
      </c>
      <c r="B12976" s="137">
        <v>103.02</v>
      </c>
    </row>
    <row r="12977" spans="1:2" x14ac:dyDescent="0.2">
      <c r="A12977" s="136" t="s">
        <v>13292</v>
      </c>
      <c r="B12977" s="137">
        <v>101.3</v>
      </c>
    </row>
    <row r="12978" spans="1:2" x14ac:dyDescent="0.2">
      <c r="A12978" s="136" t="s">
        <v>13293</v>
      </c>
      <c r="B12978" s="137">
        <v>115.56</v>
      </c>
    </row>
    <row r="12979" spans="1:2" x14ac:dyDescent="0.2">
      <c r="A12979" s="136" t="s">
        <v>13294</v>
      </c>
      <c r="B12979" s="137">
        <v>113.6</v>
      </c>
    </row>
    <row r="12980" spans="1:2" x14ac:dyDescent="0.2">
      <c r="A12980" s="136" t="s">
        <v>13295</v>
      </c>
      <c r="B12980" s="137">
        <v>137.07</v>
      </c>
    </row>
    <row r="12981" spans="1:2" x14ac:dyDescent="0.2">
      <c r="A12981" s="136" t="s">
        <v>13296</v>
      </c>
      <c r="B12981" s="137">
        <v>134.75</v>
      </c>
    </row>
    <row r="12982" spans="1:2" x14ac:dyDescent="0.2">
      <c r="A12982" s="136" t="s">
        <v>13297</v>
      </c>
      <c r="B12982" s="137">
        <v>179.23</v>
      </c>
    </row>
    <row r="12983" spans="1:2" x14ac:dyDescent="0.2">
      <c r="A12983" s="136" t="s">
        <v>13298</v>
      </c>
      <c r="B12983" s="137">
        <v>176.61</v>
      </c>
    </row>
    <row r="12984" spans="1:2" x14ac:dyDescent="0.2">
      <c r="A12984" s="136" t="s">
        <v>13299</v>
      </c>
      <c r="B12984" s="137">
        <v>207.05</v>
      </c>
    </row>
    <row r="12985" spans="1:2" x14ac:dyDescent="0.2">
      <c r="A12985" s="136" t="s">
        <v>13300</v>
      </c>
      <c r="B12985" s="137">
        <v>204.26</v>
      </c>
    </row>
    <row r="12986" spans="1:2" x14ac:dyDescent="0.2">
      <c r="A12986" s="136" t="s">
        <v>13301</v>
      </c>
      <c r="B12986" s="137">
        <v>284.33999999999997</v>
      </c>
    </row>
    <row r="12987" spans="1:2" x14ac:dyDescent="0.2">
      <c r="A12987" s="136" t="s">
        <v>13302</v>
      </c>
      <c r="B12987" s="137">
        <v>281.02999999999997</v>
      </c>
    </row>
    <row r="12988" spans="1:2" x14ac:dyDescent="0.2">
      <c r="A12988" s="136" t="s">
        <v>13303</v>
      </c>
      <c r="B12988" s="137">
        <v>420.17</v>
      </c>
    </row>
    <row r="12989" spans="1:2" x14ac:dyDescent="0.2">
      <c r="A12989" s="136" t="s">
        <v>13304</v>
      </c>
      <c r="B12989" s="137">
        <v>416.57</v>
      </c>
    </row>
    <row r="12990" spans="1:2" x14ac:dyDescent="0.2">
      <c r="A12990" s="136" t="s">
        <v>13305</v>
      </c>
      <c r="B12990" s="137">
        <v>465.43</v>
      </c>
    </row>
    <row r="12991" spans="1:2" x14ac:dyDescent="0.2">
      <c r="A12991" s="136" t="s">
        <v>13306</v>
      </c>
      <c r="B12991" s="137">
        <v>461.52</v>
      </c>
    </row>
    <row r="12992" spans="1:2" x14ac:dyDescent="0.2">
      <c r="A12992" s="136" t="s">
        <v>13307</v>
      </c>
      <c r="B12992" s="137">
        <v>163.29</v>
      </c>
    </row>
    <row r="12993" spans="1:2" x14ac:dyDescent="0.2">
      <c r="A12993" s="136" t="s">
        <v>13308</v>
      </c>
      <c r="B12993" s="137">
        <v>150.62</v>
      </c>
    </row>
    <row r="12994" spans="1:2" x14ac:dyDescent="0.2">
      <c r="A12994" s="136" t="s">
        <v>13309</v>
      </c>
      <c r="B12994" s="137">
        <v>157.36000000000001</v>
      </c>
    </row>
    <row r="12995" spans="1:2" x14ac:dyDescent="0.2">
      <c r="A12995" s="136" t="s">
        <v>13310</v>
      </c>
      <c r="B12995" s="137">
        <v>144.69</v>
      </c>
    </row>
    <row r="12996" spans="1:2" x14ac:dyDescent="0.2">
      <c r="A12996" s="136" t="s">
        <v>13311</v>
      </c>
      <c r="B12996" s="137">
        <v>745.01</v>
      </c>
    </row>
    <row r="12997" spans="1:2" x14ac:dyDescent="0.2">
      <c r="A12997" s="136" t="s">
        <v>13312</v>
      </c>
      <c r="B12997" s="137">
        <v>706.1</v>
      </c>
    </row>
    <row r="12998" spans="1:2" x14ac:dyDescent="0.2">
      <c r="A12998" s="136" t="s">
        <v>13313</v>
      </c>
      <c r="B12998" s="137">
        <v>1062.76</v>
      </c>
    </row>
    <row r="12999" spans="1:2" x14ac:dyDescent="0.2">
      <c r="A12999" s="136" t="s">
        <v>13314</v>
      </c>
      <c r="B12999" s="137">
        <v>1014.53</v>
      </c>
    </row>
    <row r="13000" spans="1:2" x14ac:dyDescent="0.2">
      <c r="A13000" s="136" t="s">
        <v>13315</v>
      </c>
      <c r="B13000" s="137">
        <v>2356.9499999999998</v>
      </c>
    </row>
    <row r="13001" spans="1:2" x14ac:dyDescent="0.2">
      <c r="A13001" s="136" t="s">
        <v>13316</v>
      </c>
      <c r="B13001" s="137">
        <v>2271.12</v>
      </c>
    </row>
    <row r="13002" spans="1:2" x14ac:dyDescent="0.2">
      <c r="A13002" s="136" t="s">
        <v>13317</v>
      </c>
      <c r="B13002" s="137">
        <v>3401.95</v>
      </c>
    </row>
    <row r="13003" spans="1:2" x14ac:dyDescent="0.2">
      <c r="A13003" s="136" t="s">
        <v>13318</v>
      </c>
      <c r="B13003" s="137">
        <v>3303.86</v>
      </c>
    </row>
    <row r="13004" spans="1:2" x14ac:dyDescent="0.2">
      <c r="A13004" s="136" t="s">
        <v>13319</v>
      </c>
      <c r="B13004" s="137">
        <v>4584.4799999999996</v>
      </c>
    </row>
    <row r="13005" spans="1:2" x14ac:dyDescent="0.2">
      <c r="A13005" s="136" t="s">
        <v>13320</v>
      </c>
      <c r="B13005" s="137">
        <v>4466.93</v>
      </c>
    </row>
    <row r="13006" spans="1:2" x14ac:dyDescent="0.2">
      <c r="A13006" s="136" t="s">
        <v>13321</v>
      </c>
      <c r="B13006" s="137">
        <v>24.08</v>
      </c>
    </row>
    <row r="13007" spans="1:2" x14ac:dyDescent="0.2">
      <c r="A13007" s="136" t="s">
        <v>13322</v>
      </c>
      <c r="B13007" s="137">
        <v>21.64</v>
      </c>
    </row>
    <row r="13008" spans="1:2" x14ac:dyDescent="0.2">
      <c r="A13008" s="136" t="s">
        <v>13323</v>
      </c>
      <c r="B13008" s="137">
        <v>30.63</v>
      </c>
    </row>
    <row r="13009" spans="1:2" x14ac:dyDescent="0.2">
      <c r="A13009" s="136" t="s">
        <v>13324</v>
      </c>
      <c r="B13009" s="137">
        <v>27.89</v>
      </c>
    </row>
    <row r="13010" spans="1:2" x14ac:dyDescent="0.2">
      <c r="A13010" s="136" t="s">
        <v>13325</v>
      </c>
      <c r="B13010" s="137">
        <v>37.159999999999997</v>
      </c>
    </row>
    <row r="13011" spans="1:2" x14ac:dyDescent="0.2">
      <c r="A13011" s="136" t="s">
        <v>13326</v>
      </c>
      <c r="B13011" s="137">
        <v>34.090000000000003</v>
      </c>
    </row>
    <row r="13012" spans="1:2" x14ac:dyDescent="0.2">
      <c r="A13012" s="136" t="s">
        <v>13327</v>
      </c>
      <c r="B13012" s="137">
        <v>41.51</v>
      </c>
    </row>
    <row r="13013" spans="1:2" x14ac:dyDescent="0.2">
      <c r="A13013" s="136" t="s">
        <v>13328</v>
      </c>
      <c r="B13013" s="137">
        <v>38.130000000000003</v>
      </c>
    </row>
    <row r="13014" spans="1:2" x14ac:dyDescent="0.2">
      <c r="A13014" s="136" t="s">
        <v>13329</v>
      </c>
      <c r="B13014" s="137">
        <v>57.57</v>
      </c>
    </row>
    <row r="13015" spans="1:2" x14ac:dyDescent="0.2">
      <c r="A13015" s="136" t="s">
        <v>13330</v>
      </c>
      <c r="B13015" s="137">
        <v>53.74</v>
      </c>
    </row>
    <row r="13016" spans="1:2" x14ac:dyDescent="0.2">
      <c r="A13016" s="136" t="s">
        <v>13331</v>
      </c>
      <c r="B13016" s="137">
        <v>86.89</v>
      </c>
    </row>
    <row r="13017" spans="1:2" x14ac:dyDescent="0.2">
      <c r="A13017" s="136" t="s">
        <v>13332</v>
      </c>
      <c r="B13017" s="137">
        <v>82.61</v>
      </c>
    </row>
    <row r="13018" spans="1:2" x14ac:dyDescent="0.2">
      <c r="A13018" s="136" t="s">
        <v>13333</v>
      </c>
      <c r="B13018" s="137">
        <v>277.94</v>
      </c>
    </row>
    <row r="13019" spans="1:2" x14ac:dyDescent="0.2">
      <c r="A13019" s="136" t="s">
        <v>13334</v>
      </c>
      <c r="B13019" s="137">
        <v>249.44</v>
      </c>
    </row>
    <row r="13020" spans="1:2" x14ac:dyDescent="0.2">
      <c r="A13020" s="136" t="s">
        <v>13335</v>
      </c>
      <c r="B13020" s="137">
        <v>481.71</v>
      </c>
    </row>
    <row r="13021" spans="1:2" x14ac:dyDescent="0.2">
      <c r="A13021" s="136" t="s">
        <v>13336</v>
      </c>
      <c r="B13021" s="137">
        <v>438.5</v>
      </c>
    </row>
    <row r="13022" spans="1:2" x14ac:dyDescent="0.2">
      <c r="A13022" s="136" t="s">
        <v>13337</v>
      </c>
      <c r="B13022" s="137">
        <v>218.06</v>
      </c>
    </row>
    <row r="13023" spans="1:2" x14ac:dyDescent="0.2">
      <c r="A13023" s="136" t="s">
        <v>13338</v>
      </c>
      <c r="B13023" s="137">
        <v>197.79</v>
      </c>
    </row>
    <row r="13024" spans="1:2" x14ac:dyDescent="0.2">
      <c r="A13024" s="136" t="s">
        <v>13339</v>
      </c>
      <c r="B13024" s="137">
        <v>206.91</v>
      </c>
    </row>
    <row r="13025" spans="1:2" x14ac:dyDescent="0.2">
      <c r="A13025" s="136" t="s">
        <v>13340</v>
      </c>
      <c r="B13025" s="137">
        <v>186.64</v>
      </c>
    </row>
    <row r="13026" spans="1:2" x14ac:dyDescent="0.2">
      <c r="A13026" s="136" t="s">
        <v>13341</v>
      </c>
      <c r="B13026" s="137">
        <v>418.65</v>
      </c>
    </row>
    <row r="13027" spans="1:2" x14ac:dyDescent="0.2">
      <c r="A13027" s="136" t="s">
        <v>13342</v>
      </c>
      <c r="B13027" s="137">
        <v>378.11</v>
      </c>
    </row>
    <row r="13028" spans="1:2" x14ac:dyDescent="0.2">
      <c r="A13028" s="136" t="s">
        <v>13343</v>
      </c>
      <c r="B13028" s="137">
        <v>354.39</v>
      </c>
    </row>
    <row r="13029" spans="1:2" x14ac:dyDescent="0.2">
      <c r="A13029" s="136" t="s">
        <v>13344</v>
      </c>
      <c r="B13029" s="137">
        <v>313.33</v>
      </c>
    </row>
    <row r="13030" spans="1:2" x14ac:dyDescent="0.2">
      <c r="A13030" s="136" t="s">
        <v>13345</v>
      </c>
      <c r="B13030" s="137">
        <v>352.94</v>
      </c>
    </row>
    <row r="13031" spans="1:2" x14ac:dyDescent="0.2">
      <c r="A13031" s="136" t="s">
        <v>13346</v>
      </c>
      <c r="B13031" s="137">
        <v>311.88</v>
      </c>
    </row>
    <row r="13032" spans="1:2" x14ac:dyDescent="0.2">
      <c r="A13032" s="136" t="s">
        <v>13347</v>
      </c>
      <c r="B13032" s="137">
        <v>184.88</v>
      </c>
    </row>
    <row r="13033" spans="1:2" x14ac:dyDescent="0.2">
      <c r="A13033" s="136" t="s">
        <v>13348</v>
      </c>
      <c r="B13033" s="137">
        <v>162.71</v>
      </c>
    </row>
    <row r="13034" spans="1:2" x14ac:dyDescent="0.2">
      <c r="A13034" s="136" t="s">
        <v>13349</v>
      </c>
      <c r="B13034" s="137">
        <v>310.94</v>
      </c>
    </row>
    <row r="13035" spans="1:2" x14ac:dyDescent="0.2">
      <c r="A13035" s="136" t="s">
        <v>13350</v>
      </c>
      <c r="B13035" s="137">
        <v>282.43</v>
      </c>
    </row>
    <row r="13036" spans="1:2" x14ac:dyDescent="0.2">
      <c r="A13036" s="136" t="s">
        <v>13351</v>
      </c>
      <c r="B13036" s="137">
        <v>403.53</v>
      </c>
    </row>
    <row r="13037" spans="1:2" x14ac:dyDescent="0.2">
      <c r="A13037" s="136" t="s">
        <v>13352</v>
      </c>
      <c r="B13037" s="137">
        <v>368.69</v>
      </c>
    </row>
    <row r="13038" spans="1:2" x14ac:dyDescent="0.2">
      <c r="A13038" s="136" t="s">
        <v>13353</v>
      </c>
      <c r="B13038" s="137">
        <v>402.71</v>
      </c>
    </row>
    <row r="13039" spans="1:2" x14ac:dyDescent="0.2">
      <c r="A13039" s="136" t="s">
        <v>13354</v>
      </c>
      <c r="B13039" s="137">
        <v>367.87</v>
      </c>
    </row>
    <row r="13040" spans="1:2" x14ac:dyDescent="0.2">
      <c r="A13040" s="136" t="s">
        <v>13355</v>
      </c>
      <c r="B13040" s="137">
        <v>217.33</v>
      </c>
    </row>
    <row r="13041" spans="1:2" x14ac:dyDescent="0.2">
      <c r="A13041" s="136" t="s">
        <v>13356</v>
      </c>
      <c r="B13041" s="137">
        <v>193.46</v>
      </c>
    </row>
    <row r="13042" spans="1:2" x14ac:dyDescent="0.2">
      <c r="A13042" s="136" t="s">
        <v>13357</v>
      </c>
      <c r="B13042" s="137">
        <v>274.14</v>
      </c>
    </row>
    <row r="13043" spans="1:2" x14ac:dyDescent="0.2">
      <c r="A13043" s="136" t="s">
        <v>13358</v>
      </c>
      <c r="B13043" s="137">
        <v>244.31</v>
      </c>
    </row>
    <row r="13044" spans="1:2" x14ac:dyDescent="0.2">
      <c r="A13044" s="136" t="s">
        <v>13359</v>
      </c>
      <c r="B13044" s="137">
        <v>182.95</v>
      </c>
    </row>
    <row r="13045" spans="1:2" x14ac:dyDescent="0.2">
      <c r="A13045" s="136" t="s">
        <v>13360</v>
      </c>
      <c r="B13045" s="137">
        <v>160.78</v>
      </c>
    </row>
    <row r="13046" spans="1:2" x14ac:dyDescent="0.2">
      <c r="A13046" s="136" t="s">
        <v>13361</v>
      </c>
      <c r="B13046" s="137">
        <v>208.6</v>
      </c>
    </row>
    <row r="13047" spans="1:2" x14ac:dyDescent="0.2">
      <c r="A13047" s="136" t="s">
        <v>13362</v>
      </c>
      <c r="B13047" s="137">
        <v>184.9</v>
      </c>
    </row>
    <row r="13048" spans="1:2" x14ac:dyDescent="0.2">
      <c r="A13048" s="136" t="s">
        <v>13363</v>
      </c>
      <c r="B13048" s="137">
        <v>300.31</v>
      </c>
    </row>
    <row r="13049" spans="1:2" x14ac:dyDescent="0.2">
      <c r="A13049" s="136" t="s">
        <v>13364</v>
      </c>
      <c r="B13049" s="137">
        <v>269.14999999999998</v>
      </c>
    </row>
    <row r="13050" spans="1:2" x14ac:dyDescent="0.2">
      <c r="A13050" s="136" t="s">
        <v>13365</v>
      </c>
      <c r="B13050" s="137">
        <v>423.84</v>
      </c>
    </row>
    <row r="13051" spans="1:2" x14ac:dyDescent="0.2">
      <c r="A13051" s="136" t="s">
        <v>13366</v>
      </c>
      <c r="B13051" s="137">
        <v>382.68</v>
      </c>
    </row>
    <row r="13052" spans="1:2" x14ac:dyDescent="0.2">
      <c r="A13052" s="136" t="s">
        <v>13367</v>
      </c>
      <c r="B13052" s="137">
        <v>211.01</v>
      </c>
    </row>
    <row r="13053" spans="1:2" x14ac:dyDescent="0.2">
      <c r="A13053" s="136" t="s">
        <v>13368</v>
      </c>
      <c r="B13053" s="137">
        <v>187.31</v>
      </c>
    </row>
    <row r="13054" spans="1:2" x14ac:dyDescent="0.2">
      <c r="A13054" s="136" t="s">
        <v>13369</v>
      </c>
      <c r="B13054" s="137">
        <v>51.57</v>
      </c>
    </row>
    <row r="13055" spans="1:2" x14ac:dyDescent="0.2">
      <c r="A13055" s="136" t="s">
        <v>13370</v>
      </c>
      <c r="B13055" s="137">
        <v>49.37</v>
      </c>
    </row>
    <row r="13056" spans="1:2" x14ac:dyDescent="0.2">
      <c r="A13056" s="136" t="s">
        <v>13371</v>
      </c>
      <c r="B13056" s="137">
        <v>248.14</v>
      </c>
    </row>
    <row r="13057" spans="1:2" x14ac:dyDescent="0.2">
      <c r="A13057" s="136" t="s">
        <v>13372</v>
      </c>
      <c r="B13057" s="137">
        <v>218.11</v>
      </c>
    </row>
    <row r="13058" spans="1:2" x14ac:dyDescent="0.2">
      <c r="A13058" s="136" t="s">
        <v>13373</v>
      </c>
      <c r="B13058" s="137">
        <v>252.83</v>
      </c>
    </row>
    <row r="13059" spans="1:2" x14ac:dyDescent="0.2">
      <c r="A13059" s="136" t="s">
        <v>13374</v>
      </c>
      <c r="B13059" s="137">
        <v>229.13</v>
      </c>
    </row>
    <row r="13060" spans="1:2" x14ac:dyDescent="0.2">
      <c r="A13060" s="136" t="s">
        <v>13375</v>
      </c>
      <c r="B13060" s="137">
        <v>21.34</v>
      </c>
    </row>
    <row r="13061" spans="1:2" x14ac:dyDescent="0.2">
      <c r="A13061" s="136" t="s">
        <v>13376</v>
      </c>
      <c r="B13061" s="137">
        <v>19.5</v>
      </c>
    </row>
    <row r="13062" spans="1:2" x14ac:dyDescent="0.2">
      <c r="A13062" s="136" t="s">
        <v>13377</v>
      </c>
      <c r="B13062" s="137">
        <v>186.88</v>
      </c>
    </row>
    <row r="13063" spans="1:2" x14ac:dyDescent="0.2">
      <c r="A13063" s="136" t="s">
        <v>13378</v>
      </c>
      <c r="B13063" s="137">
        <v>164.71</v>
      </c>
    </row>
    <row r="13064" spans="1:2" x14ac:dyDescent="0.2">
      <c r="A13064" s="136" t="s">
        <v>13379</v>
      </c>
      <c r="B13064" s="137">
        <v>439.68</v>
      </c>
    </row>
    <row r="13065" spans="1:2" x14ac:dyDescent="0.2">
      <c r="A13065" s="136" t="s">
        <v>13380</v>
      </c>
      <c r="B13065" s="137">
        <v>395.44</v>
      </c>
    </row>
    <row r="13066" spans="1:2" x14ac:dyDescent="0.2">
      <c r="A13066" s="136" t="s">
        <v>13381</v>
      </c>
      <c r="B13066" s="137">
        <v>379.47</v>
      </c>
    </row>
    <row r="13067" spans="1:2" x14ac:dyDescent="0.2">
      <c r="A13067" s="136" t="s">
        <v>13382</v>
      </c>
      <c r="B13067" s="137">
        <v>338.4</v>
      </c>
    </row>
    <row r="13068" spans="1:2" x14ac:dyDescent="0.2">
      <c r="A13068" s="136" t="s">
        <v>13383</v>
      </c>
      <c r="B13068" s="137">
        <v>394.11</v>
      </c>
    </row>
    <row r="13069" spans="1:2" x14ac:dyDescent="0.2">
      <c r="A13069" s="136" t="s">
        <v>13384</v>
      </c>
      <c r="B13069" s="137">
        <v>353.04</v>
      </c>
    </row>
    <row r="13070" spans="1:2" x14ac:dyDescent="0.2">
      <c r="A13070" s="136" t="s">
        <v>13385</v>
      </c>
      <c r="B13070" s="137">
        <v>415.95</v>
      </c>
    </row>
    <row r="13071" spans="1:2" x14ac:dyDescent="0.2">
      <c r="A13071" s="136" t="s">
        <v>13386</v>
      </c>
      <c r="B13071" s="137">
        <v>374.89</v>
      </c>
    </row>
    <row r="13072" spans="1:2" x14ac:dyDescent="0.2">
      <c r="A13072" s="136" t="s">
        <v>13387</v>
      </c>
      <c r="B13072" s="137">
        <v>370.39</v>
      </c>
    </row>
    <row r="13073" spans="1:2" x14ac:dyDescent="0.2">
      <c r="A13073" s="136" t="s">
        <v>13388</v>
      </c>
      <c r="B13073" s="137">
        <v>332.49</v>
      </c>
    </row>
    <row r="13074" spans="1:2" x14ac:dyDescent="0.2">
      <c r="A13074" s="136" t="s">
        <v>13389</v>
      </c>
      <c r="B13074" s="137">
        <v>357.6</v>
      </c>
    </row>
    <row r="13075" spans="1:2" x14ac:dyDescent="0.2">
      <c r="A13075" s="136" t="s">
        <v>13390</v>
      </c>
      <c r="B13075" s="137">
        <v>319.7</v>
      </c>
    </row>
    <row r="13076" spans="1:2" x14ac:dyDescent="0.2">
      <c r="A13076" s="136" t="s">
        <v>13391</v>
      </c>
      <c r="B13076" s="137">
        <v>384.95</v>
      </c>
    </row>
    <row r="13077" spans="1:2" x14ac:dyDescent="0.2">
      <c r="A13077" s="136" t="s">
        <v>13392</v>
      </c>
      <c r="B13077" s="137">
        <v>345.16</v>
      </c>
    </row>
    <row r="13078" spans="1:2" x14ac:dyDescent="0.2">
      <c r="A13078" s="136" t="s">
        <v>13393</v>
      </c>
      <c r="B13078" s="137">
        <v>354.44</v>
      </c>
    </row>
    <row r="13079" spans="1:2" x14ac:dyDescent="0.2">
      <c r="A13079" s="136" t="s">
        <v>13394</v>
      </c>
      <c r="B13079" s="137">
        <v>316.54000000000002</v>
      </c>
    </row>
    <row r="13080" spans="1:2" x14ac:dyDescent="0.2">
      <c r="A13080" s="136" t="s">
        <v>13395</v>
      </c>
      <c r="B13080" s="137">
        <v>341.65</v>
      </c>
    </row>
    <row r="13081" spans="1:2" x14ac:dyDescent="0.2">
      <c r="A13081" s="136" t="s">
        <v>13396</v>
      </c>
      <c r="B13081" s="137">
        <v>303.75</v>
      </c>
    </row>
    <row r="13082" spans="1:2" x14ac:dyDescent="0.2">
      <c r="A13082" s="136" t="s">
        <v>13397</v>
      </c>
      <c r="B13082" s="137">
        <v>370.72</v>
      </c>
    </row>
    <row r="13083" spans="1:2" x14ac:dyDescent="0.2">
      <c r="A13083" s="136" t="s">
        <v>13398</v>
      </c>
      <c r="B13083" s="137">
        <v>332.82</v>
      </c>
    </row>
    <row r="13084" spans="1:2" x14ac:dyDescent="0.2">
      <c r="A13084" s="136" t="s">
        <v>13399</v>
      </c>
      <c r="B13084" s="137">
        <v>330.72</v>
      </c>
    </row>
    <row r="13085" spans="1:2" x14ac:dyDescent="0.2">
      <c r="A13085" s="136" t="s">
        <v>13400</v>
      </c>
      <c r="B13085" s="137">
        <v>295.99</v>
      </c>
    </row>
    <row r="13086" spans="1:2" x14ac:dyDescent="0.2">
      <c r="A13086" s="136" t="s">
        <v>13401</v>
      </c>
      <c r="B13086" s="137">
        <v>317.93</v>
      </c>
    </row>
    <row r="13087" spans="1:2" x14ac:dyDescent="0.2">
      <c r="A13087" s="136" t="s">
        <v>13402</v>
      </c>
      <c r="B13087" s="137">
        <v>283.2</v>
      </c>
    </row>
    <row r="13088" spans="1:2" x14ac:dyDescent="0.2">
      <c r="A13088" s="136" t="s">
        <v>13403</v>
      </c>
      <c r="B13088" s="137">
        <v>296.56</v>
      </c>
    </row>
    <row r="13089" spans="1:2" x14ac:dyDescent="0.2">
      <c r="A13089" s="136" t="s">
        <v>13404</v>
      </c>
      <c r="B13089" s="137">
        <v>265.39999999999998</v>
      </c>
    </row>
    <row r="13090" spans="1:2" x14ac:dyDescent="0.2">
      <c r="A13090" s="136" t="s">
        <v>13405</v>
      </c>
      <c r="B13090" s="137">
        <v>251.46</v>
      </c>
    </row>
    <row r="13091" spans="1:2" x14ac:dyDescent="0.2">
      <c r="A13091" s="136" t="s">
        <v>13406</v>
      </c>
      <c r="B13091" s="137">
        <v>226.12</v>
      </c>
    </row>
    <row r="13092" spans="1:2" x14ac:dyDescent="0.2">
      <c r="A13092" s="136" t="s">
        <v>13407</v>
      </c>
      <c r="B13092" s="137">
        <v>177.87</v>
      </c>
    </row>
    <row r="13093" spans="1:2" x14ac:dyDescent="0.2">
      <c r="A13093" s="136" t="s">
        <v>13408</v>
      </c>
      <c r="B13093" s="137">
        <v>158.07</v>
      </c>
    </row>
    <row r="13094" spans="1:2" x14ac:dyDescent="0.2">
      <c r="A13094" s="136" t="s">
        <v>13409</v>
      </c>
      <c r="B13094" s="137">
        <v>231.98</v>
      </c>
    </row>
    <row r="13095" spans="1:2" x14ac:dyDescent="0.2">
      <c r="A13095" s="136" t="s">
        <v>13410</v>
      </c>
      <c r="B13095" s="137">
        <v>206.67</v>
      </c>
    </row>
    <row r="13096" spans="1:2" x14ac:dyDescent="0.2">
      <c r="A13096" s="136" t="s">
        <v>13411</v>
      </c>
      <c r="B13096" s="137">
        <v>66.23</v>
      </c>
    </row>
    <row r="13097" spans="1:2" x14ac:dyDescent="0.2">
      <c r="A13097" s="136" t="s">
        <v>13412</v>
      </c>
      <c r="B13097" s="137">
        <v>60.15</v>
      </c>
    </row>
    <row r="13098" spans="1:2" x14ac:dyDescent="0.2">
      <c r="A13098" s="136" t="s">
        <v>13413</v>
      </c>
      <c r="B13098" s="137">
        <v>235.26</v>
      </c>
    </row>
    <row r="13099" spans="1:2" x14ac:dyDescent="0.2">
      <c r="A13099" s="136" t="s">
        <v>13414</v>
      </c>
      <c r="B13099" s="137">
        <v>222.59</v>
      </c>
    </row>
    <row r="13100" spans="1:2" x14ac:dyDescent="0.2">
      <c r="A13100" s="136" t="s">
        <v>13415</v>
      </c>
      <c r="B13100" s="137">
        <v>143.91</v>
      </c>
    </row>
    <row r="13101" spans="1:2" x14ac:dyDescent="0.2">
      <c r="A13101" s="136" t="s">
        <v>13416</v>
      </c>
      <c r="B13101" s="137">
        <v>131.24</v>
      </c>
    </row>
    <row r="13102" spans="1:2" x14ac:dyDescent="0.2">
      <c r="A13102" s="136" t="s">
        <v>13417</v>
      </c>
      <c r="B13102" s="137">
        <v>151.02000000000001</v>
      </c>
    </row>
    <row r="13103" spans="1:2" x14ac:dyDescent="0.2">
      <c r="A13103" s="136" t="s">
        <v>13418</v>
      </c>
      <c r="B13103" s="137">
        <v>144.68</v>
      </c>
    </row>
    <row r="13104" spans="1:2" x14ac:dyDescent="0.2">
      <c r="A13104" s="136" t="s">
        <v>13419</v>
      </c>
      <c r="B13104" s="137">
        <v>88.44</v>
      </c>
    </row>
    <row r="13105" spans="1:2" x14ac:dyDescent="0.2">
      <c r="A13105" s="136" t="s">
        <v>13420</v>
      </c>
      <c r="B13105" s="137">
        <v>82.11</v>
      </c>
    </row>
    <row r="13106" spans="1:2" x14ac:dyDescent="0.2">
      <c r="A13106" s="136" t="s">
        <v>13421</v>
      </c>
      <c r="B13106" s="137">
        <v>55.91</v>
      </c>
    </row>
    <row r="13107" spans="1:2" x14ac:dyDescent="0.2">
      <c r="A13107" s="136" t="s">
        <v>13422</v>
      </c>
      <c r="B13107" s="137">
        <v>50.84</v>
      </c>
    </row>
    <row r="13108" spans="1:2" x14ac:dyDescent="0.2">
      <c r="A13108" s="136" t="s">
        <v>13423</v>
      </c>
      <c r="B13108" s="137">
        <v>199.94</v>
      </c>
    </row>
    <row r="13109" spans="1:2" x14ac:dyDescent="0.2">
      <c r="A13109" s="136" t="s">
        <v>13424</v>
      </c>
      <c r="B13109" s="137">
        <v>187.24</v>
      </c>
    </row>
    <row r="13110" spans="1:2" x14ac:dyDescent="0.2">
      <c r="A13110" s="136" t="s">
        <v>13425</v>
      </c>
      <c r="B13110" s="137">
        <v>112.93</v>
      </c>
    </row>
    <row r="13111" spans="1:2" x14ac:dyDescent="0.2">
      <c r="A13111" s="136" t="s">
        <v>13426</v>
      </c>
      <c r="B13111" s="137">
        <v>102.93</v>
      </c>
    </row>
    <row r="13112" spans="1:2" x14ac:dyDescent="0.2">
      <c r="A13112" s="136" t="s">
        <v>13427</v>
      </c>
      <c r="B13112" s="137">
        <v>69.930000000000007</v>
      </c>
    </row>
    <row r="13113" spans="1:2" x14ac:dyDescent="0.2">
      <c r="A13113" s="136" t="s">
        <v>13428</v>
      </c>
      <c r="B13113" s="137">
        <v>64.34</v>
      </c>
    </row>
    <row r="13114" spans="1:2" x14ac:dyDescent="0.2">
      <c r="A13114" s="136" t="s">
        <v>13429</v>
      </c>
      <c r="B13114" s="137">
        <v>35</v>
      </c>
    </row>
    <row r="13115" spans="1:2" x14ac:dyDescent="0.2">
      <c r="A13115" s="136" t="s">
        <v>13430</v>
      </c>
      <c r="B13115" s="137">
        <v>32.47</v>
      </c>
    </row>
    <row r="13116" spans="1:2" x14ac:dyDescent="0.2">
      <c r="A13116" s="136" t="s">
        <v>13431</v>
      </c>
      <c r="B13116" s="137">
        <v>28.85</v>
      </c>
    </row>
    <row r="13117" spans="1:2" x14ac:dyDescent="0.2">
      <c r="A13117" s="136" t="s">
        <v>13432</v>
      </c>
      <c r="B13117" s="137">
        <v>26.95</v>
      </c>
    </row>
    <row r="13118" spans="1:2" x14ac:dyDescent="0.2">
      <c r="A13118" s="136" t="s">
        <v>13433</v>
      </c>
      <c r="B13118" s="137">
        <v>228.98</v>
      </c>
    </row>
    <row r="13119" spans="1:2" x14ac:dyDescent="0.2">
      <c r="A13119" s="136" t="s">
        <v>13434</v>
      </c>
      <c r="B13119" s="137">
        <v>216.28</v>
      </c>
    </row>
    <row r="13120" spans="1:2" x14ac:dyDescent="0.2">
      <c r="A13120" s="136" t="s">
        <v>13435</v>
      </c>
      <c r="B13120" s="137">
        <v>157.63999999999999</v>
      </c>
    </row>
    <row r="13121" spans="1:2" x14ac:dyDescent="0.2">
      <c r="A13121" s="136" t="s">
        <v>13436</v>
      </c>
      <c r="B13121" s="137">
        <v>146.22</v>
      </c>
    </row>
    <row r="13122" spans="1:2" x14ac:dyDescent="0.2">
      <c r="A13122" s="136" t="s">
        <v>13437</v>
      </c>
      <c r="B13122" s="137">
        <v>82.41</v>
      </c>
    </row>
    <row r="13123" spans="1:2" x14ac:dyDescent="0.2">
      <c r="A13123" s="136" t="s">
        <v>13438</v>
      </c>
      <c r="B13123" s="137">
        <v>76.819999999999993</v>
      </c>
    </row>
    <row r="13124" spans="1:2" x14ac:dyDescent="0.2">
      <c r="A13124" s="136" t="s">
        <v>13439</v>
      </c>
      <c r="B13124" s="137">
        <v>326.14999999999998</v>
      </c>
    </row>
    <row r="13125" spans="1:2" x14ac:dyDescent="0.2">
      <c r="A13125" s="136" t="s">
        <v>13440</v>
      </c>
      <c r="B13125" s="137">
        <v>298.14999999999998</v>
      </c>
    </row>
    <row r="13126" spans="1:2" x14ac:dyDescent="0.2">
      <c r="A13126" s="136" t="s">
        <v>13441</v>
      </c>
      <c r="B13126" s="137">
        <v>445.36</v>
      </c>
    </row>
    <row r="13127" spans="1:2" x14ac:dyDescent="0.2">
      <c r="A13127" s="136" t="s">
        <v>13442</v>
      </c>
      <c r="B13127" s="137">
        <v>404.7</v>
      </c>
    </row>
    <row r="13128" spans="1:2" x14ac:dyDescent="0.2">
      <c r="A13128" s="136" t="s">
        <v>13443</v>
      </c>
      <c r="B13128" s="137">
        <v>390.54</v>
      </c>
    </row>
    <row r="13129" spans="1:2" x14ac:dyDescent="0.2">
      <c r="A13129" s="136" t="s">
        <v>13444</v>
      </c>
      <c r="B13129" s="137">
        <v>358.87</v>
      </c>
    </row>
    <row r="13130" spans="1:2" x14ac:dyDescent="0.2">
      <c r="A13130" s="136" t="s">
        <v>13445</v>
      </c>
      <c r="B13130" s="137">
        <v>10.1</v>
      </c>
    </row>
    <row r="13131" spans="1:2" x14ac:dyDescent="0.2">
      <c r="A13131" s="136" t="s">
        <v>13446</v>
      </c>
      <c r="B13131" s="137">
        <v>10.1</v>
      </c>
    </row>
    <row r="13132" spans="1:2" x14ac:dyDescent="0.2">
      <c r="A13132" s="136" t="s">
        <v>13447</v>
      </c>
      <c r="B13132" s="137">
        <v>3.11</v>
      </c>
    </row>
    <row r="13133" spans="1:2" x14ac:dyDescent="0.2">
      <c r="A13133" s="136" t="s">
        <v>13448</v>
      </c>
      <c r="B13133" s="137">
        <v>3.11</v>
      </c>
    </row>
    <row r="13134" spans="1:2" x14ac:dyDescent="0.2">
      <c r="A13134" s="136" t="s">
        <v>13449</v>
      </c>
      <c r="B13134" s="137">
        <v>8.6999999999999993</v>
      </c>
    </row>
    <row r="13135" spans="1:2" x14ac:dyDescent="0.2">
      <c r="A13135" s="136" t="s">
        <v>13450</v>
      </c>
      <c r="B13135" s="137">
        <v>8.6999999999999993</v>
      </c>
    </row>
    <row r="13136" spans="1:2" x14ac:dyDescent="0.2">
      <c r="A13136" s="136" t="s">
        <v>13451</v>
      </c>
      <c r="B13136" s="137">
        <v>2.52</v>
      </c>
    </row>
    <row r="13137" spans="1:2" x14ac:dyDescent="0.2">
      <c r="A13137" s="136" t="s">
        <v>13452</v>
      </c>
      <c r="B13137" s="137">
        <v>2.52</v>
      </c>
    </row>
    <row r="13138" spans="1:2" x14ac:dyDescent="0.2">
      <c r="A13138" s="136" t="s">
        <v>13453</v>
      </c>
      <c r="B13138" s="137">
        <v>6.47</v>
      </c>
    </row>
    <row r="13139" spans="1:2" x14ac:dyDescent="0.2">
      <c r="A13139" s="136" t="s">
        <v>13454</v>
      </c>
      <c r="B13139" s="137">
        <v>6.47</v>
      </c>
    </row>
    <row r="13140" spans="1:2" x14ac:dyDescent="0.2">
      <c r="A13140" s="136" t="s">
        <v>13455</v>
      </c>
      <c r="B13140" s="137">
        <v>17.510000000000002</v>
      </c>
    </row>
    <row r="13141" spans="1:2" x14ac:dyDescent="0.2">
      <c r="A13141" s="136" t="s">
        <v>13456</v>
      </c>
      <c r="B13141" s="137">
        <v>17.510000000000002</v>
      </c>
    </row>
    <row r="13142" spans="1:2" x14ac:dyDescent="0.2">
      <c r="A13142" s="136" t="s">
        <v>13457</v>
      </c>
      <c r="B13142" s="137">
        <v>20.38</v>
      </c>
    </row>
    <row r="13143" spans="1:2" x14ac:dyDescent="0.2">
      <c r="A13143" s="136" t="s">
        <v>13458</v>
      </c>
      <c r="B13143" s="137">
        <v>20.38</v>
      </c>
    </row>
    <row r="13144" spans="1:2" x14ac:dyDescent="0.2">
      <c r="A13144" s="136" t="s">
        <v>13459</v>
      </c>
      <c r="B13144" s="137">
        <v>15.65</v>
      </c>
    </row>
    <row r="13145" spans="1:2" x14ac:dyDescent="0.2">
      <c r="A13145" s="136" t="s">
        <v>13460</v>
      </c>
      <c r="B13145" s="137">
        <v>15.65</v>
      </c>
    </row>
    <row r="13146" spans="1:2" x14ac:dyDescent="0.2">
      <c r="A13146" s="136" t="s">
        <v>13461</v>
      </c>
      <c r="B13146" s="137">
        <v>119.14</v>
      </c>
    </row>
    <row r="13147" spans="1:2" x14ac:dyDescent="0.2">
      <c r="A13147" s="136" t="s">
        <v>13462</v>
      </c>
      <c r="B13147" s="137">
        <v>114.42</v>
      </c>
    </row>
    <row r="13148" spans="1:2" x14ac:dyDescent="0.2">
      <c r="A13148" s="136" t="s">
        <v>13463</v>
      </c>
      <c r="B13148" s="137">
        <v>173.55</v>
      </c>
    </row>
    <row r="13149" spans="1:2" x14ac:dyDescent="0.2">
      <c r="A13149" s="136" t="s">
        <v>13464</v>
      </c>
      <c r="B13149" s="137">
        <v>168.07</v>
      </c>
    </row>
    <row r="13150" spans="1:2" x14ac:dyDescent="0.2">
      <c r="A13150" s="136" t="s">
        <v>13465</v>
      </c>
      <c r="B13150" s="137">
        <v>117.65</v>
      </c>
    </row>
    <row r="13151" spans="1:2" x14ac:dyDescent="0.2">
      <c r="A13151" s="136" t="s">
        <v>13466</v>
      </c>
      <c r="B13151" s="137">
        <v>117.33</v>
      </c>
    </row>
    <row r="13152" spans="1:2" x14ac:dyDescent="0.2">
      <c r="A13152" s="136" t="s">
        <v>13467</v>
      </c>
      <c r="B13152" s="137">
        <v>190.26</v>
      </c>
    </row>
    <row r="13153" spans="1:2" x14ac:dyDescent="0.2">
      <c r="A13153" s="136" t="s">
        <v>13468</v>
      </c>
      <c r="B13153" s="137">
        <v>189.94</v>
      </c>
    </row>
    <row r="13154" spans="1:2" x14ac:dyDescent="0.2">
      <c r="A13154" s="136" t="s">
        <v>13469</v>
      </c>
      <c r="B13154" s="137">
        <v>49.6</v>
      </c>
    </row>
    <row r="13155" spans="1:2" x14ac:dyDescent="0.2">
      <c r="A13155" s="136" t="s">
        <v>13470</v>
      </c>
      <c r="B13155" s="137">
        <v>49.28</v>
      </c>
    </row>
    <row r="13156" spans="1:2" x14ac:dyDescent="0.2">
      <c r="A13156" s="136" t="s">
        <v>13471</v>
      </c>
      <c r="B13156" s="137">
        <v>4.8099999999999996</v>
      </c>
    </row>
    <row r="13157" spans="1:2" x14ac:dyDescent="0.2">
      <c r="A13157" s="136" t="s">
        <v>13472</v>
      </c>
      <c r="B13157" s="137">
        <v>4.26</v>
      </c>
    </row>
    <row r="13158" spans="1:2" x14ac:dyDescent="0.2">
      <c r="A13158" s="136" t="s">
        <v>13473</v>
      </c>
      <c r="B13158" s="137">
        <v>6.26</v>
      </c>
    </row>
    <row r="13159" spans="1:2" x14ac:dyDescent="0.2">
      <c r="A13159" s="136" t="s">
        <v>13474</v>
      </c>
      <c r="B13159" s="137">
        <v>5.53</v>
      </c>
    </row>
    <row r="13160" spans="1:2" x14ac:dyDescent="0.2">
      <c r="A13160" s="136" t="s">
        <v>13475</v>
      </c>
      <c r="B13160" s="137">
        <v>9.61</v>
      </c>
    </row>
    <row r="13161" spans="1:2" x14ac:dyDescent="0.2">
      <c r="A13161" s="136" t="s">
        <v>13476</v>
      </c>
      <c r="B13161" s="137">
        <v>8.51</v>
      </c>
    </row>
    <row r="13162" spans="1:2" x14ac:dyDescent="0.2">
      <c r="A13162" s="136" t="s">
        <v>13477</v>
      </c>
      <c r="B13162" s="137">
        <v>12.22</v>
      </c>
    </row>
    <row r="13163" spans="1:2" x14ac:dyDescent="0.2">
      <c r="A13163" s="136" t="s">
        <v>13478</v>
      </c>
      <c r="B13163" s="137">
        <v>10.75</v>
      </c>
    </row>
    <row r="13164" spans="1:2" x14ac:dyDescent="0.2">
      <c r="A13164" s="136" t="s">
        <v>13479</v>
      </c>
      <c r="B13164" s="137">
        <v>23.6</v>
      </c>
    </row>
    <row r="13165" spans="1:2" x14ac:dyDescent="0.2">
      <c r="A13165" s="136" t="s">
        <v>13480</v>
      </c>
      <c r="B13165" s="137">
        <v>20.66</v>
      </c>
    </row>
    <row r="13166" spans="1:2" x14ac:dyDescent="0.2">
      <c r="A13166" s="136" t="s">
        <v>13481</v>
      </c>
      <c r="B13166" s="137">
        <v>408.26</v>
      </c>
    </row>
    <row r="13167" spans="1:2" x14ac:dyDescent="0.2">
      <c r="A13167" s="136" t="s">
        <v>13482</v>
      </c>
      <c r="B13167" s="137">
        <v>389.26</v>
      </c>
    </row>
    <row r="13168" spans="1:2" x14ac:dyDescent="0.2">
      <c r="A13168" s="136" t="s">
        <v>13483</v>
      </c>
      <c r="B13168" s="137">
        <v>634.39</v>
      </c>
    </row>
    <row r="13169" spans="1:2" x14ac:dyDescent="0.2">
      <c r="A13169" s="136" t="s">
        <v>13484</v>
      </c>
      <c r="B13169" s="137">
        <v>602.72</v>
      </c>
    </row>
    <row r="13170" spans="1:2" x14ac:dyDescent="0.2">
      <c r="A13170" s="136" t="s">
        <v>13485</v>
      </c>
      <c r="B13170" s="137">
        <v>345.49</v>
      </c>
    </row>
    <row r="13171" spans="1:2" x14ac:dyDescent="0.2">
      <c r="A13171" s="136" t="s">
        <v>13486</v>
      </c>
      <c r="B13171" s="137">
        <v>320.14999999999998</v>
      </c>
    </row>
    <row r="13172" spans="1:2" x14ac:dyDescent="0.2">
      <c r="A13172" s="136" t="s">
        <v>13487</v>
      </c>
      <c r="B13172" s="137">
        <v>395.03</v>
      </c>
    </row>
    <row r="13173" spans="1:2" x14ac:dyDescent="0.2">
      <c r="A13173" s="136" t="s">
        <v>13488</v>
      </c>
      <c r="B13173" s="137">
        <v>379.19</v>
      </c>
    </row>
    <row r="13174" spans="1:2" x14ac:dyDescent="0.2">
      <c r="A13174" s="136" t="s">
        <v>13489</v>
      </c>
      <c r="B13174" s="137">
        <v>452.21</v>
      </c>
    </row>
    <row r="13175" spans="1:2" x14ac:dyDescent="0.2">
      <c r="A13175" s="136" t="s">
        <v>13490</v>
      </c>
      <c r="B13175" s="137">
        <v>434.79</v>
      </c>
    </row>
    <row r="13176" spans="1:2" x14ac:dyDescent="0.2">
      <c r="A13176" s="136" t="s">
        <v>13491</v>
      </c>
      <c r="B13176" s="137">
        <v>417.91</v>
      </c>
    </row>
    <row r="13177" spans="1:2" x14ac:dyDescent="0.2">
      <c r="A13177" s="136" t="s">
        <v>13492</v>
      </c>
      <c r="B13177" s="137">
        <v>390.33</v>
      </c>
    </row>
    <row r="13178" spans="1:2" x14ac:dyDescent="0.2">
      <c r="A13178" s="136" t="s">
        <v>13493</v>
      </c>
      <c r="B13178" s="137">
        <v>404.98</v>
      </c>
    </row>
    <row r="13179" spans="1:2" x14ac:dyDescent="0.2">
      <c r="A13179" s="136" t="s">
        <v>13494</v>
      </c>
      <c r="B13179" s="137">
        <v>387.82</v>
      </c>
    </row>
    <row r="13180" spans="1:2" x14ac:dyDescent="0.2">
      <c r="A13180" s="136" t="s">
        <v>13495</v>
      </c>
      <c r="B13180" s="137">
        <v>102.46</v>
      </c>
    </row>
    <row r="13181" spans="1:2" x14ac:dyDescent="0.2">
      <c r="A13181" s="136" t="s">
        <v>13496</v>
      </c>
      <c r="B13181" s="137">
        <v>96.43</v>
      </c>
    </row>
    <row r="13182" spans="1:2" x14ac:dyDescent="0.2">
      <c r="A13182" s="136" t="s">
        <v>13497</v>
      </c>
      <c r="B13182" s="137">
        <v>142.18</v>
      </c>
    </row>
    <row r="13183" spans="1:2" x14ac:dyDescent="0.2">
      <c r="A13183" s="136" t="s">
        <v>13498</v>
      </c>
      <c r="B13183" s="137">
        <v>135.69999999999999</v>
      </c>
    </row>
    <row r="13184" spans="1:2" x14ac:dyDescent="0.2">
      <c r="A13184" s="136" t="s">
        <v>13499</v>
      </c>
      <c r="B13184" s="137">
        <v>186.27</v>
      </c>
    </row>
    <row r="13185" spans="1:2" x14ac:dyDescent="0.2">
      <c r="A13185" s="136" t="s">
        <v>13500</v>
      </c>
      <c r="B13185" s="137">
        <v>179.34</v>
      </c>
    </row>
    <row r="13186" spans="1:2" x14ac:dyDescent="0.2">
      <c r="A13186" s="136" t="s">
        <v>13501</v>
      </c>
      <c r="B13186" s="137">
        <v>243.01</v>
      </c>
    </row>
    <row r="13187" spans="1:2" x14ac:dyDescent="0.2">
      <c r="A13187" s="136" t="s">
        <v>13502</v>
      </c>
      <c r="B13187" s="137">
        <v>235.05</v>
      </c>
    </row>
    <row r="13188" spans="1:2" x14ac:dyDescent="0.2">
      <c r="A13188" s="136" t="s">
        <v>13503</v>
      </c>
      <c r="B13188" s="137">
        <v>334.54</v>
      </c>
    </row>
    <row r="13189" spans="1:2" x14ac:dyDescent="0.2">
      <c r="A13189" s="136" t="s">
        <v>13504</v>
      </c>
      <c r="B13189" s="137">
        <v>326.08</v>
      </c>
    </row>
    <row r="13190" spans="1:2" x14ac:dyDescent="0.2">
      <c r="A13190" s="136" t="s">
        <v>13505</v>
      </c>
      <c r="B13190" s="137">
        <v>326.41000000000003</v>
      </c>
    </row>
    <row r="13191" spans="1:2" x14ac:dyDescent="0.2">
      <c r="A13191" s="136" t="s">
        <v>13506</v>
      </c>
      <c r="B13191" s="137">
        <v>301.82</v>
      </c>
    </row>
    <row r="13192" spans="1:2" x14ac:dyDescent="0.2">
      <c r="A13192" s="136" t="s">
        <v>13507</v>
      </c>
      <c r="B13192" s="137">
        <v>601.44000000000005</v>
      </c>
    </row>
    <row r="13193" spans="1:2" x14ac:dyDescent="0.2">
      <c r="A13193" s="136" t="s">
        <v>13508</v>
      </c>
      <c r="B13193" s="137">
        <v>557.19000000000005</v>
      </c>
    </row>
    <row r="13194" spans="1:2" x14ac:dyDescent="0.2">
      <c r="A13194" s="136" t="s">
        <v>13509</v>
      </c>
      <c r="B13194" s="137">
        <v>716.37</v>
      </c>
    </row>
    <row r="13195" spans="1:2" x14ac:dyDescent="0.2">
      <c r="A13195" s="136" t="s">
        <v>13510</v>
      </c>
      <c r="B13195" s="137">
        <v>642.61</v>
      </c>
    </row>
    <row r="13196" spans="1:2" x14ac:dyDescent="0.2">
      <c r="A13196" s="136" t="s">
        <v>13511</v>
      </c>
      <c r="B13196" s="137">
        <v>92.35</v>
      </c>
    </row>
    <row r="13197" spans="1:2" x14ac:dyDescent="0.2">
      <c r="A13197" s="136" t="s">
        <v>13512</v>
      </c>
      <c r="B13197" s="137">
        <v>86.12</v>
      </c>
    </row>
    <row r="13198" spans="1:2" x14ac:dyDescent="0.2">
      <c r="A13198" s="136" t="s">
        <v>13513</v>
      </c>
      <c r="B13198" s="137">
        <v>143.57</v>
      </c>
    </row>
    <row r="13199" spans="1:2" x14ac:dyDescent="0.2">
      <c r="A13199" s="136" t="s">
        <v>13514</v>
      </c>
      <c r="B13199" s="137">
        <v>135.79</v>
      </c>
    </row>
    <row r="13200" spans="1:2" x14ac:dyDescent="0.2">
      <c r="A13200" s="136" t="s">
        <v>13515</v>
      </c>
      <c r="B13200" s="137">
        <v>66.33</v>
      </c>
    </row>
    <row r="13201" spans="1:2" x14ac:dyDescent="0.2">
      <c r="A13201" s="136" t="s">
        <v>13516</v>
      </c>
      <c r="B13201" s="137">
        <v>62.66</v>
      </c>
    </row>
    <row r="13202" spans="1:2" x14ac:dyDescent="0.2">
      <c r="A13202" s="136" t="s">
        <v>13517</v>
      </c>
      <c r="B13202" s="137">
        <v>24.21</v>
      </c>
    </row>
    <row r="13203" spans="1:2" x14ac:dyDescent="0.2">
      <c r="A13203" s="136" t="s">
        <v>13518</v>
      </c>
      <c r="B13203" s="137">
        <v>22.62</v>
      </c>
    </row>
    <row r="13204" spans="1:2" x14ac:dyDescent="0.2">
      <c r="A13204" s="136" t="s">
        <v>13519</v>
      </c>
      <c r="B13204" s="137">
        <v>27.85</v>
      </c>
    </row>
    <row r="13205" spans="1:2" x14ac:dyDescent="0.2">
      <c r="A13205" s="136" t="s">
        <v>13520</v>
      </c>
      <c r="B13205" s="137">
        <v>26.26</v>
      </c>
    </row>
    <row r="13206" spans="1:2" x14ac:dyDescent="0.2">
      <c r="A13206" s="136" t="s">
        <v>13521</v>
      </c>
      <c r="B13206" s="137">
        <v>34.229999999999997</v>
      </c>
    </row>
    <row r="13207" spans="1:2" x14ac:dyDescent="0.2">
      <c r="A13207" s="136" t="s">
        <v>13522</v>
      </c>
      <c r="B13207" s="137">
        <v>32.64</v>
      </c>
    </row>
    <row r="13208" spans="1:2" x14ac:dyDescent="0.2">
      <c r="A13208" s="136" t="s">
        <v>13523</v>
      </c>
      <c r="B13208" s="137">
        <v>58.61</v>
      </c>
    </row>
    <row r="13209" spans="1:2" x14ac:dyDescent="0.2">
      <c r="A13209" s="136" t="s">
        <v>13524</v>
      </c>
      <c r="B13209" s="137">
        <v>54.93</v>
      </c>
    </row>
    <row r="13210" spans="1:2" x14ac:dyDescent="0.2">
      <c r="A13210" s="136" t="s">
        <v>13525</v>
      </c>
      <c r="B13210" s="137">
        <v>33.799999999999997</v>
      </c>
    </row>
    <row r="13211" spans="1:2" x14ac:dyDescent="0.2">
      <c r="A13211" s="136" t="s">
        <v>13526</v>
      </c>
      <c r="B13211" s="137">
        <v>30.86</v>
      </c>
    </row>
    <row r="13212" spans="1:2" x14ac:dyDescent="0.2">
      <c r="A13212" s="136" t="s">
        <v>13527</v>
      </c>
      <c r="B13212" s="137">
        <v>63.3</v>
      </c>
    </row>
    <row r="13213" spans="1:2" x14ac:dyDescent="0.2">
      <c r="A13213" s="136" t="s">
        <v>13528</v>
      </c>
      <c r="B13213" s="137">
        <v>59.63</v>
      </c>
    </row>
    <row r="13214" spans="1:2" x14ac:dyDescent="0.2">
      <c r="A13214" s="136" t="s">
        <v>13529</v>
      </c>
      <c r="B13214" s="137">
        <v>1312.28</v>
      </c>
    </row>
    <row r="13215" spans="1:2" x14ac:dyDescent="0.2">
      <c r="A13215" s="136" t="s">
        <v>13530</v>
      </c>
      <c r="B13215" s="137">
        <v>1304.67</v>
      </c>
    </row>
    <row r="13216" spans="1:2" x14ac:dyDescent="0.2">
      <c r="A13216" s="136" t="s">
        <v>13531</v>
      </c>
      <c r="B13216" s="137">
        <v>1302.79</v>
      </c>
    </row>
    <row r="13217" spans="1:2" x14ac:dyDescent="0.2">
      <c r="A13217" s="136" t="s">
        <v>13532</v>
      </c>
      <c r="B13217" s="137">
        <v>1296.45</v>
      </c>
    </row>
    <row r="13218" spans="1:2" x14ac:dyDescent="0.2">
      <c r="A13218" s="136" t="s">
        <v>13533</v>
      </c>
      <c r="B13218" s="137">
        <v>294.16000000000003</v>
      </c>
    </row>
    <row r="13219" spans="1:2" x14ac:dyDescent="0.2">
      <c r="A13219" s="136" t="s">
        <v>13534</v>
      </c>
      <c r="B13219" s="137">
        <v>293.43</v>
      </c>
    </row>
    <row r="13220" spans="1:2" x14ac:dyDescent="0.2">
      <c r="A13220" s="136" t="s">
        <v>13535</v>
      </c>
      <c r="B13220" s="137">
        <v>586.95000000000005</v>
      </c>
    </row>
    <row r="13221" spans="1:2" x14ac:dyDescent="0.2">
      <c r="A13221" s="136" t="s">
        <v>13536</v>
      </c>
      <c r="B13221" s="137">
        <v>585.66</v>
      </c>
    </row>
    <row r="13222" spans="1:2" x14ac:dyDescent="0.2">
      <c r="A13222" s="136" t="s">
        <v>13537</v>
      </c>
      <c r="B13222" s="137">
        <v>9824.8700000000008</v>
      </c>
    </row>
    <row r="13223" spans="1:2" x14ac:dyDescent="0.2">
      <c r="A13223" s="136" t="s">
        <v>13538</v>
      </c>
      <c r="B13223" s="137">
        <v>9768.8799999999992</v>
      </c>
    </row>
    <row r="13224" spans="1:2" x14ac:dyDescent="0.2">
      <c r="A13224" s="136" t="s">
        <v>13539</v>
      </c>
      <c r="B13224" s="137">
        <v>1296.6199999999999</v>
      </c>
    </row>
    <row r="13225" spans="1:2" x14ac:dyDescent="0.2">
      <c r="A13225" s="136" t="s">
        <v>13540</v>
      </c>
      <c r="B13225" s="137">
        <v>1240.6300000000001</v>
      </c>
    </row>
    <row r="13226" spans="1:2" x14ac:dyDescent="0.2">
      <c r="A13226" s="136" t="s">
        <v>13541</v>
      </c>
      <c r="B13226" s="137">
        <v>1590.85</v>
      </c>
    </row>
    <row r="13227" spans="1:2" x14ac:dyDescent="0.2">
      <c r="A13227" s="136" t="s">
        <v>13542</v>
      </c>
      <c r="B13227" s="137">
        <v>1508.38</v>
      </c>
    </row>
    <row r="13228" spans="1:2" x14ac:dyDescent="0.2">
      <c r="A13228" s="136" t="s">
        <v>13543</v>
      </c>
      <c r="B13228" s="137">
        <v>96.53</v>
      </c>
    </row>
    <row r="13229" spans="1:2" x14ac:dyDescent="0.2">
      <c r="A13229" s="136" t="s">
        <v>13544</v>
      </c>
      <c r="B13229" s="137">
        <v>94.76</v>
      </c>
    </row>
    <row r="13230" spans="1:2" x14ac:dyDescent="0.2">
      <c r="A13230" s="136" t="s">
        <v>13545</v>
      </c>
      <c r="B13230" s="137">
        <v>101.48</v>
      </c>
    </row>
    <row r="13231" spans="1:2" x14ac:dyDescent="0.2">
      <c r="A13231" s="136" t="s">
        <v>13546</v>
      </c>
      <c r="B13231" s="137">
        <v>99.89</v>
      </c>
    </row>
    <row r="13232" spans="1:2" x14ac:dyDescent="0.2">
      <c r="A13232" s="136" t="s">
        <v>13547</v>
      </c>
      <c r="B13232" s="137">
        <v>62.62</v>
      </c>
    </row>
    <row r="13233" spans="1:2" x14ac:dyDescent="0.2">
      <c r="A13233" s="136" t="s">
        <v>13548</v>
      </c>
      <c r="B13233" s="137">
        <v>60.85</v>
      </c>
    </row>
    <row r="13234" spans="1:2" x14ac:dyDescent="0.2">
      <c r="A13234" s="136" t="s">
        <v>13549</v>
      </c>
      <c r="B13234" s="137">
        <v>53.21</v>
      </c>
    </row>
    <row r="13235" spans="1:2" x14ac:dyDescent="0.2">
      <c r="A13235" s="136" t="s">
        <v>13550</v>
      </c>
      <c r="B13235" s="137">
        <v>51.62</v>
      </c>
    </row>
    <row r="13236" spans="1:2" x14ac:dyDescent="0.2">
      <c r="A13236" s="136" t="s">
        <v>13551</v>
      </c>
      <c r="B13236" s="137">
        <v>1387.91</v>
      </c>
    </row>
    <row r="13237" spans="1:2" x14ac:dyDescent="0.2">
      <c r="A13237" s="136" t="s">
        <v>13552</v>
      </c>
      <c r="B13237" s="137">
        <v>1322.52</v>
      </c>
    </row>
    <row r="13238" spans="1:2" x14ac:dyDescent="0.2">
      <c r="A13238" s="136" t="s">
        <v>13553</v>
      </c>
      <c r="B13238" s="137">
        <v>25.98</v>
      </c>
    </row>
    <row r="13239" spans="1:2" x14ac:dyDescent="0.2">
      <c r="A13239" s="136" t="s">
        <v>13554</v>
      </c>
      <c r="B13239" s="137">
        <v>23.45</v>
      </c>
    </row>
    <row r="13240" spans="1:2" x14ac:dyDescent="0.2">
      <c r="A13240" s="136" t="s">
        <v>13555</v>
      </c>
      <c r="B13240" s="137">
        <v>39.4</v>
      </c>
    </row>
    <row r="13241" spans="1:2" x14ac:dyDescent="0.2">
      <c r="A13241" s="136" t="s">
        <v>13556</v>
      </c>
      <c r="B13241" s="137">
        <v>36.229999999999997</v>
      </c>
    </row>
    <row r="13242" spans="1:2" x14ac:dyDescent="0.2">
      <c r="A13242" s="136" t="s">
        <v>13557</v>
      </c>
      <c r="B13242" s="137">
        <v>16.39</v>
      </c>
    </row>
    <row r="13243" spans="1:2" x14ac:dyDescent="0.2">
      <c r="A13243" s="136" t="s">
        <v>13558</v>
      </c>
      <c r="B13243" s="137">
        <v>14.49</v>
      </c>
    </row>
    <row r="13244" spans="1:2" x14ac:dyDescent="0.2">
      <c r="A13244" s="136" t="s">
        <v>43209</v>
      </c>
      <c r="B13244" s="137">
        <v>102085.75999999999</v>
      </c>
    </row>
    <row r="13245" spans="1:2" x14ac:dyDescent="0.2">
      <c r="A13245" s="136" t="s">
        <v>43210</v>
      </c>
      <c r="B13245" s="137">
        <v>102060.42</v>
      </c>
    </row>
    <row r="13246" spans="1:2" x14ac:dyDescent="0.2">
      <c r="A13246" s="136" t="s">
        <v>13561</v>
      </c>
      <c r="B13246" s="137">
        <v>2065.3000000000002</v>
      </c>
    </row>
    <row r="13247" spans="1:2" x14ac:dyDescent="0.2">
      <c r="A13247" s="136" t="s">
        <v>13562</v>
      </c>
      <c r="B13247" s="137">
        <v>2058.96</v>
      </c>
    </row>
    <row r="13248" spans="1:2" x14ac:dyDescent="0.2">
      <c r="A13248" s="136" t="s">
        <v>13563</v>
      </c>
      <c r="B13248" s="137">
        <v>1021.04</v>
      </c>
    </row>
    <row r="13249" spans="1:2" x14ac:dyDescent="0.2">
      <c r="A13249" s="136" t="s">
        <v>13564</v>
      </c>
      <c r="B13249" s="137">
        <v>1014.7</v>
      </c>
    </row>
    <row r="13250" spans="1:2" x14ac:dyDescent="0.2">
      <c r="A13250" s="136" t="s">
        <v>13565</v>
      </c>
      <c r="B13250" s="137">
        <v>4306.49</v>
      </c>
    </row>
    <row r="13251" spans="1:2" x14ac:dyDescent="0.2">
      <c r="A13251" s="136" t="s">
        <v>13566</v>
      </c>
      <c r="B13251" s="137">
        <v>4300.1499999999996</v>
      </c>
    </row>
    <row r="13252" spans="1:2" x14ac:dyDescent="0.2">
      <c r="A13252" s="136" t="s">
        <v>13567</v>
      </c>
      <c r="B13252" s="137">
        <v>2567.38</v>
      </c>
    </row>
    <row r="13253" spans="1:2" x14ac:dyDescent="0.2">
      <c r="A13253" s="136" t="s">
        <v>13568</v>
      </c>
      <c r="B13253" s="137">
        <v>2561.04</v>
      </c>
    </row>
    <row r="13254" spans="1:2" x14ac:dyDescent="0.2">
      <c r="A13254" s="136" t="s">
        <v>13569</v>
      </c>
      <c r="B13254" s="137">
        <v>288.39999999999998</v>
      </c>
    </row>
    <row r="13255" spans="1:2" x14ac:dyDescent="0.2">
      <c r="A13255" s="136" t="s">
        <v>13570</v>
      </c>
      <c r="B13255" s="137">
        <v>288.39999999999998</v>
      </c>
    </row>
    <row r="13256" spans="1:2" x14ac:dyDescent="0.2">
      <c r="A13256" s="136" t="s">
        <v>13571</v>
      </c>
      <c r="B13256" s="137">
        <v>383.28</v>
      </c>
    </row>
    <row r="13257" spans="1:2" x14ac:dyDescent="0.2">
      <c r="A13257" s="136" t="s">
        <v>13572</v>
      </c>
      <c r="B13257" s="137">
        <v>370.61</v>
      </c>
    </row>
    <row r="13258" spans="1:2" x14ac:dyDescent="0.2">
      <c r="A13258" s="136" t="s">
        <v>13573</v>
      </c>
      <c r="B13258" s="137">
        <v>189.64</v>
      </c>
    </row>
    <row r="13259" spans="1:2" x14ac:dyDescent="0.2">
      <c r="A13259" s="136" t="s">
        <v>13574</v>
      </c>
      <c r="B13259" s="137">
        <v>187.42</v>
      </c>
    </row>
    <row r="13260" spans="1:2" x14ac:dyDescent="0.2">
      <c r="A13260" s="136" t="s">
        <v>13575</v>
      </c>
      <c r="B13260" s="137">
        <v>36.68</v>
      </c>
    </row>
    <row r="13261" spans="1:2" x14ac:dyDescent="0.2">
      <c r="A13261" s="136" t="s">
        <v>13576</v>
      </c>
      <c r="B13261" s="137">
        <v>35.42</v>
      </c>
    </row>
    <row r="13262" spans="1:2" x14ac:dyDescent="0.2">
      <c r="A13262" s="136" t="s">
        <v>13577</v>
      </c>
      <c r="B13262" s="137">
        <v>105.98</v>
      </c>
    </row>
    <row r="13263" spans="1:2" x14ac:dyDescent="0.2">
      <c r="A13263" s="136" t="s">
        <v>13578</v>
      </c>
      <c r="B13263" s="137">
        <v>102.81</v>
      </c>
    </row>
    <row r="13264" spans="1:2" x14ac:dyDescent="0.2">
      <c r="A13264" s="136" t="s">
        <v>13579</v>
      </c>
      <c r="B13264" s="137">
        <v>2850.53</v>
      </c>
    </row>
    <row r="13265" spans="1:2" x14ac:dyDescent="0.2">
      <c r="A13265" s="136" t="s">
        <v>13580</v>
      </c>
      <c r="B13265" s="137">
        <v>2799.85</v>
      </c>
    </row>
    <row r="13266" spans="1:2" x14ac:dyDescent="0.2">
      <c r="A13266" s="136" t="s">
        <v>13581</v>
      </c>
      <c r="B13266" s="137">
        <v>563.29999999999995</v>
      </c>
    </row>
    <row r="13267" spans="1:2" x14ac:dyDescent="0.2">
      <c r="A13267" s="136" t="s">
        <v>13582</v>
      </c>
      <c r="B13267" s="137">
        <v>525.29</v>
      </c>
    </row>
    <row r="13268" spans="1:2" x14ac:dyDescent="0.2">
      <c r="A13268" s="136" t="s">
        <v>13583</v>
      </c>
      <c r="B13268" s="137">
        <v>459.44</v>
      </c>
    </row>
    <row r="13269" spans="1:2" x14ac:dyDescent="0.2">
      <c r="A13269" s="136" t="s">
        <v>13584</v>
      </c>
      <c r="B13269" s="137">
        <v>453.1</v>
      </c>
    </row>
    <row r="13270" spans="1:2" x14ac:dyDescent="0.2">
      <c r="A13270" s="136" t="s">
        <v>13585</v>
      </c>
      <c r="B13270" s="137">
        <v>553.32000000000005</v>
      </c>
    </row>
    <row r="13271" spans="1:2" x14ac:dyDescent="0.2">
      <c r="A13271" s="136" t="s">
        <v>13586</v>
      </c>
      <c r="B13271" s="137">
        <v>502.64</v>
      </c>
    </row>
    <row r="13272" spans="1:2" x14ac:dyDescent="0.2">
      <c r="A13272" s="136" t="s">
        <v>13587</v>
      </c>
      <c r="B13272" s="137">
        <v>121.78</v>
      </c>
    </row>
    <row r="13273" spans="1:2" x14ac:dyDescent="0.2">
      <c r="A13273" s="136" t="s">
        <v>13588</v>
      </c>
      <c r="B13273" s="137">
        <v>110.38</v>
      </c>
    </row>
    <row r="13274" spans="1:2" x14ac:dyDescent="0.2">
      <c r="A13274" s="136" t="s">
        <v>13589</v>
      </c>
      <c r="B13274" s="137">
        <v>138.4</v>
      </c>
    </row>
    <row r="13275" spans="1:2" x14ac:dyDescent="0.2">
      <c r="A13275" s="136" t="s">
        <v>13590</v>
      </c>
      <c r="B13275" s="137">
        <v>127</v>
      </c>
    </row>
    <row r="13276" spans="1:2" x14ac:dyDescent="0.2">
      <c r="A13276" s="136" t="s">
        <v>13591</v>
      </c>
      <c r="B13276" s="137">
        <v>188.23</v>
      </c>
    </row>
    <row r="13277" spans="1:2" x14ac:dyDescent="0.2">
      <c r="A13277" s="136" t="s">
        <v>84</v>
      </c>
      <c r="B13277" s="137">
        <v>173.98</v>
      </c>
    </row>
    <row r="13278" spans="1:2" x14ac:dyDescent="0.2">
      <c r="A13278" s="136" t="s">
        <v>13592</v>
      </c>
      <c r="B13278" s="137">
        <v>547.29999999999995</v>
      </c>
    </row>
    <row r="13279" spans="1:2" x14ac:dyDescent="0.2">
      <c r="A13279" s="136" t="s">
        <v>13593</v>
      </c>
      <c r="B13279" s="137">
        <v>530.19000000000005</v>
      </c>
    </row>
    <row r="13280" spans="1:2" x14ac:dyDescent="0.2">
      <c r="A13280" s="136" t="s">
        <v>13594</v>
      </c>
      <c r="B13280" s="137">
        <v>592.73</v>
      </c>
    </row>
    <row r="13281" spans="1:2" x14ac:dyDescent="0.2">
      <c r="A13281" s="136" t="s">
        <v>13595</v>
      </c>
      <c r="B13281" s="137">
        <v>577.80999999999995</v>
      </c>
    </row>
    <row r="13282" spans="1:2" x14ac:dyDescent="0.2">
      <c r="A13282" s="136" t="s">
        <v>13596</v>
      </c>
      <c r="B13282" s="137">
        <v>861.55</v>
      </c>
    </row>
    <row r="13283" spans="1:2" x14ac:dyDescent="0.2">
      <c r="A13283" s="136" t="s">
        <v>13597</v>
      </c>
      <c r="B13283" s="137">
        <v>833.05</v>
      </c>
    </row>
    <row r="13284" spans="1:2" x14ac:dyDescent="0.2">
      <c r="A13284" s="136" t="s">
        <v>13598</v>
      </c>
      <c r="B13284" s="137">
        <v>896.37</v>
      </c>
    </row>
    <row r="13285" spans="1:2" x14ac:dyDescent="0.2">
      <c r="A13285" s="136" t="s">
        <v>13599</v>
      </c>
      <c r="B13285" s="137">
        <v>867.87</v>
      </c>
    </row>
    <row r="13286" spans="1:2" x14ac:dyDescent="0.2">
      <c r="A13286" s="136" t="s">
        <v>13600</v>
      </c>
      <c r="B13286" s="137">
        <v>1464.93</v>
      </c>
    </row>
    <row r="13287" spans="1:2" x14ac:dyDescent="0.2">
      <c r="A13287" s="136" t="s">
        <v>13601</v>
      </c>
      <c r="B13287" s="137">
        <v>1436.43</v>
      </c>
    </row>
    <row r="13288" spans="1:2" x14ac:dyDescent="0.2">
      <c r="A13288" s="136" t="s">
        <v>13602</v>
      </c>
      <c r="B13288" s="137">
        <v>1709.03</v>
      </c>
    </row>
    <row r="13289" spans="1:2" x14ac:dyDescent="0.2">
      <c r="A13289" s="136" t="s">
        <v>13603</v>
      </c>
      <c r="B13289" s="137">
        <v>1680.53</v>
      </c>
    </row>
    <row r="13290" spans="1:2" x14ac:dyDescent="0.2">
      <c r="A13290" s="136" t="s">
        <v>13604</v>
      </c>
      <c r="B13290" s="137">
        <v>131.27000000000001</v>
      </c>
    </row>
    <row r="13291" spans="1:2" x14ac:dyDescent="0.2">
      <c r="A13291" s="136" t="s">
        <v>13605</v>
      </c>
      <c r="B13291" s="137">
        <v>118.6</v>
      </c>
    </row>
    <row r="13292" spans="1:2" x14ac:dyDescent="0.2">
      <c r="A13292" s="136" t="s">
        <v>13606</v>
      </c>
      <c r="B13292" s="137">
        <v>147.88999999999999</v>
      </c>
    </row>
    <row r="13293" spans="1:2" x14ac:dyDescent="0.2">
      <c r="A13293" s="136" t="s">
        <v>13607</v>
      </c>
      <c r="B13293" s="137">
        <v>135.22</v>
      </c>
    </row>
    <row r="13294" spans="1:2" x14ac:dyDescent="0.2">
      <c r="A13294" s="136" t="s">
        <v>13608</v>
      </c>
      <c r="B13294" s="137">
        <v>200.09</v>
      </c>
    </row>
    <row r="13295" spans="1:2" x14ac:dyDescent="0.2">
      <c r="A13295" s="136" t="s">
        <v>13609</v>
      </c>
      <c r="B13295" s="137">
        <v>184.25</v>
      </c>
    </row>
    <row r="13296" spans="1:2" x14ac:dyDescent="0.2">
      <c r="A13296" s="136" t="s">
        <v>13610</v>
      </c>
      <c r="B13296" s="137">
        <v>561.53</v>
      </c>
    </row>
    <row r="13297" spans="1:2" x14ac:dyDescent="0.2">
      <c r="A13297" s="136" t="s">
        <v>13611</v>
      </c>
      <c r="B13297" s="137">
        <v>542.53</v>
      </c>
    </row>
    <row r="13298" spans="1:2" x14ac:dyDescent="0.2">
      <c r="A13298" s="136" t="s">
        <v>13612</v>
      </c>
      <c r="B13298" s="137">
        <v>647.04999999999995</v>
      </c>
    </row>
    <row r="13299" spans="1:2" x14ac:dyDescent="0.2">
      <c r="A13299" s="136" t="s">
        <v>13613</v>
      </c>
      <c r="B13299" s="137">
        <v>624.88</v>
      </c>
    </row>
    <row r="13300" spans="1:2" x14ac:dyDescent="0.2">
      <c r="A13300" s="136" t="s">
        <v>13614</v>
      </c>
      <c r="B13300" s="137">
        <v>885.27</v>
      </c>
    </row>
    <row r="13301" spans="1:2" x14ac:dyDescent="0.2">
      <c r="A13301" s="136" t="s">
        <v>13615</v>
      </c>
      <c r="B13301" s="137">
        <v>853.6</v>
      </c>
    </row>
    <row r="13302" spans="1:2" x14ac:dyDescent="0.2">
      <c r="A13302" s="136" t="s">
        <v>13616</v>
      </c>
      <c r="B13302" s="137">
        <v>967.54</v>
      </c>
    </row>
    <row r="13303" spans="1:2" x14ac:dyDescent="0.2">
      <c r="A13303" s="136" t="s">
        <v>13617</v>
      </c>
      <c r="B13303" s="137">
        <v>929.53</v>
      </c>
    </row>
    <row r="13304" spans="1:2" x14ac:dyDescent="0.2">
      <c r="A13304" s="136" t="s">
        <v>13618</v>
      </c>
      <c r="B13304" s="137">
        <v>1559.82</v>
      </c>
    </row>
    <row r="13305" spans="1:2" x14ac:dyDescent="0.2">
      <c r="A13305" s="136" t="s">
        <v>13619</v>
      </c>
      <c r="B13305" s="137">
        <v>1518.64</v>
      </c>
    </row>
    <row r="13306" spans="1:2" x14ac:dyDescent="0.2">
      <c r="A13306" s="136" t="s">
        <v>13620</v>
      </c>
      <c r="B13306" s="137">
        <v>1754.07</v>
      </c>
    </row>
    <row r="13307" spans="1:2" x14ac:dyDescent="0.2">
      <c r="A13307" s="136" t="s">
        <v>13621</v>
      </c>
      <c r="B13307" s="137">
        <v>1712.89</v>
      </c>
    </row>
    <row r="13308" spans="1:2" x14ac:dyDescent="0.2">
      <c r="A13308" s="136" t="s">
        <v>13622</v>
      </c>
      <c r="B13308" s="137">
        <v>103.6</v>
      </c>
    </row>
    <row r="13309" spans="1:2" x14ac:dyDescent="0.2">
      <c r="A13309" s="136" t="s">
        <v>13623</v>
      </c>
      <c r="B13309" s="137">
        <v>102.73</v>
      </c>
    </row>
    <row r="13310" spans="1:2" x14ac:dyDescent="0.2">
      <c r="A13310" s="136" t="s">
        <v>13624</v>
      </c>
      <c r="B13310" s="137">
        <v>103.6</v>
      </c>
    </row>
    <row r="13311" spans="1:2" x14ac:dyDescent="0.2">
      <c r="A13311" s="136" t="s">
        <v>13625</v>
      </c>
      <c r="B13311" s="137">
        <v>102.73</v>
      </c>
    </row>
    <row r="13312" spans="1:2" x14ac:dyDescent="0.2">
      <c r="A13312" s="136" t="s">
        <v>13626</v>
      </c>
      <c r="B13312" s="137">
        <v>106.36</v>
      </c>
    </row>
    <row r="13313" spans="1:2" x14ac:dyDescent="0.2">
      <c r="A13313" s="136" t="s">
        <v>13627</v>
      </c>
      <c r="B13313" s="137">
        <v>105.49</v>
      </c>
    </row>
    <row r="13314" spans="1:2" x14ac:dyDescent="0.2">
      <c r="A13314" s="136" t="s">
        <v>13628</v>
      </c>
      <c r="B13314" s="137">
        <v>133.07</v>
      </c>
    </row>
    <row r="13315" spans="1:2" x14ac:dyDescent="0.2">
      <c r="A13315" s="136" t="s">
        <v>13629</v>
      </c>
      <c r="B13315" s="137">
        <v>132.19999999999999</v>
      </c>
    </row>
    <row r="13316" spans="1:2" x14ac:dyDescent="0.2">
      <c r="A13316" s="136" t="s">
        <v>13630</v>
      </c>
      <c r="B13316" s="137">
        <v>121</v>
      </c>
    </row>
    <row r="13317" spans="1:2" x14ac:dyDescent="0.2">
      <c r="A13317" s="136" t="s">
        <v>13631</v>
      </c>
      <c r="B13317" s="137">
        <v>119.97</v>
      </c>
    </row>
    <row r="13318" spans="1:2" x14ac:dyDescent="0.2">
      <c r="A13318" s="136" t="s">
        <v>13632</v>
      </c>
      <c r="B13318" s="137">
        <v>116.78</v>
      </c>
    </row>
    <row r="13319" spans="1:2" x14ac:dyDescent="0.2">
      <c r="A13319" s="136" t="s">
        <v>13633</v>
      </c>
      <c r="B13319" s="137">
        <v>115.75</v>
      </c>
    </row>
    <row r="13320" spans="1:2" x14ac:dyDescent="0.2">
      <c r="A13320" s="136" t="s">
        <v>13634</v>
      </c>
      <c r="B13320" s="137">
        <v>126.02</v>
      </c>
    </row>
    <row r="13321" spans="1:2" x14ac:dyDescent="0.2">
      <c r="A13321" s="136" t="s">
        <v>13635</v>
      </c>
      <c r="B13321" s="137">
        <v>124.99</v>
      </c>
    </row>
    <row r="13322" spans="1:2" x14ac:dyDescent="0.2">
      <c r="A13322" s="136" t="s">
        <v>13636</v>
      </c>
      <c r="B13322" s="137">
        <v>199.36</v>
      </c>
    </row>
    <row r="13323" spans="1:2" x14ac:dyDescent="0.2">
      <c r="A13323" s="136" t="s">
        <v>13637</v>
      </c>
      <c r="B13323" s="137">
        <v>198.33</v>
      </c>
    </row>
    <row r="13324" spans="1:2" x14ac:dyDescent="0.2">
      <c r="A13324" s="136" t="s">
        <v>13638</v>
      </c>
      <c r="B13324" s="137">
        <v>266.70999999999998</v>
      </c>
    </row>
    <row r="13325" spans="1:2" x14ac:dyDescent="0.2">
      <c r="A13325" s="136" t="s">
        <v>13639</v>
      </c>
      <c r="B13325" s="137">
        <v>265.68</v>
      </c>
    </row>
    <row r="13326" spans="1:2" x14ac:dyDescent="0.2">
      <c r="A13326" s="136" t="s">
        <v>13640</v>
      </c>
      <c r="B13326" s="137">
        <v>422.38</v>
      </c>
    </row>
    <row r="13327" spans="1:2" x14ac:dyDescent="0.2">
      <c r="A13327" s="136" t="s">
        <v>13641</v>
      </c>
      <c r="B13327" s="137">
        <v>421.35</v>
      </c>
    </row>
    <row r="13328" spans="1:2" x14ac:dyDescent="0.2">
      <c r="A13328" s="136" t="s">
        <v>13642</v>
      </c>
      <c r="B13328" s="137">
        <v>60.43</v>
      </c>
    </row>
    <row r="13329" spans="1:2" x14ac:dyDescent="0.2">
      <c r="A13329" s="136" t="s">
        <v>13643</v>
      </c>
      <c r="B13329" s="137">
        <v>59.17</v>
      </c>
    </row>
    <row r="13330" spans="1:2" x14ac:dyDescent="0.2">
      <c r="A13330" s="136" t="s">
        <v>13644</v>
      </c>
      <c r="B13330" s="137">
        <v>60.43</v>
      </c>
    </row>
    <row r="13331" spans="1:2" x14ac:dyDescent="0.2">
      <c r="A13331" s="136" t="s">
        <v>13645</v>
      </c>
      <c r="B13331" s="137">
        <v>59.17</v>
      </c>
    </row>
    <row r="13332" spans="1:2" x14ac:dyDescent="0.2">
      <c r="A13332" s="136" t="s">
        <v>13646</v>
      </c>
      <c r="B13332" s="137">
        <v>60.43</v>
      </c>
    </row>
    <row r="13333" spans="1:2" x14ac:dyDescent="0.2">
      <c r="A13333" s="136" t="s">
        <v>13647</v>
      </c>
      <c r="B13333" s="137">
        <v>59.17</v>
      </c>
    </row>
    <row r="13334" spans="1:2" x14ac:dyDescent="0.2">
      <c r="A13334" s="136" t="s">
        <v>13648</v>
      </c>
      <c r="B13334" s="137">
        <v>82.41</v>
      </c>
    </row>
    <row r="13335" spans="1:2" x14ac:dyDescent="0.2">
      <c r="A13335" s="136" t="s">
        <v>13649</v>
      </c>
      <c r="B13335" s="137">
        <v>81.150000000000006</v>
      </c>
    </row>
    <row r="13336" spans="1:2" x14ac:dyDescent="0.2">
      <c r="A13336" s="136" t="s">
        <v>13650</v>
      </c>
      <c r="B13336" s="137">
        <v>79.42</v>
      </c>
    </row>
    <row r="13337" spans="1:2" x14ac:dyDescent="0.2">
      <c r="A13337" s="136" t="s">
        <v>13651</v>
      </c>
      <c r="B13337" s="137">
        <v>78.16</v>
      </c>
    </row>
    <row r="13338" spans="1:2" x14ac:dyDescent="0.2">
      <c r="A13338" s="136" t="s">
        <v>13652</v>
      </c>
      <c r="B13338" s="137">
        <v>26.22</v>
      </c>
    </row>
    <row r="13339" spans="1:2" x14ac:dyDescent="0.2">
      <c r="A13339" s="136" t="s">
        <v>13653</v>
      </c>
      <c r="B13339" s="137">
        <v>25.42</v>
      </c>
    </row>
    <row r="13340" spans="1:2" x14ac:dyDescent="0.2">
      <c r="A13340" s="136" t="s">
        <v>13654</v>
      </c>
      <c r="B13340" s="137">
        <v>71.010000000000005</v>
      </c>
    </row>
    <row r="13341" spans="1:2" x14ac:dyDescent="0.2">
      <c r="A13341" s="136" t="s">
        <v>13655</v>
      </c>
      <c r="B13341" s="137">
        <v>70.209999999999994</v>
      </c>
    </row>
    <row r="13342" spans="1:2" x14ac:dyDescent="0.2">
      <c r="A13342" s="136" t="s">
        <v>13656</v>
      </c>
      <c r="B13342" s="137">
        <v>9.0500000000000007</v>
      </c>
    </row>
    <row r="13343" spans="1:2" x14ac:dyDescent="0.2">
      <c r="A13343" s="136" t="s">
        <v>13657</v>
      </c>
      <c r="B13343" s="137">
        <v>8.5</v>
      </c>
    </row>
    <row r="13344" spans="1:2" x14ac:dyDescent="0.2">
      <c r="A13344" s="136" t="s">
        <v>13658</v>
      </c>
      <c r="B13344" s="137">
        <v>17.29</v>
      </c>
    </row>
    <row r="13345" spans="1:2" x14ac:dyDescent="0.2">
      <c r="A13345" s="136" t="s">
        <v>13659</v>
      </c>
      <c r="B13345" s="137">
        <v>16.739999999999998</v>
      </c>
    </row>
    <row r="13346" spans="1:2" x14ac:dyDescent="0.2">
      <c r="A13346" s="136" t="s">
        <v>13660</v>
      </c>
      <c r="B13346" s="137">
        <v>75.7</v>
      </c>
    </row>
    <row r="13347" spans="1:2" x14ac:dyDescent="0.2">
      <c r="A13347" s="136" t="s">
        <v>13661</v>
      </c>
      <c r="B13347" s="137">
        <v>73.86</v>
      </c>
    </row>
    <row r="13348" spans="1:2" x14ac:dyDescent="0.2">
      <c r="A13348" s="136" t="s">
        <v>13662</v>
      </c>
      <c r="B13348" s="137">
        <v>177.49</v>
      </c>
    </row>
    <row r="13349" spans="1:2" x14ac:dyDescent="0.2">
      <c r="A13349" s="136" t="s">
        <v>13663</v>
      </c>
      <c r="B13349" s="137">
        <v>175.65</v>
      </c>
    </row>
    <row r="13350" spans="1:2" x14ac:dyDescent="0.2">
      <c r="A13350" s="136" t="s">
        <v>13664</v>
      </c>
      <c r="B13350" s="137">
        <v>381.43</v>
      </c>
    </row>
    <row r="13351" spans="1:2" x14ac:dyDescent="0.2">
      <c r="A13351" s="136" t="s">
        <v>13665</v>
      </c>
      <c r="B13351" s="137">
        <v>379.59</v>
      </c>
    </row>
    <row r="13352" spans="1:2" x14ac:dyDescent="0.2">
      <c r="A13352" s="136" t="s">
        <v>13666</v>
      </c>
      <c r="B13352" s="137">
        <v>504.97</v>
      </c>
    </row>
    <row r="13353" spans="1:2" x14ac:dyDescent="0.2">
      <c r="A13353" s="136" t="s">
        <v>13667</v>
      </c>
      <c r="B13353" s="137">
        <v>503.13</v>
      </c>
    </row>
    <row r="13354" spans="1:2" x14ac:dyDescent="0.2">
      <c r="A13354" s="136" t="s">
        <v>13668</v>
      </c>
      <c r="B13354" s="137">
        <v>37.450000000000003</v>
      </c>
    </row>
    <row r="13355" spans="1:2" x14ac:dyDescent="0.2">
      <c r="A13355" s="136" t="s">
        <v>13669</v>
      </c>
      <c r="B13355" s="137">
        <v>35.61</v>
      </c>
    </row>
    <row r="13356" spans="1:2" x14ac:dyDescent="0.2">
      <c r="A13356" s="136" t="s">
        <v>13670</v>
      </c>
      <c r="B13356" s="137">
        <v>65.709999999999994</v>
      </c>
    </row>
    <row r="13357" spans="1:2" x14ac:dyDescent="0.2">
      <c r="A13357" s="136" t="s">
        <v>13671</v>
      </c>
      <c r="B13357" s="137">
        <v>63.87</v>
      </c>
    </row>
    <row r="13358" spans="1:2" x14ac:dyDescent="0.2">
      <c r="A13358" s="136" t="s">
        <v>13672</v>
      </c>
      <c r="B13358" s="137">
        <v>55.98</v>
      </c>
    </row>
    <row r="13359" spans="1:2" x14ac:dyDescent="0.2">
      <c r="A13359" s="136" t="s">
        <v>13673</v>
      </c>
      <c r="B13359" s="137">
        <v>54.14</v>
      </c>
    </row>
    <row r="13360" spans="1:2" x14ac:dyDescent="0.2">
      <c r="A13360" s="136" t="s">
        <v>13674</v>
      </c>
      <c r="B13360" s="137">
        <v>95.69</v>
      </c>
    </row>
    <row r="13361" spans="1:2" x14ac:dyDescent="0.2">
      <c r="A13361" s="136" t="s">
        <v>13675</v>
      </c>
      <c r="B13361" s="137">
        <v>93.85</v>
      </c>
    </row>
    <row r="13362" spans="1:2" x14ac:dyDescent="0.2">
      <c r="A13362" s="136" t="s">
        <v>13676</v>
      </c>
      <c r="B13362" s="137">
        <v>13.92</v>
      </c>
    </row>
    <row r="13363" spans="1:2" x14ac:dyDescent="0.2">
      <c r="A13363" s="136" t="s">
        <v>13677</v>
      </c>
      <c r="B13363" s="137">
        <v>13.12</v>
      </c>
    </row>
    <row r="13364" spans="1:2" x14ac:dyDescent="0.2">
      <c r="A13364" s="136" t="s">
        <v>13678</v>
      </c>
      <c r="B13364" s="137">
        <v>14.12</v>
      </c>
    </row>
    <row r="13365" spans="1:2" x14ac:dyDescent="0.2">
      <c r="A13365" s="136" t="s">
        <v>13679</v>
      </c>
      <c r="B13365" s="137">
        <v>13.32</v>
      </c>
    </row>
    <row r="13366" spans="1:2" x14ac:dyDescent="0.2">
      <c r="A13366" s="136" t="s">
        <v>13680</v>
      </c>
      <c r="B13366" s="137">
        <v>24.51</v>
      </c>
    </row>
    <row r="13367" spans="1:2" x14ac:dyDescent="0.2">
      <c r="A13367" s="136" t="s">
        <v>13681</v>
      </c>
      <c r="B13367" s="137">
        <v>23.71</v>
      </c>
    </row>
    <row r="13368" spans="1:2" x14ac:dyDescent="0.2">
      <c r="A13368" s="136" t="s">
        <v>13682</v>
      </c>
      <c r="B13368" s="137">
        <v>47.58</v>
      </c>
    </row>
    <row r="13369" spans="1:2" x14ac:dyDescent="0.2">
      <c r="A13369" s="136" t="s">
        <v>13683</v>
      </c>
      <c r="B13369" s="137">
        <v>46.78</v>
      </c>
    </row>
    <row r="13370" spans="1:2" x14ac:dyDescent="0.2">
      <c r="A13370" s="136" t="s">
        <v>13684</v>
      </c>
      <c r="B13370" s="137">
        <v>32.270000000000003</v>
      </c>
    </row>
    <row r="13371" spans="1:2" x14ac:dyDescent="0.2">
      <c r="A13371" s="136" t="s">
        <v>13685</v>
      </c>
      <c r="B13371" s="137">
        <v>31.4</v>
      </c>
    </row>
    <row r="13372" spans="1:2" x14ac:dyDescent="0.2">
      <c r="A13372" s="136" t="s">
        <v>13686</v>
      </c>
      <c r="B13372" s="137">
        <v>38.35</v>
      </c>
    </row>
    <row r="13373" spans="1:2" x14ac:dyDescent="0.2">
      <c r="A13373" s="136" t="s">
        <v>13687</v>
      </c>
      <c r="B13373" s="137">
        <v>37.479999999999997</v>
      </c>
    </row>
    <row r="13374" spans="1:2" x14ac:dyDescent="0.2">
      <c r="A13374" s="136" t="s">
        <v>13688</v>
      </c>
      <c r="B13374" s="137">
        <v>42.05</v>
      </c>
    </row>
    <row r="13375" spans="1:2" x14ac:dyDescent="0.2">
      <c r="A13375" s="136" t="s">
        <v>13689</v>
      </c>
      <c r="B13375" s="137">
        <v>41.18</v>
      </c>
    </row>
    <row r="13376" spans="1:2" x14ac:dyDescent="0.2">
      <c r="A13376" s="136" t="s">
        <v>13690</v>
      </c>
      <c r="B13376" s="137">
        <v>95.65</v>
      </c>
    </row>
    <row r="13377" spans="1:2" x14ac:dyDescent="0.2">
      <c r="A13377" s="136" t="s">
        <v>13691</v>
      </c>
      <c r="B13377" s="137">
        <v>94.78</v>
      </c>
    </row>
    <row r="13378" spans="1:2" x14ac:dyDescent="0.2">
      <c r="A13378" s="136" t="s">
        <v>13692</v>
      </c>
      <c r="B13378" s="137">
        <v>40.39</v>
      </c>
    </row>
    <row r="13379" spans="1:2" x14ac:dyDescent="0.2">
      <c r="A13379" s="136" t="s">
        <v>13693</v>
      </c>
      <c r="B13379" s="137">
        <v>39.44</v>
      </c>
    </row>
    <row r="13380" spans="1:2" x14ac:dyDescent="0.2">
      <c r="A13380" s="136" t="s">
        <v>13694</v>
      </c>
      <c r="B13380" s="137">
        <v>53.88</v>
      </c>
    </row>
    <row r="13381" spans="1:2" x14ac:dyDescent="0.2">
      <c r="A13381" s="136" t="s">
        <v>13695</v>
      </c>
      <c r="B13381" s="137">
        <v>52.93</v>
      </c>
    </row>
    <row r="13382" spans="1:2" x14ac:dyDescent="0.2">
      <c r="A13382" s="136" t="s">
        <v>13696</v>
      </c>
      <c r="B13382" s="137">
        <v>67.14</v>
      </c>
    </row>
    <row r="13383" spans="1:2" x14ac:dyDescent="0.2">
      <c r="A13383" s="136" t="s">
        <v>13697</v>
      </c>
      <c r="B13383" s="137">
        <v>66.19</v>
      </c>
    </row>
    <row r="13384" spans="1:2" x14ac:dyDescent="0.2">
      <c r="A13384" s="136" t="s">
        <v>13698</v>
      </c>
      <c r="B13384" s="137">
        <v>125.56</v>
      </c>
    </row>
    <row r="13385" spans="1:2" x14ac:dyDescent="0.2">
      <c r="A13385" s="136" t="s">
        <v>80</v>
      </c>
      <c r="B13385" s="137">
        <v>124.61</v>
      </c>
    </row>
    <row r="13386" spans="1:2" x14ac:dyDescent="0.2">
      <c r="A13386" s="136" t="s">
        <v>13699</v>
      </c>
      <c r="B13386" s="137">
        <v>331.25</v>
      </c>
    </row>
    <row r="13387" spans="1:2" x14ac:dyDescent="0.2">
      <c r="A13387" s="136" t="s">
        <v>13700</v>
      </c>
      <c r="B13387" s="137">
        <v>330.3</v>
      </c>
    </row>
    <row r="13388" spans="1:2" x14ac:dyDescent="0.2">
      <c r="A13388" s="136" t="s">
        <v>13701</v>
      </c>
      <c r="B13388" s="137">
        <v>344.5</v>
      </c>
    </row>
    <row r="13389" spans="1:2" x14ac:dyDescent="0.2">
      <c r="A13389" s="136" t="s">
        <v>13702</v>
      </c>
      <c r="B13389" s="137">
        <v>343.55</v>
      </c>
    </row>
    <row r="13390" spans="1:2" x14ac:dyDescent="0.2">
      <c r="A13390" s="136" t="s">
        <v>13703</v>
      </c>
      <c r="B13390" s="137">
        <v>344.5</v>
      </c>
    </row>
    <row r="13391" spans="1:2" x14ac:dyDescent="0.2">
      <c r="A13391" s="136" t="s">
        <v>13704</v>
      </c>
      <c r="B13391" s="137">
        <v>343.55</v>
      </c>
    </row>
    <row r="13392" spans="1:2" x14ac:dyDescent="0.2">
      <c r="A13392" s="136" t="s">
        <v>13705</v>
      </c>
      <c r="B13392" s="137">
        <v>1037.01</v>
      </c>
    </row>
    <row r="13393" spans="1:2" x14ac:dyDescent="0.2">
      <c r="A13393" s="136" t="s">
        <v>13706</v>
      </c>
      <c r="B13393" s="137">
        <v>1036.06</v>
      </c>
    </row>
    <row r="13394" spans="1:2" x14ac:dyDescent="0.2">
      <c r="A13394" s="136" t="s">
        <v>13707</v>
      </c>
      <c r="B13394" s="137">
        <v>1773.36</v>
      </c>
    </row>
    <row r="13395" spans="1:2" x14ac:dyDescent="0.2">
      <c r="A13395" s="136" t="s">
        <v>13708</v>
      </c>
      <c r="B13395" s="137">
        <v>1772.41</v>
      </c>
    </row>
    <row r="13396" spans="1:2" x14ac:dyDescent="0.2">
      <c r="A13396" s="136" t="s">
        <v>13709</v>
      </c>
      <c r="B13396" s="137">
        <v>1804.49</v>
      </c>
    </row>
    <row r="13397" spans="1:2" x14ac:dyDescent="0.2">
      <c r="A13397" s="136" t="s">
        <v>13710</v>
      </c>
      <c r="B13397" s="137">
        <v>1803.54</v>
      </c>
    </row>
    <row r="13398" spans="1:2" x14ac:dyDescent="0.2">
      <c r="A13398" s="136" t="s">
        <v>13711</v>
      </c>
      <c r="B13398" s="137">
        <v>2607.63</v>
      </c>
    </row>
    <row r="13399" spans="1:2" x14ac:dyDescent="0.2">
      <c r="A13399" s="136" t="s">
        <v>13712</v>
      </c>
      <c r="B13399" s="137">
        <v>2606.6799999999998</v>
      </c>
    </row>
    <row r="13400" spans="1:2" x14ac:dyDescent="0.2">
      <c r="A13400" s="136" t="s">
        <v>13713</v>
      </c>
      <c r="B13400" s="137">
        <v>45.04</v>
      </c>
    </row>
    <row r="13401" spans="1:2" x14ac:dyDescent="0.2">
      <c r="A13401" s="136" t="s">
        <v>13714</v>
      </c>
      <c r="B13401" s="137">
        <v>44.24</v>
      </c>
    </row>
    <row r="13402" spans="1:2" x14ac:dyDescent="0.2">
      <c r="A13402" s="136" t="s">
        <v>13715</v>
      </c>
      <c r="B13402" s="137">
        <v>61.45</v>
      </c>
    </row>
    <row r="13403" spans="1:2" x14ac:dyDescent="0.2">
      <c r="A13403" s="136" t="s">
        <v>13716</v>
      </c>
      <c r="B13403" s="137">
        <v>60.65</v>
      </c>
    </row>
    <row r="13404" spans="1:2" x14ac:dyDescent="0.2">
      <c r="A13404" s="136" t="s">
        <v>13717</v>
      </c>
      <c r="B13404" s="137">
        <v>148.68</v>
      </c>
    </row>
    <row r="13405" spans="1:2" x14ac:dyDescent="0.2">
      <c r="A13405" s="136" t="s">
        <v>13718</v>
      </c>
      <c r="B13405" s="137">
        <v>147.88</v>
      </c>
    </row>
    <row r="13406" spans="1:2" x14ac:dyDescent="0.2">
      <c r="A13406" s="136" t="s">
        <v>13719</v>
      </c>
      <c r="B13406" s="137">
        <v>48.79</v>
      </c>
    </row>
    <row r="13407" spans="1:2" x14ac:dyDescent="0.2">
      <c r="A13407" s="136" t="s">
        <v>13720</v>
      </c>
      <c r="B13407" s="137">
        <v>47.99</v>
      </c>
    </row>
    <row r="13408" spans="1:2" x14ac:dyDescent="0.2">
      <c r="A13408" s="136" t="s">
        <v>13721</v>
      </c>
      <c r="B13408" s="137">
        <v>53.24</v>
      </c>
    </row>
    <row r="13409" spans="1:2" x14ac:dyDescent="0.2">
      <c r="A13409" s="136" t="s">
        <v>13722</v>
      </c>
      <c r="B13409" s="137">
        <v>52.44</v>
      </c>
    </row>
    <row r="13410" spans="1:2" x14ac:dyDescent="0.2">
      <c r="A13410" s="136" t="s">
        <v>13723</v>
      </c>
      <c r="B13410" s="137">
        <v>155.12</v>
      </c>
    </row>
    <row r="13411" spans="1:2" x14ac:dyDescent="0.2">
      <c r="A13411" s="136" t="s">
        <v>13724</v>
      </c>
      <c r="B13411" s="137">
        <v>154.32</v>
      </c>
    </row>
    <row r="13412" spans="1:2" x14ac:dyDescent="0.2">
      <c r="A13412" s="136" t="s">
        <v>13725</v>
      </c>
      <c r="B13412" s="137">
        <v>458.21</v>
      </c>
    </row>
    <row r="13413" spans="1:2" x14ac:dyDescent="0.2">
      <c r="A13413" s="136" t="s">
        <v>13726</v>
      </c>
      <c r="B13413" s="137">
        <v>455.68</v>
      </c>
    </row>
    <row r="13414" spans="1:2" x14ac:dyDescent="0.2">
      <c r="A13414" s="136" t="s">
        <v>13727</v>
      </c>
      <c r="B13414" s="137">
        <v>575.37</v>
      </c>
    </row>
    <row r="13415" spans="1:2" x14ac:dyDescent="0.2">
      <c r="A13415" s="136" t="s">
        <v>13728</v>
      </c>
      <c r="B13415" s="137">
        <v>572.84</v>
      </c>
    </row>
    <row r="13416" spans="1:2" x14ac:dyDescent="0.2">
      <c r="A13416" s="136" t="s">
        <v>13729</v>
      </c>
      <c r="B13416" s="137">
        <v>1062.24</v>
      </c>
    </row>
    <row r="13417" spans="1:2" x14ac:dyDescent="0.2">
      <c r="A13417" s="136" t="s">
        <v>13730</v>
      </c>
      <c r="B13417" s="137">
        <v>1059.71</v>
      </c>
    </row>
    <row r="13418" spans="1:2" x14ac:dyDescent="0.2">
      <c r="A13418" s="136" t="s">
        <v>13731</v>
      </c>
      <c r="B13418" s="137">
        <v>3658.27</v>
      </c>
    </row>
    <row r="13419" spans="1:2" x14ac:dyDescent="0.2">
      <c r="A13419" s="136" t="s">
        <v>13732</v>
      </c>
      <c r="B13419" s="137">
        <v>3655.74</v>
      </c>
    </row>
    <row r="13420" spans="1:2" x14ac:dyDescent="0.2">
      <c r="A13420" s="136" t="s">
        <v>13733</v>
      </c>
      <c r="B13420" s="137">
        <v>4848.55</v>
      </c>
    </row>
    <row r="13421" spans="1:2" x14ac:dyDescent="0.2">
      <c r="A13421" s="136" t="s">
        <v>13734</v>
      </c>
      <c r="B13421" s="137">
        <v>4846.0200000000004</v>
      </c>
    </row>
    <row r="13422" spans="1:2" x14ac:dyDescent="0.2">
      <c r="A13422" s="136" t="s">
        <v>13735</v>
      </c>
      <c r="B13422" s="137">
        <v>9149.56</v>
      </c>
    </row>
    <row r="13423" spans="1:2" x14ac:dyDescent="0.2">
      <c r="A13423" s="136" t="s">
        <v>13736</v>
      </c>
      <c r="B13423" s="137">
        <v>9147.0300000000007</v>
      </c>
    </row>
    <row r="13424" spans="1:2" x14ac:dyDescent="0.2">
      <c r="A13424" s="136" t="s">
        <v>13737</v>
      </c>
      <c r="B13424" s="137">
        <v>291.92</v>
      </c>
    </row>
    <row r="13425" spans="1:2" x14ac:dyDescent="0.2">
      <c r="A13425" s="136" t="s">
        <v>13738</v>
      </c>
      <c r="B13425" s="137">
        <v>285.58</v>
      </c>
    </row>
    <row r="13426" spans="1:2" x14ac:dyDescent="0.2">
      <c r="A13426" s="136" t="s">
        <v>13739</v>
      </c>
      <c r="B13426" s="137">
        <v>314.66000000000003</v>
      </c>
    </row>
    <row r="13427" spans="1:2" x14ac:dyDescent="0.2">
      <c r="A13427" s="136" t="s">
        <v>13740</v>
      </c>
      <c r="B13427" s="137">
        <v>308.32</v>
      </c>
    </row>
    <row r="13428" spans="1:2" x14ac:dyDescent="0.2">
      <c r="A13428" s="136" t="s">
        <v>13741</v>
      </c>
      <c r="B13428" s="137">
        <v>339.3</v>
      </c>
    </row>
    <row r="13429" spans="1:2" x14ac:dyDescent="0.2">
      <c r="A13429" s="136" t="s">
        <v>13742</v>
      </c>
      <c r="B13429" s="137">
        <v>332.96</v>
      </c>
    </row>
    <row r="13430" spans="1:2" x14ac:dyDescent="0.2">
      <c r="A13430" s="136" t="s">
        <v>13743</v>
      </c>
      <c r="B13430" s="137">
        <v>124.18</v>
      </c>
    </row>
    <row r="13431" spans="1:2" x14ac:dyDescent="0.2">
      <c r="A13431" s="136" t="s">
        <v>13744</v>
      </c>
      <c r="B13431" s="137">
        <v>111.51</v>
      </c>
    </row>
    <row r="13432" spans="1:2" x14ac:dyDescent="0.2">
      <c r="A13432" s="136" t="s">
        <v>13745</v>
      </c>
      <c r="B13432" s="137">
        <v>146.44999999999999</v>
      </c>
    </row>
    <row r="13433" spans="1:2" x14ac:dyDescent="0.2">
      <c r="A13433" s="136" t="s">
        <v>13746</v>
      </c>
      <c r="B13433" s="137">
        <v>136.94999999999999</v>
      </c>
    </row>
    <row r="13434" spans="1:2" x14ac:dyDescent="0.2">
      <c r="A13434" s="136" t="s">
        <v>13747</v>
      </c>
      <c r="B13434" s="137">
        <v>227.61</v>
      </c>
    </row>
    <row r="13435" spans="1:2" x14ac:dyDescent="0.2">
      <c r="A13435" s="136" t="s">
        <v>13748</v>
      </c>
      <c r="B13435" s="137">
        <v>216.21</v>
      </c>
    </row>
    <row r="13436" spans="1:2" x14ac:dyDescent="0.2">
      <c r="A13436" s="136" t="s">
        <v>13749</v>
      </c>
      <c r="B13436" s="137">
        <v>260.07</v>
      </c>
    </row>
    <row r="13437" spans="1:2" x14ac:dyDescent="0.2">
      <c r="A13437" s="136" t="s">
        <v>13750</v>
      </c>
      <c r="B13437" s="137">
        <v>247.4</v>
      </c>
    </row>
    <row r="13438" spans="1:2" x14ac:dyDescent="0.2">
      <c r="A13438" s="136" t="s">
        <v>13751</v>
      </c>
      <c r="B13438" s="137">
        <v>2.1800000000000002</v>
      </c>
    </row>
    <row r="13439" spans="1:2" x14ac:dyDescent="0.2">
      <c r="A13439" s="136" t="s">
        <v>13752</v>
      </c>
      <c r="B13439" s="137">
        <v>1.99</v>
      </c>
    </row>
    <row r="13440" spans="1:2" x14ac:dyDescent="0.2">
      <c r="A13440" s="136" t="s">
        <v>13753</v>
      </c>
      <c r="B13440" s="137">
        <v>2.94</v>
      </c>
    </row>
    <row r="13441" spans="1:2" x14ac:dyDescent="0.2">
      <c r="A13441" s="136" t="s">
        <v>13754</v>
      </c>
      <c r="B13441" s="137">
        <v>2.68</v>
      </c>
    </row>
    <row r="13442" spans="1:2" x14ac:dyDescent="0.2">
      <c r="A13442" s="136" t="s">
        <v>13755</v>
      </c>
      <c r="B13442" s="137">
        <v>4</v>
      </c>
    </row>
    <row r="13443" spans="1:2" x14ac:dyDescent="0.2">
      <c r="A13443" s="136" t="s">
        <v>13756</v>
      </c>
      <c r="B13443" s="137">
        <v>3.68</v>
      </c>
    </row>
    <row r="13444" spans="1:2" x14ac:dyDescent="0.2">
      <c r="A13444" s="136" t="s">
        <v>13757</v>
      </c>
      <c r="B13444" s="137">
        <v>5.42</v>
      </c>
    </row>
    <row r="13445" spans="1:2" x14ac:dyDescent="0.2">
      <c r="A13445" s="136" t="s">
        <v>13758</v>
      </c>
      <c r="B13445" s="137">
        <v>5.03</v>
      </c>
    </row>
    <row r="13446" spans="1:2" x14ac:dyDescent="0.2">
      <c r="A13446" s="136" t="s">
        <v>13759</v>
      </c>
      <c r="B13446" s="137">
        <v>7.1</v>
      </c>
    </row>
    <row r="13447" spans="1:2" x14ac:dyDescent="0.2">
      <c r="A13447" s="136" t="s">
        <v>13760</v>
      </c>
      <c r="B13447" s="137">
        <v>6.66</v>
      </c>
    </row>
    <row r="13448" spans="1:2" x14ac:dyDescent="0.2">
      <c r="A13448" s="136" t="s">
        <v>13761</v>
      </c>
      <c r="B13448" s="137">
        <v>10.029999999999999</v>
      </c>
    </row>
    <row r="13449" spans="1:2" x14ac:dyDescent="0.2">
      <c r="A13449" s="136" t="s">
        <v>13762</v>
      </c>
      <c r="B13449" s="137">
        <v>9.5299999999999994</v>
      </c>
    </row>
    <row r="13450" spans="1:2" x14ac:dyDescent="0.2">
      <c r="A13450" s="136" t="s">
        <v>13763</v>
      </c>
      <c r="B13450" s="137">
        <v>2.83</v>
      </c>
    </row>
    <row r="13451" spans="1:2" x14ac:dyDescent="0.2">
      <c r="A13451" s="136" t="s">
        <v>13764</v>
      </c>
      <c r="B13451" s="137">
        <v>2.58</v>
      </c>
    </row>
    <row r="13452" spans="1:2" x14ac:dyDescent="0.2">
      <c r="A13452" s="136" t="s">
        <v>13765</v>
      </c>
      <c r="B13452" s="137">
        <v>3.82</v>
      </c>
    </row>
    <row r="13453" spans="1:2" x14ac:dyDescent="0.2">
      <c r="A13453" s="136" t="s">
        <v>13766</v>
      </c>
      <c r="B13453" s="137">
        <v>3.5</v>
      </c>
    </row>
    <row r="13454" spans="1:2" x14ac:dyDescent="0.2">
      <c r="A13454" s="136" t="s">
        <v>13767</v>
      </c>
      <c r="B13454" s="137">
        <v>5.24</v>
      </c>
    </row>
    <row r="13455" spans="1:2" x14ac:dyDescent="0.2">
      <c r="A13455" s="136" t="s">
        <v>13768</v>
      </c>
      <c r="B13455" s="137">
        <v>4.8600000000000003</v>
      </c>
    </row>
    <row r="13456" spans="1:2" x14ac:dyDescent="0.2">
      <c r="A13456" s="136" t="s">
        <v>13769</v>
      </c>
      <c r="B13456" s="137">
        <v>6.81</v>
      </c>
    </row>
    <row r="13457" spans="1:2" x14ac:dyDescent="0.2">
      <c r="A13457" s="136" t="s">
        <v>13770</v>
      </c>
      <c r="B13457" s="137">
        <v>6.36</v>
      </c>
    </row>
    <row r="13458" spans="1:2" x14ac:dyDescent="0.2">
      <c r="A13458" s="136" t="s">
        <v>13771</v>
      </c>
      <c r="B13458" s="137">
        <v>9.91</v>
      </c>
    </row>
    <row r="13459" spans="1:2" x14ac:dyDescent="0.2">
      <c r="A13459" s="136" t="s">
        <v>13772</v>
      </c>
      <c r="B13459" s="137">
        <v>9.41</v>
      </c>
    </row>
    <row r="13460" spans="1:2" x14ac:dyDescent="0.2">
      <c r="A13460" s="136" t="s">
        <v>13773</v>
      </c>
      <c r="B13460" s="137">
        <v>13.61</v>
      </c>
    </row>
    <row r="13461" spans="1:2" x14ac:dyDescent="0.2">
      <c r="A13461" s="136" t="s">
        <v>13774</v>
      </c>
      <c r="B13461" s="137">
        <v>13.04</v>
      </c>
    </row>
    <row r="13462" spans="1:2" x14ac:dyDescent="0.2">
      <c r="A13462" s="136" t="s">
        <v>13775</v>
      </c>
      <c r="B13462" s="137">
        <v>19.43</v>
      </c>
    </row>
    <row r="13463" spans="1:2" x14ac:dyDescent="0.2">
      <c r="A13463" s="136" t="s">
        <v>13776</v>
      </c>
      <c r="B13463" s="137">
        <v>18.8</v>
      </c>
    </row>
    <row r="13464" spans="1:2" x14ac:dyDescent="0.2">
      <c r="A13464" s="136" t="s">
        <v>13777</v>
      </c>
      <c r="B13464" s="137">
        <v>28.01</v>
      </c>
    </row>
    <row r="13465" spans="1:2" x14ac:dyDescent="0.2">
      <c r="A13465" s="136" t="s">
        <v>13778</v>
      </c>
      <c r="B13465" s="137">
        <v>27.06</v>
      </c>
    </row>
    <row r="13466" spans="1:2" x14ac:dyDescent="0.2">
      <c r="A13466" s="136" t="s">
        <v>13779</v>
      </c>
      <c r="B13466" s="137">
        <v>41.12</v>
      </c>
    </row>
    <row r="13467" spans="1:2" x14ac:dyDescent="0.2">
      <c r="A13467" s="136" t="s">
        <v>13780</v>
      </c>
      <c r="B13467" s="137">
        <v>39.85</v>
      </c>
    </row>
    <row r="13468" spans="1:2" x14ac:dyDescent="0.2">
      <c r="A13468" s="136" t="s">
        <v>13781</v>
      </c>
      <c r="B13468" s="137">
        <v>54.9</v>
      </c>
    </row>
    <row r="13469" spans="1:2" x14ac:dyDescent="0.2">
      <c r="A13469" s="136" t="s">
        <v>13782</v>
      </c>
      <c r="B13469" s="137">
        <v>53.31</v>
      </c>
    </row>
    <row r="13470" spans="1:2" x14ac:dyDescent="0.2">
      <c r="A13470" s="136" t="s">
        <v>13783</v>
      </c>
      <c r="B13470" s="137">
        <v>70.849999999999994</v>
      </c>
    </row>
    <row r="13471" spans="1:2" x14ac:dyDescent="0.2">
      <c r="A13471" s="136" t="s">
        <v>13784</v>
      </c>
      <c r="B13471" s="137">
        <v>68.95</v>
      </c>
    </row>
    <row r="13472" spans="1:2" x14ac:dyDescent="0.2">
      <c r="A13472" s="136" t="s">
        <v>13785</v>
      </c>
      <c r="B13472" s="137">
        <v>88.02</v>
      </c>
    </row>
    <row r="13473" spans="1:2" x14ac:dyDescent="0.2">
      <c r="A13473" s="136" t="s">
        <v>13786</v>
      </c>
      <c r="B13473" s="137">
        <v>85.8</v>
      </c>
    </row>
    <row r="13474" spans="1:2" x14ac:dyDescent="0.2">
      <c r="A13474" s="136" t="s">
        <v>13787</v>
      </c>
      <c r="B13474" s="137">
        <v>106.32</v>
      </c>
    </row>
    <row r="13475" spans="1:2" x14ac:dyDescent="0.2">
      <c r="A13475" s="136" t="s">
        <v>13788</v>
      </c>
      <c r="B13475" s="137">
        <v>103.79</v>
      </c>
    </row>
    <row r="13476" spans="1:2" x14ac:dyDescent="0.2">
      <c r="A13476" s="136" t="s">
        <v>13789</v>
      </c>
      <c r="B13476" s="137">
        <v>128.05000000000001</v>
      </c>
    </row>
    <row r="13477" spans="1:2" x14ac:dyDescent="0.2">
      <c r="A13477" s="136" t="s">
        <v>13790</v>
      </c>
      <c r="B13477" s="137">
        <v>125.2</v>
      </c>
    </row>
    <row r="13478" spans="1:2" x14ac:dyDescent="0.2">
      <c r="A13478" s="136" t="s">
        <v>13791</v>
      </c>
      <c r="B13478" s="137">
        <v>164.76</v>
      </c>
    </row>
    <row r="13479" spans="1:2" x14ac:dyDescent="0.2">
      <c r="A13479" s="136" t="s">
        <v>13792</v>
      </c>
      <c r="B13479" s="137">
        <v>161.6</v>
      </c>
    </row>
    <row r="13480" spans="1:2" x14ac:dyDescent="0.2">
      <c r="A13480" s="136" t="s">
        <v>13793</v>
      </c>
      <c r="B13480" s="137">
        <v>191.73</v>
      </c>
    </row>
    <row r="13481" spans="1:2" x14ac:dyDescent="0.2">
      <c r="A13481" s="136" t="s">
        <v>13794</v>
      </c>
      <c r="B13481" s="137">
        <v>188.24</v>
      </c>
    </row>
    <row r="13482" spans="1:2" x14ac:dyDescent="0.2">
      <c r="A13482" s="136" t="s">
        <v>13795</v>
      </c>
      <c r="B13482" s="137">
        <v>5.15</v>
      </c>
    </row>
    <row r="13483" spans="1:2" x14ac:dyDescent="0.2">
      <c r="A13483" s="136" t="s">
        <v>13796</v>
      </c>
      <c r="B13483" s="137">
        <v>4.83</v>
      </c>
    </row>
    <row r="13484" spans="1:2" x14ac:dyDescent="0.2">
      <c r="A13484" s="136" t="s">
        <v>13797</v>
      </c>
      <c r="B13484" s="137">
        <v>6.97</v>
      </c>
    </row>
    <row r="13485" spans="1:2" x14ac:dyDescent="0.2">
      <c r="A13485" s="136" t="s">
        <v>13798</v>
      </c>
      <c r="B13485" s="137">
        <v>6.65</v>
      </c>
    </row>
    <row r="13486" spans="1:2" x14ac:dyDescent="0.2">
      <c r="A13486" s="136" t="s">
        <v>13799</v>
      </c>
      <c r="B13486" s="137">
        <v>8.98</v>
      </c>
    </row>
    <row r="13487" spans="1:2" x14ac:dyDescent="0.2">
      <c r="A13487" s="136" t="s">
        <v>13800</v>
      </c>
      <c r="B13487" s="137">
        <v>8.6</v>
      </c>
    </row>
    <row r="13488" spans="1:2" x14ac:dyDescent="0.2">
      <c r="A13488" s="136" t="s">
        <v>13801</v>
      </c>
      <c r="B13488" s="137">
        <v>12.12</v>
      </c>
    </row>
    <row r="13489" spans="1:2" x14ac:dyDescent="0.2">
      <c r="A13489" s="136" t="s">
        <v>13802</v>
      </c>
      <c r="B13489" s="137">
        <v>11.74</v>
      </c>
    </row>
    <row r="13490" spans="1:2" x14ac:dyDescent="0.2">
      <c r="A13490" s="136" t="s">
        <v>13803</v>
      </c>
      <c r="B13490" s="137">
        <v>17.739999999999998</v>
      </c>
    </row>
    <row r="13491" spans="1:2" x14ac:dyDescent="0.2">
      <c r="A13491" s="136" t="s">
        <v>13804</v>
      </c>
      <c r="B13491" s="137">
        <v>17.3</v>
      </c>
    </row>
    <row r="13492" spans="1:2" x14ac:dyDescent="0.2">
      <c r="A13492" s="136" t="s">
        <v>13805</v>
      </c>
      <c r="B13492" s="137">
        <v>25.97</v>
      </c>
    </row>
    <row r="13493" spans="1:2" x14ac:dyDescent="0.2">
      <c r="A13493" s="136" t="s">
        <v>13806</v>
      </c>
      <c r="B13493" s="137">
        <v>25.53</v>
      </c>
    </row>
    <row r="13494" spans="1:2" x14ac:dyDescent="0.2">
      <c r="A13494" s="136" t="s">
        <v>13807</v>
      </c>
      <c r="B13494" s="137">
        <v>38</v>
      </c>
    </row>
    <row r="13495" spans="1:2" x14ac:dyDescent="0.2">
      <c r="A13495" s="136" t="s">
        <v>13808</v>
      </c>
      <c r="B13495" s="137">
        <v>37.5</v>
      </c>
    </row>
    <row r="13496" spans="1:2" x14ac:dyDescent="0.2">
      <c r="A13496" s="136" t="s">
        <v>13809</v>
      </c>
      <c r="B13496" s="137">
        <v>57.55</v>
      </c>
    </row>
    <row r="13497" spans="1:2" x14ac:dyDescent="0.2">
      <c r="A13497" s="136" t="s">
        <v>13810</v>
      </c>
      <c r="B13497" s="137">
        <v>57.04</v>
      </c>
    </row>
    <row r="13498" spans="1:2" x14ac:dyDescent="0.2">
      <c r="A13498" s="136" t="s">
        <v>13811</v>
      </c>
      <c r="B13498" s="137">
        <v>3.23</v>
      </c>
    </row>
    <row r="13499" spans="1:2" x14ac:dyDescent="0.2">
      <c r="A13499" s="136" t="s">
        <v>13812</v>
      </c>
      <c r="B13499" s="137">
        <v>2.98</v>
      </c>
    </row>
    <row r="13500" spans="1:2" x14ac:dyDescent="0.2">
      <c r="A13500" s="136" t="s">
        <v>13813</v>
      </c>
      <c r="B13500" s="137">
        <v>4.37</v>
      </c>
    </row>
    <row r="13501" spans="1:2" x14ac:dyDescent="0.2">
      <c r="A13501" s="136" t="s">
        <v>13814</v>
      </c>
      <c r="B13501" s="137">
        <v>4.0599999999999996</v>
      </c>
    </row>
    <row r="13502" spans="1:2" x14ac:dyDescent="0.2">
      <c r="A13502" s="136" t="s">
        <v>13815</v>
      </c>
      <c r="B13502" s="137">
        <v>5.81</v>
      </c>
    </row>
    <row r="13503" spans="1:2" x14ac:dyDescent="0.2">
      <c r="A13503" s="136" t="s">
        <v>13816</v>
      </c>
      <c r="B13503" s="137">
        <v>5.43</v>
      </c>
    </row>
    <row r="13504" spans="1:2" x14ac:dyDescent="0.2">
      <c r="A13504" s="136" t="s">
        <v>13817</v>
      </c>
      <c r="B13504" s="137">
        <v>7.52</v>
      </c>
    </row>
    <row r="13505" spans="1:2" x14ac:dyDescent="0.2">
      <c r="A13505" s="136" t="s">
        <v>13818</v>
      </c>
      <c r="B13505" s="137">
        <v>7.08</v>
      </c>
    </row>
    <row r="13506" spans="1:2" x14ac:dyDescent="0.2">
      <c r="A13506" s="136" t="s">
        <v>13819</v>
      </c>
      <c r="B13506" s="137">
        <v>10.17</v>
      </c>
    </row>
    <row r="13507" spans="1:2" x14ac:dyDescent="0.2">
      <c r="A13507" s="136" t="s">
        <v>13820</v>
      </c>
      <c r="B13507" s="137">
        <v>9.66</v>
      </c>
    </row>
    <row r="13508" spans="1:2" x14ac:dyDescent="0.2">
      <c r="A13508" s="136" t="s">
        <v>13821</v>
      </c>
      <c r="B13508" s="137">
        <v>14.66</v>
      </c>
    </row>
    <row r="13509" spans="1:2" x14ac:dyDescent="0.2">
      <c r="A13509" s="136" t="s">
        <v>13822</v>
      </c>
      <c r="B13509" s="137">
        <v>14.09</v>
      </c>
    </row>
    <row r="13510" spans="1:2" x14ac:dyDescent="0.2">
      <c r="A13510" s="136" t="s">
        <v>13823</v>
      </c>
      <c r="B13510" s="137">
        <v>19.649999999999999</v>
      </c>
    </row>
    <row r="13511" spans="1:2" x14ac:dyDescent="0.2">
      <c r="A13511" s="136" t="s">
        <v>13824</v>
      </c>
      <c r="B13511" s="137">
        <v>19.02</v>
      </c>
    </row>
    <row r="13512" spans="1:2" x14ac:dyDescent="0.2">
      <c r="A13512" s="136" t="s">
        <v>13825</v>
      </c>
      <c r="B13512" s="137">
        <v>29.43</v>
      </c>
    </row>
    <row r="13513" spans="1:2" x14ac:dyDescent="0.2">
      <c r="A13513" s="136" t="s">
        <v>13826</v>
      </c>
      <c r="B13513" s="137">
        <v>28.48</v>
      </c>
    </row>
    <row r="13514" spans="1:2" x14ac:dyDescent="0.2">
      <c r="A13514" s="136" t="s">
        <v>13827</v>
      </c>
      <c r="B13514" s="137">
        <v>41.1</v>
      </c>
    </row>
    <row r="13515" spans="1:2" x14ac:dyDescent="0.2">
      <c r="A13515" s="136" t="s">
        <v>13828</v>
      </c>
      <c r="B13515" s="137">
        <v>39.840000000000003</v>
      </c>
    </row>
    <row r="13516" spans="1:2" x14ac:dyDescent="0.2">
      <c r="A13516" s="136" t="s">
        <v>13829</v>
      </c>
      <c r="B13516" s="137">
        <v>55.88</v>
      </c>
    </row>
    <row r="13517" spans="1:2" x14ac:dyDescent="0.2">
      <c r="A13517" s="136" t="s">
        <v>13830</v>
      </c>
      <c r="B13517" s="137">
        <v>54.29</v>
      </c>
    </row>
    <row r="13518" spans="1:2" x14ac:dyDescent="0.2">
      <c r="A13518" s="136" t="s">
        <v>13831</v>
      </c>
      <c r="B13518" s="137">
        <v>72.62</v>
      </c>
    </row>
    <row r="13519" spans="1:2" x14ac:dyDescent="0.2">
      <c r="A13519" s="136" t="s">
        <v>13832</v>
      </c>
      <c r="B13519" s="137">
        <v>70.72</v>
      </c>
    </row>
    <row r="13520" spans="1:2" x14ac:dyDescent="0.2">
      <c r="A13520" s="136" t="s">
        <v>13833</v>
      </c>
      <c r="B13520" s="137">
        <v>93.04</v>
      </c>
    </row>
    <row r="13521" spans="1:2" x14ac:dyDescent="0.2">
      <c r="A13521" s="136" t="s">
        <v>13834</v>
      </c>
      <c r="B13521" s="137">
        <v>90.82</v>
      </c>
    </row>
    <row r="13522" spans="1:2" x14ac:dyDescent="0.2">
      <c r="A13522" s="136" t="s">
        <v>13835</v>
      </c>
      <c r="B13522" s="137">
        <v>112.42</v>
      </c>
    </row>
    <row r="13523" spans="1:2" x14ac:dyDescent="0.2">
      <c r="A13523" s="136" t="s">
        <v>13836</v>
      </c>
      <c r="B13523" s="137">
        <v>109.89</v>
      </c>
    </row>
    <row r="13524" spans="1:2" x14ac:dyDescent="0.2">
      <c r="A13524" s="136" t="s">
        <v>13837</v>
      </c>
      <c r="B13524" s="137">
        <v>135.65</v>
      </c>
    </row>
    <row r="13525" spans="1:2" x14ac:dyDescent="0.2">
      <c r="A13525" s="136" t="s">
        <v>13838</v>
      </c>
      <c r="B13525" s="137">
        <v>132.80000000000001</v>
      </c>
    </row>
    <row r="13526" spans="1:2" x14ac:dyDescent="0.2">
      <c r="A13526" s="136" t="s">
        <v>13839</v>
      </c>
      <c r="B13526" s="137">
        <v>173.78</v>
      </c>
    </row>
    <row r="13527" spans="1:2" x14ac:dyDescent="0.2">
      <c r="A13527" s="136" t="s">
        <v>13840</v>
      </c>
      <c r="B13527" s="137">
        <v>170.61</v>
      </c>
    </row>
    <row r="13528" spans="1:2" x14ac:dyDescent="0.2">
      <c r="A13528" s="136" t="s">
        <v>13841</v>
      </c>
      <c r="B13528" s="137">
        <v>3.09</v>
      </c>
    </row>
    <row r="13529" spans="1:2" x14ac:dyDescent="0.2">
      <c r="A13529" s="136" t="s">
        <v>13842</v>
      </c>
      <c r="B13529" s="137">
        <v>2.84</v>
      </c>
    </row>
    <row r="13530" spans="1:2" x14ac:dyDescent="0.2">
      <c r="A13530" s="136" t="s">
        <v>13843</v>
      </c>
      <c r="B13530" s="137">
        <v>4.1900000000000004</v>
      </c>
    </row>
    <row r="13531" spans="1:2" x14ac:dyDescent="0.2">
      <c r="A13531" s="136" t="s">
        <v>13844</v>
      </c>
      <c r="B13531" s="137">
        <v>3.87</v>
      </c>
    </row>
    <row r="13532" spans="1:2" x14ac:dyDescent="0.2">
      <c r="A13532" s="136" t="s">
        <v>13845</v>
      </c>
      <c r="B13532" s="137">
        <v>5.59</v>
      </c>
    </row>
    <row r="13533" spans="1:2" x14ac:dyDescent="0.2">
      <c r="A13533" s="136" t="s">
        <v>13846</v>
      </c>
      <c r="B13533" s="137">
        <v>5.2</v>
      </c>
    </row>
    <row r="13534" spans="1:2" x14ac:dyDescent="0.2">
      <c r="A13534" s="136" t="s">
        <v>13847</v>
      </c>
      <c r="B13534" s="137">
        <v>7.26</v>
      </c>
    </row>
    <row r="13535" spans="1:2" x14ac:dyDescent="0.2">
      <c r="A13535" s="136" t="s">
        <v>13848</v>
      </c>
      <c r="B13535" s="137">
        <v>6.82</v>
      </c>
    </row>
    <row r="13536" spans="1:2" x14ac:dyDescent="0.2">
      <c r="A13536" s="136" t="s">
        <v>13849</v>
      </c>
      <c r="B13536" s="137">
        <v>10.220000000000001</v>
      </c>
    </row>
    <row r="13537" spans="1:2" x14ac:dyDescent="0.2">
      <c r="A13537" s="136" t="s">
        <v>13850</v>
      </c>
      <c r="B13537" s="137">
        <v>9.7100000000000009</v>
      </c>
    </row>
    <row r="13538" spans="1:2" x14ac:dyDescent="0.2">
      <c r="A13538" s="136" t="s">
        <v>13851</v>
      </c>
      <c r="B13538" s="137">
        <v>14.15</v>
      </c>
    </row>
    <row r="13539" spans="1:2" x14ac:dyDescent="0.2">
      <c r="A13539" s="136" t="s">
        <v>13852</v>
      </c>
      <c r="B13539" s="137">
        <v>13.58</v>
      </c>
    </row>
    <row r="13540" spans="1:2" x14ac:dyDescent="0.2">
      <c r="A13540" s="136" t="s">
        <v>13853</v>
      </c>
      <c r="B13540" s="137">
        <v>19.7</v>
      </c>
    </row>
    <row r="13541" spans="1:2" x14ac:dyDescent="0.2">
      <c r="A13541" s="136" t="s">
        <v>13854</v>
      </c>
      <c r="B13541" s="137">
        <v>19.07</v>
      </c>
    </row>
    <row r="13542" spans="1:2" x14ac:dyDescent="0.2">
      <c r="A13542" s="136" t="s">
        <v>13855</v>
      </c>
      <c r="B13542" s="137">
        <v>28.57</v>
      </c>
    </row>
    <row r="13543" spans="1:2" x14ac:dyDescent="0.2">
      <c r="A13543" s="136" t="s">
        <v>13856</v>
      </c>
      <c r="B13543" s="137">
        <v>27.62</v>
      </c>
    </row>
    <row r="13544" spans="1:2" x14ac:dyDescent="0.2">
      <c r="A13544" s="136" t="s">
        <v>13857</v>
      </c>
      <c r="B13544" s="137">
        <v>39.96</v>
      </c>
    </row>
    <row r="13545" spans="1:2" x14ac:dyDescent="0.2">
      <c r="A13545" s="136" t="s">
        <v>13858</v>
      </c>
      <c r="B13545" s="137">
        <v>38.69</v>
      </c>
    </row>
    <row r="13546" spans="1:2" x14ac:dyDescent="0.2">
      <c r="A13546" s="136" t="s">
        <v>13859</v>
      </c>
      <c r="B13546" s="137">
        <v>54.86</v>
      </c>
    </row>
    <row r="13547" spans="1:2" x14ac:dyDescent="0.2">
      <c r="A13547" s="136" t="s">
        <v>13860</v>
      </c>
      <c r="B13547" s="137">
        <v>53.28</v>
      </c>
    </row>
    <row r="13548" spans="1:2" x14ac:dyDescent="0.2">
      <c r="A13548" s="136" t="s">
        <v>13861</v>
      </c>
      <c r="B13548" s="137">
        <v>71.17</v>
      </c>
    </row>
    <row r="13549" spans="1:2" x14ac:dyDescent="0.2">
      <c r="A13549" s="136" t="s">
        <v>13862</v>
      </c>
      <c r="B13549" s="137">
        <v>69.27</v>
      </c>
    </row>
    <row r="13550" spans="1:2" x14ac:dyDescent="0.2">
      <c r="A13550" s="136" t="s">
        <v>13863</v>
      </c>
      <c r="B13550" s="137">
        <v>88.68</v>
      </c>
    </row>
    <row r="13551" spans="1:2" x14ac:dyDescent="0.2">
      <c r="A13551" s="136" t="s">
        <v>13864</v>
      </c>
      <c r="B13551" s="137">
        <v>86.46</v>
      </c>
    </row>
    <row r="13552" spans="1:2" x14ac:dyDescent="0.2">
      <c r="A13552" s="136" t="s">
        <v>13865</v>
      </c>
      <c r="B13552" s="137">
        <v>107.35</v>
      </c>
    </row>
    <row r="13553" spans="1:2" x14ac:dyDescent="0.2">
      <c r="A13553" s="136" t="s">
        <v>13866</v>
      </c>
      <c r="B13553" s="137">
        <v>104.82</v>
      </c>
    </row>
    <row r="13554" spans="1:2" x14ac:dyDescent="0.2">
      <c r="A13554" s="136" t="s">
        <v>13867</v>
      </c>
      <c r="B13554" s="137">
        <v>129.72</v>
      </c>
    </row>
    <row r="13555" spans="1:2" x14ac:dyDescent="0.2">
      <c r="A13555" s="136" t="s">
        <v>13868</v>
      </c>
      <c r="B13555" s="137">
        <v>126.87</v>
      </c>
    </row>
    <row r="13556" spans="1:2" x14ac:dyDescent="0.2">
      <c r="A13556" s="136" t="s">
        <v>13869</v>
      </c>
      <c r="B13556" s="137">
        <v>165.85</v>
      </c>
    </row>
    <row r="13557" spans="1:2" x14ac:dyDescent="0.2">
      <c r="A13557" s="136" t="s">
        <v>13870</v>
      </c>
      <c r="B13557" s="137">
        <v>162.69</v>
      </c>
    </row>
    <row r="13558" spans="1:2" x14ac:dyDescent="0.2">
      <c r="A13558" s="136" t="s">
        <v>13871</v>
      </c>
      <c r="B13558" s="137">
        <v>206.65</v>
      </c>
    </row>
    <row r="13559" spans="1:2" x14ac:dyDescent="0.2">
      <c r="A13559" s="136" t="s">
        <v>13872</v>
      </c>
      <c r="B13559" s="137">
        <v>203.17</v>
      </c>
    </row>
    <row r="13560" spans="1:2" x14ac:dyDescent="0.2">
      <c r="A13560" s="136" t="s">
        <v>13873</v>
      </c>
      <c r="B13560" s="137">
        <v>4.3</v>
      </c>
    </row>
    <row r="13561" spans="1:2" x14ac:dyDescent="0.2">
      <c r="A13561" s="136" t="s">
        <v>13874</v>
      </c>
      <c r="B13561" s="137">
        <v>3.99</v>
      </c>
    </row>
    <row r="13562" spans="1:2" x14ac:dyDescent="0.2">
      <c r="A13562" s="136" t="s">
        <v>13875</v>
      </c>
      <c r="B13562" s="137">
        <v>5.98</v>
      </c>
    </row>
    <row r="13563" spans="1:2" x14ac:dyDescent="0.2">
      <c r="A13563" s="136" t="s">
        <v>13876</v>
      </c>
      <c r="B13563" s="137">
        <v>5.59</v>
      </c>
    </row>
    <row r="13564" spans="1:2" x14ac:dyDescent="0.2">
      <c r="A13564" s="136" t="s">
        <v>13877</v>
      </c>
      <c r="B13564" s="137">
        <v>9.14</v>
      </c>
    </row>
    <row r="13565" spans="1:2" x14ac:dyDescent="0.2">
      <c r="A13565" s="136" t="s">
        <v>13878</v>
      </c>
      <c r="B13565" s="137">
        <v>8.57</v>
      </c>
    </row>
    <row r="13566" spans="1:2" x14ac:dyDescent="0.2">
      <c r="A13566" s="136" t="s">
        <v>13879</v>
      </c>
      <c r="B13566" s="137">
        <v>3.92</v>
      </c>
    </row>
    <row r="13567" spans="1:2" x14ac:dyDescent="0.2">
      <c r="A13567" s="136" t="s">
        <v>13880</v>
      </c>
      <c r="B13567" s="137">
        <v>3.6</v>
      </c>
    </row>
    <row r="13568" spans="1:2" x14ac:dyDescent="0.2">
      <c r="A13568" s="136" t="s">
        <v>13881</v>
      </c>
      <c r="B13568" s="137">
        <v>4.58</v>
      </c>
    </row>
    <row r="13569" spans="1:2" x14ac:dyDescent="0.2">
      <c r="A13569" s="136" t="s">
        <v>13882</v>
      </c>
      <c r="B13569" s="137">
        <v>4.26</v>
      </c>
    </row>
    <row r="13570" spans="1:2" x14ac:dyDescent="0.2">
      <c r="A13570" s="136" t="s">
        <v>13883</v>
      </c>
      <c r="B13570" s="137">
        <v>43.5</v>
      </c>
    </row>
    <row r="13571" spans="1:2" x14ac:dyDescent="0.2">
      <c r="A13571" s="136" t="s">
        <v>13884</v>
      </c>
      <c r="B13571" s="137">
        <v>42.87</v>
      </c>
    </row>
    <row r="13572" spans="1:2" x14ac:dyDescent="0.2">
      <c r="A13572" s="136" t="s">
        <v>13885</v>
      </c>
      <c r="B13572" s="137">
        <v>54.54</v>
      </c>
    </row>
    <row r="13573" spans="1:2" x14ac:dyDescent="0.2">
      <c r="A13573" s="136" t="s">
        <v>13886</v>
      </c>
      <c r="B13573" s="137">
        <v>53.59</v>
      </c>
    </row>
    <row r="13574" spans="1:2" x14ac:dyDescent="0.2">
      <c r="A13574" s="136" t="s">
        <v>13887</v>
      </c>
      <c r="B13574" s="137">
        <v>67.84</v>
      </c>
    </row>
    <row r="13575" spans="1:2" x14ac:dyDescent="0.2">
      <c r="A13575" s="136" t="s">
        <v>13888</v>
      </c>
      <c r="B13575" s="137">
        <v>66.569999999999993</v>
      </c>
    </row>
    <row r="13576" spans="1:2" x14ac:dyDescent="0.2">
      <c r="A13576" s="136" t="s">
        <v>13889</v>
      </c>
      <c r="B13576" s="137">
        <v>89.06</v>
      </c>
    </row>
    <row r="13577" spans="1:2" x14ac:dyDescent="0.2">
      <c r="A13577" s="136" t="s">
        <v>13890</v>
      </c>
      <c r="B13577" s="137">
        <v>87.47</v>
      </c>
    </row>
    <row r="13578" spans="1:2" x14ac:dyDescent="0.2">
      <c r="A13578" s="136" t="s">
        <v>13891</v>
      </c>
      <c r="B13578" s="137">
        <v>28.8</v>
      </c>
    </row>
    <row r="13579" spans="1:2" x14ac:dyDescent="0.2">
      <c r="A13579" s="136" t="s">
        <v>13892</v>
      </c>
      <c r="B13579" s="137">
        <v>27.2</v>
      </c>
    </row>
    <row r="13580" spans="1:2" x14ac:dyDescent="0.2">
      <c r="A13580" s="136" t="s">
        <v>13893</v>
      </c>
      <c r="B13580" s="137">
        <v>34.44</v>
      </c>
    </row>
    <row r="13581" spans="1:2" x14ac:dyDescent="0.2">
      <c r="A13581" s="136" t="s">
        <v>13894</v>
      </c>
      <c r="B13581" s="137">
        <v>32.520000000000003</v>
      </c>
    </row>
    <row r="13582" spans="1:2" x14ac:dyDescent="0.2">
      <c r="A13582" s="136" t="s">
        <v>13895</v>
      </c>
      <c r="B13582" s="137">
        <v>39.229999999999997</v>
      </c>
    </row>
    <row r="13583" spans="1:2" x14ac:dyDescent="0.2">
      <c r="A13583" s="136" t="s">
        <v>13896</v>
      </c>
      <c r="B13583" s="137">
        <v>37.31</v>
      </c>
    </row>
    <row r="13584" spans="1:2" x14ac:dyDescent="0.2">
      <c r="A13584" s="136" t="s">
        <v>13897</v>
      </c>
      <c r="B13584" s="137">
        <v>44.56</v>
      </c>
    </row>
    <row r="13585" spans="1:2" x14ac:dyDescent="0.2">
      <c r="A13585" s="136" t="s">
        <v>13898</v>
      </c>
      <c r="B13585" s="137">
        <v>42.64</v>
      </c>
    </row>
    <row r="13586" spans="1:2" x14ac:dyDescent="0.2">
      <c r="A13586" s="136" t="s">
        <v>13899</v>
      </c>
      <c r="B13586" s="137">
        <v>0.91</v>
      </c>
    </row>
    <row r="13587" spans="1:2" x14ac:dyDescent="0.2">
      <c r="A13587" s="136" t="s">
        <v>13900</v>
      </c>
      <c r="B13587" s="137">
        <v>0.86</v>
      </c>
    </row>
    <row r="13588" spans="1:2" x14ac:dyDescent="0.2">
      <c r="A13588" s="136" t="s">
        <v>13901</v>
      </c>
      <c r="B13588" s="137">
        <v>1.26</v>
      </c>
    </row>
    <row r="13589" spans="1:2" x14ac:dyDescent="0.2">
      <c r="A13589" s="136" t="s">
        <v>13902</v>
      </c>
      <c r="B13589" s="137">
        <v>1.2</v>
      </c>
    </row>
    <row r="13590" spans="1:2" x14ac:dyDescent="0.2">
      <c r="A13590" s="136" t="s">
        <v>13903</v>
      </c>
      <c r="B13590" s="137">
        <v>1.85</v>
      </c>
    </row>
    <row r="13591" spans="1:2" x14ac:dyDescent="0.2">
      <c r="A13591" s="136" t="s">
        <v>13904</v>
      </c>
      <c r="B13591" s="137">
        <v>1.78</v>
      </c>
    </row>
    <row r="13592" spans="1:2" x14ac:dyDescent="0.2">
      <c r="A13592" s="136" t="s">
        <v>13905</v>
      </c>
      <c r="B13592" s="137">
        <v>2.77</v>
      </c>
    </row>
    <row r="13593" spans="1:2" x14ac:dyDescent="0.2">
      <c r="A13593" s="136" t="s">
        <v>13906</v>
      </c>
      <c r="B13593" s="137">
        <v>2.69</v>
      </c>
    </row>
    <row r="13594" spans="1:2" x14ac:dyDescent="0.2">
      <c r="A13594" s="136" t="s">
        <v>13907</v>
      </c>
      <c r="B13594" s="137">
        <v>4.24</v>
      </c>
    </row>
    <row r="13595" spans="1:2" x14ac:dyDescent="0.2">
      <c r="A13595" s="136" t="s">
        <v>13908</v>
      </c>
      <c r="B13595" s="137">
        <v>4.1100000000000003</v>
      </c>
    </row>
    <row r="13596" spans="1:2" x14ac:dyDescent="0.2">
      <c r="A13596" s="136" t="s">
        <v>13909</v>
      </c>
      <c r="B13596" s="137">
        <v>6.5</v>
      </c>
    </row>
    <row r="13597" spans="1:2" x14ac:dyDescent="0.2">
      <c r="A13597" s="136" t="s">
        <v>13910</v>
      </c>
      <c r="B13597" s="137">
        <v>6.33</v>
      </c>
    </row>
    <row r="13598" spans="1:2" x14ac:dyDescent="0.2">
      <c r="A13598" s="136" t="s">
        <v>13911</v>
      </c>
      <c r="B13598" s="137">
        <v>10.4</v>
      </c>
    </row>
    <row r="13599" spans="1:2" x14ac:dyDescent="0.2">
      <c r="A13599" s="136" t="s">
        <v>13912</v>
      </c>
      <c r="B13599" s="137">
        <v>10.14</v>
      </c>
    </row>
    <row r="13600" spans="1:2" x14ac:dyDescent="0.2">
      <c r="A13600" s="136" t="s">
        <v>13913</v>
      </c>
      <c r="B13600" s="137">
        <v>17.100000000000001</v>
      </c>
    </row>
    <row r="13601" spans="1:2" x14ac:dyDescent="0.2">
      <c r="A13601" s="136" t="s">
        <v>13914</v>
      </c>
      <c r="B13601" s="137">
        <v>16.600000000000001</v>
      </c>
    </row>
    <row r="13602" spans="1:2" x14ac:dyDescent="0.2">
      <c r="A13602" s="136" t="s">
        <v>13915</v>
      </c>
      <c r="B13602" s="137">
        <v>22.43</v>
      </c>
    </row>
    <row r="13603" spans="1:2" x14ac:dyDescent="0.2">
      <c r="A13603" s="136" t="s">
        <v>13916</v>
      </c>
      <c r="B13603" s="137">
        <v>21.92</v>
      </c>
    </row>
    <row r="13604" spans="1:2" x14ac:dyDescent="0.2">
      <c r="A13604" s="136" t="s">
        <v>13917</v>
      </c>
      <c r="B13604" s="137">
        <v>31.45</v>
      </c>
    </row>
    <row r="13605" spans="1:2" x14ac:dyDescent="0.2">
      <c r="A13605" s="136" t="s">
        <v>13918</v>
      </c>
      <c r="B13605" s="137">
        <v>30.81</v>
      </c>
    </row>
    <row r="13606" spans="1:2" x14ac:dyDescent="0.2">
      <c r="A13606" s="136" t="s">
        <v>13919</v>
      </c>
      <c r="B13606" s="137">
        <v>41.14</v>
      </c>
    </row>
    <row r="13607" spans="1:2" x14ac:dyDescent="0.2">
      <c r="A13607" s="136" t="s">
        <v>13920</v>
      </c>
      <c r="B13607" s="137">
        <v>40.450000000000003</v>
      </c>
    </row>
    <row r="13608" spans="1:2" x14ac:dyDescent="0.2">
      <c r="A13608" s="136" t="s">
        <v>13921</v>
      </c>
      <c r="B13608" s="137">
        <v>55.63</v>
      </c>
    </row>
    <row r="13609" spans="1:2" x14ac:dyDescent="0.2">
      <c r="A13609" s="136" t="s">
        <v>13922</v>
      </c>
      <c r="B13609" s="137">
        <v>54.87</v>
      </c>
    </row>
    <row r="13610" spans="1:2" x14ac:dyDescent="0.2">
      <c r="A13610" s="136" t="s">
        <v>13923</v>
      </c>
      <c r="B13610" s="137">
        <v>1.52</v>
      </c>
    </row>
    <row r="13611" spans="1:2" x14ac:dyDescent="0.2">
      <c r="A13611" s="136" t="s">
        <v>13924</v>
      </c>
      <c r="B13611" s="137">
        <v>1.36</v>
      </c>
    </row>
    <row r="13612" spans="1:2" x14ac:dyDescent="0.2">
      <c r="A13612" s="136" t="s">
        <v>13925</v>
      </c>
      <c r="B13612" s="137">
        <v>3.04</v>
      </c>
    </row>
    <row r="13613" spans="1:2" x14ac:dyDescent="0.2">
      <c r="A13613" s="136" t="s">
        <v>13926</v>
      </c>
      <c r="B13613" s="137">
        <v>2.79</v>
      </c>
    </row>
    <row r="13614" spans="1:2" x14ac:dyDescent="0.2">
      <c r="A13614" s="136" t="s">
        <v>13927</v>
      </c>
      <c r="B13614" s="137">
        <v>10.59</v>
      </c>
    </row>
    <row r="13615" spans="1:2" x14ac:dyDescent="0.2">
      <c r="A13615" s="136" t="s">
        <v>13928</v>
      </c>
      <c r="B13615" s="137">
        <v>10.210000000000001</v>
      </c>
    </row>
    <row r="13616" spans="1:2" x14ac:dyDescent="0.2">
      <c r="A13616" s="136" t="s">
        <v>13929</v>
      </c>
      <c r="B13616" s="137">
        <v>17.05</v>
      </c>
    </row>
    <row r="13617" spans="1:2" x14ac:dyDescent="0.2">
      <c r="A13617" s="136" t="s">
        <v>13930</v>
      </c>
      <c r="B13617" s="137">
        <v>16.600000000000001</v>
      </c>
    </row>
    <row r="13618" spans="1:2" x14ac:dyDescent="0.2">
      <c r="A13618" s="136" t="s">
        <v>13931</v>
      </c>
      <c r="B13618" s="137">
        <v>22.58</v>
      </c>
    </row>
    <row r="13619" spans="1:2" x14ac:dyDescent="0.2">
      <c r="A13619" s="136" t="s">
        <v>13932</v>
      </c>
      <c r="B13619" s="137">
        <v>22.08</v>
      </c>
    </row>
    <row r="13620" spans="1:2" x14ac:dyDescent="0.2">
      <c r="A13620" s="136" t="s">
        <v>13933</v>
      </c>
      <c r="B13620" s="137">
        <v>53.94</v>
      </c>
    </row>
    <row r="13621" spans="1:2" x14ac:dyDescent="0.2">
      <c r="A13621" s="136" t="s">
        <v>13934</v>
      </c>
      <c r="B13621" s="137">
        <v>52.03</v>
      </c>
    </row>
    <row r="13622" spans="1:2" x14ac:dyDescent="0.2">
      <c r="A13622" s="136" t="s">
        <v>13935</v>
      </c>
      <c r="B13622" s="137">
        <v>85.74</v>
      </c>
    </row>
    <row r="13623" spans="1:2" x14ac:dyDescent="0.2">
      <c r="A13623" s="136" t="s">
        <v>13936</v>
      </c>
      <c r="B13623" s="137">
        <v>81.94</v>
      </c>
    </row>
    <row r="13624" spans="1:2" x14ac:dyDescent="0.2">
      <c r="A13624" s="136" t="s">
        <v>13937</v>
      </c>
      <c r="B13624" s="137">
        <v>8.65</v>
      </c>
    </row>
    <row r="13625" spans="1:2" x14ac:dyDescent="0.2">
      <c r="A13625" s="136" t="s">
        <v>13938</v>
      </c>
      <c r="B13625" s="137">
        <v>8.27</v>
      </c>
    </row>
    <row r="13626" spans="1:2" x14ac:dyDescent="0.2">
      <c r="A13626" s="136" t="s">
        <v>13939</v>
      </c>
      <c r="B13626" s="137">
        <v>11.47</v>
      </c>
    </row>
    <row r="13627" spans="1:2" x14ac:dyDescent="0.2">
      <c r="A13627" s="136" t="s">
        <v>13940</v>
      </c>
      <c r="B13627" s="137">
        <v>11.03</v>
      </c>
    </row>
    <row r="13628" spans="1:2" x14ac:dyDescent="0.2">
      <c r="A13628" s="136" t="s">
        <v>13941</v>
      </c>
      <c r="B13628" s="137">
        <v>19.48</v>
      </c>
    </row>
    <row r="13629" spans="1:2" x14ac:dyDescent="0.2">
      <c r="A13629" s="136" t="s">
        <v>13942</v>
      </c>
      <c r="B13629" s="137">
        <v>18.98</v>
      </c>
    </row>
    <row r="13630" spans="1:2" x14ac:dyDescent="0.2">
      <c r="A13630" s="136" t="s">
        <v>13943</v>
      </c>
      <c r="B13630" s="137">
        <v>40.36</v>
      </c>
    </row>
    <row r="13631" spans="1:2" x14ac:dyDescent="0.2">
      <c r="A13631" s="136" t="s">
        <v>13944</v>
      </c>
      <c r="B13631" s="137">
        <v>39.729999999999997</v>
      </c>
    </row>
    <row r="13632" spans="1:2" x14ac:dyDescent="0.2">
      <c r="A13632" s="136" t="s">
        <v>13945</v>
      </c>
      <c r="B13632" s="137">
        <v>75.92</v>
      </c>
    </row>
    <row r="13633" spans="1:2" x14ac:dyDescent="0.2">
      <c r="A13633" s="136" t="s">
        <v>13946</v>
      </c>
      <c r="B13633" s="137">
        <v>75.03</v>
      </c>
    </row>
    <row r="13634" spans="1:2" x14ac:dyDescent="0.2">
      <c r="A13634" s="136" t="s">
        <v>13947</v>
      </c>
      <c r="B13634" s="137">
        <v>82.07</v>
      </c>
    </row>
    <row r="13635" spans="1:2" x14ac:dyDescent="0.2">
      <c r="A13635" s="136" t="s">
        <v>13948</v>
      </c>
      <c r="B13635" s="137">
        <v>80.8</v>
      </c>
    </row>
    <row r="13636" spans="1:2" x14ac:dyDescent="0.2">
      <c r="A13636" s="136" t="s">
        <v>13949</v>
      </c>
      <c r="B13636" s="137">
        <v>192.88</v>
      </c>
    </row>
    <row r="13637" spans="1:2" x14ac:dyDescent="0.2">
      <c r="A13637" s="136" t="s">
        <v>13950</v>
      </c>
      <c r="B13637" s="137">
        <v>181.47</v>
      </c>
    </row>
    <row r="13638" spans="1:2" x14ac:dyDescent="0.2">
      <c r="A13638" s="136" t="s">
        <v>13951</v>
      </c>
      <c r="B13638" s="137">
        <v>255.55</v>
      </c>
    </row>
    <row r="13639" spans="1:2" x14ac:dyDescent="0.2">
      <c r="A13639" s="136" t="s">
        <v>13952</v>
      </c>
      <c r="B13639" s="137">
        <v>240.35</v>
      </c>
    </row>
    <row r="13640" spans="1:2" x14ac:dyDescent="0.2">
      <c r="A13640" s="136" t="s">
        <v>13953</v>
      </c>
      <c r="B13640" s="137">
        <v>4.2</v>
      </c>
    </row>
    <row r="13641" spans="1:2" x14ac:dyDescent="0.2">
      <c r="A13641" s="136" t="s">
        <v>13954</v>
      </c>
      <c r="B13641" s="137">
        <v>4.08</v>
      </c>
    </row>
    <row r="13642" spans="1:2" x14ac:dyDescent="0.2">
      <c r="A13642" s="136" t="s">
        <v>13955</v>
      </c>
      <c r="B13642" s="137">
        <v>4.6100000000000003</v>
      </c>
    </row>
    <row r="13643" spans="1:2" x14ac:dyDescent="0.2">
      <c r="A13643" s="136" t="s">
        <v>13956</v>
      </c>
      <c r="B13643" s="137">
        <v>4.42</v>
      </c>
    </row>
    <row r="13644" spans="1:2" x14ac:dyDescent="0.2">
      <c r="A13644" s="136" t="s">
        <v>13957</v>
      </c>
      <c r="B13644" s="137">
        <v>6.16</v>
      </c>
    </row>
    <row r="13645" spans="1:2" x14ac:dyDescent="0.2">
      <c r="A13645" s="136" t="s">
        <v>13958</v>
      </c>
      <c r="B13645" s="137">
        <v>5.84</v>
      </c>
    </row>
    <row r="13646" spans="1:2" x14ac:dyDescent="0.2">
      <c r="A13646" s="136" t="s">
        <v>13959</v>
      </c>
      <c r="B13646" s="137">
        <v>6.58</v>
      </c>
    </row>
    <row r="13647" spans="1:2" x14ac:dyDescent="0.2">
      <c r="A13647" s="136" t="s">
        <v>13960</v>
      </c>
      <c r="B13647" s="137">
        <v>6.26</v>
      </c>
    </row>
    <row r="13648" spans="1:2" x14ac:dyDescent="0.2">
      <c r="A13648" s="136" t="s">
        <v>13961</v>
      </c>
      <c r="B13648" s="137">
        <v>4.2699999999999996</v>
      </c>
    </row>
    <row r="13649" spans="1:2" x14ac:dyDescent="0.2">
      <c r="A13649" s="136" t="s">
        <v>13962</v>
      </c>
      <c r="B13649" s="137">
        <v>4.1500000000000004</v>
      </c>
    </row>
    <row r="13650" spans="1:2" x14ac:dyDescent="0.2">
      <c r="A13650" s="136" t="s">
        <v>13963</v>
      </c>
      <c r="B13650" s="137">
        <v>6.68</v>
      </c>
    </row>
    <row r="13651" spans="1:2" x14ac:dyDescent="0.2">
      <c r="A13651" s="136" t="s">
        <v>13964</v>
      </c>
      <c r="B13651" s="137">
        <v>6.49</v>
      </c>
    </row>
    <row r="13652" spans="1:2" x14ac:dyDescent="0.2">
      <c r="A13652" s="136" t="s">
        <v>13965</v>
      </c>
      <c r="B13652" s="137">
        <v>8.69</v>
      </c>
    </row>
    <row r="13653" spans="1:2" x14ac:dyDescent="0.2">
      <c r="A13653" s="136" t="s">
        <v>13966</v>
      </c>
      <c r="B13653" s="137">
        <v>8.3800000000000008</v>
      </c>
    </row>
    <row r="13654" spans="1:2" x14ac:dyDescent="0.2">
      <c r="A13654" s="136" t="s">
        <v>13967</v>
      </c>
      <c r="B13654" s="137">
        <v>9.64</v>
      </c>
    </row>
    <row r="13655" spans="1:2" x14ac:dyDescent="0.2">
      <c r="A13655" s="136" t="s">
        <v>13968</v>
      </c>
      <c r="B13655" s="137">
        <v>9.32</v>
      </c>
    </row>
    <row r="13656" spans="1:2" x14ac:dyDescent="0.2">
      <c r="A13656" s="136" t="s">
        <v>13969</v>
      </c>
      <c r="B13656" s="137">
        <v>2.0099999999999998</v>
      </c>
    </row>
    <row r="13657" spans="1:2" x14ac:dyDescent="0.2">
      <c r="A13657" s="136" t="s">
        <v>13970</v>
      </c>
      <c r="B13657" s="137">
        <v>1.89</v>
      </c>
    </row>
    <row r="13658" spans="1:2" x14ac:dyDescent="0.2">
      <c r="A13658" s="136" t="s">
        <v>13971</v>
      </c>
      <c r="B13658" s="137">
        <v>3.46</v>
      </c>
    </row>
    <row r="13659" spans="1:2" x14ac:dyDescent="0.2">
      <c r="A13659" s="136" t="s">
        <v>13972</v>
      </c>
      <c r="B13659" s="137">
        <v>3.27</v>
      </c>
    </row>
    <row r="13660" spans="1:2" x14ac:dyDescent="0.2">
      <c r="A13660" s="136" t="s">
        <v>13973</v>
      </c>
      <c r="B13660" s="137">
        <v>4.8099999999999996</v>
      </c>
    </row>
    <row r="13661" spans="1:2" x14ac:dyDescent="0.2">
      <c r="A13661" s="136" t="s">
        <v>13974</v>
      </c>
      <c r="B13661" s="137">
        <v>4.49</v>
      </c>
    </row>
    <row r="13662" spans="1:2" x14ac:dyDescent="0.2">
      <c r="A13662" s="136" t="s">
        <v>13975</v>
      </c>
      <c r="B13662" s="137">
        <v>5.65</v>
      </c>
    </row>
    <row r="13663" spans="1:2" x14ac:dyDescent="0.2">
      <c r="A13663" s="136" t="s">
        <v>13976</v>
      </c>
      <c r="B13663" s="137">
        <v>5.33</v>
      </c>
    </row>
    <row r="13664" spans="1:2" x14ac:dyDescent="0.2">
      <c r="A13664" s="136" t="s">
        <v>13977</v>
      </c>
      <c r="B13664" s="137">
        <v>4.5</v>
      </c>
    </row>
    <row r="13665" spans="1:2" x14ac:dyDescent="0.2">
      <c r="A13665" s="136" t="s">
        <v>13978</v>
      </c>
      <c r="B13665" s="137">
        <v>4.0599999999999996</v>
      </c>
    </row>
    <row r="13666" spans="1:2" x14ac:dyDescent="0.2">
      <c r="A13666" s="136" t="s">
        <v>13979</v>
      </c>
      <c r="B13666" s="137">
        <v>4.6900000000000004</v>
      </c>
    </row>
    <row r="13667" spans="1:2" x14ac:dyDescent="0.2">
      <c r="A13667" s="136" t="s">
        <v>13980</v>
      </c>
      <c r="B13667" s="137">
        <v>4.25</v>
      </c>
    </row>
    <row r="13668" spans="1:2" x14ac:dyDescent="0.2">
      <c r="A13668" s="136" t="s">
        <v>13981</v>
      </c>
      <c r="B13668" s="137">
        <v>370.12</v>
      </c>
    </row>
    <row r="13669" spans="1:2" x14ac:dyDescent="0.2">
      <c r="A13669" s="136" t="s">
        <v>13982</v>
      </c>
      <c r="B13669" s="137">
        <v>355.98</v>
      </c>
    </row>
    <row r="13670" spans="1:2" x14ac:dyDescent="0.2">
      <c r="A13670" s="136" t="s">
        <v>13983</v>
      </c>
      <c r="B13670" s="137">
        <v>423.26</v>
      </c>
    </row>
    <row r="13671" spans="1:2" x14ac:dyDescent="0.2">
      <c r="A13671" s="136" t="s">
        <v>13984</v>
      </c>
      <c r="B13671" s="137">
        <v>408.88</v>
      </c>
    </row>
    <row r="13672" spans="1:2" x14ac:dyDescent="0.2">
      <c r="A13672" s="136" t="s">
        <v>13985</v>
      </c>
      <c r="B13672" s="137">
        <v>423.75</v>
      </c>
    </row>
    <row r="13673" spans="1:2" x14ac:dyDescent="0.2">
      <c r="A13673" s="136" t="s">
        <v>13986</v>
      </c>
      <c r="B13673" s="137">
        <v>409.31</v>
      </c>
    </row>
    <row r="13674" spans="1:2" x14ac:dyDescent="0.2">
      <c r="A13674" s="136" t="s">
        <v>13987</v>
      </c>
      <c r="B13674" s="137">
        <v>551.62</v>
      </c>
    </row>
    <row r="13675" spans="1:2" x14ac:dyDescent="0.2">
      <c r="A13675" s="136" t="s">
        <v>13988</v>
      </c>
      <c r="B13675" s="137">
        <v>531.41</v>
      </c>
    </row>
    <row r="13676" spans="1:2" x14ac:dyDescent="0.2">
      <c r="A13676" s="136" t="s">
        <v>13989</v>
      </c>
      <c r="B13676" s="137">
        <v>1219.8800000000001</v>
      </c>
    </row>
    <row r="13677" spans="1:2" x14ac:dyDescent="0.2">
      <c r="A13677" s="136" t="s">
        <v>13990</v>
      </c>
      <c r="B13677" s="137">
        <v>1199.6500000000001</v>
      </c>
    </row>
    <row r="13678" spans="1:2" x14ac:dyDescent="0.2">
      <c r="A13678" s="136" t="s">
        <v>13991</v>
      </c>
      <c r="B13678" s="137">
        <v>1298.32</v>
      </c>
    </row>
    <row r="13679" spans="1:2" x14ac:dyDescent="0.2">
      <c r="A13679" s="136" t="s">
        <v>13992</v>
      </c>
      <c r="B13679" s="137">
        <v>1275.21</v>
      </c>
    </row>
    <row r="13680" spans="1:2" x14ac:dyDescent="0.2">
      <c r="A13680" s="136" t="s">
        <v>13993</v>
      </c>
      <c r="B13680" s="137">
        <v>411.64</v>
      </c>
    </row>
    <row r="13681" spans="1:2" x14ac:dyDescent="0.2">
      <c r="A13681" s="136" t="s">
        <v>13994</v>
      </c>
      <c r="B13681" s="137">
        <v>393.12</v>
      </c>
    </row>
    <row r="13682" spans="1:2" x14ac:dyDescent="0.2">
      <c r="A13682" s="136" t="s">
        <v>13995</v>
      </c>
      <c r="B13682" s="137">
        <v>554.79999999999995</v>
      </c>
    </row>
    <row r="13683" spans="1:2" x14ac:dyDescent="0.2">
      <c r="A13683" s="136" t="s">
        <v>13996</v>
      </c>
      <c r="B13683" s="137">
        <v>532.63</v>
      </c>
    </row>
    <row r="13684" spans="1:2" x14ac:dyDescent="0.2">
      <c r="A13684" s="136" t="s">
        <v>13997</v>
      </c>
      <c r="B13684" s="137">
        <v>660.52</v>
      </c>
    </row>
    <row r="13685" spans="1:2" x14ac:dyDescent="0.2">
      <c r="A13685" s="136" t="s">
        <v>13998</v>
      </c>
      <c r="B13685" s="137">
        <v>636.28</v>
      </c>
    </row>
    <row r="13686" spans="1:2" x14ac:dyDescent="0.2">
      <c r="A13686" s="136" t="s">
        <v>13999</v>
      </c>
      <c r="B13686" s="137">
        <v>1280.92</v>
      </c>
    </row>
    <row r="13687" spans="1:2" x14ac:dyDescent="0.2">
      <c r="A13687" s="136" t="s">
        <v>14000</v>
      </c>
      <c r="B13687" s="137">
        <v>1255.2</v>
      </c>
    </row>
    <row r="13688" spans="1:2" x14ac:dyDescent="0.2">
      <c r="A13688" s="136" t="s">
        <v>14001</v>
      </c>
      <c r="B13688" s="137">
        <v>1362.28</v>
      </c>
    </row>
    <row r="13689" spans="1:2" x14ac:dyDescent="0.2">
      <c r="A13689" s="136" t="s">
        <v>14002</v>
      </c>
      <c r="B13689" s="137">
        <v>1334.9</v>
      </c>
    </row>
    <row r="13690" spans="1:2" x14ac:dyDescent="0.2">
      <c r="A13690" s="136" t="s">
        <v>14003</v>
      </c>
      <c r="B13690" s="137">
        <v>24242.06</v>
      </c>
    </row>
    <row r="13691" spans="1:2" x14ac:dyDescent="0.2">
      <c r="A13691" s="136" t="s">
        <v>14004</v>
      </c>
      <c r="B13691" s="137">
        <v>23860.87</v>
      </c>
    </row>
    <row r="13692" spans="1:2" x14ac:dyDescent="0.2">
      <c r="A13692" s="136" t="s">
        <v>14005</v>
      </c>
      <c r="B13692" s="137">
        <v>28055.56</v>
      </c>
    </row>
    <row r="13693" spans="1:2" x14ac:dyDescent="0.2">
      <c r="A13693" s="136" t="s">
        <v>14006</v>
      </c>
      <c r="B13693" s="137">
        <v>27674.37</v>
      </c>
    </row>
    <row r="13694" spans="1:2" x14ac:dyDescent="0.2">
      <c r="A13694" s="136" t="s">
        <v>14007</v>
      </c>
      <c r="B13694" s="137">
        <v>32742.06</v>
      </c>
    </row>
    <row r="13695" spans="1:2" x14ac:dyDescent="0.2">
      <c r="A13695" s="136" t="s">
        <v>14008</v>
      </c>
      <c r="B13695" s="137">
        <v>32360.87</v>
      </c>
    </row>
    <row r="13696" spans="1:2" x14ac:dyDescent="0.2">
      <c r="A13696" s="136" t="s">
        <v>14009</v>
      </c>
      <c r="B13696" s="137">
        <v>39385.56</v>
      </c>
    </row>
    <row r="13697" spans="1:2" x14ac:dyDescent="0.2">
      <c r="A13697" s="136" t="s">
        <v>14010</v>
      </c>
      <c r="B13697" s="137">
        <v>39004.370000000003</v>
      </c>
    </row>
    <row r="13698" spans="1:2" x14ac:dyDescent="0.2">
      <c r="A13698" s="136" t="s">
        <v>14011</v>
      </c>
      <c r="B13698" s="137">
        <v>46997.22</v>
      </c>
    </row>
    <row r="13699" spans="1:2" x14ac:dyDescent="0.2">
      <c r="A13699" s="136" t="s">
        <v>14012</v>
      </c>
      <c r="B13699" s="137">
        <v>46616.03</v>
      </c>
    </row>
    <row r="13700" spans="1:2" x14ac:dyDescent="0.2">
      <c r="A13700" s="136" t="s">
        <v>14013</v>
      </c>
      <c r="B13700" s="137">
        <v>38283.919999999998</v>
      </c>
    </row>
    <row r="13701" spans="1:2" x14ac:dyDescent="0.2">
      <c r="A13701" s="136" t="s">
        <v>14014</v>
      </c>
      <c r="B13701" s="137">
        <v>37652.6</v>
      </c>
    </row>
    <row r="13702" spans="1:2" x14ac:dyDescent="0.2">
      <c r="A13702" s="136" t="s">
        <v>14015</v>
      </c>
      <c r="B13702" s="137">
        <v>45063.37</v>
      </c>
    </row>
    <row r="13703" spans="1:2" x14ac:dyDescent="0.2">
      <c r="A13703" s="136" t="s">
        <v>14016</v>
      </c>
      <c r="B13703" s="137">
        <v>44432.05</v>
      </c>
    </row>
    <row r="13704" spans="1:2" x14ac:dyDescent="0.2">
      <c r="A13704" s="136" t="s">
        <v>14017</v>
      </c>
      <c r="B13704" s="137">
        <v>49264.87</v>
      </c>
    </row>
    <row r="13705" spans="1:2" x14ac:dyDescent="0.2">
      <c r="A13705" s="136" t="s">
        <v>14018</v>
      </c>
      <c r="B13705" s="137">
        <v>48633.55</v>
      </c>
    </row>
    <row r="13706" spans="1:2" x14ac:dyDescent="0.2">
      <c r="A13706" s="136" t="s">
        <v>14019</v>
      </c>
      <c r="B13706" s="137">
        <v>63383.24</v>
      </c>
    </row>
    <row r="13707" spans="1:2" x14ac:dyDescent="0.2">
      <c r="A13707" s="136" t="s">
        <v>14020</v>
      </c>
      <c r="B13707" s="137">
        <v>62751.92</v>
      </c>
    </row>
    <row r="13708" spans="1:2" x14ac:dyDescent="0.2">
      <c r="A13708" s="136" t="s">
        <v>14021</v>
      </c>
      <c r="B13708" s="137">
        <v>74508.88</v>
      </c>
    </row>
    <row r="13709" spans="1:2" x14ac:dyDescent="0.2">
      <c r="A13709" s="136" t="s">
        <v>14022</v>
      </c>
      <c r="B13709" s="137">
        <v>73882.399999999994</v>
      </c>
    </row>
    <row r="13710" spans="1:2" x14ac:dyDescent="0.2">
      <c r="A13710" s="136" t="s">
        <v>14023</v>
      </c>
      <c r="B13710" s="137">
        <v>1165.6400000000001</v>
      </c>
    </row>
    <row r="13711" spans="1:2" x14ac:dyDescent="0.2">
      <c r="A13711" s="136" t="s">
        <v>14024</v>
      </c>
      <c r="B13711" s="137">
        <v>1150.8900000000001</v>
      </c>
    </row>
    <row r="13712" spans="1:2" x14ac:dyDescent="0.2">
      <c r="A13712" s="136" t="s">
        <v>14025</v>
      </c>
      <c r="B13712" s="137">
        <v>1382.47</v>
      </c>
    </row>
    <row r="13713" spans="1:2" x14ac:dyDescent="0.2">
      <c r="A13713" s="136" t="s">
        <v>14026</v>
      </c>
      <c r="B13713" s="137">
        <v>1364.21</v>
      </c>
    </row>
    <row r="13714" spans="1:2" x14ac:dyDescent="0.2">
      <c r="A13714" s="136" t="s">
        <v>14027</v>
      </c>
      <c r="B13714" s="137">
        <v>1500.46</v>
      </c>
    </row>
    <row r="13715" spans="1:2" x14ac:dyDescent="0.2">
      <c r="A13715" s="136" t="s">
        <v>14028</v>
      </c>
      <c r="B13715" s="137">
        <v>1478.65</v>
      </c>
    </row>
    <row r="13716" spans="1:2" x14ac:dyDescent="0.2">
      <c r="A13716" s="136" t="s">
        <v>14029</v>
      </c>
      <c r="B13716" s="137">
        <v>1929.12</v>
      </c>
    </row>
    <row r="13717" spans="1:2" x14ac:dyDescent="0.2">
      <c r="A13717" s="136" t="s">
        <v>14030</v>
      </c>
      <c r="B13717" s="137">
        <v>1905.65</v>
      </c>
    </row>
    <row r="13718" spans="1:2" x14ac:dyDescent="0.2">
      <c r="A13718" s="136" t="s">
        <v>14031</v>
      </c>
      <c r="B13718" s="137">
        <v>24778.86</v>
      </c>
    </row>
    <row r="13719" spans="1:2" x14ac:dyDescent="0.2">
      <c r="A13719" s="136" t="s">
        <v>14032</v>
      </c>
      <c r="B13719" s="137">
        <v>24086.42</v>
      </c>
    </row>
    <row r="13720" spans="1:2" x14ac:dyDescent="0.2">
      <c r="A13720" s="136" t="s">
        <v>14033</v>
      </c>
      <c r="B13720" s="137">
        <v>28921.61</v>
      </c>
    </row>
    <row r="13721" spans="1:2" x14ac:dyDescent="0.2">
      <c r="A13721" s="136" t="s">
        <v>14034</v>
      </c>
      <c r="B13721" s="137">
        <v>28229.17</v>
      </c>
    </row>
    <row r="13722" spans="1:2" x14ac:dyDescent="0.2">
      <c r="A13722" s="136" t="s">
        <v>14035</v>
      </c>
      <c r="B13722" s="137">
        <v>37992.800000000003</v>
      </c>
    </row>
    <row r="13723" spans="1:2" x14ac:dyDescent="0.2">
      <c r="A13723" s="136" t="s">
        <v>14036</v>
      </c>
      <c r="B13723" s="137">
        <v>37300.36</v>
      </c>
    </row>
    <row r="13724" spans="1:2" x14ac:dyDescent="0.2">
      <c r="A13724" s="136" t="s">
        <v>14037</v>
      </c>
      <c r="B13724" s="137">
        <v>39272.57</v>
      </c>
    </row>
    <row r="13725" spans="1:2" x14ac:dyDescent="0.2">
      <c r="A13725" s="136" t="s">
        <v>14038</v>
      </c>
      <c r="B13725" s="137">
        <v>38573.46</v>
      </c>
    </row>
    <row r="13726" spans="1:2" x14ac:dyDescent="0.2">
      <c r="A13726" s="136" t="s">
        <v>14039</v>
      </c>
      <c r="B13726" s="137">
        <v>44774.28</v>
      </c>
    </row>
    <row r="13727" spans="1:2" x14ac:dyDescent="0.2">
      <c r="A13727" s="136" t="s">
        <v>14040</v>
      </c>
      <c r="B13727" s="137">
        <v>44075.17</v>
      </c>
    </row>
    <row r="13728" spans="1:2" x14ac:dyDescent="0.2">
      <c r="A13728" s="136" t="s">
        <v>14041</v>
      </c>
      <c r="B13728" s="137">
        <v>20100.05</v>
      </c>
    </row>
    <row r="13729" spans="1:2" x14ac:dyDescent="0.2">
      <c r="A13729" s="136" t="s">
        <v>14042</v>
      </c>
      <c r="B13729" s="137">
        <v>19651.09</v>
      </c>
    </row>
    <row r="13730" spans="1:2" x14ac:dyDescent="0.2">
      <c r="A13730" s="136" t="s">
        <v>14043</v>
      </c>
      <c r="B13730" s="137">
        <v>21315.16</v>
      </c>
    </row>
    <row r="13731" spans="1:2" x14ac:dyDescent="0.2">
      <c r="A13731" s="136" t="s">
        <v>14044</v>
      </c>
      <c r="B13731" s="137">
        <v>20866.2</v>
      </c>
    </row>
    <row r="13732" spans="1:2" x14ac:dyDescent="0.2">
      <c r="A13732" s="136" t="s">
        <v>14045</v>
      </c>
      <c r="B13732" s="137">
        <v>24685.39</v>
      </c>
    </row>
    <row r="13733" spans="1:2" x14ac:dyDescent="0.2">
      <c r="A13733" s="136" t="s">
        <v>14046</v>
      </c>
      <c r="B13733" s="137">
        <v>24236.44</v>
      </c>
    </row>
    <row r="13734" spans="1:2" x14ac:dyDescent="0.2">
      <c r="A13734" s="136" t="s">
        <v>14047</v>
      </c>
      <c r="B13734" s="137">
        <v>28620.11</v>
      </c>
    </row>
    <row r="13735" spans="1:2" x14ac:dyDescent="0.2">
      <c r="A13735" s="136" t="s">
        <v>14048</v>
      </c>
      <c r="B13735" s="137">
        <v>28167.24</v>
      </c>
    </row>
    <row r="13736" spans="1:2" x14ac:dyDescent="0.2">
      <c r="A13736" s="136" t="s">
        <v>14049</v>
      </c>
      <c r="B13736" s="137">
        <v>33150.480000000003</v>
      </c>
    </row>
    <row r="13737" spans="1:2" x14ac:dyDescent="0.2">
      <c r="A13737" s="136" t="s">
        <v>14050</v>
      </c>
      <c r="B13737" s="137">
        <v>32697.599999999999</v>
      </c>
    </row>
    <row r="13738" spans="1:2" x14ac:dyDescent="0.2">
      <c r="A13738" s="136" t="s">
        <v>14051</v>
      </c>
      <c r="B13738" s="137">
        <v>61795.07</v>
      </c>
    </row>
    <row r="13739" spans="1:2" x14ac:dyDescent="0.2">
      <c r="A13739" s="136" t="s">
        <v>14052</v>
      </c>
      <c r="B13739" s="137">
        <v>61087.76</v>
      </c>
    </row>
    <row r="13740" spans="1:2" x14ac:dyDescent="0.2">
      <c r="A13740" s="136" t="s">
        <v>14053</v>
      </c>
      <c r="B13740" s="137">
        <v>42671.77</v>
      </c>
    </row>
    <row r="13741" spans="1:2" x14ac:dyDescent="0.2">
      <c r="A13741" s="136" t="s">
        <v>14054</v>
      </c>
      <c r="B13741" s="137">
        <v>42210.7</v>
      </c>
    </row>
    <row r="13742" spans="1:2" x14ac:dyDescent="0.2">
      <c r="A13742" s="136" t="s">
        <v>14055</v>
      </c>
      <c r="B13742" s="137">
        <v>24.48</v>
      </c>
    </row>
    <row r="13743" spans="1:2" x14ac:dyDescent="0.2">
      <c r="A13743" s="136" t="s">
        <v>14056</v>
      </c>
      <c r="B13743" s="137">
        <v>23.25</v>
      </c>
    </row>
    <row r="13744" spans="1:2" x14ac:dyDescent="0.2">
      <c r="A13744" s="136" t="s">
        <v>14057</v>
      </c>
      <c r="B13744" s="137">
        <v>128.19999999999999</v>
      </c>
    </row>
    <row r="13745" spans="1:2" x14ac:dyDescent="0.2">
      <c r="A13745" s="136" t="s">
        <v>14058</v>
      </c>
      <c r="B13745" s="137">
        <v>118.61</v>
      </c>
    </row>
    <row r="13746" spans="1:2" x14ac:dyDescent="0.2">
      <c r="A13746" s="136" t="s">
        <v>14059</v>
      </c>
      <c r="B13746" s="137">
        <v>159.44999999999999</v>
      </c>
    </row>
    <row r="13747" spans="1:2" x14ac:dyDescent="0.2">
      <c r="A13747" s="136" t="s">
        <v>14060</v>
      </c>
      <c r="B13747" s="137">
        <v>149.62</v>
      </c>
    </row>
    <row r="13748" spans="1:2" x14ac:dyDescent="0.2">
      <c r="A13748" s="136" t="s">
        <v>14061</v>
      </c>
      <c r="B13748" s="137">
        <v>179.74</v>
      </c>
    </row>
    <row r="13749" spans="1:2" x14ac:dyDescent="0.2">
      <c r="A13749" s="136" t="s">
        <v>14062</v>
      </c>
      <c r="B13749" s="137">
        <v>169.66</v>
      </c>
    </row>
    <row r="13750" spans="1:2" x14ac:dyDescent="0.2">
      <c r="A13750" s="136" t="s">
        <v>14063</v>
      </c>
      <c r="B13750" s="137">
        <v>239.12</v>
      </c>
    </row>
    <row r="13751" spans="1:2" x14ac:dyDescent="0.2">
      <c r="A13751" s="136" t="s">
        <v>14064</v>
      </c>
      <c r="B13751" s="137">
        <v>228.78</v>
      </c>
    </row>
    <row r="13752" spans="1:2" x14ac:dyDescent="0.2">
      <c r="A13752" s="136" t="s">
        <v>14065</v>
      </c>
      <c r="B13752" s="137">
        <v>275.83999999999997</v>
      </c>
    </row>
    <row r="13753" spans="1:2" x14ac:dyDescent="0.2">
      <c r="A13753" s="136" t="s">
        <v>14066</v>
      </c>
      <c r="B13753" s="137">
        <v>265.23</v>
      </c>
    </row>
    <row r="13754" spans="1:2" x14ac:dyDescent="0.2">
      <c r="A13754" s="136" t="s">
        <v>14067</v>
      </c>
      <c r="B13754" s="137">
        <v>350.17</v>
      </c>
    </row>
    <row r="13755" spans="1:2" x14ac:dyDescent="0.2">
      <c r="A13755" s="136" t="s">
        <v>14068</v>
      </c>
      <c r="B13755" s="137">
        <v>339.3</v>
      </c>
    </row>
    <row r="13756" spans="1:2" x14ac:dyDescent="0.2">
      <c r="A13756" s="136" t="s">
        <v>14069</v>
      </c>
      <c r="B13756" s="137">
        <v>435.68</v>
      </c>
    </row>
    <row r="13757" spans="1:2" x14ac:dyDescent="0.2">
      <c r="A13757" s="136" t="s">
        <v>14070</v>
      </c>
      <c r="B13757" s="137">
        <v>424.53</v>
      </c>
    </row>
    <row r="13758" spans="1:2" x14ac:dyDescent="0.2">
      <c r="A13758" s="136" t="s">
        <v>14071</v>
      </c>
      <c r="B13758" s="137">
        <v>3190</v>
      </c>
    </row>
    <row r="13759" spans="1:2" x14ac:dyDescent="0.2">
      <c r="A13759" s="136" t="s">
        <v>14072</v>
      </c>
      <c r="B13759" s="137">
        <v>3132.14</v>
      </c>
    </row>
    <row r="13760" spans="1:2" x14ac:dyDescent="0.2">
      <c r="A13760" s="136" t="s">
        <v>14073</v>
      </c>
      <c r="B13760" s="137">
        <v>4376.88</v>
      </c>
    </row>
    <row r="13761" spans="1:2" x14ac:dyDescent="0.2">
      <c r="A13761" s="136" t="s">
        <v>14074</v>
      </c>
      <c r="B13761" s="137">
        <v>4313.92</v>
      </c>
    </row>
    <row r="13762" spans="1:2" x14ac:dyDescent="0.2">
      <c r="A13762" s="136" t="s">
        <v>14075</v>
      </c>
      <c r="B13762" s="137">
        <v>5563.77</v>
      </c>
    </row>
    <row r="13763" spans="1:2" x14ac:dyDescent="0.2">
      <c r="A13763" s="136" t="s">
        <v>14076</v>
      </c>
      <c r="B13763" s="137">
        <v>5495.7</v>
      </c>
    </row>
    <row r="13764" spans="1:2" x14ac:dyDescent="0.2">
      <c r="A13764" s="136" t="s">
        <v>14077</v>
      </c>
      <c r="B13764" s="137">
        <v>6750.65</v>
      </c>
    </row>
    <row r="13765" spans="1:2" x14ac:dyDescent="0.2">
      <c r="A13765" s="136" t="s">
        <v>14078</v>
      </c>
      <c r="B13765" s="137">
        <v>6677.48</v>
      </c>
    </row>
    <row r="13766" spans="1:2" x14ac:dyDescent="0.2">
      <c r="A13766" s="136" t="s">
        <v>14079</v>
      </c>
      <c r="B13766" s="137">
        <v>7937.53</v>
      </c>
    </row>
    <row r="13767" spans="1:2" x14ac:dyDescent="0.2">
      <c r="A13767" s="136" t="s">
        <v>14080</v>
      </c>
      <c r="B13767" s="137">
        <v>7859.26</v>
      </c>
    </row>
    <row r="13768" spans="1:2" x14ac:dyDescent="0.2">
      <c r="A13768" s="136" t="s">
        <v>14081</v>
      </c>
      <c r="B13768" s="137">
        <v>375.76</v>
      </c>
    </row>
    <row r="13769" spans="1:2" x14ac:dyDescent="0.2">
      <c r="A13769" s="136" t="s">
        <v>14082</v>
      </c>
      <c r="B13769" s="137">
        <v>333.62</v>
      </c>
    </row>
    <row r="13770" spans="1:2" x14ac:dyDescent="0.2">
      <c r="A13770" s="136" t="s">
        <v>14083</v>
      </c>
      <c r="B13770" s="137">
        <v>299.62</v>
      </c>
    </row>
    <row r="13771" spans="1:2" x14ac:dyDescent="0.2">
      <c r="A13771" s="136" t="s">
        <v>14084</v>
      </c>
      <c r="B13771" s="137">
        <v>268.95999999999998</v>
      </c>
    </row>
    <row r="13772" spans="1:2" x14ac:dyDescent="0.2">
      <c r="A13772" s="136" t="s">
        <v>14085</v>
      </c>
      <c r="B13772" s="137">
        <v>445.72</v>
      </c>
    </row>
    <row r="13773" spans="1:2" x14ac:dyDescent="0.2">
      <c r="A13773" s="136" t="s">
        <v>14086</v>
      </c>
      <c r="B13773" s="137">
        <v>411.9</v>
      </c>
    </row>
    <row r="13774" spans="1:2" x14ac:dyDescent="0.2">
      <c r="A13774" s="136" t="s">
        <v>14087</v>
      </c>
      <c r="B13774" s="137">
        <v>288.73</v>
      </c>
    </row>
    <row r="13775" spans="1:2" x14ac:dyDescent="0.2">
      <c r="A13775" s="136" t="s">
        <v>14088</v>
      </c>
      <c r="B13775" s="137">
        <v>256.97000000000003</v>
      </c>
    </row>
    <row r="13776" spans="1:2" x14ac:dyDescent="0.2">
      <c r="A13776" s="136" t="s">
        <v>14089</v>
      </c>
      <c r="B13776" s="137">
        <v>262.47000000000003</v>
      </c>
    </row>
    <row r="13777" spans="1:2" x14ac:dyDescent="0.2">
      <c r="A13777" s="136" t="s">
        <v>14090</v>
      </c>
      <c r="B13777" s="137">
        <v>236.32</v>
      </c>
    </row>
    <row r="13778" spans="1:2" x14ac:dyDescent="0.2">
      <c r="A13778" s="136" t="s">
        <v>14091</v>
      </c>
      <c r="B13778" s="137">
        <v>389.78</v>
      </c>
    </row>
    <row r="13779" spans="1:2" x14ac:dyDescent="0.2">
      <c r="A13779" s="136" t="s">
        <v>14092</v>
      </c>
      <c r="B13779" s="137">
        <v>363.62</v>
      </c>
    </row>
    <row r="13780" spans="1:2" x14ac:dyDescent="0.2">
      <c r="A13780" s="136" t="s">
        <v>14093</v>
      </c>
      <c r="B13780" s="137">
        <v>713.25</v>
      </c>
    </row>
    <row r="13781" spans="1:2" x14ac:dyDescent="0.2">
      <c r="A13781" s="136" t="s">
        <v>14094</v>
      </c>
      <c r="B13781" s="137">
        <v>637.39</v>
      </c>
    </row>
    <row r="13782" spans="1:2" x14ac:dyDescent="0.2">
      <c r="A13782" s="136" t="s">
        <v>14095</v>
      </c>
      <c r="B13782" s="137">
        <v>523.78</v>
      </c>
    </row>
    <row r="13783" spans="1:2" x14ac:dyDescent="0.2">
      <c r="A13783" s="136" t="s">
        <v>14096</v>
      </c>
      <c r="B13783" s="137">
        <v>476.66</v>
      </c>
    </row>
    <row r="13784" spans="1:2" x14ac:dyDescent="0.2">
      <c r="A13784" s="136" t="s">
        <v>14097</v>
      </c>
      <c r="B13784" s="137">
        <v>666.95</v>
      </c>
    </row>
    <row r="13785" spans="1:2" x14ac:dyDescent="0.2">
      <c r="A13785" s="136" t="s">
        <v>14098</v>
      </c>
      <c r="B13785" s="137">
        <v>617.29</v>
      </c>
    </row>
    <row r="13786" spans="1:2" x14ac:dyDescent="0.2">
      <c r="A13786" s="136" t="s">
        <v>14099</v>
      </c>
      <c r="B13786" s="137">
        <v>545.91</v>
      </c>
    </row>
    <row r="13787" spans="1:2" x14ac:dyDescent="0.2">
      <c r="A13787" s="136" t="s">
        <v>14100</v>
      </c>
      <c r="B13787" s="137">
        <v>489.37</v>
      </c>
    </row>
    <row r="13788" spans="1:2" x14ac:dyDescent="0.2">
      <c r="A13788" s="136" t="s">
        <v>14101</v>
      </c>
      <c r="B13788" s="137">
        <v>481.17</v>
      </c>
    </row>
    <row r="13789" spans="1:2" x14ac:dyDescent="0.2">
      <c r="A13789" s="136" t="s">
        <v>14102</v>
      </c>
      <c r="B13789" s="137">
        <v>438.65</v>
      </c>
    </row>
    <row r="13790" spans="1:2" x14ac:dyDescent="0.2">
      <c r="A13790" s="136" t="s">
        <v>14103</v>
      </c>
      <c r="B13790" s="137">
        <v>656.85</v>
      </c>
    </row>
    <row r="13791" spans="1:2" x14ac:dyDescent="0.2">
      <c r="A13791" s="136" t="s">
        <v>14104</v>
      </c>
      <c r="B13791" s="137">
        <v>611.69000000000005</v>
      </c>
    </row>
    <row r="13792" spans="1:2" x14ac:dyDescent="0.2">
      <c r="A13792" s="136" t="s">
        <v>14105</v>
      </c>
      <c r="B13792" s="137">
        <v>909.2</v>
      </c>
    </row>
    <row r="13793" spans="1:2" x14ac:dyDescent="0.2">
      <c r="A13793" s="136" t="s">
        <v>14106</v>
      </c>
      <c r="B13793" s="137">
        <v>813.72</v>
      </c>
    </row>
    <row r="13794" spans="1:2" x14ac:dyDescent="0.2">
      <c r="A13794" s="136" t="s">
        <v>14107</v>
      </c>
      <c r="B13794" s="137">
        <v>681.95</v>
      </c>
    </row>
    <row r="13795" spans="1:2" x14ac:dyDescent="0.2">
      <c r="A13795" s="136" t="s">
        <v>14108</v>
      </c>
      <c r="B13795" s="137">
        <v>620.96</v>
      </c>
    </row>
    <row r="13796" spans="1:2" x14ac:dyDescent="0.2">
      <c r="A13796" s="136" t="s">
        <v>14109</v>
      </c>
      <c r="B13796" s="137">
        <v>916.46</v>
      </c>
    </row>
    <row r="13797" spans="1:2" x14ac:dyDescent="0.2">
      <c r="A13797" s="136" t="s">
        <v>14110</v>
      </c>
      <c r="B13797" s="137">
        <v>852.3</v>
      </c>
    </row>
    <row r="13798" spans="1:2" x14ac:dyDescent="0.2">
      <c r="A13798" s="136" t="s">
        <v>14111</v>
      </c>
      <c r="B13798" s="137">
        <v>703.9</v>
      </c>
    </row>
    <row r="13799" spans="1:2" x14ac:dyDescent="0.2">
      <c r="A13799" s="136" t="s">
        <v>14112</v>
      </c>
      <c r="B13799" s="137">
        <v>632.14</v>
      </c>
    </row>
    <row r="13800" spans="1:2" x14ac:dyDescent="0.2">
      <c r="A13800" s="136" t="s">
        <v>14113</v>
      </c>
      <c r="B13800" s="137">
        <v>626.33000000000004</v>
      </c>
    </row>
    <row r="13801" spans="1:2" x14ac:dyDescent="0.2">
      <c r="A13801" s="136" t="s">
        <v>14114</v>
      </c>
      <c r="B13801" s="137">
        <v>571.4</v>
      </c>
    </row>
    <row r="13802" spans="1:2" x14ac:dyDescent="0.2">
      <c r="A13802" s="136" t="s">
        <v>14115</v>
      </c>
      <c r="B13802" s="137">
        <v>897.57</v>
      </c>
    </row>
    <row r="13803" spans="1:2" x14ac:dyDescent="0.2">
      <c r="A13803" s="136" t="s">
        <v>14116</v>
      </c>
      <c r="B13803" s="137">
        <v>839.74</v>
      </c>
    </row>
    <row r="13804" spans="1:2" x14ac:dyDescent="0.2">
      <c r="A13804" s="136" t="s">
        <v>14117</v>
      </c>
      <c r="B13804" s="137">
        <v>987.78</v>
      </c>
    </row>
    <row r="13805" spans="1:2" x14ac:dyDescent="0.2">
      <c r="A13805" s="136" t="s">
        <v>14118</v>
      </c>
      <c r="B13805" s="137">
        <v>885.23</v>
      </c>
    </row>
    <row r="13806" spans="1:2" x14ac:dyDescent="0.2">
      <c r="A13806" s="136" t="s">
        <v>14119</v>
      </c>
      <c r="B13806" s="137">
        <v>724.06</v>
      </c>
    </row>
    <row r="13807" spans="1:2" x14ac:dyDescent="0.2">
      <c r="A13807" s="136" t="s">
        <v>14120</v>
      </c>
      <c r="B13807" s="137">
        <v>661.74</v>
      </c>
    </row>
    <row r="13808" spans="1:2" x14ac:dyDescent="0.2">
      <c r="A13808" s="136" t="s">
        <v>14121</v>
      </c>
      <c r="B13808" s="137">
        <v>1045.17</v>
      </c>
    </row>
    <row r="13809" spans="1:2" x14ac:dyDescent="0.2">
      <c r="A13809" s="136" t="s">
        <v>14122</v>
      </c>
      <c r="B13809" s="137">
        <v>979.67</v>
      </c>
    </row>
    <row r="13810" spans="1:2" x14ac:dyDescent="0.2">
      <c r="A13810" s="136" t="s">
        <v>14123</v>
      </c>
      <c r="B13810" s="137">
        <v>773.28</v>
      </c>
    </row>
    <row r="13811" spans="1:2" x14ac:dyDescent="0.2">
      <c r="A13811" s="136" t="s">
        <v>14124</v>
      </c>
      <c r="B13811" s="137">
        <v>695.02</v>
      </c>
    </row>
    <row r="13812" spans="1:2" x14ac:dyDescent="0.2">
      <c r="A13812" s="136" t="s">
        <v>14125</v>
      </c>
      <c r="B13812" s="137">
        <v>684.18</v>
      </c>
    </row>
    <row r="13813" spans="1:2" x14ac:dyDescent="0.2">
      <c r="A13813" s="136" t="s">
        <v>14126</v>
      </c>
      <c r="B13813" s="137">
        <v>625.54999999999995</v>
      </c>
    </row>
    <row r="13814" spans="1:2" x14ac:dyDescent="0.2">
      <c r="A13814" s="136" t="s">
        <v>14127</v>
      </c>
      <c r="B13814" s="137">
        <v>1009.56</v>
      </c>
    </row>
    <row r="13815" spans="1:2" x14ac:dyDescent="0.2">
      <c r="A13815" s="136" t="s">
        <v>14128</v>
      </c>
      <c r="B13815" s="137">
        <v>947.76</v>
      </c>
    </row>
    <row r="13816" spans="1:2" x14ac:dyDescent="0.2">
      <c r="A13816" s="136" t="s">
        <v>14129</v>
      </c>
      <c r="B13816" s="137">
        <v>1120.28</v>
      </c>
    </row>
    <row r="13817" spans="1:2" x14ac:dyDescent="0.2">
      <c r="A13817" s="136" t="s">
        <v>14130</v>
      </c>
      <c r="B13817" s="137">
        <v>1004.32</v>
      </c>
    </row>
    <row r="13818" spans="1:2" x14ac:dyDescent="0.2">
      <c r="A13818" s="136" t="s">
        <v>14131</v>
      </c>
      <c r="B13818" s="137">
        <v>819.51</v>
      </c>
    </row>
    <row r="13819" spans="1:2" x14ac:dyDescent="0.2">
      <c r="A13819" s="136" t="s">
        <v>14132</v>
      </c>
      <c r="B13819" s="137">
        <v>749.52</v>
      </c>
    </row>
    <row r="13820" spans="1:2" x14ac:dyDescent="0.2">
      <c r="A13820" s="136" t="s">
        <v>14133</v>
      </c>
      <c r="B13820" s="137">
        <v>1202</v>
      </c>
    </row>
    <row r="13821" spans="1:2" x14ac:dyDescent="0.2">
      <c r="A13821" s="136" t="s">
        <v>14134</v>
      </c>
      <c r="B13821" s="137">
        <v>1128.8399999999999</v>
      </c>
    </row>
    <row r="13822" spans="1:2" x14ac:dyDescent="0.2">
      <c r="A13822" s="136" t="s">
        <v>14135</v>
      </c>
      <c r="B13822" s="137">
        <v>868.89</v>
      </c>
    </row>
    <row r="13823" spans="1:2" x14ac:dyDescent="0.2">
      <c r="A13823" s="136" t="s">
        <v>14136</v>
      </c>
      <c r="B13823" s="137">
        <v>781.56</v>
      </c>
    </row>
    <row r="13824" spans="1:2" x14ac:dyDescent="0.2">
      <c r="A13824" s="136" t="s">
        <v>14137</v>
      </c>
      <c r="B13824" s="137">
        <v>767.69</v>
      </c>
    </row>
    <row r="13825" spans="1:2" x14ac:dyDescent="0.2">
      <c r="A13825" s="136" t="s">
        <v>14138</v>
      </c>
      <c r="B13825" s="137">
        <v>702.79</v>
      </c>
    </row>
    <row r="13826" spans="1:2" x14ac:dyDescent="0.2">
      <c r="A13826" s="136" t="s">
        <v>14139</v>
      </c>
      <c r="B13826" s="137">
        <v>1155.51</v>
      </c>
    </row>
    <row r="13827" spans="1:2" x14ac:dyDescent="0.2">
      <c r="A13827" s="136" t="s">
        <v>14140</v>
      </c>
      <c r="B13827" s="137">
        <v>1087.44</v>
      </c>
    </row>
    <row r="13828" spans="1:2" x14ac:dyDescent="0.2">
      <c r="A13828" s="136" t="s">
        <v>14141</v>
      </c>
      <c r="B13828" s="137">
        <v>1286.0899999999999</v>
      </c>
    </row>
    <row r="13829" spans="1:2" x14ac:dyDescent="0.2">
      <c r="A13829" s="136" t="s">
        <v>14142</v>
      </c>
      <c r="B13829" s="137">
        <v>1152.27</v>
      </c>
    </row>
    <row r="13830" spans="1:2" x14ac:dyDescent="0.2">
      <c r="A13830" s="136" t="s">
        <v>14143</v>
      </c>
      <c r="B13830" s="137">
        <v>947.54</v>
      </c>
    </row>
    <row r="13831" spans="1:2" x14ac:dyDescent="0.2">
      <c r="A13831" s="136" t="s">
        <v>14144</v>
      </c>
      <c r="B13831" s="137">
        <v>865.44</v>
      </c>
    </row>
    <row r="13832" spans="1:2" x14ac:dyDescent="0.2">
      <c r="A13832" s="136" t="s">
        <v>14145</v>
      </c>
      <c r="B13832" s="137">
        <v>1391.42</v>
      </c>
    </row>
    <row r="13833" spans="1:2" x14ac:dyDescent="0.2">
      <c r="A13833" s="136" t="s">
        <v>14146</v>
      </c>
      <c r="B13833" s="137">
        <v>1306.1500000000001</v>
      </c>
    </row>
    <row r="13834" spans="1:2" x14ac:dyDescent="0.2">
      <c r="A13834" s="136" t="s">
        <v>14147</v>
      </c>
      <c r="B13834" s="137">
        <v>1002.89</v>
      </c>
    </row>
    <row r="13835" spans="1:2" x14ac:dyDescent="0.2">
      <c r="A13835" s="136" t="s">
        <v>14148</v>
      </c>
      <c r="B13835" s="137">
        <v>901.36</v>
      </c>
    </row>
    <row r="13836" spans="1:2" x14ac:dyDescent="0.2">
      <c r="A13836" s="136" t="s">
        <v>14149</v>
      </c>
      <c r="B13836" s="137">
        <v>888.86</v>
      </c>
    </row>
    <row r="13837" spans="1:2" x14ac:dyDescent="0.2">
      <c r="A13837" s="136" t="s">
        <v>14150</v>
      </c>
      <c r="B13837" s="137">
        <v>812.56</v>
      </c>
    </row>
    <row r="13838" spans="1:2" x14ac:dyDescent="0.2">
      <c r="A13838" s="136" t="s">
        <v>14151</v>
      </c>
      <c r="B13838" s="137">
        <v>1336.17</v>
      </c>
    </row>
    <row r="13839" spans="1:2" x14ac:dyDescent="0.2">
      <c r="A13839" s="136" t="s">
        <v>14152</v>
      </c>
      <c r="B13839" s="137">
        <v>1256.71</v>
      </c>
    </row>
    <row r="13840" spans="1:2" x14ac:dyDescent="0.2">
      <c r="A13840" s="136" t="s">
        <v>14153</v>
      </c>
      <c r="B13840" s="137">
        <v>1468.38</v>
      </c>
    </row>
    <row r="13841" spans="1:2" x14ac:dyDescent="0.2">
      <c r="A13841" s="136" t="s">
        <v>14154</v>
      </c>
      <c r="B13841" s="137">
        <v>1318.52</v>
      </c>
    </row>
    <row r="13842" spans="1:2" x14ac:dyDescent="0.2">
      <c r="A13842" s="136" t="s">
        <v>14155</v>
      </c>
      <c r="B13842" s="137">
        <v>1104.07</v>
      </c>
    </row>
    <row r="13843" spans="1:2" x14ac:dyDescent="0.2">
      <c r="A13843" s="136" t="s">
        <v>14156</v>
      </c>
      <c r="B13843" s="137">
        <v>1010.07</v>
      </c>
    </row>
    <row r="13844" spans="1:2" x14ac:dyDescent="0.2">
      <c r="A13844" s="136" t="s">
        <v>14157</v>
      </c>
      <c r="B13844" s="137">
        <v>1713.11</v>
      </c>
    </row>
    <row r="13845" spans="1:2" x14ac:dyDescent="0.2">
      <c r="A13845" s="136" t="s">
        <v>14158</v>
      </c>
      <c r="B13845" s="137">
        <v>1615.94</v>
      </c>
    </row>
    <row r="13846" spans="1:2" x14ac:dyDescent="0.2">
      <c r="A13846" s="136" t="s">
        <v>14159</v>
      </c>
      <c r="B13846" s="137">
        <v>581.99</v>
      </c>
    </row>
    <row r="13847" spans="1:2" x14ac:dyDescent="0.2">
      <c r="A13847" s="136" t="s">
        <v>14160</v>
      </c>
      <c r="B13847" s="137">
        <v>515.09</v>
      </c>
    </row>
    <row r="13848" spans="1:2" x14ac:dyDescent="0.2">
      <c r="A13848" s="136" t="s">
        <v>14161</v>
      </c>
      <c r="B13848" s="137">
        <v>468.67</v>
      </c>
    </row>
    <row r="13849" spans="1:2" x14ac:dyDescent="0.2">
      <c r="A13849" s="136" t="s">
        <v>14162</v>
      </c>
      <c r="B13849" s="137">
        <v>419.01</v>
      </c>
    </row>
    <row r="13850" spans="1:2" x14ac:dyDescent="0.2">
      <c r="A13850" s="136" t="s">
        <v>14163</v>
      </c>
      <c r="B13850" s="137">
        <v>751.79</v>
      </c>
    </row>
    <row r="13851" spans="1:2" x14ac:dyDescent="0.2">
      <c r="A13851" s="136" t="s">
        <v>14164</v>
      </c>
      <c r="B13851" s="137">
        <v>698.97</v>
      </c>
    </row>
    <row r="13852" spans="1:2" x14ac:dyDescent="0.2">
      <c r="A13852" s="136" t="s">
        <v>14165</v>
      </c>
      <c r="B13852" s="137">
        <v>502.93</v>
      </c>
    </row>
    <row r="13853" spans="1:2" x14ac:dyDescent="0.2">
      <c r="A13853" s="136" t="s">
        <v>14166</v>
      </c>
      <c r="B13853" s="137">
        <v>444.86</v>
      </c>
    </row>
    <row r="13854" spans="1:2" x14ac:dyDescent="0.2">
      <c r="A13854" s="136" t="s">
        <v>14167</v>
      </c>
      <c r="B13854" s="137">
        <v>464.44</v>
      </c>
    </row>
    <row r="13855" spans="1:2" x14ac:dyDescent="0.2">
      <c r="A13855" s="136" t="s">
        <v>14168</v>
      </c>
      <c r="B13855" s="137">
        <v>414.78</v>
      </c>
    </row>
    <row r="13856" spans="1:2" x14ac:dyDescent="0.2">
      <c r="A13856" s="136" t="s">
        <v>14169</v>
      </c>
      <c r="B13856" s="137">
        <v>751.1</v>
      </c>
    </row>
    <row r="13857" spans="1:2" x14ac:dyDescent="0.2">
      <c r="A13857" s="136" t="s">
        <v>14170</v>
      </c>
      <c r="B13857" s="137">
        <v>698.28</v>
      </c>
    </row>
    <row r="13858" spans="1:2" x14ac:dyDescent="0.2">
      <c r="A13858" s="136" t="s">
        <v>14171</v>
      </c>
      <c r="B13858" s="137">
        <v>761.95</v>
      </c>
    </row>
    <row r="13859" spans="1:2" x14ac:dyDescent="0.2">
      <c r="A13859" s="136" t="s">
        <v>14172</v>
      </c>
      <c r="B13859" s="137">
        <v>677.23</v>
      </c>
    </row>
    <row r="13860" spans="1:2" x14ac:dyDescent="0.2">
      <c r="A13860" s="136" t="s">
        <v>14173</v>
      </c>
      <c r="B13860" s="137">
        <v>573.08000000000004</v>
      </c>
    </row>
    <row r="13861" spans="1:2" x14ac:dyDescent="0.2">
      <c r="A13861" s="136" t="s">
        <v>14174</v>
      </c>
      <c r="B13861" s="137">
        <v>517.09</v>
      </c>
    </row>
    <row r="13862" spans="1:2" x14ac:dyDescent="0.2">
      <c r="A13862" s="136" t="s">
        <v>14175</v>
      </c>
      <c r="B13862" s="137">
        <v>919.74</v>
      </c>
    </row>
    <row r="13863" spans="1:2" x14ac:dyDescent="0.2">
      <c r="A13863" s="136" t="s">
        <v>14176</v>
      </c>
      <c r="B13863" s="137">
        <v>860.58</v>
      </c>
    </row>
    <row r="13864" spans="1:2" x14ac:dyDescent="0.2">
      <c r="A13864" s="136" t="s">
        <v>14177</v>
      </c>
      <c r="B13864" s="137">
        <v>630.36</v>
      </c>
    </row>
    <row r="13865" spans="1:2" x14ac:dyDescent="0.2">
      <c r="A13865" s="136" t="s">
        <v>14178</v>
      </c>
      <c r="B13865" s="137">
        <v>560.35</v>
      </c>
    </row>
    <row r="13866" spans="1:2" x14ac:dyDescent="0.2">
      <c r="A13866" s="136" t="s">
        <v>14179</v>
      </c>
      <c r="B13866" s="137">
        <v>566.22</v>
      </c>
    </row>
    <row r="13867" spans="1:2" x14ac:dyDescent="0.2">
      <c r="A13867" s="136" t="s">
        <v>14180</v>
      </c>
      <c r="B13867" s="137">
        <v>510.23</v>
      </c>
    </row>
    <row r="13868" spans="1:2" x14ac:dyDescent="0.2">
      <c r="A13868" s="136" t="s">
        <v>14181</v>
      </c>
      <c r="B13868" s="137">
        <v>927.88</v>
      </c>
    </row>
    <row r="13869" spans="1:2" x14ac:dyDescent="0.2">
      <c r="A13869" s="136" t="s">
        <v>14182</v>
      </c>
      <c r="B13869" s="137">
        <v>868.72</v>
      </c>
    </row>
    <row r="13870" spans="1:2" x14ac:dyDescent="0.2">
      <c r="A13870" s="136" t="s">
        <v>14183</v>
      </c>
      <c r="B13870" s="137">
        <v>787.14</v>
      </c>
    </row>
    <row r="13871" spans="1:2" x14ac:dyDescent="0.2">
      <c r="A13871" s="136" t="s">
        <v>14184</v>
      </c>
      <c r="B13871" s="137">
        <v>705.66</v>
      </c>
    </row>
    <row r="13872" spans="1:2" x14ac:dyDescent="0.2">
      <c r="A13872" s="136" t="s">
        <v>14185</v>
      </c>
      <c r="B13872" s="137">
        <v>560.5</v>
      </c>
    </row>
    <row r="13873" spans="1:2" x14ac:dyDescent="0.2">
      <c r="A13873" s="136" t="s">
        <v>14186</v>
      </c>
      <c r="B13873" s="137">
        <v>513.5</v>
      </c>
    </row>
    <row r="13874" spans="1:2" x14ac:dyDescent="0.2">
      <c r="A13874" s="136" t="s">
        <v>14187</v>
      </c>
      <c r="B13874" s="137">
        <v>986.09</v>
      </c>
    </row>
    <row r="13875" spans="1:2" x14ac:dyDescent="0.2">
      <c r="A13875" s="136" t="s">
        <v>14188</v>
      </c>
      <c r="B13875" s="137">
        <v>935.72</v>
      </c>
    </row>
    <row r="13876" spans="1:2" x14ac:dyDescent="0.2">
      <c r="A13876" s="136" t="s">
        <v>14189</v>
      </c>
      <c r="B13876" s="137">
        <v>591.58000000000004</v>
      </c>
    </row>
    <row r="13877" spans="1:2" x14ac:dyDescent="0.2">
      <c r="A13877" s="136" t="s">
        <v>14190</v>
      </c>
      <c r="B13877" s="137">
        <v>532.51</v>
      </c>
    </row>
    <row r="13878" spans="1:2" x14ac:dyDescent="0.2">
      <c r="A13878" s="136" t="s">
        <v>14191</v>
      </c>
      <c r="B13878" s="137">
        <v>514.61</v>
      </c>
    </row>
    <row r="13879" spans="1:2" x14ac:dyDescent="0.2">
      <c r="A13879" s="136" t="s">
        <v>14192</v>
      </c>
      <c r="B13879" s="137">
        <v>472.36</v>
      </c>
    </row>
    <row r="13880" spans="1:2" x14ac:dyDescent="0.2">
      <c r="A13880" s="136" t="s">
        <v>14193</v>
      </c>
      <c r="B13880" s="137">
        <v>931.76</v>
      </c>
    </row>
    <row r="13881" spans="1:2" x14ac:dyDescent="0.2">
      <c r="A13881" s="136" t="s">
        <v>14194</v>
      </c>
      <c r="B13881" s="137">
        <v>886.35</v>
      </c>
    </row>
    <row r="13882" spans="1:2" x14ac:dyDescent="0.2">
      <c r="A13882" s="136" t="s">
        <v>14195</v>
      </c>
      <c r="B13882" s="137">
        <v>907.12</v>
      </c>
    </row>
    <row r="13883" spans="1:2" x14ac:dyDescent="0.2">
      <c r="A13883" s="136" t="s">
        <v>14196</v>
      </c>
      <c r="B13883" s="137">
        <v>813.56</v>
      </c>
    </row>
    <row r="13884" spans="1:2" x14ac:dyDescent="0.2">
      <c r="A13884" s="136" t="s">
        <v>14197</v>
      </c>
      <c r="B13884" s="137">
        <v>642.70000000000005</v>
      </c>
    </row>
    <row r="13885" spans="1:2" x14ac:dyDescent="0.2">
      <c r="A13885" s="136" t="s">
        <v>14198</v>
      </c>
      <c r="B13885" s="137">
        <v>589.37</v>
      </c>
    </row>
    <row r="13886" spans="1:2" x14ac:dyDescent="0.2">
      <c r="A13886" s="136" t="s">
        <v>14199</v>
      </c>
      <c r="B13886" s="137">
        <v>1218.8499999999999</v>
      </c>
    </row>
    <row r="13887" spans="1:2" x14ac:dyDescent="0.2">
      <c r="A13887" s="136" t="s">
        <v>14200</v>
      </c>
      <c r="B13887" s="137">
        <v>1162.3499999999999</v>
      </c>
    </row>
    <row r="13888" spans="1:2" x14ac:dyDescent="0.2">
      <c r="A13888" s="136" t="s">
        <v>14201</v>
      </c>
      <c r="B13888" s="137">
        <v>686.98</v>
      </c>
    </row>
    <row r="13889" spans="1:2" x14ac:dyDescent="0.2">
      <c r="A13889" s="136" t="s">
        <v>14202</v>
      </c>
      <c r="B13889" s="137">
        <v>618.46</v>
      </c>
    </row>
    <row r="13890" spans="1:2" x14ac:dyDescent="0.2">
      <c r="A13890" s="136" t="s">
        <v>14203</v>
      </c>
      <c r="B13890" s="137">
        <v>597.19000000000005</v>
      </c>
    </row>
    <row r="13891" spans="1:2" x14ac:dyDescent="0.2">
      <c r="A13891" s="136" t="s">
        <v>14204</v>
      </c>
      <c r="B13891" s="137">
        <v>548.29</v>
      </c>
    </row>
    <row r="13892" spans="1:2" x14ac:dyDescent="0.2">
      <c r="A13892" s="136" t="s">
        <v>14205</v>
      </c>
      <c r="B13892" s="137">
        <v>1076.78</v>
      </c>
    </row>
    <row r="13893" spans="1:2" x14ac:dyDescent="0.2">
      <c r="A13893" s="136" t="s">
        <v>14206</v>
      </c>
      <c r="B13893" s="137">
        <v>1024.72</v>
      </c>
    </row>
    <row r="13894" spans="1:2" x14ac:dyDescent="0.2">
      <c r="A13894" s="136" t="s">
        <v>14207</v>
      </c>
      <c r="B13894" s="137">
        <v>1051.74</v>
      </c>
    </row>
    <row r="13895" spans="1:2" x14ac:dyDescent="0.2">
      <c r="A13895" s="136" t="s">
        <v>14208</v>
      </c>
      <c r="B13895" s="137">
        <v>942.93</v>
      </c>
    </row>
    <row r="13896" spans="1:2" x14ac:dyDescent="0.2">
      <c r="A13896" s="136" t="s">
        <v>14209</v>
      </c>
      <c r="B13896" s="137">
        <v>749.54</v>
      </c>
    </row>
    <row r="13897" spans="1:2" x14ac:dyDescent="0.2">
      <c r="A13897" s="136" t="s">
        <v>14210</v>
      </c>
      <c r="B13897" s="137">
        <v>686.71</v>
      </c>
    </row>
    <row r="13898" spans="1:2" x14ac:dyDescent="0.2">
      <c r="A13898" s="136" t="s">
        <v>14211</v>
      </c>
      <c r="B13898" s="137">
        <v>1210.5999999999999</v>
      </c>
    </row>
    <row r="13899" spans="1:2" x14ac:dyDescent="0.2">
      <c r="A13899" s="136" t="s">
        <v>14212</v>
      </c>
      <c r="B13899" s="137">
        <v>1144.5999999999999</v>
      </c>
    </row>
    <row r="13900" spans="1:2" x14ac:dyDescent="0.2">
      <c r="A13900" s="136" t="s">
        <v>14213</v>
      </c>
      <c r="B13900" s="137">
        <v>790.9</v>
      </c>
    </row>
    <row r="13901" spans="1:2" x14ac:dyDescent="0.2">
      <c r="A13901" s="136" t="s">
        <v>14214</v>
      </c>
      <c r="B13901" s="137">
        <v>711.96</v>
      </c>
    </row>
    <row r="13902" spans="1:2" x14ac:dyDescent="0.2">
      <c r="A13902" s="136" t="s">
        <v>14215</v>
      </c>
      <c r="B13902" s="137">
        <v>688.27</v>
      </c>
    </row>
    <row r="13903" spans="1:2" x14ac:dyDescent="0.2">
      <c r="A13903" s="136" t="s">
        <v>14216</v>
      </c>
      <c r="B13903" s="137">
        <v>631.77</v>
      </c>
    </row>
    <row r="13904" spans="1:2" x14ac:dyDescent="0.2">
      <c r="A13904" s="136" t="s">
        <v>14217</v>
      </c>
      <c r="B13904" s="137">
        <v>1331.16</v>
      </c>
    </row>
    <row r="13905" spans="1:2" x14ac:dyDescent="0.2">
      <c r="A13905" s="136" t="s">
        <v>14218</v>
      </c>
      <c r="B13905" s="137">
        <v>1271.49</v>
      </c>
    </row>
    <row r="13906" spans="1:2" x14ac:dyDescent="0.2">
      <c r="A13906" s="136" t="s">
        <v>14219</v>
      </c>
      <c r="B13906" s="137">
        <v>1182.6400000000001</v>
      </c>
    </row>
    <row r="13907" spans="1:2" x14ac:dyDescent="0.2">
      <c r="A13907" s="136" t="s">
        <v>14220</v>
      </c>
      <c r="B13907" s="137">
        <v>1061.75</v>
      </c>
    </row>
    <row r="13908" spans="1:2" x14ac:dyDescent="0.2">
      <c r="A13908" s="136" t="s">
        <v>14221</v>
      </c>
      <c r="B13908" s="137">
        <v>842.67</v>
      </c>
    </row>
    <row r="13909" spans="1:2" x14ac:dyDescent="0.2">
      <c r="A13909" s="136" t="s">
        <v>14222</v>
      </c>
      <c r="B13909" s="137">
        <v>773.5</v>
      </c>
    </row>
    <row r="13910" spans="1:2" x14ac:dyDescent="0.2">
      <c r="A13910" s="136" t="s">
        <v>14223</v>
      </c>
      <c r="B13910" s="137">
        <v>1645.37</v>
      </c>
    </row>
    <row r="13911" spans="1:2" x14ac:dyDescent="0.2">
      <c r="A13911" s="136" t="s">
        <v>14224</v>
      </c>
      <c r="B13911" s="137">
        <v>1573.03</v>
      </c>
    </row>
    <row r="13912" spans="1:2" x14ac:dyDescent="0.2">
      <c r="A13912" s="136" t="s">
        <v>14225</v>
      </c>
      <c r="B13912" s="137">
        <v>482.56</v>
      </c>
    </row>
    <row r="13913" spans="1:2" x14ac:dyDescent="0.2">
      <c r="A13913" s="136" t="s">
        <v>14226</v>
      </c>
      <c r="B13913" s="137">
        <v>425.55</v>
      </c>
    </row>
    <row r="13914" spans="1:2" x14ac:dyDescent="0.2">
      <c r="A13914" s="136" t="s">
        <v>14227</v>
      </c>
      <c r="B13914" s="137">
        <v>551.20000000000005</v>
      </c>
    </row>
    <row r="13915" spans="1:2" x14ac:dyDescent="0.2">
      <c r="A13915" s="136" t="s">
        <v>14228</v>
      </c>
      <c r="B13915" s="137">
        <v>487.85</v>
      </c>
    </row>
    <row r="13916" spans="1:2" x14ac:dyDescent="0.2">
      <c r="A13916" s="136" t="s">
        <v>14229</v>
      </c>
      <c r="B13916" s="137">
        <v>646.08000000000004</v>
      </c>
    </row>
    <row r="13917" spans="1:2" x14ac:dyDescent="0.2">
      <c r="A13917" s="136" t="s">
        <v>14230</v>
      </c>
      <c r="B13917" s="137">
        <v>570.07000000000005</v>
      </c>
    </row>
    <row r="13918" spans="1:2" x14ac:dyDescent="0.2">
      <c r="A13918" s="136" t="s">
        <v>14231</v>
      </c>
      <c r="B13918" s="137">
        <v>825.33</v>
      </c>
    </row>
    <row r="13919" spans="1:2" x14ac:dyDescent="0.2">
      <c r="A13919" s="136" t="s">
        <v>14232</v>
      </c>
      <c r="B13919" s="137">
        <v>730.31</v>
      </c>
    </row>
    <row r="13920" spans="1:2" x14ac:dyDescent="0.2">
      <c r="A13920" s="136" t="s">
        <v>14233</v>
      </c>
      <c r="B13920" s="137">
        <v>996.32</v>
      </c>
    </row>
    <row r="13921" spans="1:2" x14ac:dyDescent="0.2">
      <c r="A13921" s="136" t="s">
        <v>14234</v>
      </c>
      <c r="B13921" s="137">
        <v>888.64</v>
      </c>
    </row>
    <row r="13922" spans="1:2" x14ac:dyDescent="0.2">
      <c r="A13922" s="136" t="s">
        <v>14235</v>
      </c>
      <c r="B13922" s="137">
        <v>168.09</v>
      </c>
    </row>
    <row r="13923" spans="1:2" x14ac:dyDescent="0.2">
      <c r="A13923" s="136" t="s">
        <v>14236</v>
      </c>
      <c r="B13923" s="137">
        <v>149.09</v>
      </c>
    </row>
    <row r="13924" spans="1:2" x14ac:dyDescent="0.2">
      <c r="A13924" s="136" t="s">
        <v>14237</v>
      </c>
      <c r="B13924" s="137">
        <v>191.82</v>
      </c>
    </row>
    <row r="13925" spans="1:2" x14ac:dyDescent="0.2">
      <c r="A13925" s="136" t="s">
        <v>14238</v>
      </c>
      <c r="B13925" s="137">
        <v>169.64</v>
      </c>
    </row>
    <row r="13926" spans="1:2" x14ac:dyDescent="0.2">
      <c r="A13926" s="136" t="s">
        <v>14239</v>
      </c>
      <c r="B13926" s="137">
        <v>224.76</v>
      </c>
    </row>
    <row r="13927" spans="1:2" x14ac:dyDescent="0.2">
      <c r="A13927" s="136" t="s">
        <v>14240</v>
      </c>
      <c r="B13927" s="137">
        <v>199.42</v>
      </c>
    </row>
    <row r="13928" spans="1:2" x14ac:dyDescent="0.2">
      <c r="A13928" s="136" t="s">
        <v>14241</v>
      </c>
      <c r="B13928" s="137">
        <v>281.43</v>
      </c>
    </row>
    <row r="13929" spans="1:2" x14ac:dyDescent="0.2">
      <c r="A13929" s="136" t="s">
        <v>14242</v>
      </c>
      <c r="B13929" s="137">
        <v>249.75</v>
      </c>
    </row>
    <row r="13930" spans="1:2" x14ac:dyDescent="0.2">
      <c r="A13930" s="136" t="s">
        <v>14243</v>
      </c>
      <c r="B13930" s="137">
        <v>338.09</v>
      </c>
    </row>
    <row r="13931" spans="1:2" x14ac:dyDescent="0.2">
      <c r="A13931" s="136" t="s">
        <v>14244</v>
      </c>
      <c r="B13931" s="137">
        <v>300.08999999999997</v>
      </c>
    </row>
    <row r="13932" spans="1:2" x14ac:dyDescent="0.2">
      <c r="A13932" s="136" t="s">
        <v>14245</v>
      </c>
      <c r="B13932" s="137">
        <v>394.76</v>
      </c>
    </row>
    <row r="13933" spans="1:2" x14ac:dyDescent="0.2">
      <c r="A13933" s="136" t="s">
        <v>14246</v>
      </c>
      <c r="B13933" s="137">
        <v>350.42</v>
      </c>
    </row>
    <row r="13934" spans="1:2" x14ac:dyDescent="0.2">
      <c r="A13934" s="136" t="s">
        <v>14247</v>
      </c>
      <c r="B13934" s="137">
        <v>338.09</v>
      </c>
    </row>
    <row r="13935" spans="1:2" x14ac:dyDescent="0.2">
      <c r="A13935" s="136" t="s">
        <v>14248</v>
      </c>
      <c r="B13935" s="137">
        <v>300.08999999999997</v>
      </c>
    </row>
    <row r="13936" spans="1:2" x14ac:dyDescent="0.2">
      <c r="A13936" s="136" t="s">
        <v>14249</v>
      </c>
      <c r="B13936" s="137">
        <v>281.43</v>
      </c>
    </row>
    <row r="13937" spans="1:2" x14ac:dyDescent="0.2">
      <c r="A13937" s="136" t="s">
        <v>14250</v>
      </c>
      <c r="B13937" s="137">
        <v>249.75</v>
      </c>
    </row>
    <row r="13938" spans="1:2" x14ac:dyDescent="0.2">
      <c r="A13938" s="136" t="s">
        <v>14251</v>
      </c>
      <c r="B13938" s="137">
        <v>224.76</v>
      </c>
    </row>
    <row r="13939" spans="1:2" x14ac:dyDescent="0.2">
      <c r="A13939" s="136" t="s">
        <v>14252</v>
      </c>
      <c r="B13939" s="137">
        <v>199.42</v>
      </c>
    </row>
    <row r="13940" spans="1:2" x14ac:dyDescent="0.2">
      <c r="A13940" s="136" t="s">
        <v>14253</v>
      </c>
      <c r="B13940" s="137">
        <v>253.64</v>
      </c>
    </row>
    <row r="13941" spans="1:2" x14ac:dyDescent="0.2">
      <c r="A13941" s="136" t="s">
        <v>14254</v>
      </c>
      <c r="B13941" s="137">
        <v>228.3</v>
      </c>
    </row>
    <row r="13942" spans="1:2" x14ac:dyDescent="0.2">
      <c r="A13942" s="136" t="s">
        <v>14255</v>
      </c>
      <c r="B13942" s="137">
        <v>473.53</v>
      </c>
    </row>
    <row r="13943" spans="1:2" x14ac:dyDescent="0.2">
      <c r="A13943" s="136" t="s">
        <v>14256</v>
      </c>
      <c r="B13943" s="137">
        <v>441.85</v>
      </c>
    </row>
    <row r="13944" spans="1:2" x14ac:dyDescent="0.2">
      <c r="A13944" s="136" t="s">
        <v>14257</v>
      </c>
      <c r="B13944" s="137">
        <v>173.94</v>
      </c>
    </row>
    <row r="13945" spans="1:2" x14ac:dyDescent="0.2">
      <c r="A13945" s="136" t="s">
        <v>14258</v>
      </c>
      <c r="B13945" s="137">
        <v>167.6</v>
      </c>
    </row>
    <row r="13946" spans="1:2" x14ac:dyDescent="0.2">
      <c r="A13946" s="136" t="s">
        <v>14259</v>
      </c>
      <c r="B13946" s="137">
        <v>335.01</v>
      </c>
    </row>
    <row r="13947" spans="1:2" x14ac:dyDescent="0.2">
      <c r="A13947" s="136" t="s">
        <v>14260</v>
      </c>
      <c r="B13947" s="137">
        <v>297.77</v>
      </c>
    </row>
    <row r="13948" spans="1:2" x14ac:dyDescent="0.2">
      <c r="A13948" s="136" t="s">
        <v>14261</v>
      </c>
      <c r="B13948" s="137">
        <v>259.45999999999998</v>
      </c>
    </row>
    <row r="13949" spans="1:2" x14ac:dyDescent="0.2">
      <c r="A13949" s="136" t="s">
        <v>14262</v>
      </c>
      <c r="B13949" s="137">
        <v>233.71</v>
      </c>
    </row>
    <row r="13950" spans="1:2" x14ac:dyDescent="0.2">
      <c r="A13950" s="136" t="s">
        <v>14263</v>
      </c>
      <c r="B13950" s="137">
        <v>445.81</v>
      </c>
    </row>
    <row r="13951" spans="1:2" x14ac:dyDescent="0.2">
      <c r="A13951" s="136" t="s">
        <v>14264</v>
      </c>
      <c r="B13951" s="137">
        <v>416.9</v>
      </c>
    </row>
    <row r="13952" spans="1:2" x14ac:dyDescent="0.2">
      <c r="A13952" s="136" t="s">
        <v>14265</v>
      </c>
      <c r="B13952" s="137">
        <v>450.27</v>
      </c>
    </row>
    <row r="13953" spans="1:2" x14ac:dyDescent="0.2">
      <c r="A13953" s="136" t="s">
        <v>14266</v>
      </c>
      <c r="B13953" s="137">
        <v>402.86</v>
      </c>
    </row>
    <row r="13954" spans="1:2" x14ac:dyDescent="0.2">
      <c r="A13954" s="136" t="s">
        <v>14267</v>
      </c>
      <c r="B13954" s="137">
        <v>349.53</v>
      </c>
    </row>
    <row r="13955" spans="1:2" x14ac:dyDescent="0.2">
      <c r="A13955" s="136" t="s">
        <v>14268</v>
      </c>
      <c r="B13955" s="137">
        <v>317.45</v>
      </c>
    </row>
    <row r="13956" spans="1:2" x14ac:dyDescent="0.2">
      <c r="A13956" s="136" t="s">
        <v>14269</v>
      </c>
      <c r="B13956" s="137">
        <v>586.30999999999995</v>
      </c>
    </row>
    <row r="13957" spans="1:2" x14ac:dyDescent="0.2">
      <c r="A13957" s="136" t="s">
        <v>14270</v>
      </c>
      <c r="B13957" s="137">
        <v>551.05999999999995</v>
      </c>
    </row>
    <row r="13958" spans="1:2" x14ac:dyDescent="0.2">
      <c r="A13958" s="136" t="s">
        <v>14271</v>
      </c>
      <c r="B13958" s="137">
        <v>520.54999999999995</v>
      </c>
    </row>
    <row r="13959" spans="1:2" x14ac:dyDescent="0.2">
      <c r="A13959" s="136" t="s">
        <v>14272</v>
      </c>
      <c r="B13959" s="137">
        <v>466.14</v>
      </c>
    </row>
    <row r="13960" spans="1:2" x14ac:dyDescent="0.2">
      <c r="A13960" s="136" t="s">
        <v>14273</v>
      </c>
      <c r="B13960" s="137">
        <v>394.63</v>
      </c>
    </row>
    <row r="13961" spans="1:2" x14ac:dyDescent="0.2">
      <c r="A13961" s="136" t="s">
        <v>14274</v>
      </c>
      <c r="B13961" s="137">
        <v>359.38</v>
      </c>
    </row>
    <row r="13962" spans="1:2" x14ac:dyDescent="0.2">
      <c r="A13962" s="136" t="s">
        <v>14275</v>
      </c>
      <c r="B13962" s="137">
        <v>732.25</v>
      </c>
    </row>
    <row r="13963" spans="1:2" x14ac:dyDescent="0.2">
      <c r="A13963" s="136" t="s">
        <v>14276</v>
      </c>
      <c r="B13963" s="137">
        <v>693.83</v>
      </c>
    </row>
    <row r="13964" spans="1:2" x14ac:dyDescent="0.2">
      <c r="A13964" s="136" t="s">
        <v>14277</v>
      </c>
      <c r="B13964" s="137">
        <v>362.58</v>
      </c>
    </row>
    <row r="13965" spans="1:2" x14ac:dyDescent="0.2">
      <c r="A13965" s="136" t="s">
        <v>14278</v>
      </c>
      <c r="B13965" s="137">
        <v>323.60000000000002</v>
      </c>
    </row>
    <row r="13966" spans="1:2" x14ac:dyDescent="0.2">
      <c r="A13966" s="136" t="s">
        <v>14279</v>
      </c>
      <c r="B13966" s="137">
        <v>285.43</v>
      </c>
    </row>
    <row r="13967" spans="1:2" x14ac:dyDescent="0.2">
      <c r="A13967" s="136" t="s">
        <v>14280</v>
      </c>
      <c r="B13967" s="137">
        <v>257.94</v>
      </c>
    </row>
    <row r="13968" spans="1:2" x14ac:dyDescent="0.2">
      <c r="A13968" s="136" t="s">
        <v>14281</v>
      </c>
      <c r="B13968" s="137">
        <v>363.61</v>
      </c>
    </row>
    <row r="13969" spans="1:2" x14ac:dyDescent="0.2">
      <c r="A13969" s="136" t="s">
        <v>14282</v>
      </c>
      <c r="B13969" s="137">
        <v>324.63</v>
      </c>
    </row>
    <row r="13970" spans="1:2" x14ac:dyDescent="0.2">
      <c r="A13970" s="136" t="s">
        <v>14283</v>
      </c>
      <c r="B13970" s="137">
        <v>287.22000000000003</v>
      </c>
    </row>
    <row r="13971" spans="1:2" x14ac:dyDescent="0.2">
      <c r="A13971" s="136" t="s">
        <v>14284</v>
      </c>
      <c r="B13971" s="137">
        <v>259.73</v>
      </c>
    </row>
    <row r="13972" spans="1:2" x14ac:dyDescent="0.2">
      <c r="A13972" s="136" t="s">
        <v>14285</v>
      </c>
      <c r="B13972" s="137">
        <v>481.53</v>
      </c>
    </row>
    <row r="13973" spans="1:2" x14ac:dyDescent="0.2">
      <c r="A13973" s="136" t="s">
        <v>14286</v>
      </c>
      <c r="B13973" s="137">
        <v>450.88</v>
      </c>
    </row>
    <row r="13974" spans="1:2" x14ac:dyDescent="0.2">
      <c r="A13974" s="136" t="s">
        <v>14287</v>
      </c>
      <c r="B13974" s="137">
        <v>483.32</v>
      </c>
    </row>
    <row r="13975" spans="1:2" x14ac:dyDescent="0.2">
      <c r="A13975" s="136" t="s">
        <v>14288</v>
      </c>
      <c r="B13975" s="137">
        <v>452.67</v>
      </c>
    </row>
    <row r="13976" spans="1:2" x14ac:dyDescent="0.2">
      <c r="A13976" s="136" t="s">
        <v>14289</v>
      </c>
      <c r="B13976" s="137">
        <v>285.5</v>
      </c>
    </row>
    <row r="13977" spans="1:2" x14ac:dyDescent="0.2">
      <c r="A13977" s="136" t="s">
        <v>14290</v>
      </c>
      <c r="B13977" s="137">
        <v>255.57</v>
      </c>
    </row>
    <row r="13978" spans="1:2" x14ac:dyDescent="0.2">
      <c r="A13978" s="136" t="s">
        <v>14291</v>
      </c>
      <c r="B13978" s="137">
        <v>258.24</v>
      </c>
    </row>
    <row r="13979" spans="1:2" x14ac:dyDescent="0.2">
      <c r="A13979" s="136" t="s">
        <v>14292</v>
      </c>
      <c r="B13979" s="137">
        <v>233.92</v>
      </c>
    </row>
    <row r="13980" spans="1:2" x14ac:dyDescent="0.2">
      <c r="A13980" s="136" t="s">
        <v>14293</v>
      </c>
      <c r="B13980" s="137">
        <v>286.52999999999997</v>
      </c>
    </row>
    <row r="13981" spans="1:2" x14ac:dyDescent="0.2">
      <c r="A13981" s="136" t="s">
        <v>14294</v>
      </c>
      <c r="B13981" s="137">
        <v>256.60000000000002</v>
      </c>
    </row>
    <row r="13982" spans="1:2" x14ac:dyDescent="0.2">
      <c r="A13982" s="136" t="s">
        <v>14295</v>
      </c>
      <c r="B13982" s="137">
        <v>260.02999999999997</v>
      </c>
    </row>
    <row r="13983" spans="1:2" x14ac:dyDescent="0.2">
      <c r="A13983" s="136" t="s">
        <v>14296</v>
      </c>
      <c r="B13983" s="137">
        <v>235.71</v>
      </c>
    </row>
    <row r="13984" spans="1:2" x14ac:dyDescent="0.2">
      <c r="A13984" s="136" t="s">
        <v>14297</v>
      </c>
      <c r="B13984" s="137">
        <v>419.02</v>
      </c>
    </row>
    <row r="13985" spans="1:2" x14ac:dyDescent="0.2">
      <c r="A13985" s="136" t="s">
        <v>14298</v>
      </c>
      <c r="B13985" s="137">
        <v>391.53</v>
      </c>
    </row>
    <row r="13986" spans="1:2" x14ac:dyDescent="0.2">
      <c r="A13986" s="136" t="s">
        <v>14299</v>
      </c>
      <c r="B13986" s="137">
        <v>420.81</v>
      </c>
    </row>
    <row r="13987" spans="1:2" x14ac:dyDescent="0.2">
      <c r="A13987" s="136" t="s">
        <v>14300</v>
      </c>
      <c r="B13987" s="137">
        <v>393.32</v>
      </c>
    </row>
    <row r="13988" spans="1:2" x14ac:dyDescent="0.2">
      <c r="A13988" s="136" t="s">
        <v>14301</v>
      </c>
      <c r="B13988" s="137">
        <v>482.08</v>
      </c>
    </row>
    <row r="13989" spans="1:2" x14ac:dyDescent="0.2">
      <c r="A13989" s="136" t="s">
        <v>14302</v>
      </c>
      <c r="B13989" s="137">
        <v>431.5</v>
      </c>
    </row>
    <row r="13990" spans="1:2" x14ac:dyDescent="0.2">
      <c r="A13990" s="136" t="s">
        <v>14303</v>
      </c>
      <c r="B13990" s="137">
        <v>369.16</v>
      </c>
    </row>
    <row r="13991" spans="1:2" x14ac:dyDescent="0.2">
      <c r="A13991" s="136" t="s">
        <v>14304</v>
      </c>
      <c r="B13991" s="137">
        <v>335.34</v>
      </c>
    </row>
    <row r="13992" spans="1:2" x14ac:dyDescent="0.2">
      <c r="A13992" s="136" t="s">
        <v>14305</v>
      </c>
      <c r="B13992" s="137">
        <v>487.74</v>
      </c>
    </row>
    <row r="13993" spans="1:2" x14ac:dyDescent="0.2">
      <c r="A13993" s="136" t="s">
        <v>14306</v>
      </c>
      <c r="B13993" s="137">
        <v>436.68</v>
      </c>
    </row>
    <row r="13994" spans="1:2" x14ac:dyDescent="0.2">
      <c r="A13994" s="136" t="s">
        <v>14307</v>
      </c>
      <c r="B13994" s="137">
        <v>372.74</v>
      </c>
    </row>
    <row r="13995" spans="1:2" x14ac:dyDescent="0.2">
      <c r="A13995" s="136" t="s">
        <v>14308</v>
      </c>
      <c r="B13995" s="137">
        <v>338.92</v>
      </c>
    </row>
    <row r="13996" spans="1:2" x14ac:dyDescent="0.2">
      <c r="A13996" s="136" t="s">
        <v>14309</v>
      </c>
      <c r="B13996" s="137">
        <v>615.69000000000005</v>
      </c>
    </row>
    <row r="13997" spans="1:2" x14ac:dyDescent="0.2">
      <c r="A13997" s="136" t="s">
        <v>14310</v>
      </c>
      <c r="B13997" s="137">
        <v>578.70000000000005</v>
      </c>
    </row>
    <row r="13998" spans="1:2" x14ac:dyDescent="0.2">
      <c r="A13998" s="136" t="s">
        <v>14311</v>
      </c>
      <c r="B13998" s="137">
        <v>619.27</v>
      </c>
    </row>
    <row r="13999" spans="1:2" x14ac:dyDescent="0.2">
      <c r="A13999" s="136" t="s">
        <v>14312</v>
      </c>
      <c r="B13999" s="137">
        <v>582.28</v>
      </c>
    </row>
    <row r="14000" spans="1:2" x14ac:dyDescent="0.2">
      <c r="A14000" s="136" t="s">
        <v>14313</v>
      </c>
      <c r="B14000" s="137">
        <v>390.39</v>
      </c>
    </row>
    <row r="14001" spans="1:2" x14ac:dyDescent="0.2">
      <c r="A14001" s="136" t="s">
        <v>14314</v>
      </c>
      <c r="B14001" s="137">
        <v>351.32</v>
      </c>
    </row>
    <row r="14002" spans="1:2" x14ac:dyDescent="0.2">
      <c r="A14002" s="136" t="s">
        <v>14315</v>
      </c>
      <c r="B14002" s="137">
        <v>348.7</v>
      </c>
    </row>
    <row r="14003" spans="1:2" x14ac:dyDescent="0.2">
      <c r="A14003" s="136" t="s">
        <v>14316</v>
      </c>
      <c r="B14003" s="137">
        <v>318.05</v>
      </c>
    </row>
    <row r="14004" spans="1:2" x14ac:dyDescent="0.2">
      <c r="A14004" s="136" t="s">
        <v>14317</v>
      </c>
      <c r="B14004" s="137">
        <v>392.45</v>
      </c>
    </row>
    <row r="14005" spans="1:2" x14ac:dyDescent="0.2">
      <c r="A14005" s="136" t="s">
        <v>14318</v>
      </c>
      <c r="B14005" s="137">
        <v>353.38</v>
      </c>
    </row>
    <row r="14006" spans="1:2" x14ac:dyDescent="0.2">
      <c r="A14006" s="136" t="s">
        <v>14319</v>
      </c>
      <c r="B14006" s="137">
        <v>352.28</v>
      </c>
    </row>
    <row r="14007" spans="1:2" x14ac:dyDescent="0.2">
      <c r="A14007" s="136" t="s">
        <v>14320</v>
      </c>
      <c r="B14007" s="137">
        <v>321.63</v>
      </c>
    </row>
    <row r="14008" spans="1:2" x14ac:dyDescent="0.2">
      <c r="A14008" s="136" t="s">
        <v>14321</v>
      </c>
      <c r="B14008" s="137">
        <v>559.9</v>
      </c>
    </row>
    <row r="14009" spans="1:2" x14ac:dyDescent="0.2">
      <c r="A14009" s="136" t="s">
        <v>14322</v>
      </c>
      <c r="B14009" s="137">
        <v>526.08000000000004</v>
      </c>
    </row>
    <row r="14010" spans="1:2" x14ac:dyDescent="0.2">
      <c r="A14010" s="136" t="s">
        <v>14323</v>
      </c>
      <c r="B14010" s="137">
        <v>563.48</v>
      </c>
    </row>
    <row r="14011" spans="1:2" x14ac:dyDescent="0.2">
      <c r="A14011" s="136" t="s">
        <v>14324</v>
      </c>
      <c r="B14011" s="137">
        <v>529.66</v>
      </c>
    </row>
    <row r="14012" spans="1:2" x14ac:dyDescent="0.2">
      <c r="A14012" s="136" t="s">
        <v>14325</v>
      </c>
      <c r="B14012" s="137">
        <v>627.88</v>
      </c>
    </row>
    <row r="14013" spans="1:2" x14ac:dyDescent="0.2">
      <c r="A14013" s="136" t="s">
        <v>14326</v>
      </c>
      <c r="B14013" s="137">
        <v>564.74</v>
      </c>
    </row>
    <row r="14014" spans="1:2" x14ac:dyDescent="0.2">
      <c r="A14014" s="136" t="s">
        <v>14327</v>
      </c>
      <c r="B14014" s="137">
        <v>471.98</v>
      </c>
    </row>
    <row r="14015" spans="1:2" x14ac:dyDescent="0.2">
      <c r="A14015" s="136" t="s">
        <v>14328</v>
      </c>
      <c r="B14015" s="137">
        <v>431.83</v>
      </c>
    </row>
    <row r="14016" spans="1:2" x14ac:dyDescent="0.2">
      <c r="A14016" s="136" t="s">
        <v>14329</v>
      </c>
      <c r="B14016" s="137">
        <v>630.97</v>
      </c>
    </row>
    <row r="14017" spans="1:2" x14ac:dyDescent="0.2">
      <c r="A14017" s="136" t="s">
        <v>14330</v>
      </c>
      <c r="B14017" s="137">
        <v>567.83000000000004</v>
      </c>
    </row>
    <row r="14018" spans="1:2" x14ac:dyDescent="0.2">
      <c r="A14018" s="136" t="s">
        <v>14331</v>
      </c>
      <c r="B14018" s="137">
        <v>477.35</v>
      </c>
    </row>
    <row r="14019" spans="1:2" x14ac:dyDescent="0.2">
      <c r="A14019" s="136" t="s">
        <v>14332</v>
      </c>
      <c r="B14019" s="137">
        <v>437.2</v>
      </c>
    </row>
    <row r="14020" spans="1:2" x14ac:dyDescent="0.2">
      <c r="A14020" s="136" t="s">
        <v>14333</v>
      </c>
      <c r="B14020" s="137">
        <v>819.35</v>
      </c>
    </row>
    <row r="14021" spans="1:2" x14ac:dyDescent="0.2">
      <c r="A14021" s="136" t="s">
        <v>14334</v>
      </c>
      <c r="B14021" s="137">
        <v>776.03</v>
      </c>
    </row>
    <row r="14022" spans="1:2" x14ac:dyDescent="0.2">
      <c r="A14022" s="136" t="s">
        <v>14335</v>
      </c>
      <c r="B14022" s="137">
        <v>824.72</v>
      </c>
    </row>
    <row r="14023" spans="1:2" x14ac:dyDescent="0.2">
      <c r="A14023" s="136" t="s">
        <v>14336</v>
      </c>
      <c r="B14023" s="137">
        <v>781.4</v>
      </c>
    </row>
    <row r="14024" spans="1:2" x14ac:dyDescent="0.2">
      <c r="A14024" s="136" t="s">
        <v>14337</v>
      </c>
      <c r="B14024" s="137">
        <v>496.9</v>
      </c>
    </row>
    <row r="14025" spans="1:2" x14ac:dyDescent="0.2">
      <c r="A14025" s="136" t="s">
        <v>14338</v>
      </c>
      <c r="B14025" s="137">
        <v>448.7</v>
      </c>
    </row>
    <row r="14026" spans="1:2" x14ac:dyDescent="0.2">
      <c r="A14026" s="136" t="s">
        <v>14339</v>
      </c>
      <c r="B14026" s="137">
        <v>440.79</v>
      </c>
    </row>
    <row r="14027" spans="1:2" x14ac:dyDescent="0.2">
      <c r="A14027" s="136" t="s">
        <v>14340</v>
      </c>
      <c r="B14027" s="137">
        <v>403.81</v>
      </c>
    </row>
    <row r="14028" spans="1:2" x14ac:dyDescent="0.2">
      <c r="A14028" s="136" t="s">
        <v>14341</v>
      </c>
      <c r="B14028" s="137">
        <v>499.99</v>
      </c>
    </row>
    <row r="14029" spans="1:2" x14ac:dyDescent="0.2">
      <c r="A14029" s="136" t="s">
        <v>14342</v>
      </c>
      <c r="B14029" s="137">
        <v>451.79</v>
      </c>
    </row>
    <row r="14030" spans="1:2" x14ac:dyDescent="0.2">
      <c r="A14030" s="136" t="s">
        <v>14343</v>
      </c>
      <c r="B14030" s="137">
        <v>446.16</v>
      </c>
    </row>
    <row r="14031" spans="1:2" x14ac:dyDescent="0.2">
      <c r="A14031" s="136" t="s">
        <v>14344</v>
      </c>
      <c r="B14031" s="137">
        <v>409.17</v>
      </c>
    </row>
    <row r="14032" spans="1:2" x14ac:dyDescent="0.2">
      <c r="A14032" s="136" t="s">
        <v>14345</v>
      </c>
      <c r="B14032" s="137">
        <v>752.83</v>
      </c>
    </row>
    <row r="14033" spans="1:2" x14ac:dyDescent="0.2">
      <c r="A14033" s="136" t="s">
        <v>14346</v>
      </c>
      <c r="B14033" s="137">
        <v>712.68</v>
      </c>
    </row>
    <row r="14034" spans="1:2" x14ac:dyDescent="0.2">
      <c r="A14034" s="136" t="s">
        <v>14347</v>
      </c>
      <c r="B14034" s="137">
        <v>758.2</v>
      </c>
    </row>
    <row r="14035" spans="1:2" x14ac:dyDescent="0.2">
      <c r="A14035" s="136" t="s">
        <v>14348</v>
      </c>
      <c r="B14035" s="137">
        <v>718.04</v>
      </c>
    </row>
    <row r="14036" spans="1:2" x14ac:dyDescent="0.2">
      <c r="A14036" s="136" t="s">
        <v>14349</v>
      </c>
      <c r="B14036" s="137">
        <v>758.09</v>
      </c>
    </row>
    <row r="14037" spans="1:2" x14ac:dyDescent="0.2">
      <c r="A14037" s="136" t="s">
        <v>14350</v>
      </c>
      <c r="B14037" s="137">
        <v>682.87</v>
      </c>
    </row>
    <row r="14038" spans="1:2" x14ac:dyDescent="0.2">
      <c r="A14038" s="136" t="s">
        <v>14351</v>
      </c>
      <c r="B14038" s="137">
        <v>562.82000000000005</v>
      </c>
    </row>
    <row r="14039" spans="1:2" x14ac:dyDescent="0.2">
      <c r="A14039" s="136" t="s">
        <v>14352</v>
      </c>
      <c r="B14039" s="137">
        <v>516.33000000000004</v>
      </c>
    </row>
    <row r="14040" spans="1:2" x14ac:dyDescent="0.2">
      <c r="A14040" s="136" t="s">
        <v>14353</v>
      </c>
      <c r="B14040" s="137">
        <v>742.3</v>
      </c>
    </row>
    <row r="14041" spans="1:2" x14ac:dyDescent="0.2">
      <c r="A14041" s="136" t="s">
        <v>14354</v>
      </c>
      <c r="B14041" s="137">
        <v>669.74</v>
      </c>
    </row>
    <row r="14042" spans="1:2" x14ac:dyDescent="0.2">
      <c r="A14042" s="136" t="s">
        <v>14355</v>
      </c>
      <c r="B14042" s="137">
        <v>569.98</v>
      </c>
    </row>
    <row r="14043" spans="1:2" x14ac:dyDescent="0.2">
      <c r="A14043" s="136" t="s">
        <v>14356</v>
      </c>
      <c r="B14043" s="137">
        <v>523.49</v>
      </c>
    </row>
    <row r="14044" spans="1:2" x14ac:dyDescent="0.2">
      <c r="A14044" s="136" t="s">
        <v>14357</v>
      </c>
      <c r="B14044" s="137">
        <v>1011.03</v>
      </c>
    </row>
    <row r="14045" spans="1:2" x14ac:dyDescent="0.2">
      <c r="A14045" s="136" t="s">
        <v>14358</v>
      </c>
      <c r="B14045" s="137">
        <v>961.37</v>
      </c>
    </row>
    <row r="14046" spans="1:2" x14ac:dyDescent="0.2">
      <c r="A14046" s="136" t="s">
        <v>14359</v>
      </c>
      <c r="B14046" s="137">
        <v>1018.19</v>
      </c>
    </row>
    <row r="14047" spans="1:2" x14ac:dyDescent="0.2">
      <c r="A14047" s="136" t="s">
        <v>14360</v>
      </c>
      <c r="B14047" s="137">
        <v>968.53</v>
      </c>
    </row>
    <row r="14048" spans="1:2" x14ac:dyDescent="0.2">
      <c r="A14048" s="136" t="s">
        <v>14361</v>
      </c>
      <c r="B14048" s="137">
        <v>600.16999999999996</v>
      </c>
    </row>
    <row r="14049" spans="1:2" x14ac:dyDescent="0.2">
      <c r="A14049" s="136" t="s">
        <v>14362</v>
      </c>
      <c r="B14049" s="137">
        <v>542.83000000000004</v>
      </c>
    </row>
    <row r="14050" spans="1:2" x14ac:dyDescent="0.2">
      <c r="A14050" s="136" t="s">
        <v>14363</v>
      </c>
      <c r="B14050" s="137">
        <v>529.63</v>
      </c>
    </row>
    <row r="14051" spans="1:2" x14ac:dyDescent="0.2">
      <c r="A14051" s="136" t="s">
        <v>14364</v>
      </c>
      <c r="B14051" s="137">
        <v>486.31</v>
      </c>
    </row>
    <row r="14052" spans="1:2" x14ac:dyDescent="0.2">
      <c r="A14052" s="136" t="s">
        <v>14365</v>
      </c>
      <c r="B14052" s="137">
        <v>604.29</v>
      </c>
    </row>
    <row r="14053" spans="1:2" x14ac:dyDescent="0.2">
      <c r="A14053" s="136" t="s">
        <v>14366</v>
      </c>
      <c r="B14053" s="137">
        <v>546.95000000000005</v>
      </c>
    </row>
    <row r="14054" spans="1:2" x14ac:dyDescent="0.2">
      <c r="A14054" s="136" t="s">
        <v>14367</v>
      </c>
      <c r="B14054" s="137">
        <v>536.79</v>
      </c>
    </row>
    <row r="14055" spans="1:2" x14ac:dyDescent="0.2">
      <c r="A14055" s="136" t="s">
        <v>14368</v>
      </c>
      <c r="B14055" s="137">
        <v>493.47</v>
      </c>
    </row>
    <row r="14056" spans="1:2" x14ac:dyDescent="0.2">
      <c r="A14056" s="136" t="s">
        <v>14369</v>
      </c>
      <c r="B14056" s="137">
        <v>942.51</v>
      </c>
    </row>
    <row r="14057" spans="1:2" x14ac:dyDescent="0.2">
      <c r="A14057" s="136" t="s">
        <v>14370</v>
      </c>
      <c r="B14057" s="137">
        <v>896.02</v>
      </c>
    </row>
    <row r="14058" spans="1:2" x14ac:dyDescent="0.2">
      <c r="A14058" s="136" t="s">
        <v>14371</v>
      </c>
      <c r="B14058" s="137">
        <v>949.67</v>
      </c>
    </row>
    <row r="14059" spans="1:2" x14ac:dyDescent="0.2">
      <c r="A14059" s="136" t="s">
        <v>14372</v>
      </c>
      <c r="B14059" s="137">
        <v>903.18</v>
      </c>
    </row>
    <row r="14060" spans="1:2" x14ac:dyDescent="0.2">
      <c r="A14060" s="136" t="s">
        <v>14373</v>
      </c>
      <c r="B14060" s="137">
        <v>249.65</v>
      </c>
    </row>
    <row r="14061" spans="1:2" x14ac:dyDescent="0.2">
      <c r="A14061" s="136" t="s">
        <v>14374</v>
      </c>
      <c r="B14061" s="137">
        <v>222.2</v>
      </c>
    </row>
    <row r="14062" spans="1:2" x14ac:dyDescent="0.2">
      <c r="A14062" s="136" t="s">
        <v>14375</v>
      </c>
      <c r="B14062" s="137">
        <v>349.06</v>
      </c>
    </row>
    <row r="14063" spans="1:2" x14ac:dyDescent="0.2">
      <c r="A14063" s="136" t="s">
        <v>14376</v>
      </c>
      <c r="B14063" s="137">
        <v>314.73</v>
      </c>
    </row>
    <row r="14064" spans="1:2" x14ac:dyDescent="0.2">
      <c r="A14064" s="136" t="s">
        <v>14377</v>
      </c>
      <c r="B14064" s="137">
        <v>324.37</v>
      </c>
    </row>
    <row r="14065" spans="1:2" x14ac:dyDescent="0.2">
      <c r="A14065" s="136" t="s">
        <v>14378</v>
      </c>
      <c r="B14065" s="137">
        <v>291.88</v>
      </c>
    </row>
    <row r="14066" spans="1:2" x14ac:dyDescent="0.2">
      <c r="A14066" s="136" t="s">
        <v>14379</v>
      </c>
      <c r="B14066" s="137">
        <v>640.5</v>
      </c>
    </row>
    <row r="14067" spans="1:2" x14ac:dyDescent="0.2">
      <c r="A14067" s="136" t="s">
        <v>14380</v>
      </c>
      <c r="B14067" s="137">
        <v>582.66999999999996</v>
      </c>
    </row>
    <row r="14068" spans="1:2" x14ac:dyDescent="0.2">
      <c r="A14068" s="136" t="s">
        <v>14381</v>
      </c>
      <c r="B14068" s="137">
        <v>814.86</v>
      </c>
    </row>
    <row r="14069" spans="1:2" x14ac:dyDescent="0.2">
      <c r="A14069" s="136" t="s">
        <v>14382</v>
      </c>
      <c r="B14069" s="137">
        <v>742.53</v>
      </c>
    </row>
    <row r="14070" spans="1:2" x14ac:dyDescent="0.2">
      <c r="A14070" s="136" t="s">
        <v>14383</v>
      </c>
      <c r="B14070" s="137">
        <v>877.52</v>
      </c>
    </row>
    <row r="14071" spans="1:2" x14ac:dyDescent="0.2">
      <c r="A14071" s="136" t="s">
        <v>14384</v>
      </c>
      <c r="B14071" s="137">
        <v>800.32</v>
      </c>
    </row>
    <row r="14072" spans="1:2" x14ac:dyDescent="0.2">
      <c r="A14072" s="136" t="s">
        <v>14385</v>
      </c>
      <c r="B14072" s="137">
        <v>1029.51</v>
      </c>
    </row>
    <row r="14073" spans="1:2" x14ac:dyDescent="0.2">
      <c r="A14073" s="136" t="s">
        <v>14386</v>
      </c>
      <c r="B14073" s="137">
        <v>937.84</v>
      </c>
    </row>
    <row r="14074" spans="1:2" x14ac:dyDescent="0.2">
      <c r="A14074" s="136" t="s">
        <v>14387</v>
      </c>
      <c r="B14074" s="137">
        <v>1164.81</v>
      </c>
    </row>
    <row r="14075" spans="1:2" x14ac:dyDescent="0.2">
      <c r="A14075" s="136" t="s">
        <v>14388</v>
      </c>
      <c r="B14075" s="137">
        <v>1060.8</v>
      </c>
    </row>
    <row r="14076" spans="1:2" x14ac:dyDescent="0.2">
      <c r="A14076" s="136" t="s">
        <v>14389</v>
      </c>
      <c r="B14076" s="137">
        <v>1343.77</v>
      </c>
    </row>
    <row r="14077" spans="1:2" x14ac:dyDescent="0.2">
      <c r="A14077" s="136" t="s">
        <v>14390</v>
      </c>
      <c r="B14077" s="137">
        <v>1224.43</v>
      </c>
    </row>
    <row r="14078" spans="1:2" x14ac:dyDescent="0.2">
      <c r="A14078" s="136" t="s">
        <v>14391</v>
      </c>
      <c r="B14078" s="137">
        <v>473.29</v>
      </c>
    </row>
    <row r="14079" spans="1:2" x14ac:dyDescent="0.2">
      <c r="A14079" s="136" t="s">
        <v>14392</v>
      </c>
      <c r="B14079" s="137">
        <v>426.29</v>
      </c>
    </row>
    <row r="14080" spans="1:2" x14ac:dyDescent="0.2">
      <c r="A14080" s="136" t="s">
        <v>14393</v>
      </c>
      <c r="B14080" s="137">
        <v>593.74</v>
      </c>
    </row>
    <row r="14081" spans="1:2" x14ac:dyDescent="0.2">
      <c r="A14081" s="136" t="s">
        <v>14394</v>
      </c>
      <c r="B14081" s="137">
        <v>540.41</v>
      </c>
    </row>
    <row r="14082" spans="1:2" x14ac:dyDescent="0.2">
      <c r="A14082" s="136" t="s">
        <v>14395</v>
      </c>
      <c r="B14082" s="137">
        <v>689.19</v>
      </c>
    </row>
    <row r="14083" spans="1:2" x14ac:dyDescent="0.2">
      <c r="A14083" s="136" t="s">
        <v>14396</v>
      </c>
      <c r="B14083" s="137">
        <v>629.32000000000005</v>
      </c>
    </row>
    <row r="14084" spans="1:2" x14ac:dyDescent="0.2">
      <c r="A14084" s="136" t="s">
        <v>14397</v>
      </c>
      <c r="B14084" s="137">
        <v>805.45</v>
      </c>
    </row>
    <row r="14085" spans="1:2" x14ac:dyDescent="0.2">
      <c r="A14085" s="136" t="s">
        <v>14398</v>
      </c>
      <c r="B14085" s="137">
        <v>735.17</v>
      </c>
    </row>
    <row r="14086" spans="1:2" x14ac:dyDescent="0.2">
      <c r="A14086" s="136" t="s">
        <v>14399</v>
      </c>
      <c r="B14086" s="137">
        <v>1431.02</v>
      </c>
    </row>
    <row r="14087" spans="1:2" x14ac:dyDescent="0.2">
      <c r="A14087" s="136" t="s">
        <v>14400</v>
      </c>
      <c r="B14087" s="137">
        <v>1349.71</v>
      </c>
    </row>
    <row r="14088" spans="1:2" x14ac:dyDescent="0.2">
      <c r="A14088" s="136" t="s">
        <v>14401</v>
      </c>
      <c r="B14088" s="137">
        <v>1628.02</v>
      </c>
    </row>
    <row r="14089" spans="1:2" x14ac:dyDescent="0.2">
      <c r="A14089" s="136" t="s">
        <v>14402</v>
      </c>
      <c r="B14089" s="137">
        <v>1534.44</v>
      </c>
    </row>
    <row r="14090" spans="1:2" x14ac:dyDescent="0.2">
      <c r="A14090" s="136" t="s">
        <v>14403</v>
      </c>
      <c r="B14090" s="137">
        <v>576.62</v>
      </c>
    </row>
    <row r="14091" spans="1:2" x14ac:dyDescent="0.2">
      <c r="A14091" s="136" t="s">
        <v>14404</v>
      </c>
      <c r="B14091" s="137">
        <v>513.28</v>
      </c>
    </row>
    <row r="14092" spans="1:2" x14ac:dyDescent="0.2">
      <c r="A14092" s="136" t="s">
        <v>14405</v>
      </c>
      <c r="B14092" s="137">
        <v>649.96</v>
      </c>
    </row>
    <row r="14093" spans="1:2" x14ac:dyDescent="0.2">
      <c r="A14093" s="136" t="s">
        <v>14406</v>
      </c>
      <c r="B14093" s="137">
        <v>580.28</v>
      </c>
    </row>
    <row r="14094" spans="1:2" x14ac:dyDescent="0.2">
      <c r="A14094" s="136" t="s">
        <v>14407</v>
      </c>
      <c r="B14094" s="137">
        <v>744.85</v>
      </c>
    </row>
    <row r="14095" spans="1:2" x14ac:dyDescent="0.2">
      <c r="A14095" s="136" t="s">
        <v>14408</v>
      </c>
      <c r="B14095" s="137">
        <v>662.5</v>
      </c>
    </row>
    <row r="14096" spans="1:2" x14ac:dyDescent="0.2">
      <c r="A14096" s="136" t="s">
        <v>14409</v>
      </c>
      <c r="B14096" s="137">
        <v>930.96</v>
      </c>
    </row>
    <row r="14097" spans="1:2" x14ac:dyDescent="0.2">
      <c r="A14097" s="136" t="s">
        <v>14410</v>
      </c>
      <c r="B14097" s="137">
        <v>829.61</v>
      </c>
    </row>
    <row r="14098" spans="1:2" x14ac:dyDescent="0.2">
      <c r="A14098" s="136" t="s">
        <v>14411</v>
      </c>
      <c r="B14098" s="137">
        <v>1125.77</v>
      </c>
    </row>
    <row r="14099" spans="1:2" x14ac:dyDescent="0.2">
      <c r="A14099" s="136" t="s">
        <v>14412</v>
      </c>
      <c r="B14099" s="137">
        <v>1011.75</v>
      </c>
    </row>
    <row r="14100" spans="1:2" x14ac:dyDescent="0.2">
      <c r="A14100" s="136" t="s">
        <v>14413</v>
      </c>
      <c r="B14100" s="137">
        <v>341.09</v>
      </c>
    </row>
    <row r="14101" spans="1:2" x14ac:dyDescent="0.2">
      <c r="A14101" s="136" t="s">
        <v>14414</v>
      </c>
      <c r="B14101" s="137">
        <v>309.93</v>
      </c>
    </row>
    <row r="14102" spans="1:2" x14ac:dyDescent="0.2">
      <c r="A14102" s="136" t="s">
        <v>14415</v>
      </c>
      <c r="B14102" s="137">
        <v>445.05</v>
      </c>
    </row>
    <row r="14103" spans="1:2" x14ac:dyDescent="0.2">
      <c r="A14103" s="136" t="s">
        <v>14416</v>
      </c>
      <c r="B14103" s="137">
        <v>407.56</v>
      </c>
    </row>
    <row r="14104" spans="1:2" x14ac:dyDescent="0.2">
      <c r="A14104" s="136" t="s">
        <v>14417</v>
      </c>
      <c r="B14104" s="137">
        <v>550.64</v>
      </c>
    </row>
    <row r="14105" spans="1:2" x14ac:dyDescent="0.2">
      <c r="A14105" s="136" t="s">
        <v>14418</v>
      </c>
      <c r="B14105" s="137">
        <v>506.81</v>
      </c>
    </row>
    <row r="14106" spans="1:2" x14ac:dyDescent="0.2">
      <c r="A14106" s="136" t="s">
        <v>14419</v>
      </c>
      <c r="B14106" s="137">
        <v>652.98</v>
      </c>
    </row>
    <row r="14107" spans="1:2" x14ac:dyDescent="0.2">
      <c r="A14107" s="136" t="s">
        <v>14420</v>
      </c>
      <c r="B14107" s="137">
        <v>602.82000000000005</v>
      </c>
    </row>
    <row r="14108" spans="1:2" x14ac:dyDescent="0.2">
      <c r="A14108" s="136" t="s">
        <v>14421</v>
      </c>
      <c r="B14108" s="137">
        <v>16.04</v>
      </c>
    </row>
    <row r="14109" spans="1:2" x14ac:dyDescent="0.2">
      <c r="A14109" s="136" t="s">
        <v>14422</v>
      </c>
      <c r="B14109" s="137">
        <v>14.45</v>
      </c>
    </row>
    <row r="14110" spans="1:2" x14ac:dyDescent="0.2">
      <c r="A14110" s="136" t="s">
        <v>14423</v>
      </c>
      <c r="B14110" s="137">
        <v>17.13</v>
      </c>
    </row>
    <row r="14111" spans="1:2" x14ac:dyDescent="0.2">
      <c r="A14111" s="136" t="s">
        <v>14424</v>
      </c>
      <c r="B14111" s="137">
        <v>15.36</v>
      </c>
    </row>
    <row r="14112" spans="1:2" x14ac:dyDescent="0.2">
      <c r="A14112" s="136" t="s">
        <v>14425</v>
      </c>
      <c r="B14112" s="137">
        <v>20.28</v>
      </c>
    </row>
    <row r="14113" spans="1:2" x14ac:dyDescent="0.2">
      <c r="A14113" s="136" t="s">
        <v>14426</v>
      </c>
      <c r="B14113" s="137">
        <v>18.32</v>
      </c>
    </row>
    <row r="14114" spans="1:2" x14ac:dyDescent="0.2">
      <c r="A14114" s="136" t="s">
        <v>14427</v>
      </c>
      <c r="B14114" s="137">
        <v>24.6</v>
      </c>
    </row>
    <row r="14115" spans="1:2" x14ac:dyDescent="0.2">
      <c r="A14115" s="136" t="s">
        <v>14428</v>
      </c>
      <c r="B14115" s="137">
        <v>22.44</v>
      </c>
    </row>
    <row r="14116" spans="1:2" x14ac:dyDescent="0.2">
      <c r="A14116" s="136" t="s">
        <v>14429</v>
      </c>
      <c r="B14116" s="137">
        <v>32.83</v>
      </c>
    </row>
    <row r="14117" spans="1:2" x14ac:dyDescent="0.2">
      <c r="A14117" s="136" t="s">
        <v>14430</v>
      </c>
      <c r="B14117" s="137">
        <v>30.48</v>
      </c>
    </row>
    <row r="14118" spans="1:2" x14ac:dyDescent="0.2">
      <c r="A14118" s="136" t="s">
        <v>14431</v>
      </c>
      <c r="B14118" s="137">
        <v>38.369999999999997</v>
      </c>
    </row>
    <row r="14119" spans="1:2" x14ac:dyDescent="0.2">
      <c r="A14119" s="136" t="s">
        <v>14432</v>
      </c>
      <c r="B14119" s="137">
        <v>35.840000000000003</v>
      </c>
    </row>
    <row r="14120" spans="1:2" x14ac:dyDescent="0.2">
      <c r="A14120" s="136" t="s">
        <v>14433</v>
      </c>
      <c r="B14120" s="137">
        <v>50.15</v>
      </c>
    </row>
    <row r="14121" spans="1:2" x14ac:dyDescent="0.2">
      <c r="A14121" s="136" t="s">
        <v>14434</v>
      </c>
      <c r="B14121" s="137">
        <v>47.43</v>
      </c>
    </row>
    <row r="14122" spans="1:2" x14ac:dyDescent="0.2">
      <c r="A14122" s="136" t="s">
        <v>14435</v>
      </c>
      <c r="B14122" s="137">
        <v>58.16</v>
      </c>
    </row>
    <row r="14123" spans="1:2" x14ac:dyDescent="0.2">
      <c r="A14123" s="136" t="s">
        <v>14436</v>
      </c>
      <c r="B14123" s="137">
        <v>55.19</v>
      </c>
    </row>
    <row r="14124" spans="1:2" x14ac:dyDescent="0.2">
      <c r="A14124" s="136" t="s">
        <v>14437</v>
      </c>
      <c r="B14124" s="137">
        <v>102.25</v>
      </c>
    </row>
    <row r="14125" spans="1:2" x14ac:dyDescent="0.2">
      <c r="A14125" s="136" t="s">
        <v>14438</v>
      </c>
      <c r="B14125" s="137">
        <v>98.32</v>
      </c>
    </row>
    <row r="14126" spans="1:2" x14ac:dyDescent="0.2">
      <c r="A14126" s="136" t="s">
        <v>14439</v>
      </c>
      <c r="B14126" s="137">
        <v>151.21</v>
      </c>
    </row>
    <row r="14127" spans="1:2" x14ac:dyDescent="0.2">
      <c r="A14127" s="136" t="s">
        <v>14440</v>
      </c>
      <c r="B14127" s="137">
        <v>146.9</v>
      </c>
    </row>
    <row r="14128" spans="1:2" x14ac:dyDescent="0.2">
      <c r="A14128" s="136" t="s">
        <v>14441</v>
      </c>
      <c r="B14128" s="137">
        <v>166.86</v>
      </c>
    </row>
    <row r="14129" spans="1:2" x14ac:dyDescent="0.2">
      <c r="A14129" s="136" t="s">
        <v>14442</v>
      </c>
      <c r="B14129" s="137">
        <v>162.16999999999999</v>
      </c>
    </row>
    <row r="14130" spans="1:2" x14ac:dyDescent="0.2">
      <c r="A14130" s="136" t="s">
        <v>14443</v>
      </c>
      <c r="B14130" s="137">
        <v>236.32</v>
      </c>
    </row>
    <row r="14131" spans="1:2" x14ac:dyDescent="0.2">
      <c r="A14131" s="136" t="s">
        <v>14444</v>
      </c>
      <c r="B14131" s="137">
        <v>231.25</v>
      </c>
    </row>
    <row r="14132" spans="1:2" x14ac:dyDescent="0.2">
      <c r="A14132" s="136" t="s">
        <v>14445</v>
      </c>
      <c r="B14132" s="137">
        <v>256.22000000000003</v>
      </c>
    </row>
    <row r="14133" spans="1:2" x14ac:dyDescent="0.2">
      <c r="A14133" s="136" t="s">
        <v>14446</v>
      </c>
      <c r="B14133" s="137">
        <v>250.78</v>
      </c>
    </row>
    <row r="14134" spans="1:2" x14ac:dyDescent="0.2">
      <c r="A14134" s="136" t="s">
        <v>14447</v>
      </c>
      <c r="B14134" s="137">
        <v>317.17</v>
      </c>
    </row>
    <row r="14135" spans="1:2" x14ac:dyDescent="0.2">
      <c r="A14135" s="136" t="s">
        <v>14448</v>
      </c>
      <c r="B14135" s="137">
        <v>311.22000000000003</v>
      </c>
    </row>
    <row r="14136" spans="1:2" x14ac:dyDescent="0.2">
      <c r="A14136" s="136" t="s">
        <v>14449</v>
      </c>
      <c r="B14136" s="137">
        <v>62.33</v>
      </c>
    </row>
    <row r="14137" spans="1:2" x14ac:dyDescent="0.2">
      <c r="A14137" s="136" t="s">
        <v>14450</v>
      </c>
      <c r="B14137" s="137">
        <v>60.74</v>
      </c>
    </row>
    <row r="14138" spans="1:2" x14ac:dyDescent="0.2">
      <c r="A14138" s="136" t="s">
        <v>14451</v>
      </c>
      <c r="B14138" s="137">
        <v>85.07</v>
      </c>
    </row>
    <row r="14139" spans="1:2" x14ac:dyDescent="0.2">
      <c r="A14139" s="136" t="s">
        <v>14452</v>
      </c>
      <c r="B14139" s="137">
        <v>83.3</v>
      </c>
    </row>
    <row r="14140" spans="1:2" x14ac:dyDescent="0.2">
      <c r="A14140" s="136" t="s">
        <v>14453</v>
      </c>
      <c r="B14140" s="137">
        <v>227.69</v>
      </c>
    </row>
    <row r="14141" spans="1:2" x14ac:dyDescent="0.2">
      <c r="A14141" s="136" t="s">
        <v>14454</v>
      </c>
      <c r="B14141" s="137">
        <v>225.53</v>
      </c>
    </row>
    <row r="14142" spans="1:2" x14ac:dyDescent="0.2">
      <c r="A14142" s="136" t="s">
        <v>14455</v>
      </c>
      <c r="B14142" s="137">
        <v>12.66</v>
      </c>
    </row>
    <row r="14143" spans="1:2" x14ac:dyDescent="0.2">
      <c r="A14143" s="136" t="s">
        <v>14456</v>
      </c>
      <c r="B14143" s="137">
        <v>11.07</v>
      </c>
    </row>
    <row r="14144" spans="1:2" x14ac:dyDescent="0.2">
      <c r="A14144" s="136" t="s">
        <v>14457</v>
      </c>
      <c r="B14144" s="137">
        <v>12.6</v>
      </c>
    </row>
    <row r="14145" spans="1:2" x14ac:dyDescent="0.2">
      <c r="A14145" s="136" t="s">
        <v>14458</v>
      </c>
      <c r="B14145" s="137">
        <v>11.01</v>
      </c>
    </row>
    <row r="14146" spans="1:2" x14ac:dyDescent="0.2">
      <c r="A14146" s="136" t="s">
        <v>14459</v>
      </c>
      <c r="B14146" s="137">
        <v>13.01</v>
      </c>
    </row>
    <row r="14147" spans="1:2" x14ac:dyDescent="0.2">
      <c r="A14147" s="136" t="s">
        <v>14460</v>
      </c>
      <c r="B14147" s="137">
        <v>11.42</v>
      </c>
    </row>
    <row r="14148" spans="1:2" x14ac:dyDescent="0.2">
      <c r="A14148" s="136" t="s">
        <v>14461</v>
      </c>
      <c r="B14148" s="137">
        <v>12.8</v>
      </c>
    </row>
    <row r="14149" spans="1:2" x14ac:dyDescent="0.2">
      <c r="A14149" s="136" t="s">
        <v>14462</v>
      </c>
      <c r="B14149" s="137">
        <v>11.21</v>
      </c>
    </row>
    <row r="14150" spans="1:2" x14ac:dyDescent="0.2">
      <c r="A14150" s="136" t="s">
        <v>14463</v>
      </c>
      <c r="B14150" s="137">
        <v>12.85</v>
      </c>
    </row>
    <row r="14151" spans="1:2" x14ac:dyDescent="0.2">
      <c r="A14151" s="136" t="s">
        <v>14464</v>
      </c>
      <c r="B14151" s="137">
        <v>11.26</v>
      </c>
    </row>
    <row r="14152" spans="1:2" x14ac:dyDescent="0.2">
      <c r="A14152" s="136" t="s">
        <v>14465</v>
      </c>
      <c r="B14152" s="137">
        <v>14.77</v>
      </c>
    </row>
    <row r="14153" spans="1:2" x14ac:dyDescent="0.2">
      <c r="A14153" s="136" t="s">
        <v>14466</v>
      </c>
      <c r="B14153" s="137">
        <v>13</v>
      </c>
    </row>
    <row r="14154" spans="1:2" x14ac:dyDescent="0.2">
      <c r="A14154" s="136" t="s">
        <v>14467</v>
      </c>
      <c r="B14154" s="137">
        <v>15.14</v>
      </c>
    </row>
    <row r="14155" spans="1:2" x14ac:dyDescent="0.2">
      <c r="A14155" s="136" t="s">
        <v>14468</v>
      </c>
      <c r="B14155" s="137">
        <v>13.37</v>
      </c>
    </row>
    <row r="14156" spans="1:2" x14ac:dyDescent="0.2">
      <c r="A14156" s="136" t="s">
        <v>14469</v>
      </c>
      <c r="B14156" s="137">
        <v>16.850000000000001</v>
      </c>
    </row>
    <row r="14157" spans="1:2" x14ac:dyDescent="0.2">
      <c r="A14157" s="136" t="s">
        <v>14470</v>
      </c>
      <c r="B14157" s="137">
        <v>14.89</v>
      </c>
    </row>
    <row r="14158" spans="1:2" x14ac:dyDescent="0.2">
      <c r="A14158" s="136" t="s">
        <v>14471</v>
      </c>
      <c r="B14158" s="137">
        <v>20.89</v>
      </c>
    </row>
    <row r="14159" spans="1:2" x14ac:dyDescent="0.2">
      <c r="A14159" s="136" t="s">
        <v>14472</v>
      </c>
      <c r="B14159" s="137">
        <v>18.73</v>
      </c>
    </row>
    <row r="14160" spans="1:2" x14ac:dyDescent="0.2">
      <c r="A14160" s="136" t="s">
        <v>14473</v>
      </c>
      <c r="B14160" s="137">
        <v>21.73</v>
      </c>
    </row>
    <row r="14161" spans="1:2" x14ac:dyDescent="0.2">
      <c r="A14161" s="136" t="s">
        <v>14474</v>
      </c>
      <c r="B14161" s="137">
        <v>19.57</v>
      </c>
    </row>
    <row r="14162" spans="1:2" x14ac:dyDescent="0.2">
      <c r="A14162" s="136" t="s">
        <v>14475</v>
      </c>
      <c r="B14162" s="137">
        <v>24.76</v>
      </c>
    </row>
    <row r="14163" spans="1:2" x14ac:dyDescent="0.2">
      <c r="A14163" s="136" t="s">
        <v>14476</v>
      </c>
      <c r="B14163" s="137">
        <v>22.41</v>
      </c>
    </row>
    <row r="14164" spans="1:2" x14ac:dyDescent="0.2">
      <c r="A14164" s="136" t="s">
        <v>14477</v>
      </c>
      <c r="B14164" s="137">
        <v>29.68</v>
      </c>
    </row>
    <row r="14165" spans="1:2" x14ac:dyDescent="0.2">
      <c r="A14165" s="136" t="s">
        <v>14478</v>
      </c>
      <c r="B14165" s="137">
        <v>27.15</v>
      </c>
    </row>
    <row r="14166" spans="1:2" x14ac:dyDescent="0.2">
      <c r="A14166" s="136" t="s">
        <v>14479</v>
      </c>
      <c r="B14166" s="137">
        <v>33.79</v>
      </c>
    </row>
    <row r="14167" spans="1:2" x14ac:dyDescent="0.2">
      <c r="A14167" s="136" t="s">
        <v>14480</v>
      </c>
      <c r="B14167" s="137">
        <v>31.26</v>
      </c>
    </row>
    <row r="14168" spans="1:2" x14ac:dyDescent="0.2">
      <c r="A14168" s="136" t="s">
        <v>14481</v>
      </c>
      <c r="B14168" s="137">
        <v>36.200000000000003</v>
      </c>
    </row>
    <row r="14169" spans="1:2" x14ac:dyDescent="0.2">
      <c r="A14169" s="136" t="s">
        <v>14482</v>
      </c>
      <c r="B14169" s="137">
        <v>33.67</v>
      </c>
    </row>
    <row r="14170" spans="1:2" x14ac:dyDescent="0.2">
      <c r="A14170" s="136" t="s">
        <v>14483</v>
      </c>
      <c r="B14170" s="137">
        <v>50.05</v>
      </c>
    </row>
    <row r="14171" spans="1:2" x14ac:dyDescent="0.2">
      <c r="A14171" s="136" t="s">
        <v>14484</v>
      </c>
      <c r="B14171" s="137">
        <v>47.33</v>
      </c>
    </row>
    <row r="14172" spans="1:2" x14ac:dyDescent="0.2">
      <c r="A14172" s="136" t="s">
        <v>14485</v>
      </c>
      <c r="B14172" s="137">
        <v>68.97</v>
      </c>
    </row>
    <row r="14173" spans="1:2" x14ac:dyDescent="0.2">
      <c r="A14173" s="136" t="s">
        <v>14486</v>
      </c>
      <c r="B14173" s="137">
        <v>66</v>
      </c>
    </row>
    <row r="14174" spans="1:2" x14ac:dyDescent="0.2">
      <c r="A14174" s="136" t="s">
        <v>14487</v>
      </c>
      <c r="B14174" s="137">
        <v>16.940000000000001</v>
      </c>
    </row>
    <row r="14175" spans="1:2" x14ac:dyDescent="0.2">
      <c r="A14175" s="136" t="s">
        <v>14488</v>
      </c>
      <c r="B14175" s="137">
        <v>15.35</v>
      </c>
    </row>
    <row r="14176" spans="1:2" x14ac:dyDescent="0.2">
      <c r="A14176" s="136" t="s">
        <v>14489</v>
      </c>
      <c r="B14176" s="137">
        <v>20.25</v>
      </c>
    </row>
    <row r="14177" spans="1:2" x14ac:dyDescent="0.2">
      <c r="A14177" s="136" t="s">
        <v>14490</v>
      </c>
      <c r="B14177" s="137">
        <v>18.48</v>
      </c>
    </row>
    <row r="14178" spans="1:2" x14ac:dyDescent="0.2">
      <c r="A14178" s="136" t="s">
        <v>14491</v>
      </c>
      <c r="B14178" s="137">
        <v>22.71</v>
      </c>
    </row>
    <row r="14179" spans="1:2" x14ac:dyDescent="0.2">
      <c r="A14179" s="136" t="s">
        <v>14492</v>
      </c>
      <c r="B14179" s="137">
        <v>20.88</v>
      </c>
    </row>
    <row r="14180" spans="1:2" x14ac:dyDescent="0.2">
      <c r="A14180" s="136" t="s">
        <v>14493</v>
      </c>
      <c r="B14180" s="137">
        <v>24.46</v>
      </c>
    </row>
    <row r="14181" spans="1:2" x14ac:dyDescent="0.2">
      <c r="A14181" s="136" t="s">
        <v>14494</v>
      </c>
      <c r="B14181" s="137">
        <v>22.56</v>
      </c>
    </row>
    <row r="14182" spans="1:2" x14ac:dyDescent="0.2">
      <c r="A14182" s="136" t="s">
        <v>14495</v>
      </c>
      <c r="B14182" s="137">
        <v>27.4</v>
      </c>
    </row>
    <row r="14183" spans="1:2" x14ac:dyDescent="0.2">
      <c r="A14183" s="136" t="s">
        <v>14496</v>
      </c>
      <c r="B14183" s="137">
        <v>25.44</v>
      </c>
    </row>
    <row r="14184" spans="1:2" x14ac:dyDescent="0.2">
      <c r="A14184" s="136" t="s">
        <v>14497</v>
      </c>
      <c r="B14184" s="137">
        <v>33.32</v>
      </c>
    </row>
    <row r="14185" spans="1:2" x14ac:dyDescent="0.2">
      <c r="A14185" s="136" t="s">
        <v>14498</v>
      </c>
      <c r="B14185" s="137">
        <v>31.29</v>
      </c>
    </row>
    <row r="14186" spans="1:2" x14ac:dyDescent="0.2">
      <c r="A14186" s="136" t="s">
        <v>14499</v>
      </c>
      <c r="B14186" s="137">
        <v>43.64</v>
      </c>
    </row>
    <row r="14187" spans="1:2" x14ac:dyDescent="0.2">
      <c r="A14187" s="136" t="s">
        <v>14500</v>
      </c>
      <c r="B14187" s="137">
        <v>41.55</v>
      </c>
    </row>
    <row r="14188" spans="1:2" x14ac:dyDescent="0.2">
      <c r="A14188" s="136" t="s">
        <v>14501</v>
      </c>
      <c r="B14188" s="137">
        <v>48.36</v>
      </c>
    </row>
    <row r="14189" spans="1:2" x14ac:dyDescent="0.2">
      <c r="A14189" s="136" t="s">
        <v>14502</v>
      </c>
      <c r="B14189" s="137">
        <v>46.2</v>
      </c>
    </row>
    <row r="14190" spans="1:2" x14ac:dyDescent="0.2">
      <c r="A14190" s="136" t="s">
        <v>14503</v>
      </c>
      <c r="B14190" s="137">
        <v>61.68</v>
      </c>
    </row>
    <row r="14191" spans="1:2" x14ac:dyDescent="0.2">
      <c r="A14191" s="136" t="s">
        <v>14504</v>
      </c>
      <c r="B14191" s="137">
        <v>59.4</v>
      </c>
    </row>
    <row r="14192" spans="1:2" x14ac:dyDescent="0.2">
      <c r="A14192" s="136" t="s">
        <v>14505</v>
      </c>
      <c r="B14192" s="137">
        <v>76.260000000000005</v>
      </c>
    </row>
    <row r="14193" spans="1:2" x14ac:dyDescent="0.2">
      <c r="A14193" s="136" t="s">
        <v>14506</v>
      </c>
      <c r="B14193" s="137">
        <v>73.91</v>
      </c>
    </row>
    <row r="14194" spans="1:2" x14ac:dyDescent="0.2">
      <c r="A14194" s="136" t="s">
        <v>14507</v>
      </c>
      <c r="B14194" s="137">
        <v>86.3</v>
      </c>
    </row>
    <row r="14195" spans="1:2" x14ac:dyDescent="0.2">
      <c r="A14195" s="136" t="s">
        <v>14508</v>
      </c>
      <c r="B14195" s="137">
        <v>83.77</v>
      </c>
    </row>
    <row r="14196" spans="1:2" x14ac:dyDescent="0.2">
      <c r="A14196" s="136" t="s">
        <v>14509</v>
      </c>
      <c r="B14196" s="137">
        <v>17.100000000000001</v>
      </c>
    </row>
    <row r="14197" spans="1:2" x14ac:dyDescent="0.2">
      <c r="A14197" s="136" t="s">
        <v>14510</v>
      </c>
      <c r="B14197" s="137">
        <v>16.37</v>
      </c>
    </row>
    <row r="14198" spans="1:2" x14ac:dyDescent="0.2">
      <c r="A14198" s="136" t="s">
        <v>14511</v>
      </c>
      <c r="B14198" s="137">
        <v>19.149999999999999</v>
      </c>
    </row>
    <row r="14199" spans="1:2" x14ac:dyDescent="0.2">
      <c r="A14199" s="136" t="s">
        <v>14512</v>
      </c>
      <c r="B14199" s="137">
        <v>18.23</v>
      </c>
    </row>
    <row r="14200" spans="1:2" x14ac:dyDescent="0.2">
      <c r="A14200" s="136" t="s">
        <v>14513</v>
      </c>
      <c r="B14200" s="137">
        <v>23.21</v>
      </c>
    </row>
    <row r="14201" spans="1:2" x14ac:dyDescent="0.2">
      <c r="A14201" s="136" t="s">
        <v>14514</v>
      </c>
      <c r="B14201" s="137">
        <v>22.11</v>
      </c>
    </row>
    <row r="14202" spans="1:2" x14ac:dyDescent="0.2">
      <c r="A14202" s="136" t="s">
        <v>14515</v>
      </c>
      <c r="B14202" s="137">
        <v>16.59</v>
      </c>
    </row>
    <row r="14203" spans="1:2" x14ac:dyDescent="0.2">
      <c r="A14203" s="136" t="s">
        <v>14516</v>
      </c>
      <c r="B14203" s="137">
        <v>15.86</v>
      </c>
    </row>
    <row r="14204" spans="1:2" x14ac:dyDescent="0.2">
      <c r="A14204" s="136" t="s">
        <v>14517</v>
      </c>
      <c r="B14204" s="137">
        <v>19.100000000000001</v>
      </c>
    </row>
    <row r="14205" spans="1:2" x14ac:dyDescent="0.2">
      <c r="A14205" s="136" t="s">
        <v>14518</v>
      </c>
      <c r="B14205" s="137">
        <v>18.18</v>
      </c>
    </row>
    <row r="14206" spans="1:2" x14ac:dyDescent="0.2">
      <c r="A14206" s="136" t="s">
        <v>14519</v>
      </c>
      <c r="B14206" s="137">
        <v>24.72</v>
      </c>
    </row>
    <row r="14207" spans="1:2" x14ac:dyDescent="0.2">
      <c r="A14207" s="136" t="s">
        <v>14520</v>
      </c>
      <c r="B14207" s="137">
        <v>23.62</v>
      </c>
    </row>
    <row r="14208" spans="1:2" x14ac:dyDescent="0.2">
      <c r="A14208" s="136" t="s">
        <v>14521</v>
      </c>
      <c r="B14208" s="137">
        <v>17.100000000000001</v>
      </c>
    </row>
    <row r="14209" spans="1:2" x14ac:dyDescent="0.2">
      <c r="A14209" s="136" t="s">
        <v>14522</v>
      </c>
      <c r="B14209" s="137">
        <v>16.37</v>
      </c>
    </row>
    <row r="14210" spans="1:2" x14ac:dyDescent="0.2">
      <c r="A14210" s="136" t="s">
        <v>14523</v>
      </c>
      <c r="B14210" s="137">
        <v>18.48</v>
      </c>
    </row>
    <row r="14211" spans="1:2" x14ac:dyDescent="0.2">
      <c r="A14211" s="136" t="s">
        <v>14524</v>
      </c>
      <c r="B14211" s="137">
        <v>17.559999999999999</v>
      </c>
    </row>
    <row r="14212" spans="1:2" x14ac:dyDescent="0.2">
      <c r="A14212" s="136" t="s">
        <v>14525</v>
      </c>
      <c r="B14212" s="137">
        <v>22.3</v>
      </c>
    </row>
    <row r="14213" spans="1:2" x14ac:dyDescent="0.2">
      <c r="A14213" s="136" t="s">
        <v>14526</v>
      </c>
      <c r="B14213" s="137">
        <v>21.2</v>
      </c>
    </row>
    <row r="14214" spans="1:2" x14ac:dyDescent="0.2">
      <c r="A14214" s="136" t="s">
        <v>14527</v>
      </c>
      <c r="B14214" s="137">
        <v>17.55</v>
      </c>
    </row>
    <row r="14215" spans="1:2" x14ac:dyDescent="0.2">
      <c r="A14215" s="136" t="s">
        <v>14528</v>
      </c>
      <c r="B14215" s="137">
        <v>16.82</v>
      </c>
    </row>
    <row r="14216" spans="1:2" x14ac:dyDescent="0.2">
      <c r="A14216" s="136" t="s">
        <v>14529</v>
      </c>
      <c r="B14216" s="137">
        <v>18.48</v>
      </c>
    </row>
    <row r="14217" spans="1:2" x14ac:dyDescent="0.2">
      <c r="A14217" s="136" t="s">
        <v>14530</v>
      </c>
      <c r="B14217" s="137">
        <v>17.559999999999999</v>
      </c>
    </row>
    <row r="14218" spans="1:2" x14ac:dyDescent="0.2">
      <c r="A14218" s="136" t="s">
        <v>14531</v>
      </c>
      <c r="B14218" s="137">
        <v>23.49</v>
      </c>
    </row>
    <row r="14219" spans="1:2" x14ac:dyDescent="0.2">
      <c r="A14219" s="136" t="s">
        <v>14532</v>
      </c>
      <c r="B14219" s="137">
        <v>22.39</v>
      </c>
    </row>
    <row r="14220" spans="1:2" x14ac:dyDescent="0.2">
      <c r="A14220" s="136" t="s">
        <v>14533</v>
      </c>
      <c r="B14220" s="137">
        <v>55.63</v>
      </c>
    </row>
    <row r="14221" spans="1:2" x14ac:dyDescent="0.2">
      <c r="A14221" s="136" t="s">
        <v>14534</v>
      </c>
      <c r="B14221" s="137">
        <v>54.34</v>
      </c>
    </row>
    <row r="14222" spans="1:2" x14ac:dyDescent="0.2">
      <c r="A14222" s="136" t="s">
        <v>14535</v>
      </c>
      <c r="B14222" s="137">
        <v>17.55</v>
      </c>
    </row>
    <row r="14223" spans="1:2" x14ac:dyDescent="0.2">
      <c r="A14223" s="136" t="s">
        <v>14536</v>
      </c>
      <c r="B14223" s="137">
        <v>16.82</v>
      </c>
    </row>
    <row r="14224" spans="1:2" x14ac:dyDescent="0.2">
      <c r="A14224" s="136" t="s">
        <v>14537</v>
      </c>
      <c r="B14224" s="137">
        <v>17.2</v>
      </c>
    </row>
    <row r="14225" spans="1:2" x14ac:dyDescent="0.2">
      <c r="A14225" s="136" t="s">
        <v>14538</v>
      </c>
      <c r="B14225" s="137">
        <v>16.28</v>
      </c>
    </row>
    <row r="14226" spans="1:2" x14ac:dyDescent="0.2">
      <c r="A14226" s="136" t="s">
        <v>14539</v>
      </c>
      <c r="B14226" s="137">
        <v>24.39</v>
      </c>
    </row>
    <row r="14227" spans="1:2" x14ac:dyDescent="0.2">
      <c r="A14227" s="136" t="s">
        <v>14540</v>
      </c>
      <c r="B14227" s="137">
        <v>23.29</v>
      </c>
    </row>
    <row r="14228" spans="1:2" x14ac:dyDescent="0.2">
      <c r="A14228" s="136" t="s">
        <v>14541</v>
      </c>
      <c r="B14228" s="137">
        <v>17.100000000000001</v>
      </c>
    </row>
    <row r="14229" spans="1:2" x14ac:dyDescent="0.2">
      <c r="A14229" s="136" t="s">
        <v>14542</v>
      </c>
      <c r="B14229" s="137">
        <v>16.37</v>
      </c>
    </row>
    <row r="14230" spans="1:2" x14ac:dyDescent="0.2">
      <c r="A14230" s="136" t="s">
        <v>14543</v>
      </c>
      <c r="B14230" s="137">
        <v>20.309999999999999</v>
      </c>
    </row>
    <row r="14231" spans="1:2" x14ac:dyDescent="0.2">
      <c r="A14231" s="136" t="s">
        <v>14544</v>
      </c>
      <c r="B14231" s="137">
        <v>19.39</v>
      </c>
    </row>
    <row r="14232" spans="1:2" x14ac:dyDescent="0.2">
      <c r="A14232" s="136" t="s">
        <v>14545</v>
      </c>
      <c r="B14232" s="137">
        <v>27.68</v>
      </c>
    </row>
    <row r="14233" spans="1:2" x14ac:dyDescent="0.2">
      <c r="A14233" s="136" t="s">
        <v>14546</v>
      </c>
      <c r="B14233" s="137">
        <v>26.58</v>
      </c>
    </row>
    <row r="14234" spans="1:2" x14ac:dyDescent="0.2">
      <c r="A14234" s="136" t="s">
        <v>14547</v>
      </c>
      <c r="B14234" s="137">
        <v>28.21</v>
      </c>
    </row>
    <row r="14235" spans="1:2" x14ac:dyDescent="0.2">
      <c r="A14235" s="136" t="s">
        <v>14548</v>
      </c>
      <c r="B14235" s="137">
        <v>27.11</v>
      </c>
    </row>
    <row r="14236" spans="1:2" x14ac:dyDescent="0.2">
      <c r="A14236" s="136" t="s">
        <v>14549</v>
      </c>
      <c r="B14236" s="137">
        <v>68.959999999999994</v>
      </c>
    </row>
    <row r="14237" spans="1:2" x14ac:dyDescent="0.2">
      <c r="A14237" s="136" t="s">
        <v>14550</v>
      </c>
      <c r="B14237" s="137">
        <v>67.489999999999995</v>
      </c>
    </row>
    <row r="14238" spans="1:2" x14ac:dyDescent="0.2">
      <c r="A14238" s="136" t="s">
        <v>14551</v>
      </c>
      <c r="B14238" s="137">
        <v>18.190000000000001</v>
      </c>
    </row>
    <row r="14239" spans="1:2" x14ac:dyDescent="0.2">
      <c r="A14239" s="136" t="s">
        <v>14552</v>
      </c>
      <c r="B14239" s="137">
        <v>17.46</v>
      </c>
    </row>
    <row r="14240" spans="1:2" x14ac:dyDescent="0.2">
      <c r="A14240" s="136" t="s">
        <v>14553</v>
      </c>
      <c r="B14240" s="137">
        <v>18.48</v>
      </c>
    </row>
    <row r="14241" spans="1:2" x14ac:dyDescent="0.2">
      <c r="A14241" s="136" t="s">
        <v>14554</v>
      </c>
      <c r="B14241" s="137">
        <v>17.559999999999999</v>
      </c>
    </row>
    <row r="14242" spans="1:2" x14ac:dyDescent="0.2">
      <c r="A14242" s="136" t="s">
        <v>14555</v>
      </c>
      <c r="B14242" s="137">
        <v>27.73</v>
      </c>
    </row>
    <row r="14243" spans="1:2" x14ac:dyDescent="0.2">
      <c r="A14243" s="136" t="s">
        <v>14556</v>
      </c>
      <c r="B14243" s="137">
        <v>26.63</v>
      </c>
    </row>
    <row r="14244" spans="1:2" x14ac:dyDescent="0.2">
      <c r="A14244" s="136" t="s">
        <v>14557</v>
      </c>
      <c r="B14244" s="137">
        <v>10.43</v>
      </c>
    </row>
    <row r="14245" spans="1:2" x14ac:dyDescent="0.2">
      <c r="A14245" s="136" t="s">
        <v>14558</v>
      </c>
      <c r="B14245" s="137">
        <v>9.6999999999999993</v>
      </c>
    </row>
    <row r="14246" spans="1:2" x14ac:dyDescent="0.2">
      <c r="A14246" s="136" t="s">
        <v>14559</v>
      </c>
      <c r="B14246" s="137">
        <v>11.81</v>
      </c>
    </row>
    <row r="14247" spans="1:2" x14ac:dyDescent="0.2">
      <c r="A14247" s="136" t="s">
        <v>14560</v>
      </c>
      <c r="B14247" s="137">
        <v>10.89</v>
      </c>
    </row>
    <row r="14248" spans="1:2" x14ac:dyDescent="0.2">
      <c r="A14248" s="136" t="s">
        <v>14561</v>
      </c>
      <c r="B14248" s="137">
        <v>16.04</v>
      </c>
    </row>
    <row r="14249" spans="1:2" x14ac:dyDescent="0.2">
      <c r="A14249" s="136" t="s">
        <v>14562</v>
      </c>
      <c r="B14249" s="137">
        <v>14.94</v>
      </c>
    </row>
    <row r="14250" spans="1:2" x14ac:dyDescent="0.2">
      <c r="A14250" s="136" t="s">
        <v>14563</v>
      </c>
      <c r="B14250" s="137">
        <v>10.46</v>
      </c>
    </row>
    <row r="14251" spans="1:2" x14ac:dyDescent="0.2">
      <c r="A14251" s="136" t="s">
        <v>14564</v>
      </c>
      <c r="B14251" s="137">
        <v>9.6999999999999993</v>
      </c>
    </row>
    <row r="14252" spans="1:2" x14ac:dyDescent="0.2">
      <c r="A14252" s="136" t="s">
        <v>14565</v>
      </c>
      <c r="B14252" s="137">
        <v>11.75</v>
      </c>
    </row>
    <row r="14253" spans="1:2" x14ac:dyDescent="0.2">
      <c r="A14253" s="136" t="s">
        <v>14566</v>
      </c>
      <c r="B14253" s="137">
        <v>10.99</v>
      </c>
    </row>
    <row r="14254" spans="1:2" x14ac:dyDescent="0.2">
      <c r="A14254" s="136" t="s">
        <v>14567</v>
      </c>
      <c r="B14254" s="137">
        <v>11.18</v>
      </c>
    </row>
    <row r="14255" spans="1:2" x14ac:dyDescent="0.2">
      <c r="A14255" s="136" t="s">
        <v>14568</v>
      </c>
      <c r="B14255" s="137">
        <v>10.42</v>
      </c>
    </row>
    <row r="14256" spans="1:2" x14ac:dyDescent="0.2">
      <c r="A14256" s="136" t="s">
        <v>14569</v>
      </c>
      <c r="B14256" s="137">
        <v>45.72</v>
      </c>
    </row>
    <row r="14257" spans="1:2" x14ac:dyDescent="0.2">
      <c r="A14257" s="136" t="s">
        <v>82</v>
      </c>
      <c r="B14257" s="137">
        <v>41.29</v>
      </c>
    </row>
    <row r="14258" spans="1:2" x14ac:dyDescent="0.2">
      <c r="A14258" s="136" t="s">
        <v>14570</v>
      </c>
      <c r="B14258" s="137">
        <v>20.8</v>
      </c>
    </row>
    <row r="14259" spans="1:2" x14ac:dyDescent="0.2">
      <c r="A14259" s="136" t="s">
        <v>14571</v>
      </c>
      <c r="B14259" s="137">
        <v>18.22</v>
      </c>
    </row>
    <row r="14260" spans="1:2" x14ac:dyDescent="0.2">
      <c r="A14260" s="136" t="s">
        <v>14572</v>
      </c>
      <c r="B14260" s="137">
        <v>77.03</v>
      </c>
    </row>
    <row r="14261" spans="1:2" x14ac:dyDescent="0.2">
      <c r="A14261" s="136" t="s">
        <v>14573</v>
      </c>
      <c r="B14261" s="137">
        <v>74.45</v>
      </c>
    </row>
    <row r="14262" spans="1:2" x14ac:dyDescent="0.2">
      <c r="A14262" s="136" t="s">
        <v>14574</v>
      </c>
      <c r="B14262" s="137">
        <v>146.15</v>
      </c>
    </row>
    <row r="14263" spans="1:2" x14ac:dyDescent="0.2">
      <c r="A14263" s="136" t="s">
        <v>14575</v>
      </c>
      <c r="B14263" s="137">
        <v>143.4</v>
      </c>
    </row>
    <row r="14264" spans="1:2" x14ac:dyDescent="0.2">
      <c r="A14264" s="136" t="s">
        <v>14576</v>
      </c>
      <c r="B14264" s="137">
        <v>231.74</v>
      </c>
    </row>
    <row r="14265" spans="1:2" x14ac:dyDescent="0.2">
      <c r="A14265" s="136" t="s">
        <v>14577</v>
      </c>
      <c r="B14265" s="137">
        <v>228.8</v>
      </c>
    </row>
    <row r="14266" spans="1:2" x14ac:dyDescent="0.2">
      <c r="A14266" s="136" t="s">
        <v>14578</v>
      </c>
      <c r="B14266" s="137">
        <v>412.09</v>
      </c>
    </row>
    <row r="14267" spans="1:2" x14ac:dyDescent="0.2">
      <c r="A14267" s="136" t="s">
        <v>14579</v>
      </c>
      <c r="B14267" s="137">
        <v>408.96</v>
      </c>
    </row>
    <row r="14268" spans="1:2" x14ac:dyDescent="0.2">
      <c r="A14268" s="136" t="s">
        <v>14580</v>
      </c>
      <c r="B14268" s="137">
        <v>874.78</v>
      </c>
    </row>
    <row r="14269" spans="1:2" x14ac:dyDescent="0.2">
      <c r="A14269" s="136" t="s">
        <v>14581</v>
      </c>
      <c r="B14269" s="137">
        <v>871.47</v>
      </c>
    </row>
    <row r="14270" spans="1:2" x14ac:dyDescent="0.2">
      <c r="A14270" s="136" t="s">
        <v>14582</v>
      </c>
      <c r="B14270" s="137">
        <v>1603.48</v>
      </c>
    </row>
    <row r="14271" spans="1:2" x14ac:dyDescent="0.2">
      <c r="A14271" s="136" t="s">
        <v>14583</v>
      </c>
      <c r="B14271" s="137">
        <v>1599.8</v>
      </c>
    </row>
    <row r="14272" spans="1:2" x14ac:dyDescent="0.2">
      <c r="A14272" s="136" t="s">
        <v>14584</v>
      </c>
      <c r="B14272" s="137">
        <v>3214.65</v>
      </c>
    </row>
    <row r="14273" spans="1:2" x14ac:dyDescent="0.2">
      <c r="A14273" s="136" t="s">
        <v>14585</v>
      </c>
      <c r="B14273" s="137">
        <v>3210.61</v>
      </c>
    </row>
    <row r="14274" spans="1:2" x14ac:dyDescent="0.2">
      <c r="A14274" s="136" t="s">
        <v>14586</v>
      </c>
      <c r="B14274" s="137">
        <v>76.17</v>
      </c>
    </row>
    <row r="14275" spans="1:2" x14ac:dyDescent="0.2">
      <c r="A14275" s="136" t="s">
        <v>14587</v>
      </c>
      <c r="B14275" s="137">
        <v>69.83</v>
      </c>
    </row>
    <row r="14276" spans="1:2" x14ac:dyDescent="0.2">
      <c r="A14276" s="136" t="s">
        <v>14588</v>
      </c>
      <c r="B14276" s="137">
        <v>41.47</v>
      </c>
    </row>
    <row r="14277" spans="1:2" x14ac:dyDescent="0.2">
      <c r="A14277" s="136" t="s">
        <v>14589</v>
      </c>
      <c r="B14277" s="137">
        <v>38.619999999999997</v>
      </c>
    </row>
    <row r="14278" spans="1:2" x14ac:dyDescent="0.2">
      <c r="A14278" s="136" t="s">
        <v>14590</v>
      </c>
      <c r="B14278" s="137">
        <v>29.75</v>
      </c>
    </row>
    <row r="14279" spans="1:2" x14ac:dyDescent="0.2">
      <c r="A14279" s="136" t="s">
        <v>14591</v>
      </c>
      <c r="B14279" s="137">
        <v>26.58</v>
      </c>
    </row>
    <row r="14280" spans="1:2" x14ac:dyDescent="0.2">
      <c r="A14280" s="136" t="s">
        <v>14592</v>
      </c>
      <c r="B14280" s="137">
        <v>32.19</v>
      </c>
    </row>
    <row r="14281" spans="1:2" x14ac:dyDescent="0.2">
      <c r="A14281" s="136" t="s">
        <v>14593</v>
      </c>
      <c r="B14281" s="137">
        <v>29.02</v>
      </c>
    </row>
    <row r="14282" spans="1:2" x14ac:dyDescent="0.2">
      <c r="A14282" s="136" t="s">
        <v>14594</v>
      </c>
      <c r="B14282" s="137">
        <v>46.13</v>
      </c>
    </row>
    <row r="14283" spans="1:2" x14ac:dyDescent="0.2">
      <c r="A14283" s="136" t="s">
        <v>14595</v>
      </c>
      <c r="B14283" s="137">
        <v>42.77</v>
      </c>
    </row>
    <row r="14284" spans="1:2" x14ac:dyDescent="0.2">
      <c r="A14284" s="136" t="s">
        <v>14596</v>
      </c>
      <c r="B14284" s="137">
        <v>72.44</v>
      </c>
    </row>
    <row r="14285" spans="1:2" x14ac:dyDescent="0.2">
      <c r="A14285" s="136" t="s">
        <v>14597</v>
      </c>
      <c r="B14285" s="137">
        <v>69.08</v>
      </c>
    </row>
    <row r="14286" spans="1:2" x14ac:dyDescent="0.2">
      <c r="A14286" s="136" t="s">
        <v>14598</v>
      </c>
      <c r="B14286" s="137">
        <v>85.21</v>
      </c>
    </row>
    <row r="14287" spans="1:2" x14ac:dyDescent="0.2">
      <c r="A14287" s="136" t="s">
        <v>14599</v>
      </c>
      <c r="B14287" s="137">
        <v>81.849999999999994</v>
      </c>
    </row>
    <row r="14288" spans="1:2" x14ac:dyDescent="0.2">
      <c r="A14288" s="136" t="s">
        <v>14600</v>
      </c>
      <c r="B14288" s="137">
        <v>126.64</v>
      </c>
    </row>
    <row r="14289" spans="1:2" x14ac:dyDescent="0.2">
      <c r="A14289" s="136" t="s">
        <v>14601</v>
      </c>
      <c r="B14289" s="137">
        <v>123.15</v>
      </c>
    </row>
    <row r="14290" spans="1:2" x14ac:dyDescent="0.2">
      <c r="A14290" s="136" t="s">
        <v>14602</v>
      </c>
      <c r="B14290" s="137">
        <v>138.96</v>
      </c>
    </row>
    <row r="14291" spans="1:2" x14ac:dyDescent="0.2">
      <c r="A14291" s="136" t="s">
        <v>14603</v>
      </c>
      <c r="B14291" s="137">
        <v>135.47</v>
      </c>
    </row>
    <row r="14292" spans="1:2" x14ac:dyDescent="0.2">
      <c r="A14292" s="136" t="s">
        <v>14604</v>
      </c>
      <c r="B14292" s="137">
        <v>47.55</v>
      </c>
    </row>
    <row r="14293" spans="1:2" x14ac:dyDescent="0.2">
      <c r="A14293" s="136" t="s">
        <v>14605</v>
      </c>
      <c r="B14293" s="137">
        <v>42.44</v>
      </c>
    </row>
    <row r="14294" spans="1:2" x14ac:dyDescent="0.2">
      <c r="A14294" s="136" t="s">
        <v>14606</v>
      </c>
      <c r="B14294" s="137">
        <v>52.81</v>
      </c>
    </row>
    <row r="14295" spans="1:2" x14ac:dyDescent="0.2">
      <c r="A14295" s="136" t="s">
        <v>14607</v>
      </c>
      <c r="B14295" s="137">
        <v>47.68</v>
      </c>
    </row>
    <row r="14296" spans="1:2" x14ac:dyDescent="0.2">
      <c r="A14296" s="136" t="s">
        <v>14608</v>
      </c>
      <c r="B14296" s="137">
        <v>72.42</v>
      </c>
    </row>
    <row r="14297" spans="1:2" x14ac:dyDescent="0.2">
      <c r="A14297" s="136" t="s">
        <v>14609</v>
      </c>
      <c r="B14297" s="137">
        <v>66.739999999999995</v>
      </c>
    </row>
    <row r="14298" spans="1:2" x14ac:dyDescent="0.2">
      <c r="A14298" s="136" t="s">
        <v>14610</v>
      </c>
      <c r="B14298" s="137">
        <v>78</v>
      </c>
    </row>
    <row r="14299" spans="1:2" x14ac:dyDescent="0.2">
      <c r="A14299" s="136" t="s">
        <v>14611</v>
      </c>
      <c r="B14299" s="137">
        <v>72.28</v>
      </c>
    </row>
    <row r="14300" spans="1:2" x14ac:dyDescent="0.2">
      <c r="A14300" s="136" t="s">
        <v>14612</v>
      </c>
      <c r="B14300" s="137">
        <v>108.54</v>
      </c>
    </row>
    <row r="14301" spans="1:2" x14ac:dyDescent="0.2">
      <c r="A14301" s="136" t="s">
        <v>14613</v>
      </c>
      <c r="B14301" s="137">
        <v>102.78</v>
      </c>
    </row>
    <row r="14302" spans="1:2" x14ac:dyDescent="0.2">
      <c r="A14302" s="136" t="s">
        <v>14614</v>
      </c>
      <c r="B14302" s="137">
        <v>165.24</v>
      </c>
    </row>
    <row r="14303" spans="1:2" x14ac:dyDescent="0.2">
      <c r="A14303" s="136" t="s">
        <v>14615</v>
      </c>
      <c r="B14303" s="137">
        <v>158.82</v>
      </c>
    </row>
    <row r="14304" spans="1:2" x14ac:dyDescent="0.2">
      <c r="A14304" s="136" t="s">
        <v>14616</v>
      </c>
      <c r="B14304" s="137">
        <v>220.89</v>
      </c>
    </row>
    <row r="14305" spans="1:2" x14ac:dyDescent="0.2">
      <c r="A14305" s="136" t="s">
        <v>14617</v>
      </c>
      <c r="B14305" s="137">
        <v>214.35</v>
      </c>
    </row>
    <row r="14306" spans="1:2" x14ac:dyDescent="0.2">
      <c r="A14306" s="136" t="s">
        <v>14618</v>
      </c>
      <c r="B14306" s="137">
        <v>120.38</v>
      </c>
    </row>
    <row r="14307" spans="1:2" x14ac:dyDescent="0.2">
      <c r="A14307" s="136" t="s">
        <v>14619</v>
      </c>
      <c r="B14307" s="137">
        <v>114.05</v>
      </c>
    </row>
    <row r="14308" spans="1:2" x14ac:dyDescent="0.2">
      <c r="A14308" s="136" t="s">
        <v>14620</v>
      </c>
      <c r="B14308" s="137">
        <v>109.25</v>
      </c>
    </row>
    <row r="14309" spans="1:2" x14ac:dyDescent="0.2">
      <c r="A14309" s="136" t="s">
        <v>14621</v>
      </c>
      <c r="B14309" s="137">
        <v>102.92</v>
      </c>
    </row>
    <row r="14310" spans="1:2" x14ac:dyDescent="0.2">
      <c r="A14310" s="136" t="s">
        <v>14622</v>
      </c>
      <c r="B14310" s="137">
        <v>131.22999999999999</v>
      </c>
    </row>
    <row r="14311" spans="1:2" x14ac:dyDescent="0.2">
      <c r="A14311" s="136" t="s">
        <v>14623</v>
      </c>
      <c r="B14311" s="137">
        <v>124.9</v>
      </c>
    </row>
    <row r="14312" spans="1:2" x14ac:dyDescent="0.2">
      <c r="A14312" s="136" t="s">
        <v>14624</v>
      </c>
      <c r="B14312" s="137">
        <v>173.18</v>
      </c>
    </row>
    <row r="14313" spans="1:2" x14ac:dyDescent="0.2">
      <c r="A14313" s="136" t="s">
        <v>14625</v>
      </c>
      <c r="B14313" s="137">
        <v>166.85</v>
      </c>
    </row>
    <row r="14314" spans="1:2" x14ac:dyDescent="0.2">
      <c r="A14314" s="136" t="s">
        <v>14626</v>
      </c>
      <c r="B14314" s="137">
        <v>74.819999999999993</v>
      </c>
    </row>
    <row r="14315" spans="1:2" x14ac:dyDescent="0.2">
      <c r="A14315" s="136" t="s">
        <v>14627</v>
      </c>
      <c r="B14315" s="137">
        <v>68.48</v>
      </c>
    </row>
    <row r="14316" spans="1:2" x14ac:dyDescent="0.2">
      <c r="A14316" s="136" t="s">
        <v>14628</v>
      </c>
      <c r="B14316" s="137">
        <v>79.37</v>
      </c>
    </row>
    <row r="14317" spans="1:2" x14ac:dyDescent="0.2">
      <c r="A14317" s="136" t="s">
        <v>14629</v>
      </c>
      <c r="B14317" s="137">
        <v>73.03</v>
      </c>
    </row>
    <row r="14318" spans="1:2" x14ac:dyDescent="0.2">
      <c r="A14318" s="136" t="s">
        <v>14630</v>
      </c>
      <c r="B14318" s="137">
        <v>89.77</v>
      </c>
    </row>
    <row r="14319" spans="1:2" x14ac:dyDescent="0.2">
      <c r="A14319" s="136" t="s">
        <v>14631</v>
      </c>
      <c r="B14319" s="137">
        <v>83.44</v>
      </c>
    </row>
    <row r="14320" spans="1:2" x14ac:dyDescent="0.2">
      <c r="A14320" s="136" t="s">
        <v>14632</v>
      </c>
      <c r="B14320" s="137">
        <v>95.64</v>
      </c>
    </row>
    <row r="14321" spans="1:2" x14ac:dyDescent="0.2">
      <c r="A14321" s="136" t="s">
        <v>14633</v>
      </c>
      <c r="B14321" s="137">
        <v>89.31</v>
      </c>
    </row>
    <row r="14322" spans="1:2" x14ac:dyDescent="0.2">
      <c r="A14322" s="136" t="s">
        <v>14634</v>
      </c>
      <c r="B14322" s="137">
        <v>116.98</v>
      </c>
    </row>
    <row r="14323" spans="1:2" x14ac:dyDescent="0.2">
      <c r="A14323" s="136" t="s">
        <v>14635</v>
      </c>
      <c r="B14323" s="137">
        <v>110.65</v>
      </c>
    </row>
    <row r="14324" spans="1:2" x14ac:dyDescent="0.2">
      <c r="A14324" s="136" t="s">
        <v>14636</v>
      </c>
      <c r="B14324" s="137">
        <v>143.47</v>
      </c>
    </row>
    <row r="14325" spans="1:2" x14ac:dyDescent="0.2">
      <c r="A14325" s="136" t="s">
        <v>14637</v>
      </c>
      <c r="B14325" s="137">
        <v>137.13999999999999</v>
      </c>
    </row>
    <row r="14326" spans="1:2" x14ac:dyDescent="0.2">
      <c r="A14326" s="136" t="s">
        <v>14638</v>
      </c>
      <c r="B14326" s="137">
        <v>83.91</v>
      </c>
    </row>
    <row r="14327" spans="1:2" x14ac:dyDescent="0.2">
      <c r="A14327" s="136" t="s">
        <v>14639</v>
      </c>
      <c r="B14327" s="137">
        <v>77.58</v>
      </c>
    </row>
    <row r="14328" spans="1:2" x14ac:dyDescent="0.2">
      <c r="A14328" s="136" t="s">
        <v>14640</v>
      </c>
      <c r="B14328" s="137">
        <v>95.57</v>
      </c>
    </row>
    <row r="14329" spans="1:2" x14ac:dyDescent="0.2">
      <c r="A14329" s="136" t="s">
        <v>14641</v>
      </c>
      <c r="B14329" s="137">
        <v>89.23</v>
      </c>
    </row>
    <row r="14330" spans="1:2" x14ac:dyDescent="0.2">
      <c r="A14330" s="136" t="s">
        <v>14642</v>
      </c>
      <c r="B14330" s="137">
        <v>101.37</v>
      </c>
    </row>
    <row r="14331" spans="1:2" x14ac:dyDescent="0.2">
      <c r="A14331" s="136" t="s">
        <v>14643</v>
      </c>
      <c r="B14331" s="137">
        <v>95.04</v>
      </c>
    </row>
    <row r="14332" spans="1:2" x14ac:dyDescent="0.2">
      <c r="A14332" s="136" t="s">
        <v>14644</v>
      </c>
      <c r="B14332" s="137">
        <v>123.75</v>
      </c>
    </row>
    <row r="14333" spans="1:2" x14ac:dyDescent="0.2">
      <c r="A14333" s="136" t="s">
        <v>14645</v>
      </c>
      <c r="B14333" s="137">
        <v>117.42</v>
      </c>
    </row>
    <row r="14334" spans="1:2" x14ac:dyDescent="0.2">
      <c r="A14334" s="136" t="s">
        <v>14646</v>
      </c>
      <c r="B14334" s="137">
        <v>151.57</v>
      </c>
    </row>
    <row r="14335" spans="1:2" x14ac:dyDescent="0.2">
      <c r="A14335" s="136" t="s">
        <v>14647</v>
      </c>
      <c r="B14335" s="137">
        <v>145.24</v>
      </c>
    </row>
    <row r="14336" spans="1:2" x14ac:dyDescent="0.2">
      <c r="A14336" s="136" t="s">
        <v>14648</v>
      </c>
      <c r="B14336" s="137">
        <v>89.77</v>
      </c>
    </row>
    <row r="14337" spans="1:2" x14ac:dyDescent="0.2">
      <c r="A14337" s="136" t="s">
        <v>14649</v>
      </c>
      <c r="B14337" s="137">
        <v>83.43</v>
      </c>
    </row>
    <row r="14338" spans="1:2" x14ac:dyDescent="0.2">
      <c r="A14338" s="136" t="s">
        <v>14650</v>
      </c>
      <c r="B14338" s="137">
        <v>99.91</v>
      </c>
    </row>
    <row r="14339" spans="1:2" x14ac:dyDescent="0.2">
      <c r="A14339" s="136" t="s">
        <v>14651</v>
      </c>
      <c r="B14339" s="137">
        <v>93.57</v>
      </c>
    </row>
    <row r="14340" spans="1:2" x14ac:dyDescent="0.2">
      <c r="A14340" s="136" t="s">
        <v>14652</v>
      </c>
      <c r="B14340" s="137">
        <v>96.64</v>
      </c>
    </row>
    <row r="14341" spans="1:2" x14ac:dyDescent="0.2">
      <c r="A14341" s="136" t="s">
        <v>14653</v>
      </c>
      <c r="B14341" s="137">
        <v>90.3</v>
      </c>
    </row>
    <row r="14342" spans="1:2" x14ac:dyDescent="0.2">
      <c r="A14342" s="136" t="s">
        <v>14654</v>
      </c>
      <c r="B14342" s="137">
        <v>121.41</v>
      </c>
    </row>
    <row r="14343" spans="1:2" x14ac:dyDescent="0.2">
      <c r="A14343" s="136" t="s">
        <v>14655</v>
      </c>
      <c r="B14343" s="137">
        <v>115.07</v>
      </c>
    </row>
    <row r="14344" spans="1:2" x14ac:dyDescent="0.2">
      <c r="A14344" s="136" t="s">
        <v>14656</v>
      </c>
      <c r="B14344" s="137">
        <v>159.59</v>
      </c>
    </row>
    <row r="14345" spans="1:2" x14ac:dyDescent="0.2">
      <c r="A14345" s="136" t="s">
        <v>14657</v>
      </c>
      <c r="B14345" s="137">
        <v>153.25</v>
      </c>
    </row>
    <row r="14346" spans="1:2" x14ac:dyDescent="0.2">
      <c r="A14346" s="136" t="s">
        <v>14658</v>
      </c>
      <c r="B14346" s="137">
        <v>57.91</v>
      </c>
    </row>
    <row r="14347" spans="1:2" x14ac:dyDescent="0.2">
      <c r="A14347" s="136" t="s">
        <v>14659</v>
      </c>
      <c r="B14347" s="137">
        <v>51.57</v>
      </c>
    </row>
    <row r="14348" spans="1:2" x14ac:dyDescent="0.2">
      <c r="A14348" s="136" t="s">
        <v>14660</v>
      </c>
      <c r="B14348" s="137">
        <v>61.4</v>
      </c>
    </row>
    <row r="14349" spans="1:2" x14ac:dyDescent="0.2">
      <c r="A14349" s="136" t="s">
        <v>14661</v>
      </c>
      <c r="B14349" s="137">
        <v>55.06</v>
      </c>
    </row>
    <row r="14350" spans="1:2" x14ac:dyDescent="0.2">
      <c r="A14350" s="136" t="s">
        <v>14662</v>
      </c>
      <c r="B14350" s="137">
        <v>69.78</v>
      </c>
    </row>
    <row r="14351" spans="1:2" x14ac:dyDescent="0.2">
      <c r="A14351" s="136" t="s">
        <v>14663</v>
      </c>
      <c r="B14351" s="137">
        <v>63.44</v>
      </c>
    </row>
    <row r="14352" spans="1:2" x14ac:dyDescent="0.2">
      <c r="A14352" s="136" t="s">
        <v>14664</v>
      </c>
      <c r="B14352" s="137">
        <v>74.260000000000005</v>
      </c>
    </row>
    <row r="14353" spans="1:2" x14ac:dyDescent="0.2">
      <c r="A14353" s="136" t="s">
        <v>14665</v>
      </c>
      <c r="B14353" s="137">
        <v>67.92</v>
      </c>
    </row>
    <row r="14354" spans="1:2" x14ac:dyDescent="0.2">
      <c r="A14354" s="136" t="s">
        <v>14666</v>
      </c>
      <c r="B14354" s="137">
        <v>91.44</v>
      </c>
    </row>
    <row r="14355" spans="1:2" x14ac:dyDescent="0.2">
      <c r="A14355" s="136" t="s">
        <v>14667</v>
      </c>
      <c r="B14355" s="137">
        <v>85.11</v>
      </c>
    </row>
    <row r="14356" spans="1:2" x14ac:dyDescent="0.2">
      <c r="A14356" s="136" t="s">
        <v>14668</v>
      </c>
      <c r="B14356" s="137">
        <v>112.93</v>
      </c>
    </row>
    <row r="14357" spans="1:2" x14ac:dyDescent="0.2">
      <c r="A14357" s="136" t="s">
        <v>14669</v>
      </c>
      <c r="B14357" s="137">
        <v>106.59</v>
      </c>
    </row>
    <row r="14358" spans="1:2" x14ac:dyDescent="0.2">
      <c r="A14358" s="136" t="s">
        <v>14670</v>
      </c>
      <c r="B14358" s="137">
        <v>64.900000000000006</v>
      </c>
    </row>
    <row r="14359" spans="1:2" x14ac:dyDescent="0.2">
      <c r="A14359" s="136" t="s">
        <v>14671</v>
      </c>
      <c r="B14359" s="137">
        <v>58.56</v>
      </c>
    </row>
    <row r="14360" spans="1:2" x14ac:dyDescent="0.2">
      <c r="A14360" s="136" t="s">
        <v>14672</v>
      </c>
      <c r="B14360" s="137">
        <v>74.260000000000005</v>
      </c>
    </row>
    <row r="14361" spans="1:2" x14ac:dyDescent="0.2">
      <c r="A14361" s="136" t="s">
        <v>14673</v>
      </c>
      <c r="B14361" s="137">
        <v>67.92</v>
      </c>
    </row>
    <row r="14362" spans="1:2" x14ac:dyDescent="0.2">
      <c r="A14362" s="136" t="s">
        <v>14674</v>
      </c>
      <c r="B14362" s="137">
        <v>78.709999999999994</v>
      </c>
    </row>
    <row r="14363" spans="1:2" x14ac:dyDescent="0.2">
      <c r="A14363" s="136" t="s">
        <v>14675</v>
      </c>
      <c r="B14363" s="137">
        <v>72.38</v>
      </c>
    </row>
    <row r="14364" spans="1:2" x14ac:dyDescent="0.2">
      <c r="A14364" s="136" t="s">
        <v>14676</v>
      </c>
      <c r="B14364" s="137">
        <v>96.94</v>
      </c>
    </row>
    <row r="14365" spans="1:2" x14ac:dyDescent="0.2">
      <c r="A14365" s="136" t="s">
        <v>14677</v>
      </c>
      <c r="B14365" s="137">
        <v>90.6</v>
      </c>
    </row>
    <row r="14366" spans="1:2" x14ac:dyDescent="0.2">
      <c r="A14366" s="136" t="s">
        <v>14678</v>
      </c>
      <c r="B14366" s="137">
        <v>119.48</v>
      </c>
    </row>
    <row r="14367" spans="1:2" x14ac:dyDescent="0.2">
      <c r="A14367" s="136" t="s">
        <v>14679</v>
      </c>
      <c r="B14367" s="137">
        <v>113.14</v>
      </c>
    </row>
    <row r="14368" spans="1:2" x14ac:dyDescent="0.2">
      <c r="A14368" s="136" t="s">
        <v>14680</v>
      </c>
      <c r="B14368" s="137">
        <v>69.56</v>
      </c>
    </row>
    <row r="14369" spans="1:2" x14ac:dyDescent="0.2">
      <c r="A14369" s="136" t="s">
        <v>14681</v>
      </c>
      <c r="B14369" s="137">
        <v>63.23</v>
      </c>
    </row>
    <row r="14370" spans="1:2" x14ac:dyDescent="0.2">
      <c r="A14370" s="136" t="s">
        <v>14682</v>
      </c>
      <c r="B14370" s="137">
        <v>78.010000000000005</v>
      </c>
    </row>
    <row r="14371" spans="1:2" x14ac:dyDescent="0.2">
      <c r="A14371" s="136" t="s">
        <v>14683</v>
      </c>
      <c r="B14371" s="137">
        <v>71.680000000000007</v>
      </c>
    </row>
    <row r="14372" spans="1:2" x14ac:dyDescent="0.2">
      <c r="A14372" s="136" t="s">
        <v>14684</v>
      </c>
      <c r="B14372" s="137">
        <v>74.47</v>
      </c>
    </row>
    <row r="14373" spans="1:2" x14ac:dyDescent="0.2">
      <c r="A14373" s="136" t="s">
        <v>14685</v>
      </c>
      <c r="B14373" s="137">
        <v>68.13</v>
      </c>
    </row>
    <row r="14374" spans="1:2" x14ac:dyDescent="0.2">
      <c r="A14374" s="136" t="s">
        <v>14686</v>
      </c>
      <c r="B14374" s="137">
        <v>92.79</v>
      </c>
    </row>
    <row r="14375" spans="1:2" x14ac:dyDescent="0.2">
      <c r="A14375" s="136" t="s">
        <v>14687</v>
      </c>
      <c r="B14375" s="137">
        <v>86.46</v>
      </c>
    </row>
    <row r="14376" spans="1:2" x14ac:dyDescent="0.2">
      <c r="A14376" s="136" t="s">
        <v>14688</v>
      </c>
      <c r="B14376" s="137">
        <v>126.02</v>
      </c>
    </row>
    <row r="14377" spans="1:2" x14ac:dyDescent="0.2">
      <c r="A14377" s="136" t="s">
        <v>14689</v>
      </c>
      <c r="B14377" s="137">
        <v>119.69</v>
      </c>
    </row>
    <row r="14378" spans="1:2" x14ac:dyDescent="0.2">
      <c r="A14378" s="136" t="s">
        <v>14690</v>
      </c>
      <c r="B14378" s="137">
        <v>80.81</v>
      </c>
    </row>
    <row r="14379" spans="1:2" x14ac:dyDescent="0.2">
      <c r="A14379" s="136" t="s">
        <v>14691</v>
      </c>
      <c r="B14379" s="137">
        <v>74.47</v>
      </c>
    </row>
    <row r="14380" spans="1:2" x14ac:dyDescent="0.2">
      <c r="A14380" s="136" t="s">
        <v>14692</v>
      </c>
      <c r="B14380" s="137">
        <v>89.36</v>
      </c>
    </row>
    <row r="14381" spans="1:2" x14ac:dyDescent="0.2">
      <c r="A14381" s="136" t="s">
        <v>14693</v>
      </c>
      <c r="B14381" s="137">
        <v>83.02</v>
      </c>
    </row>
    <row r="14382" spans="1:2" x14ac:dyDescent="0.2">
      <c r="A14382" s="136" t="s">
        <v>14694</v>
      </c>
      <c r="B14382" s="137">
        <v>103.74</v>
      </c>
    </row>
    <row r="14383" spans="1:2" x14ac:dyDescent="0.2">
      <c r="A14383" s="136" t="s">
        <v>14695</v>
      </c>
      <c r="B14383" s="137">
        <v>97.4</v>
      </c>
    </row>
    <row r="14384" spans="1:2" x14ac:dyDescent="0.2">
      <c r="A14384" s="136" t="s">
        <v>14696</v>
      </c>
      <c r="B14384" s="137">
        <v>113.6</v>
      </c>
    </row>
    <row r="14385" spans="1:2" x14ac:dyDescent="0.2">
      <c r="A14385" s="136" t="s">
        <v>14697</v>
      </c>
      <c r="B14385" s="137">
        <v>107.26</v>
      </c>
    </row>
    <row r="14386" spans="1:2" x14ac:dyDescent="0.2">
      <c r="A14386" s="136" t="s">
        <v>14698</v>
      </c>
      <c r="B14386" s="137">
        <v>142.91999999999999</v>
      </c>
    </row>
    <row r="14387" spans="1:2" x14ac:dyDescent="0.2">
      <c r="A14387" s="136" t="s">
        <v>14699</v>
      </c>
      <c r="B14387" s="137">
        <v>136.59</v>
      </c>
    </row>
    <row r="14388" spans="1:2" x14ac:dyDescent="0.2">
      <c r="A14388" s="136" t="s">
        <v>14700</v>
      </c>
      <c r="B14388" s="137">
        <v>186.88</v>
      </c>
    </row>
    <row r="14389" spans="1:2" x14ac:dyDescent="0.2">
      <c r="A14389" s="136" t="s">
        <v>14701</v>
      </c>
      <c r="B14389" s="137">
        <v>180.54</v>
      </c>
    </row>
    <row r="14390" spans="1:2" x14ac:dyDescent="0.2">
      <c r="A14390" s="136" t="s">
        <v>14702</v>
      </c>
      <c r="B14390" s="137">
        <v>93.9</v>
      </c>
    </row>
    <row r="14391" spans="1:2" x14ac:dyDescent="0.2">
      <c r="A14391" s="136" t="s">
        <v>14703</v>
      </c>
      <c r="B14391" s="137">
        <v>87.57</v>
      </c>
    </row>
    <row r="14392" spans="1:2" x14ac:dyDescent="0.2">
      <c r="A14392" s="136" t="s">
        <v>14704</v>
      </c>
      <c r="B14392" s="137">
        <v>109.61</v>
      </c>
    </row>
    <row r="14393" spans="1:2" x14ac:dyDescent="0.2">
      <c r="A14393" s="136" t="s">
        <v>14705</v>
      </c>
      <c r="B14393" s="137">
        <v>103.28</v>
      </c>
    </row>
    <row r="14394" spans="1:2" x14ac:dyDescent="0.2">
      <c r="A14394" s="136" t="s">
        <v>14706</v>
      </c>
      <c r="B14394" s="137">
        <v>119.33</v>
      </c>
    </row>
    <row r="14395" spans="1:2" x14ac:dyDescent="0.2">
      <c r="A14395" s="136" t="s">
        <v>14707</v>
      </c>
      <c r="B14395" s="137">
        <v>112.99</v>
      </c>
    </row>
    <row r="14396" spans="1:2" x14ac:dyDescent="0.2">
      <c r="A14396" s="136" t="s">
        <v>14708</v>
      </c>
      <c r="B14396" s="137">
        <v>149.69</v>
      </c>
    </row>
    <row r="14397" spans="1:2" x14ac:dyDescent="0.2">
      <c r="A14397" s="136" t="s">
        <v>14709</v>
      </c>
      <c r="B14397" s="137">
        <v>143.36000000000001</v>
      </c>
    </row>
    <row r="14398" spans="1:2" x14ac:dyDescent="0.2">
      <c r="A14398" s="136" t="s">
        <v>14710</v>
      </c>
      <c r="B14398" s="137">
        <v>194.98</v>
      </c>
    </row>
    <row r="14399" spans="1:2" x14ac:dyDescent="0.2">
      <c r="A14399" s="136" t="s">
        <v>14711</v>
      </c>
      <c r="B14399" s="137">
        <v>188.64</v>
      </c>
    </row>
    <row r="14400" spans="1:2" x14ac:dyDescent="0.2">
      <c r="A14400" s="136" t="s">
        <v>14712</v>
      </c>
      <c r="B14400" s="137">
        <v>99.75</v>
      </c>
    </row>
    <row r="14401" spans="1:2" x14ac:dyDescent="0.2">
      <c r="A14401" s="136" t="s">
        <v>14713</v>
      </c>
      <c r="B14401" s="137">
        <v>93.42</v>
      </c>
    </row>
    <row r="14402" spans="1:2" x14ac:dyDescent="0.2">
      <c r="A14402" s="136" t="s">
        <v>14714</v>
      </c>
      <c r="B14402" s="137">
        <v>113.87</v>
      </c>
    </row>
    <row r="14403" spans="1:2" x14ac:dyDescent="0.2">
      <c r="A14403" s="136" t="s">
        <v>14715</v>
      </c>
      <c r="B14403" s="137">
        <v>107.54</v>
      </c>
    </row>
    <row r="14404" spans="1:2" x14ac:dyDescent="0.2">
      <c r="A14404" s="136" t="s">
        <v>14716</v>
      </c>
      <c r="B14404" s="137">
        <v>114.59</v>
      </c>
    </row>
    <row r="14405" spans="1:2" x14ac:dyDescent="0.2">
      <c r="A14405" s="136" t="s">
        <v>14717</v>
      </c>
      <c r="B14405" s="137">
        <v>108.26</v>
      </c>
    </row>
    <row r="14406" spans="1:2" x14ac:dyDescent="0.2">
      <c r="A14406" s="136" t="s">
        <v>14718</v>
      </c>
      <c r="B14406" s="137">
        <v>147.35</v>
      </c>
    </row>
    <row r="14407" spans="1:2" x14ac:dyDescent="0.2">
      <c r="A14407" s="136" t="s">
        <v>14719</v>
      </c>
      <c r="B14407" s="137">
        <v>141.01</v>
      </c>
    </row>
    <row r="14408" spans="1:2" x14ac:dyDescent="0.2">
      <c r="A14408" s="136" t="s">
        <v>14720</v>
      </c>
      <c r="B14408" s="137">
        <v>202.99</v>
      </c>
    </row>
    <row r="14409" spans="1:2" x14ac:dyDescent="0.2">
      <c r="A14409" s="136" t="s">
        <v>14721</v>
      </c>
      <c r="B14409" s="137">
        <v>196.65</v>
      </c>
    </row>
    <row r="14410" spans="1:2" x14ac:dyDescent="0.2">
      <c r="A14410" s="136" t="s">
        <v>14722</v>
      </c>
      <c r="B14410" s="137">
        <v>62.9</v>
      </c>
    </row>
    <row r="14411" spans="1:2" x14ac:dyDescent="0.2">
      <c r="A14411" s="136" t="s">
        <v>14723</v>
      </c>
      <c r="B14411" s="137">
        <v>56.57</v>
      </c>
    </row>
    <row r="14412" spans="1:2" x14ac:dyDescent="0.2">
      <c r="A14412" s="136" t="s">
        <v>14724</v>
      </c>
      <c r="B14412" s="137">
        <v>69.72</v>
      </c>
    </row>
    <row r="14413" spans="1:2" x14ac:dyDescent="0.2">
      <c r="A14413" s="136" t="s">
        <v>14725</v>
      </c>
      <c r="B14413" s="137">
        <v>63.38</v>
      </c>
    </row>
    <row r="14414" spans="1:2" x14ac:dyDescent="0.2">
      <c r="A14414" s="136" t="s">
        <v>14726</v>
      </c>
      <c r="B14414" s="137">
        <v>81.42</v>
      </c>
    </row>
    <row r="14415" spans="1:2" x14ac:dyDescent="0.2">
      <c r="A14415" s="136" t="s">
        <v>14727</v>
      </c>
      <c r="B14415" s="137">
        <v>75.08</v>
      </c>
    </row>
    <row r="14416" spans="1:2" x14ac:dyDescent="0.2">
      <c r="A14416" s="136" t="s">
        <v>14728</v>
      </c>
      <c r="B14416" s="137">
        <v>89.22</v>
      </c>
    </row>
    <row r="14417" spans="1:2" x14ac:dyDescent="0.2">
      <c r="A14417" s="136" t="s">
        <v>14729</v>
      </c>
      <c r="B14417" s="137">
        <v>82.89</v>
      </c>
    </row>
    <row r="14418" spans="1:2" x14ac:dyDescent="0.2">
      <c r="A14418" s="136" t="s">
        <v>14730</v>
      </c>
      <c r="B14418" s="137">
        <v>113.06</v>
      </c>
    </row>
    <row r="14419" spans="1:2" x14ac:dyDescent="0.2">
      <c r="A14419" s="136" t="s">
        <v>14731</v>
      </c>
      <c r="B14419" s="137">
        <v>106.72</v>
      </c>
    </row>
    <row r="14420" spans="1:2" x14ac:dyDescent="0.2">
      <c r="A14420" s="136" t="s">
        <v>14732</v>
      </c>
      <c r="B14420" s="137">
        <v>149.09</v>
      </c>
    </row>
    <row r="14421" spans="1:2" x14ac:dyDescent="0.2">
      <c r="A14421" s="136" t="s">
        <v>14733</v>
      </c>
      <c r="B14421" s="137">
        <v>142.76</v>
      </c>
    </row>
    <row r="14422" spans="1:2" x14ac:dyDescent="0.2">
      <c r="A14422" s="136" t="s">
        <v>14734</v>
      </c>
      <c r="B14422" s="137">
        <v>73.22</v>
      </c>
    </row>
    <row r="14423" spans="1:2" x14ac:dyDescent="0.2">
      <c r="A14423" s="136" t="s">
        <v>14735</v>
      </c>
      <c r="B14423" s="137">
        <v>66.89</v>
      </c>
    </row>
    <row r="14424" spans="1:2" x14ac:dyDescent="0.2">
      <c r="A14424" s="136" t="s">
        <v>14736</v>
      </c>
      <c r="B14424" s="137">
        <v>85.9</v>
      </c>
    </row>
    <row r="14425" spans="1:2" x14ac:dyDescent="0.2">
      <c r="A14425" s="136" t="s">
        <v>14737</v>
      </c>
      <c r="B14425" s="137">
        <v>79.56</v>
      </c>
    </row>
    <row r="14426" spans="1:2" x14ac:dyDescent="0.2">
      <c r="A14426" s="136" t="s">
        <v>14738</v>
      </c>
      <c r="B14426" s="137">
        <v>93.68</v>
      </c>
    </row>
    <row r="14427" spans="1:2" x14ac:dyDescent="0.2">
      <c r="A14427" s="136" t="s">
        <v>14739</v>
      </c>
      <c r="B14427" s="137">
        <v>87.34</v>
      </c>
    </row>
    <row r="14428" spans="1:2" x14ac:dyDescent="0.2">
      <c r="A14428" s="136" t="s">
        <v>14740</v>
      </c>
      <c r="B14428" s="137">
        <v>118.55</v>
      </c>
    </row>
    <row r="14429" spans="1:2" x14ac:dyDescent="0.2">
      <c r="A14429" s="136" t="s">
        <v>14741</v>
      </c>
      <c r="B14429" s="137">
        <v>112.22</v>
      </c>
    </row>
    <row r="14430" spans="1:2" x14ac:dyDescent="0.2">
      <c r="A14430" s="136" t="s">
        <v>14742</v>
      </c>
      <c r="B14430" s="137">
        <v>155.63999999999999</v>
      </c>
    </row>
    <row r="14431" spans="1:2" x14ac:dyDescent="0.2">
      <c r="A14431" s="136" t="s">
        <v>14743</v>
      </c>
      <c r="B14431" s="137">
        <v>149.31</v>
      </c>
    </row>
    <row r="14432" spans="1:2" x14ac:dyDescent="0.2">
      <c r="A14432" s="136" t="s">
        <v>14744</v>
      </c>
      <c r="B14432" s="137">
        <v>77.88</v>
      </c>
    </row>
    <row r="14433" spans="1:2" x14ac:dyDescent="0.2">
      <c r="A14433" s="136" t="s">
        <v>14745</v>
      </c>
      <c r="B14433" s="137">
        <v>71.55</v>
      </c>
    </row>
    <row r="14434" spans="1:2" x14ac:dyDescent="0.2">
      <c r="A14434" s="136" t="s">
        <v>14746</v>
      </c>
      <c r="B14434" s="137">
        <v>89.65</v>
      </c>
    </row>
    <row r="14435" spans="1:2" x14ac:dyDescent="0.2">
      <c r="A14435" s="136" t="s">
        <v>14747</v>
      </c>
      <c r="B14435" s="137">
        <v>83.32</v>
      </c>
    </row>
    <row r="14436" spans="1:2" x14ac:dyDescent="0.2">
      <c r="A14436" s="136" t="s">
        <v>14748</v>
      </c>
      <c r="B14436" s="137">
        <v>89.43</v>
      </c>
    </row>
    <row r="14437" spans="1:2" x14ac:dyDescent="0.2">
      <c r="A14437" s="136" t="s">
        <v>14749</v>
      </c>
      <c r="B14437" s="137">
        <v>83.09</v>
      </c>
    </row>
    <row r="14438" spans="1:2" x14ac:dyDescent="0.2">
      <c r="A14438" s="136" t="s">
        <v>14750</v>
      </c>
      <c r="B14438" s="137">
        <v>114.41</v>
      </c>
    </row>
    <row r="14439" spans="1:2" x14ac:dyDescent="0.2">
      <c r="A14439" s="136" t="s">
        <v>14751</v>
      </c>
      <c r="B14439" s="137">
        <v>108.07</v>
      </c>
    </row>
    <row r="14440" spans="1:2" x14ac:dyDescent="0.2">
      <c r="A14440" s="136" t="s">
        <v>14752</v>
      </c>
      <c r="B14440" s="137">
        <v>162.19</v>
      </c>
    </row>
    <row r="14441" spans="1:2" x14ac:dyDescent="0.2">
      <c r="A14441" s="136" t="s">
        <v>14753</v>
      </c>
      <c r="B14441" s="137">
        <v>155.85</v>
      </c>
    </row>
    <row r="14442" spans="1:2" x14ac:dyDescent="0.2">
      <c r="A14442" s="136" t="s">
        <v>14754</v>
      </c>
      <c r="B14442" s="137">
        <v>84.54</v>
      </c>
    </row>
    <row r="14443" spans="1:2" x14ac:dyDescent="0.2">
      <c r="A14443" s="136" t="s">
        <v>14755</v>
      </c>
      <c r="B14443" s="137">
        <v>78.2</v>
      </c>
    </row>
    <row r="14444" spans="1:2" x14ac:dyDescent="0.2">
      <c r="A14444" s="136" t="s">
        <v>14756</v>
      </c>
      <c r="B14444" s="137">
        <v>89.36</v>
      </c>
    </row>
    <row r="14445" spans="1:2" x14ac:dyDescent="0.2">
      <c r="A14445" s="136" t="s">
        <v>14757</v>
      </c>
      <c r="B14445" s="137">
        <v>83.02</v>
      </c>
    </row>
    <row r="14446" spans="1:2" x14ac:dyDescent="0.2">
      <c r="A14446" s="136" t="s">
        <v>14758</v>
      </c>
      <c r="B14446" s="137">
        <v>103.74</v>
      </c>
    </row>
    <row r="14447" spans="1:2" x14ac:dyDescent="0.2">
      <c r="A14447" s="136" t="s">
        <v>14759</v>
      </c>
      <c r="B14447" s="137">
        <v>97.4</v>
      </c>
    </row>
    <row r="14448" spans="1:2" x14ac:dyDescent="0.2">
      <c r="A14448" s="136" t="s">
        <v>14760</v>
      </c>
      <c r="B14448" s="137">
        <v>113.6</v>
      </c>
    </row>
    <row r="14449" spans="1:2" x14ac:dyDescent="0.2">
      <c r="A14449" s="136" t="s">
        <v>14761</v>
      </c>
      <c r="B14449" s="137">
        <v>107.26</v>
      </c>
    </row>
    <row r="14450" spans="1:2" x14ac:dyDescent="0.2">
      <c r="A14450" s="136" t="s">
        <v>14762</v>
      </c>
      <c r="B14450" s="137">
        <v>135.24</v>
      </c>
    </row>
    <row r="14451" spans="1:2" x14ac:dyDescent="0.2">
      <c r="A14451" s="136" t="s">
        <v>14763</v>
      </c>
      <c r="B14451" s="137">
        <v>128.9</v>
      </c>
    </row>
    <row r="14452" spans="1:2" x14ac:dyDescent="0.2">
      <c r="A14452" s="136" t="s">
        <v>14764</v>
      </c>
      <c r="B14452" s="137">
        <v>186.84</v>
      </c>
    </row>
    <row r="14453" spans="1:2" x14ac:dyDescent="0.2">
      <c r="A14453" s="136" t="s">
        <v>14765</v>
      </c>
      <c r="B14453" s="137">
        <v>180.51</v>
      </c>
    </row>
    <row r="14454" spans="1:2" x14ac:dyDescent="0.2">
      <c r="A14454" s="136" t="s">
        <v>14766</v>
      </c>
      <c r="B14454" s="137">
        <v>97.86</v>
      </c>
    </row>
    <row r="14455" spans="1:2" x14ac:dyDescent="0.2">
      <c r="A14455" s="136" t="s">
        <v>14767</v>
      </c>
      <c r="B14455" s="137">
        <v>91.53</v>
      </c>
    </row>
    <row r="14456" spans="1:2" x14ac:dyDescent="0.2">
      <c r="A14456" s="136" t="s">
        <v>14768</v>
      </c>
      <c r="B14456" s="137">
        <v>109.61</v>
      </c>
    </row>
    <row r="14457" spans="1:2" x14ac:dyDescent="0.2">
      <c r="A14457" s="136" t="s">
        <v>14769</v>
      </c>
      <c r="B14457" s="137">
        <v>103.28</v>
      </c>
    </row>
    <row r="14458" spans="1:2" x14ac:dyDescent="0.2">
      <c r="A14458" s="136" t="s">
        <v>14770</v>
      </c>
      <c r="B14458" s="137">
        <v>119.32</v>
      </c>
    </row>
    <row r="14459" spans="1:2" x14ac:dyDescent="0.2">
      <c r="A14459" s="136" t="s">
        <v>14771</v>
      </c>
      <c r="B14459" s="137">
        <v>112.99</v>
      </c>
    </row>
    <row r="14460" spans="1:2" x14ac:dyDescent="0.2">
      <c r="A14460" s="136" t="s">
        <v>14772</v>
      </c>
      <c r="B14460" s="137">
        <v>149.69</v>
      </c>
    </row>
    <row r="14461" spans="1:2" x14ac:dyDescent="0.2">
      <c r="A14461" s="136" t="s">
        <v>14773</v>
      </c>
      <c r="B14461" s="137">
        <v>143.36000000000001</v>
      </c>
    </row>
    <row r="14462" spans="1:2" x14ac:dyDescent="0.2">
      <c r="A14462" s="136" t="s">
        <v>14774</v>
      </c>
      <c r="B14462" s="137">
        <v>194.94</v>
      </c>
    </row>
    <row r="14463" spans="1:2" x14ac:dyDescent="0.2">
      <c r="A14463" s="136" t="s">
        <v>14775</v>
      </c>
      <c r="B14463" s="137">
        <v>188.61</v>
      </c>
    </row>
    <row r="14464" spans="1:2" x14ac:dyDescent="0.2">
      <c r="A14464" s="136" t="s">
        <v>14776</v>
      </c>
      <c r="B14464" s="137">
        <v>99.27</v>
      </c>
    </row>
    <row r="14465" spans="1:2" x14ac:dyDescent="0.2">
      <c r="A14465" s="136" t="s">
        <v>14777</v>
      </c>
      <c r="B14465" s="137">
        <v>92.93</v>
      </c>
    </row>
    <row r="14466" spans="1:2" x14ac:dyDescent="0.2">
      <c r="A14466" s="136" t="s">
        <v>14778</v>
      </c>
      <c r="B14466" s="137">
        <v>113.82</v>
      </c>
    </row>
    <row r="14467" spans="1:2" x14ac:dyDescent="0.2">
      <c r="A14467" s="136" t="s">
        <v>14779</v>
      </c>
      <c r="B14467" s="137">
        <v>107.49</v>
      </c>
    </row>
    <row r="14468" spans="1:2" x14ac:dyDescent="0.2">
      <c r="A14468" s="136" t="s">
        <v>14780</v>
      </c>
      <c r="B14468" s="137">
        <v>120.82</v>
      </c>
    </row>
    <row r="14469" spans="1:2" x14ac:dyDescent="0.2">
      <c r="A14469" s="136" t="s">
        <v>14781</v>
      </c>
      <c r="B14469" s="137">
        <v>114.49</v>
      </c>
    </row>
    <row r="14470" spans="1:2" x14ac:dyDescent="0.2">
      <c r="A14470" s="136" t="s">
        <v>14782</v>
      </c>
      <c r="B14470" s="137">
        <v>154.08000000000001</v>
      </c>
    </row>
    <row r="14471" spans="1:2" x14ac:dyDescent="0.2">
      <c r="A14471" s="136" t="s">
        <v>14783</v>
      </c>
      <c r="B14471" s="137">
        <v>147.75</v>
      </c>
    </row>
    <row r="14472" spans="1:2" x14ac:dyDescent="0.2">
      <c r="A14472" s="136" t="s">
        <v>14784</v>
      </c>
      <c r="B14472" s="137">
        <v>202.98</v>
      </c>
    </row>
    <row r="14473" spans="1:2" x14ac:dyDescent="0.2">
      <c r="A14473" s="136" t="s">
        <v>14785</v>
      </c>
      <c r="B14473" s="137">
        <v>196.65</v>
      </c>
    </row>
    <row r="14474" spans="1:2" x14ac:dyDescent="0.2">
      <c r="A14474" s="136" t="s">
        <v>14786</v>
      </c>
      <c r="B14474" s="137">
        <v>66.010000000000005</v>
      </c>
    </row>
    <row r="14475" spans="1:2" x14ac:dyDescent="0.2">
      <c r="A14475" s="136" t="s">
        <v>14787</v>
      </c>
      <c r="B14475" s="137">
        <v>59.67</v>
      </c>
    </row>
    <row r="14476" spans="1:2" x14ac:dyDescent="0.2">
      <c r="A14476" s="136" t="s">
        <v>14788</v>
      </c>
      <c r="B14476" s="137">
        <v>69.72</v>
      </c>
    </row>
    <row r="14477" spans="1:2" x14ac:dyDescent="0.2">
      <c r="A14477" s="136" t="s">
        <v>14789</v>
      </c>
      <c r="B14477" s="137">
        <v>63.38</v>
      </c>
    </row>
    <row r="14478" spans="1:2" x14ac:dyDescent="0.2">
      <c r="A14478" s="136" t="s">
        <v>14790</v>
      </c>
      <c r="B14478" s="137">
        <v>81.42</v>
      </c>
    </row>
    <row r="14479" spans="1:2" x14ac:dyDescent="0.2">
      <c r="A14479" s="136" t="s">
        <v>14791</v>
      </c>
      <c r="B14479" s="137">
        <v>75.08</v>
      </c>
    </row>
    <row r="14480" spans="1:2" x14ac:dyDescent="0.2">
      <c r="A14480" s="136" t="s">
        <v>14792</v>
      </c>
      <c r="B14480" s="137">
        <v>89.22</v>
      </c>
    </row>
    <row r="14481" spans="1:2" x14ac:dyDescent="0.2">
      <c r="A14481" s="136" t="s">
        <v>14793</v>
      </c>
      <c r="B14481" s="137">
        <v>82.89</v>
      </c>
    </row>
    <row r="14482" spans="1:2" x14ac:dyDescent="0.2">
      <c r="A14482" s="136" t="s">
        <v>14794</v>
      </c>
      <c r="B14482" s="137">
        <v>106.66</v>
      </c>
    </row>
    <row r="14483" spans="1:2" x14ac:dyDescent="0.2">
      <c r="A14483" s="136" t="s">
        <v>14795</v>
      </c>
      <c r="B14483" s="137">
        <v>100.32</v>
      </c>
    </row>
    <row r="14484" spans="1:2" x14ac:dyDescent="0.2">
      <c r="A14484" s="136" t="s">
        <v>14796</v>
      </c>
      <c r="B14484" s="137">
        <v>149.07</v>
      </c>
    </row>
    <row r="14485" spans="1:2" x14ac:dyDescent="0.2">
      <c r="A14485" s="136" t="s">
        <v>14797</v>
      </c>
      <c r="B14485" s="137">
        <v>142.72999999999999</v>
      </c>
    </row>
    <row r="14486" spans="1:2" x14ac:dyDescent="0.2">
      <c r="A14486" s="136" t="s">
        <v>14798</v>
      </c>
      <c r="B14486" s="137">
        <v>76.52</v>
      </c>
    </row>
    <row r="14487" spans="1:2" x14ac:dyDescent="0.2">
      <c r="A14487" s="136" t="s">
        <v>14799</v>
      </c>
      <c r="B14487" s="137">
        <v>70.19</v>
      </c>
    </row>
    <row r="14488" spans="1:2" x14ac:dyDescent="0.2">
      <c r="A14488" s="136" t="s">
        <v>14800</v>
      </c>
      <c r="B14488" s="137">
        <v>85.9</v>
      </c>
    </row>
    <row r="14489" spans="1:2" x14ac:dyDescent="0.2">
      <c r="A14489" s="136" t="s">
        <v>14801</v>
      </c>
      <c r="B14489" s="137">
        <v>79.56</v>
      </c>
    </row>
    <row r="14490" spans="1:2" x14ac:dyDescent="0.2">
      <c r="A14490" s="136" t="s">
        <v>14802</v>
      </c>
      <c r="B14490" s="137">
        <v>93.67</v>
      </c>
    </row>
    <row r="14491" spans="1:2" x14ac:dyDescent="0.2">
      <c r="A14491" s="136" t="s">
        <v>14803</v>
      </c>
      <c r="B14491" s="137">
        <v>87.34</v>
      </c>
    </row>
    <row r="14492" spans="1:2" x14ac:dyDescent="0.2">
      <c r="A14492" s="136" t="s">
        <v>14804</v>
      </c>
      <c r="B14492" s="137">
        <v>118.55</v>
      </c>
    </row>
    <row r="14493" spans="1:2" x14ac:dyDescent="0.2">
      <c r="A14493" s="136" t="s">
        <v>14805</v>
      </c>
      <c r="B14493" s="137">
        <v>112.22</v>
      </c>
    </row>
    <row r="14494" spans="1:2" x14ac:dyDescent="0.2">
      <c r="A14494" s="136" t="s">
        <v>14806</v>
      </c>
      <c r="B14494" s="137">
        <v>155.62</v>
      </c>
    </row>
    <row r="14495" spans="1:2" x14ac:dyDescent="0.2">
      <c r="A14495" s="136" t="s">
        <v>14807</v>
      </c>
      <c r="B14495" s="137">
        <v>149.28</v>
      </c>
    </row>
    <row r="14496" spans="1:2" x14ac:dyDescent="0.2">
      <c r="A14496" s="136" t="s">
        <v>14808</v>
      </c>
      <c r="B14496" s="137">
        <v>77.48</v>
      </c>
    </row>
    <row r="14497" spans="1:2" x14ac:dyDescent="0.2">
      <c r="A14497" s="136" t="s">
        <v>14809</v>
      </c>
      <c r="B14497" s="137">
        <v>71.150000000000006</v>
      </c>
    </row>
    <row r="14498" spans="1:2" x14ac:dyDescent="0.2">
      <c r="A14498" s="136" t="s">
        <v>14810</v>
      </c>
      <c r="B14498" s="137">
        <v>89.65</v>
      </c>
    </row>
    <row r="14499" spans="1:2" x14ac:dyDescent="0.2">
      <c r="A14499" s="136" t="s">
        <v>14811</v>
      </c>
      <c r="B14499" s="137">
        <v>83.32</v>
      </c>
    </row>
    <row r="14500" spans="1:2" x14ac:dyDescent="0.2">
      <c r="A14500" s="136" t="s">
        <v>14812</v>
      </c>
      <c r="B14500" s="137">
        <v>94.62</v>
      </c>
    </row>
    <row r="14501" spans="1:2" x14ac:dyDescent="0.2">
      <c r="A14501" s="136" t="s">
        <v>14813</v>
      </c>
      <c r="B14501" s="137">
        <v>88.29</v>
      </c>
    </row>
    <row r="14502" spans="1:2" x14ac:dyDescent="0.2">
      <c r="A14502" s="136" t="s">
        <v>14814</v>
      </c>
      <c r="B14502" s="137">
        <v>120.02</v>
      </c>
    </row>
    <row r="14503" spans="1:2" x14ac:dyDescent="0.2">
      <c r="A14503" s="136" t="s">
        <v>14815</v>
      </c>
      <c r="B14503" s="137">
        <v>113.69</v>
      </c>
    </row>
    <row r="14504" spans="1:2" x14ac:dyDescent="0.2">
      <c r="A14504" s="136" t="s">
        <v>14816</v>
      </c>
      <c r="B14504" s="137">
        <v>162.18</v>
      </c>
    </row>
    <row r="14505" spans="1:2" x14ac:dyDescent="0.2">
      <c r="A14505" s="136" t="s">
        <v>14817</v>
      </c>
      <c r="B14505" s="137">
        <v>155.85</v>
      </c>
    </row>
    <row r="14506" spans="1:2" x14ac:dyDescent="0.2">
      <c r="A14506" s="136" t="s">
        <v>14818</v>
      </c>
      <c r="B14506" s="137">
        <v>29.27</v>
      </c>
    </row>
    <row r="14507" spans="1:2" x14ac:dyDescent="0.2">
      <c r="A14507" s="136" t="s">
        <v>14819</v>
      </c>
      <c r="B14507" s="137">
        <v>26.1</v>
      </c>
    </row>
    <row r="14508" spans="1:2" x14ac:dyDescent="0.2">
      <c r="A14508" s="136" t="s">
        <v>14820</v>
      </c>
      <c r="B14508" s="137">
        <v>32.799999999999997</v>
      </c>
    </row>
    <row r="14509" spans="1:2" x14ac:dyDescent="0.2">
      <c r="A14509" s="136" t="s">
        <v>14821</v>
      </c>
      <c r="B14509" s="137">
        <v>29.63</v>
      </c>
    </row>
    <row r="14510" spans="1:2" x14ac:dyDescent="0.2">
      <c r="A14510" s="136" t="s">
        <v>14822</v>
      </c>
      <c r="B14510" s="137">
        <v>35.6</v>
      </c>
    </row>
    <row r="14511" spans="1:2" x14ac:dyDescent="0.2">
      <c r="A14511" s="136" t="s">
        <v>14823</v>
      </c>
      <c r="B14511" s="137">
        <v>32.43</v>
      </c>
    </row>
    <row r="14512" spans="1:2" x14ac:dyDescent="0.2">
      <c r="A14512" s="136" t="s">
        <v>14824</v>
      </c>
      <c r="B14512" s="137">
        <v>38.78</v>
      </c>
    </row>
    <row r="14513" spans="1:2" x14ac:dyDescent="0.2">
      <c r="A14513" s="136" t="s">
        <v>14825</v>
      </c>
      <c r="B14513" s="137">
        <v>35.61</v>
      </c>
    </row>
    <row r="14514" spans="1:2" x14ac:dyDescent="0.2">
      <c r="A14514" s="136" t="s">
        <v>14826</v>
      </c>
      <c r="B14514" s="137">
        <v>46.41</v>
      </c>
    </row>
    <row r="14515" spans="1:2" x14ac:dyDescent="0.2">
      <c r="A14515" s="136" t="s">
        <v>14827</v>
      </c>
      <c r="B14515" s="137">
        <v>43.24</v>
      </c>
    </row>
    <row r="14516" spans="1:2" x14ac:dyDescent="0.2">
      <c r="A14516" s="136" t="s">
        <v>14828</v>
      </c>
      <c r="B14516" s="137">
        <v>59.77</v>
      </c>
    </row>
    <row r="14517" spans="1:2" x14ac:dyDescent="0.2">
      <c r="A14517" s="136" t="s">
        <v>14829</v>
      </c>
      <c r="B14517" s="137">
        <v>56.6</v>
      </c>
    </row>
    <row r="14518" spans="1:2" x14ac:dyDescent="0.2">
      <c r="A14518" s="136" t="s">
        <v>14830</v>
      </c>
      <c r="B14518" s="137">
        <v>35.35</v>
      </c>
    </row>
    <row r="14519" spans="1:2" x14ac:dyDescent="0.2">
      <c r="A14519" s="136" t="s">
        <v>14831</v>
      </c>
      <c r="B14519" s="137">
        <v>32.18</v>
      </c>
    </row>
    <row r="14520" spans="1:2" x14ac:dyDescent="0.2">
      <c r="A14520" s="136" t="s">
        <v>14832</v>
      </c>
      <c r="B14520" s="137">
        <v>38.35</v>
      </c>
    </row>
    <row r="14521" spans="1:2" x14ac:dyDescent="0.2">
      <c r="A14521" s="136" t="s">
        <v>14833</v>
      </c>
      <c r="B14521" s="137">
        <v>35.18</v>
      </c>
    </row>
    <row r="14522" spans="1:2" x14ac:dyDescent="0.2">
      <c r="A14522" s="136" t="s">
        <v>14834</v>
      </c>
      <c r="B14522" s="137">
        <v>41.73</v>
      </c>
    </row>
    <row r="14523" spans="1:2" x14ac:dyDescent="0.2">
      <c r="A14523" s="136" t="s">
        <v>14835</v>
      </c>
      <c r="B14523" s="137">
        <v>38.56</v>
      </c>
    </row>
    <row r="14524" spans="1:2" x14ac:dyDescent="0.2">
      <c r="A14524" s="136" t="s">
        <v>14836</v>
      </c>
      <c r="B14524" s="137">
        <v>55.42</v>
      </c>
    </row>
    <row r="14525" spans="1:2" x14ac:dyDescent="0.2">
      <c r="A14525" s="136" t="s">
        <v>14837</v>
      </c>
      <c r="B14525" s="137">
        <v>52.25</v>
      </c>
    </row>
    <row r="14526" spans="1:2" x14ac:dyDescent="0.2">
      <c r="A14526" s="136" t="s">
        <v>14838</v>
      </c>
      <c r="B14526" s="137">
        <v>66.09</v>
      </c>
    </row>
    <row r="14527" spans="1:2" x14ac:dyDescent="0.2">
      <c r="A14527" s="136" t="s">
        <v>14839</v>
      </c>
      <c r="B14527" s="137">
        <v>62.92</v>
      </c>
    </row>
    <row r="14528" spans="1:2" x14ac:dyDescent="0.2">
      <c r="A14528" s="136" t="s">
        <v>14840</v>
      </c>
      <c r="B14528" s="137">
        <v>35.630000000000003</v>
      </c>
    </row>
    <row r="14529" spans="1:2" x14ac:dyDescent="0.2">
      <c r="A14529" s="136" t="s">
        <v>14841</v>
      </c>
      <c r="B14529" s="137">
        <v>32.46</v>
      </c>
    </row>
    <row r="14530" spans="1:2" x14ac:dyDescent="0.2">
      <c r="A14530" s="136" t="s">
        <v>14842</v>
      </c>
      <c r="B14530" s="137">
        <v>41.08</v>
      </c>
    </row>
    <row r="14531" spans="1:2" x14ac:dyDescent="0.2">
      <c r="A14531" s="136" t="s">
        <v>14843</v>
      </c>
      <c r="B14531" s="137">
        <v>37.909999999999997</v>
      </c>
    </row>
    <row r="14532" spans="1:2" x14ac:dyDescent="0.2">
      <c r="A14532" s="136" t="s">
        <v>14844</v>
      </c>
      <c r="B14532" s="137">
        <v>52.05</v>
      </c>
    </row>
    <row r="14533" spans="1:2" x14ac:dyDescent="0.2">
      <c r="A14533" s="136" t="s">
        <v>14845</v>
      </c>
      <c r="B14533" s="137">
        <v>48.88</v>
      </c>
    </row>
    <row r="14534" spans="1:2" x14ac:dyDescent="0.2">
      <c r="A14534" s="136" t="s">
        <v>14846</v>
      </c>
      <c r="B14534" s="137">
        <v>58.88</v>
      </c>
    </row>
    <row r="14535" spans="1:2" x14ac:dyDescent="0.2">
      <c r="A14535" s="136" t="s">
        <v>14847</v>
      </c>
      <c r="B14535" s="137">
        <v>55.71</v>
      </c>
    </row>
    <row r="14536" spans="1:2" x14ac:dyDescent="0.2">
      <c r="A14536" s="136" t="s">
        <v>14848</v>
      </c>
      <c r="B14536" s="137">
        <v>63.89</v>
      </c>
    </row>
    <row r="14537" spans="1:2" x14ac:dyDescent="0.2">
      <c r="A14537" s="136" t="s">
        <v>14849</v>
      </c>
      <c r="B14537" s="137">
        <v>60.72</v>
      </c>
    </row>
    <row r="14538" spans="1:2" x14ac:dyDescent="0.2">
      <c r="A14538" s="136" t="s">
        <v>14850</v>
      </c>
      <c r="B14538" s="137">
        <v>29.22</v>
      </c>
    </row>
    <row r="14539" spans="1:2" x14ac:dyDescent="0.2">
      <c r="A14539" s="136" t="s">
        <v>14851</v>
      </c>
      <c r="B14539" s="137">
        <v>26.05</v>
      </c>
    </row>
    <row r="14540" spans="1:2" x14ac:dyDescent="0.2">
      <c r="A14540" s="136" t="s">
        <v>14852</v>
      </c>
      <c r="B14540" s="137">
        <v>35.159999999999997</v>
      </c>
    </row>
    <row r="14541" spans="1:2" x14ac:dyDescent="0.2">
      <c r="A14541" s="136" t="s">
        <v>14853</v>
      </c>
      <c r="B14541" s="137">
        <v>31.99</v>
      </c>
    </row>
    <row r="14542" spans="1:2" x14ac:dyDescent="0.2">
      <c r="A14542" s="136" t="s">
        <v>14854</v>
      </c>
      <c r="B14542" s="137">
        <v>41.44</v>
      </c>
    </row>
    <row r="14543" spans="1:2" x14ac:dyDescent="0.2">
      <c r="A14543" s="136" t="s">
        <v>14855</v>
      </c>
      <c r="B14543" s="137">
        <v>38.270000000000003</v>
      </c>
    </row>
    <row r="14544" spans="1:2" x14ac:dyDescent="0.2">
      <c r="A14544" s="136" t="s">
        <v>14856</v>
      </c>
      <c r="B14544" s="137">
        <v>46.86</v>
      </c>
    </row>
    <row r="14545" spans="1:2" x14ac:dyDescent="0.2">
      <c r="A14545" s="136" t="s">
        <v>14857</v>
      </c>
      <c r="B14545" s="137">
        <v>43.69</v>
      </c>
    </row>
    <row r="14546" spans="1:2" x14ac:dyDescent="0.2">
      <c r="A14546" s="136" t="s">
        <v>14858</v>
      </c>
      <c r="B14546" s="137">
        <v>60.51</v>
      </c>
    </row>
    <row r="14547" spans="1:2" x14ac:dyDescent="0.2">
      <c r="A14547" s="136" t="s">
        <v>14859</v>
      </c>
      <c r="B14547" s="137">
        <v>57.34</v>
      </c>
    </row>
    <row r="14548" spans="1:2" x14ac:dyDescent="0.2">
      <c r="A14548" s="136" t="s">
        <v>14860</v>
      </c>
      <c r="B14548" s="137">
        <v>92.22</v>
      </c>
    </row>
    <row r="14549" spans="1:2" x14ac:dyDescent="0.2">
      <c r="A14549" s="136" t="s">
        <v>14861</v>
      </c>
      <c r="B14549" s="137">
        <v>89.05</v>
      </c>
    </row>
    <row r="14550" spans="1:2" x14ac:dyDescent="0.2">
      <c r="A14550" s="136" t="s">
        <v>14862</v>
      </c>
      <c r="B14550" s="137">
        <v>35.99</v>
      </c>
    </row>
    <row r="14551" spans="1:2" x14ac:dyDescent="0.2">
      <c r="A14551" s="136" t="s">
        <v>14863</v>
      </c>
      <c r="B14551" s="137">
        <v>32.82</v>
      </c>
    </row>
    <row r="14552" spans="1:2" x14ac:dyDescent="0.2">
      <c r="A14552" s="136" t="s">
        <v>14864</v>
      </c>
      <c r="B14552" s="137">
        <v>44.86</v>
      </c>
    </row>
    <row r="14553" spans="1:2" x14ac:dyDescent="0.2">
      <c r="A14553" s="136" t="s">
        <v>14865</v>
      </c>
      <c r="B14553" s="137">
        <v>41.69</v>
      </c>
    </row>
    <row r="14554" spans="1:2" x14ac:dyDescent="0.2">
      <c r="A14554" s="136" t="s">
        <v>14866</v>
      </c>
      <c r="B14554" s="137">
        <v>50.69</v>
      </c>
    </row>
    <row r="14555" spans="1:2" x14ac:dyDescent="0.2">
      <c r="A14555" s="136" t="s">
        <v>14867</v>
      </c>
      <c r="B14555" s="137">
        <v>47.52</v>
      </c>
    </row>
    <row r="14556" spans="1:2" x14ac:dyDescent="0.2">
      <c r="A14556" s="136" t="s">
        <v>14868</v>
      </c>
      <c r="B14556" s="137">
        <v>59.67</v>
      </c>
    </row>
    <row r="14557" spans="1:2" x14ac:dyDescent="0.2">
      <c r="A14557" s="136" t="s">
        <v>14869</v>
      </c>
      <c r="B14557" s="137">
        <v>56.5</v>
      </c>
    </row>
    <row r="14558" spans="1:2" x14ac:dyDescent="0.2">
      <c r="A14558" s="136" t="s">
        <v>14870</v>
      </c>
      <c r="B14558" s="137">
        <v>112.92</v>
      </c>
    </row>
    <row r="14559" spans="1:2" x14ac:dyDescent="0.2">
      <c r="A14559" s="136" t="s">
        <v>14871</v>
      </c>
      <c r="B14559" s="137">
        <v>109.75</v>
      </c>
    </row>
    <row r="14560" spans="1:2" x14ac:dyDescent="0.2">
      <c r="A14560" s="136" t="s">
        <v>14872</v>
      </c>
      <c r="B14560" s="137">
        <v>36.799999999999997</v>
      </c>
    </row>
    <row r="14561" spans="1:2" x14ac:dyDescent="0.2">
      <c r="A14561" s="136" t="s">
        <v>14873</v>
      </c>
      <c r="B14561" s="137">
        <v>33.630000000000003</v>
      </c>
    </row>
    <row r="14562" spans="1:2" x14ac:dyDescent="0.2">
      <c r="A14562" s="136" t="s">
        <v>14874</v>
      </c>
      <c r="B14562" s="137">
        <v>48.46</v>
      </c>
    </row>
    <row r="14563" spans="1:2" x14ac:dyDescent="0.2">
      <c r="A14563" s="136" t="s">
        <v>14875</v>
      </c>
      <c r="B14563" s="137">
        <v>45.29</v>
      </c>
    </row>
    <row r="14564" spans="1:2" x14ac:dyDescent="0.2">
      <c r="A14564" s="136" t="s">
        <v>14876</v>
      </c>
      <c r="B14564" s="137">
        <v>54.49</v>
      </c>
    </row>
    <row r="14565" spans="1:2" x14ac:dyDescent="0.2">
      <c r="A14565" s="136" t="s">
        <v>14877</v>
      </c>
      <c r="B14565" s="137">
        <v>51.32</v>
      </c>
    </row>
    <row r="14566" spans="1:2" x14ac:dyDescent="0.2">
      <c r="A14566" s="136" t="s">
        <v>14878</v>
      </c>
      <c r="B14566" s="137">
        <v>65.25</v>
      </c>
    </row>
    <row r="14567" spans="1:2" x14ac:dyDescent="0.2">
      <c r="A14567" s="136" t="s">
        <v>14879</v>
      </c>
      <c r="B14567" s="137">
        <v>62.08</v>
      </c>
    </row>
    <row r="14568" spans="1:2" x14ac:dyDescent="0.2">
      <c r="A14568" s="136" t="s">
        <v>14880</v>
      </c>
      <c r="B14568" s="137">
        <v>99.43</v>
      </c>
    </row>
    <row r="14569" spans="1:2" x14ac:dyDescent="0.2">
      <c r="A14569" s="136" t="s">
        <v>14881</v>
      </c>
      <c r="B14569" s="137">
        <v>96.26</v>
      </c>
    </row>
    <row r="14570" spans="1:2" x14ac:dyDescent="0.2">
      <c r="A14570" s="136" t="s">
        <v>14882</v>
      </c>
      <c r="B14570" s="137">
        <v>30.06</v>
      </c>
    </row>
    <row r="14571" spans="1:2" x14ac:dyDescent="0.2">
      <c r="A14571" s="136" t="s">
        <v>14883</v>
      </c>
      <c r="B14571" s="137">
        <v>26.89</v>
      </c>
    </row>
    <row r="14572" spans="1:2" x14ac:dyDescent="0.2">
      <c r="A14572" s="136" t="s">
        <v>14884</v>
      </c>
      <c r="B14572" s="137">
        <v>32.28</v>
      </c>
    </row>
    <row r="14573" spans="1:2" x14ac:dyDescent="0.2">
      <c r="A14573" s="136" t="s">
        <v>14885</v>
      </c>
      <c r="B14573" s="137">
        <v>29.11</v>
      </c>
    </row>
    <row r="14574" spans="1:2" x14ac:dyDescent="0.2">
      <c r="A14574" s="136" t="s">
        <v>14886</v>
      </c>
      <c r="B14574" s="137">
        <v>34.299999999999997</v>
      </c>
    </row>
    <row r="14575" spans="1:2" x14ac:dyDescent="0.2">
      <c r="A14575" s="136" t="s">
        <v>14887</v>
      </c>
      <c r="B14575" s="137">
        <v>31.13</v>
      </c>
    </row>
    <row r="14576" spans="1:2" x14ac:dyDescent="0.2">
      <c r="A14576" s="136" t="s">
        <v>14888</v>
      </c>
      <c r="B14576" s="137">
        <v>36.39</v>
      </c>
    </row>
    <row r="14577" spans="1:2" x14ac:dyDescent="0.2">
      <c r="A14577" s="136" t="s">
        <v>14889</v>
      </c>
      <c r="B14577" s="137">
        <v>33.22</v>
      </c>
    </row>
    <row r="14578" spans="1:2" x14ac:dyDescent="0.2">
      <c r="A14578" s="136" t="s">
        <v>14890</v>
      </c>
      <c r="B14578" s="137">
        <v>40.4</v>
      </c>
    </row>
    <row r="14579" spans="1:2" x14ac:dyDescent="0.2">
      <c r="A14579" s="136" t="s">
        <v>14891</v>
      </c>
      <c r="B14579" s="137">
        <v>37.229999999999997</v>
      </c>
    </row>
    <row r="14580" spans="1:2" x14ac:dyDescent="0.2">
      <c r="A14580" s="136" t="s">
        <v>14892</v>
      </c>
      <c r="B14580" s="137">
        <v>44.69</v>
      </c>
    </row>
    <row r="14581" spans="1:2" x14ac:dyDescent="0.2">
      <c r="A14581" s="136" t="s">
        <v>14893</v>
      </c>
      <c r="B14581" s="137">
        <v>41.52</v>
      </c>
    </row>
    <row r="14582" spans="1:2" x14ac:dyDescent="0.2">
      <c r="A14582" s="136" t="s">
        <v>14894</v>
      </c>
      <c r="B14582" s="137">
        <v>31.72</v>
      </c>
    </row>
    <row r="14583" spans="1:2" x14ac:dyDescent="0.2">
      <c r="A14583" s="136" t="s">
        <v>14895</v>
      </c>
      <c r="B14583" s="137">
        <v>28.55</v>
      </c>
    </row>
    <row r="14584" spans="1:2" x14ac:dyDescent="0.2">
      <c r="A14584" s="136" t="s">
        <v>14896</v>
      </c>
      <c r="B14584" s="137">
        <v>36.93</v>
      </c>
    </row>
    <row r="14585" spans="1:2" x14ac:dyDescent="0.2">
      <c r="A14585" s="136" t="s">
        <v>14897</v>
      </c>
      <c r="B14585" s="137">
        <v>33.76</v>
      </c>
    </row>
    <row r="14586" spans="1:2" x14ac:dyDescent="0.2">
      <c r="A14586" s="136" t="s">
        <v>14898</v>
      </c>
      <c r="B14586" s="137">
        <v>39.31</v>
      </c>
    </row>
    <row r="14587" spans="1:2" x14ac:dyDescent="0.2">
      <c r="A14587" s="136" t="s">
        <v>14899</v>
      </c>
      <c r="B14587" s="137">
        <v>36.14</v>
      </c>
    </row>
    <row r="14588" spans="1:2" x14ac:dyDescent="0.2">
      <c r="A14588" s="136" t="s">
        <v>14900</v>
      </c>
      <c r="B14588" s="137">
        <v>43.03</v>
      </c>
    </row>
    <row r="14589" spans="1:2" x14ac:dyDescent="0.2">
      <c r="A14589" s="136" t="s">
        <v>14901</v>
      </c>
      <c r="B14589" s="137">
        <v>39.86</v>
      </c>
    </row>
    <row r="14590" spans="1:2" x14ac:dyDescent="0.2">
      <c r="A14590" s="136" t="s">
        <v>14902</v>
      </c>
      <c r="B14590" s="137">
        <v>47.33</v>
      </c>
    </row>
    <row r="14591" spans="1:2" x14ac:dyDescent="0.2">
      <c r="A14591" s="136" t="s">
        <v>14903</v>
      </c>
      <c r="B14591" s="137">
        <v>44.16</v>
      </c>
    </row>
    <row r="14592" spans="1:2" x14ac:dyDescent="0.2">
      <c r="A14592" s="136" t="s">
        <v>14904</v>
      </c>
      <c r="B14592" s="137">
        <v>37.89</v>
      </c>
    </row>
    <row r="14593" spans="1:2" x14ac:dyDescent="0.2">
      <c r="A14593" s="136" t="s">
        <v>14905</v>
      </c>
      <c r="B14593" s="137">
        <v>34.72</v>
      </c>
    </row>
    <row r="14594" spans="1:2" x14ac:dyDescent="0.2">
      <c r="A14594" s="136" t="s">
        <v>14906</v>
      </c>
      <c r="B14594" s="137">
        <v>40.11</v>
      </c>
    </row>
    <row r="14595" spans="1:2" x14ac:dyDescent="0.2">
      <c r="A14595" s="136" t="s">
        <v>14907</v>
      </c>
      <c r="B14595" s="137">
        <v>36.94</v>
      </c>
    </row>
    <row r="14596" spans="1:2" x14ac:dyDescent="0.2">
      <c r="A14596" s="136" t="s">
        <v>14908</v>
      </c>
      <c r="B14596" s="137">
        <v>42.49</v>
      </c>
    </row>
    <row r="14597" spans="1:2" x14ac:dyDescent="0.2">
      <c r="A14597" s="136" t="s">
        <v>14909</v>
      </c>
      <c r="B14597" s="137">
        <v>39.32</v>
      </c>
    </row>
    <row r="14598" spans="1:2" x14ac:dyDescent="0.2">
      <c r="A14598" s="136" t="s">
        <v>14910</v>
      </c>
      <c r="B14598" s="137">
        <v>42.4</v>
      </c>
    </row>
    <row r="14599" spans="1:2" x14ac:dyDescent="0.2">
      <c r="A14599" s="136" t="s">
        <v>14911</v>
      </c>
      <c r="B14599" s="137">
        <v>39.229999999999997</v>
      </c>
    </row>
    <row r="14600" spans="1:2" x14ac:dyDescent="0.2">
      <c r="A14600" s="136" t="s">
        <v>14912</v>
      </c>
      <c r="B14600" s="137">
        <v>50.24</v>
      </c>
    </row>
    <row r="14601" spans="1:2" x14ac:dyDescent="0.2">
      <c r="A14601" s="136" t="s">
        <v>14913</v>
      </c>
      <c r="B14601" s="137">
        <v>47.07</v>
      </c>
    </row>
    <row r="14602" spans="1:2" x14ac:dyDescent="0.2">
      <c r="A14602" s="136" t="s">
        <v>14914</v>
      </c>
      <c r="B14602" s="137">
        <v>30.06</v>
      </c>
    </row>
    <row r="14603" spans="1:2" x14ac:dyDescent="0.2">
      <c r="A14603" s="136" t="s">
        <v>14915</v>
      </c>
      <c r="B14603" s="137">
        <v>26.89</v>
      </c>
    </row>
    <row r="14604" spans="1:2" x14ac:dyDescent="0.2">
      <c r="A14604" s="136" t="s">
        <v>14916</v>
      </c>
      <c r="B14604" s="137">
        <v>32.28</v>
      </c>
    </row>
    <row r="14605" spans="1:2" x14ac:dyDescent="0.2">
      <c r="A14605" s="136" t="s">
        <v>14917</v>
      </c>
      <c r="B14605" s="137">
        <v>29.11</v>
      </c>
    </row>
    <row r="14606" spans="1:2" x14ac:dyDescent="0.2">
      <c r="A14606" s="136" t="s">
        <v>14918</v>
      </c>
      <c r="B14606" s="137">
        <v>34.299999999999997</v>
      </c>
    </row>
    <row r="14607" spans="1:2" x14ac:dyDescent="0.2">
      <c r="A14607" s="136" t="s">
        <v>14919</v>
      </c>
      <c r="B14607" s="137">
        <v>31.13</v>
      </c>
    </row>
    <row r="14608" spans="1:2" x14ac:dyDescent="0.2">
      <c r="A14608" s="136" t="s">
        <v>14920</v>
      </c>
      <c r="B14608" s="137">
        <v>36.39</v>
      </c>
    </row>
    <row r="14609" spans="1:2" x14ac:dyDescent="0.2">
      <c r="A14609" s="136" t="s">
        <v>14921</v>
      </c>
      <c r="B14609" s="137">
        <v>33.22</v>
      </c>
    </row>
    <row r="14610" spans="1:2" x14ac:dyDescent="0.2">
      <c r="A14610" s="136" t="s">
        <v>14922</v>
      </c>
      <c r="B14610" s="137">
        <v>40.4</v>
      </c>
    </row>
    <row r="14611" spans="1:2" x14ac:dyDescent="0.2">
      <c r="A14611" s="136" t="s">
        <v>14923</v>
      </c>
      <c r="B14611" s="137">
        <v>37.229999999999997</v>
      </c>
    </row>
    <row r="14612" spans="1:2" x14ac:dyDescent="0.2">
      <c r="A14612" s="136" t="s">
        <v>14924</v>
      </c>
      <c r="B14612" s="137">
        <v>44.69</v>
      </c>
    </row>
    <row r="14613" spans="1:2" x14ac:dyDescent="0.2">
      <c r="A14613" s="136" t="s">
        <v>14925</v>
      </c>
      <c r="B14613" s="137">
        <v>41.52</v>
      </c>
    </row>
    <row r="14614" spans="1:2" x14ac:dyDescent="0.2">
      <c r="A14614" s="136" t="s">
        <v>14926</v>
      </c>
      <c r="B14614" s="137">
        <v>31.72</v>
      </c>
    </row>
    <row r="14615" spans="1:2" x14ac:dyDescent="0.2">
      <c r="A14615" s="136" t="s">
        <v>14927</v>
      </c>
      <c r="B14615" s="137">
        <v>28.55</v>
      </c>
    </row>
    <row r="14616" spans="1:2" x14ac:dyDescent="0.2">
      <c r="A14616" s="136" t="s">
        <v>14928</v>
      </c>
      <c r="B14616" s="137">
        <v>36.93</v>
      </c>
    </row>
    <row r="14617" spans="1:2" x14ac:dyDescent="0.2">
      <c r="A14617" s="136" t="s">
        <v>14929</v>
      </c>
      <c r="B14617" s="137">
        <v>33.76</v>
      </c>
    </row>
    <row r="14618" spans="1:2" x14ac:dyDescent="0.2">
      <c r="A14618" s="136" t="s">
        <v>14930</v>
      </c>
      <c r="B14618" s="137">
        <v>39.31</v>
      </c>
    </row>
    <row r="14619" spans="1:2" x14ac:dyDescent="0.2">
      <c r="A14619" s="136" t="s">
        <v>14931</v>
      </c>
      <c r="B14619" s="137">
        <v>36.14</v>
      </c>
    </row>
    <row r="14620" spans="1:2" x14ac:dyDescent="0.2">
      <c r="A14620" s="136" t="s">
        <v>14932</v>
      </c>
      <c r="B14620" s="137">
        <v>43.03</v>
      </c>
    </row>
    <row r="14621" spans="1:2" x14ac:dyDescent="0.2">
      <c r="A14621" s="136" t="s">
        <v>14933</v>
      </c>
      <c r="B14621" s="137">
        <v>39.86</v>
      </c>
    </row>
    <row r="14622" spans="1:2" x14ac:dyDescent="0.2">
      <c r="A14622" s="136" t="s">
        <v>14934</v>
      </c>
      <c r="B14622" s="137">
        <v>47.33</v>
      </c>
    </row>
    <row r="14623" spans="1:2" x14ac:dyDescent="0.2">
      <c r="A14623" s="136" t="s">
        <v>14935</v>
      </c>
      <c r="B14623" s="137">
        <v>44.16</v>
      </c>
    </row>
    <row r="14624" spans="1:2" x14ac:dyDescent="0.2">
      <c r="A14624" s="136" t="s">
        <v>14936</v>
      </c>
      <c r="B14624" s="137">
        <v>37.89</v>
      </c>
    </row>
    <row r="14625" spans="1:2" x14ac:dyDescent="0.2">
      <c r="A14625" s="136" t="s">
        <v>14937</v>
      </c>
      <c r="B14625" s="137">
        <v>34.72</v>
      </c>
    </row>
    <row r="14626" spans="1:2" x14ac:dyDescent="0.2">
      <c r="A14626" s="136" t="s">
        <v>14938</v>
      </c>
      <c r="B14626" s="137">
        <v>40.11</v>
      </c>
    </row>
    <row r="14627" spans="1:2" x14ac:dyDescent="0.2">
      <c r="A14627" s="136" t="s">
        <v>14939</v>
      </c>
      <c r="B14627" s="137">
        <v>36.94</v>
      </c>
    </row>
    <row r="14628" spans="1:2" x14ac:dyDescent="0.2">
      <c r="A14628" s="136" t="s">
        <v>14940</v>
      </c>
      <c r="B14628" s="137">
        <v>42.49</v>
      </c>
    </row>
    <row r="14629" spans="1:2" x14ac:dyDescent="0.2">
      <c r="A14629" s="136" t="s">
        <v>14941</v>
      </c>
      <c r="B14629" s="137">
        <v>39.32</v>
      </c>
    </row>
    <row r="14630" spans="1:2" x14ac:dyDescent="0.2">
      <c r="A14630" s="136" t="s">
        <v>14942</v>
      </c>
      <c r="B14630" s="137">
        <v>42.4</v>
      </c>
    </row>
    <row r="14631" spans="1:2" x14ac:dyDescent="0.2">
      <c r="A14631" s="136" t="s">
        <v>14943</v>
      </c>
      <c r="B14631" s="137">
        <v>39.229999999999997</v>
      </c>
    </row>
    <row r="14632" spans="1:2" x14ac:dyDescent="0.2">
      <c r="A14632" s="136" t="s">
        <v>14944</v>
      </c>
      <c r="B14632" s="137">
        <v>50.24</v>
      </c>
    </row>
    <row r="14633" spans="1:2" x14ac:dyDescent="0.2">
      <c r="A14633" s="136" t="s">
        <v>14945</v>
      </c>
      <c r="B14633" s="137">
        <v>47.07</v>
      </c>
    </row>
    <row r="14634" spans="1:2" x14ac:dyDescent="0.2">
      <c r="A14634" s="136" t="s">
        <v>14946</v>
      </c>
      <c r="B14634" s="137">
        <v>36.270000000000003</v>
      </c>
    </row>
    <row r="14635" spans="1:2" x14ac:dyDescent="0.2">
      <c r="A14635" s="136" t="s">
        <v>14947</v>
      </c>
      <c r="B14635" s="137">
        <v>33.1</v>
      </c>
    </row>
    <row r="14636" spans="1:2" x14ac:dyDescent="0.2">
      <c r="A14636" s="136" t="s">
        <v>14948</v>
      </c>
      <c r="B14636" s="137">
        <v>39.32</v>
      </c>
    </row>
    <row r="14637" spans="1:2" x14ac:dyDescent="0.2">
      <c r="A14637" s="136" t="s">
        <v>14949</v>
      </c>
      <c r="B14637" s="137">
        <v>36.15</v>
      </c>
    </row>
    <row r="14638" spans="1:2" x14ac:dyDescent="0.2">
      <c r="A14638" s="136" t="s">
        <v>14950</v>
      </c>
      <c r="B14638" s="137">
        <v>42.22</v>
      </c>
    </row>
    <row r="14639" spans="1:2" x14ac:dyDescent="0.2">
      <c r="A14639" s="136" t="s">
        <v>14951</v>
      </c>
      <c r="B14639" s="137">
        <v>39.049999999999997</v>
      </c>
    </row>
    <row r="14640" spans="1:2" x14ac:dyDescent="0.2">
      <c r="A14640" s="136" t="s">
        <v>14952</v>
      </c>
      <c r="B14640" s="137">
        <v>45.39</v>
      </c>
    </row>
    <row r="14641" spans="1:2" x14ac:dyDescent="0.2">
      <c r="A14641" s="136" t="s">
        <v>14953</v>
      </c>
      <c r="B14641" s="137">
        <v>42.22</v>
      </c>
    </row>
    <row r="14642" spans="1:2" x14ac:dyDescent="0.2">
      <c r="A14642" s="136" t="s">
        <v>14954</v>
      </c>
      <c r="B14642" s="137">
        <v>55.38</v>
      </c>
    </row>
    <row r="14643" spans="1:2" x14ac:dyDescent="0.2">
      <c r="A14643" s="136" t="s">
        <v>14955</v>
      </c>
      <c r="B14643" s="137">
        <v>52.21</v>
      </c>
    </row>
    <row r="14644" spans="1:2" x14ac:dyDescent="0.2">
      <c r="A14644" s="136" t="s">
        <v>14956</v>
      </c>
      <c r="B14644" s="137">
        <v>68.430000000000007</v>
      </c>
    </row>
    <row r="14645" spans="1:2" x14ac:dyDescent="0.2">
      <c r="A14645" s="136" t="s">
        <v>14957</v>
      </c>
      <c r="B14645" s="137">
        <v>65.260000000000005</v>
      </c>
    </row>
    <row r="14646" spans="1:2" x14ac:dyDescent="0.2">
      <c r="A14646" s="136" t="s">
        <v>14958</v>
      </c>
      <c r="B14646" s="137">
        <v>44.35</v>
      </c>
    </row>
    <row r="14647" spans="1:2" x14ac:dyDescent="0.2">
      <c r="A14647" s="136" t="s">
        <v>14959</v>
      </c>
      <c r="B14647" s="137">
        <v>41.18</v>
      </c>
    </row>
    <row r="14648" spans="1:2" x14ac:dyDescent="0.2">
      <c r="A14648" s="136" t="s">
        <v>14960</v>
      </c>
      <c r="B14648" s="137">
        <v>47.77</v>
      </c>
    </row>
    <row r="14649" spans="1:2" x14ac:dyDescent="0.2">
      <c r="A14649" s="136" t="s">
        <v>14961</v>
      </c>
      <c r="B14649" s="137">
        <v>44.6</v>
      </c>
    </row>
    <row r="14650" spans="1:2" x14ac:dyDescent="0.2">
      <c r="A14650" s="136" t="s">
        <v>14962</v>
      </c>
      <c r="B14650" s="137">
        <v>50.94</v>
      </c>
    </row>
    <row r="14651" spans="1:2" x14ac:dyDescent="0.2">
      <c r="A14651" s="136" t="s">
        <v>14963</v>
      </c>
      <c r="B14651" s="137">
        <v>47.77</v>
      </c>
    </row>
    <row r="14652" spans="1:2" x14ac:dyDescent="0.2">
      <c r="A14652" s="136" t="s">
        <v>14964</v>
      </c>
      <c r="B14652" s="137">
        <v>56.35</v>
      </c>
    </row>
    <row r="14653" spans="1:2" x14ac:dyDescent="0.2">
      <c r="A14653" s="136" t="s">
        <v>14965</v>
      </c>
      <c r="B14653" s="137">
        <v>53.18</v>
      </c>
    </row>
    <row r="14654" spans="1:2" x14ac:dyDescent="0.2">
      <c r="A14654" s="136" t="s">
        <v>14966</v>
      </c>
      <c r="B14654" s="137">
        <v>74.13</v>
      </c>
    </row>
    <row r="14655" spans="1:2" x14ac:dyDescent="0.2">
      <c r="A14655" s="136" t="s">
        <v>14967</v>
      </c>
      <c r="B14655" s="137">
        <v>70.959999999999994</v>
      </c>
    </row>
    <row r="14656" spans="1:2" x14ac:dyDescent="0.2">
      <c r="A14656" s="136" t="s">
        <v>14968</v>
      </c>
      <c r="B14656" s="137">
        <v>44.3</v>
      </c>
    </row>
    <row r="14657" spans="1:2" x14ac:dyDescent="0.2">
      <c r="A14657" s="136" t="s">
        <v>14969</v>
      </c>
      <c r="B14657" s="137">
        <v>41.13</v>
      </c>
    </row>
    <row r="14658" spans="1:2" x14ac:dyDescent="0.2">
      <c r="A14658" s="136" t="s">
        <v>14970</v>
      </c>
      <c r="B14658" s="137">
        <v>54.12</v>
      </c>
    </row>
    <row r="14659" spans="1:2" x14ac:dyDescent="0.2">
      <c r="A14659" s="136" t="s">
        <v>14971</v>
      </c>
      <c r="B14659" s="137">
        <v>50.95</v>
      </c>
    </row>
    <row r="14660" spans="1:2" x14ac:dyDescent="0.2">
      <c r="A14660" s="136" t="s">
        <v>14972</v>
      </c>
      <c r="B14660" s="137">
        <v>61.47</v>
      </c>
    </row>
    <row r="14661" spans="1:2" x14ac:dyDescent="0.2">
      <c r="A14661" s="136" t="s">
        <v>14973</v>
      </c>
      <c r="B14661" s="137">
        <v>58.3</v>
      </c>
    </row>
    <row r="14662" spans="1:2" x14ac:dyDescent="0.2">
      <c r="A14662" s="136" t="s">
        <v>14974</v>
      </c>
      <c r="B14662" s="137">
        <v>70.53</v>
      </c>
    </row>
    <row r="14663" spans="1:2" x14ac:dyDescent="0.2">
      <c r="A14663" s="136" t="s">
        <v>14975</v>
      </c>
      <c r="B14663" s="137">
        <v>67.36</v>
      </c>
    </row>
    <row r="14664" spans="1:2" x14ac:dyDescent="0.2">
      <c r="A14664" s="136" t="s">
        <v>14976</v>
      </c>
      <c r="B14664" s="137">
        <v>80.349999999999994</v>
      </c>
    </row>
    <row r="14665" spans="1:2" x14ac:dyDescent="0.2">
      <c r="A14665" s="136" t="s">
        <v>14977</v>
      </c>
      <c r="B14665" s="137">
        <v>77.180000000000007</v>
      </c>
    </row>
    <row r="14666" spans="1:2" x14ac:dyDescent="0.2">
      <c r="A14666" s="136" t="s">
        <v>14978</v>
      </c>
      <c r="B14666" s="137">
        <v>35</v>
      </c>
    </row>
    <row r="14667" spans="1:2" x14ac:dyDescent="0.2">
      <c r="A14667" s="136" t="s">
        <v>14979</v>
      </c>
      <c r="B14667" s="137">
        <v>31.83</v>
      </c>
    </row>
    <row r="14668" spans="1:2" x14ac:dyDescent="0.2">
      <c r="A14668" s="136" t="s">
        <v>14980</v>
      </c>
      <c r="B14668" s="137">
        <v>35.92</v>
      </c>
    </row>
    <row r="14669" spans="1:2" x14ac:dyDescent="0.2">
      <c r="A14669" s="136" t="s">
        <v>14981</v>
      </c>
      <c r="B14669" s="137">
        <v>32.75</v>
      </c>
    </row>
    <row r="14670" spans="1:2" x14ac:dyDescent="0.2">
      <c r="A14670" s="136" t="s">
        <v>14982</v>
      </c>
      <c r="B14670" s="137">
        <v>42.78</v>
      </c>
    </row>
    <row r="14671" spans="1:2" x14ac:dyDescent="0.2">
      <c r="A14671" s="136" t="s">
        <v>14983</v>
      </c>
      <c r="B14671" s="137">
        <v>39.61</v>
      </c>
    </row>
    <row r="14672" spans="1:2" x14ac:dyDescent="0.2">
      <c r="A14672" s="136" t="s">
        <v>14984</v>
      </c>
      <c r="B14672" s="137">
        <v>45.35</v>
      </c>
    </row>
    <row r="14673" spans="1:2" x14ac:dyDescent="0.2">
      <c r="A14673" s="136" t="s">
        <v>14985</v>
      </c>
      <c r="B14673" s="137">
        <v>42.18</v>
      </c>
    </row>
    <row r="14674" spans="1:2" x14ac:dyDescent="0.2">
      <c r="A14674" s="136" t="s">
        <v>14986</v>
      </c>
      <c r="B14674" s="137">
        <v>40.4</v>
      </c>
    </row>
    <row r="14675" spans="1:2" x14ac:dyDescent="0.2">
      <c r="A14675" s="136" t="s">
        <v>14987</v>
      </c>
      <c r="B14675" s="137">
        <v>37.229999999999997</v>
      </c>
    </row>
    <row r="14676" spans="1:2" x14ac:dyDescent="0.2">
      <c r="A14676" s="136" t="s">
        <v>14988</v>
      </c>
      <c r="B14676" s="137">
        <v>59.77</v>
      </c>
    </row>
    <row r="14677" spans="1:2" x14ac:dyDescent="0.2">
      <c r="A14677" s="136" t="s">
        <v>14989</v>
      </c>
      <c r="B14677" s="137">
        <v>56.6</v>
      </c>
    </row>
    <row r="14678" spans="1:2" x14ac:dyDescent="0.2">
      <c r="A14678" s="136" t="s">
        <v>14990</v>
      </c>
      <c r="B14678" s="137">
        <v>45.66</v>
      </c>
    </row>
    <row r="14679" spans="1:2" x14ac:dyDescent="0.2">
      <c r="A14679" s="136" t="s">
        <v>14991</v>
      </c>
      <c r="B14679" s="137">
        <v>42.49</v>
      </c>
    </row>
    <row r="14680" spans="1:2" x14ac:dyDescent="0.2">
      <c r="A14680" s="136" t="s">
        <v>14992</v>
      </c>
      <c r="B14680" s="137">
        <v>41.54</v>
      </c>
    </row>
    <row r="14681" spans="1:2" x14ac:dyDescent="0.2">
      <c r="A14681" s="136" t="s">
        <v>14993</v>
      </c>
      <c r="B14681" s="137">
        <v>38.369999999999997</v>
      </c>
    </row>
    <row r="14682" spans="1:2" x14ac:dyDescent="0.2">
      <c r="A14682" s="136" t="s">
        <v>14994</v>
      </c>
      <c r="B14682" s="137">
        <v>57.56</v>
      </c>
    </row>
    <row r="14683" spans="1:2" x14ac:dyDescent="0.2">
      <c r="A14683" s="136" t="s">
        <v>14995</v>
      </c>
      <c r="B14683" s="137">
        <v>54.39</v>
      </c>
    </row>
    <row r="14684" spans="1:2" x14ac:dyDescent="0.2">
      <c r="A14684" s="136" t="s">
        <v>14996</v>
      </c>
      <c r="B14684" s="137">
        <v>52.42</v>
      </c>
    </row>
    <row r="14685" spans="1:2" x14ac:dyDescent="0.2">
      <c r="A14685" s="136" t="s">
        <v>14997</v>
      </c>
      <c r="B14685" s="137">
        <v>49.25</v>
      </c>
    </row>
    <row r="14686" spans="1:2" x14ac:dyDescent="0.2">
      <c r="A14686" s="136" t="s">
        <v>14998</v>
      </c>
      <c r="B14686" s="137">
        <v>59.15</v>
      </c>
    </row>
    <row r="14687" spans="1:2" x14ac:dyDescent="0.2">
      <c r="A14687" s="136" t="s">
        <v>14999</v>
      </c>
      <c r="B14687" s="137">
        <v>55.98</v>
      </c>
    </row>
    <row r="14688" spans="1:2" x14ac:dyDescent="0.2">
      <c r="A14688" s="136" t="s">
        <v>15000</v>
      </c>
      <c r="B14688" s="137">
        <v>42.26</v>
      </c>
    </row>
    <row r="14689" spans="1:2" x14ac:dyDescent="0.2">
      <c r="A14689" s="136" t="s">
        <v>15001</v>
      </c>
      <c r="B14689" s="137">
        <v>39.090000000000003</v>
      </c>
    </row>
    <row r="14690" spans="1:2" x14ac:dyDescent="0.2">
      <c r="A14690" s="136" t="s">
        <v>15002</v>
      </c>
      <c r="B14690" s="137">
        <v>46.9</v>
      </c>
    </row>
    <row r="14691" spans="1:2" x14ac:dyDescent="0.2">
      <c r="A14691" s="136" t="s">
        <v>15003</v>
      </c>
      <c r="B14691" s="137">
        <v>43.73</v>
      </c>
    </row>
    <row r="14692" spans="1:2" x14ac:dyDescent="0.2">
      <c r="A14692" s="136" t="s">
        <v>15004</v>
      </c>
      <c r="B14692" s="137">
        <v>52.05</v>
      </c>
    </row>
    <row r="14693" spans="1:2" x14ac:dyDescent="0.2">
      <c r="A14693" s="136" t="s">
        <v>15005</v>
      </c>
      <c r="B14693" s="137">
        <v>48.88</v>
      </c>
    </row>
    <row r="14694" spans="1:2" x14ac:dyDescent="0.2">
      <c r="A14694" s="136" t="s">
        <v>15006</v>
      </c>
      <c r="B14694" s="137">
        <v>52.26</v>
      </c>
    </row>
    <row r="14695" spans="1:2" x14ac:dyDescent="0.2">
      <c r="A14695" s="136" t="s">
        <v>15007</v>
      </c>
      <c r="B14695" s="137">
        <v>49.09</v>
      </c>
    </row>
    <row r="14696" spans="1:2" x14ac:dyDescent="0.2">
      <c r="A14696" s="136" t="s">
        <v>15008</v>
      </c>
      <c r="B14696" s="137">
        <v>63.89</v>
      </c>
    </row>
    <row r="14697" spans="1:2" x14ac:dyDescent="0.2">
      <c r="A14697" s="136" t="s">
        <v>15009</v>
      </c>
      <c r="B14697" s="137">
        <v>60.72</v>
      </c>
    </row>
    <row r="14698" spans="1:2" x14ac:dyDescent="0.2">
      <c r="A14698" s="136" t="s">
        <v>15010</v>
      </c>
      <c r="B14698" s="137">
        <v>33.549999999999997</v>
      </c>
    </row>
    <row r="14699" spans="1:2" x14ac:dyDescent="0.2">
      <c r="A14699" s="136" t="s">
        <v>15011</v>
      </c>
      <c r="B14699" s="137">
        <v>30.38</v>
      </c>
    </row>
    <row r="14700" spans="1:2" x14ac:dyDescent="0.2">
      <c r="A14700" s="136" t="s">
        <v>15012</v>
      </c>
      <c r="B14700" s="137">
        <v>36.130000000000003</v>
      </c>
    </row>
    <row r="14701" spans="1:2" x14ac:dyDescent="0.2">
      <c r="A14701" s="136" t="s">
        <v>15013</v>
      </c>
      <c r="B14701" s="137">
        <v>32.96</v>
      </c>
    </row>
    <row r="14702" spans="1:2" x14ac:dyDescent="0.2">
      <c r="A14702" s="136" t="s">
        <v>15014</v>
      </c>
      <c r="B14702" s="137">
        <v>51.74</v>
      </c>
    </row>
    <row r="14703" spans="1:2" x14ac:dyDescent="0.2">
      <c r="A14703" s="136" t="s">
        <v>15015</v>
      </c>
      <c r="B14703" s="137">
        <v>48.57</v>
      </c>
    </row>
    <row r="14704" spans="1:2" x14ac:dyDescent="0.2">
      <c r="A14704" s="136" t="s">
        <v>15016</v>
      </c>
      <c r="B14704" s="137">
        <v>57.56</v>
      </c>
    </row>
    <row r="14705" spans="1:2" x14ac:dyDescent="0.2">
      <c r="A14705" s="136" t="s">
        <v>15017</v>
      </c>
      <c r="B14705" s="137">
        <v>54.39</v>
      </c>
    </row>
    <row r="14706" spans="1:2" x14ac:dyDescent="0.2">
      <c r="A14706" s="136" t="s">
        <v>15018</v>
      </c>
      <c r="B14706" s="137">
        <v>59.93</v>
      </c>
    </row>
    <row r="14707" spans="1:2" x14ac:dyDescent="0.2">
      <c r="A14707" s="136" t="s">
        <v>15019</v>
      </c>
      <c r="B14707" s="137">
        <v>56.76</v>
      </c>
    </row>
    <row r="14708" spans="1:2" x14ac:dyDescent="0.2">
      <c r="A14708" s="136" t="s">
        <v>15020</v>
      </c>
      <c r="B14708" s="137">
        <v>76.06</v>
      </c>
    </row>
    <row r="14709" spans="1:2" x14ac:dyDescent="0.2">
      <c r="A14709" s="136" t="s">
        <v>15021</v>
      </c>
      <c r="B14709" s="137">
        <v>72.89</v>
      </c>
    </row>
    <row r="14710" spans="1:2" x14ac:dyDescent="0.2">
      <c r="A14710" s="136" t="s">
        <v>15022</v>
      </c>
      <c r="B14710" s="137">
        <v>54.12</v>
      </c>
    </row>
    <row r="14711" spans="1:2" x14ac:dyDescent="0.2">
      <c r="A14711" s="136" t="s">
        <v>15023</v>
      </c>
      <c r="B14711" s="137">
        <v>50.95</v>
      </c>
    </row>
    <row r="14712" spans="1:2" x14ac:dyDescent="0.2">
      <c r="A14712" s="136" t="s">
        <v>15024</v>
      </c>
      <c r="B14712" s="137">
        <v>51.74</v>
      </c>
    </row>
    <row r="14713" spans="1:2" x14ac:dyDescent="0.2">
      <c r="A14713" s="136" t="s">
        <v>15025</v>
      </c>
      <c r="B14713" s="137">
        <v>48.57</v>
      </c>
    </row>
    <row r="14714" spans="1:2" x14ac:dyDescent="0.2">
      <c r="A14714" s="136" t="s">
        <v>15026</v>
      </c>
      <c r="B14714" s="137">
        <v>66.010000000000005</v>
      </c>
    </row>
    <row r="14715" spans="1:2" x14ac:dyDescent="0.2">
      <c r="A14715" s="136" t="s">
        <v>15027</v>
      </c>
      <c r="B14715" s="137">
        <v>62.84</v>
      </c>
    </row>
    <row r="14716" spans="1:2" x14ac:dyDescent="0.2">
      <c r="A14716" s="136" t="s">
        <v>15028</v>
      </c>
      <c r="B14716" s="137">
        <v>66.819999999999993</v>
      </c>
    </row>
    <row r="14717" spans="1:2" x14ac:dyDescent="0.2">
      <c r="A14717" s="136" t="s">
        <v>15029</v>
      </c>
      <c r="B14717" s="137">
        <v>63.65</v>
      </c>
    </row>
    <row r="14718" spans="1:2" x14ac:dyDescent="0.2">
      <c r="A14718" s="136" t="s">
        <v>15030</v>
      </c>
      <c r="B14718" s="137">
        <v>85.31</v>
      </c>
    </row>
    <row r="14719" spans="1:2" x14ac:dyDescent="0.2">
      <c r="A14719" s="136" t="s">
        <v>15031</v>
      </c>
      <c r="B14719" s="137">
        <v>82.14</v>
      </c>
    </row>
    <row r="14720" spans="1:2" x14ac:dyDescent="0.2">
      <c r="A14720" s="136" t="s">
        <v>15032</v>
      </c>
      <c r="B14720" s="137">
        <v>48.4</v>
      </c>
    </row>
    <row r="14721" spans="1:2" x14ac:dyDescent="0.2">
      <c r="A14721" s="136" t="s">
        <v>15033</v>
      </c>
      <c r="B14721" s="137">
        <v>45.23</v>
      </c>
    </row>
    <row r="14722" spans="1:2" x14ac:dyDescent="0.2">
      <c r="A14722" s="136" t="s">
        <v>15034</v>
      </c>
      <c r="B14722" s="137">
        <v>59.14</v>
      </c>
    </row>
    <row r="14723" spans="1:2" x14ac:dyDescent="0.2">
      <c r="A14723" s="136" t="s">
        <v>15035</v>
      </c>
      <c r="B14723" s="137">
        <v>55.97</v>
      </c>
    </row>
    <row r="14724" spans="1:2" x14ac:dyDescent="0.2">
      <c r="A14724" s="136" t="s">
        <v>15036</v>
      </c>
      <c r="B14724" s="137">
        <v>72.23</v>
      </c>
    </row>
    <row r="14725" spans="1:2" x14ac:dyDescent="0.2">
      <c r="A14725" s="136" t="s">
        <v>15037</v>
      </c>
      <c r="B14725" s="137">
        <v>69.06</v>
      </c>
    </row>
    <row r="14726" spans="1:2" x14ac:dyDescent="0.2">
      <c r="A14726" s="136" t="s">
        <v>15038</v>
      </c>
      <c r="B14726" s="137">
        <v>82.97</v>
      </c>
    </row>
    <row r="14727" spans="1:2" x14ac:dyDescent="0.2">
      <c r="A14727" s="136" t="s">
        <v>15039</v>
      </c>
      <c r="B14727" s="137">
        <v>79.8</v>
      </c>
    </row>
    <row r="14728" spans="1:2" x14ac:dyDescent="0.2">
      <c r="A14728" s="136" t="s">
        <v>15040</v>
      </c>
      <c r="B14728" s="137">
        <v>95.31</v>
      </c>
    </row>
    <row r="14729" spans="1:2" x14ac:dyDescent="0.2">
      <c r="A14729" s="136" t="s">
        <v>15041</v>
      </c>
      <c r="B14729" s="137">
        <v>92.14</v>
      </c>
    </row>
    <row r="14730" spans="1:2" x14ac:dyDescent="0.2">
      <c r="A14730" s="136" t="s">
        <v>15042</v>
      </c>
      <c r="B14730" s="137">
        <v>42.21</v>
      </c>
    </row>
    <row r="14731" spans="1:2" x14ac:dyDescent="0.2">
      <c r="A14731" s="136" t="s">
        <v>15043</v>
      </c>
      <c r="B14731" s="137">
        <v>39.04</v>
      </c>
    </row>
    <row r="14732" spans="1:2" x14ac:dyDescent="0.2">
      <c r="A14732" s="136" t="s">
        <v>15044</v>
      </c>
      <c r="B14732" s="137">
        <v>47.12</v>
      </c>
    </row>
    <row r="14733" spans="1:2" x14ac:dyDescent="0.2">
      <c r="A14733" s="136" t="s">
        <v>15045</v>
      </c>
      <c r="B14733" s="137">
        <v>43.95</v>
      </c>
    </row>
    <row r="14734" spans="1:2" x14ac:dyDescent="0.2">
      <c r="A14734" s="136" t="s">
        <v>15046</v>
      </c>
      <c r="B14734" s="137">
        <v>51.32</v>
      </c>
    </row>
    <row r="14735" spans="1:2" x14ac:dyDescent="0.2">
      <c r="A14735" s="136" t="s">
        <v>15047</v>
      </c>
      <c r="B14735" s="137">
        <v>48.15</v>
      </c>
    </row>
    <row r="14736" spans="1:2" x14ac:dyDescent="0.2">
      <c r="A14736" s="136" t="s">
        <v>15048</v>
      </c>
      <c r="B14736" s="137">
        <v>59.4</v>
      </c>
    </row>
    <row r="14737" spans="1:2" x14ac:dyDescent="0.2">
      <c r="A14737" s="136" t="s">
        <v>15049</v>
      </c>
      <c r="B14737" s="137">
        <v>56.23</v>
      </c>
    </row>
    <row r="14738" spans="1:2" x14ac:dyDescent="0.2">
      <c r="A14738" s="136" t="s">
        <v>15050</v>
      </c>
      <c r="B14738" s="137">
        <v>74.86</v>
      </c>
    </row>
    <row r="14739" spans="1:2" x14ac:dyDescent="0.2">
      <c r="A14739" s="136" t="s">
        <v>15051</v>
      </c>
      <c r="B14739" s="137">
        <v>71.69</v>
      </c>
    </row>
    <row r="14740" spans="1:2" x14ac:dyDescent="0.2">
      <c r="A14740" s="136" t="s">
        <v>15052</v>
      </c>
      <c r="B14740" s="137">
        <v>92.22</v>
      </c>
    </row>
    <row r="14741" spans="1:2" x14ac:dyDescent="0.2">
      <c r="A14741" s="136" t="s">
        <v>15053</v>
      </c>
      <c r="B14741" s="137">
        <v>89.05</v>
      </c>
    </row>
    <row r="14742" spans="1:2" x14ac:dyDescent="0.2">
      <c r="A14742" s="136" t="s">
        <v>15054</v>
      </c>
      <c r="B14742" s="137">
        <v>48.85</v>
      </c>
    </row>
    <row r="14743" spans="1:2" x14ac:dyDescent="0.2">
      <c r="A14743" s="136" t="s">
        <v>15055</v>
      </c>
      <c r="B14743" s="137">
        <v>45.68</v>
      </c>
    </row>
    <row r="14744" spans="1:2" x14ac:dyDescent="0.2">
      <c r="A14744" s="136" t="s">
        <v>15056</v>
      </c>
      <c r="B14744" s="137">
        <v>55.97</v>
      </c>
    </row>
    <row r="14745" spans="1:2" x14ac:dyDescent="0.2">
      <c r="A14745" s="136" t="s">
        <v>15057</v>
      </c>
      <c r="B14745" s="137">
        <v>52.8</v>
      </c>
    </row>
    <row r="14746" spans="1:2" x14ac:dyDescent="0.2">
      <c r="A14746" s="136" t="s">
        <v>15058</v>
      </c>
      <c r="B14746" s="137">
        <v>64.05</v>
      </c>
    </row>
    <row r="14747" spans="1:2" x14ac:dyDescent="0.2">
      <c r="A14747" s="136" t="s">
        <v>15059</v>
      </c>
      <c r="B14747" s="137">
        <v>60.88</v>
      </c>
    </row>
    <row r="14748" spans="1:2" x14ac:dyDescent="0.2">
      <c r="A14748" s="136" t="s">
        <v>15060</v>
      </c>
      <c r="B14748" s="137">
        <v>82.93</v>
      </c>
    </row>
    <row r="14749" spans="1:2" x14ac:dyDescent="0.2">
      <c r="A14749" s="136" t="s">
        <v>15061</v>
      </c>
      <c r="B14749" s="137">
        <v>79.760000000000005</v>
      </c>
    </row>
    <row r="14750" spans="1:2" x14ac:dyDescent="0.2">
      <c r="A14750" s="136" t="s">
        <v>15062</v>
      </c>
      <c r="B14750" s="137">
        <v>105.27</v>
      </c>
    </row>
    <row r="14751" spans="1:2" x14ac:dyDescent="0.2">
      <c r="A14751" s="136" t="s">
        <v>15063</v>
      </c>
      <c r="B14751" s="137">
        <v>102.1</v>
      </c>
    </row>
    <row r="14752" spans="1:2" x14ac:dyDescent="0.2">
      <c r="A14752" s="136" t="s">
        <v>15064</v>
      </c>
      <c r="B14752" s="137">
        <v>58.4</v>
      </c>
    </row>
    <row r="14753" spans="1:2" x14ac:dyDescent="0.2">
      <c r="A14753" s="136" t="s">
        <v>15065</v>
      </c>
      <c r="B14753" s="137">
        <v>55.23</v>
      </c>
    </row>
    <row r="14754" spans="1:2" x14ac:dyDescent="0.2">
      <c r="A14754" s="136" t="s">
        <v>15066</v>
      </c>
      <c r="B14754" s="137">
        <v>62.76</v>
      </c>
    </row>
    <row r="14755" spans="1:2" x14ac:dyDescent="0.2">
      <c r="A14755" s="136" t="s">
        <v>15067</v>
      </c>
      <c r="B14755" s="137">
        <v>59.59</v>
      </c>
    </row>
    <row r="14756" spans="1:2" x14ac:dyDescent="0.2">
      <c r="A14756" s="136" t="s">
        <v>15068</v>
      </c>
      <c r="B14756" s="137">
        <v>74.52</v>
      </c>
    </row>
    <row r="14757" spans="1:2" x14ac:dyDescent="0.2">
      <c r="A14757" s="136" t="s">
        <v>15069</v>
      </c>
      <c r="B14757" s="137">
        <v>71.349999999999994</v>
      </c>
    </row>
    <row r="14758" spans="1:2" x14ac:dyDescent="0.2">
      <c r="A14758" s="136" t="s">
        <v>15070</v>
      </c>
      <c r="B14758" s="137">
        <v>88.22</v>
      </c>
    </row>
    <row r="14759" spans="1:2" x14ac:dyDescent="0.2">
      <c r="A14759" s="136" t="s">
        <v>15071</v>
      </c>
      <c r="B14759" s="137">
        <v>85.05</v>
      </c>
    </row>
    <row r="14760" spans="1:2" x14ac:dyDescent="0.2">
      <c r="A14760" s="136" t="s">
        <v>15072</v>
      </c>
      <c r="B14760" s="137">
        <v>99.43</v>
      </c>
    </row>
    <row r="14761" spans="1:2" x14ac:dyDescent="0.2">
      <c r="A14761" s="136" t="s">
        <v>15073</v>
      </c>
      <c r="B14761" s="137">
        <v>96.26</v>
      </c>
    </row>
    <row r="14762" spans="1:2" x14ac:dyDescent="0.2">
      <c r="A14762" s="136" t="s">
        <v>15074</v>
      </c>
      <c r="B14762" s="137">
        <v>41.14</v>
      </c>
    </row>
    <row r="14763" spans="1:2" x14ac:dyDescent="0.2">
      <c r="A14763" s="136" t="s">
        <v>15075</v>
      </c>
      <c r="B14763" s="137">
        <v>37.97</v>
      </c>
    </row>
    <row r="14764" spans="1:2" x14ac:dyDescent="0.2">
      <c r="A14764" s="136" t="s">
        <v>15076</v>
      </c>
      <c r="B14764" s="137">
        <v>48.52</v>
      </c>
    </row>
    <row r="14765" spans="1:2" x14ac:dyDescent="0.2">
      <c r="A14765" s="136" t="s">
        <v>15077</v>
      </c>
      <c r="B14765" s="137">
        <v>45.35</v>
      </c>
    </row>
    <row r="14766" spans="1:2" x14ac:dyDescent="0.2">
      <c r="A14766" s="136" t="s">
        <v>15078</v>
      </c>
      <c r="B14766" s="137">
        <v>62.15</v>
      </c>
    </row>
    <row r="14767" spans="1:2" x14ac:dyDescent="0.2">
      <c r="A14767" s="136" t="s">
        <v>15079</v>
      </c>
      <c r="B14767" s="137">
        <v>58.98</v>
      </c>
    </row>
    <row r="14768" spans="1:2" x14ac:dyDescent="0.2">
      <c r="A14768" s="136" t="s">
        <v>15080</v>
      </c>
      <c r="B14768" s="137">
        <v>72.95</v>
      </c>
    </row>
    <row r="14769" spans="1:2" x14ac:dyDescent="0.2">
      <c r="A14769" s="136" t="s">
        <v>15081</v>
      </c>
      <c r="B14769" s="137">
        <v>69.78</v>
      </c>
    </row>
    <row r="14770" spans="1:2" x14ac:dyDescent="0.2">
      <c r="A14770" s="136" t="s">
        <v>15082</v>
      </c>
      <c r="B14770" s="137">
        <v>91.7</v>
      </c>
    </row>
    <row r="14771" spans="1:2" x14ac:dyDescent="0.2">
      <c r="A14771" s="136" t="s">
        <v>15083</v>
      </c>
      <c r="B14771" s="137">
        <v>88.53</v>
      </c>
    </row>
    <row r="14772" spans="1:2" x14ac:dyDescent="0.2">
      <c r="A14772" s="136" t="s">
        <v>15084</v>
      </c>
      <c r="B14772" s="137">
        <v>100.97</v>
      </c>
    </row>
    <row r="14773" spans="1:2" x14ac:dyDescent="0.2">
      <c r="A14773" s="136" t="s">
        <v>15085</v>
      </c>
      <c r="B14773" s="137">
        <v>97.8</v>
      </c>
    </row>
    <row r="14774" spans="1:2" x14ac:dyDescent="0.2">
      <c r="A14774" s="136" t="s">
        <v>15086</v>
      </c>
      <c r="B14774" s="137">
        <v>57.94</v>
      </c>
    </row>
    <row r="14775" spans="1:2" x14ac:dyDescent="0.2">
      <c r="A14775" s="136" t="s">
        <v>15087</v>
      </c>
      <c r="B14775" s="137">
        <v>54.77</v>
      </c>
    </row>
    <row r="14776" spans="1:2" x14ac:dyDescent="0.2">
      <c r="A14776" s="136" t="s">
        <v>15088</v>
      </c>
      <c r="B14776" s="137">
        <v>76.349999999999994</v>
      </c>
    </row>
    <row r="14777" spans="1:2" x14ac:dyDescent="0.2">
      <c r="A14777" s="136" t="s">
        <v>15089</v>
      </c>
      <c r="B14777" s="137">
        <v>73.180000000000007</v>
      </c>
    </row>
    <row r="14778" spans="1:2" x14ac:dyDescent="0.2">
      <c r="A14778" s="136" t="s">
        <v>15090</v>
      </c>
      <c r="B14778" s="137">
        <v>83.3</v>
      </c>
    </row>
    <row r="14779" spans="1:2" x14ac:dyDescent="0.2">
      <c r="A14779" s="136" t="s">
        <v>15091</v>
      </c>
      <c r="B14779" s="137">
        <v>80.13</v>
      </c>
    </row>
    <row r="14780" spans="1:2" x14ac:dyDescent="0.2">
      <c r="A14780" s="136" t="s">
        <v>15092</v>
      </c>
      <c r="B14780" s="137">
        <v>96.65</v>
      </c>
    </row>
    <row r="14781" spans="1:2" x14ac:dyDescent="0.2">
      <c r="A14781" s="136" t="s">
        <v>15093</v>
      </c>
      <c r="B14781" s="137">
        <v>93.48</v>
      </c>
    </row>
    <row r="14782" spans="1:2" x14ac:dyDescent="0.2">
      <c r="A14782" s="136" t="s">
        <v>15094</v>
      </c>
      <c r="B14782" s="137">
        <v>145.52000000000001</v>
      </c>
    </row>
    <row r="14783" spans="1:2" x14ac:dyDescent="0.2">
      <c r="A14783" s="136" t="s">
        <v>15095</v>
      </c>
      <c r="B14783" s="137">
        <v>142.35</v>
      </c>
    </row>
    <row r="14784" spans="1:2" x14ac:dyDescent="0.2">
      <c r="A14784" s="136" t="s">
        <v>15096</v>
      </c>
      <c r="B14784" s="137">
        <v>64.41</v>
      </c>
    </row>
    <row r="14785" spans="1:2" x14ac:dyDescent="0.2">
      <c r="A14785" s="136" t="s">
        <v>15097</v>
      </c>
      <c r="B14785" s="137">
        <v>61.24</v>
      </c>
    </row>
    <row r="14786" spans="1:2" x14ac:dyDescent="0.2">
      <c r="A14786" s="136" t="s">
        <v>15098</v>
      </c>
      <c r="B14786" s="137">
        <v>71.489999999999995</v>
      </c>
    </row>
    <row r="14787" spans="1:2" x14ac:dyDescent="0.2">
      <c r="A14787" s="136" t="s">
        <v>15099</v>
      </c>
      <c r="B14787" s="137">
        <v>68.319999999999993</v>
      </c>
    </row>
    <row r="14788" spans="1:2" x14ac:dyDescent="0.2">
      <c r="A14788" s="136" t="s">
        <v>15100</v>
      </c>
      <c r="B14788" s="137">
        <v>80.77</v>
      </c>
    </row>
    <row r="14789" spans="1:2" x14ac:dyDescent="0.2">
      <c r="A14789" s="136" t="s">
        <v>15101</v>
      </c>
      <c r="B14789" s="137">
        <v>77.599999999999994</v>
      </c>
    </row>
    <row r="14790" spans="1:2" x14ac:dyDescent="0.2">
      <c r="A14790" s="136" t="s">
        <v>15102</v>
      </c>
      <c r="B14790" s="137">
        <v>95.77</v>
      </c>
    </row>
    <row r="14791" spans="1:2" x14ac:dyDescent="0.2">
      <c r="A14791" s="136" t="s">
        <v>15103</v>
      </c>
      <c r="B14791" s="137">
        <v>92.6</v>
      </c>
    </row>
    <row r="14792" spans="1:2" x14ac:dyDescent="0.2">
      <c r="A14792" s="136" t="s">
        <v>15104</v>
      </c>
      <c r="B14792" s="137">
        <v>126.67</v>
      </c>
    </row>
    <row r="14793" spans="1:2" x14ac:dyDescent="0.2">
      <c r="A14793" s="136" t="s">
        <v>15105</v>
      </c>
      <c r="B14793" s="137">
        <v>123.5</v>
      </c>
    </row>
    <row r="14794" spans="1:2" x14ac:dyDescent="0.2">
      <c r="A14794" s="136" t="s">
        <v>15106</v>
      </c>
      <c r="B14794" s="137">
        <v>46.44</v>
      </c>
    </row>
    <row r="14795" spans="1:2" x14ac:dyDescent="0.2">
      <c r="A14795" s="136" t="s">
        <v>15107</v>
      </c>
      <c r="B14795" s="137">
        <v>43.27</v>
      </c>
    </row>
    <row r="14796" spans="1:2" x14ac:dyDescent="0.2">
      <c r="A14796" s="136" t="s">
        <v>15108</v>
      </c>
      <c r="B14796" s="137">
        <v>53.6</v>
      </c>
    </row>
    <row r="14797" spans="1:2" x14ac:dyDescent="0.2">
      <c r="A14797" s="136" t="s">
        <v>15109</v>
      </c>
      <c r="B14797" s="137">
        <v>50.43</v>
      </c>
    </row>
    <row r="14798" spans="1:2" x14ac:dyDescent="0.2">
      <c r="A14798" s="136" t="s">
        <v>15110</v>
      </c>
      <c r="B14798" s="137">
        <v>74.22</v>
      </c>
    </row>
    <row r="14799" spans="1:2" x14ac:dyDescent="0.2">
      <c r="A14799" s="136" t="s">
        <v>15111</v>
      </c>
      <c r="B14799" s="137">
        <v>71.05</v>
      </c>
    </row>
    <row r="14800" spans="1:2" x14ac:dyDescent="0.2">
      <c r="A14800" s="136" t="s">
        <v>15112</v>
      </c>
      <c r="B14800" s="137">
        <v>85.7</v>
      </c>
    </row>
    <row r="14801" spans="1:2" x14ac:dyDescent="0.2">
      <c r="A14801" s="136" t="s">
        <v>15113</v>
      </c>
      <c r="B14801" s="137">
        <v>82.53</v>
      </c>
    </row>
    <row r="14802" spans="1:2" x14ac:dyDescent="0.2">
      <c r="A14802" s="136" t="s">
        <v>15114</v>
      </c>
      <c r="B14802" s="137">
        <v>100.21</v>
      </c>
    </row>
    <row r="14803" spans="1:2" x14ac:dyDescent="0.2">
      <c r="A14803" s="136" t="s">
        <v>15115</v>
      </c>
      <c r="B14803" s="137">
        <v>97.04</v>
      </c>
    </row>
    <row r="14804" spans="1:2" x14ac:dyDescent="0.2">
      <c r="A14804" s="136" t="s">
        <v>15116</v>
      </c>
      <c r="B14804" s="137">
        <v>161.21</v>
      </c>
    </row>
    <row r="14805" spans="1:2" x14ac:dyDescent="0.2">
      <c r="A14805" s="136" t="s">
        <v>15117</v>
      </c>
      <c r="B14805" s="137">
        <v>158.04</v>
      </c>
    </row>
    <row r="14806" spans="1:2" x14ac:dyDescent="0.2">
      <c r="A14806" s="136" t="s">
        <v>15118</v>
      </c>
      <c r="B14806" s="137">
        <v>69.94</v>
      </c>
    </row>
    <row r="14807" spans="1:2" x14ac:dyDescent="0.2">
      <c r="A14807" s="136" t="s">
        <v>15119</v>
      </c>
      <c r="B14807" s="137">
        <v>66.77</v>
      </c>
    </row>
    <row r="14808" spans="1:2" x14ac:dyDescent="0.2">
      <c r="A14808" s="136" t="s">
        <v>15120</v>
      </c>
      <c r="B14808" s="137">
        <v>80.900000000000006</v>
      </c>
    </row>
    <row r="14809" spans="1:2" x14ac:dyDescent="0.2">
      <c r="A14809" s="136" t="s">
        <v>15121</v>
      </c>
      <c r="B14809" s="137">
        <v>77.73</v>
      </c>
    </row>
    <row r="14810" spans="1:2" x14ac:dyDescent="0.2">
      <c r="A14810" s="136" t="s">
        <v>15122</v>
      </c>
      <c r="B14810" s="137">
        <v>92.91</v>
      </c>
    </row>
    <row r="14811" spans="1:2" x14ac:dyDescent="0.2">
      <c r="A14811" s="136" t="s">
        <v>15123</v>
      </c>
      <c r="B14811" s="137">
        <v>89.74</v>
      </c>
    </row>
    <row r="14812" spans="1:2" x14ac:dyDescent="0.2">
      <c r="A14812" s="136" t="s">
        <v>15124</v>
      </c>
      <c r="B14812" s="137">
        <v>108.41</v>
      </c>
    </row>
    <row r="14813" spans="1:2" x14ac:dyDescent="0.2">
      <c r="A14813" s="136" t="s">
        <v>15125</v>
      </c>
      <c r="B14813" s="137">
        <v>105.24</v>
      </c>
    </row>
    <row r="14814" spans="1:2" x14ac:dyDescent="0.2">
      <c r="A14814" s="136" t="s">
        <v>15126</v>
      </c>
      <c r="B14814" s="137">
        <v>172.14</v>
      </c>
    </row>
    <row r="14815" spans="1:2" x14ac:dyDescent="0.2">
      <c r="A14815" s="136" t="s">
        <v>15127</v>
      </c>
      <c r="B14815" s="137">
        <v>168.97</v>
      </c>
    </row>
    <row r="14816" spans="1:2" x14ac:dyDescent="0.2">
      <c r="A14816" s="136" t="s">
        <v>15128</v>
      </c>
      <c r="B14816" s="137">
        <v>63.23</v>
      </c>
    </row>
    <row r="14817" spans="1:2" x14ac:dyDescent="0.2">
      <c r="A14817" s="136" t="s">
        <v>15129</v>
      </c>
      <c r="B14817" s="137">
        <v>60.06</v>
      </c>
    </row>
    <row r="14818" spans="1:2" x14ac:dyDescent="0.2">
      <c r="A14818" s="136" t="s">
        <v>15130</v>
      </c>
      <c r="B14818" s="137">
        <v>87.84</v>
      </c>
    </row>
    <row r="14819" spans="1:2" x14ac:dyDescent="0.2">
      <c r="A14819" s="136" t="s">
        <v>15131</v>
      </c>
      <c r="B14819" s="137">
        <v>84.67</v>
      </c>
    </row>
    <row r="14820" spans="1:2" x14ac:dyDescent="0.2">
      <c r="A14820" s="136" t="s">
        <v>15132</v>
      </c>
      <c r="B14820" s="137">
        <v>77.61</v>
      </c>
    </row>
    <row r="14821" spans="1:2" x14ac:dyDescent="0.2">
      <c r="A14821" s="136" t="s">
        <v>15133</v>
      </c>
      <c r="B14821" s="137">
        <v>74.44</v>
      </c>
    </row>
    <row r="14822" spans="1:2" x14ac:dyDescent="0.2">
      <c r="A14822" s="136" t="s">
        <v>15134</v>
      </c>
      <c r="B14822" s="137">
        <v>117.36</v>
      </c>
    </row>
    <row r="14823" spans="1:2" x14ac:dyDescent="0.2">
      <c r="A14823" s="136" t="s">
        <v>15135</v>
      </c>
      <c r="B14823" s="137">
        <v>114.19</v>
      </c>
    </row>
    <row r="14824" spans="1:2" x14ac:dyDescent="0.2">
      <c r="A14824" s="136" t="s">
        <v>15136</v>
      </c>
      <c r="B14824" s="137">
        <v>183.09</v>
      </c>
    </row>
    <row r="14825" spans="1:2" x14ac:dyDescent="0.2">
      <c r="A14825" s="136" t="s">
        <v>15137</v>
      </c>
      <c r="B14825" s="137">
        <v>179.92</v>
      </c>
    </row>
    <row r="14826" spans="1:2" x14ac:dyDescent="0.2">
      <c r="A14826" s="136" t="s">
        <v>15138</v>
      </c>
      <c r="B14826" s="137">
        <v>68.12</v>
      </c>
    </row>
    <row r="14827" spans="1:2" x14ac:dyDescent="0.2">
      <c r="A14827" s="136" t="s">
        <v>15139</v>
      </c>
      <c r="B14827" s="137">
        <v>64.95</v>
      </c>
    </row>
    <row r="14828" spans="1:2" x14ac:dyDescent="0.2">
      <c r="A14828" s="136" t="s">
        <v>15140</v>
      </c>
      <c r="B14828" s="137">
        <v>64.930000000000007</v>
      </c>
    </row>
    <row r="14829" spans="1:2" x14ac:dyDescent="0.2">
      <c r="A14829" s="136" t="s">
        <v>15141</v>
      </c>
      <c r="B14829" s="137">
        <v>61.76</v>
      </c>
    </row>
    <row r="14830" spans="1:2" x14ac:dyDescent="0.2">
      <c r="A14830" s="136" t="s">
        <v>15142</v>
      </c>
      <c r="B14830" s="137">
        <v>85.84</v>
      </c>
    </row>
    <row r="14831" spans="1:2" x14ac:dyDescent="0.2">
      <c r="A14831" s="136" t="s">
        <v>15143</v>
      </c>
      <c r="B14831" s="137">
        <v>82.67</v>
      </c>
    </row>
    <row r="14832" spans="1:2" x14ac:dyDescent="0.2">
      <c r="A14832" s="136" t="s">
        <v>15144</v>
      </c>
      <c r="B14832" s="137">
        <v>96.15</v>
      </c>
    </row>
    <row r="14833" spans="1:2" x14ac:dyDescent="0.2">
      <c r="A14833" s="136" t="s">
        <v>15145</v>
      </c>
      <c r="B14833" s="137">
        <v>92.98</v>
      </c>
    </row>
    <row r="14834" spans="1:2" x14ac:dyDescent="0.2">
      <c r="A14834" s="136" t="s">
        <v>15146</v>
      </c>
      <c r="B14834" s="137">
        <v>123.1</v>
      </c>
    </row>
    <row r="14835" spans="1:2" x14ac:dyDescent="0.2">
      <c r="A14835" s="136" t="s">
        <v>15147</v>
      </c>
      <c r="B14835" s="137">
        <v>119.93</v>
      </c>
    </row>
    <row r="14836" spans="1:2" x14ac:dyDescent="0.2">
      <c r="A14836" s="136" t="s">
        <v>15148</v>
      </c>
      <c r="B14836" s="137">
        <v>171.66</v>
      </c>
    </row>
    <row r="14837" spans="1:2" x14ac:dyDescent="0.2">
      <c r="A14837" s="136" t="s">
        <v>15149</v>
      </c>
      <c r="B14837" s="137">
        <v>168.49</v>
      </c>
    </row>
    <row r="14838" spans="1:2" x14ac:dyDescent="0.2">
      <c r="A14838" s="136" t="s">
        <v>15150</v>
      </c>
      <c r="B14838" s="137">
        <v>74.13</v>
      </c>
    </row>
    <row r="14839" spans="1:2" x14ac:dyDescent="0.2">
      <c r="A14839" s="136" t="s">
        <v>15151</v>
      </c>
      <c r="B14839" s="137">
        <v>70.959999999999994</v>
      </c>
    </row>
    <row r="14840" spans="1:2" x14ac:dyDescent="0.2">
      <c r="A14840" s="136" t="s">
        <v>15152</v>
      </c>
      <c r="B14840" s="137">
        <v>92.71</v>
      </c>
    </row>
    <row r="14841" spans="1:2" x14ac:dyDescent="0.2">
      <c r="A14841" s="136" t="s">
        <v>15153</v>
      </c>
      <c r="B14841" s="137">
        <v>89.54</v>
      </c>
    </row>
    <row r="14842" spans="1:2" x14ac:dyDescent="0.2">
      <c r="A14842" s="136" t="s">
        <v>15154</v>
      </c>
      <c r="B14842" s="137">
        <v>74.540000000000006</v>
      </c>
    </row>
    <row r="14843" spans="1:2" x14ac:dyDescent="0.2">
      <c r="A14843" s="136" t="s">
        <v>15155</v>
      </c>
      <c r="B14843" s="137">
        <v>71.37</v>
      </c>
    </row>
    <row r="14844" spans="1:2" x14ac:dyDescent="0.2">
      <c r="A14844" s="136" t="s">
        <v>15156</v>
      </c>
      <c r="B14844" s="137">
        <v>116.88</v>
      </c>
    </row>
    <row r="14845" spans="1:2" x14ac:dyDescent="0.2">
      <c r="A14845" s="136" t="s">
        <v>15157</v>
      </c>
      <c r="B14845" s="137">
        <v>113.71</v>
      </c>
    </row>
    <row r="14846" spans="1:2" x14ac:dyDescent="0.2">
      <c r="A14846" s="136" t="s">
        <v>15158</v>
      </c>
      <c r="B14846" s="137">
        <v>179.75</v>
      </c>
    </row>
    <row r="14847" spans="1:2" x14ac:dyDescent="0.2">
      <c r="A14847" s="136" t="s">
        <v>15159</v>
      </c>
      <c r="B14847" s="137">
        <v>176.58</v>
      </c>
    </row>
    <row r="14848" spans="1:2" x14ac:dyDescent="0.2">
      <c r="A14848" s="136" t="s">
        <v>15160</v>
      </c>
      <c r="B14848" s="137">
        <v>87.26</v>
      </c>
    </row>
    <row r="14849" spans="1:2" x14ac:dyDescent="0.2">
      <c r="A14849" s="136" t="s">
        <v>15161</v>
      </c>
      <c r="B14849" s="137">
        <v>84.1</v>
      </c>
    </row>
    <row r="14850" spans="1:2" x14ac:dyDescent="0.2">
      <c r="A14850" s="136" t="s">
        <v>15162</v>
      </c>
      <c r="B14850" s="137">
        <v>99.32</v>
      </c>
    </row>
    <row r="14851" spans="1:2" x14ac:dyDescent="0.2">
      <c r="A14851" s="136" t="s">
        <v>15163</v>
      </c>
      <c r="B14851" s="137">
        <v>96.15</v>
      </c>
    </row>
    <row r="14852" spans="1:2" x14ac:dyDescent="0.2">
      <c r="A14852" s="136" t="s">
        <v>15164</v>
      </c>
      <c r="B14852" s="137">
        <v>109.63</v>
      </c>
    </row>
    <row r="14853" spans="1:2" x14ac:dyDescent="0.2">
      <c r="A14853" s="136" t="s">
        <v>15165</v>
      </c>
      <c r="B14853" s="137">
        <v>106.46</v>
      </c>
    </row>
    <row r="14854" spans="1:2" x14ac:dyDescent="0.2">
      <c r="A14854" s="136" t="s">
        <v>15166</v>
      </c>
      <c r="B14854" s="137">
        <v>123.01</v>
      </c>
    </row>
    <row r="14855" spans="1:2" x14ac:dyDescent="0.2">
      <c r="A14855" s="136" t="s">
        <v>15167</v>
      </c>
      <c r="B14855" s="137">
        <v>119.84</v>
      </c>
    </row>
    <row r="14856" spans="1:2" x14ac:dyDescent="0.2">
      <c r="A14856" s="136" t="s">
        <v>15168</v>
      </c>
      <c r="B14856" s="137">
        <v>187.87</v>
      </c>
    </row>
    <row r="14857" spans="1:2" x14ac:dyDescent="0.2">
      <c r="A14857" s="136" t="s">
        <v>15169</v>
      </c>
      <c r="B14857" s="137">
        <v>184.7</v>
      </c>
    </row>
    <row r="14858" spans="1:2" x14ac:dyDescent="0.2">
      <c r="A14858" s="136" t="s">
        <v>15170</v>
      </c>
      <c r="B14858" s="137">
        <v>42.21</v>
      </c>
    </row>
    <row r="14859" spans="1:2" x14ac:dyDescent="0.2">
      <c r="A14859" s="136" t="s">
        <v>15171</v>
      </c>
      <c r="B14859" s="137">
        <v>39.04</v>
      </c>
    </row>
    <row r="14860" spans="1:2" x14ac:dyDescent="0.2">
      <c r="A14860" s="136" t="s">
        <v>15172</v>
      </c>
      <c r="B14860" s="137">
        <v>33.04</v>
      </c>
    </row>
    <row r="14861" spans="1:2" x14ac:dyDescent="0.2">
      <c r="A14861" s="136" t="s">
        <v>15173</v>
      </c>
      <c r="B14861" s="137">
        <v>29.87</v>
      </c>
    </row>
    <row r="14862" spans="1:2" x14ac:dyDescent="0.2">
      <c r="A14862" s="136" t="s">
        <v>15174</v>
      </c>
      <c r="B14862" s="137">
        <v>39.53</v>
      </c>
    </row>
    <row r="14863" spans="1:2" x14ac:dyDescent="0.2">
      <c r="A14863" s="136" t="s">
        <v>15175</v>
      </c>
      <c r="B14863" s="137">
        <v>36.36</v>
      </c>
    </row>
    <row r="14864" spans="1:2" x14ac:dyDescent="0.2">
      <c r="A14864" s="136" t="s">
        <v>15176</v>
      </c>
      <c r="B14864" s="137">
        <v>45.35</v>
      </c>
    </row>
    <row r="14865" spans="1:2" x14ac:dyDescent="0.2">
      <c r="A14865" s="136" t="s">
        <v>15177</v>
      </c>
      <c r="B14865" s="137">
        <v>42.18</v>
      </c>
    </row>
    <row r="14866" spans="1:2" x14ac:dyDescent="0.2">
      <c r="A14866" s="136" t="s">
        <v>15178</v>
      </c>
      <c r="B14866" s="137">
        <v>59.93</v>
      </c>
    </row>
    <row r="14867" spans="1:2" x14ac:dyDescent="0.2">
      <c r="A14867" s="136" t="s">
        <v>15179</v>
      </c>
      <c r="B14867" s="137">
        <v>56.76</v>
      </c>
    </row>
    <row r="14868" spans="1:2" x14ac:dyDescent="0.2">
      <c r="A14868" s="136" t="s">
        <v>15180</v>
      </c>
      <c r="B14868" s="137">
        <v>92.22</v>
      </c>
    </row>
    <row r="14869" spans="1:2" x14ac:dyDescent="0.2">
      <c r="A14869" s="136" t="s">
        <v>15181</v>
      </c>
      <c r="B14869" s="137">
        <v>89.05</v>
      </c>
    </row>
    <row r="14870" spans="1:2" x14ac:dyDescent="0.2">
      <c r="A14870" s="136" t="s">
        <v>15182</v>
      </c>
      <c r="B14870" s="137">
        <v>35.89</v>
      </c>
    </row>
    <row r="14871" spans="1:2" x14ac:dyDescent="0.2">
      <c r="A14871" s="136" t="s">
        <v>15183</v>
      </c>
      <c r="B14871" s="137">
        <v>32.72</v>
      </c>
    </row>
    <row r="14872" spans="1:2" x14ac:dyDescent="0.2">
      <c r="A14872" s="136" t="s">
        <v>15184</v>
      </c>
      <c r="B14872" s="137">
        <v>42.98</v>
      </c>
    </row>
    <row r="14873" spans="1:2" x14ac:dyDescent="0.2">
      <c r="A14873" s="136" t="s">
        <v>15185</v>
      </c>
      <c r="B14873" s="137">
        <v>39.81</v>
      </c>
    </row>
    <row r="14874" spans="1:2" x14ac:dyDescent="0.2">
      <c r="A14874" s="136" t="s">
        <v>15186</v>
      </c>
      <c r="B14874" s="137">
        <v>49.27</v>
      </c>
    </row>
    <row r="14875" spans="1:2" x14ac:dyDescent="0.2">
      <c r="A14875" s="136" t="s">
        <v>15187</v>
      </c>
      <c r="B14875" s="137">
        <v>46.1</v>
      </c>
    </row>
    <row r="14876" spans="1:2" x14ac:dyDescent="0.2">
      <c r="A14876" s="136" t="s">
        <v>15188</v>
      </c>
      <c r="B14876" s="137">
        <v>66.05</v>
      </c>
    </row>
    <row r="14877" spans="1:2" x14ac:dyDescent="0.2">
      <c r="A14877" s="136" t="s">
        <v>15189</v>
      </c>
      <c r="B14877" s="137">
        <v>62.88</v>
      </c>
    </row>
    <row r="14878" spans="1:2" x14ac:dyDescent="0.2">
      <c r="A14878" s="136" t="s">
        <v>15190</v>
      </c>
      <c r="B14878" s="137">
        <v>95.66</v>
      </c>
    </row>
    <row r="14879" spans="1:2" x14ac:dyDescent="0.2">
      <c r="A14879" s="136" t="s">
        <v>15191</v>
      </c>
      <c r="B14879" s="137">
        <v>92.49</v>
      </c>
    </row>
    <row r="14880" spans="1:2" x14ac:dyDescent="0.2">
      <c r="A14880" s="136" t="s">
        <v>15192</v>
      </c>
      <c r="B14880" s="137">
        <v>39.409999999999997</v>
      </c>
    </row>
    <row r="14881" spans="1:2" x14ac:dyDescent="0.2">
      <c r="A14881" s="136" t="s">
        <v>15193</v>
      </c>
      <c r="B14881" s="137">
        <v>36.24</v>
      </c>
    </row>
    <row r="14882" spans="1:2" x14ac:dyDescent="0.2">
      <c r="A14882" s="136" t="s">
        <v>15194</v>
      </c>
      <c r="B14882" s="137">
        <v>46.41</v>
      </c>
    </row>
    <row r="14883" spans="1:2" x14ac:dyDescent="0.2">
      <c r="A14883" s="136" t="s">
        <v>15195</v>
      </c>
      <c r="B14883" s="137">
        <v>43.24</v>
      </c>
    </row>
    <row r="14884" spans="1:2" x14ac:dyDescent="0.2">
      <c r="A14884" s="136" t="s">
        <v>15196</v>
      </c>
      <c r="B14884" s="137">
        <v>53.21</v>
      </c>
    </row>
    <row r="14885" spans="1:2" x14ac:dyDescent="0.2">
      <c r="A14885" s="136" t="s">
        <v>15197</v>
      </c>
      <c r="B14885" s="137">
        <v>50.04</v>
      </c>
    </row>
    <row r="14886" spans="1:2" x14ac:dyDescent="0.2">
      <c r="A14886" s="136" t="s">
        <v>15198</v>
      </c>
      <c r="B14886" s="137">
        <v>70.59</v>
      </c>
    </row>
    <row r="14887" spans="1:2" x14ac:dyDescent="0.2">
      <c r="A14887" s="136" t="s">
        <v>15199</v>
      </c>
      <c r="B14887" s="137">
        <v>67.42</v>
      </c>
    </row>
    <row r="14888" spans="1:2" x14ac:dyDescent="0.2">
      <c r="A14888" s="136" t="s">
        <v>15200</v>
      </c>
      <c r="B14888" s="137">
        <v>99.43</v>
      </c>
    </row>
    <row r="14889" spans="1:2" x14ac:dyDescent="0.2">
      <c r="A14889" s="136" t="s">
        <v>15201</v>
      </c>
      <c r="B14889" s="137">
        <v>96.26</v>
      </c>
    </row>
    <row r="14890" spans="1:2" x14ac:dyDescent="0.2">
      <c r="A14890" s="136" t="s">
        <v>15202</v>
      </c>
      <c r="B14890" s="137">
        <v>37.880000000000003</v>
      </c>
    </row>
    <row r="14891" spans="1:2" x14ac:dyDescent="0.2">
      <c r="A14891" s="136" t="s">
        <v>15203</v>
      </c>
      <c r="B14891" s="137">
        <v>34.71</v>
      </c>
    </row>
    <row r="14892" spans="1:2" x14ac:dyDescent="0.2">
      <c r="A14892" s="136" t="s">
        <v>15204</v>
      </c>
      <c r="B14892" s="137">
        <v>38.54</v>
      </c>
    </row>
    <row r="14893" spans="1:2" x14ac:dyDescent="0.2">
      <c r="A14893" s="136" t="s">
        <v>15205</v>
      </c>
      <c r="B14893" s="137">
        <v>35.369999999999997</v>
      </c>
    </row>
    <row r="14894" spans="1:2" x14ac:dyDescent="0.2">
      <c r="A14894" s="136" t="s">
        <v>15206</v>
      </c>
      <c r="B14894" s="137">
        <v>48.83</v>
      </c>
    </row>
    <row r="14895" spans="1:2" x14ac:dyDescent="0.2">
      <c r="A14895" s="136" t="s">
        <v>15207</v>
      </c>
      <c r="B14895" s="137">
        <v>45.66</v>
      </c>
    </row>
    <row r="14896" spans="1:2" x14ac:dyDescent="0.2">
      <c r="A14896" s="136" t="s">
        <v>15208</v>
      </c>
      <c r="B14896" s="137">
        <v>55.78</v>
      </c>
    </row>
    <row r="14897" spans="1:2" x14ac:dyDescent="0.2">
      <c r="A14897" s="136" t="s">
        <v>15209</v>
      </c>
      <c r="B14897" s="137">
        <v>52.61</v>
      </c>
    </row>
    <row r="14898" spans="1:2" x14ac:dyDescent="0.2">
      <c r="A14898" s="136" t="s">
        <v>15210</v>
      </c>
      <c r="B14898" s="137">
        <v>71.81</v>
      </c>
    </row>
    <row r="14899" spans="1:2" x14ac:dyDescent="0.2">
      <c r="A14899" s="136" t="s">
        <v>15211</v>
      </c>
      <c r="B14899" s="137">
        <v>68.64</v>
      </c>
    </row>
    <row r="14900" spans="1:2" x14ac:dyDescent="0.2">
      <c r="A14900" s="136" t="s">
        <v>15212</v>
      </c>
      <c r="B14900" s="137">
        <v>100.97</v>
      </c>
    </row>
    <row r="14901" spans="1:2" x14ac:dyDescent="0.2">
      <c r="A14901" s="136" t="s">
        <v>15213</v>
      </c>
      <c r="B14901" s="137">
        <v>97.8</v>
      </c>
    </row>
    <row r="14902" spans="1:2" x14ac:dyDescent="0.2">
      <c r="A14902" s="136" t="s">
        <v>15214</v>
      </c>
      <c r="B14902" s="137">
        <v>41.35</v>
      </c>
    </row>
    <row r="14903" spans="1:2" x14ac:dyDescent="0.2">
      <c r="A14903" s="136" t="s">
        <v>15215</v>
      </c>
      <c r="B14903" s="137">
        <v>38.18</v>
      </c>
    </row>
    <row r="14904" spans="1:2" x14ac:dyDescent="0.2">
      <c r="A14904" s="136" t="s">
        <v>15216</v>
      </c>
      <c r="B14904" s="137">
        <v>52.57</v>
      </c>
    </row>
    <row r="14905" spans="1:2" x14ac:dyDescent="0.2">
      <c r="A14905" s="136" t="s">
        <v>15217</v>
      </c>
      <c r="B14905" s="137">
        <v>49.4</v>
      </c>
    </row>
    <row r="14906" spans="1:2" x14ac:dyDescent="0.2">
      <c r="A14906" s="136" t="s">
        <v>15218</v>
      </c>
      <c r="B14906" s="137">
        <v>60.05</v>
      </c>
    </row>
    <row r="14907" spans="1:2" x14ac:dyDescent="0.2">
      <c r="A14907" s="136" t="s">
        <v>15219</v>
      </c>
      <c r="B14907" s="137">
        <v>56.88</v>
      </c>
    </row>
    <row r="14908" spans="1:2" x14ac:dyDescent="0.2">
      <c r="A14908" s="136" t="s">
        <v>15220</v>
      </c>
      <c r="B14908" s="137">
        <v>71.81</v>
      </c>
    </row>
    <row r="14909" spans="1:2" x14ac:dyDescent="0.2">
      <c r="A14909" s="136" t="s">
        <v>15221</v>
      </c>
      <c r="B14909" s="137">
        <v>68.64</v>
      </c>
    </row>
    <row r="14910" spans="1:2" x14ac:dyDescent="0.2">
      <c r="A14910" s="136" t="s">
        <v>15222</v>
      </c>
      <c r="B14910" s="137">
        <v>106.03</v>
      </c>
    </row>
    <row r="14911" spans="1:2" x14ac:dyDescent="0.2">
      <c r="A14911" s="136" t="s">
        <v>15223</v>
      </c>
      <c r="B14911" s="137">
        <v>102.86</v>
      </c>
    </row>
    <row r="14912" spans="1:2" x14ac:dyDescent="0.2">
      <c r="A14912" s="136" t="s">
        <v>15224</v>
      </c>
      <c r="B14912" s="137">
        <v>44.04</v>
      </c>
    </row>
    <row r="14913" spans="1:2" x14ac:dyDescent="0.2">
      <c r="A14913" s="136" t="s">
        <v>15225</v>
      </c>
      <c r="B14913" s="137">
        <v>40.869999999999997</v>
      </c>
    </row>
    <row r="14914" spans="1:2" x14ac:dyDescent="0.2">
      <c r="A14914" s="136" t="s">
        <v>15226</v>
      </c>
      <c r="B14914" s="137">
        <v>56.31</v>
      </c>
    </row>
    <row r="14915" spans="1:2" x14ac:dyDescent="0.2">
      <c r="A14915" s="136" t="s">
        <v>15227</v>
      </c>
      <c r="B14915" s="137">
        <v>53.14</v>
      </c>
    </row>
    <row r="14916" spans="1:2" x14ac:dyDescent="0.2">
      <c r="A14916" s="136" t="s">
        <v>15228</v>
      </c>
      <c r="B14916" s="137">
        <v>64.069999999999993</v>
      </c>
    </row>
    <row r="14917" spans="1:2" x14ac:dyDescent="0.2">
      <c r="A14917" s="136" t="s">
        <v>15229</v>
      </c>
      <c r="B14917" s="137">
        <v>60.9</v>
      </c>
    </row>
    <row r="14918" spans="1:2" x14ac:dyDescent="0.2">
      <c r="A14918" s="136" t="s">
        <v>15230</v>
      </c>
      <c r="B14918" s="137">
        <v>75.55</v>
      </c>
    </row>
    <row r="14919" spans="1:2" x14ac:dyDescent="0.2">
      <c r="A14919" s="136" t="s">
        <v>15231</v>
      </c>
      <c r="B14919" s="137">
        <v>72.38</v>
      </c>
    </row>
    <row r="14920" spans="1:2" x14ac:dyDescent="0.2">
      <c r="A14920" s="136" t="s">
        <v>15232</v>
      </c>
      <c r="B14920" s="137">
        <v>118.87</v>
      </c>
    </row>
    <row r="14921" spans="1:2" x14ac:dyDescent="0.2">
      <c r="A14921" s="136" t="s">
        <v>15233</v>
      </c>
      <c r="B14921" s="137">
        <v>115.7</v>
      </c>
    </row>
    <row r="14922" spans="1:2" x14ac:dyDescent="0.2">
      <c r="A14922" s="136" t="s">
        <v>15234</v>
      </c>
      <c r="B14922" s="137">
        <v>41.07</v>
      </c>
    </row>
    <row r="14923" spans="1:2" x14ac:dyDescent="0.2">
      <c r="A14923" s="136" t="s">
        <v>15235</v>
      </c>
      <c r="B14923" s="137">
        <v>37.9</v>
      </c>
    </row>
    <row r="14924" spans="1:2" x14ac:dyDescent="0.2">
      <c r="A14924" s="136" t="s">
        <v>15236</v>
      </c>
      <c r="B14924" s="137">
        <v>49.62</v>
      </c>
    </row>
    <row r="14925" spans="1:2" x14ac:dyDescent="0.2">
      <c r="A14925" s="136" t="s">
        <v>15237</v>
      </c>
      <c r="B14925" s="137">
        <v>46.45</v>
      </c>
    </row>
    <row r="14926" spans="1:2" x14ac:dyDescent="0.2">
      <c r="A14926" s="136" t="s">
        <v>15238</v>
      </c>
      <c r="B14926" s="137">
        <v>55.97</v>
      </c>
    </row>
    <row r="14927" spans="1:2" x14ac:dyDescent="0.2">
      <c r="A14927" s="136" t="s">
        <v>15239</v>
      </c>
      <c r="B14927" s="137">
        <v>52.8</v>
      </c>
    </row>
    <row r="14928" spans="1:2" x14ac:dyDescent="0.2">
      <c r="A14928" s="136" t="s">
        <v>15240</v>
      </c>
      <c r="B14928" s="137">
        <v>63.63</v>
      </c>
    </row>
    <row r="14929" spans="1:2" x14ac:dyDescent="0.2">
      <c r="A14929" s="136" t="s">
        <v>15241</v>
      </c>
      <c r="B14929" s="137">
        <v>60.46</v>
      </c>
    </row>
    <row r="14930" spans="1:2" x14ac:dyDescent="0.2">
      <c r="A14930" s="136" t="s">
        <v>15242</v>
      </c>
      <c r="B14930" s="137">
        <v>75.97</v>
      </c>
    </row>
    <row r="14931" spans="1:2" x14ac:dyDescent="0.2">
      <c r="A14931" s="136" t="s">
        <v>15243</v>
      </c>
      <c r="B14931" s="137">
        <v>72.8</v>
      </c>
    </row>
    <row r="14932" spans="1:2" x14ac:dyDescent="0.2">
      <c r="A14932" s="136" t="s">
        <v>15244</v>
      </c>
      <c r="B14932" s="137">
        <v>171.69</v>
      </c>
    </row>
    <row r="14933" spans="1:2" x14ac:dyDescent="0.2">
      <c r="A14933" s="136" t="s">
        <v>15245</v>
      </c>
      <c r="B14933" s="137">
        <v>168.52</v>
      </c>
    </row>
    <row r="14934" spans="1:2" x14ac:dyDescent="0.2">
      <c r="A14934" s="136" t="s">
        <v>15246</v>
      </c>
      <c r="B14934" s="137">
        <v>53.36</v>
      </c>
    </row>
    <row r="14935" spans="1:2" x14ac:dyDescent="0.2">
      <c r="A14935" s="136" t="s">
        <v>15247</v>
      </c>
      <c r="B14935" s="137">
        <v>50.19</v>
      </c>
    </row>
    <row r="14936" spans="1:2" x14ac:dyDescent="0.2">
      <c r="A14936" s="136" t="s">
        <v>15248</v>
      </c>
      <c r="B14936" s="137">
        <v>92.71</v>
      </c>
    </row>
    <row r="14937" spans="1:2" x14ac:dyDescent="0.2">
      <c r="A14937" s="136" t="s">
        <v>15249</v>
      </c>
      <c r="B14937" s="137">
        <v>89.54</v>
      </c>
    </row>
    <row r="14938" spans="1:2" x14ac:dyDescent="0.2">
      <c r="A14938" s="136" t="s">
        <v>15250</v>
      </c>
      <c r="B14938" s="137">
        <v>67.599999999999994</v>
      </c>
    </row>
    <row r="14939" spans="1:2" x14ac:dyDescent="0.2">
      <c r="A14939" s="136" t="s">
        <v>15251</v>
      </c>
      <c r="B14939" s="137">
        <v>64.430000000000007</v>
      </c>
    </row>
    <row r="14940" spans="1:2" x14ac:dyDescent="0.2">
      <c r="A14940" s="136" t="s">
        <v>15252</v>
      </c>
      <c r="B14940" s="137">
        <v>79.58</v>
      </c>
    </row>
    <row r="14941" spans="1:2" x14ac:dyDescent="0.2">
      <c r="A14941" s="136" t="s">
        <v>15253</v>
      </c>
      <c r="B14941" s="137">
        <v>76.41</v>
      </c>
    </row>
    <row r="14942" spans="1:2" x14ac:dyDescent="0.2">
      <c r="A14942" s="136" t="s">
        <v>15254</v>
      </c>
      <c r="B14942" s="137">
        <v>179.75</v>
      </c>
    </row>
    <row r="14943" spans="1:2" x14ac:dyDescent="0.2">
      <c r="A14943" s="136" t="s">
        <v>15255</v>
      </c>
      <c r="B14943" s="137">
        <v>176.58</v>
      </c>
    </row>
    <row r="14944" spans="1:2" x14ac:dyDescent="0.2">
      <c r="A14944" s="136" t="s">
        <v>15256</v>
      </c>
      <c r="B14944" s="137">
        <v>57.56</v>
      </c>
    </row>
    <row r="14945" spans="1:2" x14ac:dyDescent="0.2">
      <c r="A14945" s="136" t="s">
        <v>15257</v>
      </c>
      <c r="B14945" s="137">
        <v>54.39</v>
      </c>
    </row>
    <row r="14946" spans="1:2" x14ac:dyDescent="0.2">
      <c r="A14946" s="136" t="s">
        <v>15258</v>
      </c>
      <c r="B14946" s="137">
        <v>63.9</v>
      </c>
    </row>
    <row r="14947" spans="1:2" x14ac:dyDescent="0.2">
      <c r="A14947" s="136" t="s">
        <v>15259</v>
      </c>
      <c r="B14947" s="137">
        <v>60.73</v>
      </c>
    </row>
    <row r="14948" spans="1:2" x14ac:dyDescent="0.2">
      <c r="A14948" s="136" t="s">
        <v>15260</v>
      </c>
      <c r="B14948" s="137">
        <v>71.55</v>
      </c>
    </row>
    <row r="14949" spans="1:2" x14ac:dyDescent="0.2">
      <c r="A14949" s="136" t="s">
        <v>15261</v>
      </c>
      <c r="B14949" s="137">
        <v>68.38</v>
      </c>
    </row>
    <row r="14950" spans="1:2" x14ac:dyDescent="0.2">
      <c r="A14950" s="136" t="s">
        <v>15262</v>
      </c>
      <c r="B14950" s="137">
        <v>89.15</v>
      </c>
    </row>
    <row r="14951" spans="1:2" x14ac:dyDescent="0.2">
      <c r="A14951" s="136" t="s">
        <v>15263</v>
      </c>
      <c r="B14951" s="137">
        <v>85.98</v>
      </c>
    </row>
    <row r="14952" spans="1:2" x14ac:dyDescent="0.2">
      <c r="A14952" s="136" t="s">
        <v>15264</v>
      </c>
      <c r="B14952" s="137">
        <v>128.38</v>
      </c>
    </row>
    <row r="14953" spans="1:2" x14ac:dyDescent="0.2">
      <c r="A14953" s="136" t="s">
        <v>15265</v>
      </c>
      <c r="B14953" s="137">
        <v>125.21</v>
      </c>
    </row>
    <row r="14954" spans="1:2" x14ac:dyDescent="0.2">
      <c r="A14954" s="136" t="s">
        <v>15266</v>
      </c>
      <c r="B14954" s="137">
        <v>37.200000000000003</v>
      </c>
    </row>
    <row r="14955" spans="1:2" x14ac:dyDescent="0.2">
      <c r="A14955" s="136" t="s">
        <v>15267</v>
      </c>
      <c r="B14955" s="137">
        <v>34.03</v>
      </c>
    </row>
    <row r="14956" spans="1:2" x14ac:dyDescent="0.2">
      <c r="A14956" s="136" t="s">
        <v>15268</v>
      </c>
      <c r="B14956" s="137">
        <v>48.56</v>
      </c>
    </row>
    <row r="14957" spans="1:2" x14ac:dyDescent="0.2">
      <c r="A14957" s="136" t="s">
        <v>15269</v>
      </c>
      <c r="B14957" s="137">
        <v>45.39</v>
      </c>
    </row>
    <row r="14958" spans="1:2" x14ac:dyDescent="0.2">
      <c r="A14958" s="136" t="s">
        <v>15270</v>
      </c>
      <c r="B14958" s="137">
        <v>41.35</v>
      </c>
    </row>
    <row r="14959" spans="1:2" x14ac:dyDescent="0.2">
      <c r="A14959" s="136" t="s">
        <v>15271</v>
      </c>
      <c r="B14959" s="137">
        <v>38.18</v>
      </c>
    </row>
    <row r="14960" spans="1:2" x14ac:dyDescent="0.2">
      <c r="A14960" s="136" t="s">
        <v>15272</v>
      </c>
      <c r="B14960" s="137">
        <v>43.48</v>
      </c>
    </row>
    <row r="14961" spans="1:2" x14ac:dyDescent="0.2">
      <c r="A14961" s="136" t="s">
        <v>15273</v>
      </c>
      <c r="B14961" s="137">
        <v>40.31</v>
      </c>
    </row>
    <row r="14962" spans="1:2" x14ac:dyDescent="0.2">
      <c r="A14962" s="136" t="s">
        <v>15274</v>
      </c>
      <c r="B14962" s="137">
        <v>43.48</v>
      </c>
    </row>
    <row r="14963" spans="1:2" x14ac:dyDescent="0.2">
      <c r="A14963" s="136" t="s">
        <v>15275</v>
      </c>
      <c r="B14963" s="137">
        <v>40.31</v>
      </c>
    </row>
    <row r="14964" spans="1:2" x14ac:dyDescent="0.2">
      <c r="A14964" s="136" t="s">
        <v>15276</v>
      </c>
      <c r="B14964" s="137">
        <v>45.09</v>
      </c>
    </row>
    <row r="14965" spans="1:2" x14ac:dyDescent="0.2">
      <c r="A14965" s="136" t="s">
        <v>15277</v>
      </c>
      <c r="B14965" s="137">
        <v>41.92</v>
      </c>
    </row>
    <row r="14966" spans="1:2" x14ac:dyDescent="0.2">
      <c r="A14966" s="136" t="s">
        <v>15278</v>
      </c>
      <c r="B14966" s="137">
        <v>58.99</v>
      </c>
    </row>
    <row r="14967" spans="1:2" x14ac:dyDescent="0.2">
      <c r="A14967" s="136" t="s">
        <v>15279</v>
      </c>
      <c r="B14967" s="137">
        <v>55.82</v>
      </c>
    </row>
    <row r="14968" spans="1:2" x14ac:dyDescent="0.2">
      <c r="A14968" s="136" t="s">
        <v>15280</v>
      </c>
      <c r="B14968" s="137">
        <v>67.48</v>
      </c>
    </row>
    <row r="14969" spans="1:2" x14ac:dyDescent="0.2">
      <c r="A14969" s="136" t="s">
        <v>15281</v>
      </c>
      <c r="B14969" s="137">
        <v>64.31</v>
      </c>
    </row>
    <row r="14970" spans="1:2" x14ac:dyDescent="0.2">
      <c r="A14970" s="136" t="s">
        <v>15282</v>
      </c>
      <c r="B14970" s="137">
        <v>67.48</v>
      </c>
    </row>
    <row r="14971" spans="1:2" x14ac:dyDescent="0.2">
      <c r="A14971" s="136" t="s">
        <v>15283</v>
      </c>
      <c r="B14971" s="137">
        <v>64.31</v>
      </c>
    </row>
    <row r="14972" spans="1:2" x14ac:dyDescent="0.2">
      <c r="A14972" s="136" t="s">
        <v>15284</v>
      </c>
      <c r="B14972" s="137">
        <v>52.09</v>
      </c>
    </row>
    <row r="14973" spans="1:2" x14ac:dyDescent="0.2">
      <c r="A14973" s="136" t="s">
        <v>15285</v>
      </c>
      <c r="B14973" s="137">
        <v>48.92</v>
      </c>
    </row>
    <row r="14974" spans="1:2" x14ac:dyDescent="0.2">
      <c r="A14974" s="136" t="s">
        <v>15286</v>
      </c>
      <c r="B14974" s="137">
        <v>94.38</v>
      </c>
    </row>
    <row r="14975" spans="1:2" x14ac:dyDescent="0.2">
      <c r="A14975" s="136" t="s">
        <v>15287</v>
      </c>
      <c r="B14975" s="137">
        <v>91.21</v>
      </c>
    </row>
    <row r="14976" spans="1:2" x14ac:dyDescent="0.2">
      <c r="A14976" s="136" t="s">
        <v>15288</v>
      </c>
      <c r="B14976" s="137">
        <v>94.38</v>
      </c>
    </row>
    <row r="14977" spans="1:2" x14ac:dyDescent="0.2">
      <c r="A14977" s="136" t="s">
        <v>15289</v>
      </c>
      <c r="B14977" s="137">
        <v>91.21</v>
      </c>
    </row>
    <row r="14978" spans="1:2" x14ac:dyDescent="0.2">
      <c r="A14978" s="136" t="s">
        <v>15290</v>
      </c>
      <c r="B14978" s="137">
        <v>94.34</v>
      </c>
    </row>
    <row r="14979" spans="1:2" x14ac:dyDescent="0.2">
      <c r="A14979" s="136" t="s">
        <v>15291</v>
      </c>
      <c r="B14979" s="137">
        <v>91.17</v>
      </c>
    </row>
    <row r="14980" spans="1:2" x14ac:dyDescent="0.2">
      <c r="A14980" s="136" t="s">
        <v>15292</v>
      </c>
      <c r="B14980" s="137">
        <v>94.34</v>
      </c>
    </row>
    <row r="14981" spans="1:2" x14ac:dyDescent="0.2">
      <c r="A14981" s="136" t="s">
        <v>15293</v>
      </c>
      <c r="B14981" s="137">
        <v>91.17</v>
      </c>
    </row>
    <row r="14982" spans="1:2" x14ac:dyDescent="0.2">
      <c r="A14982" s="136" t="s">
        <v>15294</v>
      </c>
      <c r="B14982" s="137">
        <v>82.69</v>
      </c>
    </row>
    <row r="14983" spans="1:2" x14ac:dyDescent="0.2">
      <c r="A14983" s="136" t="s">
        <v>15295</v>
      </c>
      <c r="B14983" s="137">
        <v>79.52</v>
      </c>
    </row>
    <row r="14984" spans="1:2" x14ac:dyDescent="0.2">
      <c r="A14984" s="136" t="s">
        <v>15296</v>
      </c>
      <c r="B14984" s="137">
        <v>41.8</v>
      </c>
    </row>
    <row r="14985" spans="1:2" x14ac:dyDescent="0.2">
      <c r="A14985" s="136" t="s">
        <v>15297</v>
      </c>
      <c r="B14985" s="137">
        <v>38.630000000000003</v>
      </c>
    </row>
    <row r="14986" spans="1:2" x14ac:dyDescent="0.2">
      <c r="A14986" s="136" t="s">
        <v>15298</v>
      </c>
      <c r="B14986" s="137">
        <v>52.7</v>
      </c>
    </row>
    <row r="14987" spans="1:2" x14ac:dyDescent="0.2">
      <c r="A14987" s="136" t="s">
        <v>15299</v>
      </c>
      <c r="B14987" s="137">
        <v>49.53</v>
      </c>
    </row>
    <row r="14988" spans="1:2" x14ac:dyDescent="0.2">
      <c r="A14988" s="136" t="s">
        <v>15300</v>
      </c>
      <c r="B14988" s="137">
        <v>58.4</v>
      </c>
    </row>
    <row r="14989" spans="1:2" x14ac:dyDescent="0.2">
      <c r="A14989" s="136" t="s">
        <v>15301</v>
      </c>
      <c r="B14989" s="137">
        <v>55.23</v>
      </c>
    </row>
    <row r="14990" spans="1:2" x14ac:dyDescent="0.2">
      <c r="A14990" s="136" t="s">
        <v>15302</v>
      </c>
      <c r="B14990" s="137">
        <v>51.98</v>
      </c>
    </row>
    <row r="14991" spans="1:2" x14ac:dyDescent="0.2">
      <c r="A14991" s="136" t="s">
        <v>15303</v>
      </c>
      <c r="B14991" s="137">
        <v>48.81</v>
      </c>
    </row>
    <row r="14992" spans="1:2" x14ac:dyDescent="0.2">
      <c r="A14992" s="136" t="s">
        <v>15304</v>
      </c>
      <c r="B14992" s="137">
        <v>70.05</v>
      </c>
    </row>
    <row r="14993" spans="1:2" x14ac:dyDescent="0.2">
      <c r="A14993" s="136" t="s">
        <v>15305</v>
      </c>
      <c r="B14993" s="137">
        <v>66.88</v>
      </c>
    </row>
    <row r="14994" spans="1:2" x14ac:dyDescent="0.2">
      <c r="A14994" s="136" t="s">
        <v>15306</v>
      </c>
      <c r="B14994" s="137">
        <v>111.01</v>
      </c>
    </row>
    <row r="14995" spans="1:2" x14ac:dyDescent="0.2">
      <c r="A14995" s="136" t="s">
        <v>15307</v>
      </c>
      <c r="B14995" s="137">
        <v>107.84</v>
      </c>
    </row>
    <row r="14996" spans="1:2" x14ac:dyDescent="0.2">
      <c r="A14996" s="136" t="s">
        <v>15308</v>
      </c>
      <c r="B14996" s="137">
        <v>53.28</v>
      </c>
    </row>
    <row r="14997" spans="1:2" x14ac:dyDescent="0.2">
      <c r="A14997" s="136" t="s">
        <v>15309</v>
      </c>
      <c r="B14997" s="137">
        <v>50.11</v>
      </c>
    </row>
    <row r="14998" spans="1:2" x14ac:dyDescent="0.2">
      <c r="A14998" s="136" t="s">
        <v>15310</v>
      </c>
      <c r="B14998" s="137">
        <v>62.38</v>
      </c>
    </row>
    <row r="14999" spans="1:2" x14ac:dyDescent="0.2">
      <c r="A14999" s="136" t="s">
        <v>15311</v>
      </c>
      <c r="B14999" s="137">
        <v>59.21</v>
      </c>
    </row>
    <row r="15000" spans="1:2" x14ac:dyDescent="0.2">
      <c r="A15000" s="136" t="s">
        <v>15312</v>
      </c>
      <c r="B15000" s="137">
        <v>76.540000000000006</v>
      </c>
    </row>
    <row r="15001" spans="1:2" x14ac:dyDescent="0.2">
      <c r="A15001" s="136" t="s">
        <v>15313</v>
      </c>
      <c r="B15001" s="137">
        <v>73.37</v>
      </c>
    </row>
    <row r="15002" spans="1:2" x14ac:dyDescent="0.2">
      <c r="A15002" s="136" t="s">
        <v>15314</v>
      </c>
      <c r="B15002" s="137">
        <v>74.38</v>
      </c>
    </row>
    <row r="15003" spans="1:2" x14ac:dyDescent="0.2">
      <c r="A15003" s="136" t="s">
        <v>15315</v>
      </c>
      <c r="B15003" s="137">
        <v>71.209999999999994</v>
      </c>
    </row>
    <row r="15004" spans="1:2" x14ac:dyDescent="0.2">
      <c r="A15004" s="136" t="s">
        <v>15316</v>
      </c>
      <c r="B15004" s="137">
        <v>106.66</v>
      </c>
    </row>
    <row r="15005" spans="1:2" x14ac:dyDescent="0.2">
      <c r="A15005" s="136" t="s">
        <v>15317</v>
      </c>
      <c r="B15005" s="137">
        <v>103.49</v>
      </c>
    </row>
    <row r="15006" spans="1:2" x14ac:dyDescent="0.2">
      <c r="A15006" s="136" t="s">
        <v>15318</v>
      </c>
      <c r="B15006" s="137">
        <v>52.2</v>
      </c>
    </row>
    <row r="15007" spans="1:2" x14ac:dyDescent="0.2">
      <c r="A15007" s="136" t="s">
        <v>15319</v>
      </c>
      <c r="B15007" s="137">
        <v>49.03</v>
      </c>
    </row>
    <row r="15008" spans="1:2" x14ac:dyDescent="0.2">
      <c r="A15008" s="136" t="s">
        <v>15320</v>
      </c>
      <c r="B15008" s="137">
        <v>66.599999999999994</v>
      </c>
    </row>
    <row r="15009" spans="1:2" x14ac:dyDescent="0.2">
      <c r="A15009" s="136" t="s">
        <v>15321</v>
      </c>
      <c r="B15009" s="137">
        <v>63.43</v>
      </c>
    </row>
    <row r="15010" spans="1:2" x14ac:dyDescent="0.2">
      <c r="A15010" s="136" t="s">
        <v>15322</v>
      </c>
      <c r="B15010" s="137">
        <v>72.790000000000006</v>
      </c>
    </row>
    <row r="15011" spans="1:2" x14ac:dyDescent="0.2">
      <c r="A15011" s="136" t="s">
        <v>15323</v>
      </c>
      <c r="B15011" s="137">
        <v>69.62</v>
      </c>
    </row>
    <row r="15012" spans="1:2" x14ac:dyDescent="0.2">
      <c r="A15012" s="136" t="s">
        <v>15324</v>
      </c>
      <c r="B15012" s="137">
        <v>78.28</v>
      </c>
    </row>
    <row r="15013" spans="1:2" x14ac:dyDescent="0.2">
      <c r="A15013" s="136" t="s">
        <v>15325</v>
      </c>
      <c r="B15013" s="137">
        <v>75.11</v>
      </c>
    </row>
    <row r="15014" spans="1:2" x14ac:dyDescent="0.2">
      <c r="A15014" s="136" t="s">
        <v>15326</v>
      </c>
      <c r="B15014" s="137">
        <v>111.01</v>
      </c>
    </row>
    <row r="15015" spans="1:2" x14ac:dyDescent="0.2">
      <c r="A15015" s="136" t="s">
        <v>15327</v>
      </c>
      <c r="B15015" s="137">
        <v>107.84</v>
      </c>
    </row>
    <row r="15016" spans="1:2" x14ac:dyDescent="0.2">
      <c r="A15016" s="136" t="s">
        <v>15328</v>
      </c>
      <c r="B15016" s="137">
        <v>54.57</v>
      </c>
    </row>
    <row r="15017" spans="1:2" x14ac:dyDescent="0.2">
      <c r="A15017" s="136" t="s">
        <v>15329</v>
      </c>
      <c r="B15017" s="137">
        <v>51.4</v>
      </c>
    </row>
    <row r="15018" spans="1:2" x14ac:dyDescent="0.2">
      <c r="A15018" s="136" t="s">
        <v>15330</v>
      </c>
      <c r="B15018" s="137">
        <v>52.5</v>
      </c>
    </row>
    <row r="15019" spans="1:2" x14ac:dyDescent="0.2">
      <c r="A15019" s="136" t="s">
        <v>15331</v>
      </c>
      <c r="B15019" s="137">
        <v>49.33</v>
      </c>
    </row>
    <row r="15020" spans="1:2" x14ac:dyDescent="0.2">
      <c r="A15020" s="136" t="s">
        <v>15332</v>
      </c>
      <c r="B15020" s="137">
        <v>79.56</v>
      </c>
    </row>
    <row r="15021" spans="1:2" x14ac:dyDescent="0.2">
      <c r="A15021" s="136" t="s">
        <v>15333</v>
      </c>
      <c r="B15021" s="137">
        <v>76.39</v>
      </c>
    </row>
    <row r="15022" spans="1:2" x14ac:dyDescent="0.2">
      <c r="A15022" s="136" t="s">
        <v>15334</v>
      </c>
      <c r="B15022" s="137">
        <v>86.24</v>
      </c>
    </row>
    <row r="15023" spans="1:2" x14ac:dyDescent="0.2">
      <c r="A15023" s="136" t="s">
        <v>15335</v>
      </c>
      <c r="B15023" s="137">
        <v>83.07</v>
      </c>
    </row>
    <row r="15024" spans="1:2" x14ac:dyDescent="0.2">
      <c r="A15024" s="136" t="s">
        <v>15336</v>
      </c>
      <c r="B15024" s="137">
        <v>77.150000000000006</v>
      </c>
    </row>
    <row r="15025" spans="1:2" x14ac:dyDescent="0.2">
      <c r="A15025" s="136" t="s">
        <v>15337</v>
      </c>
      <c r="B15025" s="137">
        <v>73.98</v>
      </c>
    </row>
    <row r="15026" spans="1:2" x14ac:dyDescent="0.2">
      <c r="A15026" s="136" t="s">
        <v>15338</v>
      </c>
      <c r="B15026" s="137">
        <v>126.62</v>
      </c>
    </row>
    <row r="15027" spans="1:2" x14ac:dyDescent="0.2">
      <c r="A15027" s="136" t="s">
        <v>15339</v>
      </c>
      <c r="B15027" s="137">
        <v>123.45</v>
      </c>
    </row>
    <row r="15028" spans="1:2" x14ac:dyDescent="0.2">
      <c r="A15028" s="136" t="s">
        <v>15340</v>
      </c>
      <c r="B15028" s="137">
        <v>79.02</v>
      </c>
    </row>
    <row r="15029" spans="1:2" x14ac:dyDescent="0.2">
      <c r="A15029" s="136" t="s">
        <v>15341</v>
      </c>
      <c r="B15029" s="137">
        <v>75.849999999999994</v>
      </c>
    </row>
    <row r="15030" spans="1:2" x14ac:dyDescent="0.2">
      <c r="A15030" s="136" t="s">
        <v>15342</v>
      </c>
      <c r="B15030" s="137">
        <v>85.97</v>
      </c>
    </row>
    <row r="15031" spans="1:2" x14ac:dyDescent="0.2">
      <c r="A15031" s="136" t="s">
        <v>15343</v>
      </c>
      <c r="B15031" s="137">
        <v>82.8</v>
      </c>
    </row>
    <row r="15032" spans="1:2" x14ac:dyDescent="0.2">
      <c r="A15032" s="136" t="s">
        <v>15344</v>
      </c>
      <c r="B15032" s="137">
        <v>92.65</v>
      </c>
    </row>
    <row r="15033" spans="1:2" x14ac:dyDescent="0.2">
      <c r="A15033" s="136" t="s">
        <v>15345</v>
      </c>
      <c r="B15033" s="137">
        <v>89.48</v>
      </c>
    </row>
    <row r="15034" spans="1:2" x14ac:dyDescent="0.2">
      <c r="A15034" s="136" t="s">
        <v>15346</v>
      </c>
      <c r="B15034" s="137">
        <v>82.76</v>
      </c>
    </row>
    <row r="15035" spans="1:2" x14ac:dyDescent="0.2">
      <c r="A15035" s="136" t="s">
        <v>15347</v>
      </c>
      <c r="B15035" s="137">
        <v>79.59</v>
      </c>
    </row>
    <row r="15036" spans="1:2" x14ac:dyDescent="0.2">
      <c r="A15036" s="136" t="s">
        <v>15348</v>
      </c>
      <c r="B15036" s="137">
        <v>126.97</v>
      </c>
    </row>
    <row r="15037" spans="1:2" x14ac:dyDescent="0.2">
      <c r="A15037" s="136" t="s">
        <v>15349</v>
      </c>
      <c r="B15037" s="137">
        <v>123.8</v>
      </c>
    </row>
    <row r="15038" spans="1:2" x14ac:dyDescent="0.2">
      <c r="A15038" s="136" t="s">
        <v>15350</v>
      </c>
      <c r="B15038" s="137">
        <v>59.52</v>
      </c>
    </row>
    <row r="15039" spans="1:2" x14ac:dyDescent="0.2">
      <c r="A15039" s="136" t="s">
        <v>15351</v>
      </c>
      <c r="B15039" s="137">
        <v>56.35</v>
      </c>
    </row>
    <row r="15040" spans="1:2" x14ac:dyDescent="0.2">
      <c r="A15040" s="136" t="s">
        <v>15352</v>
      </c>
      <c r="B15040" s="137">
        <v>91.34</v>
      </c>
    </row>
    <row r="15041" spans="1:2" x14ac:dyDescent="0.2">
      <c r="A15041" s="136" t="s">
        <v>15353</v>
      </c>
      <c r="B15041" s="137">
        <v>88.17</v>
      </c>
    </row>
    <row r="15042" spans="1:2" x14ac:dyDescent="0.2">
      <c r="A15042" s="136" t="s">
        <v>15354</v>
      </c>
      <c r="B15042" s="137">
        <v>94.73</v>
      </c>
    </row>
    <row r="15043" spans="1:2" x14ac:dyDescent="0.2">
      <c r="A15043" s="136" t="s">
        <v>15355</v>
      </c>
      <c r="B15043" s="137">
        <v>91.56</v>
      </c>
    </row>
    <row r="15044" spans="1:2" x14ac:dyDescent="0.2">
      <c r="A15044" s="136" t="s">
        <v>15356</v>
      </c>
      <c r="B15044" s="137">
        <v>98.04</v>
      </c>
    </row>
    <row r="15045" spans="1:2" x14ac:dyDescent="0.2">
      <c r="A15045" s="136" t="s">
        <v>15357</v>
      </c>
      <c r="B15045" s="137">
        <v>94.87</v>
      </c>
    </row>
    <row r="15046" spans="1:2" x14ac:dyDescent="0.2">
      <c r="A15046" s="136" t="s">
        <v>15358</v>
      </c>
      <c r="B15046" s="137">
        <v>126.97</v>
      </c>
    </row>
    <row r="15047" spans="1:2" x14ac:dyDescent="0.2">
      <c r="A15047" s="136" t="s">
        <v>15359</v>
      </c>
      <c r="B15047" s="137">
        <v>123.8</v>
      </c>
    </row>
    <row r="15048" spans="1:2" x14ac:dyDescent="0.2">
      <c r="A15048" s="136" t="s">
        <v>15360</v>
      </c>
      <c r="B15048" s="137">
        <v>10.94</v>
      </c>
    </row>
    <row r="15049" spans="1:2" x14ac:dyDescent="0.2">
      <c r="A15049" s="136" t="s">
        <v>15361</v>
      </c>
      <c r="B15049" s="137">
        <v>9.68</v>
      </c>
    </row>
    <row r="15050" spans="1:2" x14ac:dyDescent="0.2">
      <c r="A15050" s="136" t="s">
        <v>15362</v>
      </c>
      <c r="B15050" s="137">
        <v>11.35</v>
      </c>
    </row>
    <row r="15051" spans="1:2" x14ac:dyDescent="0.2">
      <c r="A15051" s="136" t="s">
        <v>15363</v>
      </c>
      <c r="B15051" s="137">
        <v>10.09</v>
      </c>
    </row>
    <row r="15052" spans="1:2" x14ac:dyDescent="0.2">
      <c r="A15052" s="136" t="s">
        <v>15364</v>
      </c>
      <c r="B15052" s="137">
        <v>11.89</v>
      </c>
    </row>
    <row r="15053" spans="1:2" x14ac:dyDescent="0.2">
      <c r="A15053" s="136" t="s">
        <v>15365</v>
      </c>
      <c r="B15053" s="137">
        <v>10.63</v>
      </c>
    </row>
    <row r="15054" spans="1:2" x14ac:dyDescent="0.2">
      <c r="A15054" s="136" t="s">
        <v>15366</v>
      </c>
      <c r="B15054" s="137">
        <v>13.42</v>
      </c>
    </row>
    <row r="15055" spans="1:2" x14ac:dyDescent="0.2">
      <c r="A15055" s="136" t="s">
        <v>15367</v>
      </c>
      <c r="B15055" s="137">
        <v>12.16</v>
      </c>
    </row>
    <row r="15056" spans="1:2" x14ac:dyDescent="0.2">
      <c r="A15056" s="136" t="s">
        <v>15368</v>
      </c>
      <c r="B15056" s="137">
        <v>13.49</v>
      </c>
    </row>
    <row r="15057" spans="1:2" x14ac:dyDescent="0.2">
      <c r="A15057" s="136" t="s">
        <v>15369</v>
      </c>
      <c r="B15057" s="137">
        <v>12.23</v>
      </c>
    </row>
    <row r="15058" spans="1:2" x14ac:dyDescent="0.2">
      <c r="A15058" s="136" t="s">
        <v>15370</v>
      </c>
      <c r="B15058" s="137">
        <v>14.02</v>
      </c>
    </row>
    <row r="15059" spans="1:2" x14ac:dyDescent="0.2">
      <c r="A15059" s="136" t="s">
        <v>15371</v>
      </c>
      <c r="B15059" s="137">
        <v>12.76</v>
      </c>
    </row>
    <row r="15060" spans="1:2" x14ac:dyDescent="0.2">
      <c r="A15060" s="136" t="s">
        <v>15372</v>
      </c>
      <c r="B15060" s="137">
        <v>12.15</v>
      </c>
    </row>
    <row r="15061" spans="1:2" x14ac:dyDescent="0.2">
      <c r="A15061" s="136" t="s">
        <v>15373</v>
      </c>
      <c r="B15061" s="137">
        <v>10.89</v>
      </c>
    </row>
    <row r="15062" spans="1:2" x14ac:dyDescent="0.2">
      <c r="A15062" s="136" t="s">
        <v>15374</v>
      </c>
      <c r="B15062" s="137">
        <v>12.95</v>
      </c>
    </row>
    <row r="15063" spans="1:2" x14ac:dyDescent="0.2">
      <c r="A15063" s="136" t="s">
        <v>15375</v>
      </c>
      <c r="B15063" s="137">
        <v>11.69</v>
      </c>
    </row>
    <row r="15064" spans="1:2" x14ac:dyDescent="0.2">
      <c r="A15064" s="136" t="s">
        <v>15376</v>
      </c>
      <c r="B15064" s="137">
        <v>13.76</v>
      </c>
    </row>
    <row r="15065" spans="1:2" x14ac:dyDescent="0.2">
      <c r="A15065" s="136" t="s">
        <v>15377</v>
      </c>
      <c r="B15065" s="137">
        <v>12.5</v>
      </c>
    </row>
    <row r="15066" spans="1:2" x14ac:dyDescent="0.2">
      <c r="A15066" s="136" t="s">
        <v>15378</v>
      </c>
      <c r="B15066" s="137">
        <v>15.35</v>
      </c>
    </row>
    <row r="15067" spans="1:2" x14ac:dyDescent="0.2">
      <c r="A15067" s="136" t="s">
        <v>15379</v>
      </c>
      <c r="B15067" s="137">
        <v>14.09</v>
      </c>
    </row>
    <row r="15068" spans="1:2" x14ac:dyDescent="0.2">
      <c r="A15068" s="136" t="s">
        <v>15380</v>
      </c>
      <c r="B15068" s="137">
        <v>17.97</v>
      </c>
    </row>
    <row r="15069" spans="1:2" x14ac:dyDescent="0.2">
      <c r="A15069" s="136" t="s">
        <v>15381</v>
      </c>
      <c r="B15069" s="137">
        <v>16.71</v>
      </c>
    </row>
    <row r="15070" spans="1:2" x14ac:dyDescent="0.2">
      <c r="A15070" s="136" t="s">
        <v>15382</v>
      </c>
      <c r="B15070" s="137">
        <v>12.66</v>
      </c>
    </row>
    <row r="15071" spans="1:2" x14ac:dyDescent="0.2">
      <c r="A15071" s="136" t="s">
        <v>15383</v>
      </c>
      <c r="B15071" s="137">
        <v>11.4</v>
      </c>
    </row>
    <row r="15072" spans="1:2" x14ac:dyDescent="0.2">
      <c r="A15072" s="136" t="s">
        <v>15384</v>
      </c>
      <c r="B15072" s="137">
        <v>14.02</v>
      </c>
    </row>
    <row r="15073" spans="1:2" x14ac:dyDescent="0.2">
      <c r="A15073" s="136" t="s">
        <v>15385</v>
      </c>
      <c r="B15073" s="137">
        <v>12.76</v>
      </c>
    </row>
    <row r="15074" spans="1:2" x14ac:dyDescent="0.2">
      <c r="A15074" s="136" t="s">
        <v>15386</v>
      </c>
      <c r="B15074" s="137">
        <v>15.08</v>
      </c>
    </row>
    <row r="15075" spans="1:2" x14ac:dyDescent="0.2">
      <c r="A15075" s="136" t="s">
        <v>15387</v>
      </c>
      <c r="B15075" s="137">
        <v>13.82</v>
      </c>
    </row>
    <row r="15076" spans="1:2" x14ac:dyDescent="0.2">
      <c r="A15076" s="136" t="s">
        <v>15388</v>
      </c>
      <c r="B15076" s="137">
        <v>17.23</v>
      </c>
    </row>
    <row r="15077" spans="1:2" x14ac:dyDescent="0.2">
      <c r="A15077" s="136" t="s">
        <v>15389</v>
      </c>
      <c r="B15077" s="137">
        <v>15.97</v>
      </c>
    </row>
    <row r="15078" spans="1:2" x14ac:dyDescent="0.2">
      <c r="A15078" s="136" t="s">
        <v>15390</v>
      </c>
      <c r="B15078" s="137">
        <v>20.8</v>
      </c>
    </row>
    <row r="15079" spans="1:2" x14ac:dyDescent="0.2">
      <c r="A15079" s="136" t="s">
        <v>15391</v>
      </c>
      <c r="B15079" s="137">
        <v>19.54</v>
      </c>
    </row>
    <row r="15080" spans="1:2" x14ac:dyDescent="0.2">
      <c r="A15080" s="136" t="s">
        <v>15392</v>
      </c>
      <c r="B15080" s="137">
        <v>11.84</v>
      </c>
    </row>
    <row r="15081" spans="1:2" x14ac:dyDescent="0.2">
      <c r="A15081" s="136" t="s">
        <v>15393</v>
      </c>
      <c r="B15081" s="137">
        <v>10.58</v>
      </c>
    </row>
    <row r="15082" spans="1:2" x14ac:dyDescent="0.2">
      <c r="A15082" s="136" t="s">
        <v>15394</v>
      </c>
      <c r="B15082" s="137">
        <v>11.35</v>
      </c>
    </row>
    <row r="15083" spans="1:2" x14ac:dyDescent="0.2">
      <c r="A15083" s="136" t="s">
        <v>15395</v>
      </c>
      <c r="B15083" s="137">
        <v>10.09</v>
      </c>
    </row>
    <row r="15084" spans="1:2" x14ac:dyDescent="0.2">
      <c r="A15084" s="136" t="s">
        <v>15396</v>
      </c>
      <c r="B15084" s="137">
        <v>12.59</v>
      </c>
    </row>
    <row r="15085" spans="1:2" x14ac:dyDescent="0.2">
      <c r="A15085" s="136" t="s">
        <v>15397</v>
      </c>
      <c r="B15085" s="137">
        <v>11.33</v>
      </c>
    </row>
    <row r="15086" spans="1:2" x14ac:dyDescent="0.2">
      <c r="A15086" s="136" t="s">
        <v>15398</v>
      </c>
      <c r="B15086" s="137">
        <v>13.41</v>
      </c>
    </row>
    <row r="15087" spans="1:2" x14ac:dyDescent="0.2">
      <c r="A15087" s="136" t="s">
        <v>15399</v>
      </c>
      <c r="B15087" s="137">
        <v>12.15</v>
      </c>
    </row>
    <row r="15088" spans="1:2" x14ac:dyDescent="0.2">
      <c r="A15088" s="136" t="s">
        <v>15400</v>
      </c>
      <c r="B15088" s="137">
        <v>14.49</v>
      </c>
    </row>
    <row r="15089" spans="1:2" x14ac:dyDescent="0.2">
      <c r="A15089" s="136" t="s">
        <v>15401</v>
      </c>
      <c r="B15089" s="137">
        <v>13.23</v>
      </c>
    </row>
    <row r="15090" spans="1:2" x14ac:dyDescent="0.2">
      <c r="A15090" s="136" t="s">
        <v>15402</v>
      </c>
      <c r="B15090" s="137">
        <v>15.02</v>
      </c>
    </row>
    <row r="15091" spans="1:2" x14ac:dyDescent="0.2">
      <c r="A15091" s="136" t="s">
        <v>15403</v>
      </c>
      <c r="B15091" s="137">
        <v>13.76</v>
      </c>
    </row>
    <row r="15092" spans="1:2" x14ac:dyDescent="0.2">
      <c r="A15092" s="136" t="s">
        <v>15404</v>
      </c>
      <c r="B15092" s="137">
        <v>12.15</v>
      </c>
    </row>
    <row r="15093" spans="1:2" x14ac:dyDescent="0.2">
      <c r="A15093" s="136" t="s">
        <v>15405</v>
      </c>
      <c r="B15093" s="137">
        <v>10.89</v>
      </c>
    </row>
    <row r="15094" spans="1:2" x14ac:dyDescent="0.2">
      <c r="A15094" s="136" t="s">
        <v>15406</v>
      </c>
      <c r="B15094" s="137">
        <v>12.95</v>
      </c>
    </row>
    <row r="15095" spans="1:2" x14ac:dyDescent="0.2">
      <c r="A15095" s="136" t="s">
        <v>15407</v>
      </c>
      <c r="B15095" s="137">
        <v>11.69</v>
      </c>
    </row>
    <row r="15096" spans="1:2" x14ac:dyDescent="0.2">
      <c r="A15096" s="136" t="s">
        <v>15408</v>
      </c>
      <c r="B15096" s="137">
        <v>13.76</v>
      </c>
    </row>
    <row r="15097" spans="1:2" x14ac:dyDescent="0.2">
      <c r="A15097" s="136" t="s">
        <v>15409</v>
      </c>
      <c r="B15097" s="137">
        <v>12.5</v>
      </c>
    </row>
    <row r="15098" spans="1:2" x14ac:dyDescent="0.2">
      <c r="A15098" s="136" t="s">
        <v>15410</v>
      </c>
      <c r="B15098" s="137">
        <v>15.35</v>
      </c>
    </row>
    <row r="15099" spans="1:2" x14ac:dyDescent="0.2">
      <c r="A15099" s="136" t="s">
        <v>15411</v>
      </c>
      <c r="B15099" s="137">
        <v>14.09</v>
      </c>
    </row>
    <row r="15100" spans="1:2" x14ac:dyDescent="0.2">
      <c r="A15100" s="136" t="s">
        <v>15412</v>
      </c>
      <c r="B15100" s="137">
        <v>17.97</v>
      </c>
    </row>
    <row r="15101" spans="1:2" x14ac:dyDescent="0.2">
      <c r="A15101" s="136" t="s">
        <v>15413</v>
      </c>
      <c r="B15101" s="137">
        <v>16.71</v>
      </c>
    </row>
    <row r="15102" spans="1:2" x14ac:dyDescent="0.2">
      <c r="A15102" s="136" t="s">
        <v>15414</v>
      </c>
      <c r="B15102" s="137">
        <v>13.66</v>
      </c>
    </row>
    <row r="15103" spans="1:2" x14ac:dyDescent="0.2">
      <c r="A15103" s="136" t="s">
        <v>15415</v>
      </c>
      <c r="B15103" s="137">
        <v>12.4</v>
      </c>
    </row>
    <row r="15104" spans="1:2" x14ac:dyDescent="0.2">
      <c r="A15104" s="136" t="s">
        <v>15416</v>
      </c>
      <c r="B15104" s="137">
        <v>14.02</v>
      </c>
    </row>
    <row r="15105" spans="1:2" x14ac:dyDescent="0.2">
      <c r="A15105" s="136" t="s">
        <v>15417</v>
      </c>
      <c r="B15105" s="137">
        <v>12.76</v>
      </c>
    </row>
    <row r="15106" spans="1:2" x14ac:dyDescent="0.2">
      <c r="A15106" s="136" t="s">
        <v>15418</v>
      </c>
      <c r="B15106" s="137">
        <v>15.08</v>
      </c>
    </row>
    <row r="15107" spans="1:2" x14ac:dyDescent="0.2">
      <c r="A15107" s="136" t="s">
        <v>15419</v>
      </c>
      <c r="B15107" s="137">
        <v>13.82</v>
      </c>
    </row>
    <row r="15108" spans="1:2" x14ac:dyDescent="0.2">
      <c r="A15108" s="136" t="s">
        <v>15420</v>
      </c>
      <c r="B15108" s="137">
        <v>17.23</v>
      </c>
    </row>
    <row r="15109" spans="1:2" x14ac:dyDescent="0.2">
      <c r="A15109" s="136" t="s">
        <v>15421</v>
      </c>
      <c r="B15109" s="137">
        <v>15.97</v>
      </c>
    </row>
    <row r="15110" spans="1:2" x14ac:dyDescent="0.2">
      <c r="A15110" s="136" t="s">
        <v>15422</v>
      </c>
      <c r="B15110" s="137">
        <v>20.8</v>
      </c>
    </row>
    <row r="15111" spans="1:2" x14ac:dyDescent="0.2">
      <c r="A15111" s="136" t="s">
        <v>15423</v>
      </c>
      <c r="B15111" s="137">
        <v>19.54</v>
      </c>
    </row>
    <row r="15112" spans="1:2" x14ac:dyDescent="0.2">
      <c r="A15112" s="136" t="s">
        <v>15424</v>
      </c>
      <c r="B15112" s="137">
        <v>11.03</v>
      </c>
    </row>
    <row r="15113" spans="1:2" x14ac:dyDescent="0.2">
      <c r="A15113" s="136" t="s">
        <v>15425</v>
      </c>
      <c r="B15113" s="137">
        <v>9.77</v>
      </c>
    </row>
    <row r="15114" spans="1:2" x14ac:dyDescent="0.2">
      <c r="A15114" s="136" t="s">
        <v>15426</v>
      </c>
      <c r="B15114" s="137">
        <v>12.06</v>
      </c>
    </row>
    <row r="15115" spans="1:2" x14ac:dyDescent="0.2">
      <c r="A15115" s="136" t="s">
        <v>15427</v>
      </c>
      <c r="B15115" s="137">
        <v>10.8</v>
      </c>
    </row>
    <row r="15116" spans="1:2" x14ac:dyDescent="0.2">
      <c r="A15116" s="136" t="s">
        <v>15428</v>
      </c>
      <c r="B15116" s="137">
        <v>15.42</v>
      </c>
    </row>
    <row r="15117" spans="1:2" x14ac:dyDescent="0.2">
      <c r="A15117" s="136" t="s">
        <v>15429</v>
      </c>
      <c r="B15117" s="137">
        <v>14.16</v>
      </c>
    </row>
    <row r="15118" spans="1:2" x14ac:dyDescent="0.2">
      <c r="A15118" s="136" t="s">
        <v>15430</v>
      </c>
      <c r="B15118" s="137">
        <v>13.54</v>
      </c>
    </row>
    <row r="15119" spans="1:2" x14ac:dyDescent="0.2">
      <c r="A15119" s="136" t="s">
        <v>15431</v>
      </c>
      <c r="B15119" s="137">
        <v>12.28</v>
      </c>
    </row>
    <row r="15120" spans="1:2" x14ac:dyDescent="0.2">
      <c r="A15120" s="136" t="s">
        <v>15432</v>
      </c>
      <c r="B15120" s="137">
        <v>18.52</v>
      </c>
    </row>
    <row r="15121" spans="1:2" x14ac:dyDescent="0.2">
      <c r="A15121" s="136" t="s">
        <v>15433</v>
      </c>
      <c r="B15121" s="137">
        <v>17.260000000000002</v>
      </c>
    </row>
    <row r="15122" spans="1:2" x14ac:dyDescent="0.2">
      <c r="A15122" s="136" t="s">
        <v>15434</v>
      </c>
      <c r="B15122" s="137">
        <v>19.54</v>
      </c>
    </row>
    <row r="15123" spans="1:2" x14ac:dyDescent="0.2">
      <c r="A15123" s="136" t="s">
        <v>15435</v>
      </c>
      <c r="B15123" s="137">
        <v>18.28</v>
      </c>
    </row>
    <row r="15124" spans="1:2" x14ac:dyDescent="0.2">
      <c r="A15124" s="136" t="s">
        <v>15436</v>
      </c>
      <c r="B15124" s="137">
        <v>16.84</v>
      </c>
    </row>
    <row r="15125" spans="1:2" x14ac:dyDescent="0.2">
      <c r="A15125" s="136" t="s">
        <v>15437</v>
      </c>
      <c r="B15125" s="137">
        <v>15.58</v>
      </c>
    </row>
    <row r="15126" spans="1:2" x14ac:dyDescent="0.2">
      <c r="A15126" s="136" t="s">
        <v>15438</v>
      </c>
      <c r="B15126" s="137">
        <v>18.28</v>
      </c>
    </row>
    <row r="15127" spans="1:2" x14ac:dyDescent="0.2">
      <c r="A15127" s="136" t="s">
        <v>15439</v>
      </c>
      <c r="B15127" s="137">
        <v>17.02</v>
      </c>
    </row>
    <row r="15128" spans="1:2" x14ac:dyDescent="0.2">
      <c r="A15128" s="136" t="s">
        <v>15440</v>
      </c>
      <c r="B15128" s="137">
        <v>19.7</v>
      </c>
    </row>
    <row r="15129" spans="1:2" x14ac:dyDescent="0.2">
      <c r="A15129" s="136" t="s">
        <v>15441</v>
      </c>
      <c r="B15129" s="137">
        <v>18.440000000000001</v>
      </c>
    </row>
    <row r="15130" spans="1:2" x14ac:dyDescent="0.2">
      <c r="A15130" s="136" t="s">
        <v>15442</v>
      </c>
      <c r="B15130" s="137">
        <v>22.32</v>
      </c>
    </row>
    <row r="15131" spans="1:2" x14ac:dyDescent="0.2">
      <c r="A15131" s="136" t="s">
        <v>15443</v>
      </c>
      <c r="B15131" s="137">
        <v>21.06</v>
      </c>
    </row>
    <row r="15132" spans="1:2" x14ac:dyDescent="0.2">
      <c r="A15132" s="136" t="s">
        <v>15444</v>
      </c>
      <c r="B15132" s="137">
        <v>24.94</v>
      </c>
    </row>
    <row r="15133" spans="1:2" x14ac:dyDescent="0.2">
      <c r="A15133" s="136" t="s">
        <v>15445</v>
      </c>
      <c r="B15133" s="137">
        <v>23.68</v>
      </c>
    </row>
    <row r="15134" spans="1:2" x14ac:dyDescent="0.2">
      <c r="A15134" s="136" t="s">
        <v>15446</v>
      </c>
      <c r="B15134" s="137">
        <v>13.7</v>
      </c>
    </row>
    <row r="15135" spans="1:2" x14ac:dyDescent="0.2">
      <c r="A15135" s="136" t="s">
        <v>15447</v>
      </c>
      <c r="B15135" s="137">
        <v>12.44</v>
      </c>
    </row>
    <row r="15136" spans="1:2" x14ac:dyDescent="0.2">
      <c r="A15136" s="136" t="s">
        <v>15448</v>
      </c>
      <c r="B15136" s="137">
        <v>16.79</v>
      </c>
    </row>
    <row r="15137" spans="1:2" x14ac:dyDescent="0.2">
      <c r="A15137" s="136" t="s">
        <v>15449</v>
      </c>
      <c r="B15137" s="137">
        <v>15.53</v>
      </c>
    </row>
    <row r="15138" spans="1:2" x14ac:dyDescent="0.2">
      <c r="A15138" s="136" t="s">
        <v>15450</v>
      </c>
      <c r="B15138" s="137">
        <v>16.5</v>
      </c>
    </row>
    <row r="15139" spans="1:2" x14ac:dyDescent="0.2">
      <c r="A15139" s="136" t="s">
        <v>15451</v>
      </c>
      <c r="B15139" s="137">
        <v>15.24</v>
      </c>
    </row>
    <row r="15140" spans="1:2" x14ac:dyDescent="0.2">
      <c r="A15140" s="136" t="s">
        <v>15452</v>
      </c>
      <c r="B15140" s="137">
        <v>18.579999999999998</v>
      </c>
    </row>
    <row r="15141" spans="1:2" x14ac:dyDescent="0.2">
      <c r="A15141" s="136" t="s">
        <v>15453</v>
      </c>
      <c r="B15141" s="137">
        <v>17.32</v>
      </c>
    </row>
    <row r="15142" spans="1:2" x14ac:dyDescent="0.2">
      <c r="A15142" s="136" t="s">
        <v>15454</v>
      </c>
      <c r="B15142" s="137">
        <v>27.4</v>
      </c>
    </row>
    <row r="15143" spans="1:2" x14ac:dyDescent="0.2">
      <c r="A15143" s="136" t="s">
        <v>15455</v>
      </c>
      <c r="B15143" s="137">
        <v>26.14</v>
      </c>
    </row>
    <row r="15144" spans="1:2" x14ac:dyDescent="0.2">
      <c r="A15144" s="136" t="s">
        <v>15456</v>
      </c>
      <c r="B15144" s="137">
        <v>13.04</v>
      </c>
    </row>
    <row r="15145" spans="1:2" x14ac:dyDescent="0.2">
      <c r="A15145" s="136" t="s">
        <v>15457</v>
      </c>
      <c r="B15145" s="137">
        <v>11.78</v>
      </c>
    </row>
    <row r="15146" spans="1:2" x14ac:dyDescent="0.2">
      <c r="A15146" s="136" t="s">
        <v>15458</v>
      </c>
      <c r="B15146" s="137">
        <v>12.73</v>
      </c>
    </row>
    <row r="15147" spans="1:2" x14ac:dyDescent="0.2">
      <c r="A15147" s="136" t="s">
        <v>15459</v>
      </c>
      <c r="B15147" s="137">
        <v>11.47</v>
      </c>
    </row>
    <row r="15148" spans="1:2" x14ac:dyDescent="0.2">
      <c r="A15148" s="136" t="s">
        <v>15460</v>
      </c>
      <c r="B15148" s="137">
        <v>16.489999999999998</v>
      </c>
    </row>
    <row r="15149" spans="1:2" x14ac:dyDescent="0.2">
      <c r="A15149" s="136" t="s">
        <v>15461</v>
      </c>
      <c r="B15149" s="137">
        <v>15.23</v>
      </c>
    </row>
    <row r="15150" spans="1:2" x14ac:dyDescent="0.2">
      <c r="A15150" s="136" t="s">
        <v>15462</v>
      </c>
      <c r="B15150" s="137">
        <v>18.04</v>
      </c>
    </row>
    <row r="15151" spans="1:2" x14ac:dyDescent="0.2">
      <c r="A15151" s="136" t="s">
        <v>15463</v>
      </c>
      <c r="B15151" s="137">
        <v>16.78</v>
      </c>
    </row>
    <row r="15152" spans="1:2" x14ac:dyDescent="0.2">
      <c r="A15152" s="136" t="s">
        <v>15464</v>
      </c>
      <c r="B15152" s="137">
        <v>23.76</v>
      </c>
    </row>
    <row r="15153" spans="1:2" x14ac:dyDescent="0.2">
      <c r="A15153" s="136" t="s">
        <v>15465</v>
      </c>
      <c r="B15153" s="137">
        <v>22.5</v>
      </c>
    </row>
    <row r="15154" spans="1:2" x14ac:dyDescent="0.2">
      <c r="A15154" s="136" t="s">
        <v>15466</v>
      </c>
      <c r="B15154" s="137">
        <v>27.78</v>
      </c>
    </row>
    <row r="15155" spans="1:2" x14ac:dyDescent="0.2">
      <c r="A15155" s="136" t="s">
        <v>15467</v>
      </c>
      <c r="B15155" s="137">
        <v>26.52</v>
      </c>
    </row>
    <row r="15156" spans="1:2" x14ac:dyDescent="0.2">
      <c r="A15156" s="136" t="s">
        <v>15468</v>
      </c>
      <c r="B15156" s="137">
        <v>15.55</v>
      </c>
    </row>
    <row r="15157" spans="1:2" x14ac:dyDescent="0.2">
      <c r="A15157" s="136" t="s">
        <v>15469</v>
      </c>
      <c r="B15157" s="137">
        <v>14.29</v>
      </c>
    </row>
    <row r="15158" spans="1:2" x14ac:dyDescent="0.2">
      <c r="A15158" s="136" t="s">
        <v>15470</v>
      </c>
      <c r="B15158" s="137">
        <v>17.329999999999998</v>
      </c>
    </row>
    <row r="15159" spans="1:2" x14ac:dyDescent="0.2">
      <c r="A15159" s="136" t="s">
        <v>15471</v>
      </c>
      <c r="B15159" s="137">
        <v>16.07</v>
      </c>
    </row>
    <row r="15160" spans="1:2" x14ac:dyDescent="0.2">
      <c r="A15160" s="136" t="s">
        <v>15472</v>
      </c>
      <c r="B15160" s="137">
        <v>20.85</v>
      </c>
    </row>
    <row r="15161" spans="1:2" x14ac:dyDescent="0.2">
      <c r="A15161" s="136" t="s">
        <v>15473</v>
      </c>
      <c r="B15161" s="137">
        <v>19.59</v>
      </c>
    </row>
    <row r="15162" spans="1:2" x14ac:dyDescent="0.2">
      <c r="A15162" s="136" t="s">
        <v>15474</v>
      </c>
      <c r="B15162" s="137">
        <v>24.94</v>
      </c>
    </row>
    <row r="15163" spans="1:2" x14ac:dyDescent="0.2">
      <c r="A15163" s="136" t="s">
        <v>15475</v>
      </c>
      <c r="B15163" s="137">
        <v>23.68</v>
      </c>
    </row>
    <row r="15164" spans="1:2" x14ac:dyDescent="0.2">
      <c r="A15164" s="136" t="s">
        <v>15476</v>
      </c>
      <c r="B15164" s="137">
        <v>28.99</v>
      </c>
    </row>
    <row r="15165" spans="1:2" x14ac:dyDescent="0.2">
      <c r="A15165" s="136" t="s">
        <v>15477</v>
      </c>
      <c r="B15165" s="137">
        <v>27.73</v>
      </c>
    </row>
    <row r="15166" spans="1:2" x14ac:dyDescent="0.2">
      <c r="A15166" s="136" t="s">
        <v>15478</v>
      </c>
      <c r="B15166" s="137">
        <v>16.14</v>
      </c>
    </row>
    <row r="15167" spans="1:2" x14ac:dyDescent="0.2">
      <c r="A15167" s="136" t="s">
        <v>15479</v>
      </c>
      <c r="B15167" s="137">
        <v>14.88</v>
      </c>
    </row>
    <row r="15168" spans="1:2" x14ac:dyDescent="0.2">
      <c r="A15168" s="136" t="s">
        <v>15480</v>
      </c>
      <c r="B15168" s="137">
        <v>19.7</v>
      </c>
    </row>
    <row r="15169" spans="1:2" x14ac:dyDescent="0.2">
      <c r="A15169" s="136" t="s">
        <v>15481</v>
      </c>
      <c r="B15169" s="137">
        <v>18.440000000000001</v>
      </c>
    </row>
    <row r="15170" spans="1:2" x14ac:dyDescent="0.2">
      <c r="A15170" s="136" t="s">
        <v>15482</v>
      </c>
      <c r="B15170" s="137">
        <v>19.22</v>
      </c>
    </row>
    <row r="15171" spans="1:2" x14ac:dyDescent="0.2">
      <c r="A15171" s="136" t="s">
        <v>15483</v>
      </c>
      <c r="B15171" s="137">
        <v>17.96</v>
      </c>
    </row>
    <row r="15172" spans="1:2" x14ac:dyDescent="0.2">
      <c r="A15172" s="136" t="s">
        <v>15484</v>
      </c>
      <c r="B15172" s="137">
        <v>22.56</v>
      </c>
    </row>
    <row r="15173" spans="1:2" x14ac:dyDescent="0.2">
      <c r="A15173" s="136" t="s">
        <v>15485</v>
      </c>
      <c r="B15173" s="137">
        <v>21.3</v>
      </c>
    </row>
    <row r="15174" spans="1:2" x14ac:dyDescent="0.2">
      <c r="A15174" s="136" t="s">
        <v>15486</v>
      </c>
      <c r="B15174" s="137">
        <v>29.93</v>
      </c>
    </row>
    <row r="15175" spans="1:2" x14ac:dyDescent="0.2">
      <c r="A15175" s="136" t="s">
        <v>15487</v>
      </c>
      <c r="B15175" s="137">
        <v>28.67</v>
      </c>
    </row>
    <row r="15176" spans="1:2" x14ac:dyDescent="0.2">
      <c r="A15176" s="136" t="s">
        <v>15488</v>
      </c>
      <c r="B15176" s="137">
        <v>36.67</v>
      </c>
    </row>
    <row r="15177" spans="1:2" x14ac:dyDescent="0.2">
      <c r="A15177" s="136" t="s">
        <v>15489</v>
      </c>
      <c r="B15177" s="137">
        <v>34.83</v>
      </c>
    </row>
    <row r="15178" spans="1:2" x14ac:dyDescent="0.2">
      <c r="A15178" s="136" t="s">
        <v>15490</v>
      </c>
      <c r="B15178" s="137">
        <v>59.91</v>
      </c>
    </row>
    <row r="15179" spans="1:2" x14ac:dyDescent="0.2">
      <c r="A15179" s="136" t="s">
        <v>15491</v>
      </c>
      <c r="B15179" s="137">
        <v>57.89</v>
      </c>
    </row>
    <row r="15180" spans="1:2" x14ac:dyDescent="0.2">
      <c r="A15180" s="136" t="s">
        <v>15492</v>
      </c>
      <c r="B15180" s="137">
        <v>9.27</v>
      </c>
    </row>
    <row r="15181" spans="1:2" x14ac:dyDescent="0.2">
      <c r="A15181" s="136" t="s">
        <v>15493</v>
      </c>
      <c r="B15181" s="137">
        <v>8.5399999999999991</v>
      </c>
    </row>
    <row r="15182" spans="1:2" x14ac:dyDescent="0.2">
      <c r="A15182" s="136" t="s">
        <v>15494</v>
      </c>
      <c r="B15182" s="137">
        <v>14.87</v>
      </c>
    </row>
    <row r="15183" spans="1:2" x14ac:dyDescent="0.2">
      <c r="A15183" s="136" t="s">
        <v>15495</v>
      </c>
      <c r="B15183" s="137">
        <v>13.95</v>
      </c>
    </row>
    <row r="15184" spans="1:2" x14ac:dyDescent="0.2">
      <c r="A15184" s="136" t="s">
        <v>15496</v>
      </c>
      <c r="B15184" s="137">
        <v>19.52</v>
      </c>
    </row>
    <row r="15185" spans="1:2" x14ac:dyDescent="0.2">
      <c r="A15185" s="136" t="s">
        <v>15497</v>
      </c>
      <c r="B15185" s="137">
        <v>18.420000000000002</v>
      </c>
    </row>
    <row r="15186" spans="1:2" x14ac:dyDescent="0.2">
      <c r="A15186" s="136" t="s">
        <v>15498</v>
      </c>
      <c r="B15186" s="137">
        <v>14.67</v>
      </c>
    </row>
    <row r="15187" spans="1:2" x14ac:dyDescent="0.2">
      <c r="A15187" s="136" t="s">
        <v>15499</v>
      </c>
      <c r="B15187" s="137">
        <v>13.57</v>
      </c>
    </row>
    <row r="15188" spans="1:2" x14ac:dyDescent="0.2">
      <c r="A15188" s="136" t="s">
        <v>15500</v>
      </c>
      <c r="B15188" s="137">
        <v>19.87</v>
      </c>
    </row>
    <row r="15189" spans="1:2" x14ac:dyDescent="0.2">
      <c r="A15189" s="136" t="s">
        <v>15501</v>
      </c>
      <c r="B15189" s="137">
        <v>18.399999999999999</v>
      </c>
    </row>
    <row r="15190" spans="1:2" x14ac:dyDescent="0.2">
      <c r="A15190" s="136" t="s">
        <v>15502</v>
      </c>
      <c r="B15190" s="137">
        <v>22.24</v>
      </c>
    </row>
    <row r="15191" spans="1:2" x14ac:dyDescent="0.2">
      <c r="A15191" s="136" t="s">
        <v>15503</v>
      </c>
      <c r="B15191" s="137">
        <v>20.77</v>
      </c>
    </row>
    <row r="15192" spans="1:2" x14ac:dyDescent="0.2">
      <c r="A15192" s="136" t="s">
        <v>15504</v>
      </c>
      <c r="B15192" s="137">
        <v>11.58</v>
      </c>
    </row>
    <row r="15193" spans="1:2" x14ac:dyDescent="0.2">
      <c r="A15193" s="136" t="s">
        <v>15505</v>
      </c>
      <c r="B15193" s="137">
        <v>10.85</v>
      </c>
    </row>
    <row r="15194" spans="1:2" x14ac:dyDescent="0.2">
      <c r="A15194" s="136" t="s">
        <v>15506</v>
      </c>
      <c r="B15194" s="137">
        <v>12.61</v>
      </c>
    </row>
    <row r="15195" spans="1:2" x14ac:dyDescent="0.2">
      <c r="A15195" s="136" t="s">
        <v>15507</v>
      </c>
      <c r="B15195" s="137">
        <v>11.88</v>
      </c>
    </row>
    <row r="15196" spans="1:2" x14ac:dyDescent="0.2">
      <c r="A15196" s="136" t="s">
        <v>15508</v>
      </c>
      <c r="B15196" s="137">
        <v>9.98</v>
      </c>
    </row>
    <row r="15197" spans="1:2" x14ac:dyDescent="0.2">
      <c r="A15197" s="136" t="s">
        <v>15509</v>
      </c>
      <c r="B15197" s="137">
        <v>9.25</v>
      </c>
    </row>
    <row r="15198" spans="1:2" x14ac:dyDescent="0.2">
      <c r="A15198" s="136" t="s">
        <v>15510</v>
      </c>
      <c r="B15198" s="137">
        <v>11.77</v>
      </c>
    </row>
    <row r="15199" spans="1:2" x14ac:dyDescent="0.2">
      <c r="A15199" s="136" t="s">
        <v>15511</v>
      </c>
      <c r="B15199" s="137">
        <v>11.04</v>
      </c>
    </row>
    <row r="15200" spans="1:2" x14ac:dyDescent="0.2">
      <c r="A15200" s="136" t="s">
        <v>43211</v>
      </c>
      <c r="B15200" s="137">
        <v>35.65</v>
      </c>
    </row>
    <row r="15201" spans="1:2" x14ac:dyDescent="0.2">
      <c r="A15201" s="136" t="s">
        <v>43212</v>
      </c>
      <c r="B15201" s="137">
        <v>31.97</v>
      </c>
    </row>
    <row r="15202" spans="1:2" x14ac:dyDescent="0.2">
      <c r="A15202" s="136" t="s">
        <v>15512</v>
      </c>
      <c r="B15202" s="137">
        <v>91.87</v>
      </c>
    </row>
    <row r="15203" spans="1:2" x14ac:dyDescent="0.2">
      <c r="A15203" s="136" t="s">
        <v>15513</v>
      </c>
      <c r="B15203" s="137">
        <v>85.53</v>
      </c>
    </row>
    <row r="15204" spans="1:2" x14ac:dyDescent="0.2">
      <c r="A15204" s="136" t="s">
        <v>15514</v>
      </c>
      <c r="B15204" s="137">
        <v>14.67</v>
      </c>
    </row>
    <row r="15205" spans="1:2" x14ac:dyDescent="0.2">
      <c r="A15205" s="136" t="s">
        <v>15515</v>
      </c>
      <c r="B15205" s="137">
        <v>13.94</v>
      </c>
    </row>
    <row r="15206" spans="1:2" x14ac:dyDescent="0.2">
      <c r="A15206" s="136" t="s">
        <v>15516</v>
      </c>
      <c r="B15206" s="137">
        <v>13.7</v>
      </c>
    </row>
    <row r="15207" spans="1:2" x14ac:dyDescent="0.2">
      <c r="A15207" s="136" t="s">
        <v>15517</v>
      </c>
      <c r="B15207" s="137">
        <v>12.97</v>
      </c>
    </row>
    <row r="15208" spans="1:2" x14ac:dyDescent="0.2">
      <c r="A15208" s="136" t="s">
        <v>15518</v>
      </c>
      <c r="B15208" s="137">
        <v>2.4900000000000002</v>
      </c>
    </row>
    <row r="15209" spans="1:2" x14ac:dyDescent="0.2">
      <c r="A15209" s="136" t="s">
        <v>15519</v>
      </c>
      <c r="B15209" s="137">
        <v>2.38</v>
      </c>
    </row>
    <row r="15210" spans="1:2" x14ac:dyDescent="0.2">
      <c r="A15210" s="136" t="s">
        <v>15520</v>
      </c>
      <c r="B15210" s="137">
        <v>11.45</v>
      </c>
    </row>
    <row r="15211" spans="1:2" x14ac:dyDescent="0.2">
      <c r="A15211" s="136" t="s">
        <v>15521</v>
      </c>
      <c r="B15211" s="137">
        <v>10.72</v>
      </c>
    </row>
    <row r="15212" spans="1:2" x14ac:dyDescent="0.2">
      <c r="A15212" s="136" t="s">
        <v>15522</v>
      </c>
      <c r="B15212" s="137">
        <v>12.47</v>
      </c>
    </row>
    <row r="15213" spans="1:2" x14ac:dyDescent="0.2">
      <c r="A15213" s="136" t="s">
        <v>15523</v>
      </c>
      <c r="B15213" s="137">
        <v>11.74</v>
      </c>
    </row>
    <row r="15214" spans="1:2" x14ac:dyDescent="0.2">
      <c r="A15214" s="136" t="s">
        <v>15524</v>
      </c>
      <c r="B15214" s="137">
        <v>27.87</v>
      </c>
    </row>
    <row r="15215" spans="1:2" x14ac:dyDescent="0.2">
      <c r="A15215" s="136" t="s">
        <v>15525</v>
      </c>
      <c r="B15215" s="137">
        <v>27.14</v>
      </c>
    </row>
    <row r="15216" spans="1:2" x14ac:dyDescent="0.2">
      <c r="A15216" s="136" t="s">
        <v>15526</v>
      </c>
      <c r="B15216" s="137">
        <v>24.63</v>
      </c>
    </row>
    <row r="15217" spans="1:2" x14ac:dyDescent="0.2">
      <c r="A15217" s="136" t="s">
        <v>15527</v>
      </c>
      <c r="B15217" s="137">
        <v>23.9</v>
      </c>
    </row>
    <row r="15218" spans="1:2" x14ac:dyDescent="0.2">
      <c r="A15218" s="136" t="s">
        <v>15528</v>
      </c>
      <c r="B15218" s="137">
        <v>12.35</v>
      </c>
    </row>
    <row r="15219" spans="1:2" x14ac:dyDescent="0.2">
      <c r="A15219" s="136" t="s">
        <v>15529</v>
      </c>
      <c r="B15219" s="137">
        <v>11.62</v>
      </c>
    </row>
    <row r="15220" spans="1:2" x14ac:dyDescent="0.2">
      <c r="A15220" s="136" t="s">
        <v>15530</v>
      </c>
      <c r="B15220" s="137">
        <v>14.23</v>
      </c>
    </row>
    <row r="15221" spans="1:2" x14ac:dyDescent="0.2">
      <c r="A15221" s="136" t="s">
        <v>15531</v>
      </c>
      <c r="B15221" s="137">
        <v>13.5</v>
      </c>
    </row>
    <row r="15222" spans="1:2" x14ac:dyDescent="0.2">
      <c r="A15222" s="136" t="s">
        <v>15532</v>
      </c>
      <c r="B15222" s="137">
        <v>6.89</v>
      </c>
    </row>
    <row r="15223" spans="1:2" x14ac:dyDescent="0.2">
      <c r="A15223" s="136" t="s">
        <v>15533</v>
      </c>
      <c r="B15223" s="137">
        <v>6.34</v>
      </c>
    </row>
    <row r="15224" spans="1:2" x14ac:dyDescent="0.2">
      <c r="A15224" s="136" t="s">
        <v>15534</v>
      </c>
      <c r="B15224" s="137">
        <v>11.16</v>
      </c>
    </row>
    <row r="15225" spans="1:2" x14ac:dyDescent="0.2">
      <c r="A15225" s="136" t="s">
        <v>15535</v>
      </c>
      <c r="B15225" s="137">
        <v>10.98</v>
      </c>
    </row>
    <row r="15226" spans="1:2" x14ac:dyDescent="0.2">
      <c r="A15226" s="136" t="s">
        <v>15536</v>
      </c>
      <c r="B15226" s="137">
        <v>8.57</v>
      </c>
    </row>
    <row r="15227" spans="1:2" x14ac:dyDescent="0.2">
      <c r="A15227" s="136" t="s">
        <v>15537</v>
      </c>
      <c r="B15227" s="137">
        <v>8.39</v>
      </c>
    </row>
    <row r="15228" spans="1:2" x14ac:dyDescent="0.2">
      <c r="A15228" s="136" t="s">
        <v>15538</v>
      </c>
      <c r="B15228" s="137">
        <v>15.65</v>
      </c>
    </row>
    <row r="15229" spans="1:2" x14ac:dyDescent="0.2">
      <c r="A15229" s="136" t="s">
        <v>15539</v>
      </c>
      <c r="B15229" s="137">
        <v>15.28</v>
      </c>
    </row>
    <row r="15230" spans="1:2" x14ac:dyDescent="0.2">
      <c r="A15230" s="136" t="s">
        <v>15540</v>
      </c>
      <c r="B15230" s="137">
        <v>13.88</v>
      </c>
    </row>
    <row r="15231" spans="1:2" x14ac:dyDescent="0.2">
      <c r="A15231" s="136" t="s">
        <v>15541</v>
      </c>
      <c r="B15231" s="137">
        <v>13.51</v>
      </c>
    </row>
    <row r="15232" spans="1:2" x14ac:dyDescent="0.2">
      <c r="A15232" s="136" t="s">
        <v>15542</v>
      </c>
      <c r="B15232" s="137">
        <v>13.49</v>
      </c>
    </row>
    <row r="15233" spans="1:2" x14ac:dyDescent="0.2">
      <c r="A15233" s="136" t="s">
        <v>15543</v>
      </c>
      <c r="B15233" s="137">
        <v>13.12</v>
      </c>
    </row>
    <row r="15234" spans="1:2" x14ac:dyDescent="0.2">
      <c r="A15234" s="136" t="s">
        <v>15544</v>
      </c>
      <c r="B15234" s="137">
        <v>15.46</v>
      </c>
    </row>
    <row r="15235" spans="1:2" x14ac:dyDescent="0.2">
      <c r="A15235" s="136" t="s">
        <v>15545</v>
      </c>
      <c r="B15235" s="137">
        <v>15.09</v>
      </c>
    </row>
    <row r="15236" spans="1:2" x14ac:dyDescent="0.2">
      <c r="A15236" s="136" t="s">
        <v>15546</v>
      </c>
      <c r="B15236" s="137">
        <v>18.190000000000001</v>
      </c>
    </row>
    <row r="15237" spans="1:2" x14ac:dyDescent="0.2">
      <c r="A15237" s="136" t="s">
        <v>15547</v>
      </c>
      <c r="B15237" s="137">
        <v>17.82</v>
      </c>
    </row>
    <row r="15238" spans="1:2" x14ac:dyDescent="0.2">
      <c r="A15238" s="136" t="s">
        <v>15548</v>
      </c>
      <c r="B15238" s="137">
        <v>20.85</v>
      </c>
    </row>
    <row r="15239" spans="1:2" x14ac:dyDescent="0.2">
      <c r="A15239" s="136" t="s">
        <v>15549</v>
      </c>
      <c r="B15239" s="137">
        <v>20.12</v>
      </c>
    </row>
    <row r="15240" spans="1:2" x14ac:dyDescent="0.2">
      <c r="A15240" s="136" t="s">
        <v>15550</v>
      </c>
      <c r="B15240" s="137">
        <v>17.760000000000002</v>
      </c>
    </row>
    <row r="15241" spans="1:2" x14ac:dyDescent="0.2">
      <c r="A15241" s="136" t="s">
        <v>15551</v>
      </c>
      <c r="B15241" s="137">
        <v>17.03</v>
      </c>
    </row>
    <row r="15242" spans="1:2" x14ac:dyDescent="0.2">
      <c r="A15242" s="136" t="s">
        <v>15552</v>
      </c>
      <c r="B15242" s="137">
        <v>39.25</v>
      </c>
    </row>
    <row r="15243" spans="1:2" x14ac:dyDescent="0.2">
      <c r="A15243" s="136" t="s">
        <v>15553</v>
      </c>
      <c r="B15243" s="137">
        <v>38.700000000000003</v>
      </c>
    </row>
    <row r="15244" spans="1:2" x14ac:dyDescent="0.2">
      <c r="A15244" s="136" t="s">
        <v>15554</v>
      </c>
      <c r="B15244" s="137">
        <v>32.450000000000003</v>
      </c>
    </row>
    <row r="15245" spans="1:2" x14ac:dyDescent="0.2">
      <c r="A15245" s="136" t="s">
        <v>15555</v>
      </c>
      <c r="B15245" s="137">
        <v>31.9</v>
      </c>
    </row>
    <row r="15246" spans="1:2" x14ac:dyDescent="0.2">
      <c r="A15246" s="136" t="s">
        <v>15556</v>
      </c>
      <c r="B15246" s="137">
        <v>32.58</v>
      </c>
    </row>
    <row r="15247" spans="1:2" x14ac:dyDescent="0.2">
      <c r="A15247" s="136" t="s">
        <v>15557</v>
      </c>
      <c r="B15247" s="137">
        <v>31.85</v>
      </c>
    </row>
    <row r="15248" spans="1:2" x14ac:dyDescent="0.2">
      <c r="A15248" s="136" t="s">
        <v>15558</v>
      </c>
      <c r="B15248" s="137">
        <v>74.42</v>
      </c>
    </row>
    <row r="15249" spans="1:2" x14ac:dyDescent="0.2">
      <c r="A15249" s="136" t="s">
        <v>15559</v>
      </c>
      <c r="B15249" s="137">
        <v>73.69</v>
      </c>
    </row>
    <row r="15250" spans="1:2" x14ac:dyDescent="0.2">
      <c r="A15250" s="136" t="s">
        <v>15560</v>
      </c>
      <c r="B15250" s="137">
        <v>23.69</v>
      </c>
    </row>
    <row r="15251" spans="1:2" x14ac:dyDescent="0.2">
      <c r="A15251" s="136" t="s">
        <v>15561</v>
      </c>
      <c r="B15251" s="137">
        <v>23.14</v>
      </c>
    </row>
    <row r="15252" spans="1:2" x14ac:dyDescent="0.2">
      <c r="A15252" s="136" t="s">
        <v>15562</v>
      </c>
      <c r="B15252" s="137">
        <v>38.11</v>
      </c>
    </row>
    <row r="15253" spans="1:2" x14ac:dyDescent="0.2">
      <c r="A15253" s="136" t="s">
        <v>15563</v>
      </c>
      <c r="B15253" s="137">
        <v>37.56</v>
      </c>
    </row>
    <row r="15254" spans="1:2" x14ac:dyDescent="0.2">
      <c r="A15254" s="136" t="s">
        <v>15564</v>
      </c>
      <c r="B15254" s="137">
        <v>103.93</v>
      </c>
    </row>
    <row r="15255" spans="1:2" x14ac:dyDescent="0.2">
      <c r="A15255" s="136" t="s">
        <v>15565</v>
      </c>
      <c r="B15255" s="137">
        <v>103.38</v>
      </c>
    </row>
    <row r="15256" spans="1:2" x14ac:dyDescent="0.2">
      <c r="A15256" s="136" t="s">
        <v>15566</v>
      </c>
      <c r="B15256" s="137">
        <v>34.4</v>
      </c>
    </row>
    <row r="15257" spans="1:2" x14ac:dyDescent="0.2">
      <c r="A15257" s="136" t="s">
        <v>15567</v>
      </c>
      <c r="B15257" s="137">
        <v>33.67</v>
      </c>
    </row>
    <row r="15258" spans="1:2" x14ac:dyDescent="0.2">
      <c r="A15258" s="136" t="s">
        <v>15568</v>
      </c>
      <c r="B15258" s="137">
        <v>28.96</v>
      </c>
    </row>
    <row r="15259" spans="1:2" x14ac:dyDescent="0.2">
      <c r="A15259" s="136" t="s">
        <v>15569</v>
      </c>
      <c r="B15259" s="137">
        <v>28.23</v>
      </c>
    </row>
    <row r="15260" spans="1:2" x14ac:dyDescent="0.2">
      <c r="A15260" s="136" t="s">
        <v>15570</v>
      </c>
      <c r="B15260" s="137">
        <v>40.909999999999997</v>
      </c>
    </row>
    <row r="15261" spans="1:2" x14ac:dyDescent="0.2">
      <c r="A15261" s="136" t="s">
        <v>15571</v>
      </c>
      <c r="B15261" s="137">
        <v>40.18</v>
      </c>
    </row>
    <row r="15262" spans="1:2" x14ac:dyDescent="0.2">
      <c r="A15262" s="136" t="s">
        <v>15572</v>
      </c>
      <c r="B15262" s="137">
        <v>47.12</v>
      </c>
    </row>
    <row r="15263" spans="1:2" x14ac:dyDescent="0.2">
      <c r="A15263" s="136" t="s">
        <v>15573</v>
      </c>
      <c r="B15263" s="137">
        <v>46.39</v>
      </c>
    </row>
    <row r="15264" spans="1:2" x14ac:dyDescent="0.2">
      <c r="A15264" s="136" t="s">
        <v>15574</v>
      </c>
      <c r="B15264" s="137">
        <v>39.99</v>
      </c>
    </row>
    <row r="15265" spans="1:2" x14ac:dyDescent="0.2">
      <c r="A15265" s="136" t="s">
        <v>15575</v>
      </c>
      <c r="B15265" s="137">
        <v>39.26</v>
      </c>
    </row>
    <row r="15266" spans="1:2" x14ac:dyDescent="0.2">
      <c r="A15266" s="136" t="s">
        <v>15576</v>
      </c>
      <c r="B15266" s="137">
        <v>72</v>
      </c>
    </row>
    <row r="15267" spans="1:2" x14ac:dyDescent="0.2">
      <c r="A15267" s="136" t="s">
        <v>15577</v>
      </c>
      <c r="B15267" s="137">
        <v>71.27</v>
      </c>
    </row>
    <row r="15268" spans="1:2" x14ac:dyDescent="0.2">
      <c r="A15268" s="136" t="s">
        <v>15578</v>
      </c>
      <c r="B15268" s="137">
        <v>84.78</v>
      </c>
    </row>
    <row r="15269" spans="1:2" x14ac:dyDescent="0.2">
      <c r="A15269" s="136" t="s">
        <v>15579</v>
      </c>
      <c r="B15269" s="137">
        <v>84.05</v>
      </c>
    </row>
    <row r="15270" spans="1:2" x14ac:dyDescent="0.2">
      <c r="A15270" s="136" t="s">
        <v>15580</v>
      </c>
      <c r="B15270" s="137">
        <v>1004.6</v>
      </c>
    </row>
    <row r="15271" spans="1:2" x14ac:dyDescent="0.2">
      <c r="A15271" s="136" t="s">
        <v>15581</v>
      </c>
      <c r="B15271" s="137">
        <v>1003.87</v>
      </c>
    </row>
    <row r="15272" spans="1:2" x14ac:dyDescent="0.2">
      <c r="A15272" s="136" t="s">
        <v>15582</v>
      </c>
      <c r="B15272" s="137">
        <v>12.32</v>
      </c>
    </row>
    <row r="15273" spans="1:2" x14ac:dyDescent="0.2">
      <c r="A15273" s="136" t="s">
        <v>15583</v>
      </c>
      <c r="B15273" s="137">
        <v>12.14</v>
      </c>
    </row>
    <row r="15274" spans="1:2" x14ac:dyDescent="0.2">
      <c r="A15274" s="136" t="s">
        <v>15584</v>
      </c>
      <c r="B15274" s="137">
        <v>7.04</v>
      </c>
    </row>
    <row r="15275" spans="1:2" x14ac:dyDescent="0.2">
      <c r="A15275" s="136" t="s">
        <v>15585</v>
      </c>
      <c r="B15275" s="137">
        <v>6.86</v>
      </c>
    </row>
    <row r="15276" spans="1:2" x14ac:dyDescent="0.2">
      <c r="A15276" s="136" t="s">
        <v>15586</v>
      </c>
      <c r="B15276" s="137">
        <v>8.52</v>
      </c>
    </row>
    <row r="15277" spans="1:2" x14ac:dyDescent="0.2">
      <c r="A15277" s="136" t="s">
        <v>15587</v>
      </c>
      <c r="B15277" s="137">
        <v>8.34</v>
      </c>
    </row>
    <row r="15278" spans="1:2" x14ac:dyDescent="0.2">
      <c r="A15278" s="136" t="s">
        <v>15588</v>
      </c>
      <c r="B15278" s="137">
        <v>5.99</v>
      </c>
    </row>
    <row r="15279" spans="1:2" x14ac:dyDescent="0.2">
      <c r="A15279" s="136" t="s">
        <v>15589</v>
      </c>
      <c r="B15279" s="137">
        <v>5.81</v>
      </c>
    </row>
    <row r="15280" spans="1:2" x14ac:dyDescent="0.2">
      <c r="A15280" s="136" t="s">
        <v>15590</v>
      </c>
      <c r="B15280" s="137">
        <v>27.1</v>
      </c>
    </row>
    <row r="15281" spans="1:2" x14ac:dyDescent="0.2">
      <c r="A15281" s="136" t="s">
        <v>15591</v>
      </c>
      <c r="B15281" s="137">
        <v>26.92</v>
      </c>
    </row>
    <row r="15282" spans="1:2" x14ac:dyDescent="0.2">
      <c r="A15282" s="136" t="s">
        <v>15592</v>
      </c>
      <c r="B15282" s="137">
        <v>15.95</v>
      </c>
    </row>
    <row r="15283" spans="1:2" x14ac:dyDescent="0.2">
      <c r="A15283" s="136" t="s">
        <v>15593</v>
      </c>
      <c r="B15283" s="137">
        <v>15.77</v>
      </c>
    </row>
    <row r="15284" spans="1:2" x14ac:dyDescent="0.2">
      <c r="A15284" s="136" t="s">
        <v>15594</v>
      </c>
      <c r="B15284" s="137">
        <v>32.049999999999997</v>
      </c>
    </row>
    <row r="15285" spans="1:2" x14ac:dyDescent="0.2">
      <c r="A15285" s="136" t="s">
        <v>15595</v>
      </c>
      <c r="B15285" s="137">
        <v>31.87</v>
      </c>
    </row>
    <row r="15286" spans="1:2" x14ac:dyDescent="0.2">
      <c r="A15286" s="136" t="s">
        <v>15596</v>
      </c>
      <c r="B15286" s="137">
        <v>40.130000000000003</v>
      </c>
    </row>
    <row r="15287" spans="1:2" x14ac:dyDescent="0.2">
      <c r="A15287" s="136" t="s">
        <v>15597</v>
      </c>
      <c r="B15287" s="137">
        <v>39.950000000000003</v>
      </c>
    </row>
    <row r="15288" spans="1:2" x14ac:dyDescent="0.2">
      <c r="A15288" s="136" t="s">
        <v>15598</v>
      </c>
      <c r="B15288" s="137">
        <v>54.08</v>
      </c>
    </row>
    <row r="15289" spans="1:2" x14ac:dyDescent="0.2">
      <c r="A15289" s="136" t="s">
        <v>15599</v>
      </c>
      <c r="B15289" s="137">
        <v>53.9</v>
      </c>
    </row>
    <row r="15290" spans="1:2" x14ac:dyDescent="0.2">
      <c r="A15290" s="136" t="s">
        <v>15600</v>
      </c>
      <c r="B15290" s="137">
        <v>13.15</v>
      </c>
    </row>
    <row r="15291" spans="1:2" x14ac:dyDescent="0.2">
      <c r="A15291" s="136" t="s">
        <v>15601</v>
      </c>
      <c r="B15291" s="137">
        <v>12.97</v>
      </c>
    </row>
    <row r="15292" spans="1:2" x14ac:dyDescent="0.2">
      <c r="A15292" s="136" t="s">
        <v>15602</v>
      </c>
      <c r="B15292" s="137">
        <v>14.25</v>
      </c>
    </row>
    <row r="15293" spans="1:2" x14ac:dyDescent="0.2">
      <c r="A15293" s="136" t="s">
        <v>15603</v>
      </c>
      <c r="B15293" s="137">
        <v>14.07</v>
      </c>
    </row>
    <row r="15294" spans="1:2" x14ac:dyDescent="0.2">
      <c r="A15294" s="136" t="s">
        <v>15604</v>
      </c>
      <c r="B15294" s="137">
        <v>84.98</v>
      </c>
    </row>
    <row r="15295" spans="1:2" x14ac:dyDescent="0.2">
      <c r="A15295" s="136" t="s">
        <v>15605</v>
      </c>
      <c r="B15295" s="137">
        <v>84.8</v>
      </c>
    </row>
    <row r="15296" spans="1:2" x14ac:dyDescent="0.2">
      <c r="A15296" s="136" t="s">
        <v>15606</v>
      </c>
      <c r="B15296" s="137">
        <v>16.72</v>
      </c>
    </row>
    <row r="15297" spans="1:2" x14ac:dyDescent="0.2">
      <c r="A15297" s="136" t="s">
        <v>15607</v>
      </c>
      <c r="B15297" s="137">
        <v>16.54</v>
      </c>
    </row>
    <row r="15298" spans="1:2" x14ac:dyDescent="0.2">
      <c r="A15298" s="136" t="s">
        <v>15608</v>
      </c>
      <c r="B15298" s="137">
        <v>9.51</v>
      </c>
    </row>
    <row r="15299" spans="1:2" x14ac:dyDescent="0.2">
      <c r="A15299" s="136" t="s">
        <v>15609</v>
      </c>
      <c r="B15299" s="137">
        <v>9.33</v>
      </c>
    </row>
    <row r="15300" spans="1:2" x14ac:dyDescent="0.2">
      <c r="A15300" s="136" t="s">
        <v>15610</v>
      </c>
      <c r="B15300" s="137">
        <v>10.130000000000001</v>
      </c>
    </row>
    <row r="15301" spans="1:2" x14ac:dyDescent="0.2">
      <c r="A15301" s="136" t="s">
        <v>15611</v>
      </c>
      <c r="B15301" s="137">
        <v>9.9499999999999993</v>
      </c>
    </row>
    <row r="15302" spans="1:2" x14ac:dyDescent="0.2">
      <c r="A15302" s="136" t="s">
        <v>15612</v>
      </c>
      <c r="B15302" s="137">
        <v>19.41</v>
      </c>
    </row>
    <row r="15303" spans="1:2" x14ac:dyDescent="0.2">
      <c r="A15303" s="136" t="s">
        <v>15613</v>
      </c>
      <c r="B15303" s="137">
        <v>19.23</v>
      </c>
    </row>
    <row r="15304" spans="1:2" x14ac:dyDescent="0.2">
      <c r="A15304" s="136" t="s">
        <v>15614</v>
      </c>
      <c r="B15304" s="137">
        <v>38.35</v>
      </c>
    </row>
    <row r="15305" spans="1:2" x14ac:dyDescent="0.2">
      <c r="A15305" s="136" t="s">
        <v>15615</v>
      </c>
      <c r="B15305" s="137">
        <v>38.17</v>
      </c>
    </row>
    <row r="15306" spans="1:2" x14ac:dyDescent="0.2">
      <c r="A15306" s="136" t="s">
        <v>15616</v>
      </c>
      <c r="B15306" s="137">
        <v>35.46</v>
      </c>
    </row>
    <row r="15307" spans="1:2" x14ac:dyDescent="0.2">
      <c r="A15307" s="136" t="s">
        <v>15617</v>
      </c>
      <c r="B15307" s="137">
        <v>35.28</v>
      </c>
    </row>
    <row r="15308" spans="1:2" x14ac:dyDescent="0.2">
      <c r="A15308" s="136" t="s">
        <v>15618</v>
      </c>
      <c r="B15308" s="137">
        <v>620.37</v>
      </c>
    </row>
    <row r="15309" spans="1:2" x14ac:dyDescent="0.2">
      <c r="A15309" s="136" t="s">
        <v>15619</v>
      </c>
      <c r="B15309" s="137">
        <v>552.12</v>
      </c>
    </row>
    <row r="15310" spans="1:2" x14ac:dyDescent="0.2">
      <c r="A15310" s="136" t="s">
        <v>15620</v>
      </c>
      <c r="B15310" s="137">
        <v>645.99</v>
      </c>
    </row>
    <row r="15311" spans="1:2" x14ac:dyDescent="0.2">
      <c r="A15311" s="136" t="s">
        <v>15621</v>
      </c>
      <c r="B15311" s="137">
        <v>574.57000000000005</v>
      </c>
    </row>
    <row r="15312" spans="1:2" x14ac:dyDescent="0.2">
      <c r="A15312" s="136" t="s">
        <v>15622</v>
      </c>
      <c r="B15312" s="137">
        <v>673.27</v>
      </c>
    </row>
    <row r="15313" spans="1:2" x14ac:dyDescent="0.2">
      <c r="A15313" s="136" t="s">
        <v>15623</v>
      </c>
      <c r="B15313" s="137">
        <v>598.67999999999995</v>
      </c>
    </row>
    <row r="15314" spans="1:2" x14ac:dyDescent="0.2">
      <c r="A15314" s="136" t="s">
        <v>15624</v>
      </c>
      <c r="B15314" s="137">
        <v>752.06</v>
      </c>
    </row>
    <row r="15315" spans="1:2" x14ac:dyDescent="0.2">
      <c r="A15315" s="136" t="s">
        <v>15625</v>
      </c>
      <c r="B15315" s="137">
        <v>671.14</v>
      </c>
    </row>
    <row r="15316" spans="1:2" x14ac:dyDescent="0.2">
      <c r="A15316" s="136" t="s">
        <v>15626</v>
      </c>
      <c r="B15316" s="137">
        <v>783.38</v>
      </c>
    </row>
    <row r="15317" spans="1:2" x14ac:dyDescent="0.2">
      <c r="A15317" s="136" t="s">
        <v>15627</v>
      </c>
      <c r="B15317" s="137">
        <v>699.29</v>
      </c>
    </row>
    <row r="15318" spans="1:2" x14ac:dyDescent="0.2">
      <c r="A15318" s="136" t="s">
        <v>15628</v>
      </c>
      <c r="B15318" s="137">
        <v>812.8</v>
      </c>
    </row>
    <row r="15319" spans="1:2" x14ac:dyDescent="0.2">
      <c r="A15319" s="136" t="s">
        <v>15629</v>
      </c>
      <c r="B15319" s="137">
        <v>725.54</v>
      </c>
    </row>
    <row r="15320" spans="1:2" x14ac:dyDescent="0.2">
      <c r="A15320" s="136" t="s">
        <v>15630</v>
      </c>
      <c r="B15320" s="137">
        <v>864.06</v>
      </c>
    </row>
    <row r="15321" spans="1:2" x14ac:dyDescent="0.2">
      <c r="A15321" s="136" t="s">
        <v>15631</v>
      </c>
      <c r="B15321" s="137">
        <v>769.95</v>
      </c>
    </row>
    <row r="15322" spans="1:2" x14ac:dyDescent="0.2">
      <c r="A15322" s="136" t="s">
        <v>15632</v>
      </c>
      <c r="B15322" s="137">
        <v>889.68</v>
      </c>
    </row>
    <row r="15323" spans="1:2" x14ac:dyDescent="0.2">
      <c r="A15323" s="136" t="s">
        <v>15633</v>
      </c>
      <c r="B15323" s="137">
        <v>792.41</v>
      </c>
    </row>
    <row r="15324" spans="1:2" x14ac:dyDescent="0.2">
      <c r="A15324" s="136" t="s">
        <v>15634</v>
      </c>
      <c r="B15324" s="137">
        <v>983.65</v>
      </c>
    </row>
    <row r="15325" spans="1:2" x14ac:dyDescent="0.2">
      <c r="A15325" s="136" t="s">
        <v>15635</v>
      </c>
      <c r="B15325" s="137">
        <v>876.37</v>
      </c>
    </row>
    <row r="15326" spans="1:2" x14ac:dyDescent="0.2">
      <c r="A15326" s="136" t="s">
        <v>15636</v>
      </c>
      <c r="B15326" s="137">
        <v>1077.6199999999999</v>
      </c>
    </row>
    <row r="15327" spans="1:2" x14ac:dyDescent="0.2">
      <c r="A15327" s="136" t="s">
        <v>15637</v>
      </c>
      <c r="B15327" s="137">
        <v>960.33</v>
      </c>
    </row>
    <row r="15328" spans="1:2" x14ac:dyDescent="0.2">
      <c r="A15328" s="136" t="s">
        <v>15638</v>
      </c>
      <c r="B15328" s="137">
        <v>60.29</v>
      </c>
    </row>
    <row r="15329" spans="1:2" x14ac:dyDescent="0.2">
      <c r="A15329" s="136" t="s">
        <v>15639</v>
      </c>
      <c r="B15329" s="137">
        <v>56.49</v>
      </c>
    </row>
    <row r="15330" spans="1:2" x14ac:dyDescent="0.2">
      <c r="A15330" s="136" t="s">
        <v>15640</v>
      </c>
      <c r="B15330" s="137">
        <v>63.38</v>
      </c>
    </row>
    <row r="15331" spans="1:2" x14ac:dyDescent="0.2">
      <c r="A15331" s="136" t="s">
        <v>15641</v>
      </c>
      <c r="B15331" s="137">
        <v>59.58</v>
      </c>
    </row>
    <row r="15332" spans="1:2" x14ac:dyDescent="0.2">
      <c r="A15332" s="136" t="s">
        <v>15642</v>
      </c>
      <c r="B15332" s="137">
        <v>79.86</v>
      </c>
    </row>
    <row r="15333" spans="1:2" x14ac:dyDescent="0.2">
      <c r="A15333" s="136" t="s">
        <v>15643</v>
      </c>
      <c r="B15333" s="137">
        <v>76.06</v>
      </c>
    </row>
    <row r="15334" spans="1:2" x14ac:dyDescent="0.2">
      <c r="A15334" s="136" t="s">
        <v>15644</v>
      </c>
      <c r="B15334" s="137">
        <v>102.19</v>
      </c>
    </row>
    <row r="15335" spans="1:2" x14ac:dyDescent="0.2">
      <c r="A15335" s="136" t="s">
        <v>15645</v>
      </c>
      <c r="B15335" s="137">
        <v>98.39</v>
      </c>
    </row>
    <row r="15336" spans="1:2" x14ac:dyDescent="0.2">
      <c r="A15336" s="136" t="s">
        <v>15646</v>
      </c>
      <c r="B15336" s="137">
        <v>108.09</v>
      </c>
    </row>
    <row r="15337" spans="1:2" x14ac:dyDescent="0.2">
      <c r="A15337" s="136" t="s">
        <v>15647</v>
      </c>
      <c r="B15337" s="137">
        <v>103.66</v>
      </c>
    </row>
    <row r="15338" spans="1:2" x14ac:dyDescent="0.2">
      <c r="A15338" s="136" t="s">
        <v>15648</v>
      </c>
      <c r="B15338" s="137">
        <v>180.95</v>
      </c>
    </row>
    <row r="15339" spans="1:2" x14ac:dyDescent="0.2">
      <c r="A15339" s="136" t="s">
        <v>15649</v>
      </c>
      <c r="B15339" s="137">
        <v>176.52</v>
      </c>
    </row>
    <row r="15340" spans="1:2" x14ac:dyDescent="0.2">
      <c r="A15340" s="136" t="s">
        <v>15650</v>
      </c>
      <c r="B15340" s="137">
        <v>353.03</v>
      </c>
    </row>
    <row r="15341" spans="1:2" x14ac:dyDescent="0.2">
      <c r="A15341" s="136" t="s">
        <v>15651</v>
      </c>
      <c r="B15341" s="137">
        <v>347.96</v>
      </c>
    </row>
    <row r="15342" spans="1:2" x14ac:dyDescent="0.2">
      <c r="A15342" s="136" t="s">
        <v>15652</v>
      </c>
      <c r="B15342" s="137">
        <v>643.46</v>
      </c>
    </row>
    <row r="15343" spans="1:2" x14ac:dyDescent="0.2">
      <c r="A15343" s="136" t="s">
        <v>15653</v>
      </c>
      <c r="B15343" s="137">
        <v>638.39</v>
      </c>
    </row>
    <row r="15344" spans="1:2" x14ac:dyDescent="0.2">
      <c r="A15344" s="136" t="s">
        <v>15654</v>
      </c>
      <c r="B15344" s="137">
        <v>831.13</v>
      </c>
    </row>
    <row r="15345" spans="1:2" x14ac:dyDescent="0.2">
      <c r="A15345" s="136" t="s">
        <v>15655</v>
      </c>
      <c r="B15345" s="137">
        <v>824.79</v>
      </c>
    </row>
    <row r="15346" spans="1:2" x14ac:dyDescent="0.2">
      <c r="A15346" s="136" t="s">
        <v>15656</v>
      </c>
      <c r="B15346" s="137">
        <v>39.659999999999997</v>
      </c>
    </row>
    <row r="15347" spans="1:2" x14ac:dyDescent="0.2">
      <c r="A15347" s="136" t="s">
        <v>15657</v>
      </c>
      <c r="B15347" s="137">
        <v>35.86</v>
      </c>
    </row>
    <row r="15348" spans="1:2" x14ac:dyDescent="0.2">
      <c r="A15348" s="136" t="s">
        <v>15658</v>
      </c>
      <c r="B15348" s="137">
        <v>44.58</v>
      </c>
    </row>
    <row r="15349" spans="1:2" x14ac:dyDescent="0.2">
      <c r="A15349" s="136" t="s">
        <v>15659</v>
      </c>
      <c r="B15349" s="137">
        <v>40.78</v>
      </c>
    </row>
    <row r="15350" spans="1:2" x14ac:dyDescent="0.2">
      <c r="A15350" s="136" t="s">
        <v>15660</v>
      </c>
      <c r="B15350" s="137">
        <v>52.15</v>
      </c>
    </row>
    <row r="15351" spans="1:2" x14ac:dyDescent="0.2">
      <c r="A15351" s="136" t="s">
        <v>15661</v>
      </c>
      <c r="B15351" s="137">
        <v>48.35</v>
      </c>
    </row>
    <row r="15352" spans="1:2" x14ac:dyDescent="0.2">
      <c r="A15352" s="136" t="s">
        <v>15662</v>
      </c>
      <c r="B15352" s="137">
        <v>64.41</v>
      </c>
    </row>
    <row r="15353" spans="1:2" x14ac:dyDescent="0.2">
      <c r="A15353" s="136" t="s">
        <v>15663</v>
      </c>
      <c r="B15353" s="137">
        <v>60.61</v>
      </c>
    </row>
    <row r="15354" spans="1:2" x14ac:dyDescent="0.2">
      <c r="A15354" s="136" t="s">
        <v>15664</v>
      </c>
      <c r="B15354" s="137">
        <v>81.73</v>
      </c>
    </row>
    <row r="15355" spans="1:2" x14ac:dyDescent="0.2">
      <c r="A15355" s="136" t="s">
        <v>15665</v>
      </c>
      <c r="B15355" s="137">
        <v>77.3</v>
      </c>
    </row>
    <row r="15356" spans="1:2" x14ac:dyDescent="0.2">
      <c r="A15356" s="136" t="s">
        <v>15666</v>
      </c>
      <c r="B15356" s="137">
        <v>177.3</v>
      </c>
    </row>
    <row r="15357" spans="1:2" x14ac:dyDescent="0.2">
      <c r="A15357" s="136" t="s">
        <v>15667</v>
      </c>
      <c r="B15357" s="137">
        <v>172.87</v>
      </c>
    </row>
    <row r="15358" spans="1:2" x14ac:dyDescent="0.2">
      <c r="A15358" s="136" t="s">
        <v>15668</v>
      </c>
      <c r="B15358" s="137">
        <v>60.89</v>
      </c>
    </row>
    <row r="15359" spans="1:2" x14ac:dyDescent="0.2">
      <c r="A15359" s="136" t="s">
        <v>15669</v>
      </c>
      <c r="B15359" s="137">
        <v>57.09</v>
      </c>
    </row>
    <row r="15360" spans="1:2" x14ac:dyDescent="0.2">
      <c r="A15360" s="136" t="s">
        <v>15670</v>
      </c>
      <c r="B15360" s="137">
        <v>70.56</v>
      </c>
    </row>
    <row r="15361" spans="1:2" x14ac:dyDescent="0.2">
      <c r="A15361" s="136" t="s">
        <v>15671</v>
      </c>
      <c r="B15361" s="137">
        <v>66.760000000000005</v>
      </c>
    </row>
    <row r="15362" spans="1:2" x14ac:dyDescent="0.2">
      <c r="A15362" s="136" t="s">
        <v>15672</v>
      </c>
      <c r="B15362" s="137">
        <v>91.93</v>
      </c>
    </row>
    <row r="15363" spans="1:2" x14ac:dyDescent="0.2">
      <c r="A15363" s="136" t="s">
        <v>15673</v>
      </c>
      <c r="B15363" s="137">
        <v>88.13</v>
      </c>
    </row>
    <row r="15364" spans="1:2" x14ac:dyDescent="0.2">
      <c r="A15364" s="136" t="s">
        <v>15674</v>
      </c>
      <c r="B15364" s="137">
        <v>112.33</v>
      </c>
    </row>
    <row r="15365" spans="1:2" x14ac:dyDescent="0.2">
      <c r="A15365" s="136" t="s">
        <v>15675</v>
      </c>
      <c r="B15365" s="137">
        <v>107.9</v>
      </c>
    </row>
    <row r="15366" spans="1:2" x14ac:dyDescent="0.2">
      <c r="A15366" s="136" t="s">
        <v>15676</v>
      </c>
      <c r="B15366" s="137">
        <v>159.24</v>
      </c>
    </row>
    <row r="15367" spans="1:2" x14ac:dyDescent="0.2">
      <c r="A15367" s="136" t="s">
        <v>15677</v>
      </c>
      <c r="B15367" s="137">
        <v>154.81</v>
      </c>
    </row>
    <row r="15368" spans="1:2" x14ac:dyDescent="0.2">
      <c r="A15368" s="136" t="s">
        <v>15678</v>
      </c>
      <c r="B15368" s="137">
        <v>276.58</v>
      </c>
    </row>
    <row r="15369" spans="1:2" x14ac:dyDescent="0.2">
      <c r="A15369" s="136" t="s">
        <v>15679</v>
      </c>
      <c r="B15369" s="137">
        <v>271.51</v>
      </c>
    </row>
    <row r="15370" spans="1:2" x14ac:dyDescent="0.2">
      <c r="A15370" s="136" t="s">
        <v>15680</v>
      </c>
      <c r="B15370" s="137">
        <v>368.83</v>
      </c>
    </row>
    <row r="15371" spans="1:2" x14ac:dyDescent="0.2">
      <c r="A15371" s="136" t="s">
        <v>15681</v>
      </c>
      <c r="B15371" s="137">
        <v>363.76</v>
      </c>
    </row>
    <row r="15372" spans="1:2" x14ac:dyDescent="0.2">
      <c r="A15372" s="136" t="s">
        <v>15682</v>
      </c>
      <c r="B15372" s="137">
        <v>448.69</v>
      </c>
    </row>
    <row r="15373" spans="1:2" x14ac:dyDescent="0.2">
      <c r="A15373" s="136" t="s">
        <v>15683</v>
      </c>
      <c r="B15373" s="137">
        <v>442.35</v>
      </c>
    </row>
    <row r="15374" spans="1:2" x14ac:dyDescent="0.2">
      <c r="A15374" s="136" t="s">
        <v>15684</v>
      </c>
      <c r="B15374" s="137">
        <v>79.86</v>
      </c>
    </row>
    <row r="15375" spans="1:2" x14ac:dyDescent="0.2">
      <c r="A15375" s="136" t="s">
        <v>15685</v>
      </c>
      <c r="B15375" s="137">
        <v>76.06</v>
      </c>
    </row>
    <row r="15376" spans="1:2" x14ac:dyDescent="0.2">
      <c r="A15376" s="136" t="s">
        <v>15686</v>
      </c>
      <c r="B15376" s="137">
        <v>95.69</v>
      </c>
    </row>
    <row r="15377" spans="1:2" x14ac:dyDescent="0.2">
      <c r="A15377" s="136" t="s">
        <v>15687</v>
      </c>
      <c r="B15377" s="137">
        <v>91.89</v>
      </c>
    </row>
    <row r="15378" spans="1:2" x14ac:dyDescent="0.2">
      <c r="A15378" s="136" t="s">
        <v>15688</v>
      </c>
      <c r="B15378" s="137">
        <v>129.5</v>
      </c>
    </row>
    <row r="15379" spans="1:2" x14ac:dyDescent="0.2">
      <c r="A15379" s="136" t="s">
        <v>15689</v>
      </c>
      <c r="B15379" s="137">
        <v>125.7</v>
      </c>
    </row>
    <row r="15380" spans="1:2" x14ac:dyDescent="0.2">
      <c r="A15380" s="136" t="s">
        <v>15690</v>
      </c>
      <c r="B15380" s="137">
        <v>167</v>
      </c>
    </row>
    <row r="15381" spans="1:2" x14ac:dyDescent="0.2">
      <c r="A15381" s="136" t="s">
        <v>15691</v>
      </c>
      <c r="B15381" s="137">
        <v>162.57</v>
      </c>
    </row>
    <row r="15382" spans="1:2" x14ac:dyDescent="0.2">
      <c r="A15382" s="136" t="s">
        <v>15692</v>
      </c>
      <c r="B15382" s="137">
        <v>218.5</v>
      </c>
    </row>
    <row r="15383" spans="1:2" x14ac:dyDescent="0.2">
      <c r="A15383" s="136" t="s">
        <v>15693</v>
      </c>
      <c r="B15383" s="137">
        <v>214.07</v>
      </c>
    </row>
    <row r="15384" spans="1:2" x14ac:dyDescent="0.2">
      <c r="A15384" s="136" t="s">
        <v>15694</v>
      </c>
      <c r="B15384" s="137">
        <v>357.11</v>
      </c>
    </row>
    <row r="15385" spans="1:2" x14ac:dyDescent="0.2">
      <c r="A15385" s="136" t="s">
        <v>15695</v>
      </c>
      <c r="B15385" s="137">
        <v>352.04</v>
      </c>
    </row>
    <row r="15386" spans="1:2" x14ac:dyDescent="0.2">
      <c r="A15386" s="136" t="s">
        <v>15696</v>
      </c>
      <c r="B15386" s="137">
        <v>456.95</v>
      </c>
    </row>
    <row r="15387" spans="1:2" x14ac:dyDescent="0.2">
      <c r="A15387" s="136" t="s">
        <v>15697</v>
      </c>
      <c r="B15387" s="137">
        <v>451.88</v>
      </c>
    </row>
    <row r="15388" spans="1:2" x14ac:dyDescent="0.2">
      <c r="A15388" s="136" t="s">
        <v>15698</v>
      </c>
      <c r="B15388" s="137">
        <v>543.79999999999995</v>
      </c>
    </row>
    <row r="15389" spans="1:2" x14ac:dyDescent="0.2">
      <c r="A15389" s="136" t="s">
        <v>15699</v>
      </c>
      <c r="B15389" s="137">
        <v>537.46</v>
      </c>
    </row>
    <row r="15390" spans="1:2" x14ac:dyDescent="0.2">
      <c r="A15390" s="136" t="s">
        <v>15700</v>
      </c>
      <c r="B15390" s="137">
        <v>98.91</v>
      </c>
    </row>
    <row r="15391" spans="1:2" x14ac:dyDescent="0.2">
      <c r="A15391" s="136" t="s">
        <v>15701</v>
      </c>
      <c r="B15391" s="137">
        <v>95.11</v>
      </c>
    </row>
    <row r="15392" spans="1:2" x14ac:dyDescent="0.2">
      <c r="A15392" s="136" t="s">
        <v>15702</v>
      </c>
      <c r="B15392" s="137">
        <v>129.32</v>
      </c>
    </row>
    <row r="15393" spans="1:2" x14ac:dyDescent="0.2">
      <c r="A15393" s="136" t="s">
        <v>15703</v>
      </c>
      <c r="B15393" s="137">
        <v>125.52</v>
      </c>
    </row>
    <row r="15394" spans="1:2" x14ac:dyDescent="0.2">
      <c r="A15394" s="136" t="s">
        <v>15704</v>
      </c>
      <c r="B15394" s="137">
        <v>152.88</v>
      </c>
    </row>
    <row r="15395" spans="1:2" x14ac:dyDescent="0.2">
      <c r="A15395" s="136" t="s">
        <v>15705</v>
      </c>
      <c r="B15395" s="137">
        <v>149.08000000000001</v>
      </c>
    </row>
    <row r="15396" spans="1:2" x14ac:dyDescent="0.2">
      <c r="A15396" s="136" t="s">
        <v>15706</v>
      </c>
      <c r="B15396" s="137">
        <v>163.91</v>
      </c>
    </row>
    <row r="15397" spans="1:2" x14ac:dyDescent="0.2">
      <c r="A15397" s="136" t="s">
        <v>15707</v>
      </c>
      <c r="B15397" s="137">
        <v>159.47999999999999</v>
      </c>
    </row>
    <row r="15398" spans="1:2" x14ac:dyDescent="0.2">
      <c r="A15398" s="136" t="s">
        <v>15708</v>
      </c>
      <c r="B15398" s="137">
        <v>317.2</v>
      </c>
    </row>
    <row r="15399" spans="1:2" x14ac:dyDescent="0.2">
      <c r="A15399" s="136" t="s">
        <v>15709</v>
      </c>
      <c r="B15399" s="137">
        <v>312.77</v>
      </c>
    </row>
    <row r="15400" spans="1:2" x14ac:dyDescent="0.2">
      <c r="A15400" s="136" t="s">
        <v>15710</v>
      </c>
      <c r="B15400" s="137">
        <v>392.99</v>
      </c>
    </row>
    <row r="15401" spans="1:2" x14ac:dyDescent="0.2">
      <c r="A15401" s="136" t="s">
        <v>15711</v>
      </c>
      <c r="B15401" s="137">
        <v>387.92</v>
      </c>
    </row>
    <row r="15402" spans="1:2" x14ac:dyDescent="0.2">
      <c r="A15402" s="136" t="s">
        <v>15712</v>
      </c>
      <c r="B15402" s="137">
        <v>588.72</v>
      </c>
    </row>
    <row r="15403" spans="1:2" x14ac:dyDescent="0.2">
      <c r="A15403" s="136" t="s">
        <v>15713</v>
      </c>
      <c r="B15403" s="137">
        <v>583.65</v>
      </c>
    </row>
    <row r="15404" spans="1:2" x14ac:dyDescent="0.2">
      <c r="A15404" s="136" t="s">
        <v>15714</v>
      </c>
      <c r="B15404" s="137">
        <v>956.47</v>
      </c>
    </row>
    <row r="15405" spans="1:2" x14ac:dyDescent="0.2">
      <c r="A15405" s="136" t="s">
        <v>15715</v>
      </c>
      <c r="B15405" s="137">
        <v>950.13</v>
      </c>
    </row>
    <row r="15406" spans="1:2" x14ac:dyDescent="0.2">
      <c r="A15406" s="136" t="s">
        <v>15716</v>
      </c>
      <c r="B15406" s="137">
        <v>428.06</v>
      </c>
    </row>
    <row r="15407" spans="1:2" x14ac:dyDescent="0.2">
      <c r="A15407" s="136" t="s">
        <v>15717</v>
      </c>
      <c r="B15407" s="137">
        <v>426.48</v>
      </c>
    </row>
    <row r="15408" spans="1:2" x14ac:dyDescent="0.2">
      <c r="A15408" s="136" t="s">
        <v>15718</v>
      </c>
      <c r="B15408" s="137">
        <v>460.46</v>
      </c>
    </row>
    <row r="15409" spans="1:2" x14ac:dyDescent="0.2">
      <c r="A15409" s="136" t="s">
        <v>15719</v>
      </c>
      <c r="B15409" s="137">
        <v>458.88</v>
      </c>
    </row>
    <row r="15410" spans="1:2" x14ac:dyDescent="0.2">
      <c r="A15410" s="136" t="s">
        <v>15720</v>
      </c>
      <c r="B15410" s="137">
        <v>545.59</v>
      </c>
    </row>
    <row r="15411" spans="1:2" x14ac:dyDescent="0.2">
      <c r="A15411" s="136" t="s">
        <v>15721</v>
      </c>
      <c r="B15411" s="137">
        <v>544</v>
      </c>
    </row>
    <row r="15412" spans="1:2" x14ac:dyDescent="0.2">
      <c r="A15412" s="136" t="s">
        <v>15722</v>
      </c>
      <c r="B15412" s="137">
        <v>2014.38</v>
      </c>
    </row>
    <row r="15413" spans="1:2" x14ac:dyDescent="0.2">
      <c r="A15413" s="136" t="s">
        <v>15723</v>
      </c>
      <c r="B15413" s="137">
        <v>2013.46</v>
      </c>
    </row>
    <row r="15414" spans="1:2" x14ac:dyDescent="0.2">
      <c r="A15414" s="136" t="s">
        <v>15724</v>
      </c>
      <c r="B15414" s="137">
        <v>2902.74</v>
      </c>
    </row>
    <row r="15415" spans="1:2" x14ac:dyDescent="0.2">
      <c r="A15415" s="136" t="s">
        <v>15725</v>
      </c>
      <c r="B15415" s="137">
        <v>2901.68</v>
      </c>
    </row>
    <row r="15416" spans="1:2" x14ac:dyDescent="0.2">
      <c r="A15416" s="136" t="s">
        <v>15726</v>
      </c>
      <c r="B15416" s="137">
        <v>630.08000000000004</v>
      </c>
    </row>
    <row r="15417" spans="1:2" x14ac:dyDescent="0.2">
      <c r="A15417" s="136" t="s">
        <v>15727</v>
      </c>
      <c r="B15417" s="137">
        <v>629.16</v>
      </c>
    </row>
    <row r="15418" spans="1:2" x14ac:dyDescent="0.2">
      <c r="A15418" s="136" t="s">
        <v>15728</v>
      </c>
      <c r="B15418" s="137">
        <v>1362.29</v>
      </c>
    </row>
    <row r="15419" spans="1:2" x14ac:dyDescent="0.2">
      <c r="A15419" s="136" t="s">
        <v>15729</v>
      </c>
      <c r="B15419" s="137">
        <v>1361.37</v>
      </c>
    </row>
    <row r="15420" spans="1:2" x14ac:dyDescent="0.2">
      <c r="A15420" s="136" t="s">
        <v>15730</v>
      </c>
      <c r="B15420" s="137">
        <v>681.43</v>
      </c>
    </row>
    <row r="15421" spans="1:2" x14ac:dyDescent="0.2">
      <c r="A15421" s="136" t="s">
        <v>15731</v>
      </c>
      <c r="B15421" s="137">
        <v>680.51</v>
      </c>
    </row>
    <row r="15422" spans="1:2" x14ac:dyDescent="0.2">
      <c r="A15422" s="136" t="s">
        <v>15732</v>
      </c>
      <c r="B15422" s="137">
        <v>7487.95</v>
      </c>
    </row>
    <row r="15423" spans="1:2" x14ac:dyDescent="0.2">
      <c r="A15423" s="136" t="s">
        <v>15733</v>
      </c>
      <c r="B15423" s="137">
        <v>7486.45</v>
      </c>
    </row>
    <row r="15424" spans="1:2" x14ac:dyDescent="0.2">
      <c r="A15424" s="136" t="s">
        <v>15734</v>
      </c>
      <c r="B15424" s="137">
        <v>56.27</v>
      </c>
    </row>
    <row r="15425" spans="1:2" x14ac:dyDescent="0.2">
      <c r="A15425" s="136" t="s">
        <v>15735</v>
      </c>
      <c r="B15425" s="137">
        <v>52.47</v>
      </c>
    </row>
    <row r="15426" spans="1:2" x14ac:dyDescent="0.2">
      <c r="A15426" s="136" t="s">
        <v>15736</v>
      </c>
      <c r="B15426" s="137">
        <v>66.680000000000007</v>
      </c>
    </row>
    <row r="15427" spans="1:2" x14ac:dyDescent="0.2">
      <c r="A15427" s="136" t="s">
        <v>15737</v>
      </c>
      <c r="B15427" s="137">
        <v>62.88</v>
      </c>
    </row>
    <row r="15428" spans="1:2" x14ac:dyDescent="0.2">
      <c r="A15428" s="136" t="s">
        <v>15738</v>
      </c>
      <c r="B15428" s="137">
        <v>78.180000000000007</v>
      </c>
    </row>
    <row r="15429" spans="1:2" x14ac:dyDescent="0.2">
      <c r="A15429" s="136" t="s">
        <v>15739</v>
      </c>
      <c r="B15429" s="137">
        <v>74.38</v>
      </c>
    </row>
    <row r="15430" spans="1:2" x14ac:dyDescent="0.2">
      <c r="A15430" s="136" t="s">
        <v>15740</v>
      </c>
      <c r="B15430" s="137">
        <v>195.54</v>
      </c>
    </row>
    <row r="15431" spans="1:2" x14ac:dyDescent="0.2">
      <c r="A15431" s="136" t="s">
        <v>15741</v>
      </c>
      <c r="B15431" s="137">
        <v>191.11</v>
      </c>
    </row>
    <row r="15432" spans="1:2" x14ac:dyDescent="0.2">
      <c r="A15432" s="136" t="s">
        <v>15742</v>
      </c>
      <c r="B15432" s="137">
        <v>275.45</v>
      </c>
    </row>
    <row r="15433" spans="1:2" x14ac:dyDescent="0.2">
      <c r="A15433" s="136" t="s">
        <v>15743</v>
      </c>
      <c r="B15433" s="137">
        <v>271.02</v>
      </c>
    </row>
    <row r="15434" spans="1:2" x14ac:dyDescent="0.2">
      <c r="A15434" s="136" t="s">
        <v>15744</v>
      </c>
      <c r="B15434" s="137">
        <v>40.4</v>
      </c>
    </row>
    <row r="15435" spans="1:2" x14ac:dyDescent="0.2">
      <c r="A15435" s="136" t="s">
        <v>15745</v>
      </c>
      <c r="B15435" s="137">
        <v>36.6</v>
      </c>
    </row>
    <row r="15436" spans="1:2" x14ac:dyDescent="0.2">
      <c r="A15436" s="136" t="s">
        <v>15746</v>
      </c>
      <c r="B15436" s="137">
        <v>44.01</v>
      </c>
    </row>
    <row r="15437" spans="1:2" x14ac:dyDescent="0.2">
      <c r="A15437" s="136" t="s">
        <v>15747</v>
      </c>
      <c r="B15437" s="137">
        <v>40.21</v>
      </c>
    </row>
    <row r="15438" spans="1:2" x14ac:dyDescent="0.2">
      <c r="A15438" s="136" t="s">
        <v>15748</v>
      </c>
      <c r="B15438" s="137">
        <v>52.14</v>
      </c>
    </row>
    <row r="15439" spans="1:2" x14ac:dyDescent="0.2">
      <c r="A15439" s="136" t="s">
        <v>15749</v>
      </c>
      <c r="B15439" s="137">
        <v>48.34</v>
      </c>
    </row>
    <row r="15440" spans="1:2" x14ac:dyDescent="0.2">
      <c r="A15440" s="136" t="s">
        <v>15750</v>
      </c>
      <c r="B15440" s="137">
        <v>65.08</v>
      </c>
    </row>
    <row r="15441" spans="1:2" x14ac:dyDescent="0.2">
      <c r="A15441" s="136" t="s">
        <v>15751</v>
      </c>
      <c r="B15441" s="137">
        <v>60.65</v>
      </c>
    </row>
    <row r="15442" spans="1:2" x14ac:dyDescent="0.2">
      <c r="A15442" s="136" t="s">
        <v>15752</v>
      </c>
      <c r="B15442" s="137">
        <v>74.3</v>
      </c>
    </row>
    <row r="15443" spans="1:2" x14ac:dyDescent="0.2">
      <c r="A15443" s="136" t="s">
        <v>15753</v>
      </c>
      <c r="B15443" s="137">
        <v>69.87</v>
      </c>
    </row>
    <row r="15444" spans="1:2" x14ac:dyDescent="0.2">
      <c r="A15444" s="136" t="s">
        <v>15754</v>
      </c>
      <c r="B15444" s="137">
        <v>96.57</v>
      </c>
    </row>
    <row r="15445" spans="1:2" x14ac:dyDescent="0.2">
      <c r="A15445" s="136" t="s">
        <v>15755</v>
      </c>
      <c r="B15445" s="137">
        <v>92.14</v>
      </c>
    </row>
    <row r="15446" spans="1:2" x14ac:dyDescent="0.2">
      <c r="A15446" s="136" t="s">
        <v>15756</v>
      </c>
      <c r="B15446" s="137">
        <v>53.46</v>
      </c>
    </row>
    <row r="15447" spans="1:2" x14ac:dyDescent="0.2">
      <c r="A15447" s="136" t="s">
        <v>15757</v>
      </c>
      <c r="B15447" s="137">
        <v>49.66</v>
      </c>
    </row>
    <row r="15448" spans="1:2" x14ac:dyDescent="0.2">
      <c r="A15448" s="136" t="s">
        <v>15758</v>
      </c>
      <c r="B15448" s="137">
        <v>68.510000000000005</v>
      </c>
    </row>
    <row r="15449" spans="1:2" x14ac:dyDescent="0.2">
      <c r="A15449" s="136" t="s">
        <v>15759</v>
      </c>
      <c r="B15449" s="137">
        <v>64.7</v>
      </c>
    </row>
    <row r="15450" spans="1:2" x14ac:dyDescent="0.2">
      <c r="A15450" s="136" t="s">
        <v>15760</v>
      </c>
      <c r="B15450" s="137">
        <v>76.760000000000005</v>
      </c>
    </row>
    <row r="15451" spans="1:2" x14ac:dyDescent="0.2">
      <c r="A15451" s="136" t="s">
        <v>15761</v>
      </c>
      <c r="B15451" s="137">
        <v>72.319999999999993</v>
      </c>
    </row>
    <row r="15452" spans="1:2" x14ac:dyDescent="0.2">
      <c r="A15452" s="136" t="s">
        <v>15762</v>
      </c>
      <c r="B15452" s="137">
        <v>96.49</v>
      </c>
    </row>
    <row r="15453" spans="1:2" x14ac:dyDescent="0.2">
      <c r="A15453" s="136" t="s">
        <v>15763</v>
      </c>
      <c r="B15453" s="137">
        <v>92.06</v>
      </c>
    </row>
    <row r="15454" spans="1:2" x14ac:dyDescent="0.2">
      <c r="A15454" s="136" t="s">
        <v>15764</v>
      </c>
      <c r="B15454" s="137">
        <v>143.74</v>
      </c>
    </row>
    <row r="15455" spans="1:2" x14ac:dyDescent="0.2">
      <c r="A15455" s="136" t="s">
        <v>15765</v>
      </c>
      <c r="B15455" s="137">
        <v>139.31</v>
      </c>
    </row>
    <row r="15456" spans="1:2" x14ac:dyDescent="0.2">
      <c r="A15456" s="136" t="s">
        <v>15766</v>
      </c>
      <c r="B15456" s="137">
        <v>56.74</v>
      </c>
    </row>
    <row r="15457" spans="1:2" x14ac:dyDescent="0.2">
      <c r="A15457" s="136" t="s">
        <v>15767</v>
      </c>
      <c r="B15457" s="137">
        <v>52.94</v>
      </c>
    </row>
    <row r="15458" spans="1:2" x14ac:dyDescent="0.2">
      <c r="A15458" s="136" t="s">
        <v>15768</v>
      </c>
      <c r="B15458" s="137">
        <v>72.400000000000006</v>
      </c>
    </row>
    <row r="15459" spans="1:2" x14ac:dyDescent="0.2">
      <c r="A15459" s="136" t="s">
        <v>15769</v>
      </c>
      <c r="B15459" s="137">
        <v>68.599999999999994</v>
      </c>
    </row>
    <row r="15460" spans="1:2" x14ac:dyDescent="0.2">
      <c r="A15460" s="136" t="s">
        <v>15770</v>
      </c>
      <c r="B15460" s="137">
        <v>110.33</v>
      </c>
    </row>
    <row r="15461" spans="1:2" x14ac:dyDescent="0.2">
      <c r="A15461" s="136" t="s">
        <v>15771</v>
      </c>
      <c r="B15461" s="137">
        <v>105.9</v>
      </c>
    </row>
    <row r="15462" spans="1:2" x14ac:dyDescent="0.2">
      <c r="A15462" s="136" t="s">
        <v>15772</v>
      </c>
      <c r="B15462" s="137">
        <v>119.57</v>
      </c>
    </row>
    <row r="15463" spans="1:2" x14ac:dyDescent="0.2">
      <c r="A15463" s="136" t="s">
        <v>15773</v>
      </c>
      <c r="B15463" s="137">
        <v>115.14</v>
      </c>
    </row>
    <row r="15464" spans="1:2" x14ac:dyDescent="0.2">
      <c r="A15464" s="136" t="s">
        <v>15774</v>
      </c>
      <c r="B15464" s="137">
        <v>177.05</v>
      </c>
    </row>
    <row r="15465" spans="1:2" x14ac:dyDescent="0.2">
      <c r="A15465" s="136" t="s">
        <v>15775</v>
      </c>
      <c r="B15465" s="137">
        <v>172.61</v>
      </c>
    </row>
    <row r="15466" spans="1:2" x14ac:dyDescent="0.2">
      <c r="A15466" s="136" t="s">
        <v>15776</v>
      </c>
      <c r="B15466" s="137">
        <v>56.74</v>
      </c>
    </row>
    <row r="15467" spans="1:2" x14ac:dyDescent="0.2">
      <c r="A15467" s="136" t="s">
        <v>15777</v>
      </c>
      <c r="B15467" s="137">
        <v>52.94</v>
      </c>
    </row>
    <row r="15468" spans="1:2" x14ac:dyDescent="0.2">
      <c r="A15468" s="136" t="s">
        <v>15778</v>
      </c>
      <c r="B15468" s="137">
        <v>78.739999999999995</v>
      </c>
    </row>
    <row r="15469" spans="1:2" x14ac:dyDescent="0.2">
      <c r="A15469" s="136" t="s">
        <v>15779</v>
      </c>
      <c r="B15469" s="137">
        <v>74.94</v>
      </c>
    </row>
    <row r="15470" spans="1:2" x14ac:dyDescent="0.2">
      <c r="A15470" s="136" t="s">
        <v>15780</v>
      </c>
      <c r="B15470" s="137">
        <v>113.4</v>
      </c>
    </row>
    <row r="15471" spans="1:2" x14ac:dyDescent="0.2">
      <c r="A15471" s="136" t="s">
        <v>15781</v>
      </c>
      <c r="B15471" s="137">
        <v>108.96</v>
      </c>
    </row>
    <row r="15472" spans="1:2" x14ac:dyDescent="0.2">
      <c r="A15472" s="136" t="s">
        <v>15782</v>
      </c>
      <c r="B15472" s="137">
        <v>124.13</v>
      </c>
    </row>
    <row r="15473" spans="1:2" x14ac:dyDescent="0.2">
      <c r="A15473" s="136" t="s">
        <v>15783</v>
      </c>
      <c r="B15473" s="137">
        <v>119.69</v>
      </c>
    </row>
    <row r="15474" spans="1:2" x14ac:dyDescent="0.2">
      <c r="A15474" s="136" t="s">
        <v>15784</v>
      </c>
      <c r="B15474" s="137">
        <v>178.43</v>
      </c>
    </row>
    <row r="15475" spans="1:2" x14ac:dyDescent="0.2">
      <c r="A15475" s="136" t="s">
        <v>15785</v>
      </c>
      <c r="B15475" s="137">
        <v>174</v>
      </c>
    </row>
    <row r="15476" spans="1:2" x14ac:dyDescent="0.2">
      <c r="A15476" s="136" t="s">
        <v>15786</v>
      </c>
      <c r="B15476" s="137">
        <v>24.88</v>
      </c>
    </row>
    <row r="15477" spans="1:2" x14ac:dyDescent="0.2">
      <c r="A15477" s="136" t="s">
        <v>15787</v>
      </c>
      <c r="B15477" s="137">
        <v>24.15</v>
      </c>
    </row>
    <row r="15478" spans="1:2" x14ac:dyDescent="0.2">
      <c r="A15478" s="136" t="s">
        <v>15788</v>
      </c>
      <c r="B15478" s="137">
        <v>31.93</v>
      </c>
    </row>
    <row r="15479" spans="1:2" x14ac:dyDescent="0.2">
      <c r="A15479" s="136" t="s">
        <v>15789</v>
      </c>
      <c r="B15479" s="137">
        <v>31.04</v>
      </c>
    </row>
    <row r="15480" spans="1:2" x14ac:dyDescent="0.2">
      <c r="A15480" s="136" t="s">
        <v>15790</v>
      </c>
      <c r="B15480" s="137">
        <v>41.55</v>
      </c>
    </row>
    <row r="15481" spans="1:2" x14ac:dyDescent="0.2">
      <c r="A15481" s="136" t="s">
        <v>15791</v>
      </c>
      <c r="B15481" s="137">
        <v>40.54</v>
      </c>
    </row>
    <row r="15482" spans="1:2" x14ac:dyDescent="0.2">
      <c r="A15482" s="136" t="s">
        <v>15792</v>
      </c>
      <c r="B15482" s="137">
        <v>58.04</v>
      </c>
    </row>
    <row r="15483" spans="1:2" x14ac:dyDescent="0.2">
      <c r="A15483" s="136" t="s">
        <v>15793</v>
      </c>
      <c r="B15483" s="137">
        <v>56.9</v>
      </c>
    </row>
    <row r="15484" spans="1:2" x14ac:dyDescent="0.2">
      <c r="A15484" s="136" t="s">
        <v>15794</v>
      </c>
      <c r="B15484" s="137">
        <v>64.66</v>
      </c>
    </row>
    <row r="15485" spans="1:2" x14ac:dyDescent="0.2">
      <c r="A15485" s="136" t="s">
        <v>15795</v>
      </c>
      <c r="B15485" s="137">
        <v>63.33</v>
      </c>
    </row>
    <row r="15486" spans="1:2" x14ac:dyDescent="0.2">
      <c r="A15486" s="136" t="s">
        <v>15796</v>
      </c>
      <c r="B15486" s="137">
        <v>83.24</v>
      </c>
    </row>
    <row r="15487" spans="1:2" x14ac:dyDescent="0.2">
      <c r="A15487" s="136" t="s">
        <v>15797</v>
      </c>
      <c r="B15487" s="137">
        <v>81.66</v>
      </c>
    </row>
    <row r="15488" spans="1:2" x14ac:dyDescent="0.2">
      <c r="A15488" s="136" t="s">
        <v>15798</v>
      </c>
      <c r="B15488" s="137">
        <v>113.18</v>
      </c>
    </row>
    <row r="15489" spans="1:2" x14ac:dyDescent="0.2">
      <c r="A15489" s="136" t="s">
        <v>15799</v>
      </c>
      <c r="B15489" s="137">
        <v>111.4</v>
      </c>
    </row>
    <row r="15490" spans="1:2" x14ac:dyDescent="0.2">
      <c r="A15490" s="136" t="s">
        <v>15800</v>
      </c>
      <c r="B15490" s="137">
        <v>128.99</v>
      </c>
    </row>
    <row r="15491" spans="1:2" x14ac:dyDescent="0.2">
      <c r="A15491" s="136" t="s">
        <v>15801</v>
      </c>
      <c r="B15491" s="137">
        <v>127.09</v>
      </c>
    </row>
    <row r="15492" spans="1:2" x14ac:dyDescent="0.2">
      <c r="A15492" s="136" t="s">
        <v>15802</v>
      </c>
      <c r="B15492" s="137">
        <v>182.92</v>
      </c>
    </row>
    <row r="15493" spans="1:2" x14ac:dyDescent="0.2">
      <c r="A15493" s="136" t="s">
        <v>15803</v>
      </c>
      <c r="B15493" s="137">
        <v>180.7</v>
      </c>
    </row>
    <row r="15494" spans="1:2" x14ac:dyDescent="0.2">
      <c r="A15494" s="136" t="s">
        <v>15804</v>
      </c>
      <c r="B15494" s="137">
        <v>26.82</v>
      </c>
    </row>
    <row r="15495" spans="1:2" x14ac:dyDescent="0.2">
      <c r="A15495" s="136" t="s">
        <v>15805</v>
      </c>
      <c r="B15495" s="137">
        <v>26.09</v>
      </c>
    </row>
    <row r="15496" spans="1:2" x14ac:dyDescent="0.2">
      <c r="A15496" s="136" t="s">
        <v>15806</v>
      </c>
      <c r="B15496" s="137">
        <v>34.46</v>
      </c>
    </row>
    <row r="15497" spans="1:2" x14ac:dyDescent="0.2">
      <c r="A15497" s="136" t="s">
        <v>15807</v>
      </c>
      <c r="B15497" s="137">
        <v>33.57</v>
      </c>
    </row>
    <row r="15498" spans="1:2" x14ac:dyDescent="0.2">
      <c r="A15498" s="136" t="s">
        <v>15808</v>
      </c>
      <c r="B15498" s="137">
        <v>44.95</v>
      </c>
    </row>
    <row r="15499" spans="1:2" x14ac:dyDescent="0.2">
      <c r="A15499" s="136" t="s">
        <v>15809</v>
      </c>
      <c r="B15499" s="137">
        <v>43.94</v>
      </c>
    </row>
    <row r="15500" spans="1:2" x14ac:dyDescent="0.2">
      <c r="A15500" s="136" t="s">
        <v>15810</v>
      </c>
      <c r="B15500" s="137">
        <v>62.99</v>
      </c>
    </row>
    <row r="15501" spans="1:2" x14ac:dyDescent="0.2">
      <c r="A15501" s="136" t="s">
        <v>15811</v>
      </c>
      <c r="B15501" s="137">
        <v>61.85</v>
      </c>
    </row>
    <row r="15502" spans="1:2" x14ac:dyDescent="0.2">
      <c r="A15502" s="136" t="s">
        <v>15812</v>
      </c>
      <c r="B15502" s="137">
        <v>70.13</v>
      </c>
    </row>
    <row r="15503" spans="1:2" x14ac:dyDescent="0.2">
      <c r="A15503" s="136" t="s">
        <v>15813</v>
      </c>
      <c r="B15503" s="137">
        <v>68.8</v>
      </c>
    </row>
    <row r="15504" spans="1:2" x14ac:dyDescent="0.2">
      <c r="A15504" s="136" t="s">
        <v>15814</v>
      </c>
      <c r="B15504" s="137">
        <v>90.38</v>
      </c>
    </row>
    <row r="15505" spans="1:2" x14ac:dyDescent="0.2">
      <c r="A15505" s="136" t="s">
        <v>15815</v>
      </c>
      <c r="B15505" s="137">
        <v>88.8</v>
      </c>
    </row>
    <row r="15506" spans="1:2" x14ac:dyDescent="0.2">
      <c r="A15506" s="136" t="s">
        <v>15816</v>
      </c>
      <c r="B15506" s="137">
        <v>123.17</v>
      </c>
    </row>
    <row r="15507" spans="1:2" x14ac:dyDescent="0.2">
      <c r="A15507" s="136" t="s">
        <v>15817</v>
      </c>
      <c r="B15507" s="137">
        <v>121.39</v>
      </c>
    </row>
    <row r="15508" spans="1:2" x14ac:dyDescent="0.2">
      <c r="A15508" s="136" t="s">
        <v>15818</v>
      </c>
      <c r="B15508" s="137">
        <v>140.47</v>
      </c>
    </row>
    <row r="15509" spans="1:2" x14ac:dyDescent="0.2">
      <c r="A15509" s="136" t="s">
        <v>15819</v>
      </c>
      <c r="B15509" s="137">
        <v>138.57</v>
      </c>
    </row>
    <row r="15510" spans="1:2" x14ac:dyDescent="0.2">
      <c r="A15510" s="136" t="s">
        <v>15820</v>
      </c>
      <c r="B15510" s="137">
        <v>199.55</v>
      </c>
    </row>
    <row r="15511" spans="1:2" x14ac:dyDescent="0.2">
      <c r="A15511" s="136" t="s">
        <v>15821</v>
      </c>
      <c r="B15511" s="137">
        <v>197.33</v>
      </c>
    </row>
    <row r="15512" spans="1:2" x14ac:dyDescent="0.2">
      <c r="A15512" s="136" t="s">
        <v>15822</v>
      </c>
      <c r="B15512" s="137">
        <v>317.14</v>
      </c>
    </row>
    <row r="15513" spans="1:2" x14ac:dyDescent="0.2">
      <c r="A15513" s="136" t="s">
        <v>15823</v>
      </c>
      <c r="B15513" s="137">
        <v>314.74</v>
      </c>
    </row>
    <row r="15514" spans="1:2" x14ac:dyDescent="0.2">
      <c r="A15514" s="136" t="s">
        <v>15824</v>
      </c>
      <c r="B15514" s="137">
        <v>343.38</v>
      </c>
    </row>
    <row r="15515" spans="1:2" x14ac:dyDescent="0.2">
      <c r="A15515" s="136" t="s">
        <v>15825</v>
      </c>
      <c r="B15515" s="137">
        <v>340.84</v>
      </c>
    </row>
    <row r="15516" spans="1:2" x14ac:dyDescent="0.2">
      <c r="A15516" s="136" t="s">
        <v>15826</v>
      </c>
      <c r="B15516" s="137">
        <v>289.95</v>
      </c>
    </row>
    <row r="15517" spans="1:2" x14ac:dyDescent="0.2">
      <c r="A15517" s="136" t="s">
        <v>15827</v>
      </c>
      <c r="B15517" s="137">
        <v>287.54000000000002</v>
      </c>
    </row>
    <row r="15518" spans="1:2" x14ac:dyDescent="0.2">
      <c r="A15518" s="136" t="s">
        <v>15828</v>
      </c>
      <c r="B15518" s="137">
        <v>313.89</v>
      </c>
    </row>
    <row r="15519" spans="1:2" x14ac:dyDescent="0.2">
      <c r="A15519" s="136" t="s">
        <v>15829</v>
      </c>
      <c r="B15519" s="137">
        <v>311.35000000000002</v>
      </c>
    </row>
    <row r="15520" spans="1:2" x14ac:dyDescent="0.2">
      <c r="A15520" s="136" t="s">
        <v>15830</v>
      </c>
      <c r="B15520" s="137">
        <v>15.3</v>
      </c>
    </row>
    <row r="15521" spans="1:2" x14ac:dyDescent="0.2">
      <c r="A15521" s="136" t="s">
        <v>15831</v>
      </c>
      <c r="B15521" s="137">
        <v>14.41</v>
      </c>
    </row>
    <row r="15522" spans="1:2" x14ac:dyDescent="0.2">
      <c r="A15522" s="136" t="s">
        <v>15832</v>
      </c>
      <c r="B15522" s="137">
        <v>18.39</v>
      </c>
    </row>
    <row r="15523" spans="1:2" x14ac:dyDescent="0.2">
      <c r="A15523" s="136" t="s">
        <v>15833</v>
      </c>
      <c r="B15523" s="137">
        <v>17.38</v>
      </c>
    </row>
    <row r="15524" spans="1:2" x14ac:dyDescent="0.2">
      <c r="A15524" s="136" t="s">
        <v>15834</v>
      </c>
      <c r="B15524" s="137">
        <v>22.88</v>
      </c>
    </row>
    <row r="15525" spans="1:2" x14ac:dyDescent="0.2">
      <c r="A15525" s="136" t="s">
        <v>15835</v>
      </c>
      <c r="B15525" s="137">
        <v>21.74</v>
      </c>
    </row>
    <row r="15526" spans="1:2" x14ac:dyDescent="0.2">
      <c r="A15526" s="136" t="s">
        <v>15836</v>
      </c>
      <c r="B15526" s="137">
        <v>26.97</v>
      </c>
    </row>
    <row r="15527" spans="1:2" x14ac:dyDescent="0.2">
      <c r="A15527" s="136" t="s">
        <v>15837</v>
      </c>
      <c r="B15527" s="137">
        <v>25.64</v>
      </c>
    </row>
    <row r="15528" spans="1:2" x14ac:dyDescent="0.2">
      <c r="A15528" s="136" t="s">
        <v>15838</v>
      </c>
      <c r="B15528" s="137">
        <v>33.729999999999997</v>
      </c>
    </row>
    <row r="15529" spans="1:2" x14ac:dyDescent="0.2">
      <c r="A15529" s="136" t="s">
        <v>15839</v>
      </c>
      <c r="B15529" s="137">
        <v>32.15</v>
      </c>
    </row>
    <row r="15530" spans="1:2" x14ac:dyDescent="0.2">
      <c r="A15530" s="136" t="s">
        <v>15840</v>
      </c>
      <c r="B15530" s="137">
        <v>59.44</v>
      </c>
    </row>
    <row r="15531" spans="1:2" x14ac:dyDescent="0.2">
      <c r="A15531" s="136" t="s">
        <v>15841</v>
      </c>
      <c r="B15531" s="137">
        <v>57.67</v>
      </c>
    </row>
    <row r="15532" spans="1:2" x14ac:dyDescent="0.2">
      <c r="A15532" s="136" t="s">
        <v>15842</v>
      </c>
      <c r="B15532" s="137">
        <v>68.040000000000006</v>
      </c>
    </row>
    <row r="15533" spans="1:2" x14ac:dyDescent="0.2">
      <c r="A15533" s="136" t="s">
        <v>15843</v>
      </c>
      <c r="B15533" s="137">
        <v>66.14</v>
      </c>
    </row>
    <row r="15534" spans="1:2" x14ac:dyDescent="0.2">
      <c r="A15534" s="136" t="s">
        <v>15844</v>
      </c>
      <c r="B15534" s="137">
        <v>91.24</v>
      </c>
    </row>
    <row r="15535" spans="1:2" x14ac:dyDescent="0.2">
      <c r="A15535" s="136" t="s">
        <v>15845</v>
      </c>
      <c r="B15535" s="137">
        <v>89.02</v>
      </c>
    </row>
    <row r="15536" spans="1:2" x14ac:dyDescent="0.2">
      <c r="A15536" s="136" t="s">
        <v>15846</v>
      </c>
      <c r="B15536" s="137">
        <v>16.16</v>
      </c>
    </row>
    <row r="15537" spans="1:2" x14ac:dyDescent="0.2">
      <c r="A15537" s="136" t="s">
        <v>15847</v>
      </c>
      <c r="B15537" s="137">
        <v>15.27</v>
      </c>
    </row>
    <row r="15538" spans="1:2" x14ac:dyDescent="0.2">
      <c r="A15538" s="136" t="s">
        <v>15848</v>
      </c>
      <c r="B15538" s="137">
        <v>19.47</v>
      </c>
    </row>
    <row r="15539" spans="1:2" x14ac:dyDescent="0.2">
      <c r="A15539" s="136" t="s">
        <v>15849</v>
      </c>
      <c r="B15539" s="137">
        <v>18.46</v>
      </c>
    </row>
    <row r="15540" spans="1:2" x14ac:dyDescent="0.2">
      <c r="A15540" s="136" t="s">
        <v>15850</v>
      </c>
      <c r="B15540" s="137">
        <v>24.32</v>
      </c>
    </row>
    <row r="15541" spans="1:2" x14ac:dyDescent="0.2">
      <c r="A15541" s="136" t="s">
        <v>15851</v>
      </c>
      <c r="B15541" s="137">
        <v>23.18</v>
      </c>
    </row>
    <row r="15542" spans="1:2" x14ac:dyDescent="0.2">
      <c r="A15542" s="136" t="s">
        <v>15852</v>
      </c>
      <c r="B15542" s="137">
        <v>28.67</v>
      </c>
    </row>
    <row r="15543" spans="1:2" x14ac:dyDescent="0.2">
      <c r="A15543" s="136" t="s">
        <v>15853</v>
      </c>
      <c r="B15543" s="137">
        <v>27.34</v>
      </c>
    </row>
    <row r="15544" spans="1:2" x14ac:dyDescent="0.2">
      <c r="A15544" s="136" t="s">
        <v>15854</v>
      </c>
      <c r="B15544" s="137">
        <v>35.92</v>
      </c>
    </row>
    <row r="15545" spans="1:2" x14ac:dyDescent="0.2">
      <c r="A15545" s="136" t="s">
        <v>15855</v>
      </c>
      <c r="B15545" s="137">
        <v>34.33</v>
      </c>
    </row>
    <row r="15546" spans="1:2" x14ac:dyDescent="0.2">
      <c r="A15546" s="136" t="s">
        <v>15856</v>
      </c>
      <c r="B15546" s="137">
        <v>64.06</v>
      </c>
    </row>
    <row r="15547" spans="1:2" x14ac:dyDescent="0.2">
      <c r="A15547" s="136" t="s">
        <v>15857</v>
      </c>
      <c r="B15547" s="137">
        <v>62.28</v>
      </c>
    </row>
    <row r="15548" spans="1:2" x14ac:dyDescent="0.2">
      <c r="A15548" s="136" t="s">
        <v>15858</v>
      </c>
      <c r="B15548" s="137">
        <v>73.430000000000007</v>
      </c>
    </row>
    <row r="15549" spans="1:2" x14ac:dyDescent="0.2">
      <c r="A15549" s="136" t="s">
        <v>15859</v>
      </c>
      <c r="B15549" s="137">
        <v>71.52</v>
      </c>
    </row>
    <row r="15550" spans="1:2" x14ac:dyDescent="0.2">
      <c r="A15550" s="136" t="s">
        <v>15860</v>
      </c>
      <c r="B15550" s="137">
        <v>98.7</v>
      </c>
    </row>
    <row r="15551" spans="1:2" x14ac:dyDescent="0.2">
      <c r="A15551" s="136" t="s">
        <v>15861</v>
      </c>
      <c r="B15551" s="137">
        <v>96.49</v>
      </c>
    </row>
    <row r="15552" spans="1:2" x14ac:dyDescent="0.2">
      <c r="A15552" s="136" t="s">
        <v>15862</v>
      </c>
      <c r="B15552" s="137">
        <v>29.62</v>
      </c>
    </row>
    <row r="15553" spans="1:2" x14ac:dyDescent="0.2">
      <c r="A15553" s="136" t="s">
        <v>15863</v>
      </c>
      <c r="B15553" s="137">
        <v>28.89</v>
      </c>
    </row>
    <row r="15554" spans="1:2" x14ac:dyDescent="0.2">
      <c r="A15554" s="136" t="s">
        <v>15864</v>
      </c>
      <c r="B15554" s="137">
        <v>37.24</v>
      </c>
    </row>
    <row r="15555" spans="1:2" x14ac:dyDescent="0.2">
      <c r="A15555" s="136" t="s">
        <v>15865</v>
      </c>
      <c r="B15555" s="137">
        <v>36.36</v>
      </c>
    </row>
    <row r="15556" spans="1:2" x14ac:dyDescent="0.2">
      <c r="A15556" s="136" t="s">
        <v>15866</v>
      </c>
      <c r="B15556" s="137">
        <v>41.8</v>
      </c>
    </row>
    <row r="15557" spans="1:2" x14ac:dyDescent="0.2">
      <c r="A15557" s="136" t="s">
        <v>15867</v>
      </c>
      <c r="B15557" s="137">
        <v>40.79</v>
      </c>
    </row>
    <row r="15558" spans="1:2" x14ac:dyDescent="0.2">
      <c r="A15558" s="136" t="s">
        <v>15868</v>
      </c>
      <c r="B15558" s="137">
        <v>72.709999999999994</v>
      </c>
    </row>
    <row r="15559" spans="1:2" x14ac:dyDescent="0.2">
      <c r="A15559" s="136" t="s">
        <v>15869</v>
      </c>
      <c r="B15559" s="137">
        <v>71.569999999999993</v>
      </c>
    </row>
    <row r="15560" spans="1:2" x14ac:dyDescent="0.2">
      <c r="A15560" s="136" t="s">
        <v>15870</v>
      </c>
      <c r="B15560" s="137">
        <v>86.02</v>
      </c>
    </row>
    <row r="15561" spans="1:2" x14ac:dyDescent="0.2">
      <c r="A15561" s="136" t="s">
        <v>15871</v>
      </c>
      <c r="B15561" s="137">
        <v>84.69</v>
      </c>
    </row>
    <row r="15562" spans="1:2" x14ac:dyDescent="0.2">
      <c r="A15562" s="136" t="s">
        <v>15872</v>
      </c>
      <c r="B15562" s="137">
        <v>107.82</v>
      </c>
    </row>
    <row r="15563" spans="1:2" x14ac:dyDescent="0.2">
      <c r="A15563" s="136" t="s">
        <v>15873</v>
      </c>
      <c r="B15563" s="137">
        <v>106.24</v>
      </c>
    </row>
    <row r="15564" spans="1:2" x14ac:dyDescent="0.2">
      <c r="A15564" s="136" t="s">
        <v>15874</v>
      </c>
      <c r="B15564" s="137">
        <v>131.41</v>
      </c>
    </row>
    <row r="15565" spans="1:2" x14ac:dyDescent="0.2">
      <c r="A15565" s="136" t="s">
        <v>15875</v>
      </c>
      <c r="B15565" s="137">
        <v>129.69</v>
      </c>
    </row>
    <row r="15566" spans="1:2" x14ac:dyDescent="0.2">
      <c r="A15566" s="136" t="s">
        <v>15876</v>
      </c>
      <c r="B15566" s="137">
        <v>153.24</v>
      </c>
    </row>
    <row r="15567" spans="1:2" x14ac:dyDescent="0.2">
      <c r="A15567" s="136" t="s">
        <v>15877</v>
      </c>
      <c r="B15567" s="137">
        <v>151.34</v>
      </c>
    </row>
    <row r="15568" spans="1:2" x14ac:dyDescent="0.2">
      <c r="A15568" s="136" t="s">
        <v>15878</v>
      </c>
      <c r="B15568" s="137">
        <v>32.04</v>
      </c>
    </row>
    <row r="15569" spans="1:2" x14ac:dyDescent="0.2">
      <c r="A15569" s="136" t="s">
        <v>15879</v>
      </c>
      <c r="B15569" s="137">
        <v>31.31</v>
      </c>
    </row>
    <row r="15570" spans="1:2" x14ac:dyDescent="0.2">
      <c r="A15570" s="136" t="s">
        <v>15880</v>
      </c>
      <c r="B15570" s="137">
        <v>40.299999999999997</v>
      </c>
    </row>
    <row r="15571" spans="1:2" x14ac:dyDescent="0.2">
      <c r="A15571" s="136" t="s">
        <v>15881</v>
      </c>
      <c r="B15571" s="137">
        <v>39.42</v>
      </c>
    </row>
    <row r="15572" spans="1:2" x14ac:dyDescent="0.2">
      <c r="A15572" s="136" t="s">
        <v>15882</v>
      </c>
      <c r="B15572" s="137">
        <v>45.22</v>
      </c>
    </row>
    <row r="15573" spans="1:2" x14ac:dyDescent="0.2">
      <c r="A15573" s="136" t="s">
        <v>15883</v>
      </c>
      <c r="B15573" s="137">
        <v>44.21</v>
      </c>
    </row>
    <row r="15574" spans="1:2" x14ac:dyDescent="0.2">
      <c r="A15574" s="136" t="s">
        <v>15884</v>
      </c>
      <c r="B15574" s="137">
        <v>79.13</v>
      </c>
    </row>
    <row r="15575" spans="1:2" x14ac:dyDescent="0.2">
      <c r="A15575" s="136" t="s">
        <v>15885</v>
      </c>
      <c r="B15575" s="137">
        <v>77.989999999999995</v>
      </c>
    </row>
    <row r="15576" spans="1:2" x14ac:dyDescent="0.2">
      <c r="A15576" s="136" t="s">
        <v>15886</v>
      </c>
      <c r="B15576" s="137">
        <v>93.63</v>
      </c>
    </row>
    <row r="15577" spans="1:2" x14ac:dyDescent="0.2">
      <c r="A15577" s="136" t="s">
        <v>15887</v>
      </c>
      <c r="B15577" s="137">
        <v>92.3</v>
      </c>
    </row>
    <row r="15578" spans="1:2" x14ac:dyDescent="0.2">
      <c r="A15578" s="136" t="s">
        <v>15888</v>
      </c>
      <c r="B15578" s="137">
        <v>117.42</v>
      </c>
    </row>
    <row r="15579" spans="1:2" x14ac:dyDescent="0.2">
      <c r="A15579" s="136" t="s">
        <v>15889</v>
      </c>
      <c r="B15579" s="137">
        <v>115.83</v>
      </c>
    </row>
    <row r="15580" spans="1:2" x14ac:dyDescent="0.2">
      <c r="A15580" s="136" t="s">
        <v>15890</v>
      </c>
      <c r="B15580" s="137">
        <v>143.27000000000001</v>
      </c>
    </row>
    <row r="15581" spans="1:2" x14ac:dyDescent="0.2">
      <c r="A15581" s="136" t="s">
        <v>15891</v>
      </c>
      <c r="B15581" s="137">
        <v>141.55000000000001</v>
      </c>
    </row>
    <row r="15582" spans="1:2" x14ac:dyDescent="0.2">
      <c r="A15582" s="136" t="s">
        <v>15892</v>
      </c>
      <c r="B15582" s="137">
        <v>167.14</v>
      </c>
    </row>
    <row r="15583" spans="1:2" x14ac:dyDescent="0.2">
      <c r="A15583" s="136" t="s">
        <v>15893</v>
      </c>
      <c r="B15583" s="137">
        <v>165.24</v>
      </c>
    </row>
    <row r="15584" spans="1:2" x14ac:dyDescent="0.2">
      <c r="A15584" s="136" t="s">
        <v>15894</v>
      </c>
      <c r="B15584" s="137">
        <v>16.25</v>
      </c>
    </row>
    <row r="15585" spans="1:2" x14ac:dyDescent="0.2">
      <c r="A15585" s="136" t="s">
        <v>15895</v>
      </c>
      <c r="B15585" s="137">
        <v>15.37</v>
      </c>
    </row>
    <row r="15586" spans="1:2" x14ac:dyDescent="0.2">
      <c r="A15586" s="136" t="s">
        <v>15896</v>
      </c>
      <c r="B15586" s="137">
        <v>21.55</v>
      </c>
    </row>
    <row r="15587" spans="1:2" x14ac:dyDescent="0.2">
      <c r="A15587" s="136" t="s">
        <v>15897</v>
      </c>
      <c r="B15587" s="137">
        <v>20.6</v>
      </c>
    </row>
    <row r="15588" spans="1:2" x14ac:dyDescent="0.2">
      <c r="A15588" s="136" t="s">
        <v>15898</v>
      </c>
      <c r="B15588" s="137">
        <v>32.119999999999997</v>
      </c>
    </row>
    <row r="15589" spans="1:2" x14ac:dyDescent="0.2">
      <c r="A15589" s="136" t="s">
        <v>15899</v>
      </c>
      <c r="B15589" s="137">
        <v>31.11</v>
      </c>
    </row>
    <row r="15590" spans="1:2" x14ac:dyDescent="0.2">
      <c r="A15590" s="136" t="s">
        <v>15900</v>
      </c>
      <c r="B15590" s="137">
        <v>13.15</v>
      </c>
    </row>
    <row r="15591" spans="1:2" x14ac:dyDescent="0.2">
      <c r="A15591" s="136" t="s">
        <v>15901</v>
      </c>
      <c r="B15591" s="137">
        <v>12.51</v>
      </c>
    </row>
    <row r="15592" spans="1:2" x14ac:dyDescent="0.2">
      <c r="A15592" s="136" t="s">
        <v>15902</v>
      </c>
      <c r="B15592" s="137">
        <v>16.579999999999998</v>
      </c>
    </row>
    <row r="15593" spans="1:2" x14ac:dyDescent="0.2">
      <c r="A15593" s="136" t="s">
        <v>15903</v>
      </c>
      <c r="B15593" s="137">
        <v>15.82</v>
      </c>
    </row>
    <row r="15594" spans="1:2" x14ac:dyDescent="0.2">
      <c r="A15594" s="136" t="s">
        <v>15904</v>
      </c>
      <c r="B15594" s="137">
        <v>28.12</v>
      </c>
    </row>
    <row r="15595" spans="1:2" x14ac:dyDescent="0.2">
      <c r="A15595" s="136" t="s">
        <v>15905</v>
      </c>
      <c r="B15595" s="137">
        <v>27.24</v>
      </c>
    </row>
    <row r="15596" spans="1:2" x14ac:dyDescent="0.2">
      <c r="A15596" s="136" t="s">
        <v>15906</v>
      </c>
      <c r="B15596" s="137">
        <v>45.98</v>
      </c>
    </row>
    <row r="15597" spans="1:2" x14ac:dyDescent="0.2">
      <c r="A15597" s="136" t="s">
        <v>15907</v>
      </c>
      <c r="B15597" s="137">
        <v>44.84</v>
      </c>
    </row>
    <row r="15598" spans="1:2" x14ac:dyDescent="0.2">
      <c r="A15598" s="136" t="s">
        <v>15908</v>
      </c>
      <c r="B15598" s="137">
        <v>59.52</v>
      </c>
    </row>
    <row r="15599" spans="1:2" x14ac:dyDescent="0.2">
      <c r="A15599" s="136" t="s">
        <v>15909</v>
      </c>
      <c r="B15599" s="137">
        <v>58.13</v>
      </c>
    </row>
    <row r="15600" spans="1:2" x14ac:dyDescent="0.2">
      <c r="A15600" s="136" t="s">
        <v>15910</v>
      </c>
      <c r="B15600" s="137">
        <v>98.1</v>
      </c>
    </row>
    <row r="15601" spans="1:2" x14ac:dyDescent="0.2">
      <c r="A15601" s="136" t="s">
        <v>15911</v>
      </c>
      <c r="B15601" s="137">
        <v>96.46</v>
      </c>
    </row>
    <row r="15602" spans="1:2" x14ac:dyDescent="0.2">
      <c r="A15602" s="136" t="s">
        <v>15912</v>
      </c>
      <c r="B15602" s="137">
        <v>122</v>
      </c>
    </row>
    <row r="15603" spans="1:2" x14ac:dyDescent="0.2">
      <c r="A15603" s="136" t="s">
        <v>15913</v>
      </c>
      <c r="B15603" s="137">
        <v>120.1</v>
      </c>
    </row>
    <row r="15604" spans="1:2" x14ac:dyDescent="0.2">
      <c r="A15604" s="136" t="s">
        <v>15914</v>
      </c>
      <c r="B15604" s="137">
        <v>151.58000000000001</v>
      </c>
    </row>
    <row r="15605" spans="1:2" x14ac:dyDescent="0.2">
      <c r="A15605" s="136" t="s">
        <v>15915</v>
      </c>
      <c r="B15605" s="137">
        <v>149.37</v>
      </c>
    </row>
    <row r="15606" spans="1:2" x14ac:dyDescent="0.2">
      <c r="A15606" s="136" t="s">
        <v>15916</v>
      </c>
      <c r="B15606" s="137">
        <v>13.99</v>
      </c>
    </row>
    <row r="15607" spans="1:2" x14ac:dyDescent="0.2">
      <c r="A15607" s="136" t="s">
        <v>15917</v>
      </c>
      <c r="B15607" s="137">
        <v>13.36</v>
      </c>
    </row>
    <row r="15608" spans="1:2" x14ac:dyDescent="0.2">
      <c r="A15608" s="136" t="s">
        <v>15918</v>
      </c>
      <c r="B15608" s="137">
        <v>17.670000000000002</v>
      </c>
    </row>
    <row r="15609" spans="1:2" x14ac:dyDescent="0.2">
      <c r="A15609" s="136" t="s">
        <v>15919</v>
      </c>
      <c r="B15609" s="137">
        <v>16.91</v>
      </c>
    </row>
    <row r="15610" spans="1:2" x14ac:dyDescent="0.2">
      <c r="A15610" s="136" t="s">
        <v>15920</v>
      </c>
      <c r="B15610" s="137">
        <v>30.27</v>
      </c>
    </row>
    <row r="15611" spans="1:2" x14ac:dyDescent="0.2">
      <c r="A15611" s="136" t="s">
        <v>15921</v>
      </c>
      <c r="B15611" s="137">
        <v>29.39</v>
      </c>
    </row>
    <row r="15612" spans="1:2" x14ac:dyDescent="0.2">
      <c r="A15612" s="136" t="s">
        <v>15922</v>
      </c>
      <c r="B15612" s="137">
        <v>36.950000000000003</v>
      </c>
    </row>
    <row r="15613" spans="1:2" x14ac:dyDescent="0.2">
      <c r="A15613" s="136" t="s">
        <v>15923</v>
      </c>
      <c r="B15613" s="137">
        <v>35.94</v>
      </c>
    </row>
    <row r="15614" spans="1:2" x14ac:dyDescent="0.2">
      <c r="A15614" s="136" t="s">
        <v>15924</v>
      </c>
      <c r="B15614" s="137">
        <v>49.73</v>
      </c>
    </row>
    <row r="15615" spans="1:2" x14ac:dyDescent="0.2">
      <c r="A15615" s="136" t="s">
        <v>15925</v>
      </c>
      <c r="B15615" s="137">
        <v>48.59</v>
      </c>
    </row>
    <row r="15616" spans="1:2" x14ac:dyDescent="0.2">
      <c r="A15616" s="136" t="s">
        <v>15926</v>
      </c>
      <c r="B15616" s="137">
        <v>64.430000000000007</v>
      </c>
    </row>
    <row r="15617" spans="1:2" x14ac:dyDescent="0.2">
      <c r="A15617" s="136" t="s">
        <v>15927</v>
      </c>
      <c r="B15617" s="137">
        <v>63.03</v>
      </c>
    </row>
    <row r="15618" spans="1:2" x14ac:dyDescent="0.2">
      <c r="A15618" s="136" t="s">
        <v>15928</v>
      </c>
      <c r="B15618" s="137">
        <v>106.68</v>
      </c>
    </row>
    <row r="15619" spans="1:2" x14ac:dyDescent="0.2">
      <c r="A15619" s="136" t="s">
        <v>15929</v>
      </c>
      <c r="B15619" s="137">
        <v>105.03</v>
      </c>
    </row>
    <row r="15620" spans="1:2" x14ac:dyDescent="0.2">
      <c r="A15620" s="136" t="s">
        <v>15930</v>
      </c>
      <c r="B15620" s="137">
        <v>132.77000000000001</v>
      </c>
    </row>
    <row r="15621" spans="1:2" x14ac:dyDescent="0.2">
      <c r="A15621" s="136" t="s">
        <v>15931</v>
      </c>
      <c r="B15621" s="137">
        <v>130.87</v>
      </c>
    </row>
    <row r="15622" spans="1:2" x14ac:dyDescent="0.2">
      <c r="A15622" s="136" t="s">
        <v>15932</v>
      </c>
      <c r="B15622" s="137">
        <v>165.08</v>
      </c>
    </row>
    <row r="15623" spans="1:2" x14ac:dyDescent="0.2">
      <c r="A15623" s="136" t="s">
        <v>15933</v>
      </c>
      <c r="B15623" s="137">
        <v>162.87</v>
      </c>
    </row>
    <row r="15624" spans="1:2" x14ac:dyDescent="0.2">
      <c r="A15624" s="136" t="s">
        <v>15934</v>
      </c>
      <c r="B15624" s="137">
        <v>10.34</v>
      </c>
    </row>
    <row r="15625" spans="1:2" x14ac:dyDescent="0.2">
      <c r="A15625" s="136" t="s">
        <v>15935</v>
      </c>
      <c r="B15625" s="137">
        <v>9.4499999999999993</v>
      </c>
    </row>
    <row r="15626" spans="1:2" x14ac:dyDescent="0.2">
      <c r="A15626" s="136" t="s">
        <v>15936</v>
      </c>
      <c r="B15626" s="137">
        <v>11.28</v>
      </c>
    </row>
    <row r="15627" spans="1:2" x14ac:dyDescent="0.2">
      <c r="A15627" s="136" t="s">
        <v>15937</v>
      </c>
      <c r="B15627" s="137">
        <v>10.33</v>
      </c>
    </row>
    <row r="15628" spans="1:2" x14ac:dyDescent="0.2">
      <c r="A15628" s="136" t="s">
        <v>15938</v>
      </c>
      <c r="B15628" s="137">
        <v>16.16</v>
      </c>
    </row>
    <row r="15629" spans="1:2" x14ac:dyDescent="0.2">
      <c r="A15629" s="136" t="s">
        <v>15939</v>
      </c>
      <c r="B15629" s="137">
        <v>15.14</v>
      </c>
    </row>
    <row r="15630" spans="1:2" x14ac:dyDescent="0.2">
      <c r="A15630" s="136" t="s">
        <v>15940</v>
      </c>
      <c r="B15630" s="137">
        <v>20.94</v>
      </c>
    </row>
    <row r="15631" spans="1:2" x14ac:dyDescent="0.2">
      <c r="A15631" s="136" t="s">
        <v>15941</v>
      </c>
      <c r="B15631" s="137">
        <v>19.8</v>
      </c>
    </row>
    <row r="15632" spans="1:2" x14ac:dyDescent="0.2">
      <c r="A15632" s="136" t="s">
        <v>15942</v>
      </c>
      <c r="B15632" s="137">
        <v>24.84</v>
      </c>
    </row>
    <row r="15633" spans="1:2" x14ac:dyDescent="0.2">
      <c r="A15633" s="136" t="s">
        <v>15943</v>
      </c>
      <c r="B15633" s="137">
        <v>23.44</v>
      </c>
    </row>
    <row r="15634" spans="1:2" x14ac:dyDescent="0.2">
      <c r="A15634" s="136" t="s">
        <v>15944</v>
      </c>
      <c r="B15634" s="137">
        <v>36.54</v>
      </c>
    </row>
    <row r="15635" spans="1:2" x14ac:dyDescent="0.2">
      <c r="A15635" s="136" t="s">
        <v>15945</v>
      </c>
      <c r="B15635" s="137">
        <v>34.9</v>
      </c>
    </row>
    <row r="15636" spans="1:2" x14ac:dyDescent="0.2">
      <c r="A15636" s="136" t="s">
        <v>15946</v>
      </c>
      <c r="B15636" s="137">
        <v>61.33</v>
      </c>
    </row>
    <row r="15637" spans="1:2" x14ac:dyDescent="0.2">
      <c r="A15637" s="136" t="s">
        <v>15947</v>
      </c>
      <c r="B15637" s="137">
        <v>59.43</v>
      </c>
    </row>
    <row r="15638" spans="1:2" x14ac:dyDescent="0.2">
      <c r="A15638" s="136" t="s">
        <v>15948</v>
      </c>
      <c r="B15638" s="137">
        <v>67.75</v>
      </c>
    </row>
    <row r="15639" spans="1:2" x14ac:dyDescent="0.2">
      <c r="A15639" s="136" t="s">
        <v>15949</v>
      </c>
      <c r="B15639" s="137">
        <v>65.53</v>
      </c>
    </row>
    <row r="15640" spans="1:2" x14ac:dyDescent="0.2">
      <c r="A15640" s="136" t="s">
        <v>15950</v>
      </c>
      <c r="B15640" s="137">
        <v>116.29</v>
      </c>
    </row>
    <row r="15641" spans="1:2" x14ac:dyDescent="0.2">
      <c r="A15641" s="136" t="s">
        <v>15951</v>
      </c>
      <c r="B15641" s="137">
        <v>113.75</v>
      </c>
    </row>
    <row r="15642" spans="1:2" x14ac:dyDescent="0.2">
      <c r="A15642" s="136" t="s">
        <v>15952</v>
      </c>
      <c r="B15642" s="137">
        <v>10.71</v>
      </c>
    </row>
    <row r="15643" spans="1:2" x14ac:dyDescent="0.2">
      <c r="A15643" s="136" t="s">
        <v>15953</v>
      </c>
      <c r="B15643" s="137">
        <v>9.82</v>
      </c>
    </row>
    <row r="15644" spans="1:2" x14ac:dyDescent="0.2">
      <c r="A15644" s="136" t="s">
        <v>15954</v>
      </c>
      <c r="B15644" s="137">
        <v>11.7</v>
      </c>
    </row>
    <row r="15645" spans="1:2" x14ac:dyDescent="0.2">
      <c r="A15645" s="136" t="s">
        <v>15955</v>
      </c>
      <c r="B15645" s="137">
        <v>10.75</v>
      </c>
    </row>
    <row r="15646" spans="1:2" x14ac:dyDescent="0.2">
      <c r="A15646" s="136" t="s">
        <v>15956</v>
      </c>
      <c r="B15646" s="137">
        <v>17.010000000000002</v>
      </c>
    </row>
    <row r="15647" spans="1:2" x14ac:dyDescent="0.2">
      <c r="A15647" s="136" t="s">
        <v>15957</v>
      </c>
      <c r="B15647" s="137">
        <v>16</v>
      </c>
    </row>
    <row r="15648" spans="1:2" x14ac:dyDescent="0.2">
      <c r="A15648" s="136" t="s">
        <v>15958</v>
      </c>
      <c r="B15648" s="137">
        <v>22.18</v>
      </c>
    </row>
    <row r="15649" spans="1:2" x14ac:dyDescent="0.2">
      <c r="A15649" s="136" t="s">
        <v>15959</v>
      </c>
      <c r="B15649" s="137">
        <v>21.04</v>
      </c>
    </row>
    <row r="15650" spans="1:2" x14ac:dyDescent="0.2">
      <c r="A15650" s="136" t="s">
        <v>15960</v>
      </c>
      <c r="B15650" s="137">
        <v>26.28</v>
      </c>
    </row>
    <row r="15651" spans="1:2" x14ac:dyDescent="0.2">
      <c r="A15651" s="136" t="s">
        <v>15961</v>
      </c>
      <c r="B15651" s="137">
        <v>24.88</v>
      </c>
    </row>
    <row r="15652" spans="1:2" x14ac:dyDescent="0.2">
      <c r="A15652" s="136" t="s">
        <v>15962</v>
      </c>
      <c r="B15652" s="137">
        <v>38.96</v>
      </c>
    </row>
    <row r="15653" spans="1:2" x14ac:dyDescent="0.2">
      <c r="A15653" s="136" t="s">
        <v>15963</v>
      </c>
      <c r="B15653" s="137">
        <v>37.32</v>
      </c>
    </row>
    <row r="15654" spans="1:2" x14ac:dyDescent="0.2">
      <c r="A15654" s="136" t="s">
        <v>15964</v>
      </c>
      <c r="B15654" s="137">
        <v>66.040000000000006</v>
      </c>
    </row>
    <row r="15655" spans="1:2" x14ac:dyDescent="0.2">
      <c r="A15655" s="136" t="s">
        <v>15965</v>
      </c>
      <c r="B15655" s="137">
        <v>64.14</v>
      </c>
    </row>
    <row r="15656" spans="1:2" x14ac:dyDescent="0.2">
      <c r="A15656" s="136" t="s">
        <v>15966</v>
      </c>
      <c r="B15656" s="137">
        <v>72.86</v>
      </c>
    </row>
    <row r="15657" spans="1:2" x14ac:dyDescent="0.2">
      <c r="A15657" s="136" t="s">
        <v>15967</v>
      </c>
      <c r="B15657" s="137">
        <v>70.64</v>
      </c>
    </row>
    <row r="15658" spans="1:2" x14ac:dyDescent="0.2">
      <c r="A15658" s="136" t="s">
        <v>15968</v>
      </c>
      <c r="B15658" s="137">
        <v>126.02</v>
      </c>
    </row>
    <row r="15659" spans="1:2" x14ac:dyDescent="0.2">
      <c r="A15659" s="136" t="s">
        <v>15969</v>
      </c>
      <c r="B15659" s="137">
        <v>123.49</v>
      </c>
    </row>
    <row r="15660" spans="1:2" x14ac:dyDescent="0.2">
      <c r="A15660" s="136" t="s">
        <v>15970</v>
      </c>
      <c r="B15660" s="137">
        <v>14.9</v>
      </c>
    </row>
    <row r="15661" spans="1:2" x14ac:dyDescent="0.2">
      <c r="A15661" s="136" t="s">
        <v>15971</v>
      </c>
      <c r="B15661" s="137">
        <v>13.76</v>
      </c>
    </row>
    <row r="15662" spans="1:2" x14ac:dyDescent="0.2">
      <c r="A15662" s="136" t="s">
        <v>15972</v>
      </c>
      <c r="B15662" s="137">
        <v>21.8</v>
      </c>
    </row>
    <row r="15663" spans="1:2" x14ac:dyDescent="0.2">
      <c r="A15663" s="136" t="s">
        <v>15973</v>
      </c>
      <c r="B15663" s="137">
        <v>20.41</v>
      </c>
    </row>
    <row r="15664" spans="1:2" x14ac:dyDescent="0.2">
      <c r="A15664" s="136" t="s">
        <v>15974</v>
      </c>
      <c r="B15664" s="137">
        <v>28.55</v>
      </c>
    </row>
    <row r="15665" spans="1:2" x14ac:dyDescent="0.2">
      <c r="A15665" s="136" t="s">
        <v>15975</v>
      </c>
      <c r="B15665" s="137">
        <v>26.65</v>
      </c>
    </row>
    <row r="15666" spans="1:2" x14ac:dyDescent="0.2">
      <c r="A15666" s="136" t="s">
        <v>15976</v>
      </c>
      <c r="B15666" s="137">
        <v>32.409999999999997</v>
      </c>
    </row>
    <row r="15667" spans="1:2" x14ac:dyDescent="0.2">
      <c r="A15667" s="136" t="s">
        <v>15977</v>
      </c>
      <c r="B15667" s="137">
        <v>30.2</v>
      </c>
    </row>
    <row r="15668" spans="1:2" x14ac:dyDescent="0.2">
      <c r="A15668" s="136" t="s">
        <v>15978</v>
      </c>
      <c r="B15668" s="137">
        <v>15.53</v>
      </c>
    </row>
    <row r="15669" spans="1:2" x14ac:dyDescent="0.2">
      <c r="A15669" s="136" t="s">
        <v>15979</v>
      </c>
      <c r="B15669" s="137">
        <v>14.39</v>
      </c>
    </row>
    <row r="15670" spans="1:2" x14ac:dyDescent="0.2">
      <c r="A15670" s="136" t="s">
        <v>15980</v>
      </c>
      <c r="B15670" s="137">
        <v>22.94</v>
      </c>
    </row>
    <row r="15671" spans="1:2" x14ac:dyDescent="0.2">
      <c r="A15671" s="136" t="s">
        <v>15981</v>
      </c>
      <c r="B15671" s="137">
        <v>21.55</v>
      </c>
    </row>
    <row r="15672" spans="1:2" x14ac:dyDescent="0.2">
      <c r="A15672" s="136" t="s">
        <v>15982</v>
      </c>
      <c r="B15672" s="137">
        <v>29.98</v>
      </c>
    </row>
    <row r="15673" spans="1:2" x14ac:dyDescent="0.2">
      <c r="A15673" s="136" t="s">
        <v>15983</v>
      </c>
      <c r="B15673" s="137">
        <v>28.08</v>
      </c>
    </row>
    <row r="15674" spans="1:2" x14ac:dyDescent="0.2">
      <c r="A15674" s="136" t="s">
        <v>15984</v>
      </c>
      <c r="B15674" s="137">
        <v>33.99</v>
      </c>
    </row>
    <row r="15675" spans="1:2" x14ac:dyDescent="0.2">
      <c r="A15675" s="136" t="s">
        <v>15985</v>
      </c>
      <c r="B15675" s="137">
        <v>31.78</v>
      </c>
    </row>
    <row r="15676" spans="1:2" x14ac:dyDescent="0.2">
      <c r="A15676" s="136" t="s">
        <v>15986</v>
      </c>
      <c r="B15676" s="137">
        <v>67.97</v>
      </c>
    </row>
    <row r="15677" spans="1:2" x14ac:dyDescent="0.2">
      <c r="A15677" s="136" t="s">
        <v>15987</v>
      </c>
      <c r="B15677" s="137">
        <v>65.239999999999995</v>
      </c>
    </row>
    <row r="15678" spans="1:2" x14ac:dyDescent="0.2">
      <c r="A15678" s="136" t="s">
        <v>15988</v>
      </c>
      <c r="B15678" s="137">
        <v>7.28</v>
      </c>
    </row>
    <row r="15679" spans="1:2" x14ac:dyDescent="0.2">
      <c r="A15679" s="136" t="s">
        <v>15989</v>
      </c>
      <c r="B15679" s="137">
        <v>6.65</v>
      </c>
    </row>
    <row r="15680" spans="1:2" x14ac:dyDescent="0.2">
      <c r="A15680" s="136" t="s">
        <v>15990</v>
      </c>
      <c r="B15680" s="137">
        <v>8.6199999999999992</v>
      </c>
    </row>
    <row r="15681" spans="1:2" x14ac:dyDescent="0.2">
      <c r="A15681" s="136" t="s">
        <v>15991</v>
      </c>
      <c r="B15681" s="137">
        <v>7.86</v>
      </c>
    </row>
    <row r="15682" spans="1:2" x14ac:dyDescent="0.2">
      <c r="A15682" s="136" t="s">
        <v>15992</v>
      </c>
      <c r="B15682" s="137">
        <v>10.82</v>
      </c>
    </row>
    <row r="15683" spans="1:2" x14ac:dyDescent="0.2">
      <c r="A15683" s="136" t="s">
        <v>15993</v>
      </c>
      <c r="B15683" s="137">
        <v>9.93</v>
      </c>
    </row>
    <row r="15684" spans="1:2" x14ac:dyDescent="0.2">
      <c r="A15684" s="136" t="s">
        <v>15994</v>
      </c>
      <c r="B15684" s="137">
        <v>13.95</v>
      </c>
    </row>
    <row r="15685" spans="1:2" x14ac:dyDescent="0.2">
      <c r="A15685" s="136" t="s">
        <v>15995</v>
      </c>
      <c r="B15685" s="137">
        <v>12.93</v>
      </c>
    </row>
    <row r="15686" spans="1:2" x14ac:dyDescent="0.2">
      <c r="A15686" s="136" t="s">
        <v>15996</v>
      </c>
      <c r="B15686" s="137">
        <v>15.45</v>
      </c>
    </row>
    <row r="15687" spans="1:2" x14ac:dyDescent="0.2">
      <c r="A15687" s="136" t="s">
        <v>15997</v>
      </c>
      <c r="B15687" s="137">
        <v>14.31</v>
      </c>
    </row>
    <row r="15688" spans="1:2" x14ac:dyDescent="0.2">
      <c r="A15688" s="136" t="s">
        <v>15998</v>
      </c>
      <c r="B15688" s="137">
        <v>20.07</v>
      </c>
    </row>
    <row r="15689" spans="1:2" x14ac:dyDescent="0.2">
      <c r="A15689" s="136" t="s">
        <v>15999</v>
      </c>
      <c r="B15689" s="137">
        <v>18.68</v>
      </c>
    </row>
    <row r="15690" spans="1:2" x14ac:dyDescent="0.2">
      <c r="A15690" s="136" t="s">
        <v>16000</v>
      </c>
      <c r="B15690" s="137">
        <v>29.42</v>
      </c>
    </row>
    <row r="15691" spans="1:2" x14ac:dyDescent="0.2">
      <c r="A15691" s="136" t="s">
        <v>16001</v>
      </c>
      <c r="B15691" s="137">
        <v>27.77</v>
      </c>
    </row>
    <row r="15692" spans="1:2" x14ac:dyDescent="0.2">
      <c r="A15692" s="136" t="s">
        <v>16002</v>
      </c>
      <c r="B15692" s="137">
        <v>34.380000000000003</v>
      </c>
    </row>
    <row r="15693" spans="1:2" x14ac:dyDescent="0.2">
      <c r="A15693" s="136" t="s">
        <v>16003</v>
      </c>
      <c r="B15693" s="137">
        <v>32.479999999999997</v>
      </c>
    </row>
    <row r="15694" spans="1:2" x14ac:dyDescent="0.2">
      <c r="A15694" s="136" t="s">
        <v>16004</v>
      </c>
      <c r="B15694" s="137">
        <v>44.92</v>
      </c>
    </row>
    <row r="15695" spans="1:2" x14ac:dyDescent="0.2">
      <c r="A15695" s="136" t="s">
        <v>16005</v>
      </c>
      <c r="B15695" s="137">
        <v>42.7</v>
      </c>
    </row>
    <row r="15696" spans="1:2" x14ac:dyDescent="0.2">
      <c r="A15696" s="136" t="s">
        <v>16006</v>
      </c>
      <c r="B15696" s="137">
        <v>7.53</v>
      </c>
    </row>
    <row r="15697" spans="1:2" x14ac:dyDescent="0.2">
      <c r="A15697" s="136" t="s">
        <v>16007</v>
      </c>
      <c r="B15697" s="137">
        <v>6.9</v>
      </c>
    </row>
    <row r="15698" spans="1:2" x14ac:dyDescent="0.2">
      <c r="A15698" s="136" t="s">
        <v>16008</v>
      </c>
      <c r="B15698" s="137">
        <v>8.91</v>
      </c>
    </row>
    <row r="15699" spans="1:2" x14ac:dyDescent="0.2">
      <c r="A15699" s="136" t="s">
        <v>16009</v>
      </c>
      <c r="B15699" s="137">
        <v>8.15</v>
      </c>
    </row>
    <row r="15700" spans="1:2" x14ac:dyDescent="0.2">
      <c r="A15700" s="136" t="s">
        <v>16010</v>
      </c>
      <c r="B15700" s="137">
        <v>11.24</v>
      </c>
    </row>
    <row r="15701" spans="1:2" x14ac:dyDescent="0.2">
      <c r="A15701" s="136" t="s">
        <v>16011</v>
      </c>
      <c r="B15701" s="137">
        <v>10.35</v>
      </c>
    </row>
    <row r="15702" spans="1:2" x14ac:dyDescent="0.2">
      <c r="A15702" s="136" t="s">
        <v>16012</v>
      </c>
      <c r="B15702" s="137">
        <v>14.58</v>
      </c>
    </row>
    <row r="15703" spans="1:2" x14ac:dyDescent="0.2">
      <c r="A15703" s="136" t="s">
        <v>16013</v>
      </c>
      <c r="B15703" s="137">
        <v>13.57</v>
      </c>
    </row>
    <row r="15704" spans="1:2" x14ac:dyDescent="0.2">
      <c r="A15704" s="136" t="s">
        <v>16014</v>
      </c>
      <c r="B15704" s="137">
        <v>16.14</v>
      </c>
    </row>
    <row r="15705" spans="1:2" x14ac:dyDescent="0.2">
      <c r="A15705" s="136" t="s">
        <v>16015</v>
      </c>
      <c r="B15705" s="137">
        <v>15</v>
      </c>
    </row>
    <row r="15706" spans="1:2" x14ac:dyDescent="0.2">
      <c r="A15706" s="136" t="s">
        <v>16016</v>
      </c>
      <c r="B15706" s="137">
        <v>21.04</v>
      </c>
    </row>
    <row r="15707" spans="1:2" x14ac:dyDescent="0.2">
      <c r="A15707" s="136" t="s">
        <v>16017</v>
      </c>
      <c r="B15707" s="137">
        <v>19.64</v>
      </c>
    </row>
    <row r="15708" spans="1:2" x14ac:dyDescent="0.2">
      <c r="A15708" s="136" t="s">
        <v>16018</v>
      </c>
      <c r="B15708" s="137">
        <v>31.13</v>
      </c>
    </row>
    <row r="15709" spans="1:2" x14ac:dyDescent="0.2">
      <c r="A15709" s="136" t="s">
        <v>16019</v>
      </c>
      <c r="B15709" s="137">
        <v>29.48</v>
      </c>
    </row>
    <row r="15710" spans="1:2" x14ac:dyDescent="0.2">
      <c r="A15710" s="136" t="s">
        <v>16020</v>
      </c>
      <c r="B15710" s="137">
        <v>36.39</v>
      </c>
    </row>
    <row r="15711" spans="1:2" x14ac:dyDescent="0.2">
      <c r="A15711" s="136" t="s">
        <v>16021</v>
      </c>
      <c r="B15711" s="137">
        <v>34.49</v>
      </c>
    </row>
    <row r="15712" spans="1:2" x14ac:dyDescent="0.2">
      <c r="A15712" s="136" t="s">
        <v>16022</v>
      </c>
      <c r="B15712" s="137">
        <v>47.75</v>
      </c>
    </row>
    <row r="15713" spans="1:2" x14ac:dyDescent="0.2">
      <c r="A15713" s="136" t="s">
        <v>16023</v>
      </c>
      <c r="B15713" s="137">
        <v>45.54</v>
      </c>
    </row>
    <row r="15714" spans="1:2" x14ac:dyDescent="0.2">
      <c r="A15714" s="136" t="s">
        <v>16024</v>
      </c>
      <c r="B15714" s="137">
        <v>5.59</v>
      </c>
    </row>
    <row r="15715" spans="1:2" x14ac:dyDescent="0.2">
      <c r="A15715" s="136" t="s">
        <v>16025</v>
      </c>
      <c r="B15715" s="137">
        <v>5.09</v>
      </c>
    </row>
    <row r="15716" spans="1:2" x14ac:dyDescent="0.2">
      <c r="A15716" s="136" t="s">
        <v>16026</v>
      </c>
      <c r="B15716" s="137">
        <v>6.29</v>
      </c>
    </row>
    <row r="15717" spans="1:2" x14ac:dyDescent="0.2">
      <c r="A15717" s="136" t="s">
        <v>16027</v>
      </c>
      <c r="B15717" s="137">
        <v>5.65</v>
      </c>
    </row>
    <row r="15718" spans="1:2" x14ac:dyDescent="0.2">
      <c r="A15718" s="136" t="s">
        <v>16028</v>
      </c>
      <c r="B15718" s="137">
        <v>34.130000000000003</v>
      </c>
    </row>
    <row r="15719" spans="1:2" x14ac:dyDescent="0.2">
      <c r="A15719" s="136" t="s">
        <v>16029</v>
      </c>
      <c r="B15719" s="137">
        <v>33.18</v>
      </c>
    </row>
    <row r="15720" spans="1:2" x14ac:dyDescent="0.2">
      <c r="A15720" s="136" t="s">
        <v>16030</v>
      </c>
      <c r="B15720" s="137">
        <v>58.55</v>
      </c>
    </row>
    <row r="15721" spans="1:2" x14ac:dyDescent="0.2">
      <c r="A15721" s="136" t="s">
        <v>16031</v>
      </c>
      <c r="B15721" s="137">
        <v>57.41</v>
      </c>
    </row>
    <row r="15722" spans="1:2" x14ac:dyDescent="0.2">
      <c r="A15722" s="136" t="s">
        <v>16032</v>
      </c>
      <c r="B15722" s="137">
        <v>84.17</v>
      </c>
    </row>
    <row r="15723" spans="1:2" x14ac:dyDescent="0.2">
      <c r="A15723" s="136" t="s">
        <v>16033</v>
      </c>
      <c r="B15723" s="137">
        <v>83.03</v>
      </c>
    </row>
    <row r="15724" spans="1:2" x14ac:dyDescent="0.2">
      <c r="A15724" s="136" t="s">
        <v>16034</v>
      </c>
      <c r="B15724" s="137">
        <v>36.83</v>
      </c>
    </row>
    <row r="15725" spans="1:2" x14ac:dyDescent="0.2">
      <c r="A15725" s="136" t="s">
        <v>16035</v>
      </c>
      <c r="B15725" s="137">
        <v>35.880000000000003</v>
      </c>
    </row>
    <row r="15726" spans="1:2" x14ac:dyDescent="0.2">
      <c r="A15726" s="136" t="s">
        <v>16036</v>
      </c>
      <c r="B15726" s="137">
        <v>63.55</v>
      </c>
    </row>
    <row r="15727" spans="1:2" x14ac:dyDescent="0.2">
      <c r="A15727" s="136" t="s">
        <v>16037</v>
      </c>
      <c r="B15727" s="137">
        <v>62.41</v>
      </c>
    </row>
    <row r="15728" spans="1:2" x14ac:dyDescent="0.2">
      <c r="A15728" s="136" t="s">
        <v>16038</v>
      </c>
      <c r="B15728" s="137">
        <v>91.73</v>
      </c>
    </row>
    <row r="15729" spans="1:2" x14ac:dyDescent="0.2">
      <c r="A15729" s="136" t="s">
        <v>16039</v>
      </c>
      <c r="B15729" s="137">
        <v>90.59</v>
      </c>
    </row>
    <row r="15730" spans="1:2" x14ac:dyDescent="0.2">
      <c r="A15730" s="136" t="s">
        <v>16040</v>
      </c>
      <c r="B15730" s="137">
        <v>123.47</v>
      </c>
    </row>
    <row r="15731" spans="1:2" x14ac:dyDescent="0.2">
      <c r="A15731" s="136" t="s">
        <v>16041</v>
      </c>
      <c r="B15731" s="137">
        <v>122.33</v>
      </c>
    </row>
    <row r="15732" spans="1:2" x14ac:dyDescent="0.2">
      <c r="A15732" s="136" t="s">
        <v>16042</v>
      </c>
      <c r="B15732" s="137">
        <v>71.650000000000006</v>
      </c>
    </row>
    <row r="15733" spans="1:2" x14ac:dyDescent="0.2">
      <c r="A15733" s="136" t="s">
        <v>16043</v>
      </c>
      <c r="B15733" s="137">
        <v>68.98</v>
      </c>
    </row>
    <row r="15734" spans="1:2" x14ac:dyDescent="0.2">
      <c r="A15734" s="136" t="s">
        <v>16044</v>
      </c>
      <c r="B15734" s="137">
        <v>143.58000000000001</v>
      </c>
    </row>
    <row r="15735" spans="1:2" x14ac:dyDescent="0.2">
      <c r="A15735" s="136" t="s">
        <v>16045</v>
      </c>
      <c r="B15735" s="137">
        <v>138.21</v>
      </c>
    </row>
    <row r="15736" spans="1:2" x14ac:dyDescent="0.2">
      <c r="A15736" s="136" t="s">
        <v>16046</v>
      </c>
      <c r="B15736" s="137">
        <v>214.97</v>
      </c>
    </row>
    <row r="15737" spans="1:2" x14ac:dyDescent="0.2">
      <c r="A15737" s="136" t="s">
        <v>16047</v>
      </c>
      <c r="B15737" s="137">
        <v>206.96</v>
      </c>
    </row>
    <row r="15738" spans="1:2" x14ac:dyDescent="0.2">
      <c r="A15738" s="136" t="s">
        <v>16048</v>
      </c>
      <c r="B15738" s="137">
        <v>41.49</v>
      </c>
    </row>
    <row r="15739" spans="1:2" x14ac:dyDescent="0.2">
      <c r="A15739" s="136" t="s">
        <v>16049</v>
      </c>
      <c r="B15739" s="137">
        <v>40.47</v>
      </c>
    </row>
    <row r="15740" spans="1:2" x14ac:dyDescent="0.2">
      <c r="A15740" s="136" t="s">
        <v>16050</v>
      </c>
      <c r="B15740" s="137">
        <v>33.880000000000003</v>
      </c>
    </row>
    <row r="15741" spans="1:2" x14ac:dyDescent="0.2">
      <c r="A15741" s="136" t="s">
        <v>16051</v>
      </c>
      <c r="B15741" s="137">
        <v>32.86</v>
      </c>
    </row>
    <row r="15742" spans="1:2" x14ac:dyDescent="0.2">
      <c r="A15742" s="136" t="s">
        <v>16052</v>
      </c>
      <c r="B15742" s="137">
        <v>3.06</v>
      </c>
    </row>
    <row r="15743" spans="1:2" x14ac:dyDescent="0.2">
      <c r="A15743" s="136" t="s">
        <v>16053</v>
      </c>
      <c r="B15743" s="137">
        <v>2.87</v>
      </c>
    </row>
    <row r="15744" spans="1:2" x14ac:dyDescent="0.2">
      <c r="A15744" s="136" t="s">
        <v>16054</v>
      </c>
      <c r="B15744" s="137">
        <v>2.83</v>
      </c>
    </row>
    <row r="15745" spans="1:2" x14ac:dyDescent="0.2">
      <c r="A15745" s="136" t="s">
        <v>16055</v>
      </c>
      <c r="B15745" s="137">
        <v>2.64</v>
      </c>
    </row>
    <row r="15746" spans="1:2" x14ac:dyDescent="0.2">
      <c r="A15746" s="136" t="s">
        <v>16056</v>
      </c>
      <c r="B15746" s="137">
        <v>3.62</v>
      </c>
    </row>
    <row r="15747" spans="1:2" x14ac:dyDescent="0.2">
      <c r="A15747" s="136" t="s">
        <v>16057</v>
      </c>
      <c r="B15747" s="137">
        <v>3.43</v>
      </c>
    </row>
    <row r="15748" spans="1:2" x14ac:dyDescent="0.2">
      <c r="A15748" s="136" t="s">
        <v>16058</v>
      </c>
      <c r="B15748" s="137">
        <v>8.34</v>
      </c>
    </row>
    <row r="15749" spans="1:2" x14ac:dyDescent="0.2">
      <c r="A15749" s="136" t="s">
        <v>16059</v>
      </c>
      <c r="B15749" s="137">
        <v>8.02</v>
      </c>
    </row>
    <row r="15750" spans="1:2" x14ac:dyDescent="0.2">
      <c r="A15750" s="136" t="s">
        <v>16060</v>
      </c>
      <c r="B15750" s="137">
        <v>10.39</v>
      </c>
    </row>
    <row r="15751" spans="1:2" x14ac:dyDescent="0.2">
      <c r="A15751" s="136" t="s">
        <v>16061</v>
      </c>
      <c r="B15751" s="137">
        <v>10.01</v>
      </c>
    </row>
    <row r="15752" spans="1:2" x14ac:dyDescent="0.2">
      <c r="A15752" s="136" t="s">
        <v>16062</v>
      </c>
      <c r="B15752" s="137">
        <v>12.64</v>
      </c>
    </row>
    <row r="15753" spans="1:2" x14ac:dyDescent="0.2">
      <c r="A15753" s="136" t="s">
        <v>16063</v>
      </c>
      <c r="B15753" s="137">
        <v>12.2</v>
      </c>
    </row>
    <row r="15754" spans="1:2" x14ac:dyDescent="0.2">
      <c r="A15754" s="136" t="s">
        <v>16064</v>
      </c>
      <c r="B15754" s="137">
        <v>15.27</v>
      </c>
    </row>
    <row r="15755" spans="1:2" x14ac:dyDescent="0.2">
      <c r="A15755" s="136" t="s">
        <v>81</v>
      </c>
      <c r="B15755" s="137">
        <v>14.76</v>
      </c>
    </row>
    <row r="15756" spans="1:2" x14ac:dyDescent="0.2">
      <c r="A15756" s="136" t="s">
        <v>16065</v>
      </c>
      <c r="B15756" s="137">
        <v>20.12</v>
      </c>
    </row>
    <row r="15757" spans="1:2" x14ac:dyDescent="0.2">
      <c r="A15757" s="136" t="s">
        <v>16066</v>
      </c>
      <c r="B15757" s="137">
        <v>19.55</v>
      </c>
    </row>
    <row r="15758" spans="1:2" x14ac:dyDescent="0.2">
      <c r="A15758" s="136" t="s">
        <v>16067</v>
      </c>
      <c r="B15758" s="137">
        <v>28.21</v>
      </c>
    </row>
    <row r="15759" spans="1:2" x14ac:dyDescent="0.2">
      <c r="A15759" s="136" t="s">
        <v>16068</v>
      </c>
      <c r="B15759" s="137">
        <v>27.51</v>
      </c>
    </row>
    <row r="15760" spans="1:2" x14ac:dyDescent="0.2">
      <c r="A15760" s="136" t="s">
        <v>16069</v>
      </c>
      <c r="B15760" s="137">
        <v>52.45</v>
      </c>
    </row>
    <row r="15761" spans="1:2" x14ac:dyDescent="0.2">
      <c r="A15761" s="136" t="s">
        <v>16070</v>
      </c>
      <c r="B15761" s="137">
        <v>51.62</v>
      </c>
    </row>
    <row r="15762" spans="1:2" x14ac:dyDescent="0.2">
      <c r="A15762" s="136" t="s">
        <v>16071</v>
      </c>
      <c r="B15762" s="137">
        <v>69.290000000000006</v>
      </c>
    </row>
    <row r="15763" spans="1:2" x14ac:dyDescent="0.2">
      <c r="A15763" s="136" t="s">
        <v>16072</v>
      </c>
      <c r="B15763" s="137">
        <v>68.34</v>
      </c>
    </row>
    <row r="15764" spans="1:2" x14ac:dyDescent="0.2">
      <c r="A15764" s="136" t="s">
        <v>16073</v>
      </c>
      <c r="B15764" s="137">
        <v>10.59</v>
      </c>
    </row>
    <row r="15765" spans="1:2" x14ac:dyDescent="0.2">
      <c r="A15765" s="136" t="s">
        <v>16074</v>
      </c>
      <c r="B15765" s="137">
        <v>10.59</v>
      </c>
    </row>
    <row r="15766" spans="1:2" x14ac:dyDescent="0.2">
      <c r="A15766" s="136" t="s">
        <v>16075</v>
      </c>
      <c r="B15766" s="137">
        <v>13.2</v>
      </c>
    </row>
    <row r="15767" spans="1:2" x14ac:dyDescent="0.2">
      <c r="A15767" s="136" t="s">
        <v>16076</v>
      </c>
      <c r="B15767" s="137">
        <v>13.2</v>
      </c>
    </row>
    <row r="15768" spans="1:2" x14ac:dyDescent="0.2">
      <c r="A15768" s="136" t="s">
        <v>16077</v>
      </c>
      <c r="B15768" s="137">
        <v>19.53</v>
      </c>
    </row>
    <row r="15769" spans="1:2" x14ac:dyDescent="0.2">
      <c r="A15769" s="136" t="s">
        <v>16078</v>
      </c>
      <c r="B15769" s="137">
        <v>19.53</v>
      </c>
    </row>
    <row r="15770" spans="1:2" x14ac:dyDescent="0.2">
      <c r="A15770" s="136" t="s">
        <v>16079</v>
      </c>
      <c r="B15770" s="137">
        <v>38.380000000000003</v>
      </c>
    </row>
    <row r="15771" spans="1:2" x14ac:dyDescent="0.2">
      <c r="A15771" s="136" t="s">
        <v>16080</v>
      </c>
      <c r="B15771" s="137">
        <v>38.380000000000003</v>
      </c>
    </row>
    <row r="15772" spans="1:2" x14ac:dyDescent="0.2">
      <c r="A15772" s="136" t="s">
        <v>16081</v>
      </c>
      <c r="B15772" s="137">
        <v>23.36</v>
      </c>
    </row>
    <row r="15773" spans="1:2" x14ac:dyDescent="0.2">
      <c r="A15773" s="136" t="s">
        <v>16082</v>
      </c>
      <c r="B15773" s="137">
        <v>23.36</v>
      </c>
    </row>
    <row r="15774" spans="1:2" x14ac:dyDescent="0.2">
      <c r="A15774" s="136" t="s">
        <v>16083</v>
      </c>
      <c r="B15774" s="137">
        <v>41.1</v>
      </c>
    </row>
    <row r="15775" spans="1:2" x14ac:dyDescent="0.2">
      <c r="A15775" s="136" t="s">
        <v>16084</v>
      </c>
      <c r="B15775" s="137">
        <v>41.1</v>
      </c>
    </row>
    <row r="15776" spans="1:2" x14ac:dyDescent="0.2">
      <c r="A15776" s="136" t="s">
        <v>16085</v>
      </c>
      <c r="B15776" s="137">
        <v>0.6</v>
      </c>
    </row>
    <row r="15777" spans="1:2" x14ac:dyDescent="0.2">
      <c r="A15777" s="136" t="s">
        <v>16086</v>
      </c>
      <c r="B15777" s="137">
        <v>0.6</v>
      </c>
    </row>
    <row r="15778" spans="1:2" x14ac:dyDescent="0.2">
      <c r="A15778" s="136" t="s">
        <v>16087</v>
      </c>
      <c r="B15778" s="137">
        <v>2.64</v>
      </c>
    </row>
    <row r="15779" spans="1:2" x14ac:dyDescent="0.2">
      <c r="A15779" s="136" t="s">
        <v>16088</v>
      </c>
      <c r="B15779" s="137">
        <v>2.64</v>
      </c>
    </row>
    <row r="15780" spans="1:2" x14ac:dyDescent="0.2">
      <c r="A15780" s="136" t="s">
        <v>16089</v>
      </c>
      <c r="B15780" s="137">
        <v>2.69</v>
      </c>
    </row>
    <row r="15781" spans="1:2" x14ac:dyDescent="0.2">
      <c r="A15781" s="136" t="s">
        <v>16090</v>
      </c>
      <c r="B15781" s="137">
        <v>2.69</v>
      </c>
    </row>
    <row r="15782" spans="1:2" x14ac:dyDescent="0.2">
      <c r="A15782" s="136" t="s">
        <v>16091</v>
      </c>
      <c r="B15782" s="137">
        <v>6.11</v>
      </c>
    </row>
    <row r="15783" spans="1:2" x14ac:dyDescent="0.2">
      <c r="A15783" s="136" t="s">
        <v>16092</v>
      </c>
      <c r="B15783" s="137">
        <v>6.11</v>
      </c>
    </row>
    <row r="15784" spans="1:2" x14ac:dyDescent="0.2">
      <c r="A15784" s="136" t="s">
        <v>16093</v>
      </c>
      <c r="B15784" s="137">
        <v>6.13</v>
      </c>
    </row>
    <row r="15785" spans="1:2" x14ac:dyDescent="0.2">
      <c r="A15785" s="136" t="s">
        <v>16094</v>
      </c>
      <c r="B15785" s="137">
        <v>6.13</v>
      </c>
    </row>
    <row r="15786" spans="1:2" x14ac:dyDescent="0.2">
      <c r="A15786" s="136" t="s">
        <v>16095</v>
      </c>
      <c r="B15786" s="137">
        <v>6.17</v>
      </c>
    </row>
    <row r="15787" spans="1:2" x14ac:dyDescent="0.2">
      <c r="A15787" s="136" t="s">
        <v>16096</v>
      </c>
      <c r="B15787" s="137">
        <v>6.17</v>
      </c>
    </row>
    <row r="15788" spans="1:2" x14ac:dyDescent="0.2">
      <c r="A15788" s="136" t="s">
        <v>16097</v>
      </c>
      <c r="B15788" s="137">
        <v>5.69</v>
      </c>
    </row>
    <row r="15789" spans="1:2" x14ac:dyDescent="0.2">
      <c r="A15789" s="136" t="s">
        <v>16098</v>
      </c>
      <c r="B15789" s="137">
        <v>5.69</v>
      </c>
    </row>
    <row r="15790" spans="1:2" x14ac:dyDescent="0.2">
      <c r="A15790" s="136" t="s">
        <v>16099</v>
      </c>
      <c r="B15790" s="137">
        <v>10.68</v>
      </c>
    </row>
    <row r="15791" spans="1:2" x14ac:dyDescent="0.2">
      <c r="A15791" s="136" t="s">
        <v>16100</v>
      </c>
      <c r="B15791" s="137">
        <v>10.68</v>
      </c>
    </row>
    <row r="15792" spans="1:2" x14ac:dyDescent="0.2">
      <c r="A15792" s="136" t="s">
        <v>16101</v>
      </c>
      <c r="B15792" s="137">
        <v>12.98</v>
      </c>
    </row>
    <row r="15793" spans="1:2" x14ac:dyDescent="0.2">
      <c r="A15793" s="136" t="s">
        <v>16102</v>
      </c>
      <c r="B15793" s="137">
        <v>12.98</v>
      </c>
    </row>
    <row r="15794" spans="1:2" x14ac:dyDescent="0.2">
      <c r="A15794" s="136" t="s">
        <v>16103</v>
      </c>
      <c r="B15794" s="137">
        <v>22.57</v>
      </c>
    </row>
    <row r="15795" spans="1:2" x14ac:dyDescent="0.2">
      <c r="A15795" s="136" t="s">
        <v>16104</v>
      </c>
      <c r="B15795" s="137">
        <v>22.57</v>
      </c>
    </row>
    <row r="15796" spans="1:2" x14ac:dyDescent="0.2">
      <c r="A15796" s="136" t="s">
        <v>16105</v>
      </c>
      <c r="B15796" s="137">
        <v>12.5</v>
      </c>
    </row>
    <row r="15797" spans="1:2" x14ac:dyDescent="0.2">
      <c r="A15797" s="136" t="s">
        <v>16106</v>
      </c>
      <c r="B15797" s="137">
        <v>12.5</v>
      </c>
    </row>
    <row r="15798" spans="1:2" x14ac:dyDescent="0.2">
      <c r="A15798" s="136" t="s">
        <v>16107</v>
      </c>
      <c r="B15798" s="137">
        <v>1.51</v>
      </c>
    </row>
    <row r="15799" spans="1:2" x14ac:dyDescent="0.2">
      <c r="A15799" s="136" t="s">
        <v>16108</v>
      </c>
      <c r="B15799" s="137">
        <v>1.51</v>
      </c>
    </row>
    <row r="15800" spans="1:2" x14ac:dyDescent="0.2">
      <c r="A15800" s="136" t="s">
        <v>16109</v>
      </c>
      <c r="B15800" s="137">
        <v>2.0499999999999998</v>
      </c>
    </row>
    <row r="15801" spans="1:2" x14ac:dyDescent="0.2">
      <c r="A15801" s="136" t="s">
        <v>16110</v>
      </c>
      <c r="B15801" s="137">
        <v>2.0499999999999998</v>
      </c>
    </row>
    <row r="15802" spans="1:2" x14ac:dyDescent="0.2">
      <c r="A15802" s="136" t="s">
        <v>16111</v>
      </c>
      <c r="B15802" s="137">
        <v>3.9</v>
      </c>
    </row>
    <row r="15803" spans="1:2" x14ac:dyDescent="0.2">
      <c r="A15803" s="136" t="s">
        <v>16112</v>
      </c>
      <c r="B15803" s="137">
        <v>3.9</v>
      </c>
    </row>
    <row r="15804" spans="1:2" x14ac:dyDescent="0.2">
      <c r="A15804" s="136" t="s">
        <v>16113</v>
      </c>
      <c r="B15804" s="137">
        <v>10.73</v>
      </c>
    </row>
    <row r="15805" spans="1:2" x14ac:dyDescent="0.2">
      <c r="A15805" s="136" t="s">
        <v>16114</v>
      </c>
      <c r="B15805" s="137">
        <v>10.73</v>
      </c>
    </row>
    <row r="15806" spans="1:2" x14ac:dyDescent="0.2">
      <c r="A15806" s="136" t="s">
        <v>16115</v>
      </c>
      <c r="B15806" s="137">
        <v>23.82</v>
      </c>
    </row>
    <row r="15807" spans="1:2" x14ac:dyDescent="0.2">
      <c r="A15807" s="136" t="s">
        <v>16116</v>
      </c>
      <c r="B15807" s="137">
        <v>23.82</v>
      </c>
    </row>
    <row r="15808" spans="1:2" x14ac:dyDescent="0.2">
      <c r="A15808" s="136" t="s">
        <v>16117</v>
      </c>
      <c r="B15808" s="137">
        <v>49.6</v>
      </c>
    </row>
    <row r="15809" spans="1:2" x14ac:dyDescent="0.2">
      <c r="A15809" s="136" t="s">
        <v>16118</v>
      </c>
      <c r="B15809" s="137">
        <v>49.6</v>
      </c>
    </row>
    <row r="15810" spans="1:2" x14ac:dyDescent="0.2">
      <c r="A15810" s="136" t="s">
        <v>16119</v>
      </c>
      <c r="B15810" s="137">
        <v>62.73</v>
      </c>
    </row>
    <row r="15811" spans="1:2" x14ac:dyDescent="0.2">
      <c r="A15811" s="136" t="s">
        <v>16120</v>
      </c>
      <c r="B15811" s="137">
        <v>62.73</v>
      </c>
    </row>
    <row r="15812" spans="1:2" x14ac:dyDescent="0.2">
      <c r="A15812" s="136" t="s">
        <v>16121</v>
      </c>
      <c r="B15812" s="137">
        <v>4.22</v>
      </c>
    </row>
    <row r="15813" spans="1:2" x14ac:dyDescent="0.2">
      <c r="A15813" s="136" t="s">
        <v>16122</v>
      </c>
      <c r="B15813" s="137">
        <v>4.22</v>
      </c>
    </row>
    <row r="15814" spans="1:2" x14ac:dyDescent="0.2">
      <c r="A15814" s="136" t="s">
        <v>16123</v>
      </c>
      <c r="B15814" s="137">
        <v>4.3499999999999996</v>
      </c>
    </row>
    <row r="15815" spans="1:2" x14ac:dyDescent="0.2">
      <c r="A15815" s="136" t="s">
        <v>16124</v>
      </c>
      <c r="B15815" s="137">
        <v>4.3499999999999996</v>
      </c>
    </row>
    <row r="15816" spans="1:2" x14ac:dyDescent="0.2">
      <c r="A15816" s="136" t="s">
        <v>16125</v>
      </c>
      <c r="B15816" s="137">
        <v>8.16</v>
      </c>
    </row>
    <row r="15817" spans="1:2" x14ac:dyDescent="0.2">
      <c r="A15817" s="136" t="s">
        <v>16126</v>
      </c>
      <c r="B15817" s="137">
        <v>8.16</v>
      </c>
    </row>
    <row r="15818" spans="1:2" x14ac:dyDescent="0.2">
      <c r="A15818" s="136" t="s">
        <v>16127</v>
      </c>
      <c r="B15818" s="137">
        <v>16.13</v>
      </c>
    </row>
    <row r="15819" spans="1:2" x14ac:dyDescent="0.2">
      <c r="A15819" s="136" t="s">
        <v>16128</v>
      </c>
      <c r="B15819" s="137">
        <v>16.13</v>
      </c>
    </row>
    <row r="15820" spans="1:2" x14ac:dyDescent="0.2">
      <c r="A15820" s="136" t="s">
        <v>16129</v>
      </c>
      <c r="B15820" s="137">
        <v>23.02</v>
      </c>
    </row>
    <row r="15821" spans="1:2" x14ac:dyDescent="0.2">
      <c r="A15821" s="136" t="s">
        <v>16130</v>
      </c>
      <c r="B15821" s="137">
        <v>23.02</v>
      </c>
    </row>
    <row r="15822" spans="1:2" x14ac:dyDescent="0.2">
      <c r="A15822" s="136" t="s">
        <v>16131</v>
      </c>
      <c r="B15822" s="137">
        <v>95.59</v>
      </c>
    </row>
    <row r="15823" spans="1:2" x14ac:dyDescent="0.2">
      <c r="A15823" s="136" t="s">
        <v>16132</v>
      </c>
      <c r="B15823" s="137">
        <v>95.59</v>
      </c>
    </row>
    <row r="15824" spans="1:2" x14ac:dyDescent="0.2">
      <c r="A15824" s="136" t="s">
        <v>16133</v>
      </c>
      <c r="B15824" s="137">
        <v>10.18</v>
      </c>
    </row>
    <row r="15825" spans="1:2" x14ac:dyDescent="0.2">
      <c r="A15825" s="136" t="s">
        <v>16134</v>
      </c>
      <c r="B15825" s="137">
        <v>10.18</v>
      </c>
    </row>
    <row r="15826" spans="1:2" x14ac:dyDescent="0.2">
      <c r="A15826" s="136" t="s">
        <v>16135</v>
      </c>
      <c r="B15826" s="137">
        <v>13.04</v>
      </c>
    </row>
    <row r="15827" spans="1:2" x14ac:dyDescent="0.2">
      <c r="A15827" s="136" t="s">
        <v>16136</v>
      </c>
      <c r="B15827" s="137">
        <v>13.04</v>
      </c>
    </row>
    <row r="15828" spans="1:2" x14ac:dyDescent="0.2">
      <c r="A15828" s="136" t="s">
        <v>16137</v>
      </c>
      <c r="B15828" s="137">
        <v>20.49</v>
      </c>
    </row>
    <row r="15829" spans="1:2" x14ac:dyDescent="0.2">
      <c r="A15829" s="136" t="s">
        <v>16138</v>
      </c>
      <c r="B15829" s="137">
        <v>20.49</v>
      </c>
    </row>
    <row r="15830" spans="1:2" x14ac:dyDescent="0.2">
      <c r="A15830" s="136" t="s">
        <v>16139</v>
      </c>
      <c r="B15830" s="137">
        <v>19.420000000000002</v>
      </c>
    </row>
    <row r="15831" spans="1:2" x14ac:dyDescent="0.2">
      <c r="A15831" s="136" t="s">
        <v>16140</v>
      </c>
      <c r="B15831" s="137">
        <v>19.420000000000002</v>
      </c>
    </row>
    <row r="15832" spans="1:2" x14ac:dyDescent="0.2">
      <c r="A15832" s="136" t="s">
        <v>16141</v>
      </c>
      <c r="B15832" s="137">
        <v>25.59</v>
      </c>
    </row>
    <row r="15833" spans="1:2" x14ac:dyDescent="0.2">
      <c r="A15833" s="136" t="s">
        <v>16142</v>
      </c>
      <c r="B15833" s="137">
        <v>25.59</v>
      </c>
    </row>
    <row r="15834" spans="1:2" x14ac:dyDescent="0.2">
      <c r="A15834" s="136" t="s">
        <v>16143</v>
      </c>
      <c r="B15834" s="137">
        <v>66.709999999999994</v>
      </c>
    </row>
    <row r="15835" spans="1:2" x14ac:dyDescent="0.2">
      <c r="A15835" s="136" t="s">
        <v>16144</v>
      </c>
      <c r="B15835" s="137">
        <v>66.709999999999994</v>
      </c>
    </row>
    <row r="15836" spans="1:2" x14ac:dyDescent="0.2">
      <c r="A15836" s="136" t="s">
        <v>16145</v>
      </c>
      <c r="B15836" s="137">
        <v>264.37</v>
      </c>
    </row>
    <row r="15837" spans="1:2" x14ac:dyDescent="0.2">
      <c r="A15837" s="136" t="s">
        <v>16146</v>
      </c>
      <c r="B15837" s="137">
        <v>264.37</v>
      </c>
    </row>
    <row r="15838" spans="1:2" x14ac:dyDescent="0.2">
      <c r="A15838" s="136" t="s">
        <v>16147</v>
      </c>
      <c r="B15838" s="137">
        <v>291.08999999999997</v>
      </c>
    </row>
    <row r="15839" spans="1:2" x14ac:dyDescent="0.2">
      <c r="A15839" s="136" t="s">
        <v>16148</v>
      </c>
      <c r="B15839" s="137">
        <v>291.08999999999997</v>
      </c>
    </row>
    <row r="15840" spans="1:2" x14ac:dyDescent="0.2">
      <c r="A15840" s="136" t="s">
        <v>16149</v>
      </c>
      <c r="B15840" s="137">
        <v>379.39</v>
      </c>
    </row>
    <row r="15841" spans="1:2" x14ac:dyDescent="0.2">
      <c r="A15841" s="136" t="s">
        <v>16150</v>
      </c>
      <c r="B15841" s="137">
        <v>379.39</v>
      </c>
    </row>
    <row r="15842" spans="1:2" x14ac:dyDescent="0.2">
      <c r="A15842" s="136" t="s">
        <v>16151</v>
      </c>
      <c r="B15842" s="137">
        <v>4.83</v>
      </c>
    </row>
    <row r="15843" spans="1:2" x14ac:dyDescent="0.2">
      <c r="A15843" s="136" t="s">
        <v>16152</v>
      </c>
      <c r="B15843" s="137">
        <v>4.83</v>
      </c>
    </row>
    <row r="15844" spans="1:2" x14ac:dyDescent="0.2">
      <c r="A15844" s="136" t="s">
        <v>16153</v>
      </c>
      <c r="B15844" s="137">
        <v>4.99</v>
      </c>
    </row>
    <row r="15845" spans="1:2" x14ac:dyDescent="0.2">
      <c r="A15845" s="136" t="s">
        <v>16154</v>
      </c>
      <c r="B15845" s="137">
        <v>4.99</v>
      </c>
    </row>
    <row r="15846" spans="1:2" x14ac:dyDescent="0.2">
      <c r="A15846" s="136" t="s">
        <v>16155</v>
      </c>
      <c r="B15846" s="137">
        <v>10.6</v>
      </c>
    </row>
    <row r="15847" spans="1:2" x14ac:dyDescent="0.2">
      <c r="A15847" s="136" t="s">
        <v>16156</v>
      </c>
      <c r="B15847" s="137">
        <v>10.6</v>
      </c>
    </row>
    <row r="15848" spans="1:2" x14ac:dyDescent="0.2">
      <c r="A15848" s="136" t="s">
        <v>16157</v>
      </c>
      <c r="B15848" s="137">
        <v>17.3</v>
      </c>
    </row>
    <row r="15849" spans="1:2" x14ac:dyDescent="0.2">
      <c r="A15849" s="136" t="s">
        <v>16158</v>
      </c>
      <c r="B15849" s="137">
        <v>17.3</v>
      </c>
    </row>
    <row r="15850" spans="1:2" x14ac:dyDescent="0.2">
      <c r="A15850" s="136" t="s">
        <v>16159</v>
      </c>
      <c r="B15850" s="137">
        <v>17.91</v>
      </c>
    </row>
    <row r="15851" spans="1:2" x14ac:dyDescent="0.2">
      <c r="A15851" s="136" t="s">
        <v>16160</v>
      </c>
      <c r="B15851" s="137">
        <v>17.91</v>
      </c>
    </row>
    <row r="15852" spans="1:2" x14ac:dyDescent="0.2">
      <c r="A15852" s="136" t="s">
        <v>16161</v>
      </c>
      <c r="B15852" s="137">
        <v>41.13</v>
      </c>
    </row>
    <row r="15853" spans="1:2" x14ac:dyDescent="0.2">
      <c r="A15853" s="136" t="s">
        <v>16162</v>
      </c>
      <c r="B15853" s="137">
        <v>41.13</v>
      </c>
    </row>
    <row r="15854" spans="1:2" x14ac:dyDescent="0.2">
      <c r="A15854" s="136" t="s">
        <v>16163</v>
      </c>
      <c r="B15854" s="137">
        <v>1.84</v>
      </c>
    </row>
    <row r="15855" spans="1:2" x14ac:dyDescent="0.2">
      <c r="A15855" s="136" t="s">
        <v>16164</v>
      </c>
      <c r="B15855" s="137">
        <v>1.84</v>
      </c>
    </row>
    <row r="15856" spans="1:2" x14ac:dyDescent="0.2">
      <c r="A15856" s="136" t="s">
        <v>16165</v>
      </c>
      <c r="B15856" s="137">
        <v>2.5</v>
      </c>
    </row>
    <row r="15857" spans="1:2" x14ac:dyDescent="0.2">
      <c r="A15857" s="136" t="s">
        <v>16166</v>
      </c>
      <c r="B15857" s="137">
        <v>2.5</v>
      </c>
    </row>
    <row r="15858" spans="1:2" x14ac:dyDescent="0.2">
      <c r="A15858" s="136" t="s">
        <v>16167</v>
      </c>
      <c r="B15858" s="137">
        <v>4.5999999999999996</v>
      </c>
    </row>
    <row r="15859" spans="1:2" x14ac:dyDescent="0.2">
      <c r="A15859" s="136" t="s">
        <v>16168</v>
      </c>
      <c r="B15859" s="137">
        <v>4.5999999999999996</v>
      </c>
    </row>
    <row r="15860" spans="1:2" x14ac:dyDescent="0.2">
      <c r="A15860" s="136" t="s">
        <v>16169</v>
      </c>
      <c r="B15860" s="137">
        <v>11.23</v>
      </c>
    </row>
    <row r="15861" spans="1:2" x14ac:dyDescent="0.2">
      <c r="A15861" s="136" t="s">
        <v>16170</v>
      </c>
      <c r="B15861" s="137">
        <v>11.23</v>
      </c>
    </row>
    <row r="15862" spans="1:2" x14ac:dyDescent="0.2">
      <c r="A15862" s="136" t="s">
        <v>16171</v>
      </c>
      <c r="B15862" s="137">
        <v>10.67</v>
      </c>
    </row>
    <row r="15863" spans="1:2" x14ac:dyDescent="0.2">
      <c r="A15863" s="136" t="s">
        <v>16172</v>
      </c>
      <c r="B15863" s="137">
        <v>10.67</v>
      </c>
    </row>
    <row r="15864" spans="1:2" x14ac:dyDescent="0.2">
      <c r="A15864" s="136" t="s">
        <v>16173</v>
      </c>
      <c r="B15864" s="137">
        <v>24.85</v>
      </c>
    </row>
    <row r="15865" spans="1:2" x14ac:dyDescent="0.2">
      <c r="A15865" s="136" t="s">
        <v>16174</v>
      </c>
      <c r="B15865" s="137">
        <v>24.85</v>
      </c>
    </row>
    <row r="15866" spans="1:2" x14ac:dyDescent="0.2">
      <c r="A15866" s="136" t="s">
        <v>16175</v>
      </c>
      <c r="B15866" s="137">
        <v>2.56</v>
      </c>
    </row>
    <row r="15867" spans="1:2" x14ac:dyDescent="0.2">
      <c r="A15867" s="136" t="s">
        <v>16176</v>
      </c>
      <c r="B15867" s="137">
        <v>2.56</v>
      </c>
    </row>
    <row r="15868" spans="1:2" x14ac:dyDescent="0.2">
      <c r="A15868" s="136" t="s">
        <v>16177</v>
      </c>
      <c r="B15868" s="137">
        <v>5.39</v>
      </c>
    </row>
    <row r="15869" spans="1:2" x14ac:dyDescent="0.2">
      <c r="A15869" s="136" t="s">
        <v>16178</v>
      </c>
      <c r="B15869" s="137">
        <v>5.39</v>
      </c>
    </row>
    <row r="15870" spans="1:2" x14ac:dyDescent="0.2">
      <c r="A15870" s="136" t="s">
        <v>16179</v>
      </c>
      <c r="B15870" s="137">
        <v>1.39</v>
      </c>
    </row>
    <row r="15871" spans="1:2" x14ac:dyDescent="0.2">
      <c r="A15871" s="136" t="s">
        <v>16180</v>
      </c>
      <c r="B15871" s="137">
        <v>1.39</v>
      </c>
    </row>
    <row r="15872" spans="1:2" x14ac:dyDescent="0.2">
      <c r="A15872" s="136" t="s">
        <v>16181</v>
      </c>
      <c r="B15872" s="137">
        <v>2.2799999999999998</v>
      </c>
    </row>
    <row r="15873" spans="1:2" x14ac:dyDescent="0.2">
      <c r="A15873" s="136" t="s">
        <v>16182</v>
      </c>
      <c r="B15873" s="137">
        <v>2.2799999999999998</v>
      </c>
    </row>
    <row r="15874" spans="1:2" x14ac:dyDescent="0.2">
      <c r="A15874" s="136" t="s">
        <v>16183</v>
      </c>
      <c r="B15874" s="137">
        <v>3.32</v>
      </c>
    </row>
    <row r="15875" spans="1:2" x14ac:dyDescent="0.2">
      <c r="A15875" s="136" t="s">
        <v>16184</v>
      </c>
      <c r="B15875" s="137">
        <v>3.32</v>
      </c>
    </row>
    <row r="15876" spans="1:2" x14ac:dyDescent="0.2">
      <c r="A15876" s="136" t="s">
        <v>16185</v>
      </c>
      <c r="B15876" s="137">
        <v>6.89</v>
      </c>
    </row>
    <row r="15877" spans="1:2" x14ac:dyDescent="0.2">
      <c r="A15877" s="136" t="s">
        <v>16186</v>
      </c>
      <c r="B15877" s="137">
        <v>6.89</v>
      </c>
    </row>
    <row r="15878" spans="1:2" x14ac:dyDescent="0.2">
      <c r="A15878" s="136" t="s">
        <v>16187</v>
      </c>
      <c r="B15878" s="137">
        <v>8.33</v>
      </c>
    </row>
    <row r="15879" spans="1:2" x14ac:dyDescent="0.2">
      <c r="A15879" s="136" t="s">
        <v>16188</v>
      </c>
      <c r="B15879" s="137">
        <v>8.33</v>
      </c>
    </row>
    <row r="15880" spans="1:2" x14ac:dyDescent="0.2">
      <c r="A15880" s="136" t="s">
        <v>16189</v>
      </c>
      <c r="B15880" s="137">
        <v>15.17</v>
      </c>
    </row>
    <row r="15881" spans="1:2" x14ac:dyDescent="0.2">
      <c r="A15881" s="136" t="s">
        <v>16190</v>
      </c>
      <c r="B15881" s="137">
        <v>15.17</v>
      </c>
    </row>
    <row r="15882" spans="1:2" x14ac:dyDescent="0.2">
      <c r="A15882" s="136" t="s">
        <v>16191</v>
      </c>
      <c r="B15882" s="137">
        <v>35.950000000000003</v>
      </c>
    </row>
    <row r="15883" spans="1:2" x14ac:dyDescent="0.2">
      <c r="A15883" s="136" t="s">
        <v>16192</v>
      </c>
      <c r="B15883" s="137">
        <v>35.950000000000003</v>
      </c>
    </row>
    <row r="15884" spans="1:2" x14ac:dyDescent="0.2">
      <c r="A15884" s="136" t="s">
        <v>16193</v>
      </c>
      <c r="B15884" s="137">
        <v>51.77</v>
      </c>
    </row>
    <row r="15885" spans="1:2" x14ac:dyDescent="0.2">
      <c r="A15885" s="136" t="s">
        <v>16194</v>
      </c>
      <c r="B15885" s="137">
        <v>51.77</v>
      </c>
    </row>
    <row r="15886" spans="1:2" x14ac:dyDescent="0.2">
      <c r="A15886" s="136" t="s">
        <v>16195</v>
      </c>
      <c r="B15886" s="137">
        <v>72.260000000000005</v>
      </c>
    </row>
    <row r="15887" spans="1:2" x14ac:dyDescent="0.2">
      <c r="A15887" s="136" t="s">
        <v>16196</v>
      </c>
      <c r="B15887" s="137">
        <v>72.260000000000005</v>
      </c>
    </row>
    <row r="15888" spans="1:2" x14ac:dyDescent="0.2">
      <c r="A15888" s="136" t="s">
        <v>16197</v>
      </c>
      <c r="B15888" s="137">
        <v>1.97</v>
      </c>
    </row>
    <row r="15889" spans="1:2" x14ac:dyDescent="0.2">
      <c r="A15889" s="136" t="s">
        <v>16198</v>
      </c>
      <c r="B15889" s="137">
        <v>1.97</v>
      </c>
    </row>
    <row r="15890" spans="1:2" x14ac:dyDescent="0.2">
      <c r="A15890" s="136" t="s">
        <v>16199</v>
      </c>
      <c r="B15890" s="137">
        <v>2.78</v>
      </c>
    </row>
    <row r="15891" spans="1:2" x14ac:dyDescent="0.2">
      <c r="A15891" s="136" t="s">
        <v>16200</v>
      </c>
      <c r="B15891" s="137">
        <v>2.78</v>
      </c>
    </row>
    <row r="15892" spans="1:2" x14ac:dyDescent="0.2">
      <c r="A15892" s="136" t="s">
        <v>16201</v>
      </c>
      <c r="B15892" s="137">
        <v>6.81</v>
      </c>
    </row>
    <row r="15893" spans="1:2" x14ac:dyDescent="0.2">
      <c r="A15893" s="136" t="s">
        <v>16202</v>
      </c>
      <c r="B15893" s="137">
        <v>6.81</v>
      </c>
    </row>
    <row r="15894" spans="1:2" x14ac:dyDescent="0.2">
      <c r="A15894" s="136" t="s">
        <v>16203</v>
      </c>
      <c r="B15894" s="137">
        <v>9.2100000000000009</v>
      </c>
    </row>
    <row r="15895" spans="1:2" x14ac:dyDescent="0.2">
      <c r="A15895" s="136" t="s">
        <v>16204</v>
      </c>
      <c r="B15895" s="137">
        <v>9.2100000000000009</v>
      </c>
    </row>
    <row r="15896" spans="1:2" x14ac:dyDescent="0.2">
      <c r="A15896" s="136" t="s">
        <v>16205</v>
      </c>
      <c r="B15896" s="137">
        <v>20.79</v>
      </c>
    </row>
    <row r="15897" spans="1:2" x14ac:dyDescent="0.2">
      <c r="A15897" s="136" t="s">
        <v>16206</v>
      </c>
      <c r="B15897" s="137">
        <v>20.79</v>
      </c>
    </row>
    <row r="15898" spans="1:2" x14ac:dyDescent="0.2">
      <c r="A15898" s="136" t="s">
        <v>16207</v>
      </c>
      <c r="B15898" s="137">
        <v>0.93</v>
      </c>
    </row>
    <row r="15899" spans="1:2" x14ac:dyDescent="0.2">
      <c r="A15899" s="136" t="s">
        <v>16208</v>
      </c>
      <c r="B15899" s="137">
        <v>0.93</v>
      </c>
    </row>
    <row r="15900" spans="1:2" x14ac:dyDescent="0.2">
      <c r="A15900" s="136" t="s">
        <v>16209</v>
      </c>
      <c r="B15900" s="137">
        <v>1.42</v>
      </c>
    </row>
    <row r="15901" spans="1:2" x14ac:dyDescent="0.2">
      <c r="A15901" s="136" t="s">
        <v>16210</v>
      </c>
      <c r="B15901" s="137">
        <v>1.42</v>
      </c>
    </row>
    <row r="15902" spans="1:2" x14ac:dyDescent="0.2">
      <c r="A15902" s="136" t="s">
        <v>16211</v>
      </c>
      <c r="B15902" s="137">
        <v>2.33</v>
      </c>
    </row>
    <row r="15903" spans="1:2" x14ac:dyDescent="0.2">
      <c r="A15903" s="136" t="s">
        <v>16212</v>
      </c>
      <c r="B15903" s="137">
        <v>2.33</v>
      </c>
    </row>
    <row r="15904" spans="1:2" x14ac:dyDescent="0.2">
      <c r="A15904" s="136" t="s">
        <v>16213</v>
      </c>
      <c r="B15904" s="137">
        <v>8.8699999999999992</v>
      </c>
    </row>
    <row r="15905" spans="1:2" x14ac:dyDescent="0.2">
      <c r="A15905" s="136" t="s">
        <v>16214</v>
      </c>
      <c r="B15905" s="137">
        <v>8.8699999999999992</v>
      </c>
    </row>
    <row r="15906" spans="1:2" x14ac:dyDescent="0.2">
      <c r="A15906" s="136" t="s">
        <v>16215</v>
      </c>
      <c r="B15906" s="137">
        <v>8.35</v>
      </c>
    </row>
    <row r="15907" spans="1:2" x14ac:dyDescent="0.2">
      <c r="A15907" s="136" t="s">
        <v>16216</v>
      </c>
      <c r="B15907" s="137">
        <v>8.35</v>
      </c>
    </row>
    <row r="15908" spans="1:2" x14ac:dyDescent="0.2">
      <c r="A15908" s="136" t="s">
        <v>16217</v>
      </c>
      <c r="B15908" s="137">
        <v>20.5</v>
      </c>
    </row>
    <row r="15909" spans="1:2" x14ac:dyDescent="0.2">
      <c r="A15909" s="136" t="s">
        <v>16218</v>
      </c>
      <c r="B15909" s="137">
        <v>20.5</v>
      </c>
    </row>
    <row r="15910" spans="1:2" x14ac:dyDescent="0.2">
      <c r="A15910" s="136" t="s">
        <v>16219</v>
      </c>
      <c r="B15910" s="137">
        <v>0.63</v>
      </c>
    </row>
    <row r="15911" spans="1:2" x14ac:dyDescent="0.2">
      <c r="A15911" s="136" t="s">
        <v>16220</v>
      </c>
      <c r="B15911" s="137">
        <v>0.63</v>
      </c>
    </row>
    <row r="15912" spans="1:2" x14ac:dyDescent="0.2">
      <c r="A15912" s="136" t="s">
        <v>16221</v>
      </c>
      <c r="B15912" s="137">
        <v>0.87</v>
      </c>
    </row>
    <row r="15913" spans="1:2" x14ac:dyDescent="0.2">
      <c r="A15913" s="136" t="s">
        <v>16222</v>
      </c>
      <c r="B15913" s="137">
        <v>0.87</v>
      </c>
    </row>
    <row r="15914" spans="1:2" x14ac:dyDescent="0.2">
      <c r="A15914" s="136" t="s">
        <v>16223</v>
      </c>
      <c r="B15914" s="137">
        <v>3.11</v>
      </c>
    </row>
    <row r="15915" spans="1:2" x14ac:dyDescent="0.2">
      <c r="A15915" s="136" t="s">
        <v>16224</v>
      </c>
      <c r="B15915" s="137">
        <v>3.11</v>
      </c>
    </row>
    <row r="15916" spans="1:2" x14ac:dyDescent="0.2">
      <c r="A15916" s="136" t="s">
        <v>16225</v>
      </c>
      <c r="B15916" s="137">
        <v>3.99</v>
      </c>
    </row>
    <row r="15917" spans="1:2" x14ac:dyDescent="0.2">
      <c r="A15917" s="136" t="s">
        <v>16226</v>
      </c>
      <c r="B15917" s="137">
        <v>3.99</v>
      </c>
    </row>
    <row r="15918" spans="1:2" x14ac:dyDescent="0.2">
      <c r="A15918" s="136" t="s">
        <v>16227</v>
      </c>
      <c r="B15918" s="137">
        <v>8.44</v>
      </c>
    </row>
    <row r="15919" spans="1:2" x14ac:dyDescent="0.2">
      <c r="A15919" s="136" t="s">
        <v>16228</v>
      </c>
      <c r="B15919" s="137">
        <v>8.44</v>
      </c>
    </row>
    <row r="15920" spans="1:2" x14ac:dyDescent="0.2">
      <c r="A15920" s="136" t="s">
        <v>16229</v>
      </c>
      <c r="B15920" s="137">
        <v>12.62</v>
      </c>
    </row>
    <row r="15921" spans="1:2" x14ac:dyDescent="0.2">
      <c r="A15921" s="136" t="s">
        <v>16230</v>
      </c>
      <c r="B15921" s="137">
        <v>12.62</v>
      </c>
    </row>
    <row r="15922" spans="1:2" x14ac:dyDescent="0.2">
      <c r="A15922" s="136" t="s">
        <v>16231</v>
      </c>
      <c r="B15922" s="137">
        <v>2.34</v>
      </c>
    </row>
    <row r="15923" spans="1:2" x14ac:dyDescent="0.2">
      <c r="A15923" s="136" t="s">
        <v>16232</v>
      </c>
      <c r="B15923" s="137">
        <v>2.34</v>
      </c>
    </row>
    <row r="15924" spans="1:2" x14ac:dyDescent="0.2">
      <c r="A15924" s="136" t="s">
        <v>16233</v>
      </c>
      <c r="B15924" s="137">
        <v>3.87</v>
      </c>
    </row>
    <row r="15925" spans="1:2" x14ac:dyDescent="0.2">
      <c r="A15925" s="136" t="s">
        <v>16234</v>
      </c>
      <c r="B15925" s="137">
        <v>3.87</v>
      </c>
    </row>
    <row r="15926" spans="1:2" x14ac:dyDescent="0.2">
      <c r="A15926" s="136" t="s">
        <v>16235</v>
      </c>
      <c r="B15926" s="137">
        <v>9.7200000000000006</v>
      </c>
    </row>
    <row r="15927" spans="1:2" x14ac:dyDescent="0.2">
      <c r="A15927" s="136" t="s">
        <v>16236</v>
      </c>
      <c r="B15927" s="137">
        <v>9.7200000000000006</v>
      </c>
    </row>
    <row r="15928" spans="1:2" x14ac:dyDescent="0.2">
      <c r="A15928" s="136" t="s">
        <v>16237</v>
      </c>
      <c r="B15928" s="137">
        <v>17.54</v>
      </c>
    </row>
    <row r="15929" spans="1:2" x14ac:dyDescent="0.2">
      <c r="A15929" s="136" t="s">
        <v>16238</v>
      </c>
      <c r="B15929" s="137">
        <v>17.54</v>
      </c>
    </row>
    <row r="15930" spans="1:2" x14ac:dyDescent="0.2">
      <c r="A15930" s="136" t="s">
        <v>16239</v>
      </c>
      <c r="B15930" s="137">
        <v>23.58</v>
      </c>
    </row>
    <row r="15931" spans="1:2" x14ac:dyDescent="0.2">
      <c r="A15931" s="136" t="s">
        <v>16240</v>
      </c>
      <c r="B15931" s="137">
        <v>23.58</v>
      </c>
    </row>
    <row r="15932" spans="1:2" x14ac:dyDescent="0.2">
      <c r="A15932" s="136" t="s">
        <v>16241</v>
      </c>
      <c r="B15932" s="137">
        <v>43.41</v>
      </c>
    </row>
    <row r="15933" spans="1:2" x14ac:dyDescent="0.2">
      <c r="A15933" s="136" t="s">
        <v>16242</v>
      </c>
      <c r="B15933" s="137">
        <v>43.41</v>
      </c>
    </row>
    <row r="15934" spans="1:2" x14ac:dyDescent="0.2">
      <c r="A15934" s="136" t="s">
        <v>16243</v>
      </c>
      <c r="B15934" s="137">
        <v>6.89</v>
      </c>
    </row>
    <row r="15935" spans="1:2" x14ac:dyDescent="0.2">
      <c r="A15935" s="136" t="s">
        <v>16244</v>
      </c>
      <c r="B15935" s="137">
        <v>6.89</v>
      </c>
    </row>
    <row r="15936" spans="1:2" x14ac:dyDescent="0.2">
      <c r="A15936" s="136" t="s">
        <v>16245</v>
      </c>
      <c r="B15936" s="137">
        <v>8.73</v>
      </c>
    </row>
    <row r="15937" spans="1:2" x14ac:dyDescent="0.2">
      <c r="A15937" s="136" t="s">
        <v>16246</v>
      </c>
      <c r="B15937" s="137">
        <v>8.73</v>
      </c>
    </row>
    <row r="15938" spans="1:2" x14ac:dyDescent="0.2">
      <c r="A15938" s="136" t="s">
        <v>16247</v>
      </c>
      <c r="B15938" s="137">
        <v>17.89</v>
      </c>
    </row>
    <row r="15939" spans="1:2" x14ac:dyDescent="0.2">
      <c r="A15939" s="136" t="s">
        <v>16248</v>
      </c>
      <c r="B15939" s="137">
        <v>17.89</v>
      </c>
    </row>
    <row r="15940" spans="1:2" x14ac:dyDescent="0.2">
      <c r="A15940" s="136" t="s">
        <v>16249</v>
      </c>
      <c r="B15940" s="137">
        <v>5.07</v>
      </c>
    </row>
    <row r="15941" spans="1:2" x14ac:dyDescent="0.2">
      <c r="A15941" s="136" t="s">
        <v>16250</v>
      </c>
      <c r="B15941" s="137">
        <v>5.07</v>
      </c>
    </row>
    <row r="15942" spans="1:2" x14ac:dyDescent="0.2">
      <c r="A15942" s="136" t="s">
        <v>16251</v>
      </c>
      <c r="B15942" s="137">
        <v>6.78</v>
      </c>
    </row>
    <row r="15943" spans="1:2" x14ac:dyDescent="0.2">
      <c r="A15943" s="136" t="s">
        <v>16252</v>
      </c>
      <c r="B15943" s="137">
        <v>6.78</v>
      </c>
    </row>
    <row r="15944" spans="1:2" x14ac:dyDescent="0.2">
      <c r="A15944" s="136" t="s">
        <v>16253</v>
      </c>
      <c r="B15944" s="137">
        <v>15.41</v>
      </c>
    </row>
    <row r="15945" spans="1:2" x14ac:dyDescent="0.2">
      <c r="A15945" s="136" t="s">
        <v>16254</v>
      </c>
      <c r="B15945" s="137">
        <v>15.41</v>
      </c>
    </row>
    <row r="15946" spans="1:2" x14ac:dyDescent="0.2">
      <c r="A15946" s="136" t="s">
        <v>16255</v>
      </c>
      <c r="B15946" s="137">
        <v>25.26</v>
      </c>
    </row>
    <row r="15947" spans="1:2" x14ac:dyDescent="0.2">
      <c r="A15947" s="136" t="s">
        <v>16256</v>
      </c>
      <c r="B15947" s="137">
        <v>25.26</v>
      </c>
    </row>
    <row r="15948" spans="1:2" x14ac:dyDescent="0.2">
      <c r="A15948" s="136" t="s">
        <v>16257</v>
      </c>
      <c r="B15948" s="137">
        <v>29.64</v>
      </c>
    </row>
    <row r="15949" spans="1:2" x14ac:dyDescent="0.2">
      <c r="A15949" s="136" t="s">
        <v>16258</v>
      </c>
      <c r="B15949" s="137">
        <v>29.64</v>
      </c>
    </row>
    <row r="15950" spans="1:2" x14ac:dyDescent="0.2">
      <c r="A15950" s="136" t="s">
        <v>16259</v>
      </c>
      <c r="B15950" s="137">
        <v>42.3</v>
      </c>
    </row>
    <row r="15951" spans="1:2" x14ac:dyDescent="0.2">
      <c r="A15951" s="136" t="s">
        <v>16260</v>
      </c>
      <c r="B15951" s="137">
        <v>42.3</v>
      </c>
    </row>
    <row r="15952" spans="1:2" x14ac:dyDescent="0.2">
      <c r="A15952" s="136" t="s">
        <v>16261</v>
      </c>
      <c r="B15952" s="137">
        <v>152.12</v>
      </c>
    </row>
    <row r="15953" spans="1:2" x14ac:dyDescent="0.2">
      <c r="A15953" s="136" t="s">
        <v>16262</v>
      </c>
      <c r="B15953" s="137">
        <v>152.12</v>
      </c>
    </row>
    <row r="15954" spans="1:2" x14ac:dyDescent="0.2">
      <c r="A15954" s="136" t="s">
        <v>16263</v>
      </c>
      <c r="B15954" s="137">
        <v>230.97</v>
      </c>
    </row>
    <row r="15955" spans="1:2" x14ac:dyDescent="0.2">
      <c r="A15955" s="136" t="s">
        <v>16264</v>
      </c>
      <c r="B15955" s="137">
        <v>230.97</v>
      </c>
    </row>
    <row r="15956" spans="1:2" x14ac:dyDescent="0.2">
      <c r="A15956" s="136" t="s">
        <v>16265</v>
      </c>
      <c r="B15956" s="137">
        <v>9.74</v>
      </c>
    </row>
    <row r="15957" spans="1:2" x14ac:dyDescent="0.2">
      <c r="A15957" s="136" t="s">
        <v>16266</v>
      </c>
      <c r="B15957" s="137">
        <v>9.74</v>
      </c>
    </row>
    <row r="15958" spans="1:2" x14ac:dyDescent="0.2">
      <c r="A15958" s="136" t="s">
        <v>16267</v>
      </c>
      <c r="B15958" s="137">
        <v>26.4</v>
      </c>
    </row>
    <row r="15959" spans="1:2" x14ac:dyDescent="0.2">
      <c r="A15959" s="136" t="s">
        <v>16268</v>
      </c>
      <c r="B15959" s="137">
        <v>26.4</v>
      </c>
    </row>
    <row r="15960" spans="1:2" x14ac:dyDescent="0.2">
      <c r="A15960" s="136" t="s">
        <v>16269</v>
      </c>
      <c r="B15960" s="137">
        <v>22.05</v>
      </c>
    </row>
    <row r="15961" spans="1:2" x14ac:dyDescent="0.2">
      <c r="A15961" s="136" t="s">
        <v>16270</v>
      </c>
      <c r="B15961" s="137">
        <v>22.05</v>
      </c>
    </row>
    <row r="15962" spans="1:2" x14ac:dyDescent="0.2">
      <c r="A15962" s="136" t="s">
        <v>16271</v>
      </c>
      <c r="B15962" s="137">
        <v>0.63</v>
      </c>
    </row>
    <row r="15963" spans="1:2" x14ac:dyDescent="0.2">
      <c r="A15963" s="136" t="s">
        <v>16272</v>
      </c>
      <c r="B15963" s="137">
        <v>0.63</v>
      </c>
    </row>
    <row r="15964" spans="1:2" x14ac:dyDescent="0.2">
      <c r="A15964" s="136" t="s">
        <v>16273</v>
      </c>
      <c r="B15964" s="137">
        <v>0.76</v>
      </c>
    </row>
    <row r="15965" spans="1:2" x14ac:dyDescent="0.2">
      <c r="A15965" s="136" t="s">
        <v>16274</v>
      </c>
      <c r="B15965" s="137">
        <v>0.76</v>
      </c>
    </row>
    <row r="15966" spans="1:2" x14ac:dyDescent="0.2">
      <c r="A15966" s="136" t="s">
        <v>16275</v>
      </c>
      <c r="B15966" s="137">
        <v>1.87</v>
      </c>
    </row>
    <row r="15967" spans="1:2" x14ac:dyDescent="0.2">
      <c r="A15967" s="136" t="s">
        <v>16276</v>
      </c>
      <c r="B15967" s="137">
        <v>1.87</v>
      </c>
    </row>
    <row r="15968" spans="1:2" x14ac:dyDescent="0.2">
      <c r="A15968" s="136" t="s">
        <v>16277</v>
      </c>
      <c r="B15968" s="137">
        <v>3.86</v>
      </c>
    </row>
    <row r="15969" spans="1:2" x14ac:dyDescent="0.2">
      <c r="A15969" s="136" t="s">
        <v>16278</v>
      </c>
      <c r="B15969" s="137">
        <v>3.86</v>
      </c>
    </row>
    <row r="15970" spans="1:2" x14ac:dyDescent="0.2">
      <c r="A15970" s="136" t="s">
        <v>16279</v>
      </c>
      <c r="B15970" s="137">
        <v>6.49</v>
      </c>
    </row>
    <row r="15971" spans="1:2" x14ac:dyDescent="0.2">
      <c r="A15971" s="136" t="s">
        <v>16280</v>
      </c>
      <c r="B15971" s="137">
        <v>6.49</v>
      </c>
    </row>
    <row r="15972" spans="1:2" x14ac:dyDescent="0.2">
      <c r="A15972" s="136" t="s">
        <v>16281</v>
      </c>
      <c r="B15972" s="137">
        <v>8.7799999999999994</v>
      </c>
    </row>
    <row r="15973" spans="1:2" x14ac:dyDescent="0.2">
      <c r="A15973" s="136" t="s">
        <v>16282</v>
      </c>
      <c r="B15973" s="137">
        <v>8.7799999999999994</v>
      </c>
    </row>
    <row r="15974" spans="1:2" x14ac:dyDescent="0.2">
      <c r="A15974" s="136" t="s">
        <v>16283</v>
      </c>
      <c r="B15974" s="137">
        <v>4.05</v>
      </c>
    </row>
    <row r="15975" spans="1:2" x14ac:dyDescent="0.2">
      <c r="A15975" s="136" t="s">
        <v>16284</v>
      </c>
      <c r="B15975" s="137">
        <v>4.05</v>
      </c>
    </row>
    <row r="15976" spans="1:2" x14ac:dyDescent="0.2">
      <c r="A15976" s="136" t="s">
        <v>16285</v>
      </c>
      <c r="B15976" s="137">
        <v>10.82</v>
      </c>
    </row>
    <row r="15977" spans="1:2" x14ac:dyDescent="0.2">
      <c r="A15977" s="136" t="s">
        <v>16286</v>
      </c>
      <c r="B15977" s="137">
        <v>10.82</v>
      </c>
    </row>
    <row r="15978" spans="1:2" x14ac:dyDescent="0.2">
      <c r="A15978" s="136" t="s">
        <v>16287</v>
      </c>
      <c r="B15978" s="137">
        <v>19.98</v>
      </c>
    </row>
    <row r="15979" spans="1:2" x14ac:dyDescent="0.2">
      <c r="A15979" s="136" t="s">
        <v>16288</v>
      </c>
      <c r="B15979" s="137">
        <v>19.98</v>
      </c>
    </row>
    <row r="15980" spans="1:2" x14ac:dyDescent="0.2">
      <c r="A15980" s="136" t="s">
        <v>16289</v>
      </c>
      <c r="B15980" s="137">
        <v>27.94</v>
      </c>
    </row>
    <row r="15981" spans="1:2" x14ac:dyDescent="0.2">
      <c r="A15981" s="136" t="s">
        <v>16290</v>
      </c>
      <c r="B15981" s="137">
        <v>27.94</v>
      </c>
    </row>
    <row r="15982" spans="1:2" x14ac:dyDescent="0.2">
      <c r="A15982" s="136" t="s">
        <v>16291</v>
      </c>
      <c r="B15982" s="137">
        <v>48.45</v>
      </c>
    </row>
    <row r="15983" spans="1:2" x14ac:dyDescent="0.2">
      <c r="A15983" s="136" t="s">
        <v>16292</v>
      </c>
      <c r="B15983" s="137">
        <v>48.45</v>
      </c>
    </row>
    <row r="15984" spans="1:2" x14ac:dyDescent="0.2">
      <c r="A15984" s="136" t="s">
        <v>16293</v>
      </c>
      <c r="B15984" s="137">
        <v>10.55</v>
      </c>
    </row>
    <row r="15985" spans="1:2" x14ac:dyDescent="0.2">
      <c r="A15985" s="136" t="s">
        <v>16294</v>
      </c>
      <c r="B15985" s="137">
        <v>10.55</v>
      </c>
    </row>
    <row r="15986" spans="1:2" x14ac:dyDescent="0.2">
      <c r="A15986" s="136" t="s">
        <v>16295</v>
      </c>
      <c r="B15986" s="137">
        <v>15.74</v>
      </c>
    </row>
    <row r="15987" spans="1:2" x14ac:dyDescent="0.2">
      <c r="A15987" s="136" t="s">
        <v>16296</v>
      </c>
      <c r="B15987" s="137">
        <v>15.74</v>
      </c>
    </row>
    <row r="15988" spans="1:2" x14ac:dyDescent="0.2">
      <c r="A15988" s="136" t="s">
        <v>16297</v>
      </c>
      <c r="B15988" s="137">
        <v>29.67</v>
      </c>
    </row>
    <row r="15989" spans="1:2" x14ac:dyDescent="0.2">
      <c r="A15989" s="136" t="s">
        <v>16298</v>
      </c>
      <c r="B15989" s="137">
        <v>29.67</v>
      </c>
    </row>
    <row r="15990" spans="1:2" x14ac:dyDescent="0.2">
      <c r="A15990" s="136" t="s">
        <v>16299</v>
      </c>
      <c r="B15990" s="137">
        <v>31.57</v>
      </c>
    </row>
    <row r="15991" spans="1:2" x14ac:dyDescent="0.2">
      <c r="A15991" s="136" t="s">
        <v>16300</v>
      </c>
      <c r="B15991" s="137">
        <v>31.57</v>
      </c>
    </row>
    <row r="15992" spans="1:2" x14ac:dyDescent="0.2">
      <c r="A15992" s="136" t="s">
        <v>16301</v>
      </c>
      <c r="B15992" s="137">
        <v>49</v>
      </c>
    </row>
    <row r="15993" spans="1:2" x14ac:dyDescent="0.2">
      <c r="A15993" s="136" t="s">
        <v>16302</v>
      </c>
      <c r="B15993" s="137">
        <v>49</v>
      </c>
    </row>
    <row r="15994" spans="1:2" x14ac:dyDescent="0.2">
      <c r="A15994" s="136" t="s">
        <v>16303</v>
      </c>
      <c r="B15994" s="137">
        <v>228.39</v>
      </c>
    </row>
    <row r="15995" spans="1:2" x14ac:dyDescent="0.2">
      <c r="A15995" s="136" t="s">
        <v>16304</v>
      </c>
      <c r="B15995" s="137">
        <v>228.39</v>
      </c>
    </row>
    <row r="15996" spans="1:2" x14ac:dyDescent="0.2">
      <c r="A15996" s="136" t="s">
        <v>16305</v>
      </c>
      <c r="B15996" s="137">
        <v>303.61</v>
      </c>
    </row>
    <row r="15997" spans="1:2" x14ac:dyDescent="0.2">
      <c r="A15997" s="136" t="s">
        <v>16306</v>
      </c>
      <c r="B15997" s="137">
        <v>303.61</v>
      </c>
    </row>
    <row r="15998" spans="1:2" x14ac:dyDescent="0.2">
      <c r="A15998" s="136" t="s">
        <v>16307</v>
      </c>
      <c r="B15998" s="137">
        <v>281.11</v>
      </c>
    </row>
    <row r="15999" spans="1:2" x14ac:dyDescent="0.2">
      <c r="A15999" s="136" t="s">
        <v>16308</v>
      </c>
      <c r="B15999" s="137">
        <v>281.11</v>
      </c>
    </row>
    <row r="16000" spans="1:2" x14ac:dyDescent="0.2">
      <c r="A16000" s="136" t="s">
        <v>16309</v>
      </c>
      <c r="B16000" s="137">
        <v>217.29</v>
      </c>
    </row>
    <row r="16001" spans="1:2" x14ac:dyDescent="0.2">
      <c r="A16001" s="136" t="s">
        <v>16310</v>
      </c>
      <c r="B16001" s="137">
        <v>217.29</v>
      </c>
    </row>
    <row r="16002" spans="1:2" x14ac:dyDescent="0.2">
      <c r="A16002" s="136" t="s">
        <v>16311</v>
      </c>
      <c r="B16002" s="137">
        <v>307.91000000000003</v>
      </c>
    </row>
    <row r="16003" spans="1:2" x14ac:dyDescent="0.2">
      <c r="A16003" s="136" t="s">
        <v>16312</v>
      </c>
      <c r="B16003" s="137">
        <v>307.91000000000003</v>
      </c>
    </row>
    <row r="16004" spans="1:2" x14ac:dyDescent="0.2">
      <c r="A16004" s="136" t="s">
        <v>16313</v>
      </c>
      <c r="B16004" s="137">
        <v>412.91</v>
      </c>
    </row>
    <row r="16005" spans="1:2" x14ac:dyDescent="0.2">
      <c r="A16005" s="136" t="s">
        <v>16314</v>
      </c>
      <c r="B16005" s="137">
        <v>412.91</v>
      </c>
    </row>
    <row r="16006" spans="1:2" x14ac:dyDescent="0.2">
      <c r="A16006" s="136" t="s">
        <v>16315</v>
      </c>
      <c r="B16006" s="137">
        <v>9.7100000000000009</v>
      </c>
    </row>
    <row r="16007" spans="1:2" x14ac:dyDescent="0.2">
      <c r="A16007" s="136" t="s">
        <v>16316</v>
      </c>
      <c r="B16007" s="137">
        <v>9.7100000000000009</v>
      </c>
    </row>
    <row r="16008" spans="1:2" x14ac:dyDescent="0.2">
      <c r="A16008" s="136" t="s">
        <v>16317</v>
      </c>
      <c r="B16008" s="137">
        <v>15.76</v>
      </c>
    </row>
    <row r="16009" spans="1:2" x14ac:dyDescent="0.2">
      <c r="A16009" s="136" t="s">
        <v>16318</v>
      </c>
      <c r="B16009" s="137">
        <v>15.76</v>
      </c>
    </row>
    <row r="16010" spans="1:2" x14ac:dyDescent="0.2">
      <c r="A16010" s="136" t="s">
        <v>16319</v>
      </c>
      <c r="B16010" s="137">
        <v>23.18</v>
      </c>
    </row>
    <row r="16011" spans="1:2" x14ac:dyDescent="0.2">
      <c r="A16011" s="136" t="s">
        <v>16320</v>
      </c>
      <c r="B16011" s="137">
        <v>23.18</v>
      </c>
    </row>
    <row r="16012" spans="1:2" x14ac:dyDescent="0.2">
      <c r="A16012" s="136" t="s">
        <v>16321</v>
      </c>
      <c r="B16012" s="137">
        <v>20.96</v>
      </c>
    </row>
    <row r="16013" spans="1:2" x14ac:dyDescent="0.2">
      <c r="A16013" s="136" t="s">
        <v>16322</v>
      </c>
      <c r="B16013" s="137">
        <v>20.96</v>
      </c>
    </row>
    <row r="16014" spans="1:2" x14ac:dyDescent="0.2">
      <c r="A16014" s="136" t="s">
        <v>16323</v>
      </c>
      <c r="B16014" s="137">
        <v>48.04</v>
      </c>
    </row>
    <row r="16015" spans="1:2" x14ac:dyDescent="0.2">
      <c r="A16015" s="136" t="s">
        <v>16324</v>
      </c>
      <c r="B16015" s="137">
        <v>48.04</v>
      </c>
    </row>
    <row r="16016" spans="1:2" x14ac:dyDescent="0.2">
      <c r="A16016" s="136" t="s">
        <v>16325</v>
      </c>
      <c r="B16016" s="137">
        <v>0.49</v>
      </c>
    </row>
    <row r="16017" spans="1:2" x14ac:dyDescent="0.2">
      <c r="A16017" s="136" t="s">
        <v>16326</v>
      </c>
      <c r="B16017" s="137">
        <v>0.49</v>
      </c>
    </row>
    <row r="16018" spans="1:2" x14ac:dyDescent="0.2">
      <c r="A16018" s="136" t="s">
        <v>16327</v>
      </c>
      <c r="B16018" s="137">
        <v>0.92</v>
      </c>
    </row>
    <row r="16019" spans="1:2" x14ac:dyDescent="0.2">
      <c r="A16019" s="136" t="s">
        <v>16328</v>
      </c>
      <c r="B16019" s="137">
        <v>0.92</v>
      </c>
    </row>
    <row r="16020" spans="1:2" x14ac:dyDescent="0.2">
      <c r="A16020" s="136" t="s">
        <v>16329</v>
      </c>
      <c r="B16020" s="137">
        <v>1.82</v>
      </c>
    </row>
    <row r="16021" spans="1:2" x14ac:dyDescent="0.2">
      <c r="A16021" s="136" t="s">
        <v>16330</v>
      </c>
      <c r="B16021" s="137">
        <v>1.82</v>
      </c>
    </row>
    <row r="16022" spans="1:2" x14ac:dyDescent="0.2">
      <c r="A16022" s="136" t="s">
        <v>16331</v>
      </c>
      <c r="B16022" s="137">
        <v>3.13</v>
      </c>
    </row>
    <row r="16023" spans="1:2" x14ac:dyDescent="0.2">
      <c r="A16023" s="136" t="s">
        <v>16332</v>
      </c>
      <c r="B16023" s="137">
        <v>3.13</v>
      </c>
    </row>
    <row r="16024" spans="1:2" x14ac:dyDescent="0.2">
      <c r="A16024" s="136" t="s">
        <v>16333</v>
      </c>
      <c r="B16024" s="137">
        <v>5.55</v>
      </c>
    </row>
    <row r="16025" spans="1:2" x14ac:dyDescent="0.2">
      <c r="A16025" s="136" t="s">
        <v>16334</v>
      </c>
      <c r="B16025" s="137">
        <v>5.55</v>
      </c>
    </row>
    <row r="16026" spans="1:2" x14ac:dyDescent="0.2">
      <c r="A16026" s="136" t="s">
        <v>16335</v>
      </c>
      <c r="B16026" s="137">
        <v>14.32</v>
      </c>
    </row>
    <row r="16027" spans="1:2" x14ac:dyDescent="0.2">
      <c r="A16027" s="136" t="s">
        <v>16336</v>
      </c>
      <c r="B16027" s="137">
        <v>14.32</v>
      </c>
    </row>
    <row r="16028" spans="1:2" x14ac:dyDescent="0.2">
      <c r="A16028" s="136" t="s">
        <v>16337</v>
      </c>
      <c r="B16028" s="137">
        <v>14.13</v>
      </c>
    </row>
    <row r="16029" spans="1:2" x14ac:dyDescent="0.2">
      <c r="A16029" s="136" t="s">
        <v>16338</v>
      </c>
      <c r="B16029" s="137">
        <v>14.13</v>
      </c>
    </row>
    <row r="16030" spans="1:2" x14ac:dyDescent="0.2">
      <c r="A16030" s="136" t="s">
        <v>16339</v>
      </c>
      <c r="B16030" s="137">
        <v>73.12</v>
      </c>
    </row>
    <row r="16031" spans="1:2" x14ac:dyDescent="0.2">
      <c r="A16031" s="136" t="s">
        <v>16340</v>
      </c>
      <c r="B16031" s="137">
        <v>73.12</v>
      </c>
    </row>
    <row r="16032" spans="1:2" x14ac:dyDescent="0.2">
      <c r="A16032" s="136" t="s">
        <v>16341</v>
      </c>
      <c r="B16032" s="137">
        <v>2.4700000000000002</v>
      </c>
    </row>
    <row r="16033" spans="1:2" x14ac:dyDescent="0.2">
      <c r="A16033" s="136" t="s">
        <v>16342</v>
      </c>
      <c r="B16033" s="137">
        <v>2.4700000000000002</v>
      </c>
    </row>
    <row r="16034" spans="1:2" x14ac:dyDescent="0.2">
      <c r="A16034" s="136" t="s">
        <v>16343</v>
      </c>
      <c r="B16034" s="137">
        <v>3.73</v>
      </c>
    </row>
    <row r="16035" spans="1:2" x14ac:dyDescent="0.2">
      <c r="A16035" s="136" t="s">
        <v>16344</v>
      </c>
      <c r="B16035" s="137">
        <v>3.73</v>
      </c>
    </row>
    <row r="16036" spans="1:2" x14ac:dyDescent="0.2">
      <c r="A16036" s="136" t="s">
        <v>16345</v>
      </c>
      <c r="B16036" s="137">
        <v>3.8</v>
      </c>
    </row>
    <row r="16037" spans="1:2" x14ac:dyDescent="0.2">
      <c r="A16037" s="136" t="s">
        <v>16346</v>
      </c>
      <c r="B16037" s="137">
        <v>3.8</v>
      </c>
    </row>
    <row r="16038" spans="1:2" x14ac:dyDescent="0.2">
      <c r="A16038" s="136" t="s">
        <v>16347</v>
      </c>
      <c r="B16038" s="137">
        <v>3.4</v>
      </c>
    </row>
    <row r="16039" spans="1:2" x14ac:dyDescent="0.2">
      <c r="A16039" s="136" t="s">
        <v>16348</v>
      </c>
      <c r="B16039" s="137">
        <v>3.4</v>
      </c>
    </row>
    <row r="16040" spans="1:2" x14ac:dyDescent="0.2">
      <c r="A16040" s="136" t="s">
        <v>16349</v>
      </c>
      <c r="B16040" s="137">
        <v>3.24</v>
      </c>
    </row>
    <row r="16041" spans="1:2" x14ac:dyDescent="0.2">
      <c r="A16041" s="136" t="s">
        <v>16350</v>
      </c>
      <c r="B16041" s="137">
        <v>3.24</v>
      </c>
    </row>
    <row r="16042" spans="1:2" x14ac:dyDescent="0.2">
      <c r="A16042" s="136" t="s">
        <v>16351</v>
      </c>
      <c r="B16042" s="137">
        <v>4.33</v>
      </c>
    </row>
    <row r="16043" spans="1:2" x14ac:dyDescent="0.2">
      <c r="A16043" s="136" t="s">
        <v>16352</v>
      </c>
      <c r="B16043" s="137">
        <v>4.33</v>
      </c>
    </row>
    <row r="16044" spans="1:2" x14ac:dyDescent="0.2">
      <c r="A16044" s="136" t="s">
        <v>16353</v>
      </c>
      <c r="B16044" s="137">
        <v>9.43</v>
      </c>
    </row>
    <row r="16045" spans="1:2" x14ac:dyDescent="0.2">
      <c r="A16045" s="136" t="s">
        <v>16354</v>
      </c>
      <c r="B16045" s="137">
        <v>9.43</v>
      </c>
    </row>
    <row r="16046" spans="1:2" x14ac:dyDescent="0.2">
      <c r="A16046" s="136" t="s">
        <v>16355</v>
      </c>
      <c r="B16046" s="137">
        <v>10.46</v>
      </c>
    </row>
    <row r="16047" spans="1:2" x14ac:dyDescent="0.2">
      <c r="A16047" s="136" t="s">
        <v>16356</v>
      </c>
      <c r="B16047" s="137">
        <v>10.46</v>
      </c>
    </row>
    <row r="16048" spans="1:2" x14ac:dyDescent="0.2">
      <c r="A16048" s="136" t="s">
        <v>16357</v>
      </c>
      <c r="B16048" s="137">
        <v>11.17</v>
      </c>
    </row>
    <row r="16049" spans="1:2" x14ac:dyDescent="0.2">
      <c r="A16049" s="136" t="s">
        <v>16358</v>
      </c>
      <c r="B16049" s="137">
        <v>11.17</v>
      </c>
    </row>
    <row r="16050" spans="1:2" x14ac:dyDescent="0.2">
      <c r="A16050" s="136" t="s">
        <v>16359</v>
      </c>
      <c r="B16050" s="137">
        <v>14.32</v>
      </c>
    </row>
    <row r="16051" spans="1:2" x14ac:dyDescent="0.2">
      <c r="A16051" s="136" t="s">
        <v>16360</v>
      </c>
      <c r="B16051" s="137">
        <v>14.32</v>
      </c>
    </row>
    <row r="16052" spans="1:2" x14ac:dyDescent="0.2">
      <c r="A16052" s="136" t="s">
        <v>16361</v>
      </c>
      <c r="B16052" s="137">
        <v>19.47</v>
      </c>
    </row>
    <row r="16053" spans="1:2" x14ac:dyDescent="0.2">
      <c r="A16053" s="136" t="s">
        <v>16362</v>
      </c>
      <c r="B16053" s="137">
        <v>19.47</v>
      </c>
    </row>
    <row r="16054" spans="1:2" x14ac:dyDescent="0.2">
      <c r="A16054" s="136" t="s">
        <v>16363</v>
      </c>
      <c r="B16054" s="137">
        <v>19.95</v>
      </c>
    </row>
    <row r="16055" spans="1:2" x14ac:dyDescent="0.2">
      <c r="A16055" s="136" t="s">
        <v>16364</v>
      </c>
      <c r="B16055" s="137">
        <v>19.95</v>
      </c>
    </row>
    <row r="16056" spans="1:2" x14ac:dyDescent="0.2">
      <c r="A16056" s="136" t="s">
        <v>16365</v>
      </c>
      <c r="B16056" s="137">
        <v>1.1599999999999999</v>
      </c>
    </row>
    <row r="16057" spans="1:2" x14ac:dyDescent="0.2">
      <c r="A16057" s="136" t="s">
        <v>16366</v>
      </c>
      <c r="B16057" s="137">
        <v>1.1599999999999999</v>
      </c>
    </row>
    <row r="16058" spans="1:2" x14ac:dyDescent="0.2">
      <c r="A16058" s="136" t="s">
        <v>16367</v>
      </c>
      <c r="B16058" s="137">
        <v>1.27</v>
      </c>
    </row>
    <row r="16059" spans="1:2" x14ac:dyDescent="0.2">
      <c r="A16059" s="136" t="s">
        <v>16368</v>
      </c>
      <c r="B16059" s="137">
        <v>1.27</v>
      </c>
    </row>
    <row r="16060" spans="1:2" x14ac:dyDescent="0.2">
      <c r="A16060" s="136" t="s">
        <v>16369</v>
      </c>
      <c r="B16060" s="137">
        <v>2.0499999999999998</v>
      </c>
    </row>
    <row r="16061" spans="1:2" x14ac:dyDescent="0.2">
      <c r="A16061" s="136" t="s">
        <v>16370</v>
      </c>
      <c r="B16061" s="137">
        <v>2.0499999999999998</v>
      </c>
    </row>
    <row r="16062" spans="1:2" x14ac:dyDescent="0.2">
      <c r="A16062" s="136" t="s">
        <v>16371</v>
      </c>
      <c r="B16062" s="137">
        <v>3.91</v>
      </c>
    </row>
    <row r="16063" spans="1:2" x14ac:dyDescent="0.2">
      <c r="A16063" s="136" t="s">
        <v>16372</v>
      </c>
      <c r="B16063" s="137">
        <v>3.91</v>
      </c>
    </row>
    <row r="16064" spans="1:2" x14ac:dyDescent="0.2">
      <c r="A16064" s="136" t="s">
        <v>16373</v>
      </c>
      <c r="B16064" s="137">
        <v>5.76</v>
      </c>
    </row>
    <row r="16065" spans="1:2" x14ac:dyDescent="0.2">
      <c r="A16065" s="136" t="s">
        <v>16374</v>
      </c>
      <c r="B16065" s="137">
        <v>5.76</v>
      </c>
    </row>
    <row r="16066" spans="1:2" x14ac:dyDescent="0.2">
      <c r="A16066" s="136" t="s">
        <v>16375</v>
      </c>
      <c r="B16066" s="137">
        <v>10.1</v>
      </c>
    </row>
    <row r="16067" spans="1:2" x14ac:dyDescent="0.2">
      <c r="A16067" s="136" t="s">
        <v>16376</v>
      </c>
      <c r="B16067" s="137">
        <v>10.1</v>
      </c>
    </row>
    <row r="16068" spans="1:2" x14ac:dyDescent="0.2">
      <c r="A16068" s="136" t="s">
        <v>16377</v>
      </c>
      <c r="B16068" s="137">
        <v>19.579999999999998</v>
      </c>
    </row>
    <row r="16069" spans="1:2" x14ac:dyDescent="0.2">
      <c r="A16069" s="136" t="s">
        <v>16378</v>
      </c>
      <c r="B16069" s="137">
        <v>19.579999999999998</v>
      </c>
    </row>
    <row r="16070" spans="1:2" x14ac:dyDescent="0.2">
      <c r="A16070" s="136" t="s">
        <v>16379</v>
      </c>
      <c r="B16070" s="137">
        <v>32.42</v>
      </c>
    </row>
    <row r="16071" spans="1:2" x14ac:dyDescent="0.2">
      <c r="A16071" s="136" t="s">
        <v>16380</v>
      </c>
      <c r="B16071" s="137">
        <v>32.42</v>
      </c>
    </row>
    <row r="16072" spans="1:2" x14ac:dyDescent="0.2">
      <c r="A16072" s="136" t="s">
        <v>16381</v>
      </c>
      <c r="B16072" s="137">
        <v>65.319999999999993</v>
      </c>
    </row>
    <row r="16073" spans="1:2" x14ac:dyDescent="0.2">
      <c r="A16073" s="136" t="s">
        <v>16382</v>
      </c>
      <c r="B16073" s="137">
        <v>65.319999999999993</v>
      </c>
    </row>
    <row r="16074" spans="1:2" x14ac:dyDescent="0.2">
      <c r="A16074" s="136" t="s">
        <v>16383</v>
      </c>
      <c r="B16074" s="137">
        <v>2.2799999999999998</v>
      </c>
    </row>
    <row r="16075" spans="1:2" x14ac:dyDescent="0.2">
      <c r="A16075" s="136" t="s">
        <v>16384</v>
      </c>
      <c r="B16075" s="137">
        <v>2.2799999999999998</v>
      </c>
    </row>
    <row r="16076" spans="1:2" x14ac:dyDescent="0.2">
      <c r="A16076" s="136" t="s">
        <v>16385</v>
      </c>
      <c r="B16076" s="137">
        <v>2.57</v>
      </c>
    </row>
    <row r="16077" spans="1:2" x14ac:dyDescent="0.2">
      <c r="A16077" s="136" t="s">
        <v>16386</v>
      </c>
      <c r="B16077" s="137">
        <v>2.57</v>
      </c>
    </row>
    <row r="16078" spans="1:2" x14ac:dyDescent="0.2">
      <c r="A16078" s="136" t="s">
        <v>16387</v>
      </c>
      <c r="B16078" s="137">
        <v>3.9</v>
      </c>
    </row>
    <row r="16079" spans="1:2" x14ac:dyDescent="0.2">
      <c r="A16079" s="136" t="s">
        <v>16388</v>
      </c>
      <c r="B16079" s="137">
        <v>3.9</v>
      </c>
    </row>
    <row r="16080" spans="1:2" x14ac:dyDescent="0.2">
      <c r="A16080" s="136" t="s">
        <v>16389</v>
      </c>
      <c r="B16080" s="137">
        <v>4.37</v>
      </c>
    </row>
    <row r="16081" spans="1:2" x14ac:dyDescent="0.2">
      <c r="A16081" s="136" t="s">
        <v>16390</v>
      </c>
      <c r="B16081" s="137">
        <v>4.37</v>
      </c>
    </row>
    <row r="16082" spans="1:2" x14ac:dyDescent="0.2">
      <c r="A16082" s="136" t="s">
        <v>16391</v>
      </c>
      <c r="B16082" s="137">
        <v>8.76</v>
      </c>
    </row>
    <row r="16083" spans="1:2" x14ac:dyDescent="0.2">
      <c r="A16083" s="136" t="s">
        <v>16392</v>
      </c>
      <c r="B16083" s="137">
        <v>8.76</v>
      </c>
    </row>
    <row r="16084" spans="1:2" x14ac:dyDescent="0.2">
      <c r="A16084" s="136" t="s">
        <v>16393</v>
      </c>
      <c r="B16084" s="137">
        <v>13.29</v>
      </c>
    </row>
    <row r="16085" spans="1:2" x14ac:dyDescent="0.2">
      <c r="A16085" s="136" t="s">
        <v>16394</v>
      </c>
      <c r="B16085" s="137">
        <v>13.29</v>
      </c>
    </row>
    <row r="16086" spans="1:2" x14ac:dyDescent="0.2">
      <c r="A16086" s="136" t="s">
        <v>16395</v>
      </c>
      <c r="B16086" s="137">
        <v>32.270000000000003</v>
      </c>
    </row>
    <row r="16087" spans="1:2" x14ac:dyDescent="0.2">
      <c r="A16087" s="136" t="s">
        <v>16396</v>
      </c>
      <c r="B16087" s="137">
        <v>32.270000000000003</v>
      </c>
    </row>
    <row r="16088" spans="1:2" x14ac:dyDescent="0.2">
      <c r="A16088" s="136" t="s">
        <v>16397</v>
      </c>
      <c r="B16088" s="137">
        <v>36.04</v>
      </c>
    </row>
    <row r="16089" spans="1:2" x14ac:dyDescent="0.2">
      <c r="A16089" s="136" t="s">
        <v>16398</v>
      </c>
      <c r="B16089" s="137">
        <v>36.04</v>
      </c>
    </row>
    <row r="16090" spans="1:2" x14ac:dyDescent="0.2">
      <c r="A16090" s="136" t="s">
        <v>16399</v>
      </c>
      <c r="B16090" s="137">
        <v>112.83</v>
      </c>
    </row>
    <row r="16091" spans="1:2" x14ac:dyDescent="0.2">
      <c r="A16091" s="136" t="s">
        <v>16400</v>
      </c>
      <c r="B16091" s="137">
        <v>112.83</v>
      </c>
    </row>
    <row r="16092" spans="1:2" x14ac:dyDescent="0.2">
      <c r="A16092" s="136" t="s">
        <v>16401</v>
      </c>
      <c r="B16092" s="137">
        <v>2.2999999999999998</v>
      </c>
    </row>
    <row r="16093" spans="1:2" x14ac:dyDescent="0.2">
      <c r="A16093" s="136" t="s">
        <v>16402</v>
      </c>
      <c r="B16093" s="137">
        <v>2.2999999999999998</v>
      </c>
    </row>
    <row r="16094" spans="1:2" x14ac:dyDescent="0.2">
      <c r="A16094" s="136" t="s">
        <v>16403</v>
      </c>
      <c r="B16094" s="137">
        <v>2.6</v>
      </c>
    </row>
    <row r="16095" spans="1:2" x14ac:dyDescent="0.2">
      <c r="A16095" s="136" t="s">
        <v>16404</v>
      </c>
      <c r="B16095" s="137">
        <v>2.6</v>
      </c>
    </row>
    <row r="16096" spans="1:2" x14ac:dyDescent="0.2">
      <c r="A16096" s="136" t="s">
        <v>16405</v>
      </c>
      <c r="B16096" s="137">
        <v>5.4</v>
      </c>
    </row>
    <row r="16097" spans="1:2" x14ac:dyDescent="0.2">
      <c r="A16097" s="136" t="s">
        <v>16406</v>
      </c>
      <c r="B16097" s="137">
        <v>5.4</v>
      </c>
    </row>
    <row r="16098" spans="1:2" x14ac:dyDescent="0.2">
      <c r="A16098" s="136" t="s">
        <v>16407</v>
      </c>
      <c r="B16098" s="137">
        <v>11.23</v>
      </c>
    </row>
    <row r="16099" spans="1:2" x14ac:dyDescent="0.2">
      <c r="A16099" s="136" t="s">
        <v>16408</v>
      </c>
      <c r="B16099" s="137">
        <v>11.23</v>
      </c>
    </row>
    <row r="16100" spans="1:2" x14ac:dyDescent="0.2">
      <c r="A16100" s="136" t="s">
        <v>16409</v>
      </c>
      <c r="B16100" s="137">
        <v>11.59</v>
      </c>
    </row>
    <row r="16101" spans="1:2" x14ac:dyDescent="0.2">
      <c r="A16101" s="136" t="s">
        <v>16410</v>
      </c>
      <c r="B16101" s="137">
        <v>11.59</v>
      </c>
    </row>
    <row r="16102" spans="1:2" x14ac:dyDescent="0.2">
      <c r="A16102" s="136" t="s">
        <v>16411</v>
      </c>
      <c r="B16102" s="137">
        <v>30.48</v>
      </c>
    </row>
    <row r="16103" spans="1:2" x14ac:dyDescent="0.2">
      <c r="A16103" s="136" t="s">
        <v>16412</v>
      </c>
      <c r="B16103" s="137">
        <v>30.48</v>
      </c>
    </row>
    <row r="16104" spans="1:2" x14ac:dyDescent="0.2">
      <c r="A16104" s="136" t="s">
        <v>16413</v>
      </c>
      <c r="B16104" s="137">
        <v>37.11</v>
      </c>
    </row>
    <row r="16105" spans="1:2" x14ac:dyDescent="0.2">
      <c r="A16105" s="136" t="s">
        <v>16414</v>
      </c>
      <c r="B16105" s="137">
        <v>37.11</v>
      </c>
    </row>
    <row r="16106" spans="1:2" x14ac:dyDescent="0.2">
      <c r="A16106" s="136" t="s">
        <v>16415</v>
      </c>
      <c r="B16106" s="137">
        <v>57.2</v>
      </c>
    </row>
    <row r="16107" spans="1:2" x14ac:dyDescent="0.2">
      <c r="A16107" s="136" t="s">
        <v>16416</v>
      </c>
      <c r="B16107" s="137">
        <v>57.2</v>
      </c>
    </row>
    <row r="16108" spans="1:2" x14ac:dyDescent="0.2">
      <c r="A16108" s="136" t="s">
        <v>16417</v>
      </c>
      <c r="B16108" s="137">
        <v>124.34</v>
      </c>
    </row>
    <row r="16109" spans="1:2" x14ac:dyDescent="0.2">
      <c r="A16109" s="136" t="s">
        <v>16418</v>
      </c>
      <c r="B16109" s="137">
        <v>124.34</v>
      </c>
    </row>
    <row r="16110" spans="1:2" x14ac:dyDescent="0.2">
      <c r="A16110" s="136" t="s">
        <v>16419</v>
      </c>
      <c r="B16110" s="137">
        <v>1.24</v>
      </c>
    </row>
    <row r="16111" spans="1:2" x14ac:dyDescent="0.2">
      <c r="A16111" s="136" t="s">
        <v>16420</v>
      </c>
      <c r="B16111" s="137">
        <v>1.24</v>
      </c>
    </row>
    <row r="16112" spans="1:2" x14ac:dyDescent="0.2">
      <c r="A16112" s="136" t="s">
        <v>16421</v>
      </c>
      <c r="B16112" s="137">
        <v>1.45</v>
      </c>
    </row>
    <row r="16113" spans="1:2" x14ac:dyDescent="0.2">
      <c r="A16113" s="136" t="s">
        <v>16422</v>
      </c>
      <c r="B16113" s="137">
        <v>1.45</v>
      </c>
    </row>
    <row r="16114" spans="1:2" x14ac:dyDescent="0.2">
      <c r="A16114" s="136" t="s">
        <v>16423</v>
      </c>
      <c r="B16114" s="137">
        <v>4.21</v>
      </c>
    </row>
    <row r="16115" spans="1:2" x14ac:dyDescent="0.2">
      <c r="A16115" s="136" t="s">
        <v>16424</v>
      </c>
      <c r="B16115" s="137">
        <v>4.21</v>
      </c>
    </row>
    <row r="16116" spans="1:2" x14ac:dyDescent="0.2">
      <c r="A16116" s="136" t="s">
        <v>16425</v>
      </c>
      <c r="B16116" s="137">
        <v>5.65</v>
      </c>
    </row>
    <row r="16117" spans="1:2" x14ac:dyDescent="0.2">
      <c r="A16117" s="136" t="s">
        <v>16426</v>
      </c>
      <c r="B16117" s="137">
        <v>5.65</v>
      </c>
    </row>
    <row r="16118" spans="1:2" x14ac:dyDescent="0.2">
      <c r="A16118" s="136" t="s">
        <v>16427</v>
      </c>
      <c r="B16118" s="137">
        <v>6.75</v>
      </c>
    </row>
    <row r="16119" spans="1:2" x14ac:dyDescent="0.2">
      <c r="A16119" s="136" t="s">
        <v>16428</v>
      </c>
      <c r="B16119" s="137">
        <v>6.75</v>
      </c>
    </row>
    <row r="16120" spans="1:2" x14ac:dyDescent="0.2">
      <c r="A16120" s="136" t="s">
        <v>16429</v>
      </c>
      <c r="B16120" s="137">
        <v>24.5</v>
      </c>
    </row>
    <row r="16121" spans="1:2" x14ac:dyDescent="0.2">
      <c r="A16121" s="136" t="s">
        <v>16430</v>
      </c>
      <c r="B16121" s="137">
        <v>24.5</v>
      </c>
    </row>
    <row r="16122" spans="1:2" x14ac:dyDescent="0.2">
      <c r="A16122" s="136" t="s">
        <v>16431</v>
      </c>
      <c r="B16122" s="137">
        <v>45.22</v>
      </c>
    </row>
    <row r="16123" spans="1:2" x14ac:dyDescent="0.2">
      <c r="A16123" s="136" t="s">
        <v>16432</v>
      </c>
      <c r="B16123" s="137">
        <v>45.22</v>
      </c>
    </row>
    <row r="16124" spans="1:2" x14ac:dyDescent="0.2">
      <c r="A16124" s="136" t="s">
        <v>16433</v>
      </c>
      <c r="B16124" s="137">
        <v>60.92</v>
      </c>
    </row>
    <row r="16125" spans="1:2" x14ac:dyDescent="0.2">
      <c r="A16125" s="136" t="s">
        <v>16434</v>
      </c>
      <c r="B16125" s="137">
        <v>60.92</v>
      </c>
    </row>
    <row r="16126" spans="1:2" x14ac:dyDescent="0.2">
      <c r="A16126" s="136" t="s">
        <v>16435</v>
      </c>
      <c r="B16126" s="137">
        <v>195.09</v>
      </c>
    </row>
    <row r="16127" spans="1:2" x14ac:dyDescent="0.2">
      <c r="A16127" s="136" t="s">
        <v>16436</v>
      </c>
      <c r="B16127" s="137">
        <v>195.09</v>
      </c>
    </row>
    <row r="16128" spans="1:2" x14ac:dyDescent="0.2">
      <c r="A16128" s="136" t="s">
        <v>16437</v>
      </c>
      <c r="B16128" s="137">
        <v>0.6</v>
      </c>
    </row>
    <row r="16129" spans="1:2" x14ac:dyDescent="0.2">
      <c r="A16129" s="136" t="s">
        <v>16438</v>
      </c>
      <c r="B16129" s="137">
        <v>0.6</v>
      </c>
    </row>
    <row r="16130" spans="1:2" x14ac:dyDescent="0.2">
      <c r="A16130" s="136" t="s">
        <v>16439</v>
      </c>
      <c r="B16130" s="137">
        <v>0.6</v>
      </c>
    </row>
    <row r="16131" spans="1:2" x14ac:dyDescent="0.2">
      <c r="A16131" s="136" t="s">
        <v>16440</v>
      </c>
      <c r="B16131" s="137">
        <v>0.6</v>
      </c>
    </row>
    <row r="16132" spans="1:2" x14ac:dyDescent="0.2">
      <c r="A16132" s="136" t="s">
        <v>16441</v>
      </c>
      <c r="B16132" s="137">
        <v>2.2000000000000002</v>
      </c>
    </row>
    <row r="16133" spans="1:2" x14ac:dyDescent="0.2">
      <c r="A16133" s="136" t="s">
        <v>16442</v>
      </c>
      <c r="B16133" s="137">
        <v>2.2000000000000002</v>
      </c>
    </row>
    <row r="16134" spans="1:2" x14ac:dyDescent="0.2">
      <c r="A16134" s="136" t="s">
        <v>16443</v>
      </c>
      <c r="B16134" s="137">
        <v>5.34</v>
      </c>
    </row>
    <row r="16135" spans="1:2" x14ac:dyDescent="0.2">
      <c r="A16135" s="136" t="s">
        <v>16444</v>
      </c>
      <c r="B16135" s="137">
        <v>5.34</v>
      </c>
    </row>
    <row r="16136" spans="1:2" x14ac:dyDescent="0.2">
      <c r="A16136" s="136" t="s">
        <v>16445</v>
      </c>
      <c r="B16136" s="137">
        <v>4.1900000000000004</v>
      </c>
    </row>
    <row r="16137" spans="1:2" x14ac:dyDescent="0.2">
      <c r="A16137" s="136" t="s">
        <v>16446</v>
      </c>
      <c r="B16137" s="137">
        <v>4.1900000000000004</v>
      </c>
    </row>
    <row r="16138" spans="1:2" x14ac:dyDescent="0.2">
      <c r="A16138" s="136" t="s">
        <v>16447</v>
      </c>
      <c r="B16138" s="137">
        <v>20.59</v>
      </c>
    </row>
    <row r="16139" spans="1:2" x14ac:dyDescent="0.2">
      <c r="A16139" s="136" t="s">
        <v>16448</v>
      </c>
      <c r="B16139" s="137">
        <v>20.59</v>
      </c>
    </row>
    <row r="16140" spans="1:2" x14ac:dyDescent="0.2">
      <c r="A16140" s="136" t="s">
        <v>16449</v>
      </c>
      <c r="B16140" s="137">
        <v>73.13</v>
      </c>
    </row>
    <row r="16141" spans="1:2" x14ac:dyDescent="0.2">
      <c r="A16141" s="136" t="s">
        <v>16450</v>
      </c>
      <c r="B16141" s="137">
        <v>73.13</v>
      </c>
    </row>
    <row r="16142" spans="1:2" x14ac:dyDescent="0.2">
      <c r="A16142" s="136" t="s">
        <v>16451</v>
      </c>
      <c r="B16142" s="137">
        <v>72.290000000000006</v>
      </c>
    </row>
    <row r="16143" spans="1:2" x14ac:dyDescent="0.2">
      <c r="A16143" s="136" t="s">
        <v>16452</v>
      </c>
      <c r="B16143" s="137">
        <v>72.290000000000006</v>
      </c>
    </row>
    <row r="16144" spans="1:2" x14ac:dyDescent="0.2">
      <c r="A16144" s="136" t="s">
        <v>16453</v>
      </c>
      <c r="B16144" s="137">
        <v>209.93</v>
      </c>
    </row>
    <row r="16145" spans="1:2" x14ac:dyDescent="0.2">
      <c r="A16145" s="136" t="s">
        <v>16454</v>
      </c>
      <c r="B16145" s="137">
        <v>209.93</v>
      </c>
    </row>
    <row r="16146" spans="1:2" x14ac:dyDescent="0.2">
      <c r="A16146" s="136" t="s">
        <v>16455</v>
      </c>
      <c r="B16146" s="137">
        <v>3.1</v>
      </c>
    </row>
    <row r="16147" spans="1:2" x14ac:dyDescent="0.2">
      <c r="A16147" s="136" t="s">
        <v>16456</v>
      </c>
      <c r="B16147" s="137">
        <v>3.1</v>
      </c>
    </row>
    <row r="16148" spans="1:2" x14ac:dyDescent="0.2">
      <c r="A16148" s="136" t="s">
        <v>16457</v>
      </c>
      <c r="B16148" s="137">
        <v>5.98</v>
      </c>
    </row>
    <row r="16149" spans="1:2" x14ac:dyDescent="0.2">
      <c r="A16149" s="136" t="s">
        <v>16458</v>
      </c>
      <c r="B16149" s="137">
        <v>5.98</v>
      </c>
    </row>
    <row r="16150" spans="1:2" x14ac:dyDescent="0.2">
      <c r="A16150" s="136" t="s">
        <v>16459</v>
      </c>
      <c r="B16150" s="137">
        <v>0.71</v>
      </c>
    </row>
    <row r="16151" spans="1:2" x14ac:dyDescent="0.2">
      <c r="A16151" s="136" t="s">
        <v>16460</v>
      </c>
      <c r="B16151" s="137">
        <v>0.71</v>
      </c>
    </row>
    <row r="16152" spans="1:2" x14ac:dyDescent="0.2">
      <c r="A16152" s="136" t="s">
        <v>16461</v>
      </c>
      <c r="B16152" s="137">
        <v>0.61</v>
      </c>
    </row>
    <row r="16153" spans="1:2" x14ac:dyDescent="0.2">
      <c r="A16153" s="136" t="s">
        <v>16462</v>
      </c>
      <c r="B16153" s="137">
        <v>0.61</v>
      </c>
    </row>
    <row r="16154" spans="1:2" x14ac:dyDescent="0.2">
      <c r="A16154" s="136" t="s">
        <v>16463</v>
      </c>
      <c r="B16154" s="137">
        <v>1.74</v>
      </c>
    </row>
    <row r="16155" spans="1:2" x14ac:dyDescent="0.2">
      <c r="A16155" s="136" t="s">
        <v>16464</v>
      </c>
      <c r="B16155" s="137">
        <v>1.74</v>
      </c>
    </row>
    <row r="16156" spans="1:2" x14ac:dyDescent="0.2">
      <c r="A16156" s="136" t="s">
        <v>16465</v>
      </c>
      <c r="B16156" s="137">
        <v>3.92</v>
      </c>
    </row>
    <row r="16157" spans="1:2" x14ac:dyDescent="0.2">
      <c r="A16157" s="136" t="s">
        <v>16466</v>
      </c>
      <c r="B16157" s="137">
        <v>3.92</v>
      </c>
    </row>
    <row r="16158" spans="1:2" x14ac:dyDescent="0.2">
      <c r="A16158" s="136" t="s">
        <v>16467</v>
      </c>
      <c r="B16158" s="137">
        <v>3.18</v>
      </c>
    </row>
    <row r="16159" spans="1:2" x14ac:dyDescent="0.2">
      <c r="A16159" s="136" t="s">
        <v>16468</v>
      </c>
      <c r="B16159" s="137">
        <v>3.18</v>
      </c>
    </row>
    <row r="16160" spans="1:2" x14ac:dyDescent="0.2">
      <c r="A16160" s="136" t="s">
        <v>16469</v>
      </c>
      <c r="B16160" s="137">
        <v>10.71</v>
      </c>
    </row>
    <row r="16161" spans="1:2" x14ac:dyDescent="0.2">
      <c r="A16161" s="136" t="s">
        <v>16470</v>
      </c>
      <c r="B16161" s="137">
        <v>10.71</v>
      </c>
    </row>
    <row r="16162" spans="1:2" x14ac:dyDescent="0.2">
      <c r="A16162" s="136" t="s">
        <v>16471</v>
      </c>
      <c r="B16162" s="137">
        <v>15.09</v>
      </c>
    </row>
    <row r="16163" spans="1:2" x14ac:dyDescent="0.2">
      <c r="A16163" s="136" t="s">
        <v>16472</v>
      </c>
      <c r="B16163" s="137">
        <v>15.09</v>
      </c>
    </row>
    <row r="16164" spans="1:2" x14ac:dyDescent="0.2">
      <c r="A16164" s="136" t="s">
        <v>16473</v>
      </c>
      <c r="B16164" s="137">
        <v>30.31</v>
      </c>
    </row>
    <row r="16165" spans="1:2" x14ac:dyDescent="0.2">
      <c r="A16165" s="136" t="s">
        <v>16474</v>
      </c>
      <c r="B16165" s="137">
        <v>30.31</v>
      </c>
    </row>
    <row r="16166" spans="1:2" x14ac:dyDescent="0.2">
      <c r="A16166" s="136" t="s">
        <v>16475</v>
      </c>
      <c r="B16166" s="137">
        <v>64.36</v>
      </c>
    </row>
    <row r="16167" spans="1:2" x14ac:dyDescent="0.2">
      <c r="A16167" s="136" t="s">
        <v>16476</v>
      </c>
      <c r="B16167" s="137">
        <v>64.36</v>
      </c>
    </row>
    <row r="16168" spans="1:2" x14ac:dyDescent="0.2">
      <c r="A16168" s="136" t="s">
        <v>16477</v>
      </c>
      <c r="B16168" s="137">
        <v>1.53</v>
      </c>
    </row>
    <row r="16169" spans="1:2" x14ac:dyDescent="0.2">
      <c r="A16169" s="136" t="s">
        <v>16478</v>
      </c>
      <c r="B16169" s="137">
        <v>1.53</v>
      </c>
    </row>
    <row r="16170" spans="1:2" x14ac:dyDescent="0.2">
      <c r="A16170" s="136" t="s">
        <v>16479</v>
      </c>
      <c r="B16170" s="137">
        <v>3.32</v>
      </c>
    </row>
    <row r="16171" spans="1:2" x14ac:dyDescent="0.2">
      <c r="A16171" s="136" t="s">
        <v>16480</v>
      </c>
      <c r="B16171" s="137">
        <v>3.32</v>
      </c>
    </row>
    <row r="16172" spans="1:2" x14ac:dyDescent="0.2">
      <c r="A16172" s="136" t="s">
        <v>16481</v>
      </c>
      <c r="B16172" s="137">
        <v>5.53</v>
      </c>
    </row>
    <row r="16173" spans="1:2" x14ac:dyDescent="0.2">
      <c r="A16173" s="136" t="s">
        <v>16482</v>
      </c>
      <c r="B16173" s="137">
        <v>5.53</v>
      </c>
    </row>
    <row r="16174" spans="1:2" x14ac:dyDescent="0.2">
      <c r="A16174" s="136" t="s">
        <v>16483</v>
      </c>
      <c r="B16174" s="137">
        <v>13.13</v>
      </c>
    </row>
    <row r="16175" spans="1:2" x14ac:dyDescent="0.2">
      <c r="A16175" s="136" t="s">
        <v>16484</v>
      </c>
      <c r="B16175" s="137">
        <v>13.13</v>
      </c>
    </row>
    <row r="16176" spans="1:2" x14ac:dyDescent="0.2">
      <c r="A16176" s="136" t="s">
        <v>16485</v>
      </c>
      <c r="B16176" s="137">
        <v>8.69</v>
      </c>
    </row>
    <row r="16177" spans="1:2" x14ac:dyDescent="0.2">
      <c r="A16177" s="136" t="s">
        <v>16486</v>
      </c>
      <c r="B16177" s="137">
        <v>8.69</v>
      </c>
    </row>
    <row r="16178" spans="1:2" x14ac:dyDescent="0.2">
      <c r="A16178" s="136" t="s">
        <v>16487</v>
      </c>
      <c r="B16178" s="137">
        <v>8.81</v>
      </c>
    </row>
    <row r="16179" spans="1:2" x14ac:dyDescent="0.2">
      <c r="A16179" s="136" t="s">
        <v>16488</v>
      </c>
      <c r="B16179" s="137">
        <v>8.81</v>
      </c>
    </row>
    <row r="16180" spans="1:2" x14ac:dyDescent="0.2">
      <c r="A16180" s="136" t="s">
        <v>16489</v>
      </c>
      <c r="B16180" s="137">
        <v>22.93</v>
      </c>
    </row>
    <row r="16181" spans="1:2" x14ac:dyDescent="0.2">
      <c r="A16181" s="136" t="s">
        <v>16490</v>
      </c>
      <c r="B16181" s="137">
        <v>22.93</v>
      </c>
    </row>
    <row r="16182" spans="1:2" x14ac:dyDescent="0.2">
      <c r="A16182" s="136" t="s">
        <v>16491</v>
      </c>
      <c r="B16182" s="137">
        <v>0.99</v>
      </c>
    </row>
    <row r="16183" spans="1:2" x14ac:dyDescent="0.2">
      <c r="A16183" s="136" t="s">
        <v>16492</v>
      </c>
      <c r="B16183" s="137">
        <v>0.99</v>
      </c>
    </row>
    <row r="16184" spans="1:2" x14ac:dyDescent="0.2">
      <c r="A16184" s="136" t="s">
        <v>16493</v>
      </c>
      <c r="B16184" s="137">
        <v>1.02</v>
      </c>
    </row>
    <row r="16185" spans="1:2" x14ac:dyDescent="0.2">
      <c r="A16185" s="136" t="s">
        <v>16494</v>
      </c>
      <c r="B16185" s="137">
        <v>1.02</v>
      </c>
    </row>
    <row r="16186" spans="1:2" x14ac:dyDescent="0.2">
      <c r="A16186" s="136" t="s">
        <v>16495</v>
      </c>
      <c r="B16186" s="137">
        <v>3.08</v>
      </c>
    </row>
    <row r="16187" spans="1:2" x14ac:dyDescent="0.2">
      <c r="A16187" s="136" t="s">
        <v>16496</v>
      </c>
      <c r="B16187" s="137">
        <v>3.08</v>
      </c>
    </row>
    <row r="16188" spans="1:2" x14ac:dyDescent="0.2">
      <c r="A16188" s="136" t="s">
        <v>16497</v>
      </c>
      <c r="B16188" s="137">
        <v>9.0500000000000007</v>
      </c>
    </row>
    <row r="16189" spans="1:2" x14ac:dyDescent="0.2">
      <c r="A16189" s="136" t="s">
        <v>16498</v>
      </c>
      <c r="B16189" s="137">
        <v>9.0500000000000007</v>
      </c>
    </row>
    <row r="16190" spans="1:2" x14ac:dyDescent="0.2">
      <c r="A16190" s="136" t="s">
        <v>16499</v>
      </c>
      <c r="B16190" s="137">
        <v>7.77</v>
      </c>
    </row>
    <row r="16191" spans="1:2" x14ac:dyDescent="0.2">
      <c r="A16191" s="136" t="s">
        <v>16500</v>
      </c>
      <c r="B16191" s="137">
        <v>7.77</v>
      </c>
    </row>
    <row r="16192" spans="1:2" x14ac:dyDescent="0.2">
      <c r="A16192" s="136" t="s">
        <v>16501</v>
      </c>
      <c r="B16192" s="137">
        <v>24.45</v>
      </c>
    </row>
    <row r="16193" spans="1:2" x14ac:dyDescent="0.2">
      <c r="A16193" s="136" t="s">
        <v>16502</v>
      </c>
      <c r="B16193" s="137">
        <v>24.45</v>
      </c>
    </row>
    <row r="16194" spans="1:2" x14ac:dyDescent="0.2">
      <c r="A16194" s="136" t="s">
        <v>16503</v>
      </c>
      <c r="B16194" s="137">
        <v>47.37</v>
      </c>
    </row>
    <row r="16195" spans="1:2" x14ac:dyDescent="0.2">
      <c r="A16195" s="136" t="s">
        <v>16504</v>
      </c>
      <c r="B16195" s="137">
        <v>47.37</v>
      </c>
    </row>
    <row r="16196" spans="1:2" x14ac:dyDescent="0.2">
      <c r="A16196" s="136" t="s">
        <v>16505</v>
      </c>
      <c r="B16196" s="137">
        <v>90.5</v>
      </c>
    </row>
    <row r="16197" spans="1:2" x14ac:dyDescent="0.2">
      <c r="A16197" s="136" t="s">
        <v>16506</v>
      </c>
      <c r="B16197" s="137">
        <v>90.5</v>
      </c>
    </row>
    <row r="16198" spans="1:2" x14ac:dyDescent="0.2">
      <c r="A16198" s="136" t="s">
        <v>16507</v>
      </c>
      <c r="B16198" s="137">
        <v>154.29</v>
      </c>
    </row>
    <row r="16199" spans="1:2" x14ac:dyDescent="0.2">
      <c r="A16199" s="136" t="s">
        <v>16508</v>
      </c>
      <c r="B16199" s="137">
        <v>154.29</v>
      </c>
    </row>
    <row r="16200" spans="1:2" x14ac:dyDescent="0.2">
      <c r="A16200" s="136" t="s">
        <v>16509</v>
      </c>
      <c r="B16200" s="137">
        <v>3.5</v>
      </c>
    </row>
    <row r="16201" spans="1:2" x14ac:dyDescent="0.2">
      <c r="A16201" s="136" t="s">
        <v>16510</v>
      </c>
      <c r="B16201" s="137">
        <v>3.5</v>
      </c>
    </row>
    <row r="16202" spans="1:2" x14ac:dyDescent="0.2">
      <c r="A16202" s="136" t="s">
        <v>16511</v>
      </c>
      <c r="B16202" s="137">
        <v>6.04</v>
      </c>
    </row>
    <row r="16203" spans="1:2" x14ac:dyDescent="0.2">
      <c r="A16203" s="136" t="s">
        <v>16512</v>
      </c>
      <c r="B16203" s="137">
        <v>6.04</v>
      </c>
    </row>
    <row r="16204" spans="1:2" x14ac:dyDescent="0.2">
      <c r="A16204" s="136" t="s">
        <v>16513</v>
      </c>
      <c r="B16204" s="137">
        <v>8.9499999999999993</v>
      </c>
    </row>
    <row r="16205" spans="1:2" x14ac:dyDescent="0.2">
      <c r="A16205" s="136" t="s">
        <v>16514</v>
      </c>
      <c r="B16205" s="137">
        <v>8.9499999999999993</v>
      </c>
    </row>
    <row r="16206" spans="1:2" x14ac:dyDescent="0.2">
      <c r="A16206" s="136" t="s">
        <v>16515</v>
      </c>
      <c r="B16206" s="137">
        <v>11.51</v>
      </c>
    </row>
    <row r="16207" spans="1:2" x14ac:dyDescent="0.2">
      <c r="A16207" s="136" t="s">
        <v>16516</v>
      </c>
      <c r="B16207" s="137">
        <v>11.51</v>
      </c>
    </row>
    <row r="16208" spans="1:2" x14ac:dyDescent="0.2">
      <c r="A16208" s="136" t="s">
        <v>16517</v>
      </c>
      <c r="B16208" s="137">
        <v>9.75</v>
      </c>
    </row>
    <row r="16209" spans="1:2" x14ac:dyDescent="0.2">
      <c r="A16209" s="136" t="s">
        <v>16518</v>
      </c>
      <c r="B16209" s="137">
        <v>9.75</v>
      </c>
    </row>
    <row r="16210" spans="1:2" x14ac:dyDescent="0.2">
      <c r="A16210" s="136" t="s">
        <v>16519</v>
      </c>
      <c r="B16210" s="137">
        <v>10.4</v>
      </c>
    </row>
    <row r="16211" spans="1:2" x14ac:dyDescent="0.2">
      <c r="A16211" s="136" t="s">
        <v>16520</v>
      </c>
      <c r="B16211" s="137">
        <v>10.4</v>
      </c>
    </row>
    <row r="16212" spans="1:2" x14ac:dyDescent="0.2">
      <c r="A16212" s="136" t="s">
        <v>16521</v>
      </c>
      <c r="B16212" s="137">
        <v>15.35</v>
      </c>
    </row>
    <row r="16213" spans="1:2" x14ac:dyDescent="0.2">
      <c r="A16213" s="136" t="s">
        <v>16522</v>
      </c>
      <c r="B16213" s="137">
        <v>15.35</v>
      </c>
    </row>
    <row r="16214" spans="1:2" x14ac:dyDescent="0.2">
      <c r="A16214" s="136" t="s">
        <v>16523</v>
      </c>
      <c r="B16214" s="137">
        <v>48.45</v>
      </c>
    </row>
    <row r="16215" spans="1:2" x14ac:dyDescent="0.2">
      <c r="A16215" s="136" t="s">
        <v>16524</v>
      </c>
      <c r="B16215" s="137">
        <v>48.45</v>
      </c>
    </row>
    <row r="16216" spans="1:2" x14ac:dyDescent="0.2">
      <c r="A16216" s="136" t="s">
        <v>16525</v>
      </c>
      <c r="B16216" s="137">
        <v>86.59</v>
      </c>
    </row>
    <row r="16217" spans="1:2" x14ac:dyDescent="0.2">
      <c r="A16217" s="136" t="s">
        <v>16526</v>
      </c>
      <c r="B16217" s="137">
        <v>86.59</v>
      </c>
    </row>
    <row r="16218" spans="1:2" x14ac:dyDescent="0.2">
      <c r="A16218" s="136" t="s">
        <v>16527</v>
      </c>
      <c r="B16218" s="137">
        <v>132.11000000000001</v>
      </c>
    </row>
    <row r="16219" spans="1:2" x14ac:dyDescent="0.2">
      <c r="A16219" s="136" t="s">
        <v>16528</v>
      </c>
      <c r="B16219" s="137">
        <v>132.11000000000001</v>
      </c>
    </row>
    <row r="16220" spans="1:2" x14ac:dyDescent="0.2">
      <c r="A16220" s="136" t="s">
        <v>16529</v>
      </c>
      <c r="B16220" s="137">
        <v>13.03</v>
      </c>
    </row>
    <row r="16221" spans="1:2" x14ac:dyDescent="0.2">
      <c r="A16221" s="136" t="s">
        <v>16530</v>
      </c>
      <c r="B16221" s="137">
        <v>13.03</v>
      </c>
    </row>
    <row r="16222" spans="1:2" x14ac:dyDescent="0.2">
      <c r="A16222" s="136" t="s">
        <v>16531</v>
      </c>
      <c r="B16222" s="137">
        <v>31.85</v>
      </c>
    </row>
    <row r="16223" spans="1:2" x14ac:dyDescent="0.2">
      <c r="A16223" s="136" t="s">
        <v>16532</v>
      </c>
      <c r="B16223" s="137">
        <v>31.85</v>
      </c>
    </row>
    <row r="16224" spans="1:2" x14ac:dyDescent="0.2">
      <c r="A16224" s="136" t="s">
        <v>16533</v>
      </c>
      <c r="B16224" s="137">
        <v>6.29</v>
      </c>
    </row>
    <row r="16225" spans="1:2" x14ac:dyDescent="0.2">
      <c r="A16225" s="136" t="s">
        <v>16534</v>
      </c>
      <c r="B16225" s="137">
        <v>6.29</v>
      </c>
    </row>
    <row r="16226" spans="1:2" x14ac:dyDescent="0.2">
      <c r="A16226" s="136" t="s">
        <v>16535</v>
      </c>
      <c r="B16226" s="137">
        <v>8.49</v>
      </c>
    </row>
    <row r="16227" spans="1:2" x14ac:dyDescent="0.2">
      <c r="A16227" s="136" t="s">
        <v>16536</v>
      </c>
      <c r="B16227" s="137">
        <v>8.49</v>
      </c>
    </row>
    <row r="16228" spans="1:2" x14ac:dyDescent="0.2">
      <c r="A16228" s="136" t="s">
        <v>16537</v>
      </c>
      <c r="B16228" s="137">
        <v>12.86</v>
      </c>
    </row>
    <row r="16229" spans="1:2" x14ac:dyDescent="0.2">
      <c r="A16229" s="136" t="s">
        <v>16538</v>
      </c>
      <c r="B16229" s="137">
        <v>12.86</v>
      </c>
    </row>
    <row r="16230" spans="1:2" x14ac:dyDescent="0.2">
      <c r="A16230" s="136" t="s">
        <v>16539</v>
      </c>
      <c r="B16230" s="137">
        <v>26.05</v>
      </c>
    </row>
    <row r="16231" spans="1:2" x14ac:dyDescent="0.2">
      <c r="A16231" s="136" t="s">
        <v>16540</v>
      </c>
      <c r="B16231" s="137">
        <v>26.05</v>
      </c>
    </row>
    <row r="16232" spans="1:2" x14ac:dyDescent="0.2">
      <c r="A16232" s="136" t="s">
        <v>16541</v>
      </c>
      <c r="B16232" s="137">
        <v>26.46</v>
      </c>
    </row>
    <row r="16233" spans="1:2" x14ac:dyDescent="0.2">
      <c r="A16233" s="136" t="s">
        <v>16542</v>
      </c>
      <c r="B16233" s="137">
        <v>26.46</v>
      </c>
    </row>
    <row r="16234" spans="1:2" x14ac:dyDescent="0.2">
      <c r="A16234" s="136" t="s">
        <v>16543</v>
      </c>
      <c r="B16234" s="137">
        <v>72.66</v>
      </c>
    </row>
    <row r="16235" spans="1:2" x14ac:dyDescent="0.2">
      <c r="A16235" s="136" t="s">
        <v>16544</v>
      </c>
      <c r="B16235" s="137">
        <v>72.66</v>
      </c>
    </row>
    <row r="16236" spans="1:2" x14ac:dyDescent="0.2">
      <c r="A16236" s="136" t="s">
        <v>16545</v>
      </c>
      <c r="B16236" s="137">
        <v>156.82</v>
      </c>
    </row>
    <row r="16237" spans="1:2" x14ac:dyDescent="0.2">
      <c r="A16237" s="136" t="s">
        <v>16546</v>
      </c>
      <c r="B16237" s="137">
        <v>156.82</v>
      </c>
    </row>
    <row r="16238" spans="1:2" x14ac:dyDescent="0.2">
      <c r="A16238" s="136" t="s">
        <v>16547</v>
      </c>
      <c r="B16238" s="137">
        <v>170.76</v>
      </c>
    </row>
    <row r="16239" spans="1:2" x14ac:dyDescent="0.2">
      <c r="A16239" s="136" t="s">
        <v>16548</v>
      </c>
      <c r="B16239" s="137">
        <v>170.76</v>
      </c>
    </row>
    <row r="16240" spans="1:2" x14ac:dyDescent="0.2">
      <c r="A16240" s="136" t="s">
        <v>16549</v>
      </c>
      <c r="B16240" s="137">
        <v>387.92</v>
      </c>
    </row>
    <row r="16241" spans="1:2" x14ac:dyDescent="0.2">
      <c r="A16241" s="136" t="s">
        <v>16550</v>
      </c>
      <c r="B16241" s="137">
        <v>387.92</v>
      </c>
    </row>
    <row r="16242" spans="1:2" x14ac:dyDescent="0.2">
      <c r="A16242" s="136" t="s">
        <v>16551</v>
      </c>
      <c r="B16242" s="137">
        <v>1.38</v>
      </c>
    </row>
    <row r="16243" spans="1:2" x14ac:dyDescent="0.2">
      <c r="A16243" s="136" t="s">
        <v>16552</v>
      </c>
      <c r="B16243" s="137">
        <v>1.38</v>
      </c>
    </row>
    <row r="16244" spans="1:2" x14ac:dyDescent="0.2">
      <c r="A16244" s="136" t="s">
        <v>16553</v>
      </c>
      <c r="B16244" s="137">
        <v>2.64</v>
      </c>
    </row>
    <row r="16245" spans="1:2" x14ac:dyDescent="0.2">
      <c r="A16245" s="136" t="s">
        <v>16554</v>
      </c>
      <c r="B16245" s="137">
        <v>2.64</v>
      </c>
    </row>
    <row r="16246" spans="1:2" x14ac:dyDescent="0.2">
      <c r="A16246" s="136" t="s">
        <v>16555</v>
      </c>
      <c r="B16246" s="137">
        <v>2.5299999999999998</v>
      </c>
    </row>
    <row r="16247" spans="1:2" x14ac:dyDescent="0.2">
      <c r="A16247" s="136" t="s">
        <v>16556</v>
      </c>
      <c r="B16247" s="137">
        <v>2.5299999999999998</v>
      </c>
    </row>
    <row r="16248" spans="1:2" x14ac:dyDescent="0.2">
      <c r="A16248" s="136" t="s">
        <v>16557</v>
      </c>
      <c r="B16248" s="137">
        <v>13.17</v>
      </c>
    </row>
    <row r="16249" spans="1:2" x14ac:dyDescent="0.2">
      <c r="A16249" s="136" t="s">
        <v>16558</v>
      </c>
      <c r="B16249" s="137">
        <v>13.17</v>
      </c>
    </row>
    <row r="16250" spans="1:2" x14ac:dyDescent="0.2">
      <c r="A16250" s="136" t="s">
        <v>16559</v>
      </c>
      <c r="B16250" s="137">
        <v>1.1200000000000001</v>
      </c>
    </row>
    <row r="16251" spans="1:2" x14ac:dyDescent="0.2">
      <c r="A16251" s="136" t="s">
        <v>16560</v>
      </c>
      <c r="B16251" s="137">
        <v>1.1200000000000001</v>
      </c>
    </row>
    <row r="16252" spans="1:2" x14ac:dyDescent="0.2">
      <c r="A16252" s="136" t="s">
        <v>16561</v>
      </c>
      <c r="B16252" s="137">
        <v>1.53</v>
      </c>
    </row>
    <row r="16253" spans="1:2" x14ac:dyDescent="0.2">
      <c r="A16253" s="136" t="s">
        <v>16562</v>
      </c>
      <c r="B16253" s="137">
        <v>1.53</v>
      </c>
    </row>
    <row r="16254" spans="1:2" x14ac:dyDescent="0.2">
      <c r="A16254" s="136" t="s">
        <v>16563</v>
      </c>
      <c r="B16254" s="137">
        <v>1.62</v>
      </c>
    </row>
    <row r="16255" spans="1:2" x14ac:dyDescent="0.2">
      <c r="A16255" s="136" t="s">
        <v>16564</v>
      </c>
      <c r="B16255" s="137">
        <v>1.62</v>
      </c>
    </row>
    <row r="16256" spans="1:2" x14ac:dyDescent="0.2">
      <c r="A16256" s="136" t="s">
        <v>16565</v>
      </c>
      <c r="B16256" s="137">
        <v>4.05</v>
      </c>
    </row>
    <row r="16257" spans="1:2" x14ac:dyDescent="0.2">
      <c r="A16257" s="136" t="s">
        <v>16566</v>
      </c>
      <c r="B16257" s="137">
        <v>4.05</v>
      </c>
    </row>
    <row r="16258" spans="1:2" x14ac:dyDescent="0.2">
      <c r="A16258" s="136" t="s">
        <v>16567</v>
      </c>
      <c r="B16258" s="137">
        <v>8.86</v>
      </c>
    </row>
    <row r="16259" spans="1:2" x14ac:dyDescent="0.2">
      <c r="A16259" s="136" t="s">
        <v>16568</v>
      </c>
      <c r="B16259" s="137">
        <v>8.86</v>
      </c>
    </row>
    <row r="16260" spans="1:2" x14ac:dyDescent="0.2">
      <c r="A16260" s="136" t="s">
        <v>16569</v>
      </c>
      <c r="B16260" s="137">
        <v>16.600000000000001</v>
      </c>
    </row>
    <row r="16261" spans="1:2" x14ac:dyDescent="0.2">
      <c r="A16261" s="136" t="s">
        <v>16570</v>
      </c>
      <c r="B16261" s="137">
        <v>16.600000000000001</v>
      </c>
    </row>
    <row r="16262" spans="1:2" x14ac:dyDescent="0.2">
      <c r="A16262" s="136" t="s">
        <v>16571</v>
      </c>
      <c r="B16262" s="137">
        <v>2.64</v>
      </c>
    </row>
    <row r="16263" spans="1:2" x14ac:dyDescent="0.2">
      <c r="A16263" s="136" t="s">
        <v>16572</v>
      </c>
      <c r="B16263" s="137">
        <v>2.64</v>
      </c>
    </row>
    <row r="16264" spans="1:2" x14ac:dyDescent="0.2">
      <c r="A16264" s="136" t="s">
        <v>16573</v>
      </c>
      <c r="B16264" s="137">
        <v>4.53</v>
      </c>
    </row>
    <row r="16265" spans="1:2" x14ac:dyDescent="0.2">
      <c r="A16265" s="136" t="s">
        <v>16574</v>
      </c>
      <c r="B16265" s="137">
        <v>4.53</v>
      </c>
    </row>
    <row r="16266" spans="1:2" x14ac:dyDescent="0.2">
      <c r="A16266" s="136" t="s">
        <v>16575</v>
      </c>
      <c r="B16266" s="137">
        <v>3.76</v>
      </c>
    </row>
    <row r="16267" spans="1:2" x14ac:dyDescent="0.2">
      <c r="A16267" s="136" t="s">
        <v>16576</v>
      </c>
      <c r="B16267" s="137">
        <v>3.76</v>
      </c>
    </row>
    <row r="16268" spans="1:2" x14ac:dyDescent="0.2">
      <c r="A16268" s="136" t="s">
        <v>16577</v>
      </c>
      <c r="B16268" s="137">
        <v>14.29</v>
      </c>
    </row>
    <row r="16269" spans="1:2" x14ac:dyDescent="0.2">
      <c r="A16269" s="136" t="s">
        <v>16578</v>
      </c>
      <c r="B16269" s="137">
        <v>14.29</v>
      </c>
    </row>
    <row r="16270" spans="1:2" x14ac:dyDescent="0.2">
      <c r="A16270" s="136" t="s">
        <v>16579</v>
      </c>
      <c r="B16270" s="137">
        <v>5.67</v>
      </c>
    </row>
    <row r="16271" spans="1:2" x14ac:dyDescent="0.2">
      <c r="A16271" s="136" t="s">
        <v>16580</v>
      </c>
      <c r="B16271" s="137">
        <v>5.67</v>
      </c>
    </row>
    <row r="16272" spans="1:2" x14ac:dyDescent="0.2">
      <c r="A16272" s="136" t="s">
        <v>16581</v>
      </c>
      <c r="B16272" s="137">
        <v>4.3</v>
      </c>
    </row>
    <row r="16273" spans="1:2" x14ac:dyDescent="0.2">
      <c r="A16273" s="136" t="s">
        <v>16582</v>
      </c>
      <c r="B16273" s="137">
        <v>4.3</v>
      </c>
    </row>
    <row r="16274" spans="1:2" x14ac:dyDescent="0.2">
      <c r="A16274" s="136" t="s">
        <v>16583</v>
      </c>
      <c r="B16274" s="137">
        <v>6.97</v>
      </c>
    </row>
    <row r="16275" spans="1:2" x14ac:dyDescent="0.2">
      <c r="A16275" s="136" t="s">
        <v>16584</v>
      </c>
      <c r="B16275" s="137">
        <v>6.97</v>
      </c>
    </row>
    <row r="16276" spans="1:2" x14ac:dyDescent="0.2">
      <c r="A16276" s="136" t="s">
        <v>16585</v>
      </c>
      <c r="B16276" s="137">
        <v>19.14</v>
      </c>
    </row>
    <row r="16277" spans="1:2" x14ac:dyDescent="0.2">
      <c r="A16277" s="136" t="s">
        <v>16586</v>
      </c>
      <c r="B16277" s="137">
        <v>19.14</v>
      </c>
    </row>
    <row r="16278" spans="1:2" x14ac:dyDescent="0.2">
      <c r="A16278" s="136" t="s">
        <v>16587</v>
      </c>
      <c r="B16278" s="137">
        <v>4.8</v>
      </c>
    </row>
    <row r="16279" spans="1:2" x14ac:dyDescent="0.2">
      <c r="A16279" s="136" t="s">
        <v>16588</v>
      </c>
      <c r="B16279" s="137">
        <v>4.8</v>
      </c>
    </row>
    <row r="16280" spans="1:2" x14ac:dyDescent="0.2">
      <c r="A16280" s="136" t="s">
        <v>16589</v>
      </c>
      <c r="B16280" s="137">
        <v>4.0199999999999996</v>
      </c>
    </row>
    <row r="16281" spans="1:2" x14ac:dyDescent="0.2">
      <c r="A16281" s="136" t="s">
        <v>16590</v>
      </c>
      <c r="B16281" s="137">
        <v>4.0199999999999996</v>
      </c>
    </row>
    <row r="16282" spans="1:2" x14ac:dyDescent="0.2">
      <c r="A16282" s="136" t="s">
        <v>16591</v>
      </c>
      <c r="B16282" s="137">
        <v>5.0599999999999996</v>
      </c>
    </row>
    <row r="16283" spans="1:2" x14ac:dyDescent="0.2">
      <c r="A16283" s="136" t="s">
        <v>16592</v>
      </c>
      <c r="B16283" s="137">
        <v>5.0599999999999996</v>
      </c>
    </row>
    <row r="16284" spans="1:2" x14ac:dyDescent="0.2">
      <c r="A16284" s="136" t="s">
        <v>16593</v>
      </c>
      <c r="B16284" s="137">
        <v>9.25</v>
      </c>
    </row>
    <row r="16285" spans="1:2" x14ac:dyDescent="0.2">
      <c r="A16285" s="136" t="s">
        <v>16594</v>
      </c>
      <c r="B16285" s="137">
        <v>9.25</v>
      </c>
    </row>
    <row r="16286" spans="1:2" x14ac:dyDescent="0.2">
      <c r="A16286" s="136" t="s">
        <v>16595</v>
      </c>
      <c r="B16286" s="137">
        <v>9.6</v>
      </c>
    </row>
    <row r="16287" spans="1:2" x14ac:dyDescent="0.2">
      <c r="A16287" s="136" t="s">
        <v>16596</v>
      </c>
      <c r="B16287" s="137">
        <v>9.6</v>
      </c>
    </row>
    <row r="16288" spans="1:2" x14ac:dyDescent="0.2">
      <c r="A16288" s="136" t="s">
        <v>16597</v>
      </c>
      <c r="B16288" s="137">
        <v>9.33</v>
      </c>
    </row>
    <row r="16289" spans="1:2" x14ac:dyDescent="0.2">
      <c r="A16289" s="136" t="s">
        <v>16598</v>
      </c>
      <c r="B16289" s="137">
        <v>9.33</v>
      </c>
    </row>
    <row r="16290" spans="1:2" x14ac:dyDescent="0.2">
      <c r="A16290" s="136" t="s">
        <v>16599</v>
      </c>
      <c r="B16290" s="137">
        <v>11.56</v>
      </c>
    </row>
    <row r="16291" spans="1:2" x14ac:dyDescent="0.2">
      <c r="A16291" s="136" t="s">
        <v>16600</v>
      </c>
      <c r="B16291" s="137">
        <v>11.56</v>
      </c>
    </row>
    <row r="16292" spans="1:2" x14ac:dyDescent="0.2">
      <c r="A16292" s="136" t="s">
        <v>16601</v>
      </c>
      <c r="B16292" s="137">
        <v>32.590000000000003</v>
      </c>
    </row>
    <row r="16293" spans="1:2" x14ac:dyDescent="0.2">
      <c r="A16293" s="136" t="s">
        <v>16602</v>
      </c>
      <c r="B16293" s="137">
        <v>31.71</v>
      </c>
    </row>
    <row r="16294" spans="1:2" x14ac:dyDescent="0.2">
      <c r="A16294" s="136" t="s">
        <v>16603</v>
      </c>
      <c r="B16294" s="137">
        <v>48.38</v>
      </c>
    </row>
    <row r="16295" spans="1:2" x14ac:dyDescent="0.2">
      <c r="A16295" s="136" t="s">
        <v>16604</v>
      </c>
      <c r="B16295" s="137">
        <v>47.4</v>
      </c>
    </row>
    <row r="16296" spans="1:2" x14ac:dyDescent="0.2">
      <c r="A16296" s="136" t="s">
        <v>16605</v>
      </c>
      <c r="B16296" s="137">
        <v>59.96</v>
      </c>
    </row>
    <row r="16297" spans="1:2" x14ac:dyDescent="0.2">
      <c r="A16297" s="136" t="s">
        <v>16606</v>
      </c>
      <c r="B16297" s="137">
        <v>58.91</v>
      </c>
    </row>
    <row r="16298" spans="1:2" x14ac:dyDescent="0.2">
      <c r="A16298" s="136" t="s">
        <v>16607</v>
      </c>
      <c r="B16298" s="137">
        <v>93.03</v>
      </c>
    </row>
    <row r="16299" spans="1:2" x14ac:dyDescent="0.2">
      <c r="A16299" s="136" t="s">
        <v>16608</v>
      </c>
      <c r="B16299" s="137">
        <v>91.91</v>
      </c>
    </row>
    <row r="16300" spans="1:2" x14ac:dyDescent="0.2">
      <c r="A16300" s="136" t="s">
        <v>16609</v>
      </c>
      <c r="B16300" s="137">
        <v>128.97999999999999</v>
      </c>
    </row>
    <row r="16301" spans="1:2" x14ac:dyDescent="0.2">
      <c r="A16301" s="136" t="s">
        <v>16610</v>
      </c>
      <c r="B16301" s="137">
        <v>127.73</v>
      </c>
    </row>
    <row r="16302" spans="1:2" x14ac:dyDescent="0.2">
      <c r="A16302" s="136" t="s">
        <v>16611</v>
      </c>
      <c r="B16302" s="137">
        <v>177.6</v>
      </c>
    </row>
    <row r="16303" spans="1:2" x14ac:dyDescent="0.2">
      <c r="A16303" s="136" t="s">
        <v>16612</v>
      </c>
      <c r="B16303" s="137">
        <v>176.06</v>
      </c>
    </row>
    <row r="16304" spans="1:2" x14ac:dyDescent="0.2">
      <c r="A16304" s="136" t="s">
        <v>16613</v>
      </c>
      <c r="B16304" s="137">
        <v>261.87</v>
      </c>
    </row>
    <row r="16305" spans="1:2" x14ac:dyDescent="0.2">
      <c r="A16305" s="136" t="s">
        <v>16614</v>
      </c>
      <c r="B16305" s="137">
        <v>260.06</v>
      </c>
    </row>
    <row r="16306" spans="1:2" x14ac:dyDescent="0.2">
      <c r="A16306" s="136" t="s">
        <v>16615</v>
      </c>
      <c r="B16306" s="137">
        <v>377.47</v>
      </c>
    </row>
    <row r="16307" spans="1:2" x14ac:dyDescent="0.2">
      <c r="A16307" s="136" t="s">
        <v>16616</v>
      </c>
      <c r="B16307" s="137">
        <v>375.38</v>
      </c>
    </row>
    <row r="16308" spans="1:2" x14ac:dyDescent="0.2">
      <c r="A16308" s="136" t="s">
        <v>16617</v>
      </c>
      <c r="B16308" s="137">
        <v>523.67999999999995</v>
      </c>
    </row>
    <row r="16309" spans="1:2" x14ac:dyDescent="0.2">
      <c r="A16309" s="136" t="s">
        <v>16618</v>
      </c>
      <c r="B16309" s="137">
        <v>520.9</v>
      </c>
    </row>
    <row r="16310" spans="1:2" x14ac:dyDescent="0.2">
      <c r="A16310" s="136" t="s">
        <v>16619</v>
      </c>
      <c r="B16310" s="137">
        <v>55.88</v>
      </c>
    </row>
    <row r="16311" spans="1:2" x14ac:dyDescent="0.2">
      <c r="A16311" s="136" t="s">
        <v>16620</v>
      </c>
      <c r="B16311" s="137">
        <v>55</v>
      </c>
    </row>
    <row r="16312" spans="1:2" x14ac:dyDescent="0.2">
      <c r="A16312" s="136" t="s">
        <v>16621</v>
      </c>
      <c r="B16312" s="137">
        <v>88.17</v>
      </c>
    </row>
    <row r="16313" spans="1:2" x14ac:dyDescent="0.2">
      <c r="A16313" s="136" t="s">
        <v>16622</v>
      </c>
      <c r="B16313" s="137">
        <v>87.2</v>
      </c>
    </row>
    <row r="16314" spans="1:2" x14ac:dyDescent="0.2">
      <c r="A16314" s="136" t="s">
        <v>16623</v>
      </c>
      <c r="B16314" s="137">
        <v>127.58</v>
      </c>
    </row>
    <row r="16315" spans="1:2" x14ac:dyDescent="0.2">
      <c r="A16315" s="136" t="s">
        <v>16624</v>
      </c>
      <c r="B16315" s="137">
        <v>126.53</v>
      </c>
    </row>
    <row r="16316" spans="1:2" x14ac:dyDescent="0.2">
      <c r="A16316" s="136" t="s">
        <v>16625</v>
      </c>
      <c r="B16316" s="137">
        <v>223.56</v>
      </c>
    </row>
    <row r="16317" spans="1:2" x14ac:dyDescent="0.2">
      <c r="A16317" s="136" t="s">
        <v>16626</v>
      </c>
      <c r="B16317" s="137">
        <v>222.3</v>
      </c>
    </row>
    <row r="16318" spans="1:2" x14ac:dyDescent="0.2">
      <c r="A16318" s="136" t="s">
        <v>16627</v>
      </c>
      <c r="B16318" s="137">
        <v>9.49</v>
      </c>
    </row>
    <row r="16319" spans="1:2" x14ac:dyDescent="0.2">
      <c r="A16319" s="136" t="s">
        <v>16628</v>
      </c>
      <c r="B16319" s="137">
        <v>8.3800000000000008</v>
      </c>
    </row>
    <row r="16320" spans="1:2" x14ac:dyDescent="0.2">
      <c r="A16320" s="136" t="s">
        <v>16629</v>
      </c>
      <c r="B16320" s="137">
        <v>12.26</v>
      </c>
    </row>
    <row r="16321" spans="1:2" x14ac:dyDescent="0.2">
      <c r="A16321" s="136" t="s">
        <v>16630</v>
      </c>
      <c r="B16321" s="137">
        <v>10.86</v>
      </c>
    </row>
    <row r="16322" spans="1:2" x14ac:dyDescent="0.2">
      <c r="A16322" s="136" t="s">
        <v>16631</v>
      </c>
      <c r="B16322" s="137">
        <v>14.85</v>
      </c>
    </row>
    <row r="16323" spans="1:2" x14ac:dyDescent="0.2">
      <c r="A16323" s="136" t="s">
        <v>16632</v>
      </c>
      <c r="B16323" s="137">
        <v>13.16</v>
      </c>
    </row>
    <row r="16324" spans="1:2" x14ac:dyDescent="0.2">
      <c r="A16324" s="136" t="s">
        <v>16633</v>
      </c>
      <c r="B16324" s="137">
        <v>19.5</v>
      </c>
    </row>
    <row r="16325" spans="1:2" x14ac:dyDescent="0.2">
      <c r="A16325" s="136" t="s">
        <v>16634</v>
      </c>
      <c r="B16325" s="137">
        <v>17.559999999999999</v>
      </c>
    </row>
    <row r="16326" spans="1:2" x14ac:dyDescent="0.2">
      <c r="A16326" s="136" t="s">
        <v>16635</v>
      </c>
      <c r="B16326" s="137">
        <v>22.39</v>
      </c>
    </row>
    <row r="16327" spans="1:2" x14ac:dyDescent="0.2">
      <c r="A16327" s="136" t="s">
        <v>16636</v>
      </c>
      <c r="B16327" s="137">
        <v>20.16</v>
      </c>
    </row>
    <row r="16328" spans="1:2" x14ac:dyDescent="0.2">
      <c r="A16328" s="136" t="s">
        <v>16637</v>
      </c>
      <c r="B16328" s="137">
        <v>33.200000000000003</v>
      </c>
    </row>
    <row r="16329" spans="1:2" x14ac:dyDescent="0.2">
      <c r="A16329" s="136" t="s">
        <v>16638</v>
      </c>
      <c r="B16329" s="137">
        <v>29.69</v>
      </c>
    </row>
    <row r="16330" spans="1:2" x14ac:dyDescent="0.2">
      <c r="A16330" s="136" t="s">
        <v>16639</v>
      </c>
      <c r="B16330" s="137">
        <v>44.59</v>
      </c>
    </row>
    <row r="16331" spans="1:2" x14ac:dyDescent="0.2">
      <c r="A16331" s="136" t="s">
        <v>16640</v>
      </c>
      <c r="B16331" s="137">
        <v>40.049999999999997</v>
      </c>
    </row>
    <row r="16332" spans="1:2" x14ac:dyDescent="0.2">
      <c r="A16332" s="136" t="s">
        <v>16641</v>
      </c>
      <c r="B16332" s="137">
        <v>72.95</v>
      </c>
    </row>
    <row r="16333" spans="1:2" x14ac:dyDescent="0.2">
      <c r="A16333" s="136" t="s">
        <v>16642</v>
      </c>
      <c r="B16333" s="137">
        <v>65.900000000000006</v>
      </c>
    </row>
    <row r="16334" spans="1:2" x14ac:dyDescent="0.2">
      <c r="A16334" s="136" t="s">
        <v>16643</v>
      </c>
      <c r="B16334" s="137">
        <v>100.11</v>
      </c>
    </row>
    <row r="16335" spans="1:2" x14ac:dyDescent="0.2">
      <c r="A16335" s="136" t="s">
        <v>16644</v>
      </c>
      <c r="B16335" s="137">
        <v>90.08</v>
      </c>
    </row>
    <row r="16336" spans="1:2" x14ac:dyDescent="0.2">
      <c r="A16336" s="136" t="s">
        <v>16645</v>
      </c>
      <c r="B16336" s="137">
        <v>14.23</v>
      </c>
    </row>
    <row r="16337" spans="1:2" x14ac:dyDescent="0.2">
      <c r="A16337" s="136" t="s">
        <v>16646</v>
      </c>
      <c r="B16337" s="137">
        <v>12.33</v>
      </c>
    </row>
    <row r="16338" spans="1:2" x14ac:dyDescent="0.2">
      <c r="A16338" s="136" t="s">
        <v>16647</v>
      </c>
      <c r="B16338" s="137">
        <v>16.600000000000001</v>
      </c>
    </row>
    <row r="16339" spans="1:2" x14ac:dyDescent="0.2">
      <c r="A16339" s="136" t="s">
        <v>16648</v>
      </c>
      <c r="B16339" s="137">
        <v>14.38</v>
      </c>
    </row>
    <row r="16340" spans="1:2" x14ac:dyDescent="0.2">
      <c r="A16340" s="136" t="s">
        <v>16649</v>
      </c>
      <c r="B16340" s="137">
        <v>20.16</v>
      </c>
    </row>
    <row r="16341" spans="1:2" x14ac:dyDescent="0.2">
      <c r="A16341" s="136" t="s">
        <v>16650</v>
      </c>
      <c r="B16341" s="137">
        <v>17.47</v>
      </c>
    </row>
    <row r="16342" spans="1:2" x14ac:dyDescent="0.2">
      <c r="A16342" s="136" t="s">
        <v>16651</v>
      </c>
      <c r="B16342" s="137">
        <v>22.53</v>
      </c>
    </row>
    <row r="16343" spans="1:2" x14ac:dyDescent="0.2">
      <c r="A16343" s="136" t="s">
        <v>16652</v>
      </c>
      <c r="B16343" s="137">
        <v>19.52</v>
      </c>
    </row>
    <row r="16344" spans="1:2" x14ac:dyDescent="0.2">
      <c r="A16344" s="136" t="s">
        <v>16653</v>
      </c>
      <c r="B16344" s="137">
        <v>30.83</v>
      </c>
    </row>
    <row r="16345" spans="1:2" x14ac:dyDescent="0.2">
      <c r="A16345" s="136" t="s">
        <v>16654</v>
      </c>
      <c r="B16345" s="137">
        <v>26.71</v>
      </c>
    </row>
    <row r="16346" spans="1:2" x14ac:dyDescent="0.2">
      <c r="A16346" s="136" t="s">
        <v>16655</v>
      </c>
      <c r="B16346" s="137">
        <v>37.950000000000003</v>
      </c>
    </row>
    <row r="16347" spans="1:2" x14ac:dyDescent="0.2">
      <c r="A16347" s="136" t="s">
        <v>16656</v>
      </c>
      <c r="B16347" s="137">
        <v>32.880000000000003</v>
      </c>
    </row>
    <row r="16348" spans="1:2" x14ac:dyDescent="0.2">
      <c r="A16348" s="136" t="s">
        <v>16657</v>
      </c>
      <c r="B16348" s="137">
        <v>56.93</v>
      </c>
    </row>
    <row r="16349" spans="1:2" x14ac:dyDescent="0.2">
      <c r="A16349" s="136" t="s">
        <v>16658</v>
      </c>
      <c r="B16349" s="137">
        <v>49.32</v>
      </c>
    </row>
    <row r="16350" spans="1:2" x14ac:dyDescent="0.2">
      <c r="A16350" s="136" t="s">
        <v>16659</v>
      </c>
      <c r="B16350" s="137">
        <v>71.16</v>
      </c>
    </row>
    <row r="16351" spans="1:2" x14ac:dyDescent="0.2">
      <c r="A16351" s="136" t="s">
        <v>16660</v>
      </c>
      <c r="B16351" s="137">
        <v>61.66</v>
      </c>
    </row>
    <row r="16352" spans="1:2" x14ac:dyDescent="0.2">
      <c r="A16352" s="136" t="s">
        <v>16661</v>
      </c>
      <c r="B16352" s="137">
        <v>90.13</v>
      </c>
    </row>
    <row r="16353" spans="1:2" x14ac:dyDescent="0.2">
      <c r="A16353" s="136" t="s">
        <v>16662</v>
      </c>
      <c r="B16353" s="137">
        <v>78.099999999999994</v>
      </c>
    </row>
    <row r="16354" spans="1:2" x14ac:dyDescent="0.2">
      <c r="A16354" s="136" t="s">
        <v>16663</v>
      </c>
      <c r="B16354" s="137">
        <v>16.600000000000001</v>
      </c>
    </row>
    <row r="16355" spans="1:2" x14ac:dyDescent="0.2">
      <c r="A16355" s="136" t="s">
        <v>16664</v>
      </c>
      <c r="B16355" s="137">
        <v>14.38</v>
      </c>
    </row>
    <row r="16356" spans="1:2" x14ac:dyDescent="0.2">
      <c r="A16356" s="136" t="s">
        <v>16665</v>
      </c>
      <c r="B16356" s="137">
        <v>18.97</v>
      </c>
    </row>
    <row r="16357" spans="1:2" x14ac:dyDescent="0.2">
      <c r="A16357" s="136" t="s">
        <v>16666</v>
      </c>
      <c r="B16357" s="137">
        <v>16.440000000000001</v>
      </c>
    </row>
    <row r="16358" spans="1:2" x14ac:dyDescent="0.2">
      <c r="A16358" s="136" t="s">
        <v>16667</v>
      </c>
      <c r="B16358" s="137">
        <v>26.09</v>
      </c>
    </row>
    <row r="16359" spans="1:2" x14ac:dyDescent="0.2">
      <c r="A16359" s="136" t="s">
        <v>16668</v>
      </c>
      <c r="B16359" s="137">
        <v>22.6</v>
      </c>
    </row>
    <row r="16360" spans="1:2" x14ac:dyDescent="0.2">
      <c r="A16360" s="136" t="s">
        <v>16669</v>
      </c>
      <c r="B16360" s="137">
        <v>26.56</v>
      </c>
    </row>
    <row r="16361" spans="1:2" x14ac:dyDescent="0.2">
      <c r="A16361" s="136" t="s">
        <v>16670</v>
      </c>
      <c r="B16361" s="137">
        <v>23.02</v>
      </c>
    </row>
    <row r="16362" spans="1:2" x14ac:dyDescent="0.2">
      <c r="A16362" s="136" t="s">
        <v>16671</v>
      </c>
      <c r="B16362" s="137">
        <v>33.200000000000003</v>
      </c>
    </row>
    <row r="16363" spans="1:2" x14ac:dyDescent="0.2">
      <c r="A16363" s="136" t="s">
        <v>16672</v>
      </c>
      <c r="B16363" s="137">
        <v>28.77</v>
      </c>
    </row>
    <row r="16364" spans="1:2" x14ac:dyDescent="0.2">
      <c r="A16364" s="136" t="s">
        <v>16673</v>
      </c>
      <c r="B16364" s="137">
        <v>52.18</v>
      </c>
    </row>
    <row r="16365" spans="1:2" x14ac:dyDescent="0.2">
      <c r="A16365" s="136" t="s">
        <v>16674</v>
      </c>
      <c r="B16365" s="137">
        <v>45.21</v>
      </c>
    </row>
    <row r="16366" spans="1:2" x14ac:dyDescent="0.2">
      <c r="A16366" s="136" t="s">
        <v>16675</v>
      </c>
      <c r="B16366" s="137">
        <v>94.88</v>
      </c>
    </row>
    <row r="16367" spans="1:2" x14ac:dyDescent="0.2">
      <c r="A16367" s="136" t="s">
        <v>16676</v>
      </c>
      <c r="B16367" s="137">
        <v>82.21</v>
      </c>
    </row>
    <row r="16368" spans="1:2" x14ac:dyDescent="0.2">
      <c r="A16368" s="136" t="s">
        <v>16677</v>
      </c>
      <c r="B16368" s="137">
        <v>109.11</v>
      </c>
    </row>
    <row r="16369" spans="1:2" x14ac:dyDescent="0.2">
      <c r="A16369" s="136" t="s">
        <v>16678</v>
      </c>
      <c r="B16369" s="137">
        <v>94.54</v>
      </c>
    </row>
    <row r="16370" spans="1:2" x14ac:dyDescent="0.2">
      <c r="A16370" s="136" t="s">
        <v>16679</v>
      </c>
      <c r="B16370" s="137">
        <v>137.58000000000001</v>
      </c>
    </row>
    <row r="16371" spans="1:2" x14ac:dyDescent="0.2">
      <c r="A16371" s="136" t="s">
        <v>16680</v>
      </c>
      <c r="B16371" s="137">
        <v>119.21</v>
      </c>
    </row>
    <row r="16372" spans="1:2" x14ac:dyDescent="0.2">
      <c r="A16372" s="136" t="s">
        <v>16681</v>
      </c>
      <c r="B16372" s="137">
        <v>5.93</v>
      </c>
    </row>
    <row r="16373" spans="1:2" x14ac:dyDescent="0.2">
      <c r="A16373" s="136" t="s">
        <v>16682</v>
      </c>
      <c r="B16373" s="137">
        <v>5.13</v>
      </c>
    </row>
    <row r="16374" spans="1:2" x14ac:dyDescent="0.2">
      <c r="A16374" s="136" t="s">
        <v>16683</v>
      </c>
      <c r="B16374" s="137">
        <v>7.11</v>
      </c>
    </row>
    <row r="16375" spans="1:2" x14ac:dyDescent="0.2">
      <c r="A16375" s="136" t="s">
        <v>16684</v>
      </c>
      <c r="B16375" s="137">
        <v>6.16</v>
      </c>
    </row>
    <row r="16376" spans="1:2" x14ac:dyDescent="0.2">
      <c r="A16376" s="136" t="s">
        <v>16685</v>
      </c>
      <c r="B16376" s="137">
        <v>8.77</v>
      </c>
    </row>
    <row r="16377" spans="1:2" x14ac:dyDescent="0.2">
      <c r="A16377" s="136" t="s">
        <v>16686</v>
      </c>
      <c r="B16377" s="137">
        <v>7.6</v>
      </c>
    </row>
    <row r="16378" spans="1:2" x14ac:dyDescent="0.2">
      <c r="A16378" s="136" t="s">
        <v>16687</v>
      </c>
      <c r="B16378" s="137">
        <v>10.43</v>
      </c>
    </row>
    <row r="16379" spans="1:2" x14ac:dyDescent="0.2">
      <c r="A16379" s="136" t="s">
        <v>16688</v>
      </c>
      <c r="B16379" s="137">
        <v>9.0399999999999991</v>
      </c>
    </row>
    <row r="16380" spans="1:2" x14ac:dyDescent="0.2">
      <c r="A16380" s="136" t="s">
        <v>16689</v>
      </c>
      <c r="B16380" s="137">
        <v>11.86</v>
      </c>
    </row>
    <row r="16381" spans="1:2" x14ac:dyDescent="0.2">
      <c r="A16381" s="136" t="s">
        <v>16690</v>
      </c>
      <c r="B16381" s="137">
        <v>10.27</v>
      </c>
    </row>
    <row r="16382" spans="1:2" x14ac:dyDescent="0.2">
      <c r="A16382" s="136" t="s">
        <v>16691</v>
      </c>
      <c r="B16382" s="137">
        <v>18.97</v>
      </c>
    </row>
    <row r="16383" spans="1:2" x14ac:dyDescent="0.2">
      <c r="A16383" s="136" t="s">
        <v>16692</v>
      </c>
      <c r="B16383" s="137">
        <v>16.440000000000001</v>
      </c>
    </row>
    <row r="16384" spans="1:2" x14ac:dyDescent="0.2">
      <c r="A16384" s="136" t="s">
        <v>16693</v>
      </c>
      <c r="B16384" s="137">
        <v>23.72</v>
      </c>
    </row>
    <row r="16385" spans="1:2" x14ac:dyDescent="0.2">
      <c r="A16385" s="136" t="s">
        <v>16694</v>
      </c>
      <c r="B16385" s="137">
        <v>20.55</v>
      </c>
    </row>
    <row r="16386" spans="1:2" x14ac:dyDescent="0.2">
      <c r="A16386" s="136" t="s">
        <v>16695</v>
      </c>
      <c r="B16386" s="137">
        <v>35.58</v>
      </c>
    </row>
    <row r="16387" spans="1:2" x14ac:dyDescent="0.2">
      <c r="A16387" s="136" t="s">
        <v>16696</v>
      </c>
      <c r="B16387" s="137">
        <v>30.83</v>
      </c>
    </row>
    <row r="16388" spans="1:2" x14ac:dyDescent="0.2">
      <c r="A16388" s="136" t="s">
        <v>16697</v>
      </c>
      <c r="B16388" s="137">
        <v>47.44</v>
      </c>
    </row>
    <row r="16389" spans="1:2" x14ac:dyDescent="0.2">
      <c r="A16389" s="136" t="s">
        <v>16698</v>
      </c>
      <c r="B16389" s="137">
        <v>41.1</v>
      </c>
    </row>
    <row r="16390" spans="1:2" x14ac:dyDescent="0.2">
      <c r="A16390" s="136" t="s">
        <v>16699</v>
      </c>
      <c r="B16390" s="137">
        <v>4.1500000000000004</v>
      </c>
    </row>
    <row r="16391" spans="1:2" x14ac:dyDescent="0.2">
      <c r="A16391" s="136" t="s">
        <v>16700</v>
      </c>
      <c r="B16391" s="137">
        <v>3.59</v>
      </c>
    </row>
    <row r="16392" spans="1:2" x14ac:dyDescent="0.2">
      <c r="A16392" s="136" t="s">
        <v>16701</v>
      </c>
      <c r="B16392" s="137">
        <v>4.9800000000000004</v>
      </c>
    </row>
    <row r="16393" spans="1:2" x14ac:dyDescent="0.2">
      <c r="A16393" s="136" t="s">
        <v>16702</v>
      </c>
      <c r="B16393" s="137">
        <v>4.3099999999999996</v>
      </c>
    </row>
    <row r="16394" spans="1:2" x14ac:dyDescent="0.2">
      <c r="A16394" s="136" t="s">
        <v>16703</v>
      </c>
      <c r="B16394" s="137">
        <v>6.16</v>
      </c>
    </row>
    <row r="16395" spans="1:2" x14ac:dyDescent="0.2">
      <c r="A16395" s="136" t="s">
        <v>16704</v>
      </c>
      <c r="B16395" s="137">
        <v>5.34</v>
      </c>
    </row>
    <row r="16396" spans="1:2" x14ac:dyDescent="0.2">
      <c r="A16396" s="136" t="s">
        <v>16705</v>
      </c>
      <c r="B16396" s="137">
        <v>7.11</v>
      </c>
    </row>
    <row r="16397" spans="1:2" x14ac:dyDescent="0.2">
      <c r="A16397" s="136" t="s">
        <v>16706</v>
      </c>
      <c r="B16397" s="137">
        <v>6.16</v>
      </c>
    </row>
    <row r="16398" spans="1:2" x14ac:dyDescent="0.2">
      <c r="A16398" s="136" t="s">
        <v>16707</v>
      </c>
      <c r="B16398" s="137">
        <v>8.3000000000000007</v>
      </c>
    </row>
    <row r="16399" spans="1:2" x14ac:dyDescent="0.2">
      <c r="A16399" s="136" t="s">
        <v>16708</v>
      </c>
      <c r="B16399" s="137">
        <v>7.19</v>
      </c>
    </row>
    <row r="16400" spans="1:2" x14ac:dyDescent="0.2">
      <c r="A16400" s="136" t="s">
        <v>16709</v>
      </c>
      <c r="B16400" s="137">
        <v>13.28</v>
      </c>
    </row>
    <row r="16401" spans="1:2" x14ac:dyDescent="0.2">
      <c r="A16401" s="136" t="s">
        <v>16710</v>
      </c>
      <c r="B16401" s="137">
        <v>11.51</v>
      </c>
    </row>
    <row r="16402" spans="1:2" x14ac:dyDescent="0.2">
      <c r="A16402" s="136" t="s">
        <v>16711</v>
      </c>
      <c r="B16402" s="137">
        <v>16.600000000000001</v>
      </c>
    </row>
    <row r="16403" spans="1:2" x14ac:dyDescent="0.2">
      <c r="A16403" s="136" t="s">
        <v>16712</v>
      </c>
      <c r="B16403" s="137">
        <v>14.38</v>
      </c>
    </row>
    <row r="16404" spans="1:2" x14ac:dyDescent="0.2">
      <c r="A16404" s="136" t="s">
        <v>16713</v>
      </c>
      <c r="B16404" s="137">
        <v>26.09</v>
      </c>
    </row>
    <row r="16405" spans="1:2" x14ac:dyDescent="0.2">
      <c r="A16405" s="136" t="s">
        <v>16714</v>
      </c>
      <c r="B16405" s="137">
        <v>22.6</v>
      </c>
    </row>
    <row r="16406" spans="1:2" x14ac:dyDescent="0.2">
      <c r="A16406" s="136" t="s">
        <v>16715</v>
      </c>
      <c r="B16406" s="137">
        <v>33.200000000000003</v>
      </c>
    </row>
    <row r="16407" spans="1:2" x14ac:dyDescent="0.2">
      <c r="A16407" s="136" t="s">
        <v>16716</v>
      </c>
      <c r="B16407" s="137">
        <v>28.77</v>
      </c>
    </row>
    <row r="16408" spans="1:2" x14ac:dyDescent="0.2">
      <c r="A16408" s="136" t="s">
        <v>16717</v>
      </c>
      <c r="B16408" s="137">
        <v>1.89</v>
      </c>
    </row>
    <row r="16409" spans="1:2" x14ac:dyDescent="0.2">
      <c r="A16409" s="136" t="s">
        <v>16718</v>
      </c>
      <c r="B16409" s="137">
        <v>1.64</v>
      </c>
    </row>
    <row r="16410" spans="1:2" x14ac:dyDescent="0.2">
      <c r="A16410" s="136" t="s">
        <v>16719</v>
      </c>
      <c r="B16410" s="137">
        <v>2.37</v>
      </c>
    </row>
    <row r="16411" spans="1:2" x14ac:dyDescent="0.2">
      <c r="A16411" s="136" t="s">
        <v>16720</v>
      </c>
      <c r="B16411" s="137">
        <v>2.0499999999999998</v>
      </c>
    </row>
    <row r="16412" spans="1:2" x14ac:dyDescent="0.2">
      <c r="A16412" s="136" t="s">
        <v>16721</v>
      </c>
      <c r="B16412" s="137">
        <v>2.84</v>
      </c>
    </row>
    <row r="16413" spans="1:2" x14ac:dyDescent="0.2">
      <c r="A16413" s="136" t="s">
        <v>16722</v>
      </c>
      <c r="B16413" s="137">
        <v>2.46</v>
      </c>
    </row>
    <row r="16414" spans="1:2" x14ac:dyDescent="0.2">
      <c r="A16414" s="136" t="s">
        <v>16723</v>
      </c>
      <c r="B16414" s="137">
        <v>3.32</v>
      </c>
    </row>
    <row r="16415" spans="1:2" x14ac:dyDescent="0.2">
      <c r="A16415" s="136" t="s">
        <v>16724</v>
      </c>
      <c r="B16415" s="137">
        <v>2.87</v>
      </c>
    </row>
    <row r="16416" spans="1:2" x14ac:dyDescent="0.2">
      <c r="A16416" s="136" t="s">
        <v>16725</v>
      </c>
      <c r="B16416" s="137">
        <v>7.59</v>
      </c>
    </row>
    <row r="16417" spans="1:2" x14ac:dyDescent="0.2">
      <c r="A16417" s="136" t="s">
        <v>16726</v>
      </c>
      <c r="B16417" s="137">
        <v>6.57</v>
      </c>
    </row>
    <row r="16418" spans="1:2" x14ac:dyDescent="0.2">
      <c r="A16418" s="136" t="s">
        <v>16727</v>
      </c>
      <c r="B16418" s="137">
        <v>9.48</v>
      </c>
    </row>
    <row r="16419" spans="1:2" x14ac:dyDescent="0.2">
      <c r="A16419" s="136" t="s">
        <v>16728</v>
      </c>
      <c r="B16419" s="137">
        <v>8.2200000000000006</v>
      </c>
    </row>
    <row r="16420" spans="1:2" x14ac:dyDescent="0.2">
      <c r="A16420" s="136" t="s">
        <v>16729</v>
      </c>
      <c r="B16420" s="137">
        <v>14.23</v>
      </c>
    </row>
    <row r="16421" spans="1:2" x14ac:dyDescent="0.2">
      <c r="A16421" s="136" t="s">
        <v>16730</v>
      </c>
      <c r="B16421" s="137">
        <v>12.33</v>
      </c>
    </row>
    <row r="16422" spans="1:2" x14ac:dyDescent="0.2">
      <c r="A16422" s="136" t="s">
        <v>16731</v>
      </c>
      <c r="B16422" s="137">
        <v>18.97</v>
      </c>
    </row>
    <row r="16423" spans="1:2" x14ac:dyDescent="0.2">
      <c r="A16423" s="136" t="s">
        <v>16732</v>
      </c>
      <c r="B16423" s="137">
        <v>16.440000000000001</v>
      </c>
    </row>
    <row r="16424" spans="1:2" x14ac:dyDescent="0.2">
      <c r="A16424" s="136" t="s">
        <v>16733</v>
      </c>
      <c r="B16424" s="137">
        <v>23.72</v>
      </c>
    </row>
    <row r="16425" spans="1:2" x14ac:dyDescent="0.2">
      <c r="A16425" s="136" t="s">
        <v>16734</v>
      </c>
      <c r="B16425" s="137">
        <v>20.55</v>
      </c>
    </row>
    <row r="16426" spans="1:2" x14ac:dyDescent="0.2">
      <c r="A16426" s="136" t="s">
        <v>16735</v>
      </c>
      <c r="B16426" s="137">
        <v>28.46</v>
      </c>
    </row>
    <row r="16427" spans="1:2" x14ac:dyDescent="0.2">
      <c r="A16427" s="136" t="s">
        <v>16736</v>
      </c>
      <c r="B16427" s="137">
        <v>24.66</v>
      </c>
    </row>
    <row r="16428" spans="1:2" x14ac:dyDescent="0.2">
      <c r="A16428" s="136" t="s">
        <v>16737</v>
      </c>
      <c r="B16428" s="137">
        <v>33.200000000000003</v>
      </c>
    </row>
    <row r="16429" spans="1:2" x14ac:dyDescent="0.2">
      <c r="A16429" s="136" t="s">
        <v>16738</v>
      </c>
      <c r="B16429" s="137">
        <v>28.77</v>
      </c>
    </row>
    <row r="16430" spans="1:2" x14ac:dyDescent="0.2">
      <c r="A16430" s="136" t="s">
        <v>16739</v>
      </c>
      <c r="B16430" s="137">
        <v>37.950000000000003</v>
      </c>
    </row>
    <row r="16431" spans="1:2" x14ac:dyDescent="0.2">
      <c r="A16431" s="136" t="s">
        <v>16740</v>
      </c>
      <c r="B16431" s="137">
        <v>32.880000000000003</v>
      </c>
    </row>
    <row r="16432" spans="1:2" x14ac:dyDescent="0.2">
      <c r="A16432" s="136" t="s">
        <v>16741</v>
      </c>
      <c r="B16432" s="137">
        <v>42.69</v>
      </c>
    </row>
    <row r="16433" spans="1:2" x14ac:dyDescent="0.2">
      <c r="A16433" s="136" t="s">
        <v>16742</v>
      </c>
      <c r="B16433" s="137">
        <v>36.99</v>
      </c>
    </row>
    <row r="16434" spans="1:2" x14ac:dyDescent="0.2">
      <c r="A16434" s="136" t="s">
        <v>16743</v>
      </c>
      <c r="B16434" s="137">
        <v>8.34</v>
      </c>
    </row>
    <row r="16435" spans="1:2" x14ac:dyDescent="0.2">
      <c r="A16435" s="136" t="s">
        <v>16744</v>
      </c>
      <c r="B16435" s="137">
        <v>7.26</v>
      </c>
    </row>
    <row r="16436" spans="1:2" x14ac:dyDescent="0.2">
      <c r="A16436" s="136" t="s">
        <v>16745</v>
      </c>
      <c r="B16436" s="137">
        <v>9.58</v>
      </c>
    </row>
    <row r="16437" spans="1:2" x14ac:dyDescent="0.2">
      <c r="A16437" s="136" t="s">
        <v>16746</v>
      </c>
      <c r="B16437" s="137">
        <v>8.36</v>
      </c>
    </row>
    <row r="16438" spans="1:2" x14ac:dyDescent="0.2">
      <c r="A16438" s="136" t="s">
        <v>16747</v>
      </c>
      <c r="B16438" s="137">
        <v>12.01</v>
      </c>
    </row>
    <row r="16439" spans="1:2" x14ac:dyDescent="0.2">
      <c r="A16439" s="136" t="s">
        <v>16748</v>
      </c>
      <c r="B16439" s="137">
        <v>10.49</v>
      </c>
    </row>
    <row r="16440" spans="1:2" x14ac:dyDescent="0.2">
      <c r="A16440" s="136" t="s">
        <v>16749</v>
      </c>
      <c r="B16440" s="137">
        <v>18.05</v>
      </c>
    </row>
    <row r="16441" spans="1:2" x14ac:dyDescent="0.2">
      <c r="A16441" s="136" t="s">
        <v>16750</v>
      </c>
      <c r="B16441" s="137">
        <v>15.77</v>
      </c>
    </row>
    <row r="16442" spans="1:2" x14ac:dyDescent="0.2">
      <c r="A16442" s="136" t="s">
        <v>16751</v>
      </c>
      <c r="B16442" s="137">
        <v>24.49</v>
      </c>
    </row>
    <row r="16443" spans="1:2" x14ac:dyDescent="0.2">
      <c r="A16443" s="136" t="s">
        <v>16752</v>
      </c>
      <c r="B16443" s="137">
        <v>21.45</v>
      </c>
    </row>
    <row r="16444" spans="1:2" x14ac:dyDescent="0.2">
      <c r="A16444" s="136" t="s">
        <v>16753</v>
      </c>
      <c r="B16444" s="137">
        <v>30.81</v>
      </c>
    </row>
    <row r="16445" spans="1:2" x14ac:dyDescent="0.2">
      <c r="A16445" s="136" t="s">
        <v>16754</v>
      </c>
      <c r="B16445" s="137">
        <v>27.01</v>
      </c>
    </row>
    <row r="16446" spans="1:2" x14ac:dyDescent="0.2">
      <c r="A16446" s="136" t="s">
        <v>16755</v>
      </c>
      <c r="B16446" s="137">
        <v>38.51</v>
      </c>
    </row>
    <row r="16447" spans="1:2" x14ac:dyDescent="0.2">
      <c r="A16447" s="136" t="s">
        <v>16756</v>
      </c>
      <c r="B16447" s="137">
        <v>33.75</v>
      </c>
    </row>
    <row r="16448" spans="1:2" x14ac:dyDescent="0.2">
      <c r="A16448" s="136" t="s">
        <v>16757</v>
      </c>
      <c r="B16448" s="137">
        <v>43.34</v>
      </c>
    </row>
    <row r="16449" spans="1:2" x14ac:dyDescent="0.2">
      <c r="A16449" s="136" t="s">
        <v>16758</v>
      </c>
      <c r="B16449" s="137">
        <v>38.020000000000003</v>
      </c>
    </row>
    <row r="16450" spans="1:2" x14ac:dyDescent="0.2">
      <c r="A16450" s="136" t="s">
        <v>16759</v>
      </c>
      <c r="B16450" s="137">
        <v>55.61</v>
      </c>
    </row>
    <row r="16451" spans="1:2" x14ac:dyDescent="0.2">
      <c r="A16451" s="136" t="s">
        <v>16760</v>
      </c>
      <c r="B16451" s="137">
        <v>48.77</v>
      </c>
    </row>
    <row r="16452" spans="1:2" x14ac:dyDescent="0.2">
      <c r="A16452" s="136" t="s">
        <v>16761</v>
      </c>
      <c r="B16452" s="137">
        <v>15.3</v>
      </c>
    </row>
    <row r="16453" spans="1:2" x14ac:dyDescent="0.2">
      <c r="A16453" s="136" t="s">
        <v>16762</v>
      </c>
      <c r="B16453" s="137">
        <v>13.31</v>
      </c>
    </row>
    <row r="16454" spans="1:2" x14ac:dyDescent="0.2">
      <c r="A16454" s="136" t="s">
        <v>16763</v>
      </c>
      <c r="B16454" s="137">
        <v>74.69</v>
      </c>
    </row>
    <row r="16455" spans="1:2" x14ac:dyDescent="0.2">
      <c r="A16455" s="136" t="s">
        <v>16764</v>
      </c>
      <c r="B16455" s="137">
        <v>64.77</v>
      </c>
    </row>
    <row r="16456" spans="1:2" x14ac:dyDescent="0.2">
      <c r="A16456" s="136" t="s">
        <v>16765</v>
      </c>
      <c r="B16456" s="137">
        <v>24.72</v>
      </c>
    </row>
    <row r="16457" spans="1:2" x14ac:dyDescent="0.2">
      <c r="A16457" s="136" t="s">
        <v>16766</v>
      </c>
      <c r="B16457" s="137">
        <v>21.56</v>
      </c>
    </row>
    <row r="16458" spans="1:2" x14ac:dyDescent="0.2">
      <c r="A16458" s="136" t="s">
        <v>16767</v>
      </c>
      <c r="B16458" s="137">
        <v>119.02</v>
      </c>
    </row>
    <row r="16459" spans="1:2" x14ac:dyDescent="0.2">
      <c r="A16459" s="136" t="s">
        <v>16768</v>
      </c>
      <c r="B16459" s="137">
        <v>103.26</v>
      </c>
    </row>
    <row r="16460" spans="1:2" x14ac:dyDescent="0.2">
      <c r="A16460" s="136" t="s">
        <v>16769</v>
      </c>
      <c r="B16460" s="137">
        <v>35.979999999999997</v>
      </c>
    </row>
    <row r="16461" spans="1:2" x14ac:dyDescent="0.2">
      <c r="A16461" s="136" t="s">
        <v>16770</v>
      </c>
      <c r="B16461" s="137">
        <v>31.44</v>
      </c>
    </row>
    <row r="16462" spans="1:2" x14ac:dyDescent="0.2">
      <c r="A16462" s="136" t="s">
        <v>16771</v>
      </c>
      <c r="B16462" s="137">
        <v>170.69</v>
      </c>
    </row>
    <row r="16463" spans="1:2" x14ac:dyDescent="0.2">
      <c r="A16463" s="136" t="s">
        <v>16772</v>
      </c>
      <c r="B16463" s="137">
        <v>148.16</v>
      </c>
    </row>
    <row r="16464" spans="1:2" x14ac:dyDescent="0.2">
      <c r="A16464" s="136" t="s">
        <v>16773</v>
      </c>
      <c r="B16464" s="137">
        <v>20.92</v>
      </c>
    </row>
    <row r="16465" spans="1:2" x14ac:dyDescent="0.2">
      <c r="A16465" s="136" t="s">
        <v>16774</v>
      </c>
      <c r="B16465" s="137">
        <v>18.29</v>
      </c>
    </row>
    <row r="16466" spans="1:2" x14ac:dyDescent="0.2">
      <c r="A16466" s="136" t="s">
        <v>16775</v>
      </c>
      <c r="B16466" s="137">
        <v>23.09</v>
      </c>
    </row>
    <row r="16467" spans="1:2" x14ac:dyDescent="0.2">
      <c r="A16467" s="136" t="s">
        <v>16776</v>
      </c>
      <c r="B16467" s="137">
        <v>20.190000000000001</v>
      </c>
    </row>
    <row r="16468" spans="1:2" x14ac:dyDescent="0.2">
      <c r="A16468" s="136" t="s">
        <v>16777</v>
      </c>
      <c r="B16468" s="137">
        <v>28.36</v>
      </c>
    </row>
    <row r="16469" spans="1:2" x14ac:dyDescent="0.2">
      <c r="A16469" s="136" t="s">
        <v>16778</v>
      </c>
      <c r="B16469" s="137">
        <v>24.85</v>
      </c>
    </row>
    <row r="16470" spans="1:2" x14ac:dyDescent="0.2">
      <c r="A16470" s="136" t="s">
        <v>16779</v>
      </c>
      <c r="B16470" s="137">
        <v>33.42</v>
      </c>
    </row>
    <row r="16471" spans="1:2" x14ac:dyDescent="0.2">
      <c r="A16471" s="136" t="s">
        <v>16780</v>
      </c>
      <c r="B16471" s="137">
        <v>29.3</v>
      </c>
    </row>
    <row r="16472" spans="1:2" x14ac:dyDescent="0.2">
      <c r="A16472" s="136" t="s">
        <v>16781</v>
      </c>
      <c r="B16472" s="137">
        <v>43.96</v>
      </c>
    </row>
    <row r="16473" spans="1:2" x14ac:dyDescent="0.2">
      <c r="A16473" s="136" t="s">
        <v>16782</v>
      </c>
      <c r="B16473" s="137">
        <v>38.5</v>
      </c>
    </row>
    <row r="16474" spans="1:2" x14ac:dyDescent="0.2">
      <c r="A16474" s="136" t="s">
        <v>16783</v>
      </c>
      <c r="B16474" s="137">
        <v>76.069999999999993</v>
      </c>
    </row>
    <row r="16475" spans="1:2" x14ac:dyDescent="0.2">
      <c r="A16475" s="136" t="s">
        <v>16784</v>
      </c>
      <c r="B16475" s="137">
        <v>66.680000000000007</v>
      </c>
    </row>
    <row r="16476" spans="1:2" x14ac:dyDescent="0.2">
      <c r="A16476" s="136" t="s">
        <v>16785</v>
      </c>
      <c r="B16476" s="137">
        <v>124.84</v>
      </c>
    </row>
    <row r="16477" spans="1:2" x14ac:dyDescent="0.2">
      <c r="A16477" s="136" t="s">
        <v>16786</v>
      </c>
      <c r="B16477" s="137">
        <v>109.18</v>
      </c>
    </row>
    <row r="16478" spans="1:2" x14ac:dyDescent="0.2">
      <c r="A16478" s="136" t="s">
        <v>16787</v>
      </c>
      <c r="B16478" s="137">
        <v>141.87</v>
      </c>
    </row>
    <row r="16479" spans="1:2" x14ac:dyDescent="0.2">
      <c r="A16479" s="136" t="s">
        <v>16788</v>
      </c>
      <c r="B16479" s="137">
        <v>124.5</v>
      </c>
    </row>
    <row r="16480" spans="1:2" x14ac:dyDescent="0.2">
      <c r="A16480" s="136" t="s">
        <v>16789</v>
      </c>
      <c r="B16480" s="137">
        <v>175.57</v>
      </c>
    </row>
    <row r="16481" spans="1:2" x14ac:dyDescent="0.2">
      <c r="A16481" s="136" t="s">
        <v>16790</v>
      </c>
      <c r="B16481" s="137">
        <v>154.52000000000001</v>
      </c>
    </row>
    <row r="16482" spans="1:2" x14ac:dyDescent="0.2">
      <c r="A16482" s="136" t="s">
        <v>16791</v>
      </c>
      <c r="B16482" s="137">
        <v>40.18</v>
      </c>
    </row>
    <row r="16483" spans="1:2" x14ac:dyDescent="0.2">
      <c r="A16483" s="136" t="s">
        <v>16792</v>
      </c>
      <c r="B16483" s="137">
        <v>39.229999999999997</v>
      </c>
    </row>
    <row r="16484" spans="1:2" x14ac:dyDescent="0.2">
      <c r="A16484" s="136" t="s">
        <v>16793</v>
      </c>
      <c r="B16484" s="137">
        <v>51.12</v>
      </c>
    </row>
    <row r="16485" spans="1:2" x14ac:dyDescent="0.2">
      <c r="A16485" s="136" t="s">
        <v>16794</v>
      </c>
      <c r="B16485" s="137">
        <v>50.04</v>
      </c>
    </row>
    <row r="16486" spans="1:2" x14ac:dyDescent="0.2">
      <c r="A16486" s="136" t="s">
        <v>16795</v>
      </c>
      <c r="B16486" s="137">
        <v>60.84</v>
      </c>
    </row>
    <row r="16487" spans="1:2" x14ac:dyDescent="0.2">
      <c r="A16487" s="136" t="s">
        <v>16796</v>
      </c>
      <c r="B16487" s="137">
        <v>59.57</v>
      </c>
    </row>
    <row r="16488" spans="1:2" x14ac:dyDescent="0.2">
      <c r="A16488" s="136" t="s">
        <v>16797</v>
      </c>
      <c r="B16488" s="137">
        <v>64.14</v>
      </c>
    </row>
    <row r="16489" spans="1:2" x14ac:dyDescent="0.2">
      <c r="A16489" s="136" t="s">
        <v>16798</v>
      </c>
      <c r="B16489" s="137">
        <v>62.74</v>
      </c>
    </row>
    <row r="16490" spans="1:2" x14ac:dyDescent="0.2">
      <c r="A16490" s="136" t="s">
        <v>16799</v>
      </c>
      <c r="B16490" s="137">
        <v>67.13</v>
      </c>
    </row>
    <row r="16491" spans="1:2" x14ac:dyDescent="0.2">
      <c r="A16491" s="136" t="s">
        <v>16800</v>
      </c>
      <c r="B16491" s="137">
        <v>65.680000000000007</v>
      </c>
    </row>
    <row r="16492" spans="1:2" x14ac:dyDescent="0.2">
      <c r="A16492" s="136" t="s">
        <v>16801</v>
      </c>
      <c r="B16492" s="137">
        <v>103.89</v>
      </c>
    </row>
    <row r="16493" spans="1:2" x14ac:dyDescent="0.2">
      <c r="A16493" s="136" t="s">
        <v>16802</v>
      </c>
      <c r="B16493" s="137">
        <v>102.3</v>
      </c>
    </row>
    <row r="16494" spans="1:2" x14ac:dyDescent="0.2">
      <c r="A16494" s="136" t="s">
        <v>16803</v>
      </c>
      <c r="B16494" s="137">
        <v>117.3</v>
      </c>
    </row>
    <row r="16495" spans="1:2" x14ac:dyDescent="0.2">
      <c r="A16495" s="136" t="s">
        <v>16804</v>
      </c>
      <c r="B16495" s="137">
        <v>115.52</v>
      </c>
    </row>
    <row r="16496" spans="1:2" x14ac:dyDescent="0.2">
      <c r="A16496" s="136" t="s">
        <v>16805</v>
      </c>
      <c r="B16496" s="137">
        <v>129.36000000000001</v>
      </c>
    </row>
    <row r="16497" spans="1:2" x14ac:dyDescent="0.2">
      <c r="A16497" s="136" t="s">
        <v>16806</v>
      </c>
      <c r="B16497" s="137">
        <v>127.46</v>
      </c>
    </row>
    <row r="16498" spans="1:2" x14ac:dyDescent="0.2">
      <c r="A16498" s="136" t="s">
        <v>16807</v>
      </c>
      <c r="B16498" s="137">
        <v>159.12</v>
      </c>
    </row>
    <row r="16499" spans="1:2" x14ac:dyDescent="0.2">
      <c r="A16499" s="136" t="s">
        <v>16808</v>
      </c>
      <c r="B16499" s="137">
        <v>156.9</v>
      </c>
    </row>
    <row r="16500" spans="1:2" x14ac:dyDescent="0.2">
      <c r="A16500" s="136" t="s">
        <v>16809</v>
      </c>
      <c r="B16500" s="137">
        <v>32.07</v>
      </c>
    </row>
    <row r="16501" spans="1:2" x14ac:dyDescent="0.2">
      <c r="A16501" s="136" t="s">
        <v>16810</v>
      </c>
      <c r="B16501" s="137">
        <v>32.07</v>
      </c>
    </row>
    <row r="16502" spans="1:2" x14ac:dyDescent="0.2">
      <c r="A16502" s="136" t="s">
        <v>16811</v>
      </c>
      <c r="B16502" s="137">
        <v>33.68</v>
      </c>
    </row>
    <row r="16503" spans="1:2" x14ac:dyDescent="0.2">
      <c r="A16503" s="136" t="s">
        <v>16812</v>
      </c>
      <c r="B16503" s="137">
        <v>33.68</v>
      </c>
    </row>
    <row r="16504" spans="1:2" x14ac:dyDescent="0.2">
      <c r="A16504" s="136" t="s">
        <v>16813</v>
      </c>
      <c r="B16504" s="137">
        <v>39.409999999999997</v>
      </c>
    </row>
    <row r="16505" spans="1:2" x14ac:dyDescent="0.2">
      <c r="A16505" s="136" t="s">
        <v>16814</v>
      </c>
      <c r="B16505" s="137">
        <v>39.409999999999997</v>
      </c>
    </row>
    <row r="16506" spans="1:2" x14ac:dyDescent="0.2">
      <c r="A16506" s="136" t="s">
        <v>16815</v>
      </c>
      <c r="B16506" s="137">
        <v>25.43</v>
      </c>
    </row>
    <row r="16507" spans="1:2" x14ac:dyDescent="0.2">
      <c r="A16507" s="136" t="s">
        <v>16816</v>
      </c>
      <c r="B16507" s="137">
        <v>25.43</v>
      </c>
    </row>
    <row r="16508" spans="1:2" x14ac:dyDescent="0.2">
      <c r="A16508" s="136" t="s">
        <v>16817</v>
      </c>
      <c r="B16508" s="137">
        <v>29.22</v>
      </c>
    </row>
    <row r="16509" spans="1:2" x14ac:dyDescent="0.2">
      <c r="A16509" s="136" t="s">
        <v>16818</v>
      </c>
      <c r="B16509" s="137">
        <v>29.22</v>
      </c>
    </row>
    <row r="16510" spans="1:2" x14ac:dyDescent="0.2">
      <c r="A16510" s="136" t="s">
        <v>16819</v>
      </c>
      <c r="B16510" s="137">
        <v>30.84</v>
      </c>
    </row>
    <row r="16511" spans="1:2" x14ac:dyDescent="0.2">
      <c r="A16511" s="136" t="s">
        <v>16820</v>
      </c>
      <c r="B16511" s="137">
        <v>30.84</v>
      </c>
    </row>
    <row r="16512" spans="1:2" x14ac:dyDescent="0.2">
      <c r="A16512" s="136" t="s">
        <v>16821</v>
      </c>
      <c r="B16512" s="137">
        <v>2644.81</v>
      </c>
    </row>
    <row r="16513" spans="1:2" x14ac:dyDescent="0.2">
      <c r="A16513" s="136" t="s">
        <v>16822</v>
      </c>
      <c r="B16513" s="137">
        <v>2491.0500000000002</v>
      </c>
    </row>
    <row r="16514" spans="1:2" x14ac:dyDescent="0.2">
      <c r="A16514" s="136" t="s">
        <v>16823</v>
      </c>
      <c r="B16514" s="137">
        <v>2921.48</v>
      </c>
    </row>
    <row r="16515" spans="1:2" x14ac:dyDescent="0.2">
      <c r="A16515" s="136" t="s">
        <v>16824</v>
      </c>
      <c r="B16515" s="137">
        <v>2767.75</v>
      </c>
    </row>
    <row r="16516" spans="1:2" x14ac:dyDescent="0.2">
      <c r="A16516" s="136" t="s">
        <v>16825</v>
      </c>
      <c r="B16516" s="137">
        <v>3607.25</v>
      </c>
    </row>
    <row r="16517" spans="1:2" x14ac:dyDescent="0.2">
      <c r="A16517" s="136" t="s">
        <v>16826</v>
      </c>
      <c r="B16517" s="137">
        <v>3356.7</v>
      </c>
    </row>
    <row r="16518" spans="1:2" x14ac:dyDescent="0.2">
      <c r="A16518" s="136" t="s">
        <v>16827</v>
      </c>
      <c r="B16518" s="137">
        <v>3935.76</v>
      </c>
    </row>
    <row r="16519" spans="1:2" x14ac:dyDescent="0.2">
      <c r="A16519" s="136" t="s">
        <v>16828</v>
      </c>
      <c r="B16519" s="137">
        <v>3685.21</v>
      </c>
    </row>
    <row r="16520" spans="1:2" x14ac:dyDescent="0.2">
      <c r="A16520" s="136" t="s">
        <v>16829</v>
      </c>
      <c r="B16520" s="137">
        <v>4873.22</v>
      </c>
    </row>
    <row r="16521" spans="1:2" x14ac:dyDescent="0.2">
      <c r="A16521" s="136" t="s">
        <v>16830</v>
      </c>
      <c r="B16521" s="137">
        <v>4519.7700000000004</v>
      </c>
    </row>
    <row r="16522" spans="1:2" x14ac:dyDescent="0.2">
      <c r="A16522" s="136" t="s">
        <v>16831</v>
      </c>
      <c r="B16522" s="137">
        <v>5111.9399999999996</v>
      </c>
    </row>
    <row r="16523" spans="1:2" x14ac:dyDescent="0.2">
      <c r="A16523" s="136" t="s">
        <v>16832</v>
      </c>
      <c r="B16523" s="137">
        <v>4762.4799999999996</v>
      </c>
    </row>
    <row r="16524" spans="1:2" x14ac:dyDescent="0.2">
      <c r="A16524" s="136" t="s">
        <v>16833</v>
      </c>
      <c r="B16524" s="137">
        <v>6040.48</v>
      </c>
    </row>
    <row r="16525" spans="1:2" x14ac:dyDescent="0.2">
      <c r="A16525" s="136" t="s">
        <v>16834</v>
      </c>
      <c r="B16525" s="137">
        <v>5666.9</v>
      </c>
    </row>
    <row r="16526" spans="1:2" x14ac:dyDescent="0.2">
      <c r="A16526" s="136" t="s">
        <v>16835</v>
      </c>
      <c r="B16526" s="137">
        <v>7145.07</v>
      </c>
    </row>
    <row r="16527" spans="1:2" x14ac:dyDescent="0.2">
      <c r="A16527" s="136" t="s">
        <v>16836</v>
      </c>
      <c r="B16527" s="137">
        <v>6661.18</v>
      </c>
    </row>
    <row r="16528" spans="1:2" x14ac:dyDescent="0.2">
      <c r="A16528" s="136" t="s">
        <v>16837</v>
      </c>
      <c r="B16528" s="137">
        <v>140.18</v>
      </c>
    </row>
    <row r="16529" spans="1:2" x14ac:dyDescent="0.2">
      <c r="A16529" s="136" t="s">
        <v>16838</v>
      </c>
      <c r="B16529" s="137">
        <v>140.18</v>
      </c>
    </row>
    <row r="16530" spans="1:2" x14ac:dyDescent="0.2">
      <c r="A16530" s="136" t="s">
        <v>16839</v>
      </c>
      <c r="B16530" s="137">
        <v>189.26</v>
      </c>
    </row>
    <row r="16531" spans="1:2" x14ac:dyDescent="0.2">
      <c r="A16531" s="136" t="s">
        <v>16840</v>
      </c>
      <c r="B16531" s="137">
        <v>189.26</v>
      </c>
    </row>
    <row r="16532" spans="1:2" x14ac:dyDescent="0.2">
      <c r="A16532" s="136" t="s">
        <v>16841</v>
      </c>
      <c r="B16532" s="137">
        <v>279.58999999999997</v>
      </c>
    </row>
    <row r="16533" spans="1:2" x14ac:dyDescent="0.2">
      <c r="A16533" s="136" t="s">
        <v>16842</v>
      </c>
      <c r="B16533" s="137">
        <v>279.58999999999997</v>
      </c>
    </row>
    <row r="16534" spans="1:2" x14ac:dyDescent="0.2">
      <c r="A16534" s="136" t="s">
        <v>16843</v>
      </c>
      <c r="B16534" s="137">
        <v>357.29</v>
      </c>
    </row>
    <row r="16535" spans="1:2" x14ac:dyDescent="0.2">
      <c r="A16535" s="136" t="s">
        <v>16844</v>
      </c>
      <c r="B16535" s="137">
        <v>357.29</v>
      </c>
    </row>
    <row r="16536" spans="1:2" x14ac:dyDescent="0.2">
      <c r="A16536" s="136" t="s">
        <v>16845</v>
      </c>
      <c r="B16536" s="137">
        <v>151.69</v>
      </c>
    </row>
    <row r="16537" spans="1:2" x14ac:dyDescent="0.2">
      <c r="A16537" s="136" t="s">
        <v>16846</v>
      </c>
      <c r="B16537" s="137">
        <v>151.69</v>
      </c>
    </row>
    <row r="16538" spans="1:2" x14ac:dyDescent="0.2">
      <c r="A16538" s="136" t="s">
        <v>16847</v>
      </c>
      <c r="B16538" s="137">
        <v>193.4</v>
      </c>
    </row>
    <row r="16539" spans="1:2" x14ac:dyDescent="0.2">
      <c r="A16539" s="136" t="s">
        <v>16848</v>
      </c>
      <c r="B16539" s="137">
        <v>193.4</v>
      </c>
    </row>
    <row r="16540" spans="1:2" x14ac:dyDescent="0.2">
      <c r="A16540" s="136" t="s">
        <v>16849</v>
      </c>
      <c r="B16540" s="137">
        <v>94.89</v>
      </c>
    </row>
    <row r="16541" spans="1:2" x14ac:dyDescent="0.2">
      <c r="A16541" s="136" t="s">
        <v>16850</v>
      </c>
      <c r="B16541" s="137">
        <v>94.89</v>
      </c>
    </row>
    <row r="16542" spans="1:2" x14ac:dyDescent="0.2">
      <c r="A16542" s="136" t="s">
        <v>16851</v>
      </c>
      <c r="B16542" s="137">
        <v>102.9</v>
      </c>
    </row>
    <row r="16543" spans="1:2" x14ac:dyDescent="0.2">
      <c r="A16543" s="136" t="s">
        <v>16852</v>
      </c>
      <c r="B16543" s="137">
        <v>102.9</v>
      </c>
    </row>
    <row r="16544" spans="1:2" x14ac:dyDescent="0.2">
      <c r="A16544" s="136" t="s">
        <v>16853</v>
      </c>
      <c r="B16544" s="137">
        <v>1063.06</v>
      </c>
    </row>
    <row r="16545" spans="1:2" x14ac:dyDescent="0.2">
      <c r="A16545" s="136" t="s">
        <v>16854</v>
      </c>
      <c r="B16545" s="137">
        <v>1063.06</v>
      </c>
    </row>
    <row r="16546" spans="1:2" x14ac:dyDescent="0.2">
      <c r="A16546" s="136" t="s">
        <v>16855</v>
      </c>
      <c r="B16546" s="137">
        <v>1105.96</v>
      </c>
    </row>
    <row r="16547" spans="1:2" x14ac:dyDescent="0.2">
      <c r="A16547" s="136" t="s">
        <v>16856</v>
      </c>
      <c r="B16547" s="137">
        <v>1105.96</v>
      </c>
    </row>
    <row r="16548" spans="1:2" x14ac:dyDescent="0.2">
      <c r="A16548" s="136" t="s">
        <v>16857</v>
      </c>
      <c r="B16548" s="137">
        <v>2632.16</v>
      </c>
    </row>
    <row r="16549" spans="1:2" x14ac:dyDescent="0.2">
      <c r="A16549" s="136" t="s">
        <v>16858</v>
      </c>
      <c r="B16549" s="137">
        <v>2632.16</v>
      </c>
    </row>
    <row r="16550" spans="1:2" x14ac:dyDescent="0.2">
      <c r="A16550" s="136" t="s">
        <v>16859</v>
      </c>
      <c r="B16550" s="137">
        <v>2886.73</v>
      </c>
    </row>
    <row r="16551" spans="1:2" x14ac:dyDescent="0.2">
      <c r="A16551" s="136" t="s">
        <v>16860</v>
      </c>
      <c r="B16551" s="137">
        <v>2886.73</v>
      </c>
    </row>
    <row r="16552" spans="1:2" x14ac:dyDescent="0.2">
      <c r="A16552" s="136" t="s">
        <v>16861</v>
      </c>
      <c r="B16552" s="137">
        <v>3961.92</v>
      </c>
    </row>
    <row r="16553" spans="1:2" x14ac:dyDescent="0.2">
      <c r="A16553" s="136" t="s">
        <v>16862</v>
      </c>
      <c r="B16553" s="137">
        <v>3961.92</v>
      </c>
    </row>
    <row r="16554" spans="1:2" x14ac:dyDescent="0.2">
      <c r="A16554" s="136" t="s">
        <v>16863</v>
      </c>
      <c r="B16554" s="137">
        <v>4663.1499999999996</v>
      </c>
    </row>
    <row r="16555" spans="1:2" x14ac:dyDescent="0.2">
      <c r="A16555" s="136" t="s">
        <v>16864</v>
      </c>
      <c r="B16555" s="137">
        <v>4663.1499999999996</v>
      </c>
    </row>
    <row r="16556" spans="1:2" x14ac:dyDescent="0.2">
      <c r="A16556" s="136" t="s">
        <v>16865</v>
      </c>
      <c r="B16556" s="137">
        <v>7125.03</v>
      </c>
    </row>
    <row r="16557" spans="1:2" x14ac:dyDescent="0.2">
      <c r="A16557" s="136" t="s">
        <v>16866</v>
      </c>
      <c r="B16557" s="137">
        <v>7125.03</v>
      </c>
    </row>
    <row r="16558" spans="1:2" x14ac:dyDescent="0.2">
      <c r="A16558" s="136" t="s">
        <v>16867</v>
      </c>
      <c r="B16558" s="137">
        <v>986.93</v>
      </c>
    </row>
    <row r="16559" spans="1:2" x14ac:dyDescent="0.2">
      <c r="A16559" s="136" t="s">
        <v>16868</v>
      </c>
      <c r="B16559" s="137">
        <v>986.93</v>
      </c>
    </row>
    <row r="16560" spans="1:2" x14ac:dyDescent="0.2">
      <c r="A16560" s="136" t="s">
        <v>16869</v>
      </c>
      <c r="B16560" s="137">
        <v>1273.4100000000001</v>
      </c>
    </row>
    <row r="16561" spans="1:2" x14ac:dyDescent="0.2">
      <c r="A16561" s="136" t="s">
        <v>16870</v>
      </c>
      <c r="B16561" s="137">
        <v>1273.4100000000001</v>
      </c>
    </row>
    <row r="16562" spans="1:2" x14ac:dyDescent="0.2">
      <c r="A16562" s="136" t="s">
        <v>16871</v>
      </c>
      <c r="B16562" s="137">
        <v>1316.31</v>
      </c>
    </row>
    <row r="16563" spans="1:2" x14ac:dyDescent="0.2">
      <c r="A16563" s="136" t="s">
        <v>16872</v>
      </c>
      <c r="B16563" s="137">
        <v>1316.31</v>
      </c>
    </row>
    <row r="16564" spans="1:2" x14ac:dyDescent="0.2">
      <c r="A16564" s="136" t="s">
        <v>16873</v>
      </c>
      <c r="B16564" s="137">
        <v>2891.65</v>
      </c>
    </row>
    <row r="16565" spans="1:2" x14ac:dyDescent="0.2">
      <c r="A16565" s="136" t="s">
        <v>16874</v>
      </c>
      <c r="B16565" s="137">
        <v>2891.65</v>
      </c>
    </row>
    <row r="16566" spans="1:2" x14ac:dyDescent="0.2">
      <c r="A16566" s="136" t="s">
        <v>16875</v>
      </c>
      <c r="B16566" s="137">
        <v>3129.08</v>
      </c>
    </row>
    <row r="16567" spans="1:2" x14ac:dyDescent="0.2">
      <c r="A16567" s="136" t="s">
        <v>16876</v>
      </c>
      <c r="B16567" s="137">
        <v>3129.08</v>
      </c>
    </row>
    <row r="16568" spans="1:2" x14ac:dyDescent="0.2">
      <c r="A16568" s="136" t="s">
        <v>16877</v>
      </c>
      <c r="B16568" s="137">
        <v>4449.97</v>
      </c>
    </row>
    <row r="16569" spans="1:2" x14ac:dyDescent="0.2">
      <c r="A16569" s="136" t="s">
        <v>16878</v>
      </c>
      <c r="B16569" s="137">
        <v>4449.97</v>
      </c>
    </row>
    <row r="16570" spans="1:2" x14ac:dyDescent="0.2">
      <c r="A16570" s="136" t="s">
        <v>16879</v>
      </c>
      <c r="B16570" s="137">
        <v>4904.7</v>
      </c>
    </row>
    <row r="16571" spans="1:2" x14ac:dyDescent="0.2">
      <c r="A16571" s="136" t="s">
        <v>16880</v>
      </c>
      <c r="B16571" s="137">
        <v>4904.7</v>
      </c>
    </row>
    <row r="16572" spans="1:2" x14ac:dyDescent="0.2">
      <c r="A16572" s="136" t="s">
        <v>16881</v>
      </c>
      <c r="B16572" s="137">
        <v>7386.54</v>
      </c>
    </row>
    <row r="16573" spans="1:2" x14ac:dyDescent="0.2">
      <c r="A16573" s="136" t="s">
        <v>16882</v>
      </c>
      <c r="B16573" s="137">
        <v>7386.54</v>
      </c>
    </row>
    <row r="16574" spans="1:2" x14ac:dyDescent="0.2">
      <c r="A16574" s="136" t="s">
        <v>16883</v>
      </c>
      <c r="B16574" s="137">
        <v>1210.75</v>
      </c>
    </row>
    <row r="16575" spans="1:2" x14ac:dyDescent="0.2">
      <c r="A16575" s="136" t="s">
        <v>16884</v>
      </c>
      <c r="B16575" s="137">
        <v>1210.75</v>
      </c>
    </row>
    <row r="16576" spans="1:2" x14ac:dyDescent="0.2">
      <c r="A16576" s="136" t="s">
        <v>16885</v>
      </c>
      <c r="B16576" s="137">
        <v>213.61</v>
      </c>
    </row>
    <row r="16577" spans="1:2" x14ac:dyDescent="0.2">
      <c r="A16577" s="136" t="s">
        <v>16886</v>
      </c>
      <c r="B16577" s="137">
        <v>204.74</v>
      </c>
    </row>
    <row r="16578" spans="1:2" x14ac:dyDescent="0.2">
      <c r="A16578" s="136" t="s">
        <v>16887</v>
      </c>
      <c r="B16578" s="137">
        <v>274.63</v>
      </c>
    </row>
    <row r="16579" spans="1:2" x14ac:dyDescent="0.2">
      <c r="A16579" s="136" t="s">
        <v>16888</v>
      </c>
      <c r="B16579" s="137">
        <v>264.5</v>
      </c>
    </row>
    <row r="16580" spans="1:2" x14ac:dyDescent="0.2">
      <c r="A16580" s="136" t="s">
        <v>16889</v>
      </c>
      <c r="B16580" s="137">
        <v>378.97</v>
      </c>
    </row>
    <row r="16581" spans="1:2" x14ac:dyDescent="0.2">
      <c r="A16581" s="136" t="s">
        <v>16890</v>
      </c>
      <c r="B16581" s="137">
        <v>367.57</v>
      </c>
    </row>
    <row r="16582" spans="1:2" x14ac:dyDescent="0.2">
      <c r="A16582" s="136" t="s">
        <v>16891</v>
      </c>
      <c r="B16582" s="137">
        <v>47.44</v>
      </c>
    </row>
    <row r="16583" spans="1:2" x14ac:dyDescent="0.2">
      <c r="A16583" s="136" t="s">
        <v>16892</v>
      </c>
      <c r="B16583" s="137">
        <v>41.1</v>
      </c>
    </row>
    <row r="16584" spans="1:2" x14ac:dyDescent="0.2">
      <c r="A16584" s="136" t="s">
        <v>16893</v>
      </c>
      <c r="B16584" s="137">
        <v>50.76</v>
      </c>
    </row>
    <row r="16585" spans="1:2" x14ac:dyDescent="0.2">
      <c r="A16585" s="136" t="s">
        <v>16894</v>
      </c>
      <c r="B16585" s="137">
        <v>43.98</v>
      </c>
    </row>
    <row r="16586" spans="1:2" x14ac:dyDescent="0.2">
      <c r="A16586" s="136" t="s">
        <v>16895</v>
      </c>
      <c r="B16586" s="137">
        <v>62.14</v>
      </c>
    </row>
    <row r="16587" spans="1:2" x14ac:dyDescent="0.2">
      <c r="A16587" s="136" t="s">
        <v>16896</v>
      </c>
      <c r="B16587" s="137">
        <v>53.85</v>
      </c>
    </row>
    <row r="16588" spans="1:2" x14ac:dyDescent="0.2">
      <c r="A16588" s="136" t="s">
        <v>16897</v>
      </c>
      <c r="B16588" s="137">
        <v>85.39</v>
      </c>
    </row>
    <row r="16589" spans="1:2" x14ac:dyDescent="0.2">
      <c r="A16589" s="136" t="s">
        <v>16898</v>
      </c>
      <c r="B16589" s="137">
        <v>73.989999999999995</v>
      </c>
    </row>
    <row r="16590" spans="1:2" x14ac:dyDescent="0.2">
      <c r="A16590" s="136" t="s">
        <v>16899</v>
      </c>
      <c r="B16590" s="137">
        <v>130.46</v>
      </c>
    </row>
    <row r="16591" spans="1:2" x14ac:dyDescent="0.2">
      <c r="A16591" s="136" t="s">
        <v>16900</v>
      </c>
      <c r="B16591" s="137">
        <v>113.04</v>
      </c>
    </row>
    <row r="16592" spans="1:2" x14ac:dyDescent="0.2">
      <c r="A16592" s="136" t="s">
        <v>16901</v>
      </c>
      <c r="B16592" s="137">
        <v>176.48</v>
      </c>
    </row>
    <row r="16593" spans="1:2" x14ac:dyDescent="0.2">
      <c r="A16593" s="136" t="s">
        <v>16902</v>
      </c>
      <c r="B16593" s="137">
        <v>152.91</v>
      </c>
    </row>
    <row r="16594" spans="1:2" x14ac:dyDescent="0.2">
      <c r="A16594" s="136" t="s">
        <v>16903</v>
      </c>
      <c r="B16594" s="137">
        <v>18.97</v>
      </c>
    </row>
    <row r="16595" spans="1:2" x14ac:dyDescent="0.2">
      <c r="A16595" s="136" t="s">
        <v>16904</v>
      </c>
      <c r="B16595" s="137">
        <v>16.440000000000001</v>
      </c>
    </row>
    <row r="16596" spans="1:2" x14ac:dyDescent="0.2">
      <c r="A16596" s="136" t="s">
        <v>16905</v>
      </c>
      <c r="B16596" s="137">
        <v>22.77</v>
      </c>
    </row>
    <row r="16597" spans="1:2" x14ac:dyDescent="0.2">
      <c r="A16597" s="136" t="s">
        <v>16906</v>
      </c>
      <c r="B16597" s="137">
        <v>19.73</v>
      </c>
    </row>
    <row r="16598" spans="1:2" x14ac:dyDescent="0.2">
      <c r="A16598" s="136" t="s">
        <v>16907</v>
      </c>
      <c r="B16598" s="137">
        <v>15.18</v>
      </c>
    </row>
    <row r="16599" spans="1:2" x14ac:dyDescent="0.2">
      <c r="A16599" s="136" t="s">
        <v>16908</v>
      </c>
      <c r="B16599" s="137">
        <v>13.15</v>
      </c>
    </row>
    <row r="16600" spans="1:2" x14ac:dyDescent="0.2">
      <c r="A16600" s="136" t="s">
        <v>16909</v>
      </c>
      <c r="B16600" s="137">
        <v>24.66</v>
      </c>
    </row>
    <row r="16601" spans="1:2" x14ac:dyDescent="0.2">
      <c r="A16601" s="136" t="s">
        <v>16910</v>
      </c>
      <c r="B16601" s="137">
        <v>21.37</v>
      </c>
    </row>
    <row r="16602" spans="1:2" x14ac:dyDescent="0.2">
      <c r="A16602" s="136" t="s">
        <v>16911</v>
      </c>
      <c r="B16602" s="137">
        <v>17.07</v>
      </c>
    </row>
    <row r="16603" spans="1:2" x14ac:dyDescent="0.2">
      <c r="A16603" s="136" t="s">
        <v>16912</v>
      </c>
      <c r="B16603" s="137">
        <v>14.79</v>
      </c>
    </row>
    <row r="16604" spans="1:2" x14ac:dyDescent="0.2">
      <c r="A16604" s="136" t="s">
        <v>16913</v>
      </c>
      <c r="B16604" s="137">
        <v>26.56</v>
      </c>
    </row>
    <row r="16605" spans="1:2" x14ac:dyDescent="0.2">
      <c r="A16605" s="136" t="s">
        <v>16914</v>
      </c>
      <c r="B16605" s="137">
        <v>23.02</v>
      </c>
    </row>
    <row r="16606" spans="1:2" x14ac:dyDescent="0.2">
      <c r="A16606" s="136" t="s">
        <v>16915</v>
      </c>
      <c r="B16606" s="137">
        <v>19.45</v>
      </c>
    </row>
    <row r="16607" spans="1:2" x14ac:dyDescent="0.2">
      <c r="A16607" s="136" t="s">
        <v>16916</v>
      </c>
      <c r="B16607" s="137">
        <v>16.850000000000001</v>
      </c>
    </row>
    <row r="16608" spans="1:2" x14ac:dyDescent="0.2">
      <c r="A16608" s="136" t="s">
        <v>16917</v>
      </c>
      <c r="B16608" s="137">
        <v>28.93</v>
      </c>
    </row>
    <row r="16609" spans="1:2" x14ac:dyDescent="0.2">
      <c r="A16609" s="136" t="s">
        <v>16918</v>
      </c>
      <c r="B16609" s="137">
        <v>25.07</v>
      </c>
    </row>
    <row r="16610" spans="1:2" x14ac:dyDescent="0.2">
      <c r="A16610" s="136" t="s">
        <v>16919</v>
      </c>
      <c r="B16610" s="137">
        <v>68.790000000000006</v>
      </c>
    </row>
    <row r="16611" spans="1:2" x14ac:dyDescent="0.2">
      <c r="A16611" s="136" t="s">
        <v>16920</v>
      </c>
      <c r="B16611" s="137">
        <v>59.6</v>
      </c>
    </row>
    <row r="16612" spans="1:2" x14ac:dyDescent="0.2">
      <c r="A16612" s="136" t="s">
        <v>16921</v>
      </c>
      <c r="B16612" s="137">
        <v>48.39</v>
      </c>
    </row>
    <row r="16613" spans="1:2" x14ac:dyDescent="0.2">
      <c r="A16613" s="136" t="s">
        <v>16922</v>
      </c>
      <c r="B16613" s="137">
        <v>41.92</v>
      </c>
    </row>
    <row r="16614" spans="1:2" x14ac:dyDescent="0.2">
      <c r="A16614" s="136" t="s">
        <v>16923</v>
      </c>
      <c r="B16614" s="137">
        <v>48.39</v>
      </c>
    </row>
    <row r="16615" spans="1:2" x14ac:dyDescent="0.2">
      <c r="A16615" s="136" t="s">
        <v>16924</v>
      </c>
      <c r="B16615" s="137">
        <v>41.92</v>
      </c>
    </row>
    <row r="16616" spans="1:2" x14ac:dyDescent="0.2">
      <c r="A16616" s="136" t="s">
        <v>16925</v>
      </c>
      <c r="B16616" s="137">
        <v>32.26</v>
      </c>
    </row>
    <row r="16617" spans="1:2" x14ac:dyDescent="0.2">
      <c r="A16617" s="136" t="s">
        <v>16926</v>
      </c>
      <c r="B16617" s="137">
        <v>27.95</v>
      </c>
    </row>
    <row r="16618" spans="1:2" x14ac:dyDescent="0.2">
      <c r="A16618" s="136" t="s">
        <v>16927</v>
      </c>
      <c r="B16618" s="137">
        <v>316.45</v>
      </c>
    </row>
    <row r="16619" spans="1:2" x14ac:dyDescent="0.2">
      <c r="A16619" s="136" t="s">
        <v>16928</v>
      </c>
      <c r="B16619" s="137">
        <v>281.45999999999998</v>
      </c>
    </row>
    <row r="16620" spans="1:2" x14ac:dyDescent="0.2">
      <c r="A16620" s="136" t="s">
        <v>16929</v>
      </c>
      <c r="B16620" s="137">
        <v>317.69</v>
      </c>
    </row>
    <row r="16621" spans="1:2" x14ac:dyDescent="0.2">
      <c r="A16621" s="136" t="s">
        <v>16930</v>
      </c>
      <c r="B16621" s="137">
        <v>282.54000000000002</v>
      </c>
    </row>
    <row r="16622" spans="1:2" x14ac:dyDescent="0.2">
      <c r="A16622" s="136" t="s">
        <v>16931</v>
      </c>
      <c r="B16622" s="137">
        <v>319.44</v>
      </c>
    </row>
    <row r="16623" spans="1:2" x14ac:dyDescent="0.2">
      <c r="A16623" s="136" t="s">
        <v>16932</v>
      </c>
      <c r="B16623" s="137">
        <v>284.05</v>
      </c>
    </row>
    <row r="16624" spans="1:2" x14ac:dyDescent="0.2">
      <c r="A16624" s="136" t="s">
        <v>16933</v>
      </c>
      <c r="B16624" s="137">
        <v>2050.69</v>
      </c>
    </row>
    <row r="16625" spans="1:2" x14ac:dyDescent="0.2">
      <c r="A16625" s="136" t="s">
        <v>16934</v>
      </c>
      <c r="B16625" s="137">
        <v>1904.92</v>
      </c>
    </row>
    <row r="16626" spans="1:2" x14ac:dyDescent="0.2">
      <c r="A16626" s="136" t="s">
        <v>16935</v>
      </c>
      <c r="B16626" s="137">
        <v>2705.74</v>
      </c>
    </row>
    <row r="16627" spans="1:2" x14ac:dyDescent="0.2">
      <c r="A16627" s="136" t="s">
        <v>16936</v>
      </c>
      <c r="B16627" s="137">
        <v>2517.09</v>
      </c>
    </row>
    <row r="16628" spans="1:2" x14ac:dyDescent="0.2">
      <c r="A16628" s="136" t="s">
        <v>16937</v>
      </c>
      <c r="B16628" s="137">
        <v>2891.97</v>
      </c>
    </row>
    <row r="16629" spans="1:2" x14ac:dyDescent="0.2">
      <c r="A16629" s="136" t="s">
        <v>16938</v>
      </c>
      <c r="B16629" s="137">
        <v>2715.82</v>
      </c>
    </row>
    <row r="16630" spans="1:2" x14ac:dyDescent="0.2">
      <c r="A16630" s="136" t="s">
        <v>16939</v>
      </c>
      <c r="B16630" s="137">
        <v>4096.78</v>
      </c>
    </row>
    <row r="16631" spans="1:2" x14ac:dyDescent="0.2">
      <c r="A16631" s="136" t="s">
        <v>16940</v>
      </c>
      <c r="B16631" s="137">
        <v>3848.44</v>
      </c>
    </row>
    <row r="16632" spans="1:2" x14ac:dyDescent="0.2">
      <c r="A16632" s="136" t="s">
        <v>16941</v>
      </c>
      <c r="B16632" s="137">
        <v>572.41999999999996</v>
      </c>
    </row>
    <row r="16633" spans="1:2" x14ac:dyDescent="0.2">
      <c r="A16633" s="136" t="s">
        <v>16942</v>
      </c>
      <c r="B16633" s="137">
        <v>546.26</v>
      </c>
    </row>
    <row r="16634" spans="1:2" x14ac:dyDescent="0.2">
      <c r="A16634" s="136" t="s">
        <v>16943</v>
      </c>
      <c r="B16634" s="137">
        <v>329.58</v>
      </c>
    </row>
    <row r="16635" spans="1:2" x14ac:dyDescent="0.2">
      <c r="A16635" s="136" t="s">
        <v>16944</v>
      </c>
      <c r="B16635" s="137">
        <v>316.19</v>
      </c>
    </row>
    <row r="16636" spans="1:2" x14ac:dyDescent="0.2">
      <c r="A16636" s="136" t="s">
        <v>16945</v>
      </c>
      <c r="B16636" s="137">
        <v>722.8</v>
      </c>
    </row>
    <row r="16637" spans="1:2" x14ac:dyDescent="0.2">
      <c r="A16637" s="136" t="s">
        <v>16946</v>
      </c>
      <c r="B16637" s="137">
        <v>687.55</v>
      </c>
    </row>
    <row r="16638" spans="1:2" x14ac:dyDescent="0.2">
      <c r="A16638" s="136" t="s">
        <v>16947</v>
      </c>
      <c r="B16638" s="137">
        <v>1583.26</v>
      </c>
    </row>
    <row r="16639" spans="1:2" x14ac:dyDescent="0.2">
      <c r="A16639" s="136" t="s">
        <v>16948</v>
      </c>
      <c r="B16639" s="137">
        <v>1485.15</v>
      </c>
    </row>
    <row r="16640" spans="1:2" x14ac:dyDescent="0.2">
      <c r="A16640" s="136" t="s">
        <v>16949</v>
      </c>
      <c r="B16640" s="137">
        <v>1980.1</v>
      </c>
    </row>
    <row r="16641" spans="1:2" x14ac:dyDescent="0.2">
      <c r="A16641" s="136" t="s">
        <v>16950</v>
      </c>
      <c r="B16641" s="137">
        <v>1866.66</v>
      </c>
    </row>
    <row r="16642" spans="1:2" x14ac:dyDescent="0.2">
      <c r="A16642" s="136" t="s">
        <v>16951</v>
      </c>
      <c r="B16642" s="137">
        <v>1541.34</v>
      </c>
    </row>
    <row r="16643" spans="1:2" x14ac:dyDescent="0.2">
      <c r="A16643" s="136" t="s">
        <v>16952</v>
      </c>
      <c r="B16643" s="137">
        <v>1420.15</v>
      </c>
    </row>
    <row r="16644" spans="1:2" x14ac:dyDescent="0.2">
      <c r="A16644" s="136" t="s">
        <v>16953</v>
      </c>
      <c r="B16644" s="137">
        <v>1768.99</v>
      </c>
    </row>
    <row r="16645" spans="1:2" x14ac:dyDescent="0.2">
      <c r="A16645" s="136" t="s">
        <v>16954</v>
      </c>
      <c r="B16645" s="137">
        <v>1640.09</v>
      </c>
    </row>
    <row r="16646" spans="1:2" x14ac:dyDescent="0.2">
      <c r="A16646" s="136" t="s">
        <v>16955</v>
      </c>
      <c r="B16646" s="137">
        <v>2274.8200000000002</v>
      </c>
    </row>
    <row r="16647" spans="1:2" x14ac:dyDescent="0.2">
      <c r="A16647" s="136" t="s">
        <v>16956</v>
      </c>
      <c r="B16647" s="137">
        <v>2135.0500000000002</v>
      </c>
    </row>
    <row r="16648" spans="1:2" x14ac:dyDescent="0.2">
      <c r="A16648" s="136" t="s">
        <v>16957</v>
      </c>
      <c r="B16648" s="137">
        <v>120.89</v>
      </c>
    </row>
    <row r="16649" spans="1:2" x14ac:dyDescent="0.2">
      <c r="A16649" s="136" t="s">
        <v>16958</v>
      </c>
      <c r="B16649" s="137">
        <v>113.29</v>
      </c>
    </row>
    <row r="16650" spans="1:2" x14ac:dyDescent="0.2">
      <c r="A16650" s="136" t="s">
        <v>16959</v>
      </c>
      <c r="B16650" s="137">
        <v>130.94999999999999</v>
      </c>
    </row>
    <row r="16651" spans="1:2" x14ac:dyDescent="0.2">
      <c r="A16651" s="136" t="s">
        <v>16960</v>
      </c>
      <c r="B16651" s="137">
        <v>121.83</v>
      </c>
    </row>
    <row r="16652" spans="1:2" x14ac:dyDescent="0.2">
      <c r="A16652" s="136" t="s">
        <v>16961</v>
      </c>
      <c r="B16652" s="137">
        <v>120.93</v>
      </c>
    </row>
    <row r="16653" spans="1:2" x14ac:dyDescent="0.2">
      <c r="A16653" s="136" t="s">
        <v>16962</v>
      </c>
      <c r="B16653" s="137">
        <v>113.02</v>
      </c>
    </row>
    <row r="16654" spans="1:2" x14ac:dyDescent="0.2">
      <c r="A16654" s="136" t="s">
        <v>16963</v>
      </c>
      <c r="B16654" s="137">
        <v>142.16</v>
      </c>
    </row>
    <row r="16655" spans="1:2" x14ac:dyDescent="0.2">
      <c r="A16655" s="136" t="s">
        <v>16964</v>
      </c>
      <c r="B16655" s="137">
        <v>133.04</v>
      </c>
    </row>
    <row r="16656" spans="1:2" x14ac:dyDescent="0.2">
      <c r="A16656" s="136" t="s">
        <v>16965</v>
      </c>
      <c r="B16656" s="137">
        <v>38.409999999999997</v>
      </c>
    </row>
    <row r="16657" spans="1:2" x14ac:dyDescent="0.2">
      <c r="A16657" s="136" t="s">
        <v>16966</v>
      </c>
      <c r="B16657" s="137">
        <v>36.83</v>
      </c>
    </row>
    <row r="16658" spans="1:2" x14ac:dyDescent="0.2">
      <c r="A16658" s="136" t="s">
        <v>16967</v>
      </c>
      <c r="B16658" s="137">
        <v>47.51</v>
      </c>
    </row>
    <row r="16659" spans="1:2" x14ac:dyDescent="0.2">
      <c r="A16659" s="136" t="s">
        <v>16968</v>
      </c>
      <c r="B16659" s="137">
        <v>45.61</v>
      </c>
    </row>
    <row r="16660" spans="1:2" x14ac:dyDescent="0.2">
      <c r="A16660" s="136" t="s">
        <v>16969</v>
      </c>
      <c r="B16660" s="137">
        <v>1373.16</v>
      </c>
    </row>
    <row r="16661" spans="1:2" x14ac:dyDescent="0.2">
      <c r="A16661" s="136" t="s">
        <v>16970</v>
      </c>
      <c r="B16661" s="137">
        <v>1253.03</v>
      </c>
    </row>
    <row r="16662" spans="1:2" x14ac:dyDescent="0.2">
      <c r="A16662" s="136" t="s">
        <v>16971</v>
      </c>
      <c r="B16662" s="137">
        <v>1837.67</v>
      </c>
    </row>
    <row r="16663" spans="1:2" x14ac:dyDescent="0.2">
      <c r="A16663" s="136" t="s">
        <v>16972</v>
      </c>
      <c r="B16663" s="137">
        <v>1693.5</v>
      </c>
    </row>
    <row r="16664" spans="1:2" x14ac:dyDescent="0.2">
      <c r="A16664" s="136" t="s">
        <v>16973</v>
      </c>
      <c r="B16664" s="137">
        <v>1644.59</v>
      </c>
    </row>
    <row r="16665" spans="1:2" x14ac:dyDescent="0.2">
      <c r="A16665" s="136" t="s">
        <v>16974</v>
      </c>
      <c r="B16665" s="137">
        <v>1504.42</v>
      </c>
    </row>
    <row r="16666" spans="1:2" x14ac:dyDescent="0.2">
      <c r="A16666" s="136" t="s">
        <v>16975</v>
      </c>
      <c r="B16666" s="137">
        <v>1959.03</v>
      </c>
    </row>
    <row r="16667" spans="1:2" x14ac:dyDescent="0.2">
      <c r="A16667" s="136" t="s">
        <v>16976</v>
      </c>
      <c r="B16667" s="137">
        <v>1790.83</v>
      </c>
    </row>
    <row r="16668" spans="1:2" x14ac:dyDescent="0.2">
      <c r="A16668" s="136" t="s">
        <v>16977</v>
      </c>
      <c r="B16668" s="137">
        <v>2021.14</v>
      </c>
    </row>
    <row r="16669" spans="1:2" x14ac:dyDescent="0.2">
      <c r="A16669" s="136" t="s">
        <v>16978</v>
      </c>
      <c r="B16669" s="137">
        <v>1860.96</v>
      </c>
    </row>
    <row r="16670" spans="1:2" x14ac:dyDescent="0.2">
      <c r="A16670" s="136" t="s">
        <v>16979</v>
      </c>
      <c r="B16670" s="137">
        <v>2406.29</v>
      </c>
    </row>
    <row r="16671" spans="1:2" x14ac:dyDescent="0.2">
      <c r="A16671" s="136" t="s">
        <v>16980</v>
      </c>
      <c r="B16671" s="137">
        <v>2214.0700000000002</v>
      </c>
    </row>
    <row r="16672" spans="1:2" x14ac:dyDescent="0.2">
      <c r="A16672" s="136" t="s">
        <v>16981</v>
      </c>
      <c r="B16672" s="137">
        <v>2336.91</v>
      </c>
    </row>
    <row r="16673" spans="1:2" x14ac:dyDescent="0.2">
      <c r="A16673" s="136" t="s">
        <v>16982</v>
      </c>
      <c r="B16673" s="137">
        <v>2156.6999999999998</v>
      </c>
    </row>
    <row r="16674" spans="1:2" x14ac:dyDescent="0.2">
      <c r="A16674" s="136" t="s">
        <v>16983</v>
      </c>
      <c r="B16674" s="137">
        <v>2783.56</v>
      </c>
    </row>
    <row r="16675" spans="1:2" x14ac:dyDescent="0.2">
      <c r="A16675" s="136" t="s">
        <v>16984</v>
      </c>
      <c r="B16675" s="137">
        <v>2567.31</v>
      </c>
    </row>
    <row r="16676" spans="1:2" x14ac:dyDescent="0.2">
      <c r="A16676" s="136" t="s">
        <v>16985</v>
      </c>
      <c r="B16676" s="137">
        <v>3233.21</v>
      </c>
    </row>
    <row r="16677" spans="1:2" x14ac:dyDescent="0.2">
      <c r="A16677" s="136" t="s">
        <v>16986</v>
      </c>
      <c r="B16677" s="137">
        <v>3032.98</v>
      </c>
    </row>
    <row r="16678" spans="1:2" x14ac:dyDescent="0.2">
      <c r="A16678" s="136" t="s">
        <v>16987</v>
      </c>
      <c r="B16678" s="137">
        <v>3857.48</v>
      </c>
    </row>
    <row r="16679" spans="1:2" x14ac:dyDescent="0.2">
      <c r="A16679" s="136" t="s">
        <v>16988</v>
      </c>
      <c r="B16679" s="137">
        <v>3617.2</v>
      </c>
    </row>
    <row r="16680" spans="1:2" x14ac:dyDescent="0.2">
      <c r="A16680" s="136" t="s">
        <v>16989</v>
      </c>
      <c r="B16680" s="137">
        <v>3637.84</v>
      </c>
    </row>
    <row r="16681" spans="1:2" x14ac:dyDescent="0.2">
      <c r="A16681" s="136" t="s">
        <v>16990</v>
      </c>
      <c r="B16681" s="137">
        <v>3417.58</v>
      </c>
    </row>
    <row r="16682" spans="1:2" x14ac:dyDescent="0.2">
      <c r="A16682" s="136" t="s">
        <v>16991</v>
      </c>
      <c r="B16682" s="137">
        <v>4339.91</v>
      </c>
    </row>
    <row r="16683" spans="1:2" x14ac:dyDescent="0.2">
      <c r="A16683" s="136" t="s">
        <v>16992</v>
      </c>
      <c r="B16683" s="137">
        <v>4075.6</v>
      </c>
    </row>
    <row r="16684" spans="1:2" x14ac:dyDescent="0.2">
      <c r="A16684" s="136" t="s">
        <v>16993</v>
      </c>
      <c r="B16684" s="137">
        <v>4019.86</v>
      </c>
    </row>
    <row r="16685" spans="1:2" x14ac:dyDescent="0.2">
      <c r="A16685" s="136" t="s">
        <v>16994</v>
      </c>
      <c r="B16685" s="137">
        <v>3779.59</v>
      </c>
    </row>
    <row r="16686" spans="1:2" x14ac:dyDescent="0.2">
      <c r="A16686" s="136" t="s">
        <v>16995</v>
      </c>
      <c r="B16686" s="137">
        <v>4796.6899999999996</v>
      </c>
    </row>
    <row r="16687" spans="1:2" x14ac:dyDescent="0.2">
      <c r="A16687" s="136" t="s">
        <v>16996</v>
      </c>
      <c r="B16687" s="137">
        <v>4508.3599999999997</v>
      </c>
    </row>
    <row r="16688" spans="1:2" x14ac:dyDescent="0.2">
      <c r="A16688" s="136" t="s">
        <v>16997</v>
      </c>
      <c r="B16688" s="137">
        <v>4679.04</v>
      </c>
    </row>
    <row r="16689" spans="1:2" x14ac:dyDescent="0.2">
      <c r="A16689" s="136" t="s">
        <v>16998</v>
      </c>
      <c r="B16689" s="137">
        <v>4413.7299999999996</v>
      </c>
    </row>
    <row r="16690" spans="1:2" x14ac:dyDescent="0.2">
      <c r="A16690" s="136" t="s">
        <v>16999</v>
      </c>
      <c r="B16690" s="137">
        <v>5584.57</v>
      </c>
    </row>
    <row r="16691" spans="1:2" x14ac:dyDescent="0.2">
      <c r="A16691" s="136" t="s">
        <v>17000</v>
      </c>
      <c r="B16691" s="137">
        <v>5266.2</v>
      </c>
    </row>
    <row r="16692" spans="1:2" x14ac:dyDescent="0.2">
      <c r="A16692" s="136" t="s">
        <v>17001</v>
      </c>
      <c r="B16692" s="137">
        <v>5157.1499999999996</v>
      </c>
    </row>
    <row r="16693" spans="1:2" x14ac:dyDescent="0.2">
      <c r="A16693" s="136" t="s">
        <v>17002</v>
      </c>
      <c r="B16693" s="137">
        <v>4861.8100000000004</v>
      </c>
    </row>
    <row r="16694" spans="1:2" x14ac:dyDescent="0.2">
      <c r="A16694" s="136" t="s">
        <v>17003</v>
      </c>
      <c r="B16694" s="137">
        <v>6156.66</v>
      </c>
    </row>
    <row r="16695" spans="1:2" x14ac:dyDescent="0.2">
      <c r="A16695" s="136" t="s">
        <v>17004</v>
      </c>
      <c r="B16695" s="137">
        <v>5802.25</v>
      </c>
    </row>
    <row r="16696" spans="1:2" x14ac:dyDescent="0.2">
      <c r="A16696" s="136" t="s">
        <v>17005</v>
      </c>
      <c r="B16696" s="137">
        <v>5960.18</v>
      </c>
    </row>
    <row r="16697" spans="1:2" x14ac:dyDescent="0.2">
      <c r="A16697" s="136" t="s">
        <v>17006</v>
      </c>
      <c r="B16697" s="137">
        <v>5609.77</v>
      </c>
    </row>
    <row r="16698" spans="1:2" x14ac:dyDescent="0.2">
      <c r="A16698" s="136" t="s">
        <v>17007</v>
      </c>
      <c r="B16698" s="137">
        <v>7117.17</v>
      </c>
    </row>
    <row r="16699" spans="1:2" x14ac:dyDescent="0.2">
      <c r="A16699" s="136" t="s">
        <v>17008</v>
      </c>
      <c r="B16699" s="137">
        <v>6696.69</v>
      </c>
    </row>
    <row r="16700" spans="1:2" x14ac:dyDescent="0.2">
      <c r="A16700" s="136" t="s">
        <v>17009</v>
      </c>
      <c r="B16700" s="137">
        <v>49.05</v>
      </c>
    </row>
    <row r="16701" spans="1:2" x14ac:dyDescent="0.2">
      <c r="A16701" s="136" t="s">
        <v>17010</v>
      </c>
      <c r="B16701" s="137">
        <v>46.52</v>
      </c>
    </row>
    <row r="16702" spans="1:2" x14ac:dyDescent="0.2">
      <c r="A16702" s="136" t="s">
        <v>17011</v>
      </c>
      <c r="B16702" s="137">
        <v>41.46</v>
      </c>
    </row>
    <row r="16703" spans="1:2" x14ac:dyDescent="0.2">
      <c r="A16703" s="136" t="s">
        <v>17012</v>
      </c>
      <c r="B16703" s="137">
        <v>39.56</v>
      </c>
    </row>
    <row r="16704" spans="1:2" x14ac:dyDescent="0.2">
      <c r="A16704" s="136" t="s">
        <v>17013</v>
      </c>
      <c r="B16704" s="137">
        <v>30.46</v>
      </c>
    </row>
    <row r="16705" spans="1:2" x14ac:dyDescent="0.2">
      <c r="A16705" s="136" t="s">
        <v>17014</v>
      </c>
      <c r="B16705" s="137">
        <v>29.19</v>
      </c>
    </row>
    <row r="16706" spans="1:2" x14ac:dyDescent="0.2">
      <c r="A16706" s="136" t="s">
        <v>17015</v>
      </c>
      <c r="B16706" s="137">
        <v>36.53</v>
      </c>
    </row>
    <row r="16707" spans="1:2" x14ac:dyDescent="0.2">
      <c r="A16707" s="136" t="s">
        <v>17016</v>
      </c>
      <c r="B16707" s="137">
        <v>35.01</v>
      </c>
    </row>
    <row r="16708" spans="1:2" x14ac:dyDescent="0.2">
      <c r="A16708" s="136" t="s">
        <v>17017</v>
      </c>
      <c r="B16708" s="137">
        <v>45.92</v>
      </c>
    </row>
    <row r="16709" spans="1:2" x14ac:dyDescent="0.2">
      <c r="A16709" s="136" t="s">
        <v>17018</v>
      </c>
      <c r="B16709" s="137">
        <v>44.34</v>
      </c>
    </row>
    <row r="16710" spans="1:2" x14ac:dyDescent="0.2">
      <c r="A16710" s="136" t="s">
        <v>17019</v>
      </c>
      <c r="B16710" s="137">
        <v>55.09</v>
      </c>
    </row>
    <row r="16711" spans="1:2" x14ac:dyDescent="0.2">
      <c r="A16711" s="136" t="s">
        <v>17020</v>
      </c>
      <c r="B16711" s="137">
        <v>53.19</v>
      </c>
    </row>
    <row r="16712" spans="1:2" x14ac:dyDescent="0.2">
      <c r="A16712" s="136" t="s">
        <v>17021</v>
      </c>
      <c r="B16712" s="137">
        <v>60.75</v>
      </c>
    </row>
    <row r="16713" spans="1:2" x14ac:dyDescent="0.2">
      <c r="A16713" s="136" t="s">
        <v>17022</v>
      </c>
      <c r="B16713" s="137">
        <v>58.85</v>
      </c>
    </row>
    <row r="16714" spans="1:2" x14ac:dyDescent="0.2">
      <c r="A16714" s="136" t="s">
        <v>17023</v>
      </c>
      <c r="B16714" s="137">
        <v>72.89</v>
      </c>
    </row>
    <row r="16715" spans="1:2" x14ac:dyDescent="0.2">
      <c r="A16715" s="136" t="s">
        <v>17024</v>
      </c>
      <c r="B16715" s="137">
        <v>70.61</v>
      </c>
    </row>
    <row r="16716" spans="1:2" x14ac:dyDescent="0.2">
      <c r="A16716" s="136" t="s">
        <v>17025</v>
      </c>
      <c r="B16716" s="137">
        <v>96.59</v>
      </c>
    </row>
    <row r="16717" spans="1:2" x14ac:dyDescent="0.2">
      <c r="A16717" s="136" t="s">
        <v>17026</v>
      </c>
      <c r="B16717" s="137">
        <v>94.37</v>
      </c>
    </row>
    <row r="16718" spans="1:2" x14ac:dyDescent="0.2">
      <c r="A16718" s="136" t="s">
        <v>17027</v>
      </c>
      <c r="B16718" s="137">
        <v>115.89</v>
      </c>
    </row>
    <row r="16719" spans="1:2" x14ac:dyDescent="0.2">
      <c r="A16719" s="136" t="s">
        <v>17028</v>
      </c>
      <c r="B16719" s="137">
        <v>113.23</v>
      </c>
    </row>
    <row r="16720" spans="1:2" x14ac:dyDescent="0.2">
      <c r="A16720" s="136" t="s">
        <v>17029</v>
      </c>
      <c r="B16720" s="137">
        <v>123.28</v>
      </c>
    </row>
    <row r="16721" spans="1:2" x14ac:dyDescent="0.2">
      <c r="A16721" s="136" t="s">
        <v>17030</v>
      </c>
      <c r="B16721" s="137">
        <v>120.75</v>
      </c>
    </row>
    <row r="16722" spans="1:2" x14ac:dyDescent="0.2">
      <c r="A16722" s="136" t="s">
        <v>17031</v>
      </c>
      <c r="B16722" s="137">
        <v>147.91999999999999</v>
      </c>
    </row>
    <row r="16723" spans="1:2" x14ac:dyDescent="0.2">
      <c r="A16723" s="136" t="s">
        <v>17032</v>
      </c>
      <c r="B16723" s="137">
        <v>144.88</v>
      </c>
    </row>
    <row r="16724" spans="1:2" x14ac:dyDescent="0.2">
      <c r="A16724" s="136" t="s">
        <v>17033</v>
      </c>
      <c r="B16724" s="137">
        <v>21.15</v>
      </c>
    </row>
    <row r="16725" spans="1:2" x14ac:dyDescent="0.2">
      <c r="A16725" s="136" t="s">
        <v>17034</v>
      </c>
      <c r="B16725" s="137">
        <v>20.010000000000002</v>
      </c>
    </row>
    <row r="16726" spans="1:2" x14ac:dyDescent="0.2">
      <c r="A16726" s="136" t="s">
        <v>17035</v>
      </c>
      <c r="B16726" s="137">
        <v>25.06</v>
      </c>
    </row>
    <row r="16727" spans="1:2" x14ac:dyDescent="0.2">
      <c r="A16727" s="136" t="s">
        <v>17036</v>
      </c>
      <c r="B16727" s="137">
        <v>23.73</v>
      </c>
    </row>
    <row r="16728" spans="1:2" x14ac:dyDescent="0.2">
      <c r="A16728" s="136" t="s">
        <v>17037</v>
      </c>
      <c r="B16728" s="137">
        <v>26.21</v>
      </c>
    </row>
    <row r="16729" spans="1:2" x14ac:dyDescent="0.2">
      <c r="A16729" s="136" t="s">
        <v>17038</v>
      </c>
      <c r="B16729" s="137">
        <v>24.94</v>
      </c>
    </row>
    <row r="16730" spans="1:2" x14ac:dyDescent="0.2">
      <c r="A16730" s="136" t="s">
        <v>17039</v>
      </c>
      <c r="B16730" s="137">
        <v>31.42</v>
      </c>
    </row>
    <row r="16731" spans="1:2" x14ac:dyDescent="0.2">
      <c r="A16731" s="136" t="s">
        <v>17040</v>
      </c>
      <c r="B16731" s="137">
        <v>29.9</v>
      </c>
    </row>
    <row r="16732" spans="1:2" x14ac:dyDescent="0.2">
      <c r="A16732" s="136" t="s">
        <v>17041</v>
      </c>
      <c r="B16732" s="137">
        <v>8.85</v>
      </c>
    </row>
    <row r="16733" spans="1:2" x14ac:dyDescent="0.2">
      <c r="A16733" s="136" t="s">
        <v>17042</v>
      </c>
      <c r="B16733" s="137">
        <v>8.2100000000000009</v>
      </c>
    </row>
    <row r="16734" spans="1:2" x14ac:dyDescent="0.2">
      <c r="A16734" s="136" t="s">
        <v>17043</v>
      </c>
      <c r="B16734" s="137">
        <v>10.59</v>
      </c>
    </row>
    <row r="16735" spans="1:2" x14ac:dyDescent="0.2">
      <c r="A16735" s="136" t="s">
        <v>17044</v>
      </c>
      <c r="B16735" s="137">
        <v>9.83</v>
      </c>
    </row>
    <row r="16736" spans="1:2" x14ac:dyDescent="0.2">
      <c r="A16736" s="136" t="s">
        <v>17045</v>
      </c>
      <c r="B16736" s="137">
        <v>123.89</v>
      </c>
    </row>
    <row r="16737" spans="1:2" x14ac:dyDescent="0.2">
      <c r="A16737" s="136" t="s">
        <v>17046</v>
      </c>
      <c r="B16737" s="137">
        <v>116.96</v>
      </c>
    </row>
    <row r="16738" spans="1:2" x14ac:dyDescent="0.2">
      <c r="A16738" s="136" t="s">
        <v>17047</v>
      </c>
      <c r="B16738" s="137">
        <v>154.82</v>
      </c>
    </row>
    <row r="16739" spans="1:2" x14ac:dyDescent="0.2">
      <c r="A16739" s="136" t="s">
        <v>17048</v>
      </c>
      <c r="B16739" s="137">
        <v>140.56</v>
      </c>
    </row>
    <row r="16740" spans="1:2" x14ac:dyDescent="0.2">
      <c r="A16740" s="136" t="s">
        <v>17049</v>
      </c>
      <c r="B16740" s="137">
        <v>76.69</v>
      </c>
    </row>
    <row r="16741" spans="1:2" x14ac:dyDescent="0.2">
      <c r="A16741" s="136" t="s">
        <v>17050</v>
      </c>
      <c r="B16741" s="137">
        <v>69.760000000000005</v>
      </c>
    </row>
    <row r="16742" spans="1:2" x14ac:dyDescent="0.2">
      <c r="A16742" s="136" t="s">
        <v>17051</v>
      </c>
      <c r="B16742" s="137">
        <v>32.33</v>
      </c>
    </row>
    <row r="16743" spans="1:2" x14ac:dyDescent="0.2">
      <c r="A16743" s="136" t="s">
        <v>17052</v>
      </c>
      <c r="B16743" s="137">
        <v>29.03</v>
      </c>
    </row>
    <row r="16744" spans="1:2" x14ac:dyDescent="0.2">
      <c r="A16744" s="136" t="s">
        <v>17053</v>
      </c>
      <c r="B16744" s="137">
        <v>61.44</v>
      </c>
    </row>
    <row r="16745" spans="1:2" x14ac:dyDescent="0.2">
      <c r="A16745" s="136" t="s">
        <v>17054</v>
      </c>
      <c r="B16745" s="137">
        <v>55.01</v>
      </c>
    </row>
    <row r="16746" spans="1:2" x14ac:dyDescent="0.2">
      <c r="A16746" s="136" t="s">
        <v>17055</v>
      </c>
      <c r="B16746" s="137">
        <v>52.06</v>
      </c>
    </row>
    <row r="16747" spans="1:2" x14ac:dyDescent="0.2">
      <c r="A16747" s="136" t="s">
        <v>17056</v>
      </c>
      <c r="B16747" s="137">
        <v>45.62</v>
      </c>
    </row>
    <row r="16748" spans="1:2" x14ac:dyDescent="0.2">
      <c r="A16748" s="136" t="s">
        <v>17057</v>
      </c>
      <c r="B16748" s="137">
        <v>22.76</v>
      </c>
    </row>
    <row r="16749" spans="1:2" x14ac:dyDescent="0.2">
      <c r="A16749" s="136" t="s">
        <v>17058</v>
      </c>
      <c r="B16749" s="137">
        <v>19.96</v>
      </c>
    </row>
    <row r="16750" spans="1:2" x14ac:dyDescent="0.2">
      <c r="A16750" s="136" t="s">
        <v>17059</v>
      </c>
      <c r="B16750" s="137">
        <v>56.3</v>
      </c>
    </row>
    <row r="16751" spans="1:2" x14ac:dyDescent="0.2">
      <c r="A16751" s="136" t="s">
        <v>17060</v>
      </c>
      <c r="B16751" s="137">
        <v>52.4</v>
      </c>
    </row>
    <row r="16752" spans="1:2" x14ac:dyDescent="0.2">
      <c r="A16752" s="136" t="s">
        <v>17061</v>
      </c>
      <c r="B16752" s="137">
        <v>119.08</v>
      </c>
    </row>
    <row r="16753" spans="1:2" x14ac:dyDescent="0.2">
      <c r="A16753" s="136" t="s">
        <v>17062</v>
      </c>
      <c r="B16753" s="137">
        <v>109.16</v>
      </c>
    </row>
    <row r="16754" spans="1:2" x14ac:dyDescent="0.2">
      <c r="A16754" s="136" t="s">
        <v>17063</v>
      </c>
      <c r="B16754" s="137">
        <v>46.89</v>
      </c>
    </row>
    <row r="16755" spans="1:2" x14ac:dyDescent="0.2">
      <c r="A16755" s="136" t="s">
        <v>17064</v>
      </c>
      <c r="B16755" s="137">
        <v>44.99</v>
      </c>
    </row>
    <row r="16756" spans="1:2" x14ac:dyDescent="0.2">
      <c r="A16756" s="136" t="s">
        <v>17065</v>
      </c>
      <c r="B16756" s="137">
        <v>67.41</v>
      </c>
    </row>
    <row r="16757" spans="1:2" x14ac:dyDescent="0.2">
      <c r="A16757" s="136" t="s">
        <v>17066</v>
      </c>
      <c r="B16757" s="137">
        <v>65.510000000000005</v>
      </c>
    </row>
    <row r="16758" spans="1:2" x14ac:dyDescent="0.2">
      <c r="A16758" s="136" t="s">
        <v>17067</v>
      </c>
      <c r="B16758" s="137">
        <v>166.43</v>
      </c>
    </row>
    <row r="16759" spans="1:2" x14ac:dyDescent="0.2">
      <c r="A16759" s="136" t="s">
        <v>17068</v>
      </c>
      <c r="B16759" s="137">
        <v>161.04</v>
      </c>
    </row>
    <row r="16760" spans="1:2" x14ac:dyDescent="0.2">
      <c r="A16760" s="136" t="s">
        <v>17069</v>
      </c>
      <c r="B16760" s="137">
        <v>136.03</v>
      </c>
    </row>
    <row r="16761" spans="1:2" x14ac:dyDescent="0.2">
      <c r="A16761" s="136" t="s">
        <v>17070</v>
      </c>
      <c r="B16761" s="137">
        <v>134.13</v>
      </c>
    </row>
    <row r="16762" spans="1:2" x14ac:dyDescent="0.2">
      <c r="A16762" s="136" t="s">
        <v>17071</v>
      </c>
      <c r="B16762" s="137">
        <v>120.52</v>
      </c>
    </row>
    <row r="16763" spans="1:2" x14ac:dyDescent="0.2">
      <c r="A16763" s="136" t="s">
        <v>17072</v>
      </c>
      <c r="B16763" s="137">
        <v>119.12</v>
      </c>
    </row>
    <row r="16764" spans="1:2" x14ac:dyDescent="0.2">
      <c r="A16764" s="136" t="s">
        <v>17073</v>
      </c>
      <c r="B16764" s="137">
        <v>71.83</v>
      </c>
    </row>
    <row r="16765" spans="1:2" x14ac:dyDescent="0.2">
      <c r="A16765" s="136" t="s">
        <v>17074</v>
      </c>
      <c r="B16765" s="137">
        <v>70.569999999999993</v>
      </c>
    </row>
    <row r="16766" spans="1:2" x14ac:dyDescent="0.2">
      <c r="A16766" s="136" t="s">
        <v>17075</v>
      </c>
      <c r="B16766" s="137">
        <v>60.35</v>
      </c>
    </row>
    <row r="16767" spans="1:2" x14ac:dyDescent="0.2">
      <c r="A16767" s="136" t="s">
        <v>17076</v>
      </c>
      <c r="B16767" s="137">
        <v>59.35</v>
      </c>
    </row>
    <row r="16768" spans="1:2" x14ac:dyDescent="0.2">
      <c r="A16768" s="136" t="s">
        <v>17077</v>
      </c>
      <c r="B16768" s="137">
        <v>67.28</v>
      </c>
    </row>
    <row r="16769" spans="1:2" x14ac:dyDescent="0.2">
      <c r="A16769" s="136" t="s">
        <v>17078</v>
      </c>
      <c r="B16769" s="137">
        <v>66.010000000000005</v>
      </c>
    </row>
    <row r="16770" spans="1:2" x14ac:dyDescent="0.2">
      <c r="A16770" s="136" t="s">
        <v>17079</v>
      </c>
      <c r="B16770" s="137">
        <v>47.26</v>
      </c>
    </row>
    <row r="16771" spans="1:2" x14ac:dyDescent="0.2">
      <c r="A16771" s="136" t="s">
        <v>17080</v>
      </c>
      <c r="B16771" s="137">
        <v>46.26</v>
      </c>
    </row>
    <row r="16772" spans="1:2" x14ac:dyDescent="0.2">
      <c r="A16772" s="136" t="s">
        <v>17081</v>
      </c>
      <c r="B16772" s="137">
        <v>99.69</v>
      </c>
    </row>
    <row r="16773" spans="1:2" x14ac:dyDescent="0.2">
      <c r="A16773" s="136" t="s">
        <v>17082</v>
      </c>
      <c r="B16773" s="137">
        <v>96.9</v>
      </c>
    </row>
    <row r="16774" spans="1:2" x14ac:dyDescent="0.2">
      <c r="A16774" s="136" t="s">
        <v>17083</v>
      </c>
      <c r="B16774" s="137">
        <v>68.77</v>
      </c>
    </row>
    <row r="16775" spans="1:2" x14ac:dyDescent="0.2">
      <c r="A16775" s="136" t="s">
        <v>17084</v>
      </c>
      <c r="B16775" s="137">
        <v>67.569999999999993</v>
      </c>
    </row>
    <row r="16776" spans="1:2" x14ac:dyDescent="0.2">
      <c r="A16776" s="136" t="s">
        <v>17085</v>
      </c>
      <c r="B16776" s="137">
        <v>77.31</v>
      </c>
    </row>
    <row r="16777" spans="1:2" x14ac:dyDescent="0.2">
      <c r="A16777" s="136" t="s">
        <v>17086</v>
      </c>
      <c r="B16777" s="137">
        <v>75.41</v>
      </c>
    </row>
    <row r="16778" spans="1:2" x14ac:dyDescent="0.2">
      <c r="A16778" s="136" t="s">
        <v>17087</v>
      </c>
      <c r="B16778" s="137">
        <v>77.36</v>
      </c>
    </row>
    <row r="16779" spans="1:2" x14ac:dyDescent="0.2">
      <c r="A16779" s="136" t="s">
        <v>17088</v>
      </c>
      <c r="B16779" s="137">
        <v>75.459999999999994</v>
      </c>
    </row>
    <row r="16780" spans="1:2" x14ac:dyDescent="0.2">
      <c r="A16780" s="136" t="s">
        <v>17089</v>
      </c>
      <c r="B16780" s="137">
        <v>83.92</v>
      </c>
    </row>
    <row r="16781" spans="1:2" x14ac:dyDescent="0.2">
      <c r="A16781" s="136" t="s">
        <v>17090</v>
      </c>
      <c r="B16781" s="137">
        <v>82.29</v>
      </c>
    </row>
    <row r="16782" spans="1:2" x14ac:dyDescent="0.2">
      <c r="A16782" s="136" t="s">
        <v>17091</v>
      </c>
      <c r="B16782" s="137">
        <v>56.82</v>
      </c>
    </row>
    <row r="16783" spans="1:2" x14ac:dyDescent="0.2">
      <c r="A16783" s="136" t="s">
        <v>17092</v>
      </c>
      <c r="B16783" s="137">
        <v>54.92</v>
      </c>
    </row>
    <row r="16784" spans="1:2" x14ac:dyDescent="0.2">
      <c r="A16784" s="136" t="s">
        <v>17093</v>
      </c>
      <c r="B16784" s="137">
        <v>85.51</v>
      </c>
    </row>
    <row r="16785" spans="1:2" x14ac:dyDescent="0.2">
      <c r="A16785" s="136" t="s">
        <v>17094</v>
      </c>
      <c r="B16785" s="137">
        <v>83.61</v>
      </c>
    </row>
    <row r="16786" spans="1:2" x14ac:dyDescent="0.2">
      <c r="A16786" s="136" t="s">
        <v>17095</v>
      </c>
      <c r="B16786" s="137">
        <v>87.32</v>
      </c>
    </row>
    <row r="16787" spans="1:2" x14ac:dyDescent="0.2">
      <c r="A16787" s="136" t="s">
        <v>17096</v>
      </c>
      <c r="B16787" s="137">
        <v>85.69</v>
      </c>
    </row>
    <row r="16788" spans="1:2" x14ac:dyDescent="0.2">
      <c r="A16788" s="136" t="s">
        <v>17097</v>
      </c>
      <c r="B16788" s="137">
        <v>86.61</v>
      </c>
    </row>
    <row r="16789" spans="1:2" x14ac:dyDescent="0.2">
      <c r="A16789" s="136" t="s">
        <v>17098</v>
      </c>
      <c r="B16789" s="137">
        <v>85.11</v>
      </c>
    </row>
    <row r="16790" spans="1:2" x14ac:dyDescent="0.2">
      <c r="A16790" s="136" t="s">
        <v>17099</v>
      </c>
      <c r="B16790" s="137">
        <v>134.62</v>
      </c>
    </row>
    <row r="16791" spans="1:2" x14ac:dyDescent="0.2">
      <c r="A16791" s="136" t="s">
        <v>17100</v>
      </c>
      <c r="B16791" s="137">
        <v>126.28</v>
      </c>
    </row>
    <row r="16792" spans="1:2" x14ac:dyDescent="0.2">
      <c r="A16792" s="136" t="s">
        <v>17101</v>
      </c>
      <c r="B16792" s="137">
        <v>206.81</v>
      </c>
    </row>
    <row r="16793" spans="1:2" x14ac:dyDescent="0.2">
      <c r="A16793" s="136" t="s">
        <v>17102</v>
      </c>
      <c r="B16793" s="137">
        <v>198.47</v>
      </c>
    </row>
    <row r="16794" spans="1:2" x14ac:dyDescent="0.2">
      <c r="A16794" s="136" t="s">
        <v>17103</v>
      </c>
      <c r="B16794" s="137">
        <v>95.35</v>
      </c>
    </row>
    <row r="16795" spans="1:2" x14ac:dyDescent="0.2">
      <c r="A16795" s="136" t="s">
        <v>17104</v>
      </c>
      <c r="B16795" s="137">
        <v>87.01</v>
      </c>
    </row>
    <row r="16796" spans="1:2" x14ac:dyDescent="0.2">
      <c r="A16796" s="136" t="s">
        <v>17105</v>
      </c>
      <c r="B16796" s="137">
        <v>138.99</v>
      </c>
    </row>
    <row r="16797" spans="1:2" x14ac:dyDescent="0.2">
      <c r="A16797" s="136" t="s">
        <v>17106</v>
      </c>
      <c r="B16797" s="137">
        <v>130.53</v>
      </c>
    </row>
    <row r="16798" spans="1:2" x14ac:dyDescent="0.2">
      <c r="A16798" s="136" t="s">
        <v>17107</v>
      </c>
      <c r="B16798" s="137">
        <v>90.81</v>
      </c>
    </row>
    <row r="16799" spans="1:2" x14ac:dyDescent="0.2">
      <c r="A16799" s="136" t="s">
        <v>17108</v>
      </c>
      <c r="B16799" s="137">
        <v>83.29</v>
      </c>
    </row>
    <row r="16800" spans="1:2" x14ac:dyDescent="0.2">
      <c r="A16800" s="136" t="s">
        <v>17109</v>
      </c>
      <c r="B16800" s="137">
        <v>81.36</v>
      </c>
    </row>
    <row r="16801" spans="1:2" x14ac:dyDescent="0.2">
      <c r="A16801" s="136" t="s">
        <v>17110</v>
      </c>
      <c r="B16801" s="137">
        <v>79.459999999999994</v>
      </c>
    </row>
    <row r="16802" spans="1:2" x14ac:dyDescent="0.2">
      <c r="A16802" s="136" t="s">
        <v>17111</v>
      </c>
      <c r="B16802" s="137">
        <v>81.36</v>
      </c>
    </row>
    <row r="16803" spans="1:2" x14ac:dyDescent="0.2">
      <c r="A16803" s="136" t="s">
        <v>17112</v>
      </c>
      <c r="B16803" s="137">
        <v>79.459999999999994</v>
      </c>
    </row>
    <row r="16804" spans="1:2" x14ac:dyDescent="0.2">
      <c r="A16804" s="136" t="s">
        <v>17113</v>
      </c>
      <c r="B16804" s="137">
        <v>166.56</v>
      </c>
    </row>
    <row r="16805" spans="1:2" x14ac:dyDescent="0.2">
      <c r="A16805" s="136" t="s">
        <v>17114</v>
      </c>
      <c r="B16805" s="137">
        <v>158.1</v>
      </c>
    </row>
    <row r="16806" spans="1:2" x14ac:dyDescent="0.2">
      <c r="A16806" s="136" t="s">
        <v>17115</v>
      </c>
      <c r="B16806" s="137">
        <v>143.63</v>
      </c>
    </row>
    <row r="16807" spans="1:2" x14ac:dyDescent="0.2">
      <c r="A16807" s="136" t="s">
        <v>17116</v>
      </c>
      <c r="B16807" s="137">
        <v>135.16999999999999</v>
      </c>
    </row>
    <row r="16808" spans="1:2" x14ac:dyDescent="0.2">
      <c r="A16808" s="136" t="s">
        <v>17117</v>
      </c>
      <c r="B16808" s="137">
        <v>131.22999999999999</v>
      </c>
    </row>
    <row r="16809" spans="1:2" x14ac:dyDescent="0.2">
      <c r="A16809" s="136" t="s">
        <v>17118</v>
      </c>
      <c r="B16809" s="137">
        <v>129.33000000000001</v>
      </c>
    </row>
    <row r="16810" spans="1:2" x14ac:dyDescent="0.2">
      <c r="A16810" s="136" t="s">
        <v>17119</v>
      </c>
      <c r="B16810" s="137">
        <v>109.22</v>
      </c>
    </row>
    <row r="16811" spans="1:2" x14ac:dyDescent="0.2">
      <c r="A16811" s="136" t="s">
        <v>17120</v>
      </c>
      <c r="B16811" s="137">
        <v>107.32</v>
      </c>
    </row>
    <row r="16812" spans="1:2" x14ac:dyDescent="0.2">
      <c r="A16812" s="136" t="s">
        <v>17121</v>
      </c>
      <c r="B16812" s="137">
        <v>169.8</v>
      </c>
    </row>
    <row r="16813" spans="1:2" x14ac:dyDescent="0.2">
      <c r="A16813" s="136" t="s">
        <v>17122</v>
      </c>
      <c r="B16813" s="137">
        <v>163.47</v>
      </c>
    </row>
    <row r="16814" spans="1:2" x14ac:dyDescent="0.2">
      <c r="A16814" s="136" t="s">
        <v>17123</v>
      </c>
      <c r="B16814" s="137">
        <v>142.61000000000001</v>
      </c>
    </row>
    <row r="16815" spans="1:2" x14ac:dyDescent="0.2">
      <c r="A16815" s="136" t="s">
        <v>17124</v>
      </c>
      <c r="B16815" s="137">
        <v>136.27000000000001</v>
      </c>
    </row>
    <row r="16816" spans="1:2" x14ac:dyDescent="0.2">
      <c r="A16816" s="136" t="s">
        <v>17125</v>
      </c>
      <c r="B16816" s="137">
        <v>121.67</v>
      </c>
    </row>
    <row r="16817" spans="1:2" x14ac:dyDescent="0.2">
      <c r="A16817" s="136" t="s">
        <v>17126</v>
      </c>
      <c r="B16817" s="137">
        <v>120.88</v>
      </c>
    </row>
    <row r="16818" spans="1:2" x14ac:dyDescent="0.2">
      <c r="A16818" s="136" t="s">
        <v>17127</v>
      </c>
      <c r="B16818" s="137">
        <v>160.27000000000001</v>
      </c>
    </row>
    <row r="16819" spans="1:2" x14ac:dyDescent="0.2">
      <c r="A16819" s="136" t="s">
        <v>17128</v>
      </c>
      <c r="B16819" s="137">
        <v>157.12</v>
      </c>
    </row>
    <row r="16820" spans="1:2" x14ac:dyDescent="0.2">
      <c r="A16820" s="136" t="s">
        <v>17129</v>
      </c>
      <c r="B16820" s="137">
        <v>196.35</v>
      </c>
    </row>
    <row r="16821" spans="1:2" x14ac:dyDescent="0.2">
      <c r="A16821" s="136" t="s">
        <v>17130</v>
      </c>
      <c r="B16821" s="137">
        <v>194.77</v>
      </c>
    </row>
    <row r="16822" spans="1:2" x14ac:dyDescent="0.2">
      <c r="A16822" s="136" t="s">
        <v>17131</v>
      </c>
      <c r="B16822" s="137">
        <v>233.17</v>
      </c>
    </row>
    <row r="16823" spans="1:2" x14ac:dyDescent="0.2">
      <c r="A16823" s="136" t="s">
        <v>17132</v>
      </c>
      <c r="B16823" s="137">
        <v>231.18</v>
      </c>
    </row>
    <row r="16824" spans="1:2" x14ac:dyDescent="0.2">
      <c r="A16824" s="136" t="s">
        <v>17133</v>
      </c>
      <c r="B16824" s="137">
        <v>296.64999999999998</v>
      </c>
    </row>
    <row r="16825" spans="1:2" x14ac:dyDescent="0.2">
      <c r="A16825" s="136" t="s">
        <v>17134</v>
      </c>
      <c r="B16825" s="137">
        <v>294.66000000000003</v>
      </c>
    </row>
    <row r="16826" spans="1:2" x14ac:dyDescent="0.2">
      <c r="A16826" s="136" t="s">
        <v>17135</v>
      </c>
      <c r="B16826" s="137">
        <v>242.58</v>
      </c>
    </row>
    <row r="16827" spans="1:2" x14ac:dyDescent="0.2">
      <c r="A16827" s="136" t="s">
        <v>17136</v>
      </c>
      <c r="B16827" s="137">
        <v>239.6</v>
      </c>
    </row>
    <row r="16828" spans="1:2" x14ac:dyDescent="0.2">
      <c r="A16828" s="136" t="s">
        <v>17137</v>
      </c>
      <c r="B16828" s="137">
        <v>341.08</v>
      </c>
    </row>
    <row r="16829" spans="1:2" x14ac:dyDescent="0.2">
      <c r="A16829" s="136" t="s">
        <v>17138</v>
      </c>
      <c r="B16829" s="137">
        <v>338.1</v>
      </c>
    </row>
    <row r="16830" spans="1:2" x14ac:dyDescent="0.2">
      <c r="A16830" s="136" t="s">
        <v>17139</v>
      </c>
      <c r="B16830" s="137">
        <v>313.52999999999997</v>
      </c>
    </row>
    <row r="16831" spans="1:2" x14ac:dyDescent="0.2">
      <c r="A16831" s="136" t="s">
        <v>17140</v>
      </c>
      <c r="B16831" s="137">
        <v>309.56</v>
      </c>
    </row>
    <row r="16832" spans="1:2" x14ac:dyDescent="0.2">
      <c r="A16832" s="136" t="s">
        <v>17141</v>
      </c>
      <c r="B16832" s="137">
        <v>399.21</v>
      </c>
    </row>
    <row r="16833" spans="1:2" x14ac:dyDescent="0.2">
      <c r="A16833" s="136" t="s">
        <v>17142</v>
      </c>
      <c r="B16833" s="137">
        <v>395.24</v>
      </c>
    </row>
    <row r="16834" spans="1:2" x14ac:dyDescent="0.2">
      <c r="A16834" s="136" t="s">
        <v>17143</v>
      </c>
      <c r="B16834" s="137">
        <v>336.69</v>
      </c>
    </row>
    <row r="16835" spans="1:2" x14ac:dyDescent="0.2">
      <c r="A16835" s="136" t="s">
        <v>17144</v>
      </c>
      <c r="B16835" s="137">
        <v>332.06</v>
      </c>
    </row>
    <row r="16836" spans="1:2" x14ac:dyDescent="0.2">
      <c r="A16836" s="136" t="s">
        <v>17145</v>
      </c>
      <c r="B16836" s="137">
        <v>424.51</v>
      </c>
    </row>
    <row r="16837" spans="1:2" x14ac:dyDescent="0.2">
      <c r="A16837" s="136" t="s">
        <v>17146</v>
      </c>
      <c r="B16837" s="137">
        <v>419.88</v>
      </c>
    </row>
    <row r="16838" spans="1:2" x14ac:dyDescent="0.2">
      <c r="A16838" s="136" t="s">
        <v>17147</v>
      </c>
      <c r="B16838" s="137">
        <v>48.48</v>
      </c>
    </row>
    <row r="16839" spans="1:2" x14ac:dyDescent="0.2">
      <c r="A16839" s="136" t="s">
        <v>47</v>
      </c>
      <c r="B16839" s="137">
        <v>46.58</v>
      </c>
    </row>
    <row r="16840" spans="1:2" x14ac:dyDescent="0.2">
      <c r="A16840" s="136" t="s">
        <v>17148</v>
      </c>
      <c r="B16840" s="137">
        <v>84.18</v>
      </c>
    </row>
    <row r="16841" spans="1:2" x14ac:dyDescent="0.2">
      <c r="A16841" s="136" t="s">
        <v>17149</v>
      </c>
      <c r="B16841" s="137">
        <v>82.28</v>
      </c>
    </row>
    <row r="16842" spans="1:2" x14ac:dyDescent="0.2">
      <c r="A16842" s="136" t="s">
        <v>17150</v>
      </c>
      <c r="B16842" s="137">
        <v>87.07</v>
      </c>
    </row>
    <row r="16843" spans="1:2" x14ac:dyDescent="0.2">
      <c r="A16843" s="136" t="s">
        <v>17151</v>
      </c>
      <c r="B16843" s="137">
        <v>79.47</v>
      </c>
    </row>
    <row r="16844" spans="1:2" x14ac:dyDescent="0.2">
      <c r="A16844" s="136" t="s">
        <v>17152</v>
      </c>
      <c r="B16844" s="137">
        <v>122.49</v>
      </c>
    </row>
    <row r="16845" spans="1:2" x14ac:dyDescent="0.2">
      <c r="A16845" s="136" t="s">
        <v>17153</v>
      </c>
      <c r="B16845" s="137">
        <v>112.62</v>
      </c>
    </row>
    <row r="16846" spans="1:2" x14ac:dyDescent="0.2">
      <c r="A16846" s="136" t="s">
        <v>17154</v>
      </c>
      <c r="B16846" s="137">
        <v>155.91999999999999</v>
      </c>
    </row>
    <row r="16847" spans="1:2" x14ac:dyDescent="0.2">
      <c r="A16847" s="136" t="s">
        <v>52</v>
      </c>
      <c r="B16847" s="137">
        <v>144.05000000000001</v>
      </c>
    </row>
    <row r="16848" spans="1:2" x14ac:dyDescent="0.2">
      <c r="A16848" s="136" t="s">
        <v>17155</v>
      </c>
      <c r="B16848" s="137">
        <v>76.77</v>
      </c>
    </row>
    <row r="16849" spans="1:2" x14ac:dyDescent="0.2">
      <c r="A16849" s="136" t="s">
        <v>17156</v>
      </c>
      <c r="B16849" s="137">
        <v>69.17</v>
      </c>
    </row>
    <row r="16850" spans="1:2" x14ac:dyDescent="0.2">
      <c r="A16850" s="136" t="s">
        <v>17157</v>
      </c>
      <c r="B16850" s="137">
        <v>63.66</v>
      </c>
    </row>
    <row r="16851" spans="1:2" x14ac:dyDescent="0.2">
      <c r="A16851" s="136" t="s">
        <v>17158</v>
      </c>
      <c r="B16851" s="137">
        <v>61.76</v>
      </c>
    </row>
    <row r="16852" spans="1:2" x14ac:dyDescent="0.2">
      <c r="A16852" s="136" t="s">
        <v>17159</v>
      </c>
      <c r="B16852" s="137">
        <v>96.19</v>
      </c>
    </row>
    <row r="16853" spans="1:2" x14ac:dyDescent="0.2">
      <c r="A16853" s="136" t="s">
        <v>17160</v>
      </c>
      <c r="B16853" s="137">
        <v>95.19</v>
      </c>
    </row>
    <row r="16854" spans="1:2" x14ac:dyDescent="0.2">
      <c r="A16854" s="136" t="s">
        <v>17161</v>
      </c>
      <c r="B16854" s="137">
        <v>189.59</v>
      </c>
    </row>
    <row r="16855" spans="1:2" x14ac:dyDescent="0.2">
      <c r="A16855" s="136" t="s">
        <v>17162</v>
      </c>
      <c r="B16855" s="137">
        <v>181.26</v>
      </c>
    </row>
    <row r="16856" spans="1:2" x14ac:dyDescent="0.2">
      <c r="A16856" s="136" t="s">
        <v>17163</v>
      </c>
      <c r="B16856" s="137">
        <v>274.41000000000003</v>
      </c>
    </row>
    <row r="16857" spans="1:2" x14ac:dyDescent="0.2">
      <c r="A16857" s="136" t="s">
        <v>17164</v>
      </c>
      <c r="B16857" s="137">
        <v>266.08</v>
      </c>
    </row>
    <row r="16858" spans="1:2" x14ac:dyDescent="0.2">
      <c r="A16858" s="136" t="s">
        <v>17165</v>
      </c>
      <c r="B16858" s="137">
        <v>485.89</v>
      </c>
    </row>
    <row r="16859" spans="1:2" x14ac:dyDescent="0.2">
      <c r="A16859" s="136" t="s">
        <v>17166</v>
      </c>
      <c r="B16859" s="137">
        <v>477.55</v>
      </c>
    </row>
    <row r="16860" spans="1:2" x14ac:dyDescent="0.2">
      <c r="A16860" s="136" t="s">
        <v>17167</v>
      </c>
      <c r="B16860" s="137">
        <v>1081.5</v>
      </c>
    </row>
    <row r="16861" spans="1:2" x14ac:dyDescent="0.2">
      <c r="A16861" s="136" t="s">
        <v>17168</v>
      </c>
      <c r="B16861" s="137">
        <v>1081.5</v>
      </c>
    </row>
    <row r="16862" spans="1:2" x14ac:dyDescent="0.2">
      <c r="A16862" s="136" t="s">
        <v>17169</v>
      </c>
      <c r="B16862" s="137">
        <v>469.74</v>
      </c>
    </row>
    <row r="16863" spans="1:2" x14ac:dyDescent="0.2">
      <c r="A16863" s="136" t="s">
        <v>17170</v>
      </c>
      <c r="B16863" s="137">
        <v>454.17</v>
      </c>
    </row>
    <row r="16864" spans="1:2" x14ac:dyDescent="0.2">
      <c r="A16864" s="136" t="s">
        <v>17171</v>
      </c>
      <c r="B16864" s="137">
        <v>18660.21</v>
      </c>
    </row>
    <row r="16865" spans="1:2" x14ac:dyDescent="0.2">
      <c r="A16865" s="136" t="s">
        <v>17172</v>
      </c>
      <c r="B16865" s="137">
        <v>17730.009999999998</v>
      </c>
    </row>
    <row r="16866" spans="1:2" x14ac:dyDescent="0.2">
      <c r="A16866" s="136" t="s">
        <v>17173</v>
      </c>
      <c r="B16866" s="137">
        <v>365.78</v>
      </c>
    </row>
    <row r="16867" spans="1:2" x14ac:dyDescent="0.2">
      <c r="A16867" s="136" t="s">
        <v>17174</v>
      </c>
      <c r="B16867" s="137">
        <v>361.98</v>
      </c>
    </row>
    <row r="16868" spans="1:2" x14ac:dyDescent="0.2">
      <c r="A16868" s="136" t="s">
        <v>17175</v>
      </c>
      <c r="B16868" s="137">
        <v>175.53</v>
      </c>
    </row>
    <row r="16869" spans="1:2" x14ac:dyDescent="0.2">
      <c r="A16869" s="136" t="s">
        <v>17176</v>
      </c>
      <c r="B16869" s="137">
        <v>173.24</v>
      </c>
    </row>
    <row r="16870" spans="1:2" x14ac:dyDescent="0.2">
      <c r="A16870" s="136" t="s">
        <v>17177</v>
      </c>
      <c r="B16870" s="137">
        <v>183.11</v>
      </c>
    </row>
    <row r="16871" spans="1:2" x14ac:dyDescent="0.2">
      <c r="A16871" s="136" t="s">
        <v>17178</v>
      </c>
      <c r="B16871" s="137">
        <v>180.82</v>
      </c>
    </row>
    <row r="16872" spans="1:2" x14ac:dyDescent="0.2">
      <c r="A16872" s="136" t="s">
        <v>17179</v>
      </c>
      <c r="B16872" s="137">
        <v>437.29</v>
      </c>
    </row>
    <row r="16873" spans="1:2" x14ac:dyDescent="0.2">
      <c r="A16873" s="136" t="s">
        <v>17180</v>
      </c>
      <c r="B16873" s="137">
        <v>412.92</v>
      </c>
    </row>
    <row r="16874" spans="1:2" x14ac:dyDescent="0.2">
      <c r="A16874" s="136" t="s">
        <v>17181</v>
      </c>
      <c r="B16874" s="137">
        <v>65.5</v>
      </c>
    </row>
    <row r="16875" spans="1:2" x14ac:dyDescent="0.2">
      <c r="A16875" s="136" t="s">
        <v>17182</v>
      </c>
      <c r="B16875" s="137">
        <v>56.76</v>
      </c>
    </row>
    <row r="16876" spans="1:2" x14ac:dyDescent="0.2">
      <c r="A16876" s="136" t="s">
        <v>17183</v>
      </c>
      <c r="B16876" s="137">
        <v>136.81</v>
      </c>
    </row>
    <row r="16877" spans="1:2" x14ac:dyDescent="0.2">
      <c r="A16877" s="136" t="s">
        <v>17184</v>
      </c>
      <c r="B16877" s="137">
        <v>118.55</v>
      </c>
    </row>
    <row r="16878" spans="1:2" x14ac:dyDescent="0.2">
      <c r="A16878" s="136" t="s">
        <v>17185</v>
      </c>
      <c r="B16878" s="137">
        <v>27.85</v>
      </c>
    </row>
    <row r="16879" spans="1:2" x14ac:dyDescent="0.2">
      <c r="A16879" s="136" t="s">
        <v>17186</v>
      </c>
      <c r="B16879" s="137">
        <v>24.13</v>
      </c>
    </row>
    <row r="16880" spans="1:2" x14ac:dyDescent="0.2">
      <c r="A16880" s="136" t="s">
        <v>17187</v>
      </c>
      <c r="B16880" s="137">
        <v>23.72</v>
      </c>
    </row>
    <row r="16881" spans="1:2" x14ac:dyDescent="0.2">
      <c r="A16881" s="136" t="s">
        <v>17188</v>
      </c>
      <c r="B16881" s="137">
        <v>20.55</v>
      </c>
    </row>
    <row r="16882" spans="1:2" x14ac:dyDescent="0.2">
      <c r="A16882" s="136" t="s">
        <v>17189</v>
      </c>
      <c r="B16882" s="137">
        <v>24.95</v>
      </c>
    </row>
    <row r="16883" spans="1:2" x14ac:dyDescent="0.2">
      <c r="A16883" s="136" t="s">
        <v>17190</v>
      </c>
      <c r="B16883" s="137">
        <v>21.62</v>
      </c>
    </row>
    <row r="16884" spans="1:2" x14ac:dyDescent="0.2">
      <c r="A16884" s="136" t="s">
        <v>17191</v>
      </c>
      <c r="B16884" s="137">
        <v>21.34</v>
      </c>
    </row>
    <row r="16885" spans="1:2" x14ac:dyDescent="0.2">
      <c r="A16885" s="136" t="s">
        <v>17192</v>
      </c>
      <c r="B16885" s="137">
        <v>18.489999999999998</v>
      </c>
    </row>
    <row r="16886" spans="1:2" x14ac:dyDescent="0.2">
      <c r="A16886" s="136" t="s">
        <v>17193</v>
      </c>
      <c r="B16886" s="137">
        <v>18.97</v>
      </c>
    </row>
    <row r="16887" spans="1:2" x14ac:dyDescent="0.2">
      <c r="A16887" s="136" t="s">
        <v>17194</v>
      </c>
      <c r="B16887" s="137">
        <v>16.440000000000001</v>
      </c>
    </row>
    <row r="16888" spans="1:2" x14ac:dyDescent="0.2">
      <c r="A16888" s="136" t="s">
        <v>17195</v>
      </c>
      <c r="B16888" s="137">
        <v>25.71</v>
      </c>
    </row>
    <row r="16889" spans="1:2" x14ac:dyDescent="0.2">
      <c r="A16889" s="136" t="s">
        <v>17196</v>
      </c>
      <c r="B16889" s="137">
        <v>22.27</v>
      </c>
    </row>
    <row r="16890" spans="1:2" x14ac:dyDescent="0.2">
      <c r="A16890" s="136" t="s">
        <v>17197</v>
      </c>
      <c r="B16890" s="137">
        <v>85.39</v>
      </c>
    </row>
    <row r="16891" spans="1:2" x14ac:dyDescent="0.2">
      <c r="A16891" s="136" t="s">
        <v>17198</v>
      </c>
      <c r="B16891" s="137">
        <v>73.989999999999995</v>
      </c>
    </row>
    <row r="16892" spans="1:2" x14ac:dyDescent="0.2">
      <c r="A16892" s="136" t="s">
        <v>17199</v>
      </c>
      <c r="B16892" s="137">
        <v>25.93</v>
      </c>
    </row>
    <row r="16893" spans="1:2" x14ac:dyDescent="0.2">
      <c r="A16893" s="136" t="s">
        <v>17200</v>
      </c>
      <c r="B16893" s="137">
        <v>24.67</v>
      </c>
    </row>
    <row r="16894" spans="1:2" x14ac:dyDescent="0.2">
      <c r="A16894" s="136" t="s">
        <v>17201</v>
      </c>
      <c r="B16894" s="137">
        <v>46.82</v>
      </c>
    </row>
    <row r="16895" spans="1:2" x14ac:dyDescent="0.2">
      <c r="A16895" s="136" t="s">
        <v>17202</v>
      </c>
      <c r="B16895" s="137">
        <v>45.5</v>
      </c>
    </row>
    <row r="16896" spans="1:2" x14ac:dyDescent="0.2">
      <c r="A16896" s="136" t="s">
        <v>17203</v>
      </c>
      <c r="B16896" s="137">
        <v>24.79</v>
      </c>
    </row>
    <row r="16897" spans="1:2" x14ac:dyDescent="0.2">
      <c r="A16897" s="136" t="s">
        <v>17204</v>
      </c>
      <c r="B16897" s="137">
        <v>23.46</v>
      </c>
    </row>
    <row r="16898" spans="1:2" x14ac:dyDescent="0.2">
      <c r="A16898" s="136" t="s">
        <v>17205</v>
      </c>
      <c r="B16898" s="137">
        <v>91.86</v>
      </c>
    </row>
    <row r="16899" spans="1:2" x14ac:dyDescent="0.2">
      <c r="A16899" s="136" t="s">
        <v>17206</v>
      </c>
      <c r="B16899" s="137">
        <v>86.8</v>
      </c>
    </row>
    <row r="16900" spans="1:2" x14ac:dyDescent="0.2">
      <c r="A16900" s="136" t="s">
        <v>17207</v>
      </c>
      <c r="B16900" s="137">
        <v>104.53</v>
      </c>
    </row>
    <row r="16901" spans="1:2" x14ac:dyDescent="0.2">
      <c r="A16901" s="136" t="s">
        <v>17208</v>
      </c>
      <c r="B16901" s="137">
        <v>99.47</v>
      </c>
    </row>
    <row r="16902" spans="1:2" x14ac:dyDescent="0.2">
      <c r="A16902" s="136" t="s">
        <v>17209</v>
      </c>
      <c r="B16902" s="137">
        <v>196.99</v>
      </c>
    </row>
    <row r="16903" spans="1:2" x14ac:dyDescent="0.2">
      <c r="A16903" s="136" t="s">
        <v>17210</v>
      </c>
      <c r="B16903" s="137">
        <v>191.92</v>
      </c>
    </row>
    <row r="16904" spans="1:2" x14ac:dyDescent="0.2">
      <c r="A16904" s="136" t="s">
        <v>17211</v>
      </c>
      <c r="B16904" s="137">
        <v>89.9</v>
      </c>
    </row>
    <row r="16905" spans="1:2" x14ac:dyDescent="0.2">
      <c r="A16905" s="136" t="s">
        <v>17212</v>
      </c>
      <c r="B16905" s="137">
        <v>84.83</v>
      </c>
    </row>
    <row r="16906" spans="1:2" x14ac:dyDescent="0.2">
      <c r="A16906" s="136" t="s">
        <v>17213</v>
      </c>
      <c r="B16906" s="137">
        <v>108.59</v>
      </c>
    </row>
    <row r="16907" spans="1:2" x14ac:dyDescent="0.2">
      <c r="A16907" s="136" t="s">
        <v>17214</v>
      </c>
      <c r="B16907" s="137">
        <v>103.53</v>
      </c>
    </row>
    <row r="16908" spans="1:2" x14ac:dyDescent="0.2">
      <c r="A16908" s="136" t="s">
        <v>17215</v>
      </c>
      <c r="B16908" s="137">
        <v>22.38</v>
      </c>
    </row>
    <row r="16909" spans="1:2" x14ac:dyDescent="0.2">
      <c r="A16909" s="136" t="s">
        <v>17216</v>
      </c>
      <c r="B16909" s="137">
        <v>21.85</v>
      </c>
    </row>
    <row r="16910" spans="1:2" x14ac:dyDescent="0.2">
      <c r="A16910" s="136" t="s">
        <v>17217</v>
      </c>
      <c r="B16910" s="137">
        <v>185.5</v>
      </c>
    </row>
    <row r="16911" spans="1:2" x14ac:dyDescent="0.2">
      <c r="A16911" s="136" t="s">
        <v>17218</v>
      </c>
      <c r="B16911" s="137">
        <v>177.9</v>
      </c>
    </row>
    <row r="16912" spans="1:2" x14ac:dyDescent="0.2">
      <c r="A16912" s="136" t="s">
        <v>17219</v>
      </c>
      <c r="B16912" s="137">
        <v>227.27</v>
      </c>
    </row>
    <row r="16913" spans="1:2" x14ac:dyDescent="0.2">
      <c r="A16913" s="136" t="s">
        <v>17220</v>
      </c>
      <c r="B16913" s="137">
        <v>221.57</v>
      </c>
    </row>
    <row r="16914" spans="1:2" x14ac:dyDescent="0.2">
      <c r="A16914" s="136" t="s">
        <v>17221</v>
      </c>
      <c r="B16914" s="137">
        <v>85.13</v>
      </c>
    </row>
    <row r="16915" spans="1:2" x14ac:dyDescent="0.2">
      <c r="A16915" s="136" t="s">
        <v>17222</v>
      </c>
      <c r="B16915" s="137">
        <v>76.89</v>
      </c>
    </row>
    <row r="16916" spans="1:2" x14ac:dyDescent="0.2">
      <c r="A16916" s="136" t="s">
        <v>17223</v>
      </c>
      <c r="B16916" s="137">
        <v>102.23</v>
      </c>
    </row>
    <row r="16917" spans="1:2" x14ac:dyDescent="0.2">
      <c r="A16917" s="136" t="s">
        <v>17224</v>
      </c>
      <c r="B16917" s="137">
        <v>95.26</v>
      </c>
    </row>
    <row r="16918" spans="1:2" x14ac:dyDescent="0.2">
      <c r="A16918" s="136" t="s">
        <v>17225</v>
      </c>
      <c r="B16918" s="137">
        <v>181.36</v>
      </c>
    </row>
    <row r="16919" spans="1:2" x14ac:dyDescent="0.2">
      <c r="A16919" s="136" t="s">
        <v>17226</v>
      </c>
      <c r="B16919" s="137">
        <v>174.39</v>
      </c>
    </row>
    <row r="16920" spans="1:2" x14ac:dyDescent="0.2">
      <c r="A16920" s="136" t="s">
        <v>17227</v>
      </c>
      <c r="B16920" s="137">
        <v>97.28</v>
      </c>
    </row>
    <row r="16921" spans="1:2" x14ac:dyDescent="0.2">
      <c r="A16921" s="136" t="s">
        <v>17228</v>
      </c>
      <c r="B16921" s="137">
        <v>89.68</v>
      </c>
    </row>
    <row r="16922" spans="1:2" x14ac:dyDescent="0.2">
      <c r="A16922" s="136" t="s">
        <v>17229</v>
      </c>
      <c r="B16922" s="137">
        <v>54.99</v>
      </c>
    </row>
    <row r="16923" spans="1:2" x14ac:dyDescent="0.2">
      <c r="A16923" s="136" t="s">
        <v>17230</v>
      </c>
      <c r="B16923" s="137">
        <v>52.77</v>
      </c>
    </row>
    <row r="16924" spans="1:2" x14ac:dyDescent="0.2">
      <c r="A16924" s="136" t="s">
        <v>17231</v>
      </c>
      <c r="B16924" s="137">
        <v>61.17</v>
      </c>
    </row>
    <row r="16925" spans="1:2" x14ac:dyDescent="0.2">
      <c r="A16925" s="136" t="s">
        <v>17232</v>
      </c>
      <c r="B16925" s="137">
        <v>58.48</v>
      </c>
    </row>
    <row r="16926" spans="1:2" x14ac:dyDescent="0.2">
      <c r="A16926" s="136" t="s">
        <v>17233</v>
      </c>
      <c r="B16926" s="137">
        <v>120.59</v>
      </c>
    </row>
    <row r="16927" spans="1:2" x14ac:dyDescent="0.2">
      <c r="A16927" s="136" t="s">
        <v>17234</v>
      </c>
      <c r="B16927" s="137">
        <v>114.88</v>
      </c>
    </row>
    <row r="16928" spans="1:2" x14ac:dyDescent="0.2">
      <c r="A16928" s="136" t="s">
        <v>17235</v>
      </c>
      <c r="B16928" s="137">
        <v>124.17</v>
      </c>
    </row>
    <row r="16929" spans="1:2" x14ac:dyDescent="0.2">
      <c r="A16929" s="136" t="s">
        <v>17236</v>
      </c>
      <c r="B16929" s="137">
        <v>116.56</v>
      </c>
    </row>
    <row r="16930" spans="1:2" x14ac:dyDescent="0.2">
      <c r="A16930" s="136" t="s">
        <v>17237</v>
      </c>
      <c r="B16930" s="137">
        <v>194.55</v>
      </c>
    </row>
    <row r="16931" spans="1:2" x14ac:dyDescent="0.2">
      <c r="A16931" s="136" t="s">
        <v>17238</v>
      </c>
      <c r="B16931" s="137">
        <v>186.63</v>
      </c>
    </row>
    <row r="16932" spans="1:2" x14ac:dyDescent="0.2">
      <c r="A16932" s="136" t="s">
        <v>17239</v>
      </c>
      <c r="B16932" s="137">
        <v>128.85</v>
      </c>
    </row>
    <row r="16933" spans="1:2" x14ac:dyDescent="0.2">
      <c r="A16933" s="136" t="s">
        <v>17240</v>
      </c>
      <c r="B16933" s="137">
        <v>123.15</v>
      </c>
    </row>
    <row r="16934" spans="1:2" x14ac:dyDescent="0.2">
      <c r="A16934" s="136" t="s">
        <v>17241</v>
      </c>
      <c r="B16934" s="137">
        <v>147.38</v>
      </c>
    </row>
    <row r="16935" spans="1:2" x14ac:dyDescent="0.2">
      <c r="A16935" s="136" t="s">
        <v>17242</v>
      </c>
      <c r="B16935" s="137">
        <v>141.68</v>
      </c>
    </row>
    <row r="16936" spans="1:2" x14ac:dyDescent="0.2">
      <c r="A16936" s="136" t="s">
        <v>17243</v>
      </c>
      <c r="B16936" s="137">
        <v>90.57</v>
      </c>
    </row>
    <row r="16937" spans="1:2" x14ac:dyDescent="0.2">
      <c r="A16937" s="136" t="s">
        <v>17244</v>
      </c>
      <c r="B16937" s="137">
        <v>84.87</v>
      </c>
    </row>
    <row r="16938" spans="1:2" x14ac:dyDescent="0.2">
      <c r="A16938" s="136" t="s">
        <v>17245</v>
      </c>
      <c r="B16938" s="137">
        <v>97.04</v>
      </c>
    </row>
    <row r="16939" spans="1:2" x14ac:dyDescent="0.2">
      <c r="A16939" s="136" t="s">
        <v>17246</v>
      </c>
      <c r="B16939" s="137">
        <v>91.34</v>
      </c>
    </row>
    <row r="16940" spans="1:2" x14ac:dyDescent="0.2">
      <c r="A16940" s="136" t="s">
        <v>17247</v>
      </c>
      <c r="B16940" s="137">
        <v>112.03</v>
      </c>
    </row>
    <row r="16941" spans="1:2" x14ac:dyDescent="0.2">
      <c r="A16941" s="136" t="s">
        <v>17248</v>
      </c>
      <c r="B16941" s="137">
        <v>106.32</v>
      </c>
    </row>
    <row r="16942" spans="1:2" x14ac:dyDescent="0.2">
      <c r="A16942" s="136" t="s">
        <v>17249</v>
      </c>
      <c r="B16942" s="137">
        <v>170.79</v>
      </c>
    </row>
    <row r="16943" spans="1:2" x14ac:dyDescent="0.2">
      <c r="A16943" s="136" t="s">
        <v>17250</v>
      </c>
      <c r="B16943" s="137">
        <v>162.71</v>
      </c>
    </row>
    <row r="16944" spans="1:2" x14ac:dyDescent="0.2">
      <c r="A16944" s="136" t="s">
        <v>17251</v>
      </c>
      <c r="B16944" s="137">
        <v>118.43</v>
      </c>
    </row>
    <row r="16945" spans="1:2" x14ac:dyDescent="0.2">
      <c r="A16945" s="136" t="s">
        <v>17252</v>
      </c>
      <c r="B16945" s="137">
        <v>110.35</v>
      </c>
    </row>
    <row r="16946" spans="1:2" x14ac:dyDescent="0.2">
      <c r="A16946" s="136" t="s">
        <v>17253</v>
      </c>
      <c r="B16946" s="137">
        <v>155.58000000000001</v>
      </c>
    </row>
    <row r="16947" spans="1:2" x14ac:dyDescent="0.2">
      <c r="A16947" s="136" t="s">
        <v>17254</v>
      </c>
      <c r="B16947" s="137">
        <v>148.13999999999999</v>
      </c>
    </row>
    <row r="16948" spans="1:2" x14ac:dyDescent="0.2">
      <c r="A16948" s="136" t="s">
        <v>17255</v>
      </c>
      <c r="B16948" s="137">
        <v>93.45</v>
      </c>
    </row>
    <row r="16949" spans="1:2" x14ac:dyDescent="0.2">
      <c r="A16949" s="136" t="s">
        <v>17256</v>
      </c>
      <c r="B16949" s="137">
        <v>86</v>
      </c>
    </row>
    <row r="16950" spans="1:2" x14ac:dyDescent="0.2">
      <c r="A16950" s="136" t="s">
        <v>17257</v>
      </c>
      <c r="B16950" s="137">
        <v>88.75</v>
      </c>
    </row>
    <row r="16951" spans="1:2" x14ac:dyDescent="0.2">
      <c r="A16951" s="136" t="s">
        <v>17258</v>
      </c>
      <c r="B16951" s="137">
        <v>79.489999999999995</v>
      </c>
    </row>
    <row r="16952" spans="1:2" x14ac:dyDescent="0.2">
      <c r="A16952" s="136" t="s">
        <v>17259</v>
      </c>
      <c r="B16952" s="137">
        <v>118.04</v>
      </c>
    </row>
    <row r="16953" spans="1:2" x14ac:dyDescent="0.2">
      <c r="A16953" s="136" t="s">
        <v>17260</v>
      </c>
      <c r="B16953" s="137">
        <v>110.59</v>
      </c>
    </row>
    <row r="16954" spans="1:2" x14ac:dyDescent="0.2">
      <c r="A16954" s="136" t="s">
        <v>17261</v>
      </c>
      <c r="B16954" s="137">
        <v>112.32</v>
      </c>
    </row>
    <row r="16955" spans="1:2" x14ac:dyDescent="0.2">
      <c r="A16955" s="136" t="s">
        <v>17262</v>
      </c>
      <c r="B16955" s="137">
        <v>104.87</v>
      </c>
    </row>
    <row r="16956" spans="1:2" x14ac:dyDescent="0.2">
      <c r="A16956" s="136" t="s">
        <v>17263</v>
      </c>
      <c r="B16956" s="137">
        <v>78.36</v>
      </c>
    </row>
    <row r="16957" spans="1:2" x14ac:dyDescent="0.2">
      <c r="A16957" s="136" t="s">
        <v>17264</v>
      </c>
      <c r="B16957" s="137">
        <v>69.959999999999994</v>
      </c>
    </row>
    <row r="16958" spans="1:2" x14ac:dyDescent="0.2">
      <c r="A16958" s="136" t="s">
        <v>17265</v>
      </c>
      <c r="B16958" s="137">
        <v>78.36</v>
      </c>
    </row>
    <row r="16959" spans="1:2" x14ac:dyDescent="0.2">
      <c r="A16959" s="136" t="s">
        <v>17266</v>
      </c>
      <c r="B16959" s="137">
        <v>69.959999999999994</v>
      </c>
    </row>
    <row r="16960" spans="1:2" x14ac:dyDescent="0.2">
      <c r="A16960" s="136" t="s">
        <v>17267</v>
      </c>
      <c r="B16960" s="137">
        <v>240.94</v>
      </c>
    </row>
    <row r="16961" spans="1:2" x14ac:dyDescent="0.2">
      <c r="A16961" s="136" t="s">
        <v>17268</v>
      </c>
      <c r="B16961" s="137">
        <v>233.49</v>
      </c>
    </row>
    <row r="16962" spans="1:2" x14ac:dyDescent="0.2">
      <c r="A16962" s="136" t="s">
        <v>17269</v>
      </c>
      <c r="B16962" s="137">
        <v>174.01</v>
      </c>
    </row>
    <row r="16963" spans="1:2" x14ac:dyDescent="0.2">
      <c r="A16963" s="136" t="s">
        <v>17270</v>
      </c>
      <c r="B16963" s="137">
        <v>169.2</v>
      </c>
    </row>
    <row r="16964" spans="1:2" x14ac:dyDescent="0.2">
      <c r="A16964" s="136" t="s">
        <v>17271</v>
      </c>
      <c r="B16964" s="137">
        <v>244.92</v>
      </c>
    </row>
    <row r="16965" spans="1:2" x14ac:dyDescent="0.2">
      <c r="A16965" s="136" t="s">
        <v>17272</v>
      </c>
      <c r="B16965" s="137">
        <v>236.94</v>
      </c>
    </row>
    <row r="16966" spans="1:2" x14ac:dyDescent="0.2">
      <c r="A16966" s="136" t="s">
        <v>17273</v>
      </c>
      <c r="B16966" s="137">
        <v>29.46</v>
      </c>
    </row>
    <row r="16967" spans="1:2" x14ac:dyDescent="0.2">
      <c r="A16967" s="136" t="s">
        <v>17274</v>
      </c>
      <c r="B16967" s="137">
        <v>28.46</v>
      </c>
    </row>
    <row r="16968" spans="1:2" x14ac:dyDescent="0.2">
      <c r="A16968" s="136" t="s">
        <v>17275</v>
      </c>
      <c r="B16968" s="137">
        <v>15.75</v>
      </c>
    </row>
    <row r="16969" spans="1:2" x14ac:dyDescent="0.2">
      <c r="A16969" s="136" t="s">
        <v>17276</v>
      </c>
      <c r="B16969" s="137">
        <v>15.12</v>
      </c>
    </row>
    <row r="16970" spans="1:2" x14ac:dyDescent="0.2">
      <c r="A16970" s="136" t="s">
        <v>17277</v>
      </c>
      <c r="B16970" s="137">
        <v>6.66</v>
      </c>
    </row>
    <row r="16971" spans="1:2" x14ac:dyDescent="0.2">
      <c r="A16971" s="136" t="s">
        <v>17278</v>
      </c>
      <c r="B16971" s="137">
        <v>6.26</v>
      </c>
    </row>
    <row r="16972" spans="1:2" x14ac:dyDescent="0.2">
      <c r="A16972" s="136" t="s">
        <v>17279</v>
      </c>
      <c r="B16972" s="137">
        <v>51.17</v>
      </c>
    </row>
    <row r="16973" spans="1:2" x14ac:dyDescent="0.2">
      <c r="A16973" s="136" t="s">
        <v>17280</v>
      </c>
      <c r="B16973" s="137">
        <v>49.93</v>
      </c>
    </row>
    <row r="16974" spans="1:2" x14ac:dyDescent="0.2">
      <c r="A16974" s="136" t="s">
        <v>17281</v>
      </c>
      <c r="B16974" s="137">
        <v>174.41</v>
      </c>
    </row>
    <row r="16975" spans="1:2" x14ac:dyDescent="0.2">
      <c r="A16975" s="136" t="s">
        <v>17282</v>
      </c>
      <c r="B16975" s="137">
        <v>169.08</v>
      </c>
    </row>
    <row r="16976" spans="1:2" x14ac:dyDescent="0.2">
      <c r="A16976" s="136" t="s">
        <v>17283</v>
      </c>
      <c r="B16976" s="137">
        <v>115.21</v>
      </c>
    </row>
    <row r="16977" spans="1:2" x14ac:dyDescent="0.2">
      <c r="A16977" s="136" t="s">
        <v>17284</v>
      </c>
      <c r="B16977" s="137">
        <v>110.6</v>
      </c>
    </row>
    <row r="16978" spans="1:2" x14ac:dyDescent="0.2">
      <c r="A16978" s="136" t="s">
        <v>17285</v>
      </c>
      <c r="B16978" s="137">
        <v>91.37</v>
      </c>
    </row>
    <row r="16979" spans="1:2" x14ac:dyDescent="0.2">
      <c r="A16979" s="136" t="s">
        <v>17286</v>
      </c>
      <c r="B16979" s="137">
        <v>85.77</v>
      </c>
    </row>
    <row r="16980" spans="1:2" x14ac:dyDescent="0.2">
      <c r="A16980" s="136" t="s">
        <v>17287</v>
      </c>
      <c r="B16980" s="137">
        <v>112.81</v>
      </c>
    </row>
    <row r="16981" spans="1:2" x14ac:dyDescent="0.2">
      <c r="A16981" s="136" t="s">
        <v>17288</v>
      </c>
      <c r="B16981" s="137">
        <v>104.57</v>
      </c>
    </row>
    <row r="16982" spans="1:2" x14ac:dyDescent="0.2">
      <c r="A16982" s="136" t="s">
        <v>17289</v>
      </c>
      <c r="B16982" s="137">
        <v>242.93</v>
      </c>
    </row>
    <row r="16983" spans="1:2" x14ac:dyDescent="0.2">
      <c r="A16983" s="136" t="s">
        <v>17290</v>
      </c>
      <c r="B16983" s="137">
        <v>235.22</v>
      </c>
    </row>
    <row r="16984" spans="1:2" x14ac:dyDescent="0.2">
      <c r="A16984" s="136" t="s">
        <v>17291</v>
      </c>
      <c r="B16984" s="137">
        <v>55.01</v>
      </c>
    </row>
    <row r="16985" spans="1:2" x14ac:dyDescent="0.2">
      <c r="A16985" s="136" t="s">
        <v>17292</v>
      </c>
      <c r="B16985" s="137">
        <v>53.81</v>
      </c>
    </row>
    <row r="16986" spans="1:2" x14ac:dyDescent="0.2">
      <c r="A16986" s="136" t="s">
        <v>17293</v>
      </c>
      <c r="B16986" s="137">
        <v>127.5</v>
      </c>
    </row>
    <row r="16987" spans="1:2" x14ac:dyDescent="0.2">
      <c r="A16987" s="136" t="s">
        <v>17294</v>
      </c>
      <c r="B16987" s="137">
        <v>119.27</v>
      </c>
    </row>
    <row r="16988" spans="1:2" x14ac:dyDescent="0.2">
      <c r="A16988" s="136" t="s">
        <v>17295</v>
      </c>
      <c r="B16988" s="137">
        <v>21.67</v>
      </c>
    </row>
    <row r="16989" spans="1:2" x14ac:dyDescent="0.2">
      <c r="A16989" s="136" t="s">
        <v>17296</v>
      </c>
      <c r="B16989" s="137">
        <v>19.77</v>
      </c>
    </row>
    <row r="16990" spans="1:2" x14ac:dyDescent="0.2">
      <c r="A16990" s="136" t="s">
        <v>17297</v>
      </c>
      <c r="B16990" s="137">
        <v>41.86</v>
      </c>
    </row>
    <row r="16991" spans="1:2" x14ac:dyDescent="0.2">
      <c r="A16991" s="136" t="s">
        <v>17298</v>
      </c>
      <c r="B16991" s="137">
        <v>39.96</v>
      </c>
    </row>
    <row r="16992" spans="1:2" x14ac:dyDescent="0.2">
      <c r="A16992" s="136" t="s">
        <v>17299</v>
      </c>
      <c r="B16992" s="137">
        <v>111.02</v>
      </c>
    </row>
    <row r="16993" spans="1:2" x14ac:dyDescent="0.2">
      <c r="A16993" s="136" t="s">
        <v>17300</v>
      </c>
      <c r="B16993" s="137">
        <v>107.96</v>
      </c>
    </row>
    <row r="16994" spans="1:2" x14ac:dyDescent="0.2">
      <c r="A16994" s="136" t="s">
        <v>17301</v>
      </c>
      <c r="B16994" s="137">
        <v>132.38999999999999</v>
      </c>
    </row>
    <row r="16995" spans="1:2" x14ac:dyDescent="0.2">
      <c r="A16995" s="136" t="s">
        <v>17302</v>
      </c>
      <c r="B16995" s="137">
        <v>128.82</v>
      </c>
    </row>
    <row r="16996" spans="1:2" x14ac:dyDescent="0.2">
      <c r="A16996" s="136" t="s">
        <v>17303</v>
      </c>
      <c r="B16996" s="137">
        <v>206.59</v>
      </c>
    </row>
    <row r="16997" spans="1:2" x14ac:dyDescent="0.2">
      <c r="A16997" s="136" t="s">
        <v>17304</v>
      </c>
      <c r="B16997" s="137">
        <v>202.52</v>
      </c>
    </row>
    <row r="16998" spans="1:2" x14ac:dyDescent="0.2">
      <c r="A16998" s="136" t="s">
        <v>17305</v>
      </c>
      <c r="B16998" s="137">
        <v>253</v>
      </c>
    </row>
    <row r="16999" spans="1:2" x14ac:dyDescent="0.2">
      <c r="A16999" s="136" t="s">
        <v>17306</v>
      </c>
      <c r="B16999" s="137">
        <v>248.61</v>
      </c>
    </row>
    <row r="17000" spans="1:2" x14ac:dyDescent="0.2">
      <c r="A17000" s="136" t="s">
        <v>17307</v>
      </c>
      <c r="B17000" s="137">
        <v>47.7</v>
      </c>
    </row>
    <row r="17001" spans="1:2" x14ac:dyDescent="0.2">
      <c r="A17001" s="136" t="s">
        <v>17308</v>
      </c>
      <c r="B17001" s="137">
        <v>46.03</v>
      </c>
    </row>
    <row r="17002" spans="1:2" x14ac:dyDescent="0.2">
      <c r="A17002" s="136" t="s">
        <v>17309</v>
      </c>
      <c r="B17002" s="137">
        <v>114.41</v>
      </c>
    </row>
    <row r="17003" spans="1:2" x14ac:dyDescent="0.2">
      <c r="A17003" s="136" t="s">
        <v>17310</v>
      </c>
      <c r="B17003" s="137">
        <v>111.35</v>
      </c>
    </row>
    <row r="17004" spans="1:2" x14ac:dyDescent="0.2">
      <c r="A17004" s="136" t="s">
        <v>17311</v>
      </c>
      <c r="B17004" s="137">
        <v>136.30000000000001</v>
      </c>
    </row>
    <row r="17005" spans="1:2" x14ac:dyDescent="0.2">
      <c r="A17005" s="136" t="s">
        <v>17312</v>
      </c>
      <c r="B17005" s="137">
        <v>132.72999999999999</v>
      </c>
    </row>
    <row r="17006" spans="1:2" x14ac:dyDescent="0.2">
      <c r="A17006" s="136" t="s">
        <v>17313</v>
      </c>
      <c r="B17006" s="137">
        <v>212.32</v>
      </c>
    </row>
    <row r="17007" spans="1:2" x14ac:dyDescent="0.2">
      <c r="A17007" s="136" t="s">
        <v>17314</v>
      </c>
      <c r="B17007" s="137">
        <v>208.26</v>
      </c>
    </row>
    <row r="17008" spans="1:2" x14ac:dyDescent="0.2">
      <c r="A17008" s="136" t="s">
        <v>17315</v>
      </c>
      <c r="B17008" s="137">
        <v>260.82</v>
      </c>
    </row>
    <row r="17009" spans="1:2" x14ac:dyDescent="0.2">
      <c r="A17009" s="136" t="s">
        <v>17316</v>
      </c>
      <c r="B17009" s="137">
        <v>256.43</v>
      </c>
    </row>
    <row r="17010" spans="1:2" x14ac:dyDescent="0.2">
      <c r="A17010" s="136" t="s">
        <v>17317</v>
      </c>
      <c r="B17010" s="137">
        <v>142.19</v>
      </c>
    </row>
    <row r="17011" spans="1:2" x14ac:dyDescent="0.2">
      <c r="A17011" s="136" t="s">
        <v>17318</v>
      </c>
      <c r="B17011" s="137">
        <v>138.49</v>
      </c>
    </row>
    <row r="17012" spans="1:2" x14ac:dyDescent="0.2">
      <c r="A17012" s="136" t="s">
        <v>17319</v>
      </c>
      <c r="B17012" s="137">
        <v>168.84</v>
      </c>
    </row>
    <row r="17013" spans="1:2" x14ac:dyDescent="0.2">
      <c r="A17013" s="136" t="s">
        <v>17320</v>
      </c>
      <c r="B17013" s="137">
        <v>164.64</v>
      </c>
    </row>
    <row r="17014" spans="1:2" x14ac:dyDescent="0.2">
      <c r="A17014" s="136" t="s">
        <v>17321</v>
      </c>
      <c r="B17014" s="137">
        <v>264.18</v>
      </c>
    </row>
    <row r="17015" spans="1:2" x14ac:dyDescent="0.2">
      <c r="A17015" s="136" t="s">
        <v>17322</v>
      </c>
      <c r="B17015" s="137">
        <v>259.48</v>
      </c>
    </row>
    <row r="17016" spans="1:2" x14ac:dyDescent="0.2">
      <c r="A17016" s="136" t="s">
        <v>17323</v>
      </c>
      <c r="B17016" s="137">
        <v>323.79000000000002</v>
      </c>
    </row>
    <row r="17017" spans="1:2" x14ac:dyDescent="0.2">
      <c r="A17017" s="136" t="s">
        <v>17324</v>
      </c>
      <c r="B17017" s="137">
        <v>318.77999999999997</v>
      </c>
    </row>
    <row r="17018" spans="1:2" x14ac:dyDescent="0.2">
      <c r="A17018" s="136" t="s">
        <v>17325</v>
      </c>
      <c r="B17018" s="137">
        <v>63.01</v>
      </c>
    </row>
    <row r="17019" spans="1:2" x14ac:dyDescent="0.2">
      <c r="A17019" s="136" t="s">
        <v>17326</v>
      </c>
      <c r="B17019" s="137">
        <v>60.71</v>
      </c>
    </row>
    <row r="17020" spans="1:2" x14ac:dyDescent="0.2">
      <c r="A17020" s="136" t="s">
        <v>17327</v>
      </c>
      <c r="B17020" s="137">
        <v>145.58000000000001</v>
      </c>
    </row>
    <row r="17021" spans="1:2" x14ac:dyDescent="0.2">
      <c r="A17021" s="136" t="s">
        <v>17328</v>
      </c>
      <c r="B17021" s="137">
        <v>141.88</v>
      </c>
    </row>
    <row r="17022" spans="1:2" x14ac:dyDescent="0.2">
      <c r="A17022" s="136" t="s">
        <v>17329</v>
      </c>
      <c r="B17022" s="137">
        <v>172.74</v>
      </c>
    </row>
    <row r="17023" spans="1:2" x14ac:dyDescent="0.2">
      <c r="A17023" s="136" t="s">
        <v>17330</v>
      </c>
      <c r="B17023" s="137">
        <v>168.55</v>
      </c>
    </row>
    <row r="17024" spans="1:2" x14ac:dyDescent="0.2">
      <c r="A17024" s="136" t="s">
        <v>17331</v>
      </c>
      <c r="B17024" s="137">
        <v>269.91000000000003</v>
      </c>
    </row>
    <row r="17025" spans="1:2" x14ac:dyDescent="0.2">
      <c r="A17025" s="136" t="s">
        <v>17332</v>
      </c>
      <c r="B17025" s="137">
        <v>265.20999999999998</v>
      </c>
    </row>
    <row r="17026" spans="1:2" x14ac:dyDescent="0.2">
      <c r="A17026" s="136" t="s">
        <v>17333</v>
      </c>
      <c r="B17026" s="137">
        <v>331.61</v>
      </c>
    </row>
    <row r="17027" spans="1:2" x14ac:dyDescent="0.2">
      <c r="A17027" s="136" t="s">
        <v>17334</v>
      </c>
      <c r="B17027" s="137">
        <v>326.60000000000002</v>
      </c>
    </row>
    <row r="17028" spans="1:2" x14ac:dyDescent="0.2">
      <c r="A17028" s="136" t="s">
        <v>17335</v>
      </c>
      <c r="B17028" s="137">
        <v>10.71</v>
      </c>
    </row>
    <row r="17029" spans="1:2" x14ac:dyDescent="0.2">
      <c r="A17029" s="136" t="s">
        <v>17336</v>
      </c>
      <c r="B17029" s="137">
        <v>9.34</v>
      </c>
    </row>
    <row r="17030" spans="1:2" x14ac:dyDescent="0.2">
      <c r="A17030" s="136" t="s">
        <v>17337</v>
      </c>
      <c r="B17030" s="137">
        <v>14.22</v>
      </c>
    </row>
    <row r="17031" spans="1:2" x14ac:dyDescent="0.2">
      <c r="A17031" s="136" t="s">
        <v>17338</v>
      </c>
      <c r="B17031" s="137">
        <v>12.41</v>
      </c>
    </row>
    <row r="17032" spans="1:2" x14ac:dyDescent="0.2">
      <c r="A17032" s="136" t="s">
        <v>17339</v>
      </c>
      <c r="B17032" s="137">
        <v>11.61</v>
      </c>
    </row>
    <row r="17033" spans="1:2" x14ac:dyDescent="0.2">
      <c r="A17033" s="136" t="s">
        <v>17340</v>
      </c>
      <c r="B17033" s="137">
        <v>10.24</v>
      </c>
    </row>
    <row r="17034" spans="1:2" x14ac:dyDescent="0.2">
      <c r="A17034" s="136" t="s">
        <v>17341</v>
      </c>
      <c r="B17034" s="137">
        <v>15.12</v>
      </c>
    </row>
    <row r="17035" spans="1:2" x14ac:dyDescent="0.2">
      <c r="A17035" s="136" t="s">
        <v>17342</v>
      </c>
      <c r="B17035" s="137">
        <v>13.31</v>
      </c>
    </row>
    <row r="17036" spans="1:2" x14ac:dyDescent="0.2">
      <c r="A17036" s="136" t="s">
        <v>17343</v>
      </c>
      <c r="B17036" s="137">
        <v>16.29</v>
      </c>
    </row>
    <row r="17037" spans="1:2" x14ac:dyDescent="0.2">
      <c r="A17037" s="136" t="s">
        <v>17344</v>
      </c>
      <c r="B17037" s="137">
        <v>14.24</v>
      </c>
    </row>
    <row r="17038" spans="1:2" x14ac:dyDescent="0.2">
      <c r="A17038" s="136" t="s">
        <v>17345</v>
      </c>
      <c r="B17038" s="137">
        <v>4.54</v>
      </c>
    </row>
    <row r="17039" spans="1:2" x14ac:dyDescent="0.2">
      <c r="A17039" s="136" t="s">
        <v>17346</v>
      </c>
      <c r="B17039" s="137">
        <v>4.01</v>
      </c>
    </row>
    <row r="17040" spans="1:2" x14ac:dyDescent="0.2">
      <c r="A17040" s="136" t="s">
        <v>17347</v>
      </c>
      <c r="B17040" s="137">
        <v>19.45</v>
      </c>
    </row>
    <row r="17041" spans="1:2" x14ac:dyDescent="0.2">
      <c r="A17041" s="136" t="s">
        <v>17348</v>
      </c>
      <c r="B17041" s="137">
        <v>17.940000000000001</v>
      </c>
    </row>
    <row r="17042" spans="1:2" x14ac:dyDescent="0.2">
      <c r="A17042" s="136" t="s">
        <v>17349</v>
      </c>
      <c r="B17042" s="137">
        <v>128.65</v>
      </c>
    </row>
    <row r="17043" spans="1:2" x14ac:dyDescent="0.2">
      <c r="A17043" s="136" t="s">
        <v>17350</v>
      </c>
      <c r="B17043" s="137">
        <v>126.94</v>
      </c>
    </row>
    <row r="17044" spans="1:2" x14ac:dyDescent="0.2">
      <c r="A17044" s="136" t="s">
        <v>17351</v>
      </c>
      <c r="B17044" s="137">
        <v>248</v>
      </c>
    </row>
    <row r="17045" spans="1:2" x14ac:dyDescent="0.2">
      <c r="A17045" s="136" t="s">
        <v>17352</v>
      </c>
      <c r="B17045" s="137">
        <v>245.79</v>
      </c>
    </row>
    <row r="17046" spans="1:2" x14ac:dyDescent="0.2">
      <c r="A17046" s="136" t="s">
        <v>17353</v>
      </c>
      <c r="B17046" s="137">
        <v>26.96</v>
      </c>
    </row>
    <row r="17047" spans="1:2" x14ac:dyDescent="0.2">
      <c r="A17047" s="136" t="s">
        <v>17354</v>
      </c>
      <c r="B17047" s="137">
        <v>25.26</v>
      </c>
    </row>
    <row r="17048" spans="1:2" x14ac:dyDescent="0.2">
      <c r="A17048" s="136" t="s">
        <v>17355</v>
      </c>
      <c r="B17048" s="137">
        <v>37.520000000000003</v>
      </c>
    </row>
    <row r="17049" spans="1:2" x14ac:dyDescent="0.2">
      <c r="A17049" s="136" t="s">
        <v>17356</v>
      </c>
      <c r="B17049" s="137">
        <v>34.97</v>
      </c>
    </row>
    <row r="17050" spans="1:2" x14ac:dyDescent="0.2">
      <c r="A17050" s="136" t="s">
        <v>17357</v>
      </c>
      <c r="B17050" s="137">
        <v>56.92</v>
      </c>
    </row>
    <row r="17051" spans="1:2" x14ac:dyDescent="0.2">
      <c r="A17051" s="136" t="s">
        <v>17358</v>
      </c>
      <c r="B17051" s="137">
        <v>52.16</v>
      </c>
    </row>
    <row r="17052" spans="1:2" x14ac:dyDescent="0.2">
      <c r="A17052" s="136" t="s">
        <v>17359</v>
      </c>
      <c r="B17052" s="137">
        <v>10.3</v>
      </c>
    </row>
    <row r="17053" spans="1:2" x14ac:dyDescent="0.2">
      <c r="A17053" s="136" t="s">
        <v>17360</v>
      </c>
      <c r="B17053" s="137">
        <v>10.3</v>
      </c>
    </row>
    <row r="17054" spans="1:2" x14ac:dyDescent="0.2">
      <c r="A17054" s="136" t="s">
        <v>17361</v>
      </c>
      <c r="B17054" s="137">
        <v>10.3</v>
      </c>
    </row>
    <row r="17055" spans="1:2" x14ac:dyDescent="0.2">
      <c r="A17055" s="136" t="s">
        <v>17362</v>
      </c>
      <c r="B17055" s="137">
        <v>10.3</v>
      </c>
    </row>
    <row r="17056" spans="1:2" x14ac:dyDescent="0.2">
      <c r="A17056" s="136" t="s">
        <v>17363</v>
      </c>
      <c r="B17056" s="137">
        <v>26.49</v>
      </c>
    </row>
    <row r="17057" spans="1:2" x14ac:dyDescent="0.2">
      <c r="A17057" s="136" t="s">
        <v>17364</v>
      </c>
      <c r="B17057" s="137">
        <v>23.49</v>
      </c>
    </row>
    <row r="17058" spans="1:2" x14ac:dyDescent="0.2">
      <c r="A17058" s="136" t="s">
        <v>17365</v>
      </c>
      <c r="B17058" s="137">
        <v>11.1</v>
      </c>
    </row>
    <row r="17059" spans="1:2" x14ac:dyDescent="0.2">
      <c r="A17059" s="136" t="s">
        <v>17366</v>
      </c>
      <c r="B17059" s="137">
        <v>10.46</v>
      </c>
    </row>
    <row r="17060" spans="1:2" x14ac:dyDescent="0.2">
      <c r="A17060" s="136" t="s">
        <v>17367</v>
      </c>
      <c r="B17060" s="137">
        <v>39.75</v>
      </c>
    </row>
    <row r="17061" spans="1:2" x14ac:dyDescent="0.2">
      <c r="A17061" s="136" t="s">
        <v>17368</v>
      </c>
      <c r="B17061" s="137">
        <v>35.75</v>
      </c>
    </row>
    <row r="17062" spans="1:2" x14ac:dyDescent="0.2">
      <c r="A17062" s="136" t="s">
        <v>17369</v>
      </c>
      <c r="B17062" s="137">
        <v>27.97</v>
      </c>
    </row>
    <row r="17063" spans="1:2" x14ac:dyDescent="0.2">
      <c r="A17063" s="136" t="s">
        <v>17370</v>
      </c>
      <c r="B17063" s="137">
        <v>25.2</v>
      </c>
    </row>
    <row r="17064" spans="1:2" x14ac:dyDescent="0.2">
      <c r="A17064" s="136" t="s">
        <v>17371</v>
      </c>
      <c r="B17064" s="137">
        <v>13.85</v>
      </c>
    </row>
    <row r="17065" spans="1:2" x14ac:dyDescent="0.2">
      <c r="A17065" s="136" t="s">
        <v>17372</v>
      </c>
      <c r="B17065" s="137">
        <v>12.6</v>
      </c>
    </row>
    <row r="17066" spans="1:2" x14ac:dyDescent="0.2">
      <c r="A17066" s="136" t="s">
        <v>17373</v>
      </c>
      <c r="B17066" s="137">
        <v>3.12</v>
      </c>
    </row>
    <row r="17067" spans="1:2" x14ac:dyDescent="0.2">
      <c r="A17067" s="136" t="s">
        <v>17374</v>
      </c>
      <c r="B17067" s="137">
        <v>2.87</v>
      </c>
    </row>
    <row r="17068" spans="1:2" x14ac:dyDescent="0.2">
      <c r="A17068" s="136" t="s">
        <v>17375</v>
      </c>
      <c r="B17068" s="137">
        <v>42.55</v>
      </c>
    </row>
    <row r="17069" spans="1:2" x14ac:dyDescent="0.2">
      <c r="A17069" s="136" t="s">
        <v>17376</v>
      </c>
      <c r="B17069" s="137">
        <v>38.54</v>
      </c>
    </row>
    <row r="17070" spans="1:2" x14ac:dyDescent="0.2">
      <c r="A17070" s="136" t="s">
        <v>17377</v>
      </c>
      <c r="B17070" s="137">
        <v>16.34</v>
      </c>
    </row>
    <row r="17071" spans="1:2" x14ac:dyDescent="0.2">
      <c r="A17071" s="136" t="s">
        <v>17378</v>
      </c>
      <c r="B17071" s="137">
        <v>14.79</v>
      </c>
    </row>
    <row r="17072" spans="1:2" x14ac:dyDescent="0.2">
      <c r="A17072" s="136" t="s">
        <v>17379</v>
      </c>
      <c r="B17072" s="137">
        <v>17.84</v>
      </c>
    </row>
    <row r="17073" spans="1:2" x14ac:dyDescent="0.2">
      <c r="A17073" s="136" t="s">
        <v>17380</v>
      </c>
      <c r="B17073" s="137">
        <v>16.09</v>
      </c>
    </row>
    <row r="17074" spans="1:2" x14ac:dyDescent="0.2">
      <c r="A17074" s="136" t="s">
        <v>17381</v>
      </c>
      <c r="B17074" s="137">
        <v>23</v>
      </c>
    </row>
    <row r="17075" spans="1:2" x14ac:dyDescent="0.2">
      <c r="A17075" s="136" t="s">
        <v>17382</v>
      </c>
      <c r="B17075" s="137">
        <v>20.75</v>
      </c>
    </row>
    <row r="17076" spans="1:2" x14ac:dyDescent="0.2">
      <c r="A17076" s="136" t="s">
        <v>17383</v>
      </c>
      <c r="B17076" s="137">
        <v>12.62</v>
      </c>
    </row>
    <row r="17077" spans="1:2" x14ac:dyDescent="0.2">
      <c r="A17077" s="136" t="s">
        <v>17384</v>
      </c>
      <c r="B17077" s="137">
        <v>11.62</v>
      </c>
    </row>
    <row r="17078" spans="1:2" x14ac:dyDescent="0.2">
      <c r="A17078" s="136" t="s">
        <v>17385</v>
      </c>
      <c r="B17078" s="137">
        <v>35.46</v>
      </c>
    </row>
    <row r="17079" spans="1:2" x14ac:dyDescent="0.2">
      <c r="A17079" s="136" t="s">
        <v>17386</v>
      </c>
      <c r="B17079" s="137">
        <v>34.15</v>
      </c>
    </row>
    <row r="17080" spans="1:2" x14ac:dyDescent="0.2">
      <c r="A17080" s="136" t="s">
        <v>17387</v>
      </c>
      <c r="B17080" s="137">
        <v>51.39</v>
      </c>
    </row>
    <row r="17081" spans="1:2" x14ac:dyDescent="0.2">
      <c r="A17081" s="136" t="s">
        <v>17388</v>
      </c>
      <c r="B17081" s="137">
        <v>47.38</v>
      </c>
    </row>
    <row r="17082" spans="1:2" x14ac:dyDescent="0.2">
      <c r="A17082" s="136" t="s">
        <v>17389</v>
      </c>
      <c r="B17082" s="137">
        <v>32.92</v>
      </c>
    </row>
    <row r="17083" spans="1:2" x14ac:dyDescent="0.2">
      <c r="A17083" s="136" t="s">
        <v>17390</v>
      </c>
      <c r="B17083" s="137">
        <v>30.28</v>
      </c>
    </row>
    <row r="17084" spans="1:2" x14ac:dyDescent="0.2">
      <c r="A17084" s="136" t="s">
        <v>17391</v>
      </c>
      <c r="B17084" s="137">
        <v>8.9499999999999993</v>
      </c>
    </row>
    <row r="17085" spans="1:2" x14ac:dyDescent="0.2">
      <c r="A17085" s="136" t="s">
        <v>17392</v>
      </c>
      <c r="B17085" s="137">
        <v>8.31</v>
      </c>
    </row>
    <row r="17086" spans="1:2" x14ac:dyDescent="0.2">
      <c r="A17086" s="136" t="s">
        <v>17393</v>
      </c>
      <c r="B17086" s="137">
        <v>19.59</v>
      </c>
    </row>
    <row r="17087" spans="1:2" x14ac:dyDescent="0.2">
      <c r="A17087" s="136" t="s">
        <v>17394</v>
      </c>
      <c r="B17087" s="137">
        <v>17.95</v>
      </c>
    </row>
    <row r="17088" spans="1:2" x14ac:dyDescent="0.2">
      <c r="A17088" s="136" t="s">
        <v>17395</v>
      </c>
      <c r="B17088" s="137">
        <v>11.1</v>
      </c>
    </row>
    <row r="17089" spans="1:2" x14ac:dyDescent="0.2">
      <c r="A17089" s="136" t="s">
        <v>17396</v>
      </c>
      <c r="B17089" s="137">
        <v>10.46</v>
      </c>
    </row>
    <row r="17090" spans="1:2" x14ac:dyDescent="0.2">
      <c r="A17090" s="136" t="s">
        <v>17397</v>
      </c>
      <c r="B17090" s="137">
        <v>17.88</v>
      </c>
    </row>
    <row r="17091" spans="1:2" x14ac:dyDescent="0.2">
      <c r="A17091" s="136" t="s">
        <v>17398</v>
      </c>
      <c r="B17091" s="137">
        <v>16.38</v>
      </c>
    </row>
    <row r="17092" spans="1:2" x14ac:dyDescent="0.2">
      <c r="A17092" s="136" t="s">
        <v>17399</v>
      </c>
      <c r="B17092" s="137">
        <v>23.71</v>
      </c>
    </row>
    <row r="17093" spans="1:2" x14ac:dyDescent="0.2">
      <c r="A17093" s="136" t="s">
        <v>17400</v>
      </c>
      <c r="B17093" s="137">
        <v>21.81</v>
      </c>
    </row>
    <row r="17094" spans="1:2" x14ac:dyDescent="0.2">
      <c r="A17094" s="136" t="s">
        <v>17401</v>
      </c>
      <c r="B17094" s="137">
        <v>18.41</v>
      </c>
    </row>
    <row r="17095" spans="1:2" x14ac:dyDescent="0.2">
      <c r="A17095" s="136" t="s">
        <v>17402</v>
      </c>
      <c r="B17095" s="137">
        <v>16.59</v>
      </c>
    </row>
    <row r="17096" spans="1:2" x14ac:dyDescent="0.2">
      <c r="A17096" s="136" t="s">
        <v>17403</v>
      </c>
      <c r="B17096" s="137">
        <v>14.47</v>
      </c>
    </row>
    <row r="17097" spans="1:2" x14ac:dyDescent="0.2">
      <c r="A17097" s="136" t="s">
        <v>17404</v>
      </c>
      <c r="B17097" s="137">
        <v>12.97</v>
      </c>
    </row>
    <row r="17098" spans="1:2" x14ac:dyDescent="0.2">
      <c r="A17098" s="136" t="s">
        <v>17405</v>
      </c>
      <c r="B17098" s="137">
        <v>53.44</v>
      </c>
    </row>
    <row r="17099" spans="1:2" x14ac:dyDescent="0.2">
      <c r="A17099" s="136" t="s">
        <v>17406</v>
      </c>
      <c r="B17099" s="137">
        <v>49.3</v>
      </c>
    </row>
    <row r="17100" spans="1:2" x14ac:dyDescent="0.2">
      <c r="A17100" s="136" t="s">
        <v>17407</v>
      </c>
      <c r="B17100" s="137">
        <v>21.38</v>
      </c>
    </row>
    <row r="17101" spans="1:2" x14ac:dyDescent="0.2">
      <c r="A17101" s="136" t="s">
        <v>17408</v>
      </c>
      <c r="B17101" s="137">
        <v>19.62</v>
      </c>
    </row>
    <row r="17102" spans="1:2" x14ac:dyDescent="0.2">
      <c r="A17102" s="136" t="s">
        <v>17409</v>
      </c>
      <c r="B17102" s="137">
        <v>23.85</v>
      </c>
    </row>
    <row r="17103" spans="1:2" x14ac:dyDescent="0.2">
      <c r="A17103" s="136" t="s">
        <v>17410</v>
      </c>
      <c r="B17103" s="137">
        <v>21.55</v>
      </c>
    </row>
    <row r="17104" spans="1:2" x14ac:dyDescent="0.2">
      <c r="A17104" s="136" t="s">
        <v>17411</v>
      </c>
      <c r="B17104" s="137">
        <v>20.83</v>
      </c>
    </row>
    <row r="17105" spans="1:2" x14ac:dyDescent="0.2">
      <c r="A17105" s="136" t="s">
        <v>17412</v>
      </c>
      <c r="B17105" s="137">
        <v>18.27</v>
      </c>
    </row>
    <row r="17106" spans="1:2" x14ac:dyDescent="0.2">
      <c r="A17106" s="136" t="s">
        <v>17413</v>
      </c>
      <c r="B17106" s="137">
        <v>6.38</v>
      </c>
    </row>
    <row r="17107" spans="1:2" x14ac:dyDescent="0.2">
      <c r="A17107" s="136" t="s">
        <v>17414</v>
      </c>
      <c r="B17107" s="137">
        <v>5.62</v>
      </c>
    </row>
    <row r="17108" spans="1:2" x14ac:dyDescent="0.2">
      <c r="A17108" s="136" t="s">
        <v>17415</v>
      </c>
      <c r="B17108" s="137">
        <v>13.89</v>
      </c>
    </row>
    <row r="17109" spans="1:2" x14ac:dyDescent="0.2">
      <c r="A17109" s="136" t="s">
        <v>17416</v>
      </c>
      <c r="B17109" s="137">
        <v>12.28</v>
      </c>
    </row>
    <row r="17110" spans="1:2" x14ac:dyDescent="0.2">
      <c r="A17110" s="136" t="s">
        <v>17417</v>
      </c>
      <c r="B17110" s="137">
        <v>13.67</v>
      </c>
    </row>
    <row r="17111" spans="1:2" x14ac:dyDescent="0.2">
      <c r="A17111" s="136" t="s">
        <v>17418</v>
      </c>
      <c r="B17111" s="137">
        <v>12.07</v>
      </c>
    </row>
    <row r="17112" spans="1:2" x14ac:dyDescent="0.2">
      <c r="A17112" s="136" t="s">
        <v>17419</v>
      </c>
      <c r="B17112" s="137">
        <v>10</v>
      </c>
    </row>
    <row r="17113" spans="1:2" x14ac:dyDescent="0.2">
      <c r="A17113" s="136" t="s">
        <v>17420</v>
      </c>
      <c r="B17113" s="137">
        <v>8.82</v>
      </c>
    </row>
    <row r="17114" spans="1:2" x14ac:dyDescent="0.2">
      <c r="A17114" s="136" t="s">
        <v>17421</v>
      </c>
      <c r="B17114" s="137">
        <v>41.33</v>
      </c>
    </row>
    <row r="17115" spans="1:2" x14ac:dyDescent="0.2">
      <c r="A17115" s="136" t="s">
        <v>17422</v>
      </c>
      <c r="B17115" s="137">
        <v>36.979999999999997</v>
      </c>
    </row>
    <row r="17116" spans="1:2" x14ac:dyDescent="0.2">
      <c r="A17116" s="136" t="s">
        <v>17423</v>
      </c>
      <c r="B17116" s="137">
        <v>22.47</v>
      </c>
    </row>
    <row r="17117" spans="1:2" x14ac:dyDescent="0.2">
      <c r="A17117" s="136" t="s">
        <v>17424</v>
      </c>
      <c r="B17117" s="137">
        <v>20.57</v>
      </c>
    </row>
    <row r="17118" spans="1:2" x14ac:dyDescent="0.2">
      <c r="A17118" s="136" t="s">
        <v>17425</v>
      </c>
      <c r="B17118" s="137">
        <v>18.82</v>
      </c>
    </row>
    <row r="17119" spans="1:2" x14ac:dyDescent="0.2">
      <c r="A17119" s="136" t="s">
        <v>17426</v>
      </c>
      <c r="B17119" s="137">
        <v>17.18</v>
      </c>
    </row>
    <row r="17120" spans="1:2" x14ac:dyDescent="0.2">
      <c r="A17120" s="136" t="s">
        <v>17427</v>
      </c>
      <c r="B17120" s="137">
        <v>23.28</v>
      </c>
    </row>
    <row r="17121" spans="1:2" x14ac:dyDescent="0.2">
      <c r="A17121" s="136" t="s">
        <v>63</v>
      </c>
      <c r="B17121" s="137">
        <v>21.38</v>
      </c>
    </row>
    <row r="17122" spans="1:2" x14ac:dyDescent="0.2">
      <c r="A17122" s="136" t="s">
        <v>17428</v>
      </c>
      <c r="B17122" s="137">
        <v>18.78</v>
      </c>
    </row>
    <row r="17123" spans="1:2" x14ac:dyDescent="0.2">
      <c r="A17123" s="136" t="s">
        <v>17429</v>
      </c>
      <c r="B17123" s="137">
        <v>17.14</v>
      </c>
    </row>
    <row r="17124" spans="1:2" x14ac:dyDescent="0.2">
      <c r="A17124" s="136" t="s">
        <v>17430</v>
      </c>
      <c r="B17124" s="137">
        <v>26.93</v>
      </c>
    </row>
    <row r="17125" spans="1:2" x14ac:dyDescent="0.2">
      <c r="A17125" s="136" t="s">
        <v>17431</v>
      </c>
      <c r="B17125" s="137">
        <v>25.68</v>
      </c>
    </row>
    <row r="17126" spans="1:2" x14ac:dyDescent="0.2">
      <c r="A17126" s="136" t="s">
        <v>17432</v>
      </c>
      <c r="B17126" s="137">
        <v>22.87</v>
      </c>
    </row>
    <row r="17127" spans="1:2" x14ac:dyDescent="0.2">
      <c r="A17127" s="136" t="s">
        <v>17433</v>
      </c>
      <c r="B17127" s="137">
        <v>20.97</v>
      </c>
    </row>
    <row r="17128" spans="1:2" x14ac:dyDescent="0.2">
      <c r="A17128" s="136" t="s">
        <v>17434</v>
      </c>
      <c r="B17128" s="137">
        <v>17.73</v>
      </c>
    </row>
    <row r="17129" spans="1:2" x14ac:dyDescent="0.2">
      <c r="A17129" s="136" t="s">
        <v>17435</v>
      </c>
      <c r="B17129" s="137">
        <v>16.09</v>
      </c>
    </row>
    <row r="17130" spans="1:2" x14ac:dyDescent="0.2">
      <c r="A17130" s="136" t="s">
        <v>17436</v>
      </c>
      <c r="B17130" s="137">
        <v>5.5</v>
      </c>
    </row>
    <row r="17131" spans="1:2" x14ac:dyDescent="0.2">
      <c r="A17131" s="136" t="s">
        <v>17437</v>
      </c>
      <c r="B17131" s="137">
        <v>4.95</v>
      </c>
    </row>
    <row r="17132" spans="1:2" x14ac:dyDescent="0.2">
      <c r="A17132" s="136" t="s">
        <v>17438</v>
      </c>
      <c r="B17132" s="137">
        <v>16.399999999999999</v>
      </c>
    </row>
    <row r="17133" spans="1:2" x14ac:dyDescent="0.2">
      <c r="A17133" s="136" t="s">
        <v>17439</v>
      </c>
      <c r="B17133" s="137">
        <v>15.03</v>
      </c>
    </row>
    <row r="17134" spans="1:2" x14ac:dyDescent="0.2">
      <c r="A17134" s="136" t="s">
        <v>17440</v>
      </c>
      <c r="B17134" s="137">
        <v>49.39</v>
      </c>
    </row>
    <row r="17135" spans="1:2" x14ac:dyDescent="0.2">
      <c r="A17135" s="136" t="s">
        <v>17441</v>
      </c>
      <c r="B17135" s="137">
        <v>44.63</v>
      </c>
    </row>
    <row r="17136" spans="1:2" x14ac:dyDescent="0.2">
      <c r="A17136" s="136" t="s">
        <v>17442</v>
      </c>
      <c r="B17136" s="137">
        <v>23.42</v>
      </c>
    </row>
    <row r="17137" spans="1:2" x14ac:dyDescent="0.2">
      <c r="A17137" s="136" t="s">
        <v>17443</v>
      </c>
      <c r="B17137" s="137">
        <v>20.79</v>
      </c>
    </row>
    <row r="17138" spans="1:2" x14ac:dyDescent="0.2">
      <c r="A17138" s="136" t="s">
        <v>17444</v>
      </c>
      <c r="B17138" s="137">
        <v>10.57</v>
      </c>
    </row>
    <row r="17139" spans="1:2" x14ac:dyDescent="0.2">
      <c r="A17139" s="136" t="s">
        <v>17445</v>
      </c>
      <c r="B17139" s="137">
        <v>9.3000000000000007</v>
      </c>
    </row>
    <row r="17140" spans="1:2" x14ac:dyDescent="0.2">
      <c r="A17140" s="136" t="s">
        <v>17446</v>
      </c>
      <c r="B17140" s="137">
        <v>11.62</v>
      </c>
    </row>
    <row r="17141" spans="1:2" x14ac:dyDescent="0.2">
      <c r="A17141" s="136" t="s">
        <v>17447</v>
      </c>
      <c r="B17141" s="137">
        <v>10.32</v>
      </c>
    </row>
    <row r="17142" spans="1:2" x14ac:dyDescent="0.2">
      <c r="A17142" s="136" t="s">
        <v>17448</v>
      </c>
      <c r="B17142" s="137">
        <v>32.159999999999997</v>
      </c>
    </row>
    <row r="17143" spans="1:2" x14ac:dyDescent="0.2">
      <c r="A17143" s="136" t="s">
        <v>17449</v>
      </c>
      <c r="B17143" s="137">
        <v>28.91</v>
      </c>
    </row>
    <row r="17144" spans="1:2" x14ac:dyDescent="0.2">
      <c r="A17144" s="136" t="s">
        <v>17450</v>
      </c>
      <c r="B17144" s="137">
        <v>6.85</v>
      </c>
    </row>
    <row r="17145" spans="1:2" x14ac:dyDescent="0.2">
      <c r="A17145" s="136" t="s">
        <v>17451</v>
      </c>
      <c r="B17145" s="137">
        <v>6.1</v>
      </c>
    </row>
    <row r="17146" spans="1:2" x14ac:dyDescent="0.2">
      <c r="A17146" s="136" t="s">
        <v>17452</v>
      </c>
      <c r="B17146" s="137">
        <v>10.87</v>
      </c>
    </row>
    <row r="17147" spans="1:2" x14ac:dyDescent="0.2">
      <c r="A17147" s="136" t="s">
        <v>17453</v>
      </c>
      <c r="B17147" s="137">
        <v>9.82</v>
      </c>
    </row>
    <row r="17148" spans="1:2" x14ac:dyDescent="0.2">
      <c r="A17148" s="136" t="s">
        <v>17454</v>
      </c>
      <c r="B17148" s="137">
        <v>20.350000000000001</v>
      </c>
    </row>
    <row r="17149" spans="1:2" x14ac:dyDescent="0.2">
      <c r="A17149" s="136" t="s">
        <v>17455</v>
      </c>
      <c r="B17149" s="137">
        <v>19.2</v>
      </c>
    </row>
    <row r="17150" spans="1:2" x14ac:dyDescent="0.2">
      <c r="A17150" s="136" t="s">
        <v>17456</v>
      </c>
      <c r="B17150" s="137">
        <v>33.06</v>
      </c>
    </row>
    <row r="17151" spans="1:2" x14ac:dyDescent="0.2">
      <c r="A17151" s="136" t="s">
        <v>17457</v>
      </c>
      <c r="B17151" s="137">
        <v>29.68</v>
      </c>
    </row>
    <row r="17152" spans="1:2" x14ac:dyDescent="0.2">
      <c r="A17152" s="136" t="s">
        <v>17458</v>
      </c>
      <c r="B17152" s="137">
        <v>17.399999999999999</v>
      </c>
    </row>
    <row r="17153" spans="1:2" x14ac:dyDescent="0.2">
      <c r="A17153" s="136" t="s">
        <v>17459</v>
      </c>
      <c r="B17153" s="137">
        <v>15.65</v>
      </c>
    </row>
    <row r="17154" spans="1:2" x14ac:dyDescent="0.2">
      <c r="A17154" s="136" t="s">
        <v>17460</v>
      </c>
      <c r="B17154" s="137">
        <v>6.51</v>
      </c>
    </row>
    <row r="17155" spans="1:2" x14ac:dyDescent="0.2">
      <c r="A17155" s="136" t="s">
        <v>17461</v>
      </c>
      <c r="B17155" s="137">
        <v>5.76</v>
      </c>
    </row>
    <row r="17156" spans="1:2" x14ac:dyDescent="0.2">
      <c r="A17156" s="136" t="s">
        <v>17462</v>
      </c>
      <c r="B17156" s="137">
        <v>16.190000000000001</v>
      </c>
    </row>
    <row r="17157" spans="1:2" x14ac:dyDescent="0.2">
      <c r="A17157" s="136" t="s">
        <v>17463</v>
      </c>
      <c r="B17157" s="137">
        <v>14.55</v>
      </c>
    </row>
    <row r="17158" spans="1:2" x14ac:dyDescent="0.2">
      <c r="A17158" s="136" t="s">
        <v>17464</v>
      </c>
      <c r="B17158" s="137">
        <v>19.329999999999998</v>
      </c>
    </row>
    <row r="17159" spans="1:2" x14ac:dyDescent="0.2">
      <c r="A17159" s="136" t="s">
        <v>17465</v>
      </c>
      <c r="B17159" s="137">
        <v>17.57</v>
      </c>
    </row>
    <row r="17160" spans="1:2" x14ac:dyDescent="0.2">
      <c r="A17160" s="136" t="s">
        <v>17466</v>
      </c>
      <c r="B17160" s="137">
        <v>38.659999999999997</v>
      </c>
    </row>
    <row r="17161" spans="1:2" x14ac:dyDescent="0.2">
      <c r="A17161" s="136" t="s">
        <v>17467</v>
      </c>
      <c r="B17161" s="137">
        <v>35.15</v>
      </c>
    </row>
    <row r="17162" spans="1:2" x14ac:dyDescent="0.2">
      <c r="A17162" s="136" t="s">
        <v>17468</v>
      </c>
      <c r="B17162" s="137">
        <v>30.26</v>
      </c>
    </row>
    <row r="17163" spans="1:2" x14ac:dyDescent="0.2">
      <c r="A17163" s="136" t="s">
        <v>17469</v>
      </c>
      <c r="B17163" s="137">
        <v>27.36</v>
      </c>
    </row>
    <row r="17164" spans="1:2" x14ac:dyDescent="0.2">
      <c r="A17164" s="136" t="s">
        <v>17470</v>
      </c>
      <c r="B17164" s="137">
        <v>36.39</v>
      </c>
    </row>
    <row r="17165" spans="1:2" x14ac:dyDescent="0.2">
      <c r="A17165" s="136" t="s">
        <v>17471</v>
      </c>
      <c r="B17165" s="137">
        <v>32.880000000000003</v>
      </c>
    </row>
    <row r="17166" spans="1:2" x14ac:dyDescent="0.2">
      <c r="A17166" s="136" t="s">
        <v>17472</v>
      </c>
      <c r="B17166" s="137">
        <v>48.39</v>
      </c>
    </row>
    <row r="17167" spans="1:2" x14ac:dyDescent="0.2">
      <c r="A17167" s="136" t="s">
        <v>17473</v>
      </c>
      <c r="B17167" s="137">
        <v>43.64</v>
      </c>
    </row>
    <row r="17168" spans="1:2" x14ac:dyDescent="0.2">
      <c r="A17168" s="136" t="s">
        <v>17474</v>
      </c>
      <c r="B17168" s="137">
        <v>6.98</v>
      </c>
    </row>
    <row r="17169" spans="1:2" x14ac:dyDescent="0.2">
      <c r="A17169" s="136" t="s">
        <v>17475</v>
      </c>
      <c r="B17169" s="137">
        <v>6.23</v>
      </c>
    </row>
    <row r="17170" spans="1:2" x14ac:dyDescent="0.2">
      <c r="A17170" s="136" t="s">
        <v>17476</v>
      </c>
      <c r="B17170" s="137">
        <v>14.83</v>
      </c>
    </row>
    <row r="17171" spans="1:2" x14ac:dyDescent="0.2">
      <c r="A17171" s="136" t="s">
        <v>17477</v>
      </c>
      <c r="B17171" s="137">
        <v>13.43</v>
      </c>
    </row>
    <row r="17172" spans="1:2" x14ac:dyDescent="0.2">
      <c r="A17172" s="136" t="s">
        <v>17478</v>
      </c>
      <c r="B17172" s="137">
        <v>35.96</v>
      </c>
    </row>
    <row r="17173" spans="1:2" x14ac:dyDescent="0.2">
      <c r="A17173" s="136" t="s">
        <v>17479</v>
      </c>
      <c r="B17173" s="137">
        <v>32.54</v>
      </c>
    </row>
    <row r="17174" spans="1:2" x14ac:dyDescent="0.2">
      <c r="A17174" s="136" t="s">
        <v>17480</v>
      </c>
      <c r="B17174" s="137">
        <v>40.68</v>
      </c>
    </row>
    <row r="17175" spans="1:2" x14ac:dyDescent="0.2">
      <c r="A17175" s="136" t="s">
        <v>17481</v>
      </c>
      <c r="B17175" s="137">
        <v>37.26</v>
      </c>
    </row>
    <row r="17176" spans="1:2" x14ac:dyDescent="0.2">
      <c r="A17176" s="136" t="s">
        <v>17482</v>
      </c>
      <c r="B17176" s="137">
        <v>32.81</v>
      </c>
    </row>
    <row r="17177" spans="1:2" x14ac:dyDescent="0.2">
      <c r="A17177" s="136" t="s">
        <v>17483</v>
      </c>
      <c r="B17177" s="137">
        <v>30.49</v>
      </c>
    </row>
    <row r="17178" spans="1:2" x14ac:dyDescent="0.2">
      <c r="A17178" s="136" t="s">
        <v>17484</v>
      </c>
      <c r="B17178" s="137">
        <v>65.150000000000006</v>
      </c>
    </row>
    <row r="17179" spans="1:2" x14ac:dyDescent="0.2">
      <c r="A17179" s="136" t="s">
        <v>17485</v>
      </c>
      <c r="B17179" s="137">
        <v>61.88</v>
      </c>
    </row>
    <row r="17180" spans="1:2" x14ac:dyDescent="0.2">
      <c r="A17180" s="136" t="s">
        <v>17486</v>
      </c>
      <c r="B17180" s="137">
        <v>19.309999999999999</v>
      </c>
    </row>
    <row r="17181" spans="1:2" x14ac:dyDescent="0.2">
      <c r="A17181" s="136" t="s">
        <v>17487</v>
      </c>
      <c r="B17181" s="137">
        <v>17.559999999999999</v>
      </c>
    </row>
    <row r="17182" spans="1:2" x14ac:dyDescent="0.2">
      <c r="A17182" s="136" t="s">
        <v>17488</v>
      </c>
      <c r="B17182" s="137">
        <v>38.630000000000003</v>
      </c>
    </row>
    <row r="17183" spans="1:2" x14ac:dyDescent="0.2">
      <c r="A17183" s="136" t="s">
        <v>17489</v>
      </c>
      <c r="B17183" s="137">
        <v>35.130000000000003</v>
      </c>
    </row>
    <row r="17184" spans="1:2" x14ac:dyDescent="0.2">
      <c r="A17184" s="136" t="s">
        <v>17490</v>
      </c>
      <c r="B17184" s="137">
        <v>30.25</v>
      </c>
    </row>
    <row r="17185" spans="1:2" x14ac:dyDescent="0.2">
      <c r="A17185" s="136" t="s">
        <v>17491</v>
      </c>
      <c r="B17185" s="137">
        <v>27.35</v>
      </c>
    </row>
    <row r="17186" spans="1:2" x14ac:dyDescent="0.2">
      <c r="A17186" s="136" t="s">
        <v>17492</v>
      </c>
      <c r="B17186" s="137">
        <v>36.380000000000003</v>
      </c>
    </row>
    <row r="17187" spans="1:2" x14ac:dyDescent="0.2">
      <c r="A17187" s="136" t="s">
        <v>17493</v>
      </c>
      <c r="B17187" s="137">
        <v>32.869999999999997</v>
      </c>
    </row>
    <row r="17188" spans="1:2" x14ac:dyDescent="0.2">
      <c r="A17188" s="136" t="s">
        <v>17494</v>
      </c>
      <c r="B17188" s="137">
        <v>48.38</v>
      </c>
    </row>
    <row r="17189" spans="1:2" x14ac:dyDescent="0.2">
      <c r="A17189" s="136" t="s">
        <v>17495</v>
      </c>
      <c r="B17189" s="137">
        <v>43.63</v>
      </c>
    </row>
    <row r="17190" spans="1:2" x14ac:dyDescent="0.2">
      <c r="A17190" s="136" t="s">
        <v>17496</v>
      </c>
      <c r="B17190" s="137">
        <v>6.98</v>
      </c>
    </row>
    <row r="17191" spans="1:2" x14ac:dyDescent="0.2">
      <c r="A17191" s="136" t="s">
        <v>17497</v>
      </c>
      <c r="B17191" s="137">
        <v>6.23</v>
      </c>
    </row>
    <row r="17192" spans="1:2" x14ac:dyDescent="0.2">
      <c r="A17192" s="136" t="s">
        <v>17498</v>
      </c>
      <c r="B17192" s="137">
        <v>49.35</v>
      </c>
    </row>
    <row r="17193" spans="1:2" x14ac:dyDescent="0.2">
      <c r="A17193" s="136" t="s">
        <v>17499</v>
      </c>
      <c r="B17193" s="137">
        <v>44.59</v>
      </c>
    </row>
    <row r="17194" spans="1:2" x14ac:dyDescent="0.2">
      <c r="A17194" s="136" t="s">
        <v>17500</v>
      </c>
      <c r="B17194" s="137">
        <v>16.5</v>
      </c>
    </row>
    <row r="17195" spans="1:2" x14ac:dyDescent="0.2">
      <c r="A17195" s="136" t="s">
        <v>17501</v>
      </c>
      <c r="B17195" s="137">
        <v>15</v>
      </c>
    </row>
    <row r="17196" spans="1:2" x14ac:dyDescent="0.2">
      <c r="A17196" s="136" t="s">
        <v>17502</v>
      </c>
      <c r="B17196" s="137">
        <v>6.75</v>
      </c>
    </row>
    <row r="17197" spans="1:2" x14ac:dyDescent="0.2">
      <c r="A17197" s="136" t="s">
        <v>17503</v>
      </c>
      <c r="B17197" s="137">
        <v>6</v>
      </c>
    </row>
    <row r="17198" spans="1:2" x14ac:dyDescent="0.2">
      <c r="A17198" s="136" t="s">
        <v>17504</v>
      </c>
      <c r="B17198" s="137">
        <v>90.54</v>
      </c>
    </row>
    <row r="17199" spans="1:2" x14ac:dyDescent="0.2">
      <c r="A17199" s="136" t="s">
        <v>17505</v>
      </c>
      <c r="B17199" s="137">
        <v>78.91</v>
      </c>
    </row>
    <row r="17200" spans="1:2" x14ac:dyDescent="0.2">
      <c r="A17200" s="136" t="s">
        <v>17506</v>
      </c>
      <c r="B17200" s="137">
        <v>84.13</v>
      </c>
    </row>
    <row r="17201" spans="1:2" x14ac:dyDescent="0.2">
      <c r="A17201" s="136" t="s">
        <v>17507</v>
      </c>
      <c r="B17201" s="137">
        <v>73.86</v>
      </c>
    </row>
    <row r="17202" spans="1:2" x14ac:dyDescent="0.2">
      <c r="A17202" s="136" t="s">
        <v>17508</v>
      </c>
      <c r="B17202" s="137">
        <v>12.29</v>
      </c>
    </row>
    <row r="17203" spans="1:2" x14ac:dyDescent="0.2">
      <c r="A17203" s="136" t="s">
        <v>17509</v>
      </c>
      <c r="B17203" s="137">
        <v>11.04</v>
      </c>
    </row>
    <row r="17204" spans="1:2" x14ac:dyDescent="0.2">
      <c r="A17204" s="136" t="s">
        <v>17510</v>
      </c>
      <c r="B17204" s="137">
        <v>12.94</v>
      </c>
    </row>
    <row r="17205" spans="1:2" x14ac:dyDescent="0.2">
      <c r="A17205" s="136" t="s">
        <v>17511</v>
      </c>
      <c r="B17205" s="137">
        <v>11.33</v>
      </c>
    </row>
    <row r="17206" spans="1:2" x14ac:dyDescent="0.2">
      <c r="A17206" s="136" t="s">
        <v>17512</v>
      </c>
      <c r="B17206" s="137">
        <v>3.46</v>
      </c>
    </row>
    <row r="17207" spans="1:2" x14ac:dyDescent="0.2">
      <c r="A17207" s="136" t="s">
        <v>17513</v>
      </c>
      <c r="B17207" s="137">
        <v>3.01</v>
      </c>
    </row>
    <row r="17208" spans="1:2" x14ac:dyDescent="0.2">
      <c r="A17208" s="136" t="s">
        <v>17514</v>
      </c>
      <c r="B17208" s="137">
        <v>17.3</v>
      </c>
    </row>
    <row r="17209" spans="1:2" x14ac:dyDescent="0.2">
      <c r="A17209" s="136" t="s">
        <v>17515</v>
      </c>
      <c r="B17209" s="137">
        <v>15.8</v>
      </c>
    </row>
    <row r="17210" spans="1:2" x14ac:dyDescent="0.2">
      <c r="A17210" s="136" t="s">
        <v>17516</v>
      </c>
      <c r="B17210" s="137">
        <v>22.2</v>
      </c>
    </row>
    <row r="17211" spans="1:2" x14ac:dyDescent="0.2">
      <c r="A17211" s="136" t="s">
        <v>17517</v>
      </c>
      <c r="B17211" s="137">
        <v>19.91</v>
      </c>
    </row>
    <row r="17212" spans="1:2" x14ac:dyDescent="0.2">
      <c r="A17212" s="136" t="s">
        <v>17518</v>
      </c>
      <c r="B17212" s="137">
        <v>14.46</v>
      </c>
    </row>
    <row r="17213" spans="1:2" x14ac:dyDescent="0.2">
      <c r="A17213" s="136" t="s">
        <v>17519</v>
      </c>
      <c r="B17213" s="137">
        <v>12.96</v>
      </c>
    </row>
    <row r="17214" spans="1:2" x14ac:dyDescent="0.2">
      <c r="A17214" s="136" t="s">
        <v>17520</v>
      </c>
      <c r="B17214" s="137">
        <v>44.4</v>
      </c>
    </row>
    <row r="17215" spans="1:2" x14ac:dyDescent="0.2">
      <c r="A17215" s="136" t="s">
        <v>17521</v>
      </c>
      <c r="B17215" s="137">
        <v>39.82</v>
      </c>
    </row>
    <row r="17216" spans="1:2" x14ac:dyDescent="0.2">
      <c r="A17216" s="136" t="s">
        <v>17522</v>
      </c>
      <c r="B17216" s="137">
        <v>46.1</v>
      </c>
    </row>
    <row r="17217" spans="1:2" x14ac:dyDescent="0.2">
      <c r="A17217" s="136" t="s">
        <v>17523</v>
      </c>
      <c r="B17217" s="137">
        <v>41.34</v>
      </c>
    </row>
    <row r="17218" spans="1:2" x14ac:dyDescent="0.2">
      <c r="A17218" s="136" t="s">
        <v>17524</v>
      </c>
      <c r="B17218" s="137">
        <v>29.87</v>
      </c>
    </row>
    <row r="17219" spans="1:2" x14ac:dyDescent="0.2">
      <c r="A17219" s="136" t="s">
        <v>17525</v>
      </c>
      <c r="B17219" s="137">
        <v>28.12</v>
      </c>
    </row>
    <row r="17220" spans="1:2" x14ac:dyDescent="0.2">
      <c r="A17220" s="136" t="s">
        <v>17526</v>
      </c>
      <c r="B17220" s="137">
        <v>23.61</v>
      </c>
    </row>
    <row r="17221" spans="1:2" x14ac:dyDescent="0.2">
      <c r="A17221" s="136" t="s">
        <v>17527</v>
      </c>
      <c r="B17221" s="137">
        <v>21.54</v>
      </c>
    </row>
    <row r="17222" spans="1:2" x14ac:dyDescent="0.2">
      <c r="A17222" s="136" t="s">
        <v>17528</v>
      </c>
      <c r="B17222" s="137">
        <v>30.05</v>
      </c>
    </row>
    <row r="17223" spans="1:2" x14ac:dyDescent="0.2">
      <c r="A17223" s="136" t="s">
        <v>17529</v>
      </c>
      <c r="B17223" s="137">
        <v>27.66</v>
      </c>
    </row>
    <row r="17224" spans="1:2" x14ac:dyDescent="0.2">
      <c r="A17224" s="136" t="s">
        <v>17530</v>
      </c>
      <c r="B17224" s="137">
        <v>11.4</v>
      </c>
    </row>
    <row r="17225" spans="1:2" x14ac:dyDescent="0.2">
      <c r="A17225" s="136" t="s">
        <v>17531</v>
      </c>
      <c r="B17225" s="137">
        <v>10.15</v>
      </c>
    </row>
    <row r="17226" spans="1:2" x14ac:dyDescent="0.2">
      <c r="A17226" s="136" t="s">
        <v>17532</v>
      </c>
      <c r="B17226" s="137">
        <v>7.18</v>
      </c>
    </row>
    <row r="17227" spans="1:2" x14ac:dyDescent="0.2">
      <c r="A17227" s="136" t="s">
        <v>17533</v>
      </c>
      <c r="B17227" s="137">
        <v>6.65</v>
      </c>
    </row>
    <row r="17228" spans="1:2" x14ac:dyDescent="0.2">
      <c r="A17228" s="136" t="s">
        <v>17534</v>
      </c>
      <c r="B17228" s="137">
        <v>3.88</v>
      </c>
    </row>
    <row r="17229" spans="1:2" x14ac:dyDescent="0.2">
      <c r="A17229" s="136" t="s">
        <v>17535</v>
      </c>
      <c r="B17229" s="137">
        <v>3.48</v>
      </c>
    </row>
    <row r="17230" spans="1:2" x14ac:dyDescent="0.2">
      <c r="A17230" s="136" t="s">
        <v>17536</v>
      </c>
      <c r="B17230" s="137">
        <v>3.62</v>
      </c>
    </row>
    <row r="17231" spans="1:2" x14ac:dyDescent="0.2">
      <c r="A17231" s="136" t="s">
        <v>17537</v>
      </c>
      <c r="B17231" s="137">
        <v>3.22</v>
      </c>
    </row>
    <row r="17232" spans="1:2" x14ac:dyDescent="0.2">
      <c r="A17232" s="136" t="s">
        <v>17538</v>
      </c>
      <c r="B17232" s="137">
        <v>6.58</v>
      </c>
    </row>
    <row r="17233" spans="1:2" x14ac:dyDescent="0.2">
      <c r="A17233" s="136" t="s">
        <v>17539</v>
      </c>
      <c r="B17233" s="137">
        <v>5.78</v>
      </c>
    </row>
    <row r="17234" spans="1:2" x14ac:dyDescent="0.2">
      <c r="A17234" s="136" t="s">
        <v>17540</v>
      </c>
      <c r="B17234" s="137">
        <v>8.57</v>
      </c>
    </row>
    <row r="17235" spans="1:2" x14ac:dyDescent="0.2">
      <c r="A17235" s="136" t="s">
        <v>17541</v>
      </c>
      <c r="B17235" s="137">
        <v>7.51</v>
      </c>
    </row>
    <row r="17236" spans="1:2" x14ac:dyDescent="0.2">
      <c r="A17236" s="136" t="s">
        <v>17542</v>
      </c>
      <c r="B17236" s="137">
        <v>35.840000000000003</v>
      </c>
    </row>
    <row r="17237" spans="1:2" x14ac:dyDescent="0.2">
      <c r="A17237" s="136" t="s">
        <v>17543</v>
      </c>
      <c r="B17237" s="137">
        <v>35.04</v>
      </c>
    </row>
    <row r="17238" spans="1:2" x14ac:dyDescent="0.2">
      <c r="A17238" s="136" t="s">
        <v>17544</v>
      </c>
      <c r="B17238" s="137">
        <v>56.37</v>
      </c>
    </row>
    <row r="17239" spans="1:2" x14ac:dyDescent="0.2">
      <c r="A17239" s="136" t="s">
        <v>17545</v>
      </c>
      <c r="B17239" s="137">
        <v>55.31</v>
      </c>
    </row>
    <row r="17240" spans="1:2" x14ac:dyDescent="0.2">
      <c r="A17240" s="136" t="s">
        <v>17546</v>
      </c>
      <c r="B17240" s="137">
        <v>8.5399999999999991</v>
      </c>
    </row>
    <row r="17241" spans="1:2" x14ac:dyDescent="0.2">
      <c r="A17241" s="136" t="s">
        <v>17547</v>
      </c>
      <c r="B17241" s="137">
        <v>8.09</v>
      </c>
    </row>
    <row r="17242" spans="1:2" x14ac:dyDescent="0.2">
      <c r="A17242" s="136" t="s">
        <v>17548</v>
      </c>
      <c r="B17242" s="137">
        <v>80.38</v>
      </c>
    </row>
    <row r="17243" spans="1:2" x14ac:dyDescent="0.2">
      <c r="A17243" s="136" t="s">
        <v>17549</v>
      </c>
      <c r="B17243" s="137">
        <v>71.45</v>
      </c>
    </row>
    <row r="17244" spans="1:2" x14ac:dyDescent="0.2">
      <c r="A17244" s="136" t="s">
        <v>17550</v>
      </c>
      <c r="B17244" s="137">
        <v>73.59</v>
      </c>
    </row>
    <row r="17245" spans="1:2" x14ac:dyDescent="0.2">
      <c r="A17245" s="136" t="s">
        <v>17551</v>
      </c>
      <c r="B17245" s="137">
        <v>64.66</v>
      </c>
    </row>
    <row r="17246" spans="1:2" x14ac:dyDescent="0.2">
      <c r="A17246" s="136" t="s">
        <v>17552</v>
      </c>
      <c r="B17246" s="137">
        <v>40.840000000000003</v>
      </c>
    </row>
    <row r="17247" spans="1:2" x14ac:dyDescent="0.2">
      <c r="A17247" s="136" t="s">
        <v>17553</v>
      </c>
      <c r="B17247" s="137">
        <v>35.950000000000003</v>
      </c>
    </row>
    <row r="17248" spans="1:2" x14ac:dyDescent="0.2">
      <c r="A17248" s="136" t="s">
        <v>17554</v>
      </c>
      <c r="B17248" s="137">
        <v>16.71</v>
      </c>
    </row>
    <row r="17249" spans="1:2" x14ac:dyDescent="0.2">
      <c r="A17249" s="136" t="s">
        <v>17555</v>
      </c>
      <c r="B17249" s="137">
        <v>15.2</v>
      </c>
    </row>
    <row r="17250" spans="1:2" x14ac:dyDescent="0.2">
      <c r="A17250" s="136" t="s">
        <v>17556</v>
      </c>
      <c r="B17250" s="137">
        <v>42.94</v>
      </c>
    </row>
    <row r="17251" spans="1:2" x14ac:dyDescent="0.2">
      <c r="A17251" s="136" t="s">
        <v>17557</v>
      </c>
      <c r="B17251" s="137">
        <v>38.200000000000003</v>
      </c>
    </row>
    <row r="17252" spans="1:2" x14ac:dyDescent="0.2">
      <c r="A17252" s="136" t="s">
        <v>17558</v>
      </c>
      <c r="B17252" s="137">
        <v>147.76</v>
      </c>
    </row>
    <row r="17253" spans="1:2" x14ac:dyDescent="0.2">
      <c r="A17253" s="136" t="s">
        <v>17559</v>
      </c>
      <c r="B17253" s="137">
        <v>147.76</v>
      </c>
    </row>
    <row r="17254" spans="1:2" x14ac:dyDescent="0.2">
      <c r="A17254" s="136" t="s">
        <v>17560</v>
      </c>
      <c r="B17254" s="137">
        <v>293.3</v>
      </c>
    </row>
    <row r="17255" spans="1:2" x14ac:dyDescent="0.2">
      <c r="A17255" s="136" t="s">
        <v>17561</v>
      </c>
      <c r="B17255" s="137">
        <v>293.3</v>
      </c>
    </row>
    <row r="17256" spans="1:2" x14ac:dyDescent="0.2">
      <c r="A17256" s="136" t="s">
        <v>17562</v>
      </c>
      <c r="B17256" s="137">
        <v>628.04999999999995</v>
      </c>
    </row>
    <row r="17257" spans="1:2" x14ac:dyDescent="0.2">
      <c r="A17257" s="136" t="s">
        <v>17563</v>
      </c>
      <c r="B17257" s="137">
        <v>628.04999999999995</v>
      </c>
    </row>
    <row r="17258" spans="1:2" x14ac:dyDescent="0.2">
      <c r="A17258" s="136" t="s">
        <v>17564</v>
      </c>
      <c r="B17258" s="137">
        <v>718.05</v>
      </c>
    </row>
    <row r="17259" spans="1:2" x14ac:dyDescent="0.2">
      <c r="A17259" s="136" t="s">
        <v>17565</v>
      </c>
      <c r="B17259" s="137">
        <v>718.05</v>
      </c>
    </row>
    <row r="17260" spans="1:2" x14ac:dyDescent="0.2">
      <c r="A17260" s="136" t="s">
        <v>17566</v>
      </c>
      <c r="B17260" s="137">
        <v>190.62</v>
      </c>
    </row>
    <row r="17261" spans="1:2" x14ac:dyDescent="0.2">
      <c r="A17261" s="136" t="s">
        <v>17567</v>
      </c>
      <c r="B17261" s="137">
        <v>190.62</v>
      </c>
    </row>
    <row r="17262" spans="1:2" x14ac:dyDescent="0.2">
      <c r="A17262" s="136" t="s">
        <v>17568</v>
      </c>
      <c r="B17262" s="137">
        <v>254.25</v>
      </c>
    </row>
    <row r="17263" spans="1:2" x14ac:dyDescent="0.2">
      <c r="A17263" s="136" t="s">
        <v>17569</v>
      </c>
      <c r="B17263" s="137">
        <v>254.25</v>
      </c>
    </row>
    <row r="17264" spans="1:2" x14ac:dyDescent="0.2">
      <c r="A17264" s="136" t="s">
        <v>17570</v>
      </c>
      <c r="B17264" s="137">
        <v>390.56</v>
      </c>
    </row>
    <row r="17265" spans="1:2" x14ac:dyDescent="0.2">
      <c r="A17265" s="136" t="s">
        <v>17571</v>
      </c>
      <c r="B17265" s="137">
        <v>390.56</v>
      </c>
    </row>
    <row r="17266" spans="1:2" x14ac:dyDescent="0.2">
      <c r="A17266" s="136" t="s">
        <v>17572</v>
      </c>
      <c r="B17266" s="137">
        <v>477.05</v>
      </c>
    </row>
    <row r="17267" spans="1:2" x14ac:dyDescent="0.2">
      <c r="A17267" s="136" t="s">
        <v>17573</v>
      </c>
      <c r="B17267" s="137">
        <v>477.05</v>
      </c>
    </row>
    <row r="17268" spans="1:2" x14ac:dyDescent="0.2">
      <c r="A17268" s="136" t="s">
        <v>17574</v>
      </c>
      <c r="B17268" s="137">
        <v>165.12</v>
      </c>
    </row>
    <row r="17269" spans="1:2" x14ac:dyDescent="0.2">
      <c r="A17269" s="136" t="s">
        <v>17575</v>
      </c>
      <c r="B17269" s="137">
        <v>165.12</v>
      </c>
    </row>
    <row r="17270" spans="1:2" x14ac:dyDescent="0.2">
      <c r="A17270" s="136" t="s">
        <v>17576</v>
      </c>
      <c r="B17270" s="137">
        <v>132.71</v>
      </c>
    </row>
    <row r="17271" spans="1:2" x14ac:dyDescent="0.2">
      <c r="A17271" s="136" t="s">
        <v>17577</v>
      </c>
      <c r="B17271" s="137">
        <v>132.71</v>
      </c>
    </row>
    <row r="17272" spans="1:2" x14ac:dyDescent="0.2">
      <c r="A17272" s="136" t="s">
        <v>17578</v>
      </c>
      <c r="B17272" s="137">
        <v>252.45</v>
      </c>
    </row>
    <row r="17273" spans="1:2" x14ac:dyDescent="0.2">
      <c r="A17273" s="136" t="s">
        <v>17579</v>
      </c>
      <c r="B17273" s="137">
        <v>252.45</v>
      </c>
    </row>
    <row r="17274" spans="1:2" x14ac:dyDescent="0.2">
      <c r="A17274" s="136" t="s">
        <v>17580</v>
      </c>
      <c r="B17274" s="137">
        <v>511.71</v>
      </c>
    </row>
    <row r="17275" spans="1:2" x14ac:dyDescent="0.2">
      <c r="A17275" s="136" t="s">
        <v>17581</v>
      </c>
      <c r="B17275" s="137">
        <v>511.71</v>
      </c>
    </row>
    <row r="17276" spans="1:2" x14ac:dyDescent="0.2">
      <c r="A17276" s="136" t="s">
        <v>17582</v>
      </c>
      <c r="B17276" s="137">
        <v>676.67</v>
      </c>
    </row>
    <row r="17277" spans="1:2" x14ac:dyDescent="0.2">
      <c r="A17277" s="136" t="s">
        <v>17583</v>
      </c>
      <c r="B17277" s="137">
        <v>676.67</v>
      </c>
    </row>
    <row r="17278" spans="1:2" x14ac:dyDescent="0.2">
      <c r="A17278" s="136" t="s">
        <v>17584</v>
      </c>
      <c r="B17278" s="137">
        <v>418.54</v>
      </c>
    </row>
    <row r="17279" spans="1:2" x14ac:dyDescent="0.2">
      <c r="A17279" s="136" t="s">
        <v>17585</v>
      </c>
      <c r="B17279" s="137">
        <v>418.54</v>
      </c>
    </row>
    <row r="17280" spans="1:2" x14ac:dyDescent="0.2">
      <c r="A17280" s="136" t="s">
        <v>17586</v>
      </c>
      <c r="B17280" s="137">
        <v>377.3</v>
      </c>
    </row>
    <row r="17281" spans="1:2" x14ac:dyDescent="0.2">
      <c r="A17281" s="136" t="s">
        <v>17587</v>
      </c>
      <c r="B17281" s="137">
        <v>377.3</v>
      </c>
    </row>
    <row r="17282" spans="1:2" x14ac:dyDescent="0.2">
      <c r="A17282" s="136" t="s">
        <v>17588</v>
      </c>
      <c r="B17282" s="137">
        <v>330.84</v>
      </c>
    </row>
    <row r="17283" spans="1:2" x14ac:dyDescent="0.2">
      <c r="A17283" s="136" t="s">
        <v>17589</v>
      </c>
      <c r="B17283" s="137">
        <v>330.84</v>
      </c>
    </row>
    <row r="17284" spans="1:2" x14ac:dyDescent="0.2">
      <c r="A17284" s="136" t="s">
        <v>17590</v>
      </c>
      <c r="B17284" s="137">
        <v>754.09</v>
      </c>
    </row>
    <row r="17285" spans="1:2" x14ac:dyDescent="0.2">
      <c r="A17285" s="136" t="s">
        <v>17591</v>
      </c>
      <c r="B17285" s="137">
        <v>754.09</v>
      </c>
    </row>
    <row r="17286" spans="1:2" x14ac:dyDescent="0.2">
      <c r="A17286" s="136" t="s">
        <v>17592</v>
      </c>
      <c r="B17286" s="137">
        <v>225.51</v>
      </c>
    </row>
    <row r="17287" spans="1:2" x14ac:dyDescent="0.2">
      <c r="A17287" s="136" t="s">
        <v>17593</v>
      </c>
      <c r="B17287" s="137">
        <v>225.51</v>
      </c>
    </row>
    <row r="17288" spans="1:2" x14ac:dyDescent="0.2">
      <c r="A17288" s="136" t="s">
        <v>17594</v>
      </c>
      <c r="B17288" s="137">
        <v>208.82</v>
      </c>
    </row>
    <row r="17289" spans="1:2" x14ac:dyDescent="0.2">
      <c r="A17289" s="136" t="s">
        <v>17595</v>
      </c>
      <c r="B17289" s="137">
        <v>208.82</v>
      </c>
    </row>
    <row r="17290" spans="1:2" x14ac:dyDescent="0.2">
      <c r="A17290" s="136" t="s">
        <v>17596</v>
      </c>
      <c r="B17290" s="137">
        <v>728.18</v>
      </c>
    </row>
    <row r="17291" spans="1:2" x14ac:dyDescent="0.2">
      <c r="A17291" s="136" t="s">
        <v>17597</v>
      </c>
      <c r="B17291" s="137">
        <v>728.18</v>
      </c>
    </row>
    <row r="17292" spans="1:2" x14ac:dyDescent="0.2">
      <c r="A17292" s="136" t="s">
        <v>17598</v>
      </c>
      <c r="B17292" s="137">
        <v>461.44</v>
      </c>
    </row>
    <row r="17293" spans="1:2" x14ac:dyDescent="0.2">
      <c r="A17293" s="136" t="s">
        <v>17599</v>
      </c>
      <c r="B17293" s="137">
        <v>461.44</v>
      </c>
    </row>
    <row r="17294" spans="1:2" x14ac:dyDescent="0.2">
      <c r="A17294" s="136" t="s">
        <v>17600</v>
      </c>
      <c r="B17294" s="137">
        <v>596.6</v>
      </c>
    </row>
    <row r="17295" spans="1:2" x14ac:dyDescent="0.2">
      <c r="A17295" s="136" t="s">
        <v>17601</v>
      </c>
      <c r="B17295" s="137">
        <v>596.6</v>
      </c>
    </row>
    <row r="17296" spans="1:2" x14ac:dyDescent="0.2">
      <c r="A17296" s="136" t="s">
        <v>17602</v>
      </c>
      <c r="B17296" s="137">
        <v>978.48</v>
      </c>
    </row>
    <row r="17297" spans="1:2" x14ac:dyDescent="0.2">
      <c r="A17297" s="136" t="s">
        <v>17603</v>
      </c>
      <c r="B17297" s="137">
        <v>978.48</v>
      </c>
    </row>
    <row r="17298" spans="1:2" x14ac:dyDescent="0.2">
      <c r="A17298" s="136" t="s">
        <v>17604</v>
      </c>
      <c r="B17298" s="137">
        <v>266.74</v>
      </c>
    </row>
    <row r="17299" spans="1:2" x14ac:dyDescent="0.2">
      <c r="A17299" s="136" t="s">
        <v>17605</v>
      </c>
      <c r="B17299" s="137">
        <v>266.74</v>
      </c>
    </row>
    <row r="17300" spans="1:2" x14ac:dyDescent="0.2">
      <c r="A17300" s="136" t="s">
        <v>17606</v>
      </c>
      <c r="B17300" s="137">
        <v>257.35000000000002</v>
      </c>
    </row>
    <row r="17301" spans="1:2" x14ac:dyDescent="0.2">
      <c r="A17301" s="136" t="s">
        <v>17607</v>
      </c>
      <c r="B17301" s="137">
        <v>257.35000000000002</v>
      </c>
    </row>
    <row r="17302" spans="1:2" x14ac:dyDescent="0.2">
      <c r="A17302" s="136" t="s">
        <v>43213</v>
      </c>
      <c r="B17302" s="137">
        <v>1507</v>
      </c>
    </row>
    <row r="17303" spans="1:2" x14ac:dyDescent="0.2">
      <c r="A17303" s="136" t="s">
        <v>43214</v>
      </c>
      <c r="B17303" s="137">
        <v>1507</v>
      </c>
    </row>
    <row r="17304" spans="1:2" x14ac:dyDescent="0.2">
      <c r="A17304" s="136" t="s">
        <v>17608</v>
      </c>
      <c r="B17304" s="137">
        <v>343.94</v>
      </c>
    </row>
    <row r="17305" spans="1:2" x14ac:dyDescent="0.2">
      <c r="A17305" s="136" t="s">
        <v>17609</v>
      </c>
      <c r="B17305" s="137">
        <v>343.94</v>
      </c>
    </row>
    <row r="17306" spans="1:2" x14ac:dyDescent="0.2">
      <c r="A17306" s="136" t="s">
        <v>17610</v>
      </c>
      <c r="B17306" s="137">
        <v>334.55</v>
      </c>
    </row>
    <row r="17307" spans="1:2" x14ac:dyDescent="0.2">
      <c r="A17307" s="136" t="s">
        <v>17611</v>
      </c>
      <c r="B17307" s="137">
        <v>334.55</v>
      </c>
    </row>
    <row r="17308" spans="1:2" x14ac:dyDescent="0.2">
      <c r="A17308" s="136" t="s">
        <v>17612</v>
      </c>
      <c r="B17308" s="137">
        <v>597.42999999999995</v>
      </c>
    </row>
    <row r="17309" spans="1:2" x14ac:dyDescent="0.2">
      <c r="A17309" s="136" t="s">
        <v>17613</v>
      </c>
      <c r="B17309" s="137">
        <v>597.42999999999995</v>
      </c>
    </row>
    <row r="17310" spans="1:2" x14ac:dyDescent="0.2">
      <c r="A17310" s="136" t="s">
        <v>17614</v>
      </c>
      <c r="B17310" s="137">
        <v>588.04</v>
      </c>
    </row>
    <row r="17311" spans="1:2" x14ac:dyDescent="0.2">
      <c r="A17311" s="136" t="s">
        <v>17615</v>
      </c>
      <c r="B17311" s="137">
        <v>588.04</v>
      </c>
    </row>
    <row r="17312" spans="1:2" x14ac:dyDescent="0.2">
      <c r="A17312" s="136" t="s">
        <v>17618</v>
      </c>
      <c r="B17312" s="137">
        <v>75.83</v>
      </c>
    </row>
    <row r="17313" spans="1:2" x14ac:dyDescent="0.2">
      <c r="A17313" s="136" t="s">
        <v>17619</v>
      </c>
      <c r="B17313" s="137">
        <v>75.83</v>
      </c>
    </row>
    <row r="17314" spans="1:2" x14ac:dyDescent="0.2">
      <c r="A17314" s="136" t="s">
        <v>17620</v>
      </c>
      <c r="B17314" s="137">
        <v>925.76</v>
      </c>
    </row>
    <row r="17315" spans="1:2" x14ac:dyDescent="0.2">
      <c r="A17315" s="136" t="s">
        <v>17621</v>
      </c>
      <c r="B17315" s="137">
        <v>925.76</v>
      </c>
    </row>
    <row r="17316" spans="1:2" x14ac:dyDescent="0.2">
      <c r="A17316" s="136" t="s">
        <v>17622</v>
      </c>
      <c r="B17316" s="137">
        <v>1080.18</v>
      </c>
    </row>
    <row r="17317" spans="1:2" x14ac:dyDescent="0.2">
      <c r="A17317" s="136" t="s">
        <v>17623</v>
      </c>
      <c r="B17317" s="137">
        <v>1080.18</v>
      </c>
    </row>
    <row r="17318" spans="1:2" x14ac:dyDescent="0.2">
      <c r="A17318" s="136" t="s">
        <v>17624</v>
      </c>
      <c r="B17318" s="137">
        <v>1488.62</v>
      </c>
    </row>
    <row r="17319" spans="1:2" x14ac:dyDescent="0.2">
      <c r="A17319" s="136" t="s">
        <v>17625</v>
      </c>
      <c r="B17319" s="137">
        <v>1488.62</v>
      </c>
    </row>
    <row r="17320" spans="1:2" x14ac:dyDescent="0.2">
      <c r="A17320" s="136" t="s">
        <v>17626</v>
      </c>
      <c r="B17320" s="137">
        <v>41.49</v>
      </c>
    </row>
    <row r="17321" spans="1:2" x14ac:dyDescent="0.2">
      <c r="A17321" s="136" t="s">
        <v>17627</v>
      </c>
      <c r="B17321" s="137">
        <v>39.51</v>
      </c>
    </row>
    <row r="17322" spans="1:2" x14ac:dyDescent="0.2">
      <c r="A17322" s="136" t="s">
        <v>17628</v>
      </c>
      <c r="B17322" s="137">
        <v>39.71</v>
      </c>
    </row>
    <row r="17323" spans="1:2" x14ac:dyDescent="0.2">
      <c r="A17323" s="136" t="s">
        <v>17629</v>
      </c>
      <c r="B17323" s="137">
        <v>37.729999999999997</v>
      </c>
    </row>
    <row r="17324" spans="1:2" x14ac:dyDescent="0.2">
      <c r="A17324" s="136" t="s">
        <v>17630</v>
      </c>
      <c r="B17324" s="137">
        <v>40.479999999999997</v>
      </c>
    </row>
    <row r="17325" spans="1:2" x14ac:dyDescent="0.2">
      <c r="A17325" s="136" t="s">
        <v>17631</v>
      </c>
      <c r="B17325" s="137">
        <v>38.5</v>
      </c>
    </row>
    <row r="17326" spans="1:2" x14ac:dyDescent="0.2">
      <c r="A17326" s="136" t="s">
        <v>17632</v>
      </c>
      <c r="B17326" s="137">
        <v>94.66</v>
      </c>
    </row>
    <row r="17327" spans="1:2" x14ac:dyDescent="0.2">
      <c r="A17327" s="136" t="s">
        <v>17633</v>
      </c>
      <c r="B17327" s="137">
        <v>94.58</v>
      </c>
    </row>
    <row r="17328" spans="1:2" x14ac:dyDescent="0.2">
      <c r="A17328" s="136" t="s">
        <v>17634</v>
      </c>
      <c r="B17328" s="137">
        <v>21.18</v>
      </c>
    </row>
    <row r="17329" spans="1:2" x14ac:dyDescent="0.2">
      <c r="A17329" s="136" t="s">
        <v>17635</v>
      </c>
      <c r="B17329" s="137">
        <v>21.1</v>
      </c>
    </row>
    <row r="17330" spans="1:2" x14ac:dyDescent="0.2">
      <c r="A17330" s="136" t="s">
        <v>17636</v>
      </c>
      <c r="B17330" s="137">
        <v>57.61</v>
      </c>
    </row>
    <row r="17331" spans="1:2" x14ac:dyDescent="0.2">
      <c r="A17331" s="136" t="s">
        <v>17637</v>
      </c>
      <c r="B17331" s="137">
        <v>57.53</v>
      </c>
    </row>
    <row r="17332" spans="1:2" x14ac:dyDescent="0.2">
      <c r="A17332" s="136" t="s">
        <v>17638</v>
      </c>
      <c r="B17332" s="137">
        <v>86.23</v>
      </c>
    </row>
    <row r="17333" spans="1:2" x14ac:dyDescent="0.2">
      <c r="A17333" s="136" t="s">
        <v>17639</v>
      </c>
      <c r="B17333" s="137">
        <v>84.33</v>
      </c>
    </row>
    <row r="17334" spans="1:2" x14ac:dyDescent="0.2">
      <c r="A17334" s="136" t="s">
        <v>17640</v>
      </c>
      <c r="B17334" s="137">
        <v>78.81</v>
      </c>
    </row>
    <row r="17335" spans="1:2" x14ac:dyDescent="0.2">
      <c r="A17335" s="136" t="s">
        <v>17641</v>
      </c>
      <c r="B17335" s="137">
        <v>78.81</v>
      </c>
    </row>
    <row r="17336" spans="1:2" x14ac:dyDescent="0.2">
      <c r="A17336" s="136" t="s">
        <v>17642</v>
      </c>
      <c r="B17336" s="137">
        <v>116.94</v>
      </c>
    </row>
    <row r="17337" spans="1:2" x14ac:dyDescent="0.2">
      <c r="A17337" s="136" t="s">
        <v>17643</v>
      </c>
      <c r="B17337" s="137">
        <v>116.94</v>
      </c>
    </row>
    <row r="17338" spans="1:2" x14ac:dyDescent="0.2">
      <c r="A17338" s="136" t="s">
        <v>17644</v>
      </c>
      <c r="B17338" s="137">
        <v>121.67</v>
      </c>
    </row>
    <row r="17339" spans="1:2" x14ac:dyDescent="0.2">
      <c r="A17339" s="136" t="s">
        <v>17645</v>
      </c>
      <c r="B17339" s="137">
        <v>121.67</v>
      </c>
    </row>
    <row r="17340" spans="1:2" x14ac:dyDescent="0.2">
      <c r="A17340" s="136" t="s">
        <v>17646</v>
      </c>
      <c r="B17340" s="137">
        <v>246.53</v>
      </c>
    </row>
    <row r="17341" spans="1:2" x14ac:dyDescent="0.2">
      <c r="A17341" s="136" t="s">
        <v>17647</v>
      </c>
      <c r="B17341" s="137">
        <v>246.53</v>
      </c>
    </row>
    <row r="17342" spans="1:2" x14ac:dyDescent="0.2">
      <c r="A17342" s="136" t="s">
        <v>17648</v>
      </c>
      <c r="B17342" s="137">
        <v>337.08</v>
      </c>
    </row>
    <row r="17343" spans="1:2" x14ac:dyDescent="0.2">
      <c r="A17343" s="136" t="s">
        <v>17649</v>
      </c>
      <c r="B17343" s="137">
        <v>337.08</v>
      </c>
    </row>
    <row r="17344" spans="1:2" x14ac:dyDescent="0.2">
      <c r="A17344" s="136" t="s">
        <v>17650</v>
      </c>
      <c r="B17344" s="137">
        <v>283.47000000000003</v>
      </c>
    </row>
    <row r="17345" spans="1:2" x14ac:dyDescent="0.2">
      <c r="A17345" s="136" t="s">
        <v>17651</v>
      </c>
      <c r="B17345" s="137">
        <v>283.47000000000003</v>
      </c>
    </row>
    <row r="17346" spans="1:2" x14ac:dyDescent="0.2">
      <c r="A17346" s="136" t="s">
        <v>17652</v>
      </c>
      <c r="B17346" s="137">
        <v>621.04</v>
      </c>
    </row>
    <row r="17347" spans="1:2" x14ac:dyDescent="0.2">
      <c r="A17347" s="136" t="s">
        <v>17653</v>
      </c>
      <c r="B17347" s="137">
        <v>621.04</v>
      </c>
    </row>
    <row r="17348" spans="1:2" x14ac:dyDescent="0.2">
      <c r="A17348" s="136" t="s">
        <v>17654</v>
      </c>
      <c r="B17348" s="137">
        <v>463.06</v>
      </c>
    </row>
    <row r="17349" spans="1:2" x14ac:dyDescent="0.2">
      <c r="A17349" s="136" t="s">
        <v>17655</v>
      </c>
      <c r="B17349" s="137">
        <v>463.06</v>
      </c>
    </row>
    <row r="17350" spans="1:2" x14ac:dyDescent="0.2">
      <c r="A17350" s="136" t="s">
        <v>17656</v>
      </c>
      <c r="B17350" s="137">
        <v>845.43</v>
      </c>
    </row>
    <row r="17351" spans="1:2" x14ac:dyDescent="0.2">
      <c r="A17351" s="136" t="s">
        <v>17657</v>
      </c>
      <c r="B17351" s="137">
        <v>845.43</v>
      </c>
    </row>
    <row r="17352" spans="1:2" x14ac:dyDescent="0.2">
      <c r="A17352" s="136" t="s">
        <v>17658</v>
      </c>
      <c r="B17352" s="137">
        <v>148.76</v>
      </c>
    </row>
    <row r="17353" spans="1:2" x14ac:dyDescent="0.2">
      <c r="A17353" s="136" t="s">
        <v>17659</v>
      </c>
      <c r="B17353" s="137">
        <v>148.76</v>
      </c>
    </row>
    <row r="17354" spans="1:2" x14ac:dyDescent="0.2">
      <c r="A17354" s="136" t="s">
        <v>17660</v>
      </c>
      <c r="B17354" s="137">
        <v>327.9</v>
      </c>
    </row>
    <row r="17355" spans="1:2" x14ac:dyDescent="0.2">
      <c r="A17355" s="136" t="s">
        <v>17661</v>
      </c>
      <c r="B17355" s="137">
        <v>327.9</v>
      </c>
    </row>
    <row r="17356" spans="1:2" x14ac:dyDescent="0.2">
      <c r="A17356" s="136" t="s">
        <v>17662</v>
      </c>
      <c r="B17356" s="137">
        <v>219.65</v>
      </c>
    </row>
    <row r="17357" spans="1:2" x14ac:dyDescent="0.2">
      <c r="A17357" s="136" t="s">
        <v>17663</v>
      </c>
      <c r="B17357" s="137">
        <v>219.65</v>
      </c>
    </row>
    <row r="17358" spans="1:2" x14ac:dyDescent="0.2">
      <c r="A17358" s="136" t="s">
        <v>17664</v>
      </c>
      <c r="B17358" s="137">
        <v>85.81</v>
      </c>
    </row>
    <row r="17359" spans="1:2" x14ac:dyDescent="0.2">
      <c r="A17359" s="136" t="s">
        <v>17665</v>
      </c>
      <c r="B17359" s="137">
        <v>85.81</v>
      </c>
    </row>
    <row r="17360" spans="1:2" x14ac:dyDescent="0.2">
      <c r="A17360" s="136" t="s">
        <v>17666</v>
      </c>
      <c r="B17360" s="137">
        <v>285.89999999999998</v>
      </c>
    </row>
    <row r="17361" spans="1:2" x14ac:dyDescent="0.2">
      <c r="A17361" s="136" t="s">
        <v>17667</v>
      </c>
      <c r="B17361" s="137">
        <v>285.89999999999998</v>
      </c>
    </row>
    <row r="17362" spans="1:2" x14ac:dyDescent="0.2">
      <c r="A17362" s="136" t="s">
        <v>17668</v>
      </c>
      <c r="B17362" s="137">
        <v>76.09</v>
      </c>
    </row>
    <row r="17363" spans="1:2" x14ac:dyDescent="0.2">
      <c r="A17363" s="136" t="s">
        <v>17669</v>
      </c>
      <c r="B17363" s="137">
        <v>76.09</v>
      </c>
    </row>
    <row r="17364" spans="1:2" x14ac:dyDescent="0.2">
      <c r="A17364" s="136" t="s">
        <v>17670</v>
      </c>
      <c r="B17364" s="137">
        <v>63.76</v>
      </c>
    </row>
    <row r="17365" spans="1:2" x14ac:dyDescent="0.2">
      <c r="A17365" s="136" t="s">
        <v>17671</v>
      </c>
      <c r="B17365" s="137">
        <v>63.76</v>
      </c>
    </row>
    <row r="17366" spans="1:2" x14ac:dyDescent="0.2">
      <c r="A17366" s="136" t="s">
        <v>17672</v>
      </c>
      <c r="B17366" s="137">
        <v>185.3</v>
      </c>
    </row>
    <row r="17367" spans="1:2" x14ac:dyDescent="0.2">
      <c r="A17367" s="136" t="s">
        <v>17673</v>
      </c>
      <c r="B17367" s="137">
        <v>185.3</v>
      </c>
    </row>
    <row r="17368" spans="1:2" x14ac:dyDescent="0.2">
      <c r="A17368" s="136" t="s">
        <v>17674</v>
      </c>
      <c r="B17368" s="137">
        <v>214.2</v>
      </c>
    </row>
    <row r="17369" spans="1:2" x14ac:dyDescent="0.2">
      <c r="A17369" s="136" t="s">
        <v>17675</v>
      </c>
      <c r="B17369" s="137">
        <v>214.2</v>
      </c>
    </row>
    <row r="17370" spans="1:2" x14ac:dyDescent="0.2">
      <c r="A17370" s="136" t="s">
        <v>17676</v>
      </c>
      <c r="B17370" s="137">
        <v>338.88</v>
      </c>
    </row>
    <row r="17371" spans="1:2" x14ac:dyDescent="0.2">
      <c r="A17371" s="136" t="s">
        <v>17677</v>
      </c>
      <c r="B17371" s="137">
        <v>338.88</v>
      </c>
    </row>
    <row r="17372" spans="1:2" x14ac:dyDescent="0.2">
      <c r="A17372" s="136" t="s">
        <v>17678</v>
      </c>
      <c r="B17372" s="137">
        <v>436.85</v>
      </c>
    </row>
    <row r="17373" spans="1:2" x14ac:dyDescent="0.2">
      <c r="A17373" s="136" t="s">
        <v>17679</v>
      </c>
      <c r="B17373" s="137">
        <v>436.85</v>
      </c>
    </row>
    <row r="17374" spans="1:2" x14ac:dyDescent="0.2">
      <c r="A17374" s="136" t="s">
        <v>17680</v>
      </c>
      <c r="B17374" s="137">
        <v>314.20999999999998</v>
      </c>
    </row>
    <row r="17375" spans="1:2" x14ac:dyDescent="0.2">
      <c r="A17375" s="136" t="s">
        <v>17681</v>
      </c>
      <c r="B17375" s="137">
        <v>314.20999999999998</v>
      </c>
    </row>
    <row r="17376" spans="1:2" x14ac:dyDescent="0.2">
      <c r="A17376" s="136" t="s">
        <v>17682</v>
      </c>
      <c r="B17376" s="137">
        <v>23.79</v>
      </c>
    </row>
    <row r="17377" spans="1:2" x14ac:dyDescent="0.2">
      <c r="A17377" s="136" t="s">
        <v>17683</v>
      </c>
      <c r="B17377" s="137">
        <v>21.81</v>
      </c>
    </row>
    <row r="17378" spans="1:2" x14ac:dyDescent="0.2">
      <c r="A17378" s="136" t="s">
        <v>17684</v>
      </c>
      <c r="B17378" s="137">
        <v>55.16</v>
      </c>
    </row>
    <row r="17379" spans="1:2" x14ac:dyDescent="0.2">
      <c r="A17379" s="136" t="s">
        <v>17685</v>
      </c>
      <c r="B17379" s="137">
        <v>53.18</v>
      </c>
    </row>
    <row r="17380" spans="1:2" x14ac:dyDescent="0.2">
      <c r="A17380" s="136" t="s">
        <v>17686</v>
      </c>
      <c r="B17380" s="137">
        <v>30.68</v>
      </c>
    </row>
    <row r="17381" spans="1:2" x14ac:dyDescent="0.2">
      <c r="A17381" s="136" t="s">
        <v>17687</v>
      </c>
      <c r="B17381" s="137">
        <v>28.7</v>
      </c>
    </row>
    <row r="17382" spans="1:2" x14ac:dyDescent="0.2">
      <c r="A17382" s="136" t="s">
        <v>17688</v>
      </c>
      <c r="B17382" s="137">
        <v>23.52</v>
      </c>
    </row>
    <row r="17383" spans="1:2" x14ac:dyDescent="0.2">
      <c r="A17383" s="136" t="s">
        <v>17689</v>
      </c>
      <c r="B17383" s="137">
        <v>21.54</v>
      </c>
    </row>
    <row r="17384" spans="1:2" x14ac:dyDescent="0.2">
      <c r="A17384" s="136" t="s">
        <v>17690</v>
      </c>
      <c r="B17384" s="137">
        <v>19.61</v>
      </c>
    </row>
    <row r="17385" spans="1:2" x14ac:dyDescent="0.2">
      <c r="A17385" s="136" t="s">
        <v>17691</v>
      </c>
      <c r="B17385" s="137">
        <v>17.63</v>
      </c>
    </row>
    <row r="17386" spans="1:2" x14ac:dyDescent="0.2">
      <c r="A17386" s="136" t="s">
        <v>17692</v>
      </c>
      <c r="B17386" s="137">
        <v>87</v>
      </c>
    </row>
    <row r="17387" spans="1:2" x14ac:dyDescent="0.2">
      <c r="A17387" s="136" t="s">
        <v>17693</v>
      </c>
      <c r="B17387" s="137">
        <v>83.04</v>
      </c>
    </row>
    <row r="17388" spans="1:2" x14ac:dyDescent="0.2">
      <c r="A17388" s="136" t="s">
        <v>17694</v>
      </c>
      <c r="B17388" s="137">
        <v>42.81</v>
      </c>
    </row>
    <row r="17389" spans="1:2" x14ac:dyDescent="0.2">
      <c r="A17389" s="136" t="s">
        <v>17695</v>
      </c>
      <c r="B17389" s="137">
        <v>42.81</v>
      </c>
    </row>
    <row r="17390" spans="1:2" x14ac:dyDescent="0.2">
      <c r="A17390" s="136" t="s">
        <v>17696</v>
      </c>
      <c r="B17390" s="137">
        <v>89.41</v>
      </c>
    </row>
    <row r="17391" spans="1:2" x14ac:dyDescent="0.2">
      <c r="A17391" s="136" t="s">
        <v>17697</v>
      </c>
      <c r="B17391" s="137">
        <v>89.41</v>
      </c>
    </row>
    <row r="17392" spans="1:2" x14ac:dyDescent="0.2">
      <c r="A17392" s="136" t="s">
        <v>17698</v>
      </c>
      <c r="B17392" s="137">
        <v>7.01</v>
      </c>
    </row>
    <row r="17393" spans="1:2" x14ac:dyDescent="0.2">
      <c r="A17393" s="136" t="s">
        <v>17699</v>
      </c>
      <c r="B17393" s="137">
        <v>7.01</v>
      </c>
    </row>
    <row r="17394" spans="1:2" x14ac:dyDescent="0.2">
      <c r="A17394" s="136" t="s">
        <v>17700</v>
      </c>
      <c r="B17394" s="137">
        <v>8.6199999999999992</v>
      </c>
    </row>
    <row r="17395" spans="1:2" x14ac:dyDescent="0.2">
      <c r="A17395" s="136" t="s">
        <v>17701</v>
      </c>
      <c r="B17395" s="137">
        <v>8.6199999999999992</v>
      </c>
    </row>
    <row r="17396" spans="1:2" x14ac:dyDescent="0.2">
      <c r="A17396" s="136" t="s">
        <v>17702</v>
      </c>
      <c r="B17396" s="137">
        <v>235.66</v>
      </c>
    </row>
    <row r="17397" spans="1:2" x14ac:dyDescent="0.2">
      <c r="A17397" s="136" t="s">
        <v>17703</v>
      </c>
      <c r="B17397" s="137">
        <v>235.66</v>
      </c>
    </row>
    <row r="17398" spans="1:2" x14ac:dyDescent="0.2">
      <c r="A17398" s="136" t="s">
        <v>17704</v>
      </c>
      <c r="B17398" s="137">
        <v>41.8</v>
      </c>
    </row>
    <row r="17399" spans="1:2" x14ac:dyDescent="0.2">
      <c r="A17399" s="136" t="s">
        <v>17705</v>
      </c>
      <c r="B17399" s="137">
        <v>41.8</v>
      </c>
    </row>
    <row r="17400" spans="1:2" x14ac:dyDescent="0.2">
      <c r="A17400" s="136" t="s">
        <v>17706</v>
      </c>
      <c r="B17400" s="137">
        <v>37.86</v>
      </c>
    </row>
    <row r="17401" spans="1:2" x14ac:dyDescent="0.2">
      <c r="A17401" s="136" t="s">
        <v>17707</v>
      </c>
      <c r="B17401" s="137">
        <v>37.86</v>
      </c>
    </row>
    <row r="17402" spans="1:2" x14ac:dyDescent="0.2">
      <c r="A17402" s="136" t="s">
        <v>17708</v>
      </c>
      <c r="B17402" s="137">
        <v>91.58</v>
      </c>
    </row>
    <row r="17403" spans="1:2" x14ac:dyDescent="0.2">
      <c r="A17403" s="136" t="s">
        <v>17709</v>
      </c>
      <c r="B17403" s="137">
        <v>91.58</v>
      </c>
    </row>
    <row r="17404" spans="1:2" x14ac:dyDescent="0.2">
      <c r="A17404" s="136" t="s">
        <v>17710</v>
      </c>
      <c r="B17404" s="137">
        <v>186.95</v>
      </c>
    </row>
    <row r="17405" spans="1:2" x14ac:dyDescent="0.2">
      <c r="A17405" s="136" t="s">
        <v>17711</v>
      </c>
      <c r="B17405" s="137">
        <v>186.95</v>
      </c>
    </row>
    <row r="17406" spans="1:2" x14ac:dyDescent="0.2">
      <c r="A17406" s="136" t="s">
        <v>17712</v>
      </c>
      <c r="B17406" s="137">
        <v>57.39</v>
      </c>
    </row>
    <row r="17407" spans="1:2" x14ac:dyDescent="0.2">
      <c r="A17407" s="136" t="s">
        <v>17713</v>
      </c>
      <c r="B17407" s="137">
        <v>57.39</v>
      </c>
    </row>
    <row r="17408" spans="1:2" x14ac:dyDescent="0.2">
      <c r="A17408" s="136" t="s">
        <v>17714</v>
      </c>
      <c r="B17408" s="137">
        <v>280.13</v>
      </c>
    </row>
    <row r="17409" spans="1:2" x14ac:dyDescent="0.2">
      <c r="A17409" s="136" t="s">
        <v>17715</v>
      </c>
      <c r="B17409" s="137">
        <v>280.13</v>
      </c>
    </row>
    <row r="17410" spans="1:2" x14ac:dyDescent="0.2">
      <c r="A17410" s="136" t="s">
        <v>17716</v>
      </c>
      <c r="B17410" s="137">
        <v>86.27</v>
      </c>
    </row>
    <row r="17411" spans="1:2" x14ac:dyDescent="0.2">
      <c r="A17411" s="136" t="s">
        <v>17717</v>
      </c>
      <c r="B17411" s="137">
        <v>86.27</v>
      </c>
    </row>
    <row r="17412" spans="1:2" x14ac:dyDescent="0.2">
      <c r="A17412" s="136" t="s">
        <v>17718</v>
      </c>
      <c r="B17412" s="137">
        <v>177.06</v>
      </c>
    </row>
    <row r="17413" spans="1:2" x14ac:dyDescent="0.2">
      <c r="A17413" s="136" t="s">
        <v>17719</v>
      </c>
      <c r="B17413" s="137">
        <v>177.06</v>
      </c>
    </row>
    <row r="17414" spans="1:2" x14ac:dyDescent="0.2">
      <c r="A17414" s="136" t="s">
        <v>17720</v>
      </c>
      <c r="B17414" s="137">
        <v>9.36</v>
      </c>
    </row>
    <row r="17415" spans="1:2" x14ac:dyDescent="0.2">
      <c r="A17415" s="136" t="s">
        <v>17721</v>
      </c>
      <c r="B17415" s="137">
        <v>9.36</v>
      </c>
    </row>
    <row r="17416" spans="1:2" x14ac:dyDescent="0.2">
      <c r="A17416" s="136" t="s">
        <v>17722</v>
      </c>
      <c r="B17416" s="137">
        <v>6.75</v>
      </c>
    </row>
    <row r="17417" spans="1:2" x14ac:dyDescent="0.2">
      <c r="A17417" s="136" t="s">
        <v>17723</v>
      </c>
      <c r="B17417" s="137">
        <v>6.75</v>
      </c>
    </row>
    <row r="17418" spans="1:2" x14ac:dyDescent="0.2">
      <c r="A17418" s="136" t="s">
        <v>17724</v>
      </c>
      <c r="B17418" s="137">
        <v>60.76</v>
      </c>
    </row>
    <row r="17419" spans="1:2" x14ac:dyDescent="0.2">
      <c r="A17419" s="136" t="s">
        <v>17725</v>
      </c>
      <c r="B17419" s="137">
        <v>60.76</v>
      </c>
    </row>
    <row r="17420" spans="1:2" x14ac:dyDescent="0.2">
      <c r="A17420" s="136" t="s">
        <v>17726</v>
      </c>
      <c r="B17420" s="137">
        <v>107.71</v>
      </c>
    </row>
    <row r="17421" spans="1:2" x14ac:dyDescent="0.2">
      <c r="A17421" s="136" t="s">
        <v>17727</v>
      </c>
      <c r="B17421" s="137">
        <v>107.71</v>
      </c>
    </row>
    <row r="17422" spans="1:2" x14ac:dyDescent="0.2">
      <c r="A17422" s="136" t="s">
        <v>17728</v>
      </c>
      <c r="B17422" s="137">
        <v>70.53</v>
      </c>
    </row>
    <row r="17423" spans="1:2" x14ac:dyDescent="0.2">
      <c r="A17423" s="136" t="s">
        <v>17729</v>
      </c>
      <c r="B17423" s="137">
        <v>70.53</v>
      </c>
    </row>
    <row r="17424" spans="1:2" x14ac:dyDescent="0.2">
      <c r="A17424" s="136" t="s">
        <v>17730</v>
      </c>
      <c r="B17424" s="137">
        <v>78.709999999999994</v>
      </c>
    </row>
    <row r="17425" spans="1:2" x14ac:dyDescent="0.2">
      <c r="A17425" s="136" t="s">
        <v>17731</v>
      </c>
      <c r="B17425" s="137">
        <v>78.709999999999994</v>
      </c>
    </row>
    <row r="17426" spans="1:2" x14ac:dyDescent="0.2">
      <c r="A17426" s="136" t="s">
        <v>17732</v>
      </c>
      <c r="B17426" s="137">
        <v>69.89</v>
      </c>
    </row>
    <row r="17427" spans="1:2" x14ac:dyDescent="0.2">
      <c r="A17427" s="136" t="s">
        <v>17733</v>
      </c>
      <c r="B17427" s="137">
        <v>69.89</v>
      </c>
    </row>
    <row r="17428" spans="1:2" x14ac:dyDescent="0.2">
      <c r="A17428" s="136" t="s">
        <v>17734</v>
      </c>
      <c r="B17428" s="137">
        <v>220.07</v>
      </c>
    </row>
    <row r="17429" spans="1:2" x14ac:dyDescent="0.2">
      <c r="A17429" s="136" t="s">
        <v>17735</v>
      </c>
      <c r="B17429" s="137">
        <v>220.07</v>
      </c>
    </row>
    <row r="17430" spans="1:2" x14ac:dyDescent="0.2">
      <c r="A17430" s="136" t="s">
        <v>17736</v>
      </c>
      <c r="B17430" s="137">
        <v>233.36</v>
      </c>
    </row>
    <row r="17431" spans="1:2" x14ac:dyDescent="0.2">
      <c r="A17431" s="136" t="s">
        <v>17737</v>
      </c>
      <c r="B17431" s="137">
        <v>233.36</v>
      </c>
    </row>
    <row r="17432" spans="1:2" x14ac:dyDescent="0.2">
      <c r="A17432" s="136" t="s">
        <v>17738</v>
      </c>
      <c r="B17432" s="137">
        <v>37.6</v>
      </c>
    </row>
    <row r="17433" spans="1:2" x14ac:dyDescent="0.2">
      <c r="A17433" s="136" t="s">
        <v>17739</v>
      </c>
      <c r="B17433" s="137">
        <v>37.6</v>
      </c>
    </row>
    <row r="17434" spans="1:2" x14ac:dyDescent="0.2">
      <c r="A17434" s="136" t="s">
        <v>17740</v>
      </c>
      <c r="B17434" s="137">
        <v>25.84</v>
      </c>
    </row>
    <row r="17435" spans="1:2" x14ac:dyDescent="0.2">
      <c r="A17435" s="136" t="s">
        <v>17741</v>
      </c>
      <c r="B17435" s="137">
        <v>25.84</v>
      </c>
    </row>
    <row r="17436" spans="1:2" x14ac:dyDescent="0.2">
      <c r="A17436" s="136" t="s">
        <v>17742</v>
      </c>
      <c r="B17436" s="137">
        <v>24.71</v>
      </c>
    </row>
    <row r="17437" spans="1:2" x14ac:dyDescent="0.2">
      <c r="A17437" s="136" t="s">
        <v>17743</v>
      </c>
      <c r="B17437" s="137">
        <v>24.71</v>
      </c>
    </row>
    <row r="17438" spans="1:2" x14ac:dyDescent="0.2">
      <c r="A17438" s="136" t="s">
        <v>17744</v>
      </c>
      <c r="B17438" s="137">
        <v>926.33</v>
      </c>
    </row>
    <row r="17439" spans="1:2" x14ac:dyDescent="0.2">
      <c r="A17439" s="136" t="s">
        <v>17745</v>
      </c>
      <c r="B17439" s="137">
        <v>926.33</v>
      </c>
    </row>
    <row r="17440" spans="1:2" x14ac:dyDescent="0.2">
      <c r="A17440" s="136" t="s">
        <v>17746</v>
      </c>
      <c r="B17440" s="137">
        <v>285.49</v>
      </c>
    </row>
    <row r="17441" spans="1:2" x14ac:dyDescent="0.2">
      <c r="A17441" s="136" t="s">
        <v>17747</v>
      </c>
      <c r="B17441" s="137">
        <v>285.49</v>
      </c>
    </row>
    <row r="17442" spans="1:2" x14ac:dyDescent="0.2">
      <c r="A17442" s="136" t="s">
        <v>17748</v>
      </c>
      <c r="B17442" s="137">
        <v>41.05</v>
      </c>
    </row>
    <row r="17443" spans="1:2" x14ac:dyDescent="0.2">
      <c r="A17443" s="136" t="s">
        <v>17749</v>
      </c>
      <c r="B17443" s="137">
        <v>41.05</v>
      </c>
    </row>
    <row r="17444" spans="1:2" x14ac:dyDescent="0.2">
      <c r="A17444" s="136" t="s">
        <v>17750</v>
      </c>
      <c r="B17444" s="137">
        <v>652.21</v>
      </c>
    </row>
    <row r="17445" spans="1:2" x14ac:dyDescent="0.2">
      <c r="A17445" s="136" t="s">
        <v>17751</v>
      </c>
      <c r="B17445" s="137">
        <v>652.21</v>
      </c>
    </row>
    <row r="17446" spans="1:2" x14ac:dyDescent="0.2">
      <c r="A17446" s="136" t="s">
        <v>17752</v>
      </c>
      <c r="B17446" s="137">
        <v>535.84</v>
      </c>
    </row>
    <row r="17447" spans="1:2" x14ac:dyDescent="0.2">
      <c r="A17447" s="136" t="s">
        <v>17753</v>
      </c>
      <c r="B17447" s="137">
        <v>535.84</v>
      </c>
    </row>
    <row r="17448" spans="1:2" x14ac:dyDescent="0.2">
      <c r="A17448" s="136" t="s">
        <v>17754</v>
      </c>
      <c r="B17448" s="137">
        <v>52.74</v>
      </c>
    </row>
    <row r="17449" spans="1:2" x14ac:dyDescent="0.2">
      <c r="A17449" s="136" t="s">
        <v>17755</v>
      </c>
      <c r="B17449" s="137">
        <v>52.74</v>
      </c>
    </row>
    <row r="17450" spans="1:2" x14ac:dyDescent="0.2">
      <c r="A17450" s="136" t="s">
        <v>17756</v>
      </c>
      <c r="B17450" s="137">
        <v>82.3</v>
      </c>
    </row>
    <row r="17451" spans="1:2" x14ac:dyDescent="0.2">
      <c r="A17451" s="136" t="s">
        <v>17757</v>
      </c>
      <c r="B17451" s="137">
        <v>82.3</v>
      </c>
    </row>
    <row r="17452" spans="1:2" x14ac:dyDescent="0.2">
      <c r="A17452" s="136" t="s">
        <v>17758</v>
      </c>
      <c r="B17452" s="137">
        <v>318.70999999999998</v>
      </c>
    </row>
    <row r="17453" spans="1:2" x14ac:dyDescent="0.2">
      <c r="A17453" s="136" t="s">
        <v>17759</v>
      </c>
      <c r="B17453" s="137">
        <v>318.70999999999998</v>
      </c>
    </row>
    <row r="17454" spans="1:2" x14ac:dyDescent="0.2">
      <c r="A17454" s="136" t="s">
        <v>17760</v>
      </c>
      <c r="B17454" s="137">
        <v>152.21</v>
      </c>
    </row>
    <row r="17455" spans="1:2" x14ac:dyDescent="0.2">
      <c r="A17455" s="136" t="s">
        <v>17761</v>
      </c>
      <c r="B17455" s="137">
        <v>152.21</v>
      </c>
    </row>
    <row r="17456" spans="1:2" x14ac:dyDescent="0.2">
      <c r="A17456" s="136" t="s">
        <v>17762</v>
      </c>
      <c r="B17456" s="137">
        <v>21.56</v>
      </c>
    </row>
    <row r="17457" spans="1:2" x14ac:dyDescent="0.2">
      <c r="A17457" s="136" t="s">
        <v>17763</v>
      </c>
      <c r="B17457" s="137">
        <v>19.66</v>
      </c>
    </row>
    <row r="17458" spans="1:2" x14ac:dyDescent="0.2">
      <c r="A17458" s="136" t="s">
        <v>17764</v>
      </c>
      <c r="B17458" s="137">
        <v>23.22</v>
      </c>
    </row>
    <row r="17459" spans="1:2" x14ac:dyDescent="0.2">
      <c r="A17459" s="136" t="s">
        <v>17765</v>
      </c>
      <c r="B17459" s="137">
        <v>21.32</v>
      </c>
    </row>
    <row r="17460" spans="1:2" x14ac:dyDescent="0.2">
      <c r="A17460" s="136" t="s">
        <v>17766</v>
      </c>
      <c r="B17460" s="137">
        <v>59.83</v>
      </c>
    </row>
    <row r="17461" spans="1:2" x14ac:dyDescent="0.2">
      <c r="A17461" s="136" t="s">
        <v>17767</v>
      </c>
      <c r="B17461" s="137">
        <v>56.66</v>
      </c>
    </row>
    <row r="17462" spans="1:2" x14ac:dyDescent="0.2">
      <c r="A17462" s="136" t="s">
        <v>17768</v>
      </c>
      <c r="B17462" s="137">
        <v>92.72</v>
      </c>
    </row>
    <row r="17463" spans="1:2" x14ac:dyDescent="0.2">
      <c r="A17463" s="136" t="s">
        <v>17769</v>
      </c>
      <c r="B17463" s="137">
        <v>89.55</v>
      </c>
    </row>
    <row r="17464" spans="1:2" x14ac:dyDescent="0.2">
      <c r="A17464" s="136" t="s">
        <v>17770</v>
      </c>
      <c r="B17464" s="137">
        <v>186.72</v>
      </c>
    </row>
    <row r="17465" spans="1:2" x14ac:dyDescent="0.2">
      <c r="A17465" s="136" t="s">
        <v>17771</v>
      </c>
      <c r="B17465" s="137">
        <v>183.55</v>
      </c>
    </row>
    <row r="17466" spans="1:2" x14ac:dyDescent="0.2">
      <c r="A17466" s="136" t="s">
        <v>17772</v>
      </c>
      <c r="B17466" s="137">
        <v>205.46</v>
      </c>
    </row>
    <row r="17467" spans="1:2" x14ac:dyDescent="0.2">
      <c r="A17467" s="136" t="s">
        <v>17773</v>
      </c>
      <c r="B17467" s="137">
        <v>201.66</v>
      </c>
    </row>
    <row r="17468" spans="1:2" x14ac:dyDescent="0.2">
      <c r="A17468" s="136" t="s">
        <v>17774</v>
      </c>
      <c r="B17468" s="137">
        <v>289.45999999999998</v>
      </c>
    </row>
    <row r="17469" spans="1:2" x14ac:dyDescent="0.2">
      <c r="A17469" s="136" t="s">
        <v>17775</v>
      </c>
      <c r="B17469" s="137">
        <v>285.66000000000003</v>
      </c>
    </row>
    <row r="17470" spans="1:2" x14ac:dyDescent="0.2">
      <c r="A17470" s="136" t="s">
        <v>17776</v>
      </c>
      <c r="B17470" s="137">
        <v>20.54</v>
      </c>
    </row>
    <row r="17471" spans="1:2" x14ac:dyDescent="0.2">
      <c r="A17471" s="136" t="s">
        <v>17777</v>
      </c>
      <c r="B17471" s="137">
        <v>20.54</v>
      </c>
    </row>
    <row r="17472" spans="1:2" x14ac:dyDescent="0.2">
      <c r="A17472" s="136" t="s">
        <v>17778</v>
      </c>
      <c r="B17472" s="137">
        <v>18.45</v>
      </c>
    </row>
    <row r="17473" spans="1:2" x14ac:dyDescent="0.2">
      <c r="A17473" s="136" t="s">
        <v>17779</v>
      </c>
      <c r="B17473" s="137">
        <v>18.45</v>
      </c>
    </row>
    <row r="17474" spans="1:2" x14ac:dyDescent="0.2">
      <c r="A17474" s="136" t="s">
        <v>17780</v>
      </c>
      <c r="B17474" s="137">
        <v>16.93</v>
      </c>
    </row>
    <row r="17475" spans="1:2" x14ac:dyDescent="0.2">
      <c r="A17475" s="136" t="s">
        <v>17781</v>
      </c>
      <c r="B17475" s="137">
        <v>16.93</v>
      </c>
    </row>
    <row r="17476" spans="1:2" x14ac:dyDescent="0.2">
      <c r="A17476" s="136" t="s">
        <v>17782</v>
      </c>
      <c r="B17476" s="137">
        <v>40.450000000000003</v>
      </c>
    </row>
    <row r="17477" spans="1:2" x14ac:dyDescent="0.2">
      <c r="A17477" s="136" t="s">
        <v>17783</v>
      </c>
      <c r="B17477" s="137">
        <v>40.450000000000003</v>
      </c>
    </row>
    <row r="17478" spans="1:2" x14ac:dyDescent="0.2">
      <c r="A17478" s="136" t="s">
        <v>17784</v>
      </c>
      <c r="B17478" s="137">
        <v>24.73</v>
      </c>
    </row>
    <row r="17479" spans="1:2" x14ac:dyDescent="0.2">
      <c r="A17479" s="136" t="s">
        <v>17785</v>
      </c>
      <c r="B17479" s="137">
        <v>24.73</v>
      </c>
    </row>
    <row r="17480" spans="1:2" x14ac:dyDescent="0.2">
      <c r="A17480" s="136" t="s">
        <v>17786</v>
      </c>
      <c r="B17480" s="137">
        <v>82.3</v>
      </c>
    </row>
    <row r="17481" spans="1:2" x14ac:dyDescent="0.2">
      <c r="A17481" s="136" t="s">
        <v>17787</v>
      </c>
      <c r="B17481" s="137">
        <v>82.3</v>
      </c>
    </row>
    <row r="17482" spans="1:2" x14ac:dyDescent="0.2">
      <c r="A17482" s="136" t="s">
        <v>17788</v>
      </c>
      <c r="B17482" s="137">
        <v>1.51</v>
      </c>
    </row>
    <row r="17483" spans="1:2" x14ac:dyDescent="0.2">
      <c r="A17483" s="136" t="s">
        <v>17789</v>
      </c>
      <c r="B17483" s="137">
        <v>1.51</v>
      </c>
    </row>
    <row r="17484" spans="1:2" x14ac:dyDescent="0.2">
      <c r="A17484" s="136" t="s">
        <v>17790</v>
      </c>
      <c r="B17484" s="137">
        <v>4.2699999999999996</v>
      </c>
    </row>
    <row r="17485" spans="1:2" x14ac:dyDescent="0.2">
      <c r="A17485" s="136" t="s">
        <v>17791</v>
      </c>
      <c r="B17485" s="137">
        <v>4.2699999999999996</v>
      </c>
    </row>
    <row r="17486" spans="1:2" x14ac:dyDescent="0.2">
      <c r="A17486" s="136" t="s">
        <v>17792</v>
      </c>
      <c r="B17486" s="137">
        <v>96.76</v>
      </c>
    </row>
    <row r="17487" spans="1:2" x14ac:dyDescent="0.2">
      <c r="A17487" s="136" t="s">
        <v>17793</v>
      </c>
      <c r="B17487" s="137">
        <v>96.76</v>
      </c>
    </row>
    <row r="17488" spans="1:2" x14ac:dyDescent="0.2">
      <c r="A17488" s="136" t="s">
        <v>17794</v>
      </c>
      <c r="B17488" s="137">
        <v>87.34</v>
      </c>
    </row>
    <row r="17489" spans="1:2" x14ac:dyDescent="0.2">
      <c r="A17489" s="136" t="s">
        <v>17795</v>
      </c>
      <c r="B17489" s="137">
        <v>87.34</v>
      </c>
    </row>
    <row r="17490" spans="1:2" x14ac:dyDescent="0.2">
      <c r="A17490" s="136" t="s">
        <v>17796</v>
      </c>
      <c r="B17490" s="137">
        <v>79.25</v>
      </c>
    </row>
    <row r="17491" spans="1:2" x14ac:dyDescent="0.2">
      <c r="A17491" s="136" t="s">
        <v>17797</v>
      </c>
      <c r="B17491" s="137">
        <v>79.25</v>
      </c>
    </row>
    <row r="17492" spans="1:2" x14ac:dyDescent="0.2">
      <c r="A17492" s="136" t="s">
        <v>17798</v>
      </c>
      <c r="B17492" s="137">
        <v>105.99</v>
      </c>
    </row>
    <row r="17493" spans="1:2" x14ac:dyDescent="0.2">
      <c r="A17493" s="136" t="s">
        <v>17799</v>
      </c>
      <c r="B17493" s="137">
        <v>105.99</v>
      </c>
    </row>
    <row r="17494" spans="1:2" x14ac:dyDescent="0.2">
      <c r="A17494" s="136" t="s">
        <v>17800</v>
      </c>
      <c r="B17494" s="137">
        <v>8.94</v>
      </c>
    </row>
    <row r="17495" spans="1:2" x14ac:dyDescent="0.2">
      <c r="A17495" s="136" t="s">
        <v>17801</v>
      </c>
      <c r="B17495" s="137">
        <v>8.94</v>
      </c>
    </row>
    <row r="17496" spans="1:2" x14ac:dyDescent="0.2">
      <c r="A17496" s="136" t="s">
        <v>17802</v>
      </c>
      <c r="B17496" s="137">
        <v>13.41</v>
      </c>
    </row>
    <row r="17497" spans="1:2" x14ac:dyDescent="0.2">
      <c r="A17497" s="136" t="s">
        <v>17803</v>
      </c>
      <c r="B17497" s="137">
        <v>13.41</v>
      </c>
    </row>
    <row r="17498" spans="1:2" x14ac:dyDescent="0.2">
      <c r="A17498" s="136" t="s">
        <v>17804</v>
      </c>
      <c r="B17498" s="137">
        <v>17.43</v>
      </c>
    </row>
    <row r="17499" spans="1:2" x14ac:dyDescent="0.2">
      <c r="A17499" s="136" t="s">
        <v>17805</v>
      </c>
      <c r="B17499" s="137">
        <v>17.43</v>
      </c>
    </row>
    <row r="17500" spans="1:2" x14ac:dyDescent="0.2">
      <c r="A17500" s="136" t="s">
        <v>17806</v>
      </c>
      <c r="B17500" s="137">
        <v>4.8</v>
      </c>
    </row>
    <row r="17501" spans="1:2" x14ac:dyDescent="0.2">
      <c r="A17501" s="136" t="s">
        <v>17807</v>
      </c>
      <c r="B17501" s="137">
        <v>4.8</v>
      </c>
    </row>
    <row r="17502" spans="1:2" x14ac:dyDescent="0.2">
      <c r="A17502" s="136" t="s">
        <v>17808</v>
      </c>
      <c r="B17502" s="137">
        <v>16.16</v>
      </c>
    </row>
    <row r="17503" spans="1:2" x14ac:dyDescent="0.2">
      <c r="A17503" s="136" t="s">
        <v>17809</v>
      </c>
      <c r="B17503" s="137">
        <v>16.16</v>
      </c>
    </row>
    <row r="17504" spans="1:2" x14ac:dyDescent="0.2">
      <c r="A17504" s="136" t="s">
        <v>17810</v>
      </c>
      <c r="B17504" s="137">
        <v>14.32</v>
      </c>
    </row>
    <row r="17505" spans="1:2" x14ac:dyDescent="0.2">
      <c r="A17505" s="136" t="s">
        <v>17811</v>
      </c>
      <c r="B17505" s="137">
        <v>14.32</v>
      </c>
    </row>
    <row r="17506" spans="1:2" x14ac:dyDescent="0.2">
      <c r="A17506" s="136" t="s">
        <v>17812</v>
      </c>
      <c r="B17506" s="137">
        <v>4.84</v>
      </c>
    </row>
    <row r="17507" spans="1:2" x14ac:dyDescent="0.2">
      <c r="A17507" s="136" t="s">
        <v>17813</v>
      </c>
      <c r="B17507" s="137">
        <v>4.84</v>
      </c>
    </row>
    <row r="17508" spans="1:2" x14ac:dyDescent="0.2">
      <c r="A17508" s="136" t="s">
        <v>17814</v>
      </c>
      <c r="B17508" s="137">
        <v>3.96</v>
      </c>
    </row>
    <row r="17509" spans="1:2" x14ac:dyDescent="0.2">
      <c r="A17509" s="136" t="s">
        <v>17815</v>
      </c>
      <c r="B17509" s="137">
        <v>3.96</v>
      </c>
    </row>
    <row r="17510" spans="1:2" x14ac:dyDescent="0.2">
      <c r="A17510" s="136" t="s">
        <v>17816</v>
      </c>
      <c r="B17510" s="137">
        <v>31.44</v>
      </c>
    </row>
    <row r="17511" spans="1:2" x14ac:dyDescent="0.2">
      <c r="A17511" s="136" t="s">
        <v>17817</v>
      </c>
      <c r="B17511" s="137">
        <v>31.44</v>
      </c>
    </row>
    <row r="17512" spans="1:2" x14ac:dyDescent="0.2">
      <c r="A17512" s="136" t="s">
        <v>17818</v>
      </c>
      <c r="B17512" s="137">
        <v>12.79</v>
      </c>
    </row>
    <row r="17513" spans="1:2" x14ac:dyDescent="0.2">
      <c r="A17513" s="136" t="s">
        <v>17819</v>
      </c>
      <c r="B17513" s="137">
        <v>12.79</v>
      </c>
    </row>
    <row r="17514" spans="1:2" x14ac:dyDescent="0.2">
      <c r="A17514" s="136" t="s">
        <v>17820</v>
      </c>
      <c r="B17514" s="137">
        <v>1.7</v>
      </c>
    </row>
    <row r="17515" spans="1:2" x14ac:dyDescent="0.2">
      <c r="A17515" s="136" t="s">
        <v>17821</v>
      </c>
      <c r="B17515" s="137">
        <v>1.7</v>
      </c>
    </row>
    <row r="17516" spans="1:2" x14ac:dyDescent="0.2">
      <c r="A17516" s="136" t="s">
        <v>17822</v>
      </c>
      <c r="B17516" s="137">
        <v>243.6</v>
      </c>
    </row>
    <row r="17517" spans="1:2" x14ac:dyDescent="0.2">
      <c r="A17517" s="136" t="s">
        <v>17823</v>
      </c>
      <c r="B17517" s="137">
        <v>243.6</v>
      </c>
    </row>
    <row r="17518" spans="1:2" x14ac:dyDescent="0.2">
      <c r="A17518" s="136" t="s">
        <v>17824</v>
      </c>
      <c r="B17518" s="137">
        <v>414.98</v>
      </c>
    </row>
    <row r="17519" spans="1:2" x14ac:dyDescent="0.2">
      <c r="A17519" s="136" t="s">
        <v>17825</v>
      </c>
      <c r="B17519" s="137">
        <v>414.98</v>
      </c>
    </row>
    <row r="17520" spans="1:2" x14ac:dyDescent="0.2">
      <c r="A17520" s="136" t="s">
        <v>17826</v>
      </c>
      <c r="B17520" s="137">
        <v>48.77</v>
      </c>
    </row>
    <row r="17521" spans="1:2" x14ac:dyDescent="0.2">
      <c r="A17521" s="136" t="s">
        <v>17827</v>
      </c>
      <c r="B17521" s="137">
        <v>48.77</v>
      </c>
    </row>
    <row r="17522" spans="1:2" x14ac:dyDescent="0.2">
      <c r="A17522" s="136" t="s">
        <v>17828</v>
      </c>
      <c r="B17522" s="137">
        <v>37.46</v>
      </c>
    </row>
    <row r="17523" spans="1:2" x14ac:dyDescent="0.2">
      <c r="A17523" s="136" t="s">
        <v>17829</v>
      </c>
      <c r="B17523" s="137">
        <v>37.46</v>
      </c>
    </row>
    <row r="17524" spans="1:2" x14ac:dyDescent="0.2">
      <c r="A17524" s="136" t="s">
        <v>17830</v>
      </c>
      <c r="B17524" s="137">
        <v>577.86</v>
      </c>
    </row>
    <row r="17525" spans="1:2" x14ac:dyDescent="0.2">
      <c r="A17525" s="136" t="s">
        <v>17831</v>
      </c>
      <c r="B17525" s="137">
        <v>574.69000000000005</v>
      </c>
    </row>
    <row r="17526" spans="1:2" x14ac:dyDescent="0.2">
      <c r="A17526" s="136" t="s">
        <v>17832</v>
      </c>
      <c r="B17526" s="137">
        <v>10.29</v>
      </c>
    </row>
    <row r="17527" spans="1:2" x14ac:dyDescent="0.2">
      <c r="A17527" s="136" t="s">
        <v>17833</v>
      </c>
      <c r="B17527" s="137">
        <v>10.29</v>
      </c>
    </row>
    <row r="17528" spans="1:2" x14ac:dyDescent="0.2">
      <c r="A17528" s="136" t="s">
        <v>17834</v>
      </c>
      <c r="B17528" s="137">
        <v>18.16</v>
      </c>
    </row>
    <row r="17529" spans="1:2" x14ac:dyDescent="0.2">
      <c r="A17529" s="136" t="s">
        <v>17835</v>
      </c>
      <c r="B17529" s="137">
        <v>18.16</v>
      </c>
    </row>
    <row r="17530" spans="1:2" x14ac:dyDescent="0.2">
      <c r="A17530" s="136" t="s">
        <v>17836</v>
      </c>
      <c r="B17530" s="137">
        <v>457.6</v>
      </c>
    </row>
    <row r="17531" spans="1:2" x14ac:dyDescent="0.2">
      <c r="A17531" s="136" t="s">
        <v>17837</v>
      </c>
      <c r="B17531" s="137">
        <v>457.6</v>
      </c>
    </row>
    <row r="17532" spans="1:2" x14ac:dyDescent="0.2">
      <c r="A17532" s="136" t="s">
        <v>43215</v>
      </c>
      <c r="B17532" s="137">
        <v>4480</v>
      </c>
    </row>
    <row r="17533" spans="1:2" x14ac:dyDescent="0.2">
      <c r="A17533" s="136" t="s">
        <v>43216</v>
      </c>
      <c r="B17533" s="137">
        <v>4480</v>
      </c>
    </row>
    <row r="17534" spans="1:2" x14ac:dyDescent="0.2">
      <c r="A17534" s="136" t="s">
        <v>17838</v>
      </c>
      <c r="B17534" s="137">
        <v>5251</v>
      </c>
    </row>
    <row r="17535" spans="1:2" x14ac:dyDescent="0.2">
      <c r="A17535" s="136" t="s">
        <v>17839</v>
      </c>
      <c r="B17535" s="137">
        <v>5251</v>
      </c>
    </row>
    <row r="17536" spans="1:2" x14ac:dyDescent="0.2">
      <c r="A17536" s="136" t="s">
        <v>43217</v>
      </c>
      <c r="B17536" s="137">
        <v>5460</v>
      </c>
    </row>
    <row r="17537" spans="1:2" x14ac:dyDescent="0.2">
      <c r="A17537" s="136" t="s">
        <v>43218</v>
      </c>
      <c r="B17537" s="137">
        <v>5460</v>
      </c>
    </row>
    <row r="17538" spans="1:2" x14ac:dyDescent="0.2">
      <c r="A17538" s="136" t="s">
        <v>17840</v>
      </c>
      <c r="B17538" s="137">
        <v>6034</v>
      </c>
    </row>
    <row r="17539" spans="1:2" x14ac:dyDescent="0.2">
      <c r="A17539" s="136" t="s">
        <v>17841</v>
      </c>
      <c r="B17539" s="137">
        <v>6034</v>
      </c>
    </row>
    <row r="17540" spans="1:2" x14ac:dyDescent="0.2">
      <c r="A17540" s="136" t="s">
        <v>43219</v>
      </c>
      <c r="B17540" s="137">
        <v>6795</v>
      </c>
    </row>
    <row r="17541" spans="1:2" x14ac:dyDescent="0.2">
      <c r="A17541" s="136" t="s">
        <v>43220</v>
      </c>
      <c r="B17541" s="137">
        <v>6795</v>
      </c>
    </row>
    <row r="17542" spans="1:2" x14ac:dyDescent="0.2">
      <c r="A17542" s="136" t="s">
        <v>17842</v>
      </c>
      <c r="B17542" s="137">
        <v>6795</v>
      </c>
    </row>
    <row r="17543" spans="1:2" x14ac:dyDescent="0.2">
      <c r="A17543" s="136" t="s">
        <v>17843</v>
      </c>
      <c r="B17543" s="137">
        <v>6795</v>
      </c>
    </row>
    <row r="17544" spans="1:2" x14ac:dyDescent="0.2">
      <c r="A17544" s="136" t="s">
        <v>43221</v>
      </c>
      <c r="B17544" s="137">
        <v>7502</v>
      </c>
    </row>
    <row r="17545" spans="1:2" x14ac:dyDescent="0.2">
      <c r="A17545" s="136" t="s">
        <v>43222</v>
      </c>
      <c r="B17545" s="137">
        <v>7502</v>
      </c>
    </row>
    <row r="17546" spans="1:2" x14ac:dyDescent="0.2">
      <c r="A17546" s="136" t="s">
        <v>17844</v>
      </c>
      <c r="B17546" s="137">
        <v>7502</v>
      </c>
    </row>
    <row r="17547" spans="1:2" x14ac:dyDescent="0.2">
      <c r="A17547" s="136" t="s">
        <v>17845</v>
      </c>
      <c r="B17547" s="137">
        <v>7502</v>
      </c>
    </row>
    <row r="17548" spans="1:2" x14ac:dyDescent="0.2">
      <c r="A17548" s="136" t="s">
        <v>43223</v>
      </c>
      <c r="B17548" s="137">
        <v>10756</v>
      </c>
    </row>
    <row r="17549" spans="1:2" x14ac:dyDescent="0.2">
      <c r="A17549" s="136" t="s">
        <v>43224</v>
      </c>
      <c r="B17549" s="137">
        <v>10756</v>
      </c>
    </row>
    <row r="17550" spans="1:2" x14ac:dyDescent="0.2">
      <c r="A17550" s="136" t="s">
        <v>43225</v>
      </c>
      <c r="B17550" s="137">
        <v>10756</v>
      </c>
    </row>
    <row r="17551" spans="1:2" x14ac:dyDescent="0.2">
      <c r="A17551" s="136" t="s">
        <v>43226</v>
      </c>
      <c r="B17551" s="137">
        <v>10756</v>
      </c>
    </row>
    <row r="17552" spans="1:2" x14ac:dyDescent="0.2">
      <c r="A17552" s="136" t="s">
        <v>43227</v>
      </c>
      <c r="B17552" s="137">
        <v>16263</v>
      </c>
    </row>
    <row r="17553" spans="1:2" x14ac:dyDescent="0.2">
      <c r="A17553" s="136" t="s">
        <v>43228</v>
      </c>
      <c r="B17553" s="137">
        <v>16263</v>
      </c>
    </row>
    <row r="17554" spans="1:2" x14ac:dyDescent="0.2">
      <c r="A17554" s="136" t="s">
        <v>43229</v>
      </c>
      <c r="B17554" s="137">
        <v>16263</v>
      </c>
    </row>
    <row r="17555" spans="1:2" x14ac:dyDescent="0.2">
      <c r="A17555" s="136" t="s">
        <v>43230</v>
      </c>
      <c r="B17555" s="137">
        <v>16263</v>
      </c>
    </row>
    <row r="17556" spans="1:2" x14ac:dyDescent="0.2">
      <c r="A17556" s="136" t="s">
        <v>43231</v>
      </c>
      <c r="B17556" s="137">
        <v>18184</v>
      </c>
    </row>
    <row r="17557" spans="1:2" x14ac:dyDescent="0.2">
      <c r="A17557" s="136" t="s">
        <v>43232</v>
      </c>
      <c r="B17557" s="137">
        <v>18184</v>
      </c>
    </row>
    <row r="17558" spans="1:2" x14ac:dyDescent="0.2">
      <c r="A17558" s="136" t="s">
        <v>43233</v>
      </c>
      <c r="B17558" s="137">
        <v>18184</v>
      </c>
    </row>
    <row r="17559" spans="1:2" x14ac:dyDescent="0.2">
      <c r="A17559" s="136" t="s">
        <v>43234</v>
      </c>
      <c r="B17559" s="137">
        <v>18184</v>
      </c>
    </row>
    <row r="17560" spans="1:2" x14ac:dyDescent="0.2">
      <c r="A17560" s="136" t="s">
        <v>17846</v>
      </c>
      <c r="B17560" s="137">
        <v>731.79</v>
      </c>
    </row>
    <row r="17561" spans="1:2" x14ac:dyDescent="0.2">
      <c r="A17561" s="136" t="s">
        <v>17847</v>
      </c>
      <c r="B17561" s="137">
        <v>731.79</v>
      </c>
    </row>
    <row r="17562" spans="1:2" x14ac:dyDescent="0.2">
      <c r="A17562" s="136" t="s">
        <v>17848</v>
      </c>
      <c r="B17562" s="137">
        <v>1305</v>
      </c>
    </row>
    <row r="17563" spans="1:2" x14ac:dyDescent="0.2">
      <c r="A17563" s="136" t="s">
        <v>17849</v>
      </c>
      <c r="B17563" s="137">
        <v>1305</v>
      </c>
    </row>
    <row r="17564" spans="1:2" x14ac:dyDescent="0.2">
      <c r="A17564" s="136" t="s">
        <v>17850</v>
      </c>
      <c r="B17564" s="137">
        <v>1721</v>
      </c>
    </row>
    <row r="17565" spans="1:2" x14ac:dyDescent="0.2">
      <c r="A17565" s="136" t="s">
        <v>17851</v>
      </c>
      <c r="B17565" s="137">
        <v>1721</v>
      </c>
    </row>
    <row r="17566" spans="1:2" x14ac:dyDescent="0.2">
      <c r="A17566" s="136" t="s">
        <v>17852</v>
      </c>
      <c r="B17566" s="137">
        <v>2664.85</v>
      </c>
    </row>
    <row r="17567" spans="1:2" x14ac:dyDescent="0.2">
      <c r="A17567" s="136" t="s">
        <v>17853</v>
      </c>
      <c r="B17567" s="137">
        <v>2664.85</v>
      </c>
    </row>
    <row r="17568" spans="1:2" x14ac:dyDescent="0.2">
      <c r="A17568" s="136" t="s">
        <v>17854</v>
      </c>
      <c r="B17568" s="137">
        <v>544.87</v>
      </c>
    </row>
    <row r="17569" spans="1:2" x14ac:dyDescent="0.2">
      <c r="A17569" s="136" t="s">
        <v>17855</v>
      </c>
      <c r="B17569" s="137">
        <v>544.87</v>
      </c>
    </row>
    <row r="17570" spans="1:2" x14ac:dyDescent="0.2">
      <c r="A17570" s="136" t="s">
        <v>17856</v>
      </c>
      <c r="B17570" s="137">
        <v>884.76</v>
      </c>
    </row>
    <row r="17571" spans="1:2" x14ac:dyDescent="0.2">
      <c r="A17571" s="136" t="s">
        <v>17857</v>
      </c>
      <c r="B17571" s="137">
        <v>884.76</v>
      </c>
    </row>
    <row r="17572" spans="1:2" x14ac:dyDescent="0.2">
      <c r="A17572" s="136" t="s">
        <v>17858</v>
      </c>
      <c r="B17572" s="137">
        <v>1503.8</v>
      </c>
    </row>
    <row r="17573" spans="1:2" x14ac:dyDescent="0.2">
      <c r="A17573" s="136" t="s">
        <v>17859</v>
      </c>
      <c r="B17573" s="137">
        <v>1503.8</v>
      </c>
    </row>
    <row r="17574" spans="1:2" x14ac:dyDescent="0.2">
      <c r="A17574" s="136" t="s">
        <v>17860</v>
      </c>
      <c r="B17574" s="137">
        <v>1122.1600000000001</v>
      </c>
    </row>
    <row r="17575" spans="1:2" x14ac:dyDescent="0.2">
      <c r="A17575" s="136" t="s">
        <v>17861</v>
      </c>
      <c r="B17575" s="137">
        <v>1122.1600000000001</v>
      </c>
    </row>
    <row r="17576" spans="1:2" x14ac:dyDescent="0.2">
      <c r="A17576" s="136" t="s">
        <v>17862</v>
      </c>
      <c r="B17576" s="137">
        <v>716.36</v>
      </c>
    </row>
    <row r="17577" spans="1:2" x14ac:dyDescent="0.2">
      <c r="A17577" s="136" t="s">
        <v>17863</v>
      </c>
      <c r="B17577" s="137">
        <v>716.36</v>
      </c>
    </row>
    <row r="17578" spans="1:2" x14ac:dyDescent="0.2">
      <c r="A17578" s="136" t="s">
        <v>17864</v>
      </c>
      <c r="B17578" s="137">
        <v>473.47</v>
      </c>
    </row>
    <row r="17579" spans="1:2" x14ac:dyDescent="0.2">
      <c r="A17579" s="136" t="s">
        <v>17865</v>
      </c>
      <c r="B17579" s="137">
        <v>473.47</v>
      </c>
    </row>
    <row r="17580" spans="1:2" x14ac:dyDescent="0.2">
      <c r="A17580" s="136" t="s">
        <v>17866</v>
      </c>
      <c r="B17580" s="137">
        <v>7302.32</v>
      </c>
    </row>
    <row r="17581" spans="1:2" x14ac:dyDescent="0.2">
      <c r="A17581" s="136" t="s">
        <v>17867</v>
      </c>
      <c r="B17581" s="137">
        <v>7283.32</v>
      </c>
    </row>
    <row r="17582" spans="1:2" x14ac:dyDescent="0.2">
      <c r="A17582" s="136" t="s">
        <v>17868</v>
      </c>
      <c r="B17582" s="137">
        <v>6123.48</v>
      </c>
    </row>
    <row r="17583" spans="1:2" x14ac:dyDescent="0.2">
      <c r="A17583" s="136" t="s">
        <v>17869</v>
      </c>
      <c r="B17583" s="137">
        <v>6108.6</v>
      </c>
    </row>
    <row r="17584" spans="1:2" x14ac:dyDescent="0.2">
      <c r="A17584" s="136" t="s">
        <v>17870</v>
      </c>
      <c r="B17584" s="137">
        <v>4795.17</v>
      </c>
    </row>
    <row r="17585" spans="1:2" x14ac:dyDescent="0.2">
      <c r="A17585" s="136" t="s">
        <v>17871</v>
      </c>
      <c r="B17585" s="137">
        <v>4784.47</v>
      </c>
    </row>
    <row r="17586" spans="1:2" x14ac:dyDescent="0.2">
      <c r="A17586" s="136" t="s">
        <v>17872</v>
      </c>
      <c r="B17586" s="137">
        <v>701.28</v>
      </c>
    </row>
    <row r="17587" spans="1:2" x14ac:dyDescent="0.2">
      <c r="A17587" s="136" t="s">
        <v>17873</v>
      </c>
      <c r="B17587" s="137">
        <v>697.04</v>
      </c>
    </row>
    <row r="17588" spans="1:2" x14ac:dyDescent="0.2">
      <c r="A17588" s="136" t="s">
        <v>17874</v>
      </c>
      <c r="B17588" s="137">
        <v>644.63</v>
      </c>
    </row>
    <row r="17589" spans="1:2" x14ac:dyDescent="0.2">
      <c r="A17589" s="136" t="s">
        <v>17875</v>
      </c>
      <c r="B17589" s="137">
        <v>640.39</v>
      </c>
    </row>
    <row r="17590" spans="1:2" x14ac:dyDescent="0.2">
      <c r="A17590" s="136" t="s">
        <v>43235</v>
      </c>
      <c r="B17590" s="137">
        <v>1009.08</v>
      </c>
    </row>
    <row r="17591" spans="1:2" x14ac:dyDescent="0.2">
      <c r="A17591" s="136" t="s">
        <v>43236</v>
      </c>
      <c r="B17591" s="137">
        <v>1002.74</v>
      </c>
    </row>
    <row r="17592" spans="1:2" x14ac:dyDescent="0.2">
      <c r="A17592" s="136" t="s">
        <v>43237</v>
      </c>
      <c r="B17592" s="137">
        <v>1152.5899999999999</v>
      </c>
    </row>
    <row r="17593" spans="1:2" x14ac:dyDescent="0.2">
      <c r="A17593" s="136" t="s">
        <v>43238</v>
      </c>
      <c r="B17593" s="137">
        <v>1144.98</v>
      </c>
    </row>
    <row r="17594" spans="1:2" x14ac:dyDescent="0.2">
      <c r="A17594" s="136" t="s">
        <v>43239</v>
      </c>
      <c r="B17594" s="137">
        <v>1185.5899999999999</v>
      </c>
    </row>
    <row r="17595" spans="1:2" x14ac:dyDescent="0.2">
      <c r="A17595" s="136" t="s">
        <v>43240</v>
      </c>
      <c r="B17595" s="137">
        <v>1177.3499999999999</v>
      </c>
    </row>
    <row r="17596" spans="1:2" x14ac:dyDescent="0.2">
      <c r="A17596" s="136" t="s">
        <v>43241</v>
      </c>
      <c r="B17596" s="137">
        <v>4874.47</v>
      </c>
    </row>
    <row r="17597" spans="1:2" x14ac:dyDescent="0.2">
      <c r="A17597" s="136" t="s">
        <v>43242</v>
      </c>
      <c r="B17597" s="137">
        <v>4861.8</v>
      </c>
    </row>
    <row r="17598" spans="1:2" x14ac:dyDescent="0.2">
      <c r="A17598" s="136" t="s">
        <v>43243</v>
      </c>
      <c r="B17598" s="137">
        <v>11101.52</v>
      </c>
    </row>
    <row r="17599" spans="1:2" x14ac:dyDescent="0.2">
      <c r="A17599" s="136" t="s">
        <v>43244</v>
      </c>
      <c r="B17599" s="137">
        <v>11082.52</v>
      </c>
    </row>
    <row r="17600" spans="1:2" x14ac:dyDescent="0.2">
      <c r="A17600" s="136" t="s">
        <v>17876</v>
      </c>
      <c r="B17600" s="137">
        <v>713.82</v>
      </c>
    </row>
    <row r="17601" spans="1:2" x14ac:dyDescent="0.2">
      <c r="A17601" s="136" t="s">
        <v>17877</v>
      </c>
      <c r="B17601" s="137">
        <v>710.65</v>
      </c>
    </row>
    <row r="17602" spans="1:2" x14ac:dyDescent="0.2">
      <c r="A17602" s="136" t="s">
        <v>17878</v>
      </c>
      <c r="B17602" s="137">
        <v>488.27</v>
      </c>
    </row>
    <row r="17603" spans="1:2" x14ac:dyDescent="0.2">
      <c r="A17603" s="136" t="s">
        <v>17879</v>
      </c>
      <c r="B17603" s="137">
        <v>488.27</v>
      </c>
    </row>
    <row r="17604" spans="1:2" x14ac:dyDescent="0.2">
      <c r="A17604" s="136" t="s">
        <v>17880</v>
      </c>
      <c r="B17604" s="137">
        <v>1772.82</v>
      </c>
    </row>
    <row r="17605" spans="1:2" x14ac:dyDescent="0.2">
      <c r="A17605" s="136" t="s">
        <v>17881</v>
      </c>
      <c r="B17605" s="137">
        <v>1766.48</v>
      </c>
    </row>
    <row r="17606" spans="1:2" x14ac:dyDescent="0.2">
      <c r="A17606" s="136" t="s">
        <v>17882</v>
      </c>
      <c r="B17606" s="137">
        <v>2730.78</v>
      </c>
    </row>
    <row r="17607" spans="1:2" x14ac:dyDescent="0.2">
      <c r="A17607" s="136" t="s">
        <v>17883</v>
      </c>
      <c r="B17607" s="137">
        <v>2710.54</v>
      </c>
    </row>
    <row r="17608" spans="1:2" x14ac:dyDescent="0.2">
      <c r="A17608" s="136" t="s">
        <v>17884</v>
      </c>
      <c r="B17608" s="137">
        <v>2848.08</v>
      </c>
    </row>
    <row r="17609" spans="1:2" x14ac:dyDescent="0.2">
      <c r="A17609" s="136" t="s">
        <v>17885</v>
      </c>
      <c r="B17609" s="137">
        <v>2827.84</v>
      </c>
    </row>
    <row r="17610" spans="1:2" x14ac:dyDescent="0.2">
      <c r="A17610" s="136" t="s">
        <v>17886</v>
      </c>
      <c r="B17610" s="137">
        <v>581.35</v>
      </c>
    </row>
    <row r="17611" spans="1:2" x14ac:dyDescent="0.2">
      <c r="A17611" s="136" t="s">
        <v>17887</v>
      </c>
      <c r="B17611" s="137">
        <v>576.91999999999996</v>
      </c>
    </row>
    <row r="17612" spans="1:2" x14ac:dyDescent="0.2">
      <c r="A17612" s="136" t="s">
        <v>17888</v>
      </c>
      <c r="B17612" s="137">
        <v>930.84</v>
      </c>
    </row>
    <row r="17613" spans="1:2" x14ac:dyDescent="0.2">
      <c r="A17613" s="136" t="s">
        <v>17889</v>
      </c>
      <c r="B17613" s="137">
        <v>924.5</v>
      </c>
    </row>
    <row r="17614" spans="1:2" x14ac:dyDescent="0.2">
      <c r="A17614" s="136" t="s">
        <v>17890</v>
      </c>
      <c r="B17614" s="137">
        <v>1138.8699999999999</v>
      </c>
    </row>
    <row r="17615" spans="1:2" x14ac:dyDescent="0.2">
      <c r="A17615" s="136" t="s">
        <v>17891</v>
      </c>
      <c r="B17615" s="137">
        <v>1125.24</v>
      </c>
    </row>
    <row r="17616" spans="1:2" x14ac:dyDescent="0.2">
      <c r="A17616" s="136" t="s">
        <v>17892</v>
      </c>
      <c r="B17616" s="137">
        <v>1108.46</v>
      </c>
    </row>
    <row r="17617" spans="1:2" x14ac:dyDescent="0.2">
      <c r="A17617" s="136" t="s">
        <v>17893</v>
      </c>
      <c r="B17617" s="137">
        <v>1108.46</v>
      </c>
    </row>
    <row r="17618" spans="1:2" x14ac:dyDescent="0.2">
      <c r="A17618" s="136" t="s">
        <v>17894</v>
      </c>
      <c r="B17618" s="137">
        <v>975.46</v>
      </c>
    </row>
    <row r="17619" spans="1:2" x14ac:dyDescent="0.2">
      <c r="A17619" s="136" t="s">
        <v>17895</v>
      </c>
      <c r="B17619" s="137">
        <v>975.46</v>
      </c>
    </row>
    <row r="17620" spans="1:2" x14ac:dyDescent="0.2">
      <c r="A17620" s="136" t="s">
        <v>17896</v>
      </c>
      <c r="B17620" s="137">
        <v>1761.26</v>
      </c>
    </row>
    <row r="17621" spans="1:2" x14ac:dyDescent="0.2">
      <c r="A17621" s="136" t="s">
        <v>17897</v>
      </c>
      <c r="B17621" s="137">
        <v>1761.26</v>
      </c>
    </row>
    <row r="17622" spans="1:2" x14ac:dyDescent="0.2">
      <c r="A17622" s="136" t="s">
        <v>17898</v>
      </c>
      <c r="B17622" s="137">
        <v>1401.92</v>
      </c>
    </row>
    <row r="17623" spans="1:2" x14ac:dyDescent="0.2">
      <c r="A17623" s="136" t="s">
        <v>17899</v>
      </c>
      <c r="B17623" s="137">
        <v>1392.42</v>
      </c>
    </row>
    <row r="17624" spans="1:2" x14ac:dyDescent="0.2">
      <c r="A17624" s="136" t="s">
        <v>17900</v>
      </c>
      <c r="B17624" s="137">
        <v>2231.44</v>
      </c>
    </row>
    <row r="17625" spans="1:2" x14ac:dyDescent="0.2">
      <c r="A17625" s="136" t="s">
        <v>17901</v>
      </c>
      <c r="B17625" s="137">
        <v>2204.84</v>
      </c>
    </row>
    <row r="17626" spans="1:2" x14ac:dyDescent="0.2">
      <c r="A17626" s="136" t="s">
        <v>17902</v>
      </c>
      <c r="B17626" s="137">
        <v>712.1</v>
      </c>
    </row>
    <row r="17627" spans="1:2" x14ac:dyDescent="0.2">
      <c r="A17627" s="136" t="s">
        <v>17903</v>
      </c>
      <c r="B17627" s="137">
        <v>708.93</v>
      </c>
    </row>
    <row r="17628" spans="1:2" x14ac:dyDescent="0.2">
      <c r="A17628" s="136" t="s">
        <v>17904</v>
      </c>
      <c r="B17628" s="137">
        <v>329.25</v>
      </c>
    </row>
    <row r="17629" spans="1:2" x14ac:dyDescent="0.2">
      <c r="A17629" s="136" t="s">
        <v>17905</v>
      </c>
      <c r="B17629" s="137">
        <v>322.91000000000003</v>
      </c>
    </row>
    <row r="17630" spans="1:2" x14ac:dyDescent="0.2">
      <c r="A17630" s="136" t="s">
        <v>17906</v>
      </c>
      <c r="B17630" s="137">
        <v>124.27</v>
      </c>
    </row>
    <row r="17631" spans="1:2" x14ac:dyDescent="0.2">
      <c r="A17631" s="136" t="s">
        <v>17907</v>
      </c>
      <c r="B17631" s="137">
        <v>117.93</v>
      </c>
    </row>
    <row r="17632" spans="1:2" x14ac:dyDescent="0.2">
      <c r="A17632" s="136" t="s">
        <v>17908</v>
      </c>
      <c r="B17632" s="137">
        <v>157.34</v>
      </c>
    </row>
    <row r="17633" spans="1:2" x14ac:dyDescent="0.2">
      <c r="A17633" s="136" t="s">
        <v>17909</v>
      </c>
      <c r="B17633" s="137">
        <v>151</v>
      </c>
    </row>
    <row r="17634" spans="1:2" x14ac:dyDescent="0.2">
      <c r="A17634" s="136" t="s">
        <v>17910</v>
      </c>
      <c r="B17634" s="137">
        <v>141.26</v>
      </c>
    </row>
    <row r="17635" spans="1:2" x14ac:dyDescent="0.2">
      <c r="A17635" s="136" t="s">
        <v>17911</v>
      </c>
      <c r="B17635" s="137">
        <v>134.91999999999999</v>
      </c>
    </row>
    <row r="17636" spans="1:2" x14ac:dyDescent="0.2">
      <c r="A17636" s="136" t="s">
        <v>17912</v>
      </c>
      <c r="B17636" s="137">
        <v>151.06</v>
      </c>
    </row>
    <row r="17637" spans="1:2" x14ac:dyDescent="0.2">
      <c r="A17637" s="136" t="s">
        <v>17913</v>
      </c>
      <c r="B17637" s="137">
        <v>144.72</v>
      </c>
    </row>
    <row r="17638" spans="1:2" x14ac:dyDescent="0.2">
      <c r="A17638" s="136" t="s">
        <v>17914</v>
      </c>
      <c r="B17638" s="137">
        <v>265.79000000000002</v>
      </c>
    </row>
    <row r="17639" spans="1:2" x14ac:dyDescent="0.2">
      <c r="A17639" s="136" t="s">
        <v>17915</v>
      </c>
      <c r="B17639" s="137">
        <v>259.45</v>
      </c>
    </row>
    <row r="17640" spans="1:2" x14ac:dyDescent="0.2">
      <c r="A17640" s="136" t="s">
        <v>17916</v>
      </c>
      <c r="B17640" s="137">
        <v>335.84</v>
      </c>
    </row>
    <row r="17641" spans="1:2" x14ac:dyDescent="0.2">
      <c r="A17641" s="136" t="s">
        <v>17917</v>
      </c>
      <c r="B17641" s="137">
        <v>329.5</v>
      </c>
    </row>
    <row r="17642" spans="1:2" x14ac:dyDescent="0.2">
      <c r="A17642" s="136" t="s">
        <v>17918</v>
      </c>
      <c r="B17642" s="137">
        <v>315.24</v>
      </c>
    </row>
    <row r="17643" spans="1:2" x14ac:dyDescent="0.2">
      <c r="A17643" s="136" t="s">
        <v>17919</v>
      </c>
      <c r="B17643" s="137">
        <v>308.89999999999998</v>
      </c>
    </row>
    <row r="17644" spans="1:2" x14ac:dyDescent="0.2">
      <c r="A17644" s="136" t="s">
        <v>17920</v>
      </c>
      <c r="B17644" s="137">
        <v>89.56</v>
      </c>
    </row>
    <row r="17645" spans="1:2" x14ac:dyDescent="0.2">
      <c r="A17645" s="136" t="s">
        <v>17921</v>
      </c>
      <c r="B17645" s="137">
        <v>86.26</v>
      </c>
    </row>
    <row r="17646" spans="1:2" x14ac:dyDescent="0.2">
      <c r="A17646" s="136" t="s">
        <v>17922</v>
      </c>
      <c r="B17646" s="137">
        <v>388.73</v>
      </c>
    </row>
    <row r="17647" spans="1:2" x14ac:dyDescent="0.2">
      <c r="A17647" s="136" t="s">
        <v>17923</v>
      </c>
      <c r="B17647" s="137">
        <v>382.39</v>
      </c>
    </row>
    <row r="17648" spans="1:2" x14ac:dyDescent="0.2">
      <c r="A17648" s="136" t="s">
        <v>17924</v>
      </c>
      <c r="B17648" s="137">
        <v>325.54000000000002</v>
      </c>
    </row>
    <row r="17649" spans="1:2" x14ac:dyDescent="0.2">
      <c r="A17649" s="136" t="s">
        <v>17925</v>
      </c>
      <c r="B17649" s="137">
        <v>319.2</v>
      </c>
    </row>
    <row r="17650" spans="1:2" x14ac:dyDescent="0.2">
      <c r="A17650" s="136" t="s">
        <v>17926</v>
      </c>
      <c r="B17650" s="137">
        <v>635.71</v>
      </c>
    </row>
    <row r="17651" spans="1:2" x14ac:dyDescent="0.2">
      <c r="A17651" s="136" t="s">
        <v>17927</v>
      </c>
      <c r="B17651" s="137">
        <v>629.37</v>
      </c>
    </row>
    <row r="17652" spans="1:2" x14ac:dyDescent="0.2">
      <c r="A17652" s="136" t="s">
        <v>17928</v>
      </c>
      <c r="B17652" s="137">
        <v>315.98</v>
      </c>
    </row>
    <row r="17653" spans="1:2" x14ac:dyDescent="0.2">
      <c r="A17653" s="136" t="s">
        <v>17929</v>
      </c>
      <c r="B17653" s="137">
        <v>289.52999999999997</v>
      </c>
    </row>
    <row r="17654" spans="1:2" x14ac:dyDescent="0.2">
      <c r="A17654" s="136" t="s">
        <v>17930</v>
      </c>
      <c r="B17654" s="137">
        <v>464.21</v>
      </c>
    </row>
    <row r="17655" spans="1:2" x14ac:dyDescent="0.2">
      <c r="A17655" s="136" t="s">
        <v>17931</v>
      </c>
      <c r="B17655" s="137">
        <v>427.18</v>
      </c>
    </row>
    <row r="17656" spans="1:2" x14ac:dyDescent="0.2">
      <c r="A17656" s="136" t="s">
        <v>17932</v>
      </c>
      <c r="B17656" s="137">
        <v>592.51</v>
      </c>
    </row>
    <row r="17657" spans="1:2" x14ac:dyDescent="0.2">
      <c r="A17657" s="136" t="s">
        <v>17933</v>
      </c>
      <c r="B17657" s="137">
        <v>554.16</v>
      </c>
    </row>
    <row r="17658" spans="1:2" x14ac:dyDescent="0.2">
      <c r="A17658" s="136" t="s">
        <v>17934</v>
      </c>
      <c r="B17658" s="137">
        <v>812.61</v>
      </c>
    </row>
    <row r="17659" spans="1:2" x14ac:dyDescent="0.2">
      <c r="A17659" s="136" t="s">
        <v>17935</v>
      </c>
      <c r="B17659" s="137">
        <v>745.96</v>
      </c>
    </row>
    <row r="17660" spans="1:2" x14ac:dyDescent="0.2">
      <c r="A17660" s="136" t="s">
        <v>17936</v>
      </c>
      <c r="B17660" s="137">
        <v>156.09</v>
      </c>
    </row>
    <row r="17661" spans="1:2" x14ac:dyDescent="0.2">
      <c r="A17661" s="136" t="s">
        <v>17937</v>
      </c>
      <c r="B17661" s="137">
        <v>142.86000000000001</v>
      </c>
    </row>
    <row r="17662" spans="1:2" x14ac:dyDescent="0.2">
      <c r="A17662" s="136" t="s">
        <v>17938</v>
      </c>
      <c r="B17662" s="137">
        <v>500.64</v>
      </c>
    </row>
    <row r="17663" spans="1:2" x14ac:dyDescent="0.2">
      <c r="A17663" s="136" t="s">
        <v>17939</v>
      </c>
      <c r="B17663" s="137">
        <v>463.61</v>
      </c>
    </row>
    <row r="17664" spans="1:2" x14ac:dyDescent="0.2">
      <c r="A17664" s="136" t="s">
        <v>17980</v>
      </c>
      <c r="B17664" s="137">
        <v>123.6</v>
      </c>
    </row>
    <row r="17665" spans="1:2" x14ac:dyDescent="0.2">
      <c r="A17665" s="136" t="s">
        <v>17981</v>
      </c>
      <c r="B17665" s="137">
        <v>123.6</v>
      </c>
    </row>
    <row r="17666" spans="1:2" x14ac:dyDescent="0.2">
      <c r="A17666" s="136" t="s">
        <v>17982</v>
      </c>
      <c r="B17666" s="137">
        <v>243</v>
      </c>
    </row>
    <row r="17667" spans="1:2" x14ac:dyDescent="0.2">
      <c r="A17667" s="136" t="s">
        <v>17983</v>
      </c>
      <c r="B17667" s="137">
        <v>243</v>
      </c>
    </row>
    <row r="17668" spans="1:2" x14ac:dyDescent="0.2">
      <c r="A17668" s="136" t="s">
        <v>17984</v>
      </c>
      <c r="B17668" s="137">
        <v>535.6</v>
      </c>
    </row>
    <row r="17669" spans="1:2" x14ac:dyDescent="0.2">
      <c r="A17669" s="136" t="s">
        <v>17985</v>
      </c>
      <c r="B17669" s="137">
        <v>535.6</v>
      </c>
    </row>
    <row r="17670" spans="1:2" x14ac:dyDescent="0.2">
      <c r="A17670" s="136" t="s">
        <v>17986</v>
      </c>
      <c r="B17670" s="137">
        <v>2543.12</v>
      </c>
    </row>
    <row r="17671" spans="1:2" x14ac:dyDescent="0.2">
      <c r="A17671" s="136" t="s">
        <v>17987</v>
      </c>
      <c r="B17671" s="137">
        <v>2543.12</v>
      </c>
    </row>
    <row r="17672" spans="1:2" x14ac:dyDescent="0.2">
      <c r="A17672" s="136" t="s">
        <v>17988</v>
      </c>
      <c r="B17672" s="137">
        <v>19699.099999999999</v>
      </c>
    </row>
    <row r="17673" spans="1:2" x14ac:dyDescent="0.2">
      <c r="A17673" s="136" t="s">
        <v>17989</v>
      </c>
      <c r="B17673" s="137">
        <v>19699.099999999999</v>
      </c>
    </row>
    <row r="17674" spans="1:2" x14ac:dyDescent="0.2">
      <c r="A17674" s="136" t="s">
        <v>17990</v>
      </c>
      <c r="B17674" s="137">
        <v>186.89</v>
      </c>
    </row>
    <row r="17675" spans="1:2" x14ac:dyDescent="0.2">
      <c r="A17675" s="136" t="s">
        <v>17991</v>
      </c>
      <c r="B17675" s="137">
        <v>186</v>
      </c>
    </row>
    <row r="17676" spans="1:2" x14ac:dyDescent="0.2">
      <c r="A17676" s="136" t="s">
        <v>17992</v>
      </c>
      <c r="B17676" s="137">
        <v>2031.53</v>
      </c>
    </row>
    <row r="17677" spans="1:2" x14ac:dyDescent="0.2">
      <c r="A17677" s="136" t="s">
        <v>17993</v>
      </c>
      <c r="B17677" s="137">
        <v>2031.53</v>
      </c>
    </row>
    <row r="17678" spans="1:2" x14ac:dyDescent="0.2">
      <c r="A17678" s="136" t="s">
        <v>17994</v>
      </c>
      <c r="B17678" s="137">
        <v>2522.8000000000002</v>
      </c>
    </row>
    <row r="17679" spans="1:2" x14ac:dyDescent="0.2">
      <c r="A17679" s="136" t="s">
        <v>17995</v>
      </c>
      <c r="B17679" s="137">
        <v>2522.8000000000002</v>
      </c>
    </row>
    <row r="17680" spans="1:2" x14ac:dyDescent="0.2">
      <c r="A17680" s="136" t="s">
        <v>17996</v>
      </c>
      <c r="B17680" s="137">
        <v>3339.61</v>
      </c>
    </row>
    <row r="17681" spans="1:2" x14ac:dyDescent="0.2">
      <c r="A17681" s="136" t="s">
        <v>17997</v>
      </c>
      <c r="B17681" s="137">
        <v>3339.61</v>
      </c>
    </row>
    <row r="17682" spans="1:2" x14ac:dyDescent="0.2">
      <c r="A17682" s="136" t="s">
        <v>17998</v>
      </c>
      <c r="B17682" s="137">
        <v>5769.24</v>
      </c>
    </row>
    <row r="17683" spans="1:2" x14ac:dyDescent="0.2">
      <c r="A17683" s="136" t="s">
        <v>17999</v>
      </c>
      <c r="B17683" s="137">
        <v>5769.24</v>
      </c>
    </row>
    <row r="17684" spans="1:2" x14ac:dyDescent="0.2">
      <c r="A17684" s="136" t="s">
        <v>18000</v>
      </c>
      <c r="B17684" s="137">
        <v>1163.19</v>
      </c>
    </row>
    <row r="17685" spans="1:2" x14ac:dyDescent="0.2">
      <c r="A17685" s="136" t="s">
        <v>18001</v>
      </c>
      <c r="B17685" s="137">
        <v>1160.67</v>
      </c>
    </row>
    <row r="17686" spans="1:2" x14ac:dyDescent="0.2">
      <c r="A17686" s="136" t="s">
        <v>18002</v>
      </c>
      <c r="B17686" s="137">
        <v>1734.35</v>
      </c>
    </row>
    <row r="17687" spans="1:2" x14ac:dyDescent="0.2">
      <c r="A17687" s="136" t="s">
        <v>18003</v>
      </c>
      <c r="B17687" s="137">
        <v>1731.83</v>
      </c>
    </row>
    <row r="17688" spans="1:2" x14ac:dyDescent="0.2">
      <c r="A17688" s="136" t="s">
        <v>18004</v>
      </c>
      <c r="B17688" s="137">
        <v>347.98</v>
      </c>
    </row>
    <row r="17689" spans="1:2" x14ac:dyDescent="0.2">
      <c r="A17689" s="136" t="s">
        <v>18005</v>
      </c>
      <c r="B17689" s="137">
        <v>347.98</v>
      </c>
    </row>
    <row r="17690" spans="1:2" x14ac:dyDescent="0.2">
      <c r="A17690" s="136" t="s">
        <v>18006</v>
      </c>
      <c r="B17690" s="137">
        <v>1676.84</v>
      </c>
    </row>
    <row r="17691" spans="1:2" x14ac:dyDescent="0.2">
      <c r="A17691" s="136" t="s">
        <v>18007</v>
      </c>
      <c r="B17691" s="137">
        <v>1676.84</v>
      </c>
    </row>
    <row r="17692" spans="1:2" x14ac:dyDescent="0.2">
      <c r="A17692" s="136" t="s">
        <v>18008</v>
      </c>
      <c r="B17692" s="137">
        <v>1921.36</v>
      </c>
    </row>
    <row r="17693" spans="1:2" x14ac:dyDescent="0.2">
      <c r="A17693" s="136" t="s">
        <v>18009</v>
      </c>
      <c r="B17693" s="137">
        <v>1918.06</v>
      </c>
    </row>
    <row r="17694" spans="1:2" x14ac:dyDescent="0.2">
      <c r="A17694" s="136" t="s">
        <v>18010</v>
      </c>
      <c r="B17694" s="137">
        <v>1820.01</v>
      </c>
    </row>
    <row r="17695" spans="1:2" x14ac:dyDescent="0.2">
      <c r="A17695" s="136" t="s">
        <v>18011</v>
      </c>
      <c r="B17695" s="137">
        <v>1820.01</v>
      </c>
    </row>
    <row r="17696" spans="1:2" x14ac:dyDescent="0.2">
      <c r="A17696" s="136" t="s">
        <v>18012</v>
      </c>
      <c r="B17696" s="137">
        <v>803.88</v>
      </c>
    </row>
    <row r="17697" spans="1:2" x14ac:dyDescent="0.2">
      <c r="A17697" s="136" t="s">
        <v>18013</v>
      </c>
      <c r="B17697" s="137">
        <v>803.88</v>
      </c>
    </row>
    <row r="17698" spans="1:2" x14ac:dyDescent="0.2">
      <c r="A17698" s="136" t="s">
        <v>18014</v>
      </c>
      <c r="B17698" s="137">
        <v>2396.0300000000002</v>
      </c>
    </row>
    <row r="17699" spans="1:2" x14ac:dyDescent="0.2">
      <c r="A17699" s="136" t="s">
        <v>18015</v>
      </c>
      <c r="B17699" s="137">
        <v>2396.0300000000002</v>
      </c>
    </row>
    <row r="17700" spans="1:2" x14ac:dyDescent="0.2">
      <c r="A17700" s="136" t="s">
        <v>18016</v>
      </c>
      <c r="B17700" s="137">
        <v>70.36</v>
      </c>
    </row>
    <row r="17701" spans="1:2" x14ac:dyDescent="0.2">
      <c r="A17701" s="136" t="s">
        <v>18017</v>
      </c>
      <c r="B17701" s="137">
        <v>70.36</v>
      </c>
    </row>
    <row r="17702" spans="1:2" x14ac:dyDescent="0.2">
      <c r="A17702" s="136" t="s">
        <v>18018</v>
      </c>
      <c r="B17702" s="137">
        <v>29.68</v>
      </c>
    </row>
    <row r="17703" spans="1:2" x14ac:dyDescent="0.2">
      <c r="A17703" s="136" t="s">
        <v>18019</v>
      </c>
      <c r="B17703" s="137">
        <v>29.68</v>
      </c>
    </row>
    <row r="17704" spans="1:2" x14ac:dyDescent="0.2">
      <c r="A17704" s="136" t="s">
        <v>18020</v>
      </c>
      <c r="B17704" s="137">
        <v>926.8</v>
      </c>
    </row>
    <row r="17705" spans="1:2" x14ac:dyDescent="0.2">
      <c r="A17705" s="136" t="s">
        <v>18021</v>
      </c>
      <c r="B17705" s="137">
        <v>926.8</v>
      </c>
    </row>
    <row r="17706" spans="1:2" x14ac:dyDescent="0.2">
      <c r="A17706" s="136" t="s">
        <v>18022</v>
      </c>
      <c r="B17706" s="137">
        <v>204.67</v>
      </c>
    </row>
    <row r="17707" spans="1:2" x14ac:dyDescent="0.2">
      <c r="A17707" s="136" t="s">
        <v>18023</v>
      </c>
      <c r="B17707" s="137">
        <v>204.67</v>
      </c>
    </row>
    <row r="17708" spans="1:2" x14ac:dyDescent="0.2">
      <c r="A17708" s="136" t="s">
        <v>18024</v>
      </c>
      <c r="B17708" s="137">
        <v>231.33</v>
      </c>
    </row>
    <row r="17709" spans="1:2" x14ac:dyDescent="0.2">
      <c r="A17709" s="136" t="s">
        <v>18025</v>
      </c>
      <c r="B17709" s="137">
        <v>231.33</v>
      </c>
    </row>
    <row r="17710" spans="1:2" x14ac:dyDescent="0.2">
      <c r="A17710" s="136" t="s">
        <v>18026</v>
      </c>
      <c r="B17710" s="137">
        <v>369.19</v>
      </c>
    </row>
    <row r="17711" spans="1:2" x14ac:dyDescent="0.2">
      <c r="A17711" s="136" t="s">
        <v>18027</v>
      </c>
      <c r="B17711" s="137">
        <v>369.19</v>
      </c>
    </row>
    <row r="17712" spans="1:2" x14ac:dyDescent="0.2">
      <c r="A17712" s="136" t="s">
        <v>18028</v>
      </c>
      <c r="B17712" s="137">
        <v>1002.08</v>
      </c>
    </row>
    <row r="17713" spans="1:2" x14ac:dyDescent="0.2">
      <c r="A17713" s="136" t="s">
        <v>18029</v>
      </c>
      <c r="B17713" s="137">
        <v>1002.08</v>
      </c>
    </row>
    <row r="17714" spans="1:2" x14ac:dyDescent="0.2">
      <c r="A17714" s="136" t="s">
        <v>18030</v>
      </c>
      <c r="B17714" s="137">
        <v>962.02</v>
      </c>
    </row>
    <row r="17715" spans="1:2" x14ac:dyDescent="0.2">
      <c r="A17715" s="136" t="s">
        <v>18031</v>
      </c>
      <c r="B17715" s="137">
        <v>962.02</v>
      </c>
    </row>
    <row r="17716" spans="1:2" x14ac:dyDescent="0.2">
      <c r="A17716" s="136" t="s">
        <v>18032</v>
      </c>
      <c r="B17716" s="137">
        <v>1987.8</v>
      </c>
    </row>
    <row r="17717" spans="1:2" x14ac:dyDescent="0.2">
      <c r="A17717" s="136" t="s">
        <v>18033</v>
      </c>
      <c r="B17717" s="137">
        <v>1987.8</v>
      </c>
    </row>
    <row r="17718" spans="1:2" x14ac:dyDescent="0.2">
      <c r="A17718" s="136" t="s">
        <v>18034</v>
      </c>
      <c r="B17718" s="137">
        <v>2200</v>
      </c>
    </row>
    <row r="17719" spans="1:2" x14ac:dyDescent="0.2">
      <c r="A17719" s="136" t="s">
        <v>18035</v>
      </c>
      <c r="B17719" s="137">
        <v>2200</v>
      </c>
    </row>
    <row r="17720" spans="1:2" x14ac:dyDescent="0.2">
      <c r="A17720" s="136" t="s">
        <v>18036</v>
      </c>
      <c r="B17720" s="137">
        <v>2461.6</v>
      </c>
    </row>
    <row r="17721" spans="1:2" x14ac:dyDescent="0.2">
      <c r="A17721" s="136" t="s">
        <v>18037</v>
      </c>
      <c r="B17721" s="137">
        <v>2461.6</v>
      </c>
    </row>
    <row r="17722" spans="1:2" x14ac:dyDescent="0.2">
      <c r="A17722" s="136" t="s">
        <v>18038</v>
      </c>
      <c r="B17722" s="137">
        <v>5458.9</v>
      </c>
    </row>
    <row r="17723" spans="1:2" x14ac:dyDescent="0.2">
      <c r="A17723" s="136" t="s">
        <v>18039</v>
      </c>
      <c r="B17723" s="137">
        <v>5458.9</v>
      </c>
    </row>
    <row r="17724" spans="1:2" x14ac:dyDescent="0.2">
      <c r="A17724" s="136" t="s">
        <v>18040</v>
      </c>
      <c r="B17724" s="137">
        <v>2590</v>
      </c>
    </row>
    <row r="17725" spans="1:2" x14ac:dyDescent="0.2">
      <c r="A17725" s="136" t="s">
        <v>18041</v>
      </c>
      <c r="B17725" s="137">
        <v>2590</v>
      </c>
    </row>
    <row r="17726" spans="1:2" x14ac:dyDescent="0.2">
      <c r="A17726" s="136" t="s">
        <v>18042</v>
      </c>
      <c r="B17726" s="137">
        <v>6695</v>
      </c>
    </row>
    <row r="17727" spans="1:2" x14ac:dyDescent="0.2">
      <c r="A17727" s="136" t="s">
        <v>18043</v>
      </c>
      <c r="B17727" s="137">
        <v>6695</v>
      </c>
    </row>
    <row r="17728" spans="1:2" x14ac:dyDescent="0.2">
      <c r="A17728" s="136" t="s">
        <v>18044</v>
      </c>
      <c r="B17728" s="137">
        <v>12257</v>
      </c>
    </row>
    <row r="17729" spans="1:2" x14ac:dyDescent="0.2">
      <c r="A17729" s="136" t="s">
        <v>18045</v>
      </c>
      <c r="B17729" s="137">
        <v>12257</v>
      </c>
    </row>
    <row r="17730" spans="1:2" x14ac:dyDescent="0.2">
      <c r="A17730" s="136" t="s">
        <v>18046</v>
      </c>
      <c r="B17730" s="137">
        <v>26780</v>
      </c>
    </row>
    <row r="17731" spans="1:2" x14ac:dyDescent="0.2">
      <c r="A17731" s="136" t="s">
        <v>18047</v>
      </c>
      <c r="B17731" s="137">
        <v>26780</v>
      </c>
    </row>
    <row r="17732" spans="1:2" x14ac:dyDescent="0.2">
      <c r="A17732" s="136" t="s">
        <v>18048</v>
      </c>
      <c r="B17732" s="137">
        <v>141638.32999999999</v>
      </c>
    </row>
    <row r="17733" spans="1:2" x14ac:dyDescent="0.2">
      <c r="A17733" s="136" t="s">
        <v>18049</v>
      </c>
      <c r="B17733" s="137">
        <v>139848.01</v>
      </c>
    </row>
    <row r="17734" spans="1:2" x14ac:dyDescent="0.2">
      <c r="A17734" s="136" t="s">
        <v>18050</v>
      </c>
      <c r="B17734" s="137">
        <v>187473.33</v>
      </c>
    </row>
    <row r="17735" spans="1:2" x14ac:dyDescent="0.2">
      <c r="A17735" s="136" t="s">
        <v>18051</v>
      </c>
      <c r="B17735" s="137">
        <v>185683.01</v>
      </c>
    </row>
    <row r="17736" spans="1:2" x14ac:dyDescent="0.2">
      <c r="A17736" s="136" t="s">
        <v>18052</v>
      </c>
      <c r="B17736" s="137">
        <v>521.67999999999995</v>
      </c>
    </row>
    <row r="17737" spans="1:2" x14ac:dyDescent="0.2">
      <c r="A17737" s="136" t="s">
        <v>18053</v>
      </c>
      <c r="B17737" s="137">
        <v>488.26</v>
      </c>
    </row>
    <row r="17738" spans="1:2" x14ac:dyDescent="0.2">
      <c r="A17738" s="136" t="s">
        <v>18054</v>
      </c>
      <c r="B17738" s="137">
        <v>593.66999999999996</v>
      </c>
    </row>
    <row r="17739" spans="1:2" x14ac:dyDescent="0.2">
      <c r="A17739" s="136" t="s">
        <v>18055</v>
      </c>
      <c r="B17739" s="137">
        <v>558.30999999999995</v>
      </c>
    </row>
    <row r="17740" spans="1:2" x14ac:dyDescent="0.2">
      <c r="A17740" s="136" t="s">
        <v>18056</v>
      </c>
      <c r="B17740" s="137">
        <v>12860.57</v>
      </c>
    </row>
    <row r="17741" spans="1:2" x14ac:dyDescent="0.2">
      <c r="A17741" s="136" t="s">
        <v>18057</v>
      </c>
      <c r="B17741" s="137">
        <v>11844.45</v>
      </c>
    </row>
    <row r="17742" spans="1:2" x14ac:dyDescent="0.2">
      <c r="A17742" s="136" t="s">
        <v>18058</v>
      </c>
      <c r="B17742" s="137">
        <v>301.02</v>
      </c>
    </row>
    <row r="17743" spans="1:2" x14ac:dyDescent="0.2">
      <c r="A17743" s="136" t="s">
        <v>18059</v>
      </c>
      <c r="B17743" s="137">
        <v>281.2</v>
      </c>
    </row>
    <row r="17744" spans="1:2" x14ac:dyDescent="0.2">
      <c r="A17744" s="136" t="s">
        <v>18060</v>
      </c>
      <c r="B17744" s="137">
        <v>451.69</v>
      </c>
    </row>
    <row r="17745" spans="1:2" x14ac:dyDescent="0.2">
      <c r="A17745" s="136" t="s">
        <v>18061</v>
      </c>
      <c r="B17745" s="137">
        <v>423.45</v>
      </c>
    </row>
    <row r="17746" spans="1:2" x14ac:dyDescent="0.2">
      <c r="A17746" s="136" t="s">
        <v>18062</v>
      </c>
      <c r="B17746" s="137">
        <v>988.37</v>
      </c>
    </row>
    <row r="17747" spans="1:2" x14ac:dyDescent="0.2">
      <c r="A17747" s="136" t="s">
        <v>18063</v>
      </c>
      <c r="B17747" s="137">
        <v>913.53</v>
      </c>
    </row>
    <row r="17748" spans="1:2" x14ac:dyDescent="0.2">
      <c r="A17748" s="136" t="s">
        <v>18064</v>
      </c>
      <c r="B17748" s="137">
        <v>281.7</v>
      </c>
    </row>
    <row r="17749" spans="1:2" x14ac:dyDescent="0.2">
      <c r="A17749" s="136" t="s">
        <v>18065</v>
      </c>
      <c r="B17749" s="137">
        <v>267.16000000000003</v>
      </c>
    </row>
    <row r="17750" spans="1:2" x14ac:dyDescent="0.2">
      <c r="A17750" s="136" t="s">
        <v>18066</v>
      </c>
      <c r="B17750" s="137">
        <v>325.32</v>
      </c>
    </row>
    <row r="17751" spans="1:2" x14ac:dyDescent="0.2">
      <c r="A17751" s="136" t="s">
        <v>18067</v>
      </c>
      <c r="B17751" s="137">
        <v>304.88</v>
      </c>
    </row>
    <row r="17752" spans="1:2" x14ac:dyDescent="0.2">
      <c r="A17752" s="136" t="s">
        <v>18068</v>
      </c>
      <c r="B17752" s="137">
        <v>919.96</v>
      </c>
    </row>
    <row r="17753" spans="1:2" x14ac:dyDescent="0.2">
      <c r="A17753" s="136" t="s">
        <v>18069</v>
      </c>
      <c r="B17753" s="137">
        <v>886.3</v>
      </c>
    </row>
    <row r="17754" spans="1:2" x14ac:dyDescent="0.2">
      <c r="A17754" s="136" t="s">
        <v>18070</v>
      </c>
      <c r="B17754" s="137">
        <v>1548.63</v>
      </c>
    </row>
    <row r="17755" spans="1:2" x14ac:dyDescent="0.2">
      <c r="A17755" s="136" t="s">
        <v>18071</v>
      </c>
      <c r="B17755" s="137">
        <v>1452.71</v>
      </c>
    </row>
    <row r="17756" spans="1:2" x14ac:dyDescent="0.2">
      <c r="A17756" s="136" t="s">
        <v>18072</v>
      </c>
      <c r="B17756" s="137">
        <v>1323.36</v>
      </c>
    </row>
    <row r="17757" spans="1:2" x14ac:dyDescent="0.2">
      <c r="A17757" s="136" t="s">
        <v>18073</v>
      </c>
      <c r="B17757" s="137">
        <v>1238.95</v>
      </c>
    </row>
    <row r="17758" spans="1:2" x14ac:dyDescent="0.2">
      <c r="A17758" s="136" t="s">
        <v>18074</v>
      </c>
      <c r="B17758" s="137">
        <v>734.68</v>
      </c>
    </row>
    <row r="17759" spans="1:2" x14ac:dyDescent="0.2">
      <c r="A17759" s="136" t="s">
        <v>18075</v>
      </c>
      <c r="B17759" s="137">
        <v>675.46</v>
      </c>
    </row>
    <row r="17760" spans="1:2" x14ac:dyDescent="0.2">
      <c r="A17760" s="136" t="s">
        <v>18076</v>
      </c>
      <c r="B17760" s="137">
        <v>6569.17</v>
      </c>
    </row>
    <row r="17761" spans="1:2" x14ac:dyDescent="0.2">
      <c r="A17761" s="136" t="s">
        <v>18077</v>
      </c>
      <c r="B17761" s="137">
        <v>6127.01</v>
      </c>
    </row>
    <row r="17762" spans="1:2" x14ac:dyDescent="0.2">
      <c r="A17762" s="136" t="s">
        <v>18078</v>
      </c>
      <c r="B17762" s="137">
        <v>1216.44</v>
      </c>
    </row>
    <row r="17763" spans="1:2" x14ac:dyDescent="0.2">
      <c r="A17763" s="136" t="s">
        <v>18079</v>
      </c>
      <c r="B17763" s="137">
        <v>1216.44</v>
      </c>
    </row>
    <row r="17764" spans="1:2" x14ac:dyDescent="0.2">
      <c r="A17764" s="136" t="s">
        <v>18080</v>
      </c>
      <c r="B17764" s="137">
        <v>998</v>
      </c>
    </row>
    <row r="17765" spans="1:2" x14ac:dyDescent="0.2">
      <c r="A17765" s="136" t="s">
        <v>18081</v>
      </c>
      <c r="B17765" s="137">
        <v>998</v>
      </c>
    </row>
    <row r="17766" spans="1:2" x14ac:dyDescent="0.2">
      <c r="A17766" s="136" t="s">
        <v>18082</v>
      </c>
      <c r="B17766" s="137">
        <v>3323.3</v>
      </c>
    </row>
    <row r="17767" spans="1:2" x14ac:dyDescent="0.2">
      <c r="A17767" s="136" t="s">
        <v>18083</v>
      </c>
      <c r="B17767" s="137">
        <v>3323.3</v>
      </c>
    </row>
    <row r="17768" spans="1:2" x14ac:dyDescent="0.2">
      <c r="A17768" s="136" t="s">
        <v>18084</v>
      </c>
      <c r="B17768" s="137">
        <v>384.05</v>
      </c>
    </row>
    <row r="17769" spans="1:2" x14ac:dyDescent="0.2">
      <c r="A17769" s="136" t="s">
        <v>18085</v>
      </c>
      <c r="B17769" s="137">
        <v>384.05</v>
      </c>
    </row>
    <row r="17770" spans="1:2" x14ac:dyDescent="0.2">
      <c r="A17770" s="136" t="s">
        <v>18086</v>
      </c>
      <c r="B17770" s="137">
        <v>57900</v>
      </c>
    </row>
    <row r="17771" spans="1:2" x14ac:dyDescent="0.2">
      <c r="A17771" s="136" t="s">
        <v>18087</v>
      </c>
      <c r="B17771" s="137">
        <v>57900</v>
      </c>
    </row>
    <row r="17772" spans="1:2" x14ac:dyDescent="0.2">
      <c r="A17772" s="136" t="s">
        <v>18088</v>
      </c>
      <c r="B17772" s="137">
        <v>104800</v>
      </c>
    </row>
    <row r="17773" spans="1:2" x14ac:dyDescent="0.2">
      <c r="A17773" s="136" t="s">
        <v>18089</v>
      </c>
      <c r="B17773" s="137">
        <v>104800</v>
      </c>
    </row>
    <row r="17774" spans="1:2" x14ac:dyDescent="0.2">
      <c r="A17774" s="136" t="s">
        <v>18090</v>
      </c>
      <c r="B17774" s="137">
        <v>132744</v>
      </c>
    </row>
    <row r="17775" spans="1:2" x14ac:dyDescent="0.2">
      <c r="A17775" s="136" t="s">
        <v>18091</v>
      </c>
      <c r="B17775" s="137">
        <v>132744</v>
      </c>
    </row>
    <row r="17776" spans="1:2" x14ac:dyDescent="0.2">
      <c r="A17776" s="136" t="s">
        <v>18092</v>
      </c>
      <c r="B17776" s="137">
        <v>165006</v>
      </c>
    </row>
    <row r="17777" spans="1:2" x14ac:dyDescent="0.2">
      <c r="A17777" s="136" t="s">
        <v>18093</v>
      </c>
      <c r="B17777" s="137">
        <v>165006</v>
      </c>
    </row>
    <row r="17778" spans="1:2" x14ac:dyDescent="0.2">
      <c r="A17778" s="136" t="s">
        <v>18094</v>
      </c>
      <c r="B17778" s="137">
        <v>211445</v>
      </c>
    </row>
    <row r="17779" spans="1:2" x14ac:dyDescent="0.2">
      <c r="A17779" s="136" t="s">
        <v>18095</v>
      </c>
      <c r="B17779" s="137">
        <v>211445</v>
      </c>
    </row>
    <row r="17780" spans="1:2" x14ac:dyDescent="0.2">
      <c r="A17780" s="136" t="s">
        <v>18096</v>
      </c>
      <c r="B17780" s="137">
        <v>9888</v>
      </c>
    </row>
    <row r="17781" spans="1:2" x14ac:dyDescent="0.2">
      <c r="A17781" s="136" t="s">
        <v>18097</v>
      </c>
      <c r="B17781" s="137">
        <v>9888</v>
      </c>
    </row>
    <row r="17782" spans="1:2" x14ac:dyDescent="0.2">
      <c r="A17782" s="136" t="s">
        <v>18098</v>
      </c>
      <c r="B17782" s="137">
        <v>5759</v>
      </c>
    </row>
    <row r="17783" spans="1:2" x14ac:dyDescent="0.2">
      <c r="A17783" s="136" t="s">
        <v>18099</v>
      </c>
      <c r="B17783" s="137">
        <v>5759</v>
      </c>
    </row>
    <row r="17784" spans="1:2" x14ac:dyDescent="0.2">
      <c r="A17784" s="136" t="s">
        <v>18100</v>
      </c>
      <c r="B17784" s="137">
        <v>3619.47</v>
      </c>
    </row>
    <row r="17785" spans="1:2" x14ac:dyDescent="0.2">
      <c r="A17785" s="136" t="s">
        <v>18101</v>
      </c>
      <c r="B17785" s="137">
        <v>3619.47</v>
      </c>
    </row>
    <row r="17786" spans="1:2" x14ac:dyDescent="0.2">
      <c r="A17786" s="136" t="s">
        <v>18102</v>
      </c>
      <c r="B17786" s="137">
        <v>2688.06</v>
      </c>
    </row>
    <row r="17787" spans="1:2" x14ac:dyDescent="0.2">
      <c r="A17787" s="136" t="s">
        <v>18103</v>
      </c>
      <c r="B17787" s="137">
        <v>2688.06</v>
      </c>
    </row>
    <row r="17788" spans="1:2" x14ac:dyDescent="0.2">
      <c r="A17788" s="136" t="s">
        <v>18104</v>
      </c>
      <c r="B17788" s="137">
        <v>2470.9699999999998</v>
      </c>
    </row>
    <row r="17789" spans="1:2" x14ac:dyDescent="0.2">
      <c r="A17789" s="136" t="s">
        <v>18105</v>
      </c>
      <c r="B17789" s="137">
        <v>2470.9699999999998</v>
      </c>
    </row>
    <row r="17790" spans="1:2" x14ac:dyDescent="0.2">
      <c r="A17790" s="136" t="s">
        <v>18106</v>
      </c>
      <c r="B17790" s="137">
        <v>1585.17</v>
      </c>
    </row>
    <row r="17791" spans="1:2" x14ac:dyDescent="0.2">
      <c r="A17791" s="136" t="s">
        <v>18107</v>
      </c>
      <c r="B17791" s="137">
        <v>1585.17</v>
      </c>
    </row>
    <row r="17792" spans="1:2" x14ac:dyDescent="0.2">
      <c r="A17792" s="136" t="s">
        <v>18108</v>
      </c>
      <c r="B17792" s="137">
        <v>71.83</v>
      </c>
    </row>
    <row r="17793" spans="1:2" x14ac:dyDescent="0.2">
      <c r="A17793" s="136" t="s">
        <v>18109</v>
      </c>
      <c r="B17793" s="137">
        <v>68.66</v>
      </c>
    </row>
    <row r="17794" spans="1:2" x14ac:dyDescent="0.2">
      <c r="A17794" s="136" t="s">
        <v>18110</v>
      </c>
      <c r="B17794" s="137">
        <v>37.01</v>
      </c>
    </row>
    <row r="17795" spans="1:2" x14ac:dyDescent="0.2">
      <c r="A17795" s="136" t="s">
        <v>18111</v>
      </c>
      <c r="B17795" s="137">
        <v>33.840000000000003</v>
      </c>
    </row>
    <row r="17796" spans="1:2" x14ac:dyDescent="0.2">
      <c r="A17796" s="136" t="s">
        <v>18112</v>
      </c>
      <c r="B17796" s="137">
        <v>95.63</v>
      </c>
    </row>
    <row r="17797" spans="1:2" x14ac:dyDescent="0.2">
      <c r="A17797" s="136" t="s">
        <v>18113</v>
      </c>
      <c r="B17797" s="137">
        <v>92.46</v>
      </c>
    </row>
    <row r="17798" spans="1:2" x14ac:dyDescent="0.2">
      <c r="A17798" s="136" t="s">
        <v>18114</v>
      </c>
      <c r="B17798" s="137">
        <v>452.04</v>
      </c>
    </row>
    <row r="17799" spans="1:2" x14ac:dyDescent="0.2">
      <c r="A17799" s="136" t="s">
        <v>18115</v>
      </c>
      <c r="B17799" s="137">
        <v>448.87</v>
      </c>
    </row>
    <row r="17800" spans="1:2" x14ac:dyDescent="0.2">
      <c r="A17800" s="136" t="s">
        <v>18116</v>
      </c>
      <c r="B17800" s="137">
        <v>538.72</v>
      </c>
    </row>
    <row r="17801" spans="1:2" x14ac:dyDescent="0.2">
      <c r="A17801" s="136" t="s">
        <v>18117</v>
      </c>
      <c r="B17801" s="137">
        <v>535.54999999999995</v>
      </c>
    </row>
    <row r="17802" spans="1:2" x14ac:dyDescent="0.2">
      <c r="A17802" s="136" t="s">
        <v>18118</v>
      </c>
      <c r="B17802" s="137">
        <v>93.28</v>
      </c>
    </row>
    <row r="17803" spans="1:2" x14ac:dyDescent="0.2">
      <c r="A17803" s="136" t="s">
        <v>18119</v>
      </c>
      <c r="B17803" s="137">
        <v>90.11</v>
      </c>
    </row>
    <row r="17804" spans="1:2" x14ac:dyDescent="0.2">
      <c r="A17804" s="136" t="s">
        <v>18120</v>
      </c>
      <c r="B17804" s="137">
        <v>73.02</v>
      </c>
    </row>
    <row r="17805" spans="1:2" x14ac:dyDescent="0.2">
      <c r="A17805" s="136" t="s">
        <v>18121</v>
      </c>
      <c r="B17805" s="137">
        <v>69.849999999999994</v>
      </c>
    </row>
    <row r="17806" spans="1:2" x14ac:dyDescent="0.2">
      <c r="A17806" s="136" t="s">
        <v>18122</v>
      </c>
      <c r="B17806" s="137">
        <v>63.2</v>
      </c>
    </row>
    <row r="17807" spans="1:2" x14ac:dyDescent="0.2">
      <c r="A17807" s="136" t="s">
        <v>18123</v>
      </c>
      <c r="B17807" s="137">
        <v>60.03</v>
      </c>
    </row>
    <row r="17808" spans="1:2" x14ac:dyDescent="0.2">
      <c r="A17808" s="136" t="s">
        <v>18124</v>
      </c>
      <c r="B17808" s="137">
        <v>53.77</v>
      </c>
    </row>
    <row r="17809" spans="1:2" x14ac:dyDescent="0.2">
      <c r="A17809" s="136" t="s">
        <v>18125</v>
      </c>
      <c r="B17809" s="137">
        <v>50.6</v>
      </c>
    </row>
    <row r="17810" spans="1:2" x14ac:dyDescent="0.2">
      <c r="A17810" s="136" t="s">
        <v>18126</v>
      </c>
      <c r="B17810" s="137">
        <v>147.32</v>
      </c>
    </row>
    <row r="17811" spans="1:2" x14ac:dyDescent="0.2">
      <c r="A17811" s="136" t="s">
        <v>18127</v>
      </c>
      <c r="B17811" s="137">
        <v>144.15</v>
      </c>
    </row>
    <row r="17812" spans="1:2" x14ac:dyDescent="0.2">
      <c r="A17812" s="136" t="s">
        <v>18128</v>
      </c>
      <c r="B17812" s="137">
        <v>217.46</v>
      </c>
    </row>
    <row r="17813" spans="1:2" x14ac:dyDescent="0.2">
      <c r="A17813" s="136" t="s">
        <v>18129</v>
      </c>
      <c r="B17813" s="137">
        <v>214.29</v>
      </c>
    </row>
    <row r="17814" spans="1:2" x14ac:dyDescent="0.2">
      <c r="A17814" s="136" t="s">
        <v>18130</v>
      </c>
      <c r="B17814" s="137">
        <v>888.38</v>
      </c>
    </row>
    <row r="17815" spans="1:2" x14ac:dyDescent="0.2">
      <c r="A17815" s="136" t="s">
        <v>18131</v>
      </c>
      <c r="B17815" s="137">
        <v>885.21</v>
      </c>
    </row>
    <row r="17816" spans="1:2" x14ac:dyDescent="0.2">
      <c r="A17816" s="136" t="s">
        <v>18132</v>
      </c>
      <c r="B17816" s="137">
        <v>1033.3900000000001</v>
      </c>
    </row>
    <row r="17817" spans="1:2" x14ac:dyDescent="0.2">
      <c r="A17817" s="136" t="s">
        <v>18133</v>
      </c>
      <c r="B17817" s="137">
        <v>1030.22</v>
      </c>
    </row>
    <row r="17818" spans="1:2" x14ac:dyDescent="0.2">
      <c r="A17818" s="136" t="s">
        <v>18134</v>
      </c>
      <c r="B17818" s="137">
        <v>120.09</v>
      </c>
    </row>
    <row r="17819" spans="1:2" x14ac:dyDescent="0.2">
      <c r="A17819" s="136" t="s">
        <v>18135</v>
      </c>
      <c r="B17819" s="137">
        <v>113.75</v>
      </c>
    </row>
    <row r="17820" spans="1:2" x14ac:dyDescent="0.2">
      <c r="A17820" s="136" t="s">
        <v>18136</v>
      </c>
      <c r="B17820" s="137">
        <v>215.72</v>
      </c>
    </row>
    <row r="17821" spans="1:2" x14ac:dyDescent="0.2">
      <c r="A17821" s="136" t="s">
        <v>18137</v>
      </c>
      <c r="B17821" s="137">
        <v>212.55</v>
      </c>
    </row>
    <row r="17822" spans="1:2" x14ac:dyDescent="0.2">
      <c r="A17822" s="136" t="s">
        <v>18138</v>
      </c>
      <c r="B17822" s="137">
        <v>366.24</v>
      </c>
    </row>
    <row r="17823" spans="1:2" x14ac:dyDescent="0.2">
      <c r="A17823" s="136" t="s">
        <v>18139</v>
      </c>
      <c r="B17823" s="137">
        <v>356.9</v>
      </c>
    </row>
    <row r="17824" spans="1:2" x14ac:dyDescent="0.2">
      <c r="A17824" s="136" t="s">
        <v>18140</v>
      </c>
      <c r="B17824" s="137">
        <v>565.11</v>
      </c>
    </row>
    <row r="17825" spans="1:2" x14ac:dyDescent="0.2">
      <c r="A17825" s="136" t="s">
        <v>18141</v>
      </c>
      <c r="B17825" s="137">
        <v>555.38</v>
      </c>
    </row>
    <row r="17826" spans="1:2" x14ac:dyDescent="0.2">
      <c r="A17826" s="136" t="s">
        <v>18142</v>
      </c>
      <c r="B17826" s="137">
        <v>764.13</v>
      </c>
    </row>
    <row r="17827" spans="1:2" x14ac:dyDescent="0.2">
      <c r="A17827" s="136" t="s">
        <v>18143</v>
      </c>
      <c r="B17827" s="137">
        <v>754</v>
      </c>
    </row>
    <row r="17828" spans="1:2" x14ac:dyDescent="0.2">
      <c r="A17828" s="136" t="s">
        <v>18144</v>
      </c>
      <c r="B17828" s="137">
        <v>963.29</v>
      </c>
    </row>
    <row r="17829" spans="1:2" x14ac:dyDescent="0.2">
      <c r="A17829" s="136" t="s">
        <v>18145</v>
      </c>
      <c r="B17829" s="137">
        <v>952.74</v>
      </c>
    </row>
    <row r="17830" spans="1:2" x14ac:dyDescent="0.2">
      <c r="A17830" s="136" t="s">
        <v>18146</v>
      </c>
      <c r="B17830" s="137">
        <v>129.31</v>
      </c>
    </row>
    <row r="17831" spans="1:2" x14ac:dyDescent="0.2">
      <c r="A17831" s="136" t="s">
        <v>18147</v>
      </c>
      <c r="B17831" s="137">
        <v>122.03</v>
      </c>
    </row>
    <row r="17832" spans="1:2" x14ac:dyDescent="0.2">
      <c r="A17832" s="136" t="s">
        <v>18148</v>
      </c>
      <c r="B17832" s="137">
        <v>104.69</v>
      </c>
    </row>
    <row r="17833" spans="1:2" x14ac:dyDescent="0.2">
      <c r="A17833" s="136" t="s">
        <v>18149</v>
      </c>
      <c r="B17833" s="137">
        <v>97.41</v>
      </c>
    </row>
    <row r="17834" spans="1:2" x14ac:dyDescent="0.2">
      <c r="A17834" s="136" t="s">
        <v>18150</v>
      </c>
      <c r="B17834" s="137">
        <v>93.22</v>
      </c>
    </row>
    <row r="17835" spans="1:2" x14ac:dyDescent="0.2">
      <c r="A17835" s="136" t="s">
        <v>18151</v>
      </c>
      <c r="B17835" s="137">
        <v>85.94</v>
      </c>
    </row>
    <row r="17836" spans="1:2" x14ac:dyDescent="0.2">
      <c r="A17836" s="136" t="s">
        <v>18152</v>
      </c>
      <c r="B17836" s="137">
        <v>116.05</v>
      </c>
    </row>
    <row r="17837" spans="1:2" x14ac:dyDescent="0.2">
      <c r="A17837" s="136" t="s">
        <v>18153</v>
      </c>
      <c r="B17837" s="137">
        <v>108.76</v>
      </c>
    </row>
    <row r="17838" spans="1:2" x14ac:dyDescent="0.2">
      <c r="A17838" s="136" t="s">
        <v>18154</v>
      </c>
      <c r="B17838" s="137">
        <v>118.69</v>
      </c>
    </row>
    <row r="17839" spans="1:2" x14ac:dyDescent="0.2">
      <c r="A17839" s="136" t="s">
        <v>18155</v>
      </c>
      <c r="B17839" s="137">
        <v>111.4</v>
      </c>
    </row>
    <row r="17840" spans="1:2" x14ac:dyDescent="0.2">
      <c r="A17840" s="136" t="s">
        <v>18156</v>
      </c>
      <c r="B17840" s="137">
        <v>114.17</v>
      </c>
    </row>
    <row r="17841" spans="1:2" x14ac:dyDescent="0.2">
      <c r="A17841" s="136" t="s">
        <v>18157</v>
      </c>
      <c r="B17841" s="137">
        <v>106.88</v>
      </c>
    </row>
    <row r="17842" spans="1:2" x14ac:dyDescent="0.2">
      <c r="A17842" s="136" t="s">
        <v>18158</v>
      </c>
      <c r="B17842" s="137">
        <v>188.38</v>
      </c>
    </row>
    <row r="17843" spans="1:2" x14ac:dyDescent="0.2">
      <c r="A17843" s="136" t="s">
        <v>18159</v>
      </c>
      <c r="B17843" s="137">
        <v>180.71</v>
      </c>
    </row>
    <row r="17844" spans="1:2" x14ac:dyDescent="0.2">
      <c r="A17844" s="136" t="s">
        <v>18160</v>
      </c>
      <c r="B17844" s="137">
        <v>166.61</v>
      </c>
    </row>
    <row r="17845" spans="1:2" x14ac:dyDescent="0.2">
      <c r="A17845" s="136" t="s">
        <v>18161</v>
      </c>
      <c r="B17845" s="137">
        <v>158.94</v>
      </c>
    </row>
    <row r="17846" spans="1:2" x14ac:dyDescent="0.2">
      <c r="A17846" s="136" t="s">
        <v>18162</v>
      </c>
      <c r="B17846" s="137">
        <v>129.38</v>
      </c>
    </row>
    <row r="17847" spans="1:2" x14ac:dyDescent="0.2">
      <c r="A17847" s="136" t="s">
        <v>18163</v>
      </c>
      <c r="B17847" s="137">
        <v>121.71</v>
      </c>
    </row>
    <row r="17848" spans="1:2" x14ac:dyDescent="0.2">
      <c r="A17848" s="136" t="s">
        <v>18164</v>
      </c>
      <c r="B17848" s="137">
        <v>159.29</v>
      </c>
    </row>
    <row r="17849" spans="1:2" x14ac:dyDescent="0.2">
      <c r="A17849" s="136" t="s">
        <v>18165</v>
      </c>
      <c r="B17849" s="137">
        <v>151.62</v>
      </c>
    </row>
    <row r="17850" spans="1:2" x14ac:dyDescent="0.2">
      <c r="A17850" s="136" t="s">
        <v>18166</v>
      </c>
      <c r="B17850" s="137">
        <v>157.63</v>
      </c>
    </row>
    <row r="17851" spans="1:2" x14ac:dyDescent="0.2">
      <c r="A17851" s="136" t="s">
        <v>18167</v>
      </c>
      <c r="B17851" s="137">
        <v>149.96</v>
      </c>
    </row>
    <row r="17852" spans="1:2" x14ac:dyDescent="0.2">
      <c r="A17852" s="136" t="s">
        <v>18168</v>
      </c>
      <c r="B17852" s="137">
        <v>146.91999999999999</v>
      </c>
    </row>
    <row r="17853" spans="1:2" x14ac:dyDescent="0.2">
      <c r="A17853" s="136" t="s">
        <v>18169</v>
      </c>
      <c r="B17853" s="137">
        <v>139.25</v>
      </c>
    </row>
    <row r="17854" spans="1:2" x14ac:dyDescent="0.2">
      <c r="A17854" s="136" t="s">
        <v>18170</v>
      </c>
      <c r="B17854" s="137">
        <v>264.23</v>
      </c>
    </row>
    <row r="17855" spans="1:2" x14ac:dyDescent="0.2">
      <c r="A17855" s="136" t="s">
        <v>18171</v>
      </c>
      <c r="B17855" s="137">
        <v>256.25</v>
      </c>
    </row>
    <row r="17856" spans="1:2" x14ac:dyDescent="0.2">
      <c r="A17856" s="136" t="s">
        <v>18172</v>
      </c>
      <c r="B17856" s="137">
        <v>217.84</v>
      </c>
    </row>
    <row r="17857" spans="1:2" x14ac:dyDescent="0.2">
      <c r="A17857" s="136" t="s">
        <v>18173</v>
      </c>
      <c r="B17857" s="137">
        <v>209.86</v>
      </c>
    </row>
    <row r="17858" spans="1:2" x14ac:dyDescent="0.2">
      <c r="A17858" s="136" t="s">
        <v>18174</v>
      </c>
      <c r="B17858" s="137">
        <v>169.14</v>
      </c>
    </row>
    <row r="17859" spans="1:2" x14ac:dyDescent="0.2">
      <c r="A17859" s="136" t="s">
        <v>18175</v>
      </c>
      <c r="B17859" s="137">
        <v>161.16</v>
      </c>
    </row>
    <row r="17860" spans="1:2" x14ac:dyDescent="0.2">
      <c r="A17860" s="136" t="s">
        <v>18176</v>
      </c>
      <c r="B17860" s="137">
        <v>231.1</v>
      </c>
    </row>
    <row r="17861" spans="1:2" x14ac:dyDescent="0.2">
      <c r="A17861" s="136" t="s">
        <v>18177</v>
      </c>
      <c r="B17861" s="137">
        <v>223.12</v>
      </c>
    </row>
    <row r="17862" spans="1:2" x14ac:dyDescent="0.2">
      <c r="A17862" s="136" t="s">
        <v>18178</v>
      </c>
      <c r="B17862" s="137">
        <v>232.08</v>
      </c>
    </row>
    <row r="17863" spans="1:2" x14ac:dyDescent="0.2">
      <c r="A17863" s="136" t="s">
        <v>18179</v>
      </c>
      <c r="B17863" s="137">
        <v>224.1</v>
      </c>
    </row>
    <row r="17864" spans="1:2" x14ac:dyDescent="0.2">
      <c r="A17864" s="136" t="s">
        <v>18180</v>
      </c>
      <c r="B17864" s="137">
        <v>216.85</v>
      </c>
    </row>
    <row r="17865" spans="1:2" x14ac:dyDescent="0.2">
      <c r="A17865" s="136" t="s">
        <v>18181</v>
      </c>
      <c r="B17865" s="137">
        <v>208.87</v>
      </c>
    </row>
    <row r="17866" spans="1:2" x14ac:dyDescent="0.2">
      <c r="A17866" s="136" t="s">
        <v>18182</v>
      </c>
      <c r="B17866" s="137">
        <v>319.33</v>
      </c>
    </row>
    <row r="17867" spans="1:2" x14ac:dyDescent="0.2">
      <c r="A17867" s="136" t="s">
        <v>18183</v>
      </c>
      <c r="B17867" s="137">
        <v>310.97000000000003</v>
      </c>
    </row>
    <row r="17868" spans="1:2" x14ac:dyDescent="0.2">
      <c r="A17868" s="136" t="s">
        <v>18184</v>
      </c>
      <c r="B17868" s="137">
        <v>275.79000000000002</v>
      </c>
    </row>
    <row r="17869" spans="1:2" x14ac:dyDescent="0.2">
      <c r="A17869" s="136" t="s">
        <v>18185</v>
      </c>
      <c r="B17869" s="137">
        <v>267.43</v>
      </c>
    </row>
    <row r="17870" spans="1:2" x14ac:dyDescent="0.2">
      <c r="A17870" s="136" t="s">
        <v>18186</v>
      </c>
      <c r="B17870" s="137">
        <v>201.33</v>
      </c>
    </row>
    <row r="17871" spans="1:2" x14ac:dyDescent="0.2">
      <c r="A17871" s="136" t="s">
        <v>18187</v>
      </c>
      <c r="B17871" s="137">
        <v>192.97</v>
      </c>
    </row>
    <row r="17872" spans="1:2" x14ac:dyDescent="0.2">
      <c r="A17872" s="136" t="s">
        <v>18188</v>
      </c>
      <c r="B17872" s="137">
        <v>271.06</v>
      </c>
    </row>
    <row r="17873" spans="1:2" x14ac:dyDescent="0.2">
      <c r="A17873" s="136" t="s">
        <v>18189</v>
      </c>
      <c r="B17873" s="137">
        <v>262.7</v>
      </c>
    </row>
    <row r="17874" spans="1:2" x14ac:dyDescent="0.2">
      <c r="A17874" s="136" t="s">
        <v>18190</v>
      </c>
      <c r="B17874" s="137">
        <v>267.74</v>
      </c>
    </row>
    <row r="17875" spans="1:2" x14ac:dyDescent="0.2">
      <c r="A17875" s="136" t="s">
        <v>18191</v>
      </c>
      <c r="B17875" s="137">
        <v>259.38</v>
      </c>
    </row>
    <row r="17876" spans="1:2" x14ac:dyDescent="0.2">
      <c r="A17876" s="136" t="s">
        <v>18192</v>
      </c>
      <c r="B17876" s="137">
        <v>246.32</v>
      </c>
    </row>
    <row r="17877" spans="1:2" x14ac:dyDescent="0.2">
      <c r="A17877" s="136" t="s">
        <v>18193</v>
      </c>
      <c r="B17877" s="137">
        <v>237.96</v>
      </c>
    </row>
    <row r="17878" spans="1:2" x14ac:dyDescent="0.2">
      <c r="A17878" s="136" t="s">
        <v>18194</v>
      </c>
      <c r="B17878" s="137">
        <v>243.42</v>
      </c>
    </row>
    <row r="17879" spans="1:2" x14ac:dyDescent="0.2">
      <c r="A17879" s="136" t="s">
        <v>18195</v>
      </c>
      <c r="B17879" s="137">
        <v>236.14</v>
      </c>
    </row>
    <row r="17880" spans="1:2" x14ac:dyDescent="0.2">
      <c r="A17880" s="136" t="s">
        <v>18196</v>
      </c>
      <c r="B17880" s="137">
        <v>245.75</v>
      </c>
    </row>
    <row r="17881" spans="1:2" x14ac:dyDescent="0.2">
      <c r="A17881" s="136" t="s">
        <v>18197</v>
      </c>
      <c r="B17881" s="137">
        <v>238.47</v>
      </c>
    </row>
    <row r="17882" spans="1:2" x14ac:dyDescent="0.2">
      <c r="A17882" s="136" t="s">
        <v>18198</v>
      </c>
      <c r="B17882" s="137">
        <v>249.03</v>
      </c>
    </row>
    <row r="17883" spans="1:2" x14ac:dyDescent="0.2">
      <c r="A17883" s="136" t="s">
        <v>18199</v>
      </c>
      <c r="B17883" s="137">
        <v>241.75</v>
      </c>
    </row>
    <row r="17884" spans="1:2" x14ac:dyDescent="0.2">
      <c r="A17884" s="136" t="s">
        <v>18200</v>
      </c>
      <c r="B17884" s="137">
        <v>247.88</v>
      </c>
    </row>
    <row r="17885" spans="1:2" x14ac:dyDescent="0.2">
      <c r="A17885" s="136" t="s">
        <v>18201</v>
      </c>
      <c r="B17885" s="137">
        <v>240.6</v>
      </c>
    </row>
    <row r="17886" spans="1:2" x14ac:dyDescent="0.2">
      <c r="A17886" s="136" t="s">
        <v>18202</v>
      </c>
      <c r="B17886" s="137">
        <v>255.68</v>
      </c>
    </row>
    <row r="17887" spans="1:2" x14ac:dyDescent="0.2">
      <c r="A17887" s="136" t="s">
        <v>18203</v>
      </c>
      <c r="B17887" s="137">
        <v>248.4</v>
      </c>
    </row>
    <row r="17888" spans="1:2" x14ac:dyDescent="0.2">
      <c r="A17888" s="136" t="s">
        <v>18204</v>
      </c>
      <c r="B17888" s="137">
        <v>243.28</v>
      </c>
    </row>
    <row r="17889" spans="1:2" x14ac:dyDescent="0.2">
      <c r="A17889" s="136" t="s">
        <v>18205</v>
      </c>
      <c r="B17889" s="137">
        <v>236</v>
      </c>
    </row>
    <row r="17890" spans="1:2" x14ac:dyDescent="0.2">
      <c r="A17890" s="136" t="s">
        <v>18206</v>
      </c>
      <c r="B17890" s="137">
        <v>234.94</v>
      </c>
    </row>
    <row r="17891" spans="1:2" x14ac:dyDescent="0.2">
      <c r="A17891" s="136" t="s">
        <v>18207</v>
      </c>
      <c r="B17891" s="137">
        <v>227.97</v>
      </c>
    </row>
    <row r="17892" spans="1:2" x14ac:dyDescent="0.2">
      <c r="A17892" s="136" t="s">
        <v>18208</v>
      </c>
      <c r="B17892" s="137">
        <v>222.4</v>
      </c>
    </row>
    <row r="17893" spans="1:2" x14ac:dyDescent="0.2">
      <c r="A17893" s="136" t="s">
        <v>18209</v>
      </c>
      <c r="B17893" s="137">
        <v>215.43</v>
      </c>
    </row>
    <row r="17894" spans="1:2" x14ac:dyDescent="0.2">
      <c r="A17894" s="136" t="s">
        <v>18210</v>
      </c>
      <c r="B17894" s="137">
        <v>249.73</v>
      </c>
    </row>
    <row r="17895" spans="1:2" x14ac:dyDescent="0.2">
      <c r="A17895" s="136" t="s">
        <v>18211</v>
      </c>
      <c r="B17895" s="137">
        <v>242.76</v>
      </c>
    </row>
    <row r="17896" spans="1:2" x14ac:dyDescent="0.2">
      <c r="A17896" s="136" t="s">
        <v>18212</v>
      </c>
      <c r="B17896" s="137">
        <v>285.94</v>
      </c>
    </row>
    <row r="17897" spans="1:2" x14ac:dyDescent="0.2">
      <c r="A17897" s="136" t="s">
        <v>18213</v>
      </c>
      <c r="B17897" s="137">
        <v>278.97000000000003</v>
      </c>
    </row>
    <row r="17898" spans="1:2" x14ac:dyDescent="0.2">
      <c r="A17898" s="136" t="s">
        <v>18214</v>
      </c>
      <c r="B17898" s="137">
        <v>344.51</v>
      </c>
    </row>
    <row r="17899" spans="1:2" x14ac:dyDescent="0.2">
      <c r="A17899" s="136" t="s">
        <v>18215</v>
      </c>
      <c r="B17899" s="137">
        <v>337.54</v>
      </c>
    </row>
    <row r="17900" spans="1:2" x14ac:dyDescent="0.2">
      <c r="A17900" s="136" t="s">
        <v>18216</v>
      </c>
      <c r="B17900" s="137">
        <v>245.89</v>
      </c>
    </row>
    <row r="17901" spans="1:2" x14ac:dyDescent="0.2">
      <c r="A17901" s="136" t="s">
        <v>18217</v>
      </c>
      <c r="B17901" s="137">
        <v>238.92</v>
      </c>
    </row>
    <row r="17902" spans="1:2" x14ac:dyDescent="0.2">
      <c r="A17902" s="136" t="s">
        <v>18218</v>
      </c>
      <c r="B17902" s="137">
        <v>157.99</v>
      </c>
    </row>
    <row r="17903" spans="1:2" x14ac:dyDescent="0.2">
      <c r="A17903" s="136" t="s">
        <v>18219</v>
      </c>
      <c r="B17903" s="137">
        <v>142.78</v>
      </c>
    </row>
    <row r="17904" spans="1:2" x14ac:dyDescent="0.2">
      <c r="A17904" s="136" t="s">
        <v>18220</v>
      </c>
      <c r="B17904" s="137">
        <v>59.78</v>
      </c>
    </row>
    <row r="17905" spans="1:2" x14ac:dyDescent="0.2">
      <c r="A17905" s="136" t="s">
        <v>18221</v>
      </c>
      <c r="B17905" s="137">
        <v>53.44</v>
      </c>
    </row>
    <row r="17906" spans="1:2" x14ac:dyDescent="0.2">
      <c r="A17906" s="136" t="s">
        <v>18222</v>
      </c>
      <c r="B17906" s="137">
        <v>108.02</v>
      </c>
    </row>
    <row r="17907" spans="1:2" x14ac:dyDescent="0.2">
      <c r="A17907" s="136" t="s">
        <v>18223</v>
      </c>
      <c r="B17907" s="137">
        <v>95.35</v>
      </c>
    </row>
    <row r="17908" spans="1:2" x14ac:dyDescent="0.2">
      <c r="A17908" s="136" t="s">
        <v>18224</v>
      </c>
      <c r="B17908" s="137">
        <v>60.81</v>
      </c>
    </row>
    <row r="17909" spans="1:2" x14ac:dyDescent="0.2">
      <c r="A17909" s="136" t="s">
        <v>18225</v>
      </c>
      <c r="B17909" s="137">
        <v>57.64</v>
      </c>
    </row>
    <row r="17910" spans="1:2" x14ac:dyDescent="0.2">
      <c r="A17910" s="136" t="s">
        <v>18226</v>
      </c>
      <c r="B17910" s="137">
        <v>52.8</v>
      </c>
    </row>
    <row r="17911" spans="1:2" x14ac:dyDescent="0.2">
      <c r="A17911" s="136" t="s">
        <v>18227</v>
      </c>
      <c r="B17911" s="137">
        <v>49.63</v>
      </c>
    </row>
    <row r="17912" spans="1:2" x14ac:dyDescent="0.2">
      <c r="A17912" s="136" t="s">
        <v>18228</v>
      </c>
      <c r="B17912" s="137">
        <v>48.09</v>
      </c>
    </row>
    <row r="17913" spans="1:2" x14ac:dyDescent="0.2">
      <c r="A17913" s="136" t="s">
        <v>18229</v>
      </c>
      <c r="B17913" s="137">
        <v>44.92</v>
      </c>
    </row>
    <row r="17914" spans="1:2" x14ac:dyDescent="0.2">
      <c r="A17914" s="136" t="s">
        <v>18230</v>
      </c>
      <c r="B17914" s="137">
        <v>72.55</v>
      </c>
    </row>
    <row r="17915" spans="1:2" x14ac:dyDescent="0.2">
      <c r="A17915" s="136" t="s">
        <v>18231</v>
      </c>
      <c r="B17915" s="137">
        <v>69.38</v>
      </c>
    </row>
    <row r="17916" spans="1:2" x14ac:dyDescent="0.2">
      <c r="A17916" s="136" t="s">
        <v>18232</v>
      </c>
      <c r="B17916" s="137">
        <v>48.99</v>
      </c>
    </row>
    <row r="17917" spans="1:2" x14ac:dyDescent="0.2">
      <c r="A17917" s="136" t="s">
        <v>18233</v>
      </c>
      <c r="B17917" s="137">
        <v>45.82</v>
      </c>
    </row>
    <row r="17918" spans="1:2" x14ac:dyDescent="0.2">
      <c r="A17918" s="136" t="s">
        <v>18234</v>
      </c>
      <c r="B17918" s="137">
        <v>82.41</v>
      </c>
    </row>
    <row r="17919" spans="1:2" x14ac:dyDescent="0.2">
      <c r="A17919" s="136" t="s">
        <v>18235</v>
      </c>
      <c r="B17919" s="137">
        <v>75.13</v>
      </c>
    </row>
    <row r="17920" spans="1:2" x14ac:dyDescent="0.2">
      <c r="A17920" s="136" t="s">
        <v>18236</v>
      </c>
      <c r="B17920" s="137">
        <v>87.49</v>
      </c>
    </row>
    <row r="17921" spans="1:2" x14ac:dyDescent="0.2">
      <c r="A17921" s="136" t="s">
        <v>18237</v>
      </c>
      <c r="B17921" s="137">
        <v>80.2</v>
      </c>
    </row>
    <row r="17922" spans="1:2" x14ac:dyDescent="0.2">
      <c r="A17922" s="136" t="s">
        <v>18238</v>
      </c>
      <c r="B17922" s="137">
        <v>107.68</v>
      </c>
    </row>
    <row r="17923" spans="1:2" x14ac:dyDescent="0.2">
      <c r="A17923" s="136" t="s">
        <v>18239</v>
      </c>
      <c r="B17923" s="137">
        <v>100.01</v>
      </c>
    </row>
    <row r="17924" spans="1:2" x14ac:dyDescent="0.2">
      <c r="A17924" s="136" t="s">
        <v>18240</v>
      </c>
      <c r="B17924" s="137">
        <v>119.58</v>
      </c>
    </row>
    <row r="17925" spans="1:2" x14ac:dyDescent="0.2">
      <c r="A17925" s="136" t="s">
        <v>18241</v>
      </c>
      <c r="B17925" s="137">
        <v>111.91</v>
      </c>
    </row>
    <row r="17926" spans="1:2" x14ac:dyDescent="0.2">
      <c r="A17926" s="136" t="s">
        <v>18242</v>
      </c>
      <c r="B17926" s="137">
        <v>136.63</v>
      </c>
    </row>
    <row r="17927" spans="1:2" x14ac:dyDescent="0.2">
      <c r="A17927" s="136" t="s">
        <v>18243</v>
      </c>
      <c r="B17927" s="137">
        <v>128.65</v>
      </c>
    </row>
    <row r="17928" spans="1:2" x14ac:dyDescent="0.2">
      <c r="A17928" s="136" t="s">
        <v>18244</v>
      </c>
      <c r="B17928" s="137">
        <v>162.83000000000001</v>
      </c>
    </row>
    <row r="17929" spans="1:2" x14ac:dyDescent="0.2">
      <c r="A17929" s="136" t="s">
        <v>18245</v>
      </c>
      <c r="B17929" s="137">
        <v>154.85</v>
      </c>
    </row>
    <row r="17930" spans="1:2" x14ac:dyDescent="0.2">
      <c r="A17930" s="136" t="s">
        <v>18246</v>
      </c>
      <c r="B17930" s="137">
        <v>157.93</v>
      </c>
    </row>
    <row r="17931" spans="1:2" x14ac:dyDescent="0.2">
      <c r="A17931" s="136" t="s">
        <v>18247</v>
      </c>
      <c r="B17931" s="137">
        <v>149.57</v>
      </c>
    </row>
    <row r="17932" spans="1:2" x14ac:dyDescent="0.2">
      <c r="A17932" s="136" t="s">
        <v>18248</v>
      </c>
      <c r="B17932" s="137">
        <v>191.64</v>
      </c>
    </row>
    <row r="17933" spans="1:2" x14ac:dyDescent="0.2">
      <c r="A17933" s="136" t="s">
        <v>18249</v>
      </c>
      <c r="B17933" s="137">
        <v>183.28</v>
      </c>
    </row>
    <row r="17934" spans="1:2" x14ac:dyDescent="0.2">
      <c r="A17934" s="136" t="s">
        <v>18250</v>
      </c>
      <c r="B17934" s="137">
        <v>162.72</v>
      </c>
    </row>
    <row r="17935" spans="1:2" x14ac:dyDescent="0.2">
      <c r="A17935" s="136" t="s">
        <v>18251</v>
      </c>
      <c r="B17935" s="137">
        <v>155.44</v>
      </c>
    </row>
    <row r="17936" spans="1:2" x14ac:dyDescent="0.2">
      <c r="A17936" s="136" t="s">
        <v>18252</v>
      </c>
      <c r="B17936" s="137">
        <v>168.33</v>
      </c>
    </row>
    <row r="17937" spans="1:2" x14ac:dyDescent="0.2">
      <c r="A17937" s="136" t="s">
        <v>18253</v>
      </c>
      <c r="B17937" s="137">
        <v>161.05000000000001</v>
      </c>
    </row>
    <row r="17938" spans="1:2" x14ac:dyDescent="0.2">
      <c r="A17938" s="136" t="s">
        <v>18254</v>
      </c>
      <c r="B17938" s="137">
        <v>167.18</v>
      </c>
    </row>
    <row r="17939" spans="1:2" x14ac:dyDescent="0.2">
      <c r="A17939" s="136" t="s">
        <v>18255</v>
      </c>
      <c r="B17939" s="137">
        <v>159.9</v>
      </c>
    </row>
    <row r="17940" spans="1:2" x14ac:dyDescent="0.2">
      <c r="A17940" s="136" t="s">
        <v>18256</v>
      </c>
      <c r="B17940" s="137">
        <v>206.04</v>
      </c>
    </row>
    <row r="17941" spans="1:2" x14ac:dyDescent="0.2">
      <c r="A17941" s="136" t="s">
        <v>18257</v>
      </c>
      <c r="B17941" s="137">
        <v>198.76</v>
      </c>
    </row>
    <row r="17942" spans="1:2" x14ac:dyDescent="0.2">
      <c r="A17942" s="136" t="s">
        <v>18258</v>
      </c>
      <c r="B17942" s="137">
        <v>215.97</v>
      </c>
    </row>
    <row r="17943" spans="1:2" x14ac:dyDescent="0.2">
      <c r="A17943" s="136" t="s">
        <v>18259</v>
      </c>
      <c r="B17943" s="137">
        <v>208.69</v>
      </c>
    </row>
    <row r="17944" spans="1:2" x14ac:dyDescent="0.2">
      <c r="A17944" s="136" t="s">
        <v>18260</v>
      </c>
      <c r="B17944" s="137">
        <v>203.57</v>
      </c>
    </row>
    <row r="17945" spans="1:2" x14ac:dyDescent="0.2">
      <c r="A17945" s="136" t="s">
        <v>18261</v>
      </c>
      <c r="B17945" s="137">
        <v>196.29</v>
      </c>
    </row>
    <row r="17946" spans="1:2" x14ac:dyDescent="0.2">
      <c r="A17946" s="136" t="s">
        <v>18262</v>
      </c>
      <c r="B17946" s="137">
        <v>154.24</v>
      </c>
    </row>
    <row r="17947" spans="1:2" x14ac:dyDescent="0.2">
      <c r="A17947" s="136" t="s">
        <v>18263</v>
      </c>
      <c r="B17947" s="137">
        <v>147.27000000000001</v>
      </c>
    </row>
    <row r="17948" spans="1:2" x14ac:dyDescent="0.2">
      <c r="A17948" s="136" t="s">
        <v>18264</v>
      </c>
      <c r="B17948" s="137">
        <v>169.03</v>
      </c>
    </row>
    <row r="17949" spans="1:2" x14ac:dyDescent="0.2">
      <c r="A17949" s="136" t="s">
        <v>18265</v>
      </c>
      <c r="B17949" s="137">
        <v>162.06</v>
      </c>
    </row>
    <row r="17950" spans="1:2" x14ac:dyDescent="0.2">
      <c r="A17950" s="136" t="s">
        <v>18266</v>
      </c>
      <c r="B17950" s="137">
        <v>205.24</v>
      </c>
    </row>
    <row r="17951" spans="1:2" x14ac:dyDescent="0.2">
      <c r="A17951" s="136" t="s">
        <v>18267</v>
      </c>
      <c r="B17951" s="137">
        <v>198.27</v>
      </c>
    </row>
    <row r="17952" spans="1:2" x14ac:dyDescent="0.2">
      <c r="A17952" s="136" t="s">
        <v>18268</v>
      </c>
      <c r="B17952" s="137">
        <v>182.69</v>
      </c>
    </row>
    <row r="17953" spans="1:2" x14ac:dyDescent="0.2">
      <c r="A17953" s="136" t="s">
        <v>18269</v>
      </c>
      <c r="B17953" s="137">
        <v>175.72</v>
      </c>
    </row>
    <row r="17954" spans="1:2" x14ac:dyDescent="0.2">
      <c r="A17954" s="136" t="s">
        <v>18270</v>
      </c>
      <c r="B17954" s="137">
        <v>304.8</v>
      </c>
    </row>
    <row r="17955" spans="1:2" x14ac:dyDescent="0.2">
      <c r="A17955" s="136" t="s">
        <v>18271</v>
      </c>
      <c r="B17955" s="137">
        <v>297.83</v>
      </c>
    </row>
    <row r="17956" spans="1:2" x14ac:dyDescent="0.2">
      <c r="A17956" s="136" t="s">
        <v>18272</v>
      </c>
      <c r="B17956" s="137">
        <v>206.18</v>
      </c>
    </row>
    <row r="17957" spans="1:2" x14ac:dyDescent="0.2">
      <c r="A17957" s="136" t="s">
        <v>18273</v>
      </c>
      <c r="B17957" s="137">
        <v>199.21</v>
      </c>
    </row>
    <row r="17958" spans="1:2" x14ac:dyDescent="0.2">
      <c r="A17958" s="136" t="s">
        <v>18280</v>
      </c>
      <c r="B17958" s="137">
        <v>10207.049999999999</v>
      </c>
    </row>
    <row r="17959" spans="1:2" x14ac:dyDescent="0.2">
      <c r="A17959" s="136" t="s">
        <v>18281</v>
      </c>
      <c r="B17959" s="137">
        <v>10200.709999999999</v>
      </c>
    </row>
    <row r="17960" spans="1:2" x14ac:dyDescent="0.2">
      <c r="A17960" s="136" t="s">
        <v>18282</v>
      </c>
      <c r="B17960" s="137">
        <v>11419.03</v>
      </c>
    </row>
    <row r="17961" spans="1:2" x14ac:dyDescent="0.2">
      <c r="A17961" s="136" t="s">
        <v>18283</v>
      </c>
      <c r="B17961" s="137">
        <v>11409.53</v>
      </c>
    </row>
    <row r="17962" spans="1:2" x14ac:dyDescent="0.2">
      <c r="A17962" s="136" t="s">
        <v>18284</v>
      </c>
      <c r="B17962" s="137">
        <v>14769.88</v>
      </c>
    </row>
    <row r="17963" spans="1:2" x14ac:dyDescent="0.2">
      <c r="A17963" s="136" t="s">
        <v>18285</v>
      </c>
      <c r="B17963" s="137">
        <v>14757.21</v>
      </c>
    </row>
    <row r="17964" spans="1:2" x14ac:dyDescent="0.2">
      <c r="A17964" s="136" t="s">
        <v>18286</v>
      </c>
      <c r="B17964" s="137">
        <v>18607.099999999999</v>
      </c>
    </row>
    <row r="17965" spans="1:2" x14ac:dyDescent="0.2">
      <c r="A17965" s="136" t="s">
        <v>18287</v>
      </c>
      <c r="B17965" s="137">
        <v>18591.259999999998</v>
      </c>
    </row>
    <row r="17966" spans="1:2" x14ac:dyDescent="0.2">
      <c r="A17966" s="136" t="s">
        <v>18288</v>
      </c>
      <c r="B17966" s="137">
        <v>23317.32</v>
      </c>
    </row>
    <row r="17967" spans="1:2" x14ac:dyDescent="0.2">
      <c r="A17967" s="136" t="s">
        <v>18289</v>
      </c>
      <c r="B17967" s="137">
        <v>23298.32</v>
      </c>
    </row>
    <row r="17968" spans="1:2" x14ac:dyDescent="0.2">
      <c r="A17968" s="136" t="s">
        <v>18290</v>
      </c>
      <c r="B17968" s="137">
        <v>29984.54</v>
      </c>
    </row>
    <row r="17969" spans="1:2" x14ac:dyDescent="0.2">
      <c r="A17969" s="136" t="s">
        <v>18291</v>
      </c>
      <c r="B17969" s="137">
        <v>29962.37</v>
      </c>
    </row>
    <row r="17970" spans="1:2" x14ac:dyDescent="0.2">
      <c r="A17970" s="136" t="s">
        <v>18292</v>
      </c>
      <c r="B17970" s="137">
        <v>37619.919999999998</v>
      </c>
    </row>
    <row r="17971" spans="1:2" x14ac:dyDescent="0.2">
      <c r="A17971" s="136" t="s">
        <v>18293</v>
      </c>
      <c r="B17971" s="137">
        <v>37594.58</v>
      </c>
    </row>
    <row r="17972" spans="1:2" x14ac:dyDescent="0.2">
      <c r="A17972" s="136" t="s">
        <v>18294</v>
      </c>
      <c r="B17972" s="137">
        <v>52213.48</v>
      </c>
    </row>
    <row r="17973" spans="1:2" x14ac:dyDescent="0.2">
      <c r="A17973" s="136" t="s">
        <v>18295</v>
      </c>
      <c r="B17973" s="137">
        <v>52184.98</v>
      </c>
    </row>
    <row r="17974" spans="1:2" x14ac:dyDescent="0.2">
      <c r="A17974" s="136" t="s">
        <v>18296</v>
      </c>
      <c r="B17974" s="137">
        <v>72512.7</v>
      </c>
    </row>
    <row r="17975" spans="1:2" x14ac:dyDescent="0.2">
      <c r="A17975" s="136" t="s">
        <v>18297</v>
      </c>
      <c r="B17975" s="137">
        <v>72481.03</v>
      </c>
    </row>
    <row r="17976" spans="1:2" x14ac:dyDescent="0.2">
      <c r="A17976" s="136" t="s">
        <v>18298</v>
      </c>
      <c r="B17976" s="137">
        <v>108410.92</v>
      </c>
    </row>
    <row r="17977" spans="1:2" x14ac:dyDescent="0.2">
      <c r="A17977" s="136" t="s">
        <v>18299</v>
      </c>
      <c r="B17977" s="137">
        <v>108376.09</v>
      </c>
    </row>
    <row r="17978" spans="1:2" x14ac:dyDescent="0.2">
      <c r="A17978" s="136" t="s">
        <v>18300</v>
      </c>
      <c r="B17978" s="137">
        <v>61589.91</v>
      </c>
    </row>
    <row r="17979" spans="1:2" x14ac:dyDescent="0.2">
      <c r="A17979" s="136" t="s">
        <v>18301</v>
      </c>
      <c r="B17979" s="137">
        <v>61577.24</v>
      </c>
    </row>
    <row r="17980" spans="1:2" x14ac:dyDescent="0.2">
      <c r="A17980" s="136" t="s">
        <v>18302</v>
      </c>
      <c r="B17980" s="137">
        <v>77509.31</v>
      </c>
    </row>
    <row r="17981" spans="1:2" x14ac:dyDescent="0.2">
      <c r="A17981" s="136" t="s">
        <v>18303</v>
      </c>
      <c r="B17981" s="137">
        <v>77493.47</v>
      </c>
    </row>
    <row r="17982" spans="1:2" x14ac:dyDescent="0.2">
      <c r="A17982" s="136" t="s">
        <v>18304</v>
      </c>
      <c r="B17982" s="137">
        <v>81602.710000000006</v>
      </c>
    </row>
    <row r="17983" spans="1:2" x14ac:dyDescent="0.2">
      <c r="A17983" s="136" t="s">
        <v>18305</v>
      </c>
      <c r="B17983" s="137">
        <v>81583.710000000006</v>
      </c>
    </row>
    <row r="17984" spans="1:2" x14ac:dyDescent="0.2">
      <c r="A17984" s="136" t="s">
        <v>18306</v>
      </c>
      <c r="B17984" s="137">
        <v>133811.21</v>
      </c>
    </row>
    <row r="17985" spans="1:2" x14ac:dyDescent="0.2">
      <c r="A17985" s="136" t="s">
        <v>18307</v>
      </c>
      <c r="B17985" s="137">
        <v>133785.87</v>
      </c>
    </row>
    <row r="17986" spans="1:2" x14ac:dyDescent="0.2">
      <c r="A17986" s="136" t="s">
        <v>18308</v>
      </c>
      <c r="B17986" s="137">
        <v>150983.16</v>
      </c>
    </row>
    <row r="17987" spans="1:2" x14ac:dyDescent="0.2">
      <c r="A17987" s="136" t="s">
        <v>18309</v>
      </c>
      <c r="B17987" s="137">
        <v>150954.66</v>
      </c>
    </row>
    <row r="17988" spans="1:2" x14ac:dyDescent="0.2">
      <c r="A17988" s="136" t="s">
        <v>18310</v>
      </c>
      <c r="B17988" s="137">
        <v>175419.67</v>
      </c>
    </row>
    <row r="17989" spans="1:2" x14ac:dyDescent="0.2">
      <c r="A17989" s="136" t="s">
        <v>18311</v>
      </c>
      <c r="B17989" s="137">
        <v>175388</v>
      </c>
    </row>
    <row r="17990" spans="1:2" x14ac:dyDescent="0.2">
      <c r="A17990" s="136" t="s">
        <v>18312</v>
      </c>
      <c r="B17990" s="137">
        <v>208272.6</v>
      </c>
    </row>
    <row r="17991" spans="1:2" x14ac:dyDescent="0.2">
      <c r="A17991" s="136" t="s">
        <v>18313</v>
      </c>
      <c r="B17991" s="137">
        <v>208237.77</v>
      </c>
    </row>
    <row r="17992" spans="1:2" x14ac:dyDescent="0.2">
      <c r="A17992" s="136" t="s">
        <v>18314</v>
      </c>
      <c r="B17992" s="137">
        <v>29137.68</v>
      </c>
    </row>
    <row r="17993" spans="1:2" x14ac:dyDescent="0.2">
      <c r="A17993" s="136" t="s">
        <v>18315</v>
      </c>
      <c r="B17993" s="137">
        <v>29131.35</v>
      </c>
    </row>
    <row r="17994" spans="1:2" x14ac:dyDescent="0.2">
      <c r="A17994" s="136" t="s">
        <v>18316</v>
      </c>
      <c r="B17994" s="137">
        <v>30537.29</v>
      </c>
    </row>
    <row r="17995" spans="1:2" x14ac:dyDescent="0.2">
      <c r="A17995" s="136" t="s">
        <v>18317</v>
      </c>
      <c r="B17995" s="137">
        <v>30527.79</v>
      </c>
    </row>
    <row r="17996" spans="1:2" x14ac:dyDescent="0.2">
      <c r="A17996" s="136" t="s">
        <v>18318</v>
      </c>
      <c r="B17996" s="137">
        <v>39406.019999999997</v>
      </c>
    </row>
    <row r="17997" spans="1:2" x14ac:dyDescent="0.2">
      <c r="A17997" s="136" t="s">
        <v>18319</v>
      </c>
      <c r="B17997" s="137">
        <v>39393.35</v>
      </c>
    </row>
    <row r="17998" spans="1:2" x14ac:dyDescent="0.2">
      <c r="A17998" s="136" t="s">
        <v>18320</v>
      </c>
      <c r="B17998" s="137">
        <v>41395.300000000003</v>
      </c>
    </row>
    <row r="17999" spans="1:2" x14ac:dyDescent="0.2">
      <c r="A17999" s="136" t="s">
        <v>18321</v>
      </c>
      <c r="B17999" s="137">
        <v>41379.46</v>
      </c>
    </row>
    <row r="18000" spans="1:2" x14ac:dyDescent="0.2">
      <c r="A18000" s="136" t="s">
        <v>18322</v>
      </c>
      <c r="B18000" s="137">
        <v>51246.8</v>
      </c>
    </row>
    <row r="18001" spans="1:2" x14ac:dyDescent="0.2">
      <c r="A18001" s="136" t="s">
        <v>18323</v>
      </c>
      <c r="B18001" s="137">
        <v>51227.8</v>
      </c>
    </row>
    <row r="18002" spans="1:2" x14ac:dyDescent="0.2">
      <c r="A18002" s="136" t="s">
        <v>18324</v>
      </c>
      <c r="B18002" s="137">
        <v>56184.42</v>
      </c>
    </row>
    <row r="18003" spans="1:2" x14ac:dyDescent="0.2">
      <c r="A18003" s="136" t="s">
        <v>18325</v>
      </c>
      <c r="B18003" s="137">
        <v>56162.25</v>
      </c>
    </row>
    <row r="18004" spans="1:2" x14ac:dyDescent="0.2">
      <c r="A18004" s="136" t="s">
        <v>18326</v>
      </c>
      <c r="B18004" s="137">
        <v>66035.92</v>
      </c>
    </row>
    <row r="18005" spans="1:2" x14ac:dyDescent="0.2">
      <c r="A18005" s="136" t="s">
        <v>18327</v>
      </c>
      <c r="B18005" s="137">
        <v>66010.59</v>
      </c>
    </row>
    <row r="18006" spans="1:2" x14ac:dyDescent="0.2">
      <c r="A18006" s="136" t="s">
        <v>18328</v>
      </c>
      <c r="B18006" s="137">
        <v>80801.320000000007</v>
      </c>
    </row>
    <row r="18007" spans="1:2" x14ac:dyDescent="0.2">
      <c r="A18007" s="136" t="s">
        <v>18329</v>
      </c>
      <c r="B18007" s="137">
        <v>80772.820000000007</v>
      </c>
    </row>
    <row r="18008" spans="1:2" x14ac:dyDescent="0.2">
      <c r="A18008" s="136" t="s">
        <v>18330</v>
      </c>
      <c r="B18008" s="137">
        <v>108342.84</v>
      </c>
    </row>
    <row r="18009" spans="1:2" x14ac:dyDescent="0.2">
      <c r="A18009" s="136" t="s">
        <v>18331</v>
      </c>
      <c r="B18009" s="137">
        <v>108311.17</v>
      </c>
    </row>
    <row r="18010" spans="1:2" x14ac:dyDescent="0.2">
      <c r="A18010" s="136" t="s">
        <v>18332</v>
      </c>
      <c r="B18010" s="137">
        <v>129987.69</v>
      </c>
    </row>
    <row r="18011" spans="1:2" x14ac:dyDescent="0.2">
      <c r="A18011" s="136" t="s">
        <v>18333</v>
      </c>
      <c r="B18011" s="137">
        <v>129952.85</v>
      </c>
    </row>
    <row r="18012" spans="1:2" x14ac:dyDescent="0.2">
      <c r="A18012" s="136" t="s">
        <v>18334</v>
      </c>
      <c r="B18012" s="137">
        <v>97100</v>
      </c>
    </row>
    <row r="18013" spans="1:2" x14ac:dyDescent="0.2">
      <c r="A18013" s="136" t="s">
        <v>18335</v>
      </c>
      <c r="B18013" s="137">
        <v>97100</v>
      </c>
    </row>
    <row r="18014" spans="1:2" x14ac:dyDescent="0.2">
      <c r="A18014" s="136" t="s">
        <v>18336</v>
      </c>
      <c r="B18014" s="137">
        <v>99000</v>
      </c>
    </row>
    <row r="18015" spans="1:2" x14ac:dyDescent="0.2">
      <c r="A18015" s="136" t="s">
        <v>18337</v>
      </c>
      <c r="B18015" s="137">
        <v>99000</v>
      </c>
    </row>
    <row r="18016" spans="1:2" x14ac:dyDescent="0.2">
      <c r="A18016" s="136" t="s">
        <v>18338</v>
      </c>
      <c r="B18016" s="137">
        <v>97100</v>
      </c>
    </row>
    <row r="18017" spans="1:2" x14ac:dyDescent="0.2">
      <c r="A18017" s="136" t="s">
        <v>18339</v>
      </c>
      <c r="B18017" s="137">
        <v>97100</v>
      </c>
    </row>
    <row r="18018" spans="1:2" x14ac:dyDescent="0.2">
      <c r="A18018" s="136" t="s">
        <v>18340</v>
      </c>
      <c r="B18018" s="137">
        <v>99000</v>
      </c>
    </row>
    <row r="18019" spans="1:2" x14ac:dyDescent="0.2">
      <c r="A18019" s="136" t="s">
        <v>18341</v>
      </c>
      <c r="B18019" s="137">
        <v>99000</v>
      </c>
    </row>
    <row r="18020" spans="1:2" x14ac:dyDescent="0.2">
      <c r="A18020" s="136" t="s">
        <v>18342</v>
      </c>
      <c r="B18020" s="137">
        <v>113478.19</v>
      </c>
    </row>
    <row r="18021" spans="1:2" x14ac:dyDescent="0.2">
      <c r="A18021" s="136" t="s">
        <v>18343</v>
      </c>
      <c r="B18021" s="137">
        <v>113478.19</v>
      </c>
    </row>
    <row r="18022" spans="1:2" x14ac:dyDescent="0.2">
      <c r="A18022" s="136" t="s">
        <v>18344</v>
      </c>
      <c r="B18022" s="137">
        <v>106951.08</v>
      </c>
    </row>
    <row r="18023" spans="1:2" x14ac:dyDescent="0.2">
      <c r="A18023" s="136" t="s">
        <v>18345</v>
      </c>
      <c r="B18023" s="137">
        <v>106951.08</v>
      </c>
    </row>
    <row r="18024" spans="1:2" x14ac:dyDescent="0.2">
      <c r="A18024" s="136" t="s">
        <v>18346</v>
      </c>
      <c r="B18024" s="137">
        <v>113478.19</v>
      </c>
    </row>
    <row r="18025" spans="1:2" x14ac:dyDescent="0.2">
      <c r="A18025" s="136" t="s">
        <v>18347</v>
      </c>
      <c r="B18025" s="137">
        <v>113478.19</v>
      </c>
    </row>
    <row r="18026" spans="1:2" x14ac:dyDescent="0.2">
      <c r="A18026" s="136" t="s">
        <v>18348</v>
      </c>
      <c r="B18026" s="137">
        <v>106951.08</v>
      </c>
    </row>
    <row r="18027" spans="1:2" x14ac:dyDescent="0.2">
      <c r="A18027" s="136" t="s">
        <v>18349</v>
      </c>
      <c r="B18027" s="137">
        <v>106951.08</v>
      </c>
    </row>
    <row r="18028" spans="1:2" x14ac:dyDescent="0.2">
      <c r="A18028" s="136" t="s">
        <v>18350</v>
      </c>
      <c r="B18028" s="137">
        <v>121000</v>
      </c>
    </row>
    <row r="18029" spans="1:2" x14ac:dyDescent="0.2">
      <c r="A18029" s="136" t="s">
        <v>18351</v>
      </c>
      <c r="B18029" s="137">
        <v>121000</v>
      </c>
    </row>
    <row r="18030" spans="1:2" x14ac:dyDescent="0.2">
      <c r="A18030" s="136" t="s">
        <v>18352</v>
      </c>
      <c r="B18030" s="137">
        <v>115012.89</v>
      </c>
    </row>
    <row r="18031" spans="1:2" x14ac:dyDescent="0.2">
      <c r="A18031" s="136" t="s">
        <v>18353</v>
      </c>
      <c r="B18031" s="137">
        <v>115012.89</v>
      </c>
    </row>
    <row r="18032" spans="1:2" x14ac:dyDescent="0.2">
      <c r="A18032" s="136" t="s">
        <v>18354</v>
      </c>
      <c r="B18032" s="137">
        <v>121000</v>
      </c>
    </row>
    <row r="18033" spans="1:2" x14ac:dyDescent="0.2">
      <c r="A18033" s="136" t="s">
        <v>18355</v>
      </c>
      <c r="B18033" s="137">
        <v>121000</v>
      </c>
    </row>
    <row r="18034" spans="1:2" x14ac:dyDescent="0.2">
      <c r="A18034" s="136" t="s">
        <v>18356</v>
      </c>
      <c r="B18034" s="137">
        <v>115012.89</v>
      </c>
    </row>
    <row r="18035" spans="1:2" x14ac:dyDescent="0.2">
      <c r="A18035" s="136" t="s">
        <v>18357</v>
      </c>
      <c r="B18035" s="137">
        <v>115012.89</v>
      </c>
    </row>
    <row r="18036" spans="1:2" x14ac:dyDescent="0.2">
      <c r="A18036" s="136" t="s">
        <v>18358</v>
      </c>
      <c r="B18036" s="137">
        <v>225055</v>
      </c>
    </row>
    <row r="18037" spans="1:2" x14ac:dyDescent="0.2">
      <c r="A18037" s="136" t="s">
        <v>18359</v>
      </c>
      <c r="B18037" s="137">
        <v>225055</v>
      </c>
    </row>
    <row r="18038" spans="1:2" x14ac:dyDescent="0.2">
      <c r="A18038" s="136" t="s">
        <v>18360</v>
      </c>
      <c r="B18038" s="137">
        <v>214755</v>
      </c>
    </row>
    <row r="18039" spans="1:2" x14ac:dyDescent="0.2">
      <c r="A18039" s="136" t="s">
        <v>18361</v>
      </c>
      <c r="B18039" s="137">
        <v>214755</v>
      </c>
    </row>
    <row r="18040" spans="1:2" x14ac:dyDescent="0.2">
      <c r="A18040" s="136" t="s">
        <v>18362</v>
      </c>
      <c r="B18040" s="137">
        <v>225055</v>
      </c>
    </row>
    <row r="18041" spans="1:2" x14ac:dyDescent="0.2">
      <c r="A18041" s="136" t="s">
        <v>18363</v>
      </c>
      <c r="B18041" s="137">
        <v>225055</v>
      </c>
    </row>
    <row r="18042" spans="1:2" x14ac:dyDescent="0.2">
      <c r="A18042" s="136" t="s">
        <v>18364</v>
      </c>
      <c r="B18042" s="137">
        <v>214755</v>
      </c>
    </row>
    <row r="18043" spans="1:2" x14ac:dyDescent="0.2">
      <c r="A18043" s="136" t="s">
        <v>18365</v>
      </c>
      <c r="B18043" s="137">
        <v>214755</v>
      </c>
    </row>
    <row r="18044" spans="1:2" x14ac:dyDescent="0.2">
      <c r="A18044" s="136" t="s">
        <v>18366</v>
      </c>
      <c r="B18044" s="137">
        <v>360500</v>
      </c>
    </row>
    <row r="18045" spans="1:2" x14ac:dyDescent="0.2">
      <c r="A18045" s="136" t="s">
        <v>18367</v>
      </c>
      <c r="B18045" s="137">
        <v>360500</v>
      </c>
    </row>
    <row r="18046" spans="1:2" x14ac:dyDescent="0.2">
      <c r="A18046" s="136" t="s">
        <v>18368</v>
      </c>
      <c r="B18046" s="137">
        <v>345000</v>
      </c>
    </row>
    <row r="18047" spans="1:2" x14ac:dyDescent="0.2">
      <c r="A18047" s="136" t="s">
        <v>18369</v>
      </c>
      <c r="B18047" s="137">
        <v>345000</v>
      </c>
    </row>
    <row r="18048" spans="1:2" x14ac:dyDescent="0.2">
      <c r="A18048" s="136" t="s">
        <v>18370</v>
      </c>
      <c r="B18048" s="137">
        <v>360500</v>
      </c>
    </row>
    <row r="18049" spans="1:2" x14ac:dyDescent="0.2">
      <c r="A18049" s="136" t="s">
        <v>18371</v>
      </c>
      <c r="B18049" s="137">
        <v>360500</v>
      </c>
    </row>
    <row r="18050" spans="1:2" x14ac:dyDescent="0.2">
      <c r="A18050" s="136" t="s">
        <v>18372</v>
      </c>
      <c r="B18050" s="137">
        <v>345000</v>
      </c>
    </row>
    <row r="18051" spans="1:2" x14ac:dyDescent="0.2">
      <c r="A18051" s="136" t="s">
        <v>18373</v>
      </c>
      <c r="B18051" s="137">
        <v>345000</v>
      </c>
    </row>
    <row r="18052" spans="1:2" x14ac:dyDescent="0.2">
      <c r="A18052" s="136" t="s">
        <v>18374</v>
      </c>
      <c r="B18052" s="137">
        <v>341208.1</v>
      </c>
    </row>
    <row r="18053" spans="1:2" x14ac:dyDescent="0.2">
      <c r="A18053" s="136" t="s">
        <v>18375</v>
      </c>
      <c r="B18053" s="137">
        <v>341208.1</v>
      </c>
    </row>
    <row r="18054" spans="1:2" x14ac:dyDescent="0.2">
      <c r="A18054" s="136" t="s">
        <v>18376</v>
      </c>
      <c r="B18054" s="137">
        <v>315458.09999999998</v>
      </c>
    </row>
    <row r="18055" spans="1:2" x14ac:dyDescent="0.2">
      <c r="A18055" s="136" t="s">
        <v>18377</v>
      </c>
      <c r="B18055" s="137">
        <v>315458.09999999998</v>
      </c>
    </row>
    <row r="18056" spans="1:2" x14ac:dyDescent="0.2">
      <c r="A18056" s="136" t="s">
        <v>18378</v>
      </c>
      <c r="B18056" s="137">
        <v>341208.1</v>
      </c>
    </row>
    <row r="18057" spans="1:2" x14ac:dyDescent="0.2">
      <c r="A18057" s="136" t="s">
        <v>18379</v>
      </c>
      <c r="B18057" s="137">
        <v>341208.1</v>
      </c>
    </row>
    <row r="18058" spans="1:2" x14ac:dyDescent="0.2">
      <c r="A18058" s="136" t="s">
        <v>18380</v>
      </c>
      <c r="B18058" s="137">
        <v>315458.09999999998</v>
      </c>
    </row>
    <row r="18059" spans="1:2" x14ac:dyDescent="0.2">
      <c r="A18059" s="136" t="s">
        <v>18381</v>
      </c>
      <c r="B18059" s="137">
        <v>315458.09999999998</v>
      </c>
    </row>
    <row r="18060" spans="1:2" x14ac:dyDescent="0.2">
      <c r="A18060" s="136" t="s">
        <v>18382</v>
      </c>
      <c r="B18060" s="137">
        <v>424500</v>
      </c>
    </row>
    <row r="18061" spans="1:2" x14ac:dyDescent="0.2">
      <c r="A18061" s="136" t="s">
        <v>18383</v>
      </c>
      <c r="B18061" s="137">
        <v>424500</v>
      </c>
    </row>
    <row r="18062" spans="1:2" x14ac:dyDescent="0.2">
      <c r="A18062" s="136" t="s">
        <v>18384</v>
      </c>
      <c r="B18062" s="137">
        <v>427000</v>
      </c>
    </row>
    <row r="18063" spans="1:2" x14ac:dyDescent="0.2">
      <c r="A18063" s="136" t="s">
        <v>18385</v>
      </c>
      <c r="B18063" s="137">
        <v>427000</v>
      </c>
    </row>
    <row r="18064" spans="1:2" x14ac:dyDescent="0.2">
      <c r="A18064" s="136" t="s">
        <v>18386</v>
      </c>
      <c r="B18064" s="137">
        <v>424500</v>
      </c>
    </row>
    <row r="18065" spans="1:2" x14ac:dyDescent="0.2">
      <c r="A18065" s="136" t="s">
        <v>18387</v>
      </c>
      <c r="B18065" s="137">
        <v>424500</v>
      </c>
    </row>
    <row r="18066" spans="1:2" x14ac:dyDescent="0.2">
      <c r="A18066" s="136" t="s">
        <v>18388</v>
      </c>
      <c r="B18066" s="137">
        <v>427000</v>
      </c>
    </row>
    <row r="18067" spans="1:2" x14ac:dyDescent="0.2">
      <c r="A18067" s="136" t="s">
        <v>18389</v>
      </c>
      <c r="B18067" s="137">
        <v>427000</v>
      </c>
    </row>
    <row r="18068" spans="1:2" x14ac:dyDescent="0.2">
      <c r="A18068" s="136" t="s">
        <v>18390</v>
      </c>
      <c r="B18068" s="137">
        <v>578000</v>
      </c>
    </row>
    <row r="18069" spans="1:2" x14ac:dyDescent="0.2">
      <c r="A18069" s="136" t="s">
        <v>18391</v>
      </c>
      <c r="B18069" s="137">
        <v>578000</v>
      </c>
    </row>
    <row r="18070" spans="1:2" x14ac:dyDescent="0.2">
      <c r="A18070" s="136" t="s">
        <v>18392</v>
      </c>
      <c r="B18070" s="137">
        <v>580000</v>
      </c>
    </row>
    <row r="18071" spans="1:2" x14ac:dyDescent="0.2">
      <c r="A18071" s="136" t="s">
        <v>18393</v>
      </c>
      <c r="B18071" s="137">
        <v>580000</v>
      </c>
    </row>
    <row r="18072" spans="1:2" x14ac:dyDescent="0.2">
      <c r="A18072" s="136" t="s">
        <v>18394</v>
      </c>
      <c r="B18072" s="137">
        <v>578000</v>
      </c>
    </row>
    <row r="18073" spans="1:2" x14ac:dyDescent="0.2">
      <c r="A18073" s="136" t="s">
        <v>18395</v>
      </c>
      <c r="B18073" s="137">
        <v>578000</v>
      </c>
    </row>
    <row r="18074" spans="1:2" x14ac:dyDescent="0.2">
      <c r="A18074" s="136" t="s">
        <v>18396</v>
      </c>
      <c r="B18074" s="137">
        <v>580000</v>
      </c>
    </row>
    <row r="18075" spans="1:2" x14ac:dyDescent="0.2">
      <c r="A18075" s="136" t="s">
        <v>18397</v>
      </c>
      <c r="B18075" s="137">
        <v>580000</v>
      </c>
    </row>
    <row r="18076" spans="1:2" x14ac:dyDescent="0.2">
      <c r="A18076" s="136" t="s">
        <v>18398</v>
      </c>
      <c r="B18076" s="137">
        <v>776000</v>
      </c>
    </row>
    <row r="18077" spans="1:2" x14ac:dyDescent="0.2">
      <c r="A18077" s="136" t="s">
        <v>18399</v>
      </c>
      <c r="B18077" s="137">
        <v>776000</v>
      </c>
    </row>
    <row r="18078" spans="1:2" x14ac:dyDescent="0.2">
      <c r="A18078" s="136" t="s">
        <v>18400</v>
      </c>
      <c r="B18078" s="137">
        <v>780000</v>
      </c>
    </row>
    <row r="18079" spans="1:2" x14ac:dyDescent="0.2">
      <c r="A18079" s="136" t="s">
        <v>18401</v>
      </c>
      <c r="B18079" s="137">
        <v>780000</v>
      </c>
    </row>
    <row r="18080" spans="1:2" x14ac:dyDescent="0.2">
      <c r="A18080" s="136" t="s">
        <v>18402</v>
      </c>
      <c r="B18080" s="137">
        <v>776000</v>
      </c>
    </row>
    <row r="18081" spans="1:2" x14ac:dyDescent="0.2">
      <c r="A18081" s="136" t="s">
        <v>18403</v>
      </c>
      <c r="B18081" s="137">
        <v>776000</v>
      </c>
    </row>
    <row r="18082" spans="1:2" x14ac:dyDescent="0.2">
      <c r="A18082" s="136" t="s">
        <v>18404</v>
      </c>
      <c r="B18082" s="137">
        <v>780000</v>
      </c>
    </row>
    <row r="18083" spans="1:2" x14ac:dyDescent="0.2">
      <c r="A18083" s="136" t="s">
        <v>18405</v>
      </c>
      <c r="B18083" s="137">
        <v>780000</v>
      </c>
    </row>
    <row r="18084" spans="1:2" x14ac:dyDescent="0.2">
      <c r="A18084" s="136" t="s">
        <v>18406</v>
      </c>
      <c r="B18084" s="137">
        <v>1105000</v>
      </c>
    </row>
    <row r="18085" spans="1:2" x14ac:dyDescent="0.2">
      <c r="A18085" s="136" t="s">
        <v>18407</v>
      </c>
      <c r="B18085" s="137">
        <v>1105000</v>
      </c>
    </row>
    <row r="18086" spans="1:2" x14ac:dyDescent="0.2">
      <c r="A18086" s="136" t="s">
        <v>18408</v>
      </c>
      <c r="B18086" s="137">
        <v>1300000</v>
      </c>
    </row>
    <row r="18087" spans="1:2" x14ac:dyDescent="0.2">
      <c r="A18087" s="136" t="s">
        <v>18409</v>
      </c>
      <c r="B18087" s="137">
        <v>1300000</v>
      </c>
    </row>
    <row r="18088" spans="1:2" x14ac:dyDescent="0.2">
      <c r="A18088" s="136" t="s">
        <v>18410</v>
      </c>
      <c r="B18088" s="137">
        <v>1105000</v>
      </c>
    </row>
    <row r="18089" spans="1:2" x14ac:dyDescent="0.2">
      <c r="A18089" s="136" t="s">
        <v>18411</v>
      </c>
      <c r="B18089" s="137">
        <v>1105000</v>
      </c>
    </row>
    <row r="18090" spans="1:2" x14ac:dyDescent="0.2">
      <c r="A18090" s="136" t="s">
        <v>18412</v>
      </c>
      <c r="B18090" s="137">
        <v>1300000</v>
      </c>
    </row>
    <row r="18091" spans="1:2" x14ac:dyDescent="0.2">
      <c r="A18091" s="136" t="s">
        <v>18413</v>
      </c>
      <c r="B18091" s="137">
        <v>1300000</v>
      </c>
    </row>
    <row r="18092" spans="1:2" x14ac:dyDescent="0.2">
      <c r="A18092" s="136" t="s">
        <v>18414</v>
      </c>
      <c r="B18092" s="137">
        <v>912.17</v>
      </c>
    </row>
    <row r="18093" spans="1:2" x14ac:dyDescent="0.2">
      <c r="A18093" s="136" t="s">
        <v>18415</v>
      </c>
      <c r="B18093" s="137">
        <v>865.79</v>
      </c>
    </row>
    <row r="18094" spans="1:2" x14ac:dyDescent="0.2">
      <c r="A18094" s="136" t="s">
        <v>18416</v>
      </c>
      <c r="B18094" s="137">
        <v>984.56</v>
      </c>
    </row>
    <row r="18095" spans="1:2" x14ac:dyDescent="0.2">
      <c r="A18095" s="136" t="s">
        <v>18417</v>
      </c>
      <c r="B18095" s="137">
        <v>938.18</v>
      </c>
    </row>
    <row r="18096" spans="1:2" x14ac:dyDescent="0.2">
      <c r="A18096" s="136" t="s">
        <v>18418</v>
      </c>
      <c r="B18096" s="137">
        <v>1033.57</v>
      </c>
    </row>
    <row r="18097" spans="1:2" x14ac:dyDescent="0.2">
      <c r="A18097" s="136" t="s">
        <v>18419</v>
      </c>
      <c r="B18097" s="137">
        <v>985.36</v>
      </c>
    </row>
    <row r="18098" spans="1:2" x14ac:dyDescent="0.2">
      <c r="A18098" s="136" t="s">
        <v>18420</v>
      </c>
      <c r="B18098" s="137">
        <v>1141.5999999999999</v>
      </c>
    </row>
    <row r="18099" spans="1:2" x14ac:dyDescent="0.2">
      <c r="A18099" s="136" t="s">
        <v>18421</v>
      </c>
      <c r="B18099" s="137">
        <v>1091.55</v>
      </c>
    </row>
    <row r="18100" spans="1:2" x14ac:dyDescent="0.2">
      <c r="A18100" s="136" t="s">
        <v>18422</v>
      </c>
      <c r="B18100" s="137">
        <v>1880.49</v>
      </c>
    </row>
    <row r="18101" spans="1:2" x14ac:dyDescent="0.2">
      <c r="A18101" s="136" t="s">
        <v>18423</v>
      </c>
      <c r="B18101" s="137">
        <v>1828.59</v>
      </c>
    </row>
    <row r="18102" spans="1:2" x14ac:dyDescent="0.2">
      <c r="A18102" s="136" t="s">
        <v>18424</v>
      </c>
      <c r="B18102" s="137">
        <v>1944.12</v>
      </c>
    </row>
    <row r="18103" spans="1:2" x14ac:dyDescent="0.2">
      <c r="A18103" s="136" t="s">
        <v>18425</v>
      </c>
      <c r="B18103" s="137">
        <v>1887.21</v>
      </c>
    </row>
    <row r="18104" spans="1:2" x14ac:dyDescent="0.2">
      <c r="A18104" s="136" t="s">
        <v>18426</v>
      </c>
      <c r="B18104" s="137">
        <v>2278.3000000000002</v>
      </c>
    </row>
    <row r="18105" spans="1:2" x14ac:dyDescent="0.2">
      <c r="A18105" s="136" t="s">
        <v>18427</v>
      </c>
      <c r="B18105" s="137">
        <v>2217.7199999999998</v>
      </c>
    </row>
    <row r="18106" spans="1:2" x14ac:dyDescent="0.2">
      <c r="A18106" s="136" t="s">
        <v>18428</v>
      </c>
      <c r="B18106" s="137">
        <v>5011.1400000000003</v>
      </c>
    </row>
    <row r="18107" spans="1:2" x14ac:dyDescent="0.2">
      <c r="A18107" s="136" t="s">
        <v>18429</v>
      </c>
      <c r="B18107" s="137">
        <v>4945.5600000000004</v>
      </c>
    </row>
    <row r="18108" spans="1:2" x14ac:dyDescent="0.2">
      <c r="A18108" s="136" t="s">
        <v>18430</v>
      </c>
      <c r="B18108" s="137">
        <v>8220.2999999999993</v>
      </c>
    </row>
    <row r="18109" spans="1:2" x14ac:dyDescent="0.2">
      <c r="A18109" s="136" t="s">
        <v>18431</v>
      </c>
      <c r="B18109" s="137">
        <v>8147.88</v>
      </c>
    </row>
    <row r="18110" spans="1:2" x14ac:dyDescent="0.2">
      <c r="A18110" s="136" t="s">
        <v>18432</v>
      </c>
      <c r="B18110" s="137">
        <v>9169.2099999999991</v>
      </c>
    </row>
    <row r="18111" spans="1:2" x14ac:dyDescent="0.2">
      <c r="A18111" s="136" t="s">
        <v>18433</v>
      </c>
      <c r="B18111" s="137">
        <v>9090.44</v>
      </c>
    </row>
    <row r="18112" spans="1:2" x14ac:dyDescent="0.2">
      <c r="A18112" s="136" t="s">
        <v>18434</v>
      </c>
      <c r="B18112" s="137">
        <v>2878.74</v>
      </c>
    </row>
    <row r="18113" spans="1:2" x14ac:dyDescent="0.2">
      <c r="A18113" s="136" t="s">
        <v>18435</v>
      </c>
      <c r="B18113" s="137">
        <v>2847.07</v>
      </c>
    </row>
    <row r="18114" spans="1:2" x14ac:dyDescent="0.2">
      <c r="A18114" s="136" t="s">
        <v>18436</v>
      </c>
      <c r="B18114" s="137">
        <v>3357.83</v>
      </c>
    </row>
    <row r="18115" spans="1:2" x14ac:dyDescent="0.2">
      <c r="A18115" s="136" t="s">
        <v>18437</v>
      </c>
      <c r="B18115" s="137">
        <v>3324.32</v>
      </c>
    </row>
    <row r="18116" spans="1:2" x14ac:dyDescent="0.2">
      <c r="A18116" s="136" t="s">
        <v>18438</v>
      </c>
      <c r="B18116" s="137">
        <v>4303.1899999999996</v>
      </c>
    </row>
    <row r="18117" spans="1:2" x14ac:dyDescent="0.2">
      <c r="A18117" s="136" t="s">
        <v>18439</v>
      </c>
      <c r="B18117" s="137">
        <v>4266.5200000000004</v>
      </c>
    </row>
    <row r="18118" spans="1:2" x14ac:dyDescent="0.2">
      <c r="A18118" s="136" t="s">
        <v>18440</v>
      </c>
      <c r="B18118" s="137">
        <v>4686.78</v>
      </c>
    </row>
    <row r="18119" spans="1:2" x14ac:dyDescent="0.2">
      <c r="A18119" s="136" t="s">
        <v>18441</v>
      </c>
      <c r="B18119" s="137">
        <v>4643.25</v>
      </c>
    </row>
    <row r="18120" spans="1:2" x14ac:dyDescent="0.2">
      <c r="A18120" s="136" t="s">
        <v>18442</v>
      </c>
      <c r="B18120" s="137">
        <v>5012.0200000000004</v>
      </c>
    </row>
    <row r="18121" spans="1:2" x14ac:dyDescent="0.2">
      <c r="A18121" s="136" t="s">
        <v>18443</v>
      </c>
      <c r="B18121" s="137">
        <v>4968.5</v>
      </c>
    </row>
    <row r="18122" spans="1:2" x14ac:dyDescent="0.2">
      <c r="A18122" s="136" t="s">
        <v>18444</v>
      </c>
      <c r="B18122" s="137">
        <v>4265.6899999999996</v>
      </c>
    </row>
    <row r="18123" spans="1:2" x14ac:dyDescent="0.2">
      <c r="A18123" s="136" t="s">
        <v>18445</v>
      </c>
      <c r="B18123" s="137">
        <v>4234.01</v>
      </c>
    </row>
    <row r="18124" spans="1:2" x14ac:dyDescent="0.2">
      <c r="A18124" s="136" t="s">
        <v>18446</v>
      </c>
      <c r="B18124" s="137">
        <v>6644.41</v>
      </c>
    </row>
    <row r="18125" spans="1:2" x14ac:dyDescent="0.2">
      <c r="A18125" s="136" t="s">
        <v>18447</v>
      </c>
      <c r="B18125" s="137">
        <v>6612.74</v>
      </c>
    </row>
    <row r="18126" spans="1:2" x14ac:dyDescent="0.2">
      <c r="A18126" s="136" t="s">
        <v>18448</v>
      </c>
      <c r="B18126" s="137">
        <v>6429.73</v>
      </c>
    </row>
    <row r="18127" spans="1:2" x14ac:dyDescent="0.2">
      <c r="A18127" s="136" t="s">
        <v>18449</v>
      </c>
      <c r="B18127" s="137">
        <v>6391.72</v>
      </c>
    </row>
    <row r="18128" spans="1:2" x14ac:dyDescent="0.2">
      <c r="A18128" s="136" t="s">
        <v>18450</v>
      </c>
      <c r="B18128" s="137">
        <v>1374.28</v>
      </c>
    </row>
    <row r="18129" spans="1:2" x14ac:dyDescent="0.2">
      <c r="A18129" s="136" t="s">
        <v>18451</v>
      </c>
      <c r="B18129" s="137">
        <v>1327.9</v>
      </c>
    </row>
    <row r="18130" spans="1:2" x14ac:dyDescent="0.2">
      <c r="A18130" s="136" t="s">
        <v>18452</v>
      </c>
      <c r="B18130" s="137">
        <v>1398.22</v>
      </c>
    </row>
    <row r="18131" spans="1:2" x14ac:dyDescent="0.2">
      <c r="A18131" s="136" t="s">
        <v>18453</v>
      </c>
      <c r="B18131" s="137">
        <v>1351.84</v>
      </c>
    </row>
    <row r="18132" spans="1:2" x14ac:dyDescent="0.2">
      <c r="A18132" s="136" t="s">
        <v>18454</v>
      </c>
      <c r="B18132" s="137">
        <v>1655.64</v>
      </c>
    </row>
    <row r="18133" spans="1:2" x14ac:dyDescent="0.2">
      <c r="A18133" s="136" t="s">
        <v>18455</v>
      </c>
      <c r="B18133" s="137">
        <v>1605.59</v>
      </c>
    </row>
    <row r="18134" spans="1:2" x14ac:dyDescent="0.2">
      <c r="A18134" s="136" t="s">
        <v>18456</v>
      </c>
      <c r="B18134" s="137">
        <v>1944.85</v>
      </c>
    </row>
    <row r="18135" spans="1:2" x14ac:dyDescent="0.2">
      <c r="A18135" s="136" t="s">
        <v>18457</v>
      </c>
      <c r="B18135" s="137">
        <v>1944.85</v>
      </c>
    </row>
    <row r="18136" spans="1:2" x14ac:dyDescent="0.2">
      <c r="A18136" s="136" t="s">
        <v>18458</v>
      </c>
      <c r="B18136" s="137">
        <v>2161.9699999999998</v>
      </c>
    </row>
    <row r="18137" spans="1:2" x14ac:dyDescent="0.2">
      <c r="A18137" s="136" t="s">
        <v>18459</v>
      </c>
      <c r="B18137" s="137">
        <v>2161.9699999999998</v>
      </c>
    </row>
    <row r="18138" spans="1:2" x14ac:dyDescent="0.2">
      <c r="A18138" s="136" t="s">
        <v>18460</v>
      </c>
      <c r="B18138" s="137">
        <v>3160.01</v>
      </c>
    </row>
    <row r="18139" spans="1:2" x14ac:dyDescent="0.2">
      <c r="A18139" s="136" t="s">
        <v>18461</v>
      </c>
      <c r="B18139" s="137">
        <v>3160.01</v>
      </c>
    </row>
    <row r="18140" spans="1:2" x14ac:dyDescent="0.2">
      <c r="A18140" s="136" t="s">
        <v>18462</v>
      </c>
      <c r="B18140" s="137">
        <v>6944.41</v>
      </c>
    </row>
    <row r="18141" spans="1:2" x14ac:dyDescent="0.2">
      <c r="A18141" s="136" t="s">
        <v>18463</v>
      </c>
      <c r="B18141" s="137">
        <v>6944.41</v>
      </c>
    </row>
    <row r="18142" spans="1:2" x14ac:dyDescent="0.2">
      <c r="A18142" s="136" t="s">
        <v>18464</v>
      </c>
      <c r="B18142" s="137">
        <v>4477.08</v>
      </c>
    </row>
    <row r="18143" spans="1:2" x14ac:dyDescent="0.2">
      <c r="A18143" s="136" t="s">
        <v>18465</v>
      </c>
      <c r="B18143" s="137">
        <v>4477.08</v>
      </c>
    </row>
    <row r="18144" spans="1:2" x14ac:dyDescent="0.2">
      <c r="A18144" s="136" t="s">
        <v>18466</v>
      </c>
      <c r="B18144" s="137">
        <v>11011.78</v>
      </c>
    </row>
    <row r="18145" spans="1:2" x14ac:dyDescent="0.2">
      <c r="A18145" s="136" t="s">
        <v>18467</v>
      </c>
      <c r="B18145" s="137">
        <v>11011.78</v>
      </c>
    </row>
    <row r="18146" spans="1:2" x14ac:dyDescent="0.2">
      <c r="A18146" s="136" t="s">
        <v>18468</v>
      </c>
      <c r="B18146" s="137">
        <v>5375.67</v>
      </c>
    </row>
    <row r="18147" spans="1:2" x14ac:dyDescent="0.2">
      <c r="A18147" s="136" t="s">
        <v>18469</v>
      </c>
      <c r="B18147" s="137">
        <v>5375.67</v>
      </c>
    </row>
    <row r="18148" spans="1:2" x14ac:dyDescent="0.2">
      <c r="A18148" s="136" t="s">
        <v>18470</v>
      </c>
      <c r="B18148" s="137">
        <v>8322.24</v>
      </c>
    </row>
    <row r="18149" spans="1:2" x14ac:dyDescent="0.2">
      <c r="A18149" s="136" t="s">
        <v>18471</v>
      </c>
      <c r="B18149" s="137">
        <v>8322.24</v>
      </c>
    </row>
    <row r="18150" spans="1:2" x14ac:dyDescent="0.2">
      <c r="A18150" s="136" t="s">
        <v>18472</v>
      </c>
      <c r="B18150" s="137">
        <v>11072.71</v>
      </c>
    </row>
    <row r="18151" spans="1:2" x14ac:dyDescent="0.2">
      <c r="A18151" s="136" t="s">
        <v>18473</v>
      </c>
      <c r="B18151" s="137">
        <v>11072.71</v>
      </c>
    </row>
    <row r="18152" spans="1:2" x14ac:dyDescent="0.2">
      <c r="A18152" s="136" t="s">
        <v>18474</v>
      </c>
      <c r="B18152" s="137">
        <v>13105.88</v>
      </c>
    </row>
    <row r="18153" spans="1:2" x14ac:dyDescent="0.2">
      <c r="A18153" s="136" t="s">
        <v>18475</v>
      </c>
      <c r="B18153" s="137">
        <v>13105.88</v>
      </c>
    </row>
    <row r="18154" spans="1:2" x14ac:dyDescent="0.2">
      <c r="A18154" s="136" t="s">
        <v>18476</v>
      </c>
      <c r="B18154" s="137">
        <v>760.26</v>
      </c>
    </row>
    <row r="18155" spans="1:2" x14ac:dyDescent="0.2">
      <c r="A18155" s="136" t="s">
        <v>18477</v>
      </c>
      <c r="B18155" s="137">
        <v>758.57</v>
      </c>
    </row>
    <row r="18156" spans="1:2" x14ac:dyDescent="0.2">
      <c r="A18156" s="136" t="s">
        <v>18494</v>
      </c>
      <c r="B18156" s="137">
        <v>20380</v>
      </c>
    </row>
    <row r="18157" spans="1:2" x14ac:dyDescent="0.2">
      <c r="A18157" s="136" t="s">
        <v>18495</v>
      </c>
      <c r="B18157" s="137">
        <v>20380</v>
      </c>
    </row>
    <row r="18158" spans="1:2" x14ac:dyDescent="0.2">
      <c r="A18158" s="136" t="s">
        <v>18496</v>
      </c>
      <c r="B18158" s="137">
        <v>2310.9499999999998</v>
      </c>
    </row>
    <row r="18159" spans="1:2" x14ac:dyDescent="0.2">
      <c r="A18159" s="136" t="s">
        <v>18497</v>
      </c>
      <c r="B18159" s="137">
        <v>2310.9499999999998</v>
      </c>
    </row>
    <row r="18160" spans="1:2" x14ac:dyDescent="0.2">
      <c r="A18160" s="136" t="s">
        <v>18498</v>
      </c>
      <c r="B18160" s="137">
        <v>2882.97</v>
      </c>
    </row>
    <row r="18161" spans="1:2" x14ac:dyDescent="0.2">
      <c r="A18161" s="136" t="s">
        <v>18499</v>
      </c>
      <c r="B18161" s="137">
        <v>2882.97</v>
      </c>
    </row>
    <row r="18162" spans="1:2" x14ac:dyDescent="0.2">
      <c r="A18162" s="136" t="s">
        <v>18500</v>
      </c>
      <c r="B18162" s="137">
        <v>6010.21</v>
      </c>
    </row>
    <row r="18163" spans="1:2" x14ac:dyDescent="0.2">
      <c r="A18163" s="136" t="s">
        <v>18501</v>
      </c>
      <c r="B18163" s="137">
        <v>5983.76</v>
      </c>
    </row>
    <row r="18164" spans="1:2" x14ac:dyDescent="0.2">
      <c r="A18164" s="136" t="s">
        <v>18502</v>
      </c>
      <c r="B18164" s="137">
        <v>7800.86</v>
      </c>
    </row>
    <row r="18165" spans="1:2" x14ac:dyDescent="0.2">
      <c r="A18165" s="136" t="s">
        <v>18503</v>
      </c>
      <c r="B18165" s="137">
        <v>7774.41</v>
      </c>
    </row>
    <row r="18166" spans="1:2" x14ac:dyDescent="0.2">
      <c r="A18166" s="136" t="s">
        <v>18504</v>
      </c>
      <c r="B18166" s="137">
        <v>190.37</v>
      </c>
    </row>
    <row r="18167" spans="1:2" x14ac:dyDescent="0.2">
      <c r="A18167" s="136" t="s">
        <v>18505</v>
      </c>
      <c r="B18167" s="137">
        <v>187.2</v>
      </c>
    </row>
    <row r="18168" spans="1:2" x14ac:dyDescent="0.2">
      <c r="A18168" s="136" t="s">
        <v>18506</v>
      </c>
      <c r="B18168" s="137">
        <v>1676.59</v>
      </c>
    </row>
    <row r="18169" spans="1:2" x14ac:dyDescent="0.2">
      <c r="A18169" s="136" t="s">
        <v>18507</v>
      </c>
      <c r="B18169" s="137">
        <v>1673.42</v>
      </c>
    </row>
    <row r="18170" spans="1:2" x14ac:dyDescent="0.2">
      <c r="A18170" s="136" t="s">
        <v>18508</v>
      </c>
      <c r="B18170" s="137">
        <v>721.7</v>
      </c>
    </row>
    <row r="18171" spans="1:2" x14ac:dyDescent="0.2">
      <c r="A18171" s="136" t="s">
        <v>18509</v>
      </c>
      <c r="B18171" s="137">
        <v>718.53</v>
      </c>
    </row>
    <row r="18172" spans="1:2" x14ac:dyDescent="0.2">
      <c r="A18172" s="136" t="s">
        <v>18510</v>
      </c>
      <c r="B18172" s="137">
        <v>620.91</v>
      </c>
    </row>
    <row r="18173" spans="1:2" x14ac:dyDescent="0.2">
      <c r="A18173" s="136" t="s">
        <v>18511</v>
      </c>
      <c r="B18173" s="137">
        <v>617.74</v>
      </c>
    </row>
    <row r="18174" spans="1:2" x14ac:dyDescent="0.2">
      <c r="A18174" s="136" t="s">
        <v>18512</v>
      </c>
      <c r="B18174" s="137">
        <v>175.68</v>
      </c>
    </row>
    <row r="18175" spans="1:2" x14ac:dyDescent="0.2">
      <c r="A18175" s="136" t="s">
        <v>18513</v>
      </c>
      <c r="B18175" s="137">
        <v>172.51</v>
      </c>
    </row>
    <row r="18176" spans="1:2" x14ac:dyDescent="0.2">
      <c r="A18176" s="136" t="s">
        <v>18514</v>
      </c>
      <c r="B18176" s="137">
        <v>195.27</v>
      </c>
    </row>
    <row r="18177" spans="1:2" x14ac:dyDescent="0.2">
      <c r="A18177" s="136" t="s">
        <v>18515</v>
      </c>
      <c r="B18177" s="137">
        <v>192.1</v>
      </c>
    </row>
    <row r="18178" spans="1:2" x14ac:dyDescent="0.2">
      <c r="A18178" s="136" t="s">
        <v>18516</v>
      </c>
      <c r="B18178" s="137">
        <v>269.06</v>
      </c>
    </row>
    <row r="18179" spans="1:2" x14ac:dyDescent="0.2">
      <c r="A18179" s="136" t="s">
        <v>18517</v>
      </c>
      <c r="B18179" s="137">
        <v>265.89</v>
      </c>
    </row>
    <row r="18180" spans="1:2" x14ac:dyDescent="0.2">
      <c r="A18180" s="136" t="s">
        <v>18518</v>
      </c>
      <c r="B18180" s="137">
        <v>193.79</v>
      </c>
    </row>
    <row r="18181" spans="1:2" x14ac:dyDescent="0.2">
      <c r="A18181" s="136" t="s">
        <v>18519</v>
      </c>
      <c r="B18181" s="137">
        <v>190.62</v>
      </c>
    </row>
    <row r="18182" spans="1:2" x14ac:dyDescent="0.2">
      <c r="A18182" s="136" t="s">
        <v>18520</v>
      </c>
      <c r="B18182" s="137">
        <v>24.72</v>
      </c>
    </row>
    <row r="18183" spans="1:2" x14ac:dyDescent="0.2">
      <c r="A18183" s="136" t="s">
        <v>18521</v>
      </c>
      <c r="B18183" s="137">
        <v>24.72</v>
      </c>
    </row>
    <row r="18184" spans="1:2" x14ac:dyDescent="0.2">
      <c r="A18184" s="136" t="s">
        <v>18522</v>
      </c>
      <c r="B18184" s="137">
        <v>350</v>
      </c>
    </row>
    <row r="18185" spans="1:2" x14ac:dyDescent="0.2">
      <c r="A18185" s="136" t="s">
        <v>18523</v>
      </c>
      <c r="B18185" s="137">
        <v>350</v>
      </c>
    </row>
    <row r="18186" spans="1:2" x14ac:dyDescent="0.2">
      <c r="A18186" s="136" t="s">
        <v>18524</v>
      </c>
      <c r="B18186" s="137">
        <v>1300</v>
      </c>
    </row>
    <row r="18187" spans="1:2" x14ac:dyDescent="0.2">
      <c r="A18187" s="136" t="s">
        <v>18525</v>
      </c>
      <c r="B18187" s="137">
        <v>1300</v>
      </c>
    </row>
    <row r="18188" spans="1:2" x14ac:dyDescent="0.2">
      <c r="A18188" s="136" t="s">
        <v>18526</v>
      </c>
      <c r="B18188" s="137">
        <v>15250.06</v>
      </c>
    </row>
    <row r="18189" spans="1:2" x14ac:dyDescent="0.2">
      <c r="A18189" s="136" t="s">
        <v>18527</v>
      </c>
      <c r="B18189" s="137">
        <v>15068.22</v>
      </c>
    </row>
    <row r="18190" spans="1:2" x14ac:dyDescent="0.2">
      <c r="A18190" s="136" t="s">
        <v>18528</v>
      </c>
      <c r="B18190" s="137">
        <v>21490.5</v>
      </c>
    </row>
    <row r="18191" spans="1:2" x14ac:dyDescent="0.2">
      <c r="A18191" s="136" t="s">
        <v>18529</v>
      </c>
      <c r="B18191" s="137">
        <v>21308.66</v>
      </c>
    </row>
    <row r="18192" spans="1:2" x14ac:dyDescent="0.2">
      <c r="A18192" s="136" t="s">
        <v>18530</v>
      </c>
      <c r="B18192" s="137">
        <v>25508.99</v>
      </c>
    </row>
    <row r="18193" spans="1:2" x14ac:dyDescent="0.2">
      <c r="A18193" s="136" t="s">
        <v>18531</v>
      </c>
      <c r="B18193" s="137">
        <v>25327.14</v>
      </c>
    </row>
    <row r="18194" spans="1:2" x14ac:dyDescent="0.2">
      <c r="A18194" s="136" t="s">
        <v>18532</v>
      </c>
      <c r="B18194" s="137">
        <v>974.44</v>
      </c>
    </row>
    <row r="18195" spans="1:2" x14ac:dyDescent="0.2">
      <c r="A18195" s="136" t="s">
        <v>18533</v>
      </c>
      <c r="B18195" s="137">
        <v>968.1</v>
      </c>
    </row>
    <row r="18196" spans="1:2" x14ac:dyDescent="0.2">
      <c r="A18196" s="136" t="s">
        <v>18534</v>
      </c>
      <c r="B18196" s="137">
        <v>1550.56</v>
      </c>
    </row>
    <row r="18197" spans="1:2" x14ac:dyDescent="0.2">
      <c r="A18197" s="136" t="s">
        <v>18535</v>
      </c>
      <c r="B18197" s="137">
        <v>1544.22</v>
      </c>
    </row>
    <row r="18198" spans="1:2" x14ac:dyDescent="0.2">
      <c r="A18198" s="136" t="s">
        <v>18536</v>
      </c>
      <c r="B18198" s="137">
        <v>1942.64</v>
      </c>
    </row>
    <row r="18199" spans="1:2" x14ac:dyDescent="0.2">
      <c r="A18199" s="136" t="s">
        <v>18537</v>
      </c>
      <c r="B18199" s="137">
        <v>1936.3</v>
      </c>
    </row>
    <row r="18200" spans="1:2" x14ac:dyDescent="0.2">
      <c r="A18200" s="136" t="s">
        <v>18538</v>
      </c>
      <c r="B18200" s="137">
        <v>3085.94</v>
      </c>
    </row>
    <row r="18201" spans="1:2" x14ac:dyDescent="0.2">
      <c r="A18201" s="136" t="s">
        <v>18539</v>
      </c>
      <c r="B18201" s="137">
        <v>3079.6</v>
      </c>
    </row>
    <row r="18202" spans="1:2" x14ac:dyDescent="0.2">
      <c r="A18202" s="136" t="s">
        <v>18540</v>
      </c>
      <c r="B18202" s="137">
        <v>4963.66</v>
      </c>
    </row>
    <row r="18203" spans="1:2" x14ac:dyDescent="0.2">
      <c r="A18203" s="136" t="s">
        <v>18541</v>
      </c>
      <c r="B18203" s="137">
        <v>4954.16</v>
      </c>
    </row>
    <row r="18204" spans="1:2" x14ac:dyDescent="0.2">
      <c r="A18204" s="136" t="s">
        <v>18542</v>
      </c>
      <c r="B18204" s="137">
        <v>13571.16</v>
      </c>
    </row>
    <row r="18205" spans="1:2" x14ac:dyDescent="0.2">
      <c r="A18205" s="136" t="s">
        <v>18543</v>
      </c>
      <c r="B18205" s="137">
        <v>13561.66</v>
      </c>
    </row>
    <row r="18206" spans="1:2" x14ac:dyDescent="0.2">
      <c r="A18206" s="136" t="s">
        <v>18544</v>
      </c>
      <c r="B18206" s="137">
        <v>397.64</v>
      </c>
    </row>
    <row r="18207" spans="1:2" x14ac:dyDescent="0.2">
      <c r="A18207" s="136" t="s">
        <v>18545</v>
      </c>
      <c r="B18207" s="137">
        <v>391.3</v>
      </c>
    </row>
    <row r="18208" spans="1:2" x14ac:dyDescent="0.2">
      <c r="A18208" s="136" t="s">
        <v>18546</v>
      </c>
      <c r="B18208" s="137">
        <v>525.36</v>
      </c>
    </row>
    <row r="18209" spans="1:2" x14ac:dyDescent="0.2">
      <c r="A18209" s="136" t="s">
        <v>18547</v>
      </c>
      <c r="B18209" s="137">
        <v>519.02</v>
      </c>
    </row>
    <row r="18210" spans="1:2" x14ac:dyDescent="0.2">
      <c r="A18210" s="136" t="s">
        <v>18548</v>
      </c>
      <c r="B18210" s="137">
        <v>5453.56</v>
      </c>
    </row>
    <row r="18211" spans="1:2" x14ac:dyDescent="0.2">
      <c r="A18211" s="136" t="s">
        <v>18549</v>
      </c>
      <c r="B18211" s="137">
        <v>5447.22</v>
      </c>
    </row>
    <row r="18212" spans="1:2" x14ac:dyDescent="0.2">
      <c r="A18212" s="136" t="s">
        <v>18550</v>
      </c>
      <c r="B18212" s="137">
        <v>6147.44</v>
      </c>
    </row>
    <row r="18213" spans="1:2" x14ac:dyDescent="0.2">
      <c r="A18213" s="136" t="s">
        <v>18551</v>
      </c>
      <c r="B18213" s="137">
        <v>6141.1</v>
      </c>
    </row>
    <row r="18214" spans="1:2" x14ac:dyDescent="0.2">
      <c r="A18214" s="136" t="s">
        <v>18552</v>
      </c>
      <c r="B18214" s="137">
        <v>7971.16</v>
      </c>
    </row>
    <row r="18215" spans="1:2" x14ac:dyDescent="0.2">
      <c r="A18215" s="136" t="s">
        <v>18553</v>
      </c>
      <c r="B18215" s="137">
        <v>7961.66</v>
      </c>
    </row>
    <row r="18216" spans="1:2" x14ac:dyDescent="0.2">
      <c r="A18216" s="136" t="s">
        <v>18554</v>
      </c>
      <c r="B18216" s="137">
        <v>9872.09</v>
      </c>
    </row>
    <row r="18217" spans="1:2" x14ac:dyDescent="0.2">
      <c r="A18217" s="136" t="s">
        <v>18555</v>
      </c>
      <c r="B18217" s="137">
        <v>9862.59</v>
      </c>
    </row>
    <row r="18218" spans="1:2" x14ac:dyDescent="0.2">
      <c r="A18218" s="136" t="s">
        <v>18556</v>
      </c>
      <c r="B18218" s="137">
        <v>4090.19</v>
      </c>
    </row>
    <row r="18219" spans="1:2" x14ac:dyDescent="0.2">
      <c r="A18219" s="136" t="s">
        <v>18557</v>
      </c>
      <c r="B18219" s="137">
        <v>4083.85</v>
      </c>
    </row>
    <row r="18220" spans="1:2" x14ac:dyDescent="0.2">
      <c r="A18220" s="136" t="s">
        <v>18558</v>
      </c>
      <c r="B18220" s="137">
        <v>4717.46</v>
      </c>
    </row>
    <row r="18221" spans="1:2" x14ac:dyDescent="0.2">
      <c r="A18221" s="136" t="s">
        <v>18559</v>
      </c>
      <c r="B18221" s="137">
        <v>4711.12</v>
      </c>
    </row>
    <row r="18222" spans="1:2" x14ac:dyDescent="0.2">
      <c r="A18222" s="136" t="s">
        <v>18560</v>
      </c>
      <c r="B18222" s="137">
        <v>6560.16</v>
      </c>
    </row>
    <row r="18223" spans="1:2" x14ac:dyDescent="0.2">
      <c r="A18223" s="136" t="s">
        <v>18561</v>
      </c>
      <c r="B18223" s="137">
        <v>6550.66</v>
      </c>
    </row>
    <row r="18224" spans="1:2" x14ac:dyDescent="0.2">
      <c r="A18224" s="136" t="s">
        <v>18562</v>
      </c>
      <c r="B18224" s="137">
        <v>493.85</v>
      </c>
    </row>
    <row r="18225" spans="1:2" x14ac:dyDescent="0.2">
      <c r="A18225" s="136" t="s">
        <v>18563</v>
      </c>
      <c r="B18225" s="137">
        <v>487.7</v>
      </c>
    </row>
    <row r="18226" spans="1:2" x14ac:dyDescent="0.2">
      <c r="A18226" s="136" t="s">
        <v>18564</v>
      </c>
      <c r="B18226" s="137">
        <v>16950</v>
      </c>
    </row>
    <row r="18227" spans="1:2" x14ac:dyDescent="0.2">
      <c r="A18227" s="136" t="s">
        <v>18565</v>
      </c>
      <c r="B18227" s="137">
        <v>16950</v>
      </c>
    </row>
    <row r="18228" spans="1:2" x14ac:dyDescent="0.2">
      <c r="A18228" s="136" t="s">
        <v>43245</v>
      </c>
      <c r="B18228" s="137">
        <v>370</v>
      </c>
    </row>
    <row r="18229" spans="1:2" x14ac:dyDescent="0.2">
      <c r="A18229" s="136" t="s">
        <v>43246</v>
      </c>
      <c r="B18229" s="137">
        <v>370</v>
      </c>
    </row>
    <row r="18230" spans="1:2" x14ac:dyDescent="0.2">
      <c r="A18230" s="136" t="s">
        <v>43247</v>
      </c>
      <c r="B18230" s="137">
        <v>393.98</v>
      </c>
    </row>
    <row r="18231" spans="1:2" x14ac:dyDescent="0.2">
      <c r="A18231" s="136" t="s">
        <v>43248</v>
      </c>
      <c r="B18231" s="137">
        <v>393.98</v>
      </c>
    </row>
    <row r="18232" spans="1:2" x14ac:dyDescent="0.2">
      <c r="A18232" s="136" t="s">
        <v>18566</v>
      </c>
      <c r="B18232" s="137">
        <v>834.3</v>
      </c>
    </row>
    <row r="18233" spans="1:2" x14ac:dyDescent="0.2">
      <c r="A18233" s="136" t="s">
        <v>18567</v>
      </c>
      <c r="B18233" s="137">
        <v>834.3</v>
      </c>
    </row>
    <row r="18234" spans="1:2" x14ac:dyDescent="0.2">
      <c r="A18234" s="136" t="s">
        <v>18594</v>
      </c>
      <c r="B18234" s="137">
        <v>769.17</v>
      </c>
    </row>
    <row r="18235" spans="1:2" x14ac:dyDescent="0.2">
      <c r="A18235" s="136" t="s">
        <v>18595</v>
      </c>
      <c r="B18235" s="137">
        <v>763.88</v>
      </c>
    </row>
    <row r="18236" spans="1:2" x14ac:dyDescent="0.2">
      <c r="A18236" s="136" t="s">
        <v>18596</v>
      </c>
      <c r="B18236" s="137">
        <v>2755.66</v>
      </c>
    </row>
    <row r="18237" spans="1:2" x14ac:dyDescent="0.2">
      <c r="A18237" s="136" t="s">
        <v>18597</v>
      </c>
      <c r="B18237" s="137">
        <v>2717.65</v>
      </c>
    </row>
    <row r="18238" spans="1:2" x14ac:dyDescent="0.2">
      <c r="A18238" s="136" t="s">
        <v>18598</v>
      </c>
      <c r="B18238" s="137">
        <v>3302.23</v>
      </c>
    </row>
    <row r="18239" spans="1:2" x14ac:dyDescent="0.2">
      <c r="A18239" s="136" t="s">
        <v>18599</v>
      </c>
      <c r="B18239" s="137">
        <v>3264.22</v>
      </c>
    </row>
    <row r="18240" spans="1:2" x14ac:dyDescent="0.2">
      <c r="A18240" s="136" t="s">
        <v>18600</v>
      </c>
      <c r="B18240" s="137">
        <v>4665.16</v>
      </c>
    </row>
    <row r="18241" spans="1:2" x14ac:dyDescent="0.2">
      <c r="A18241" s="136" t="s">
        <v>18601</v>
      </c>
      <c r="B18241" s="137">
        <v>4627.1499999999996</v>
      </c>
    </row>
    <row r="18242" spans="1:2" x14ac:dyDescent="0.2">
      <c r="A18242" s="136" t="s">
        <v>18602</v>
      </c>
      <c r="B18242" s="137">
        <v>7426.91</v>
      </c>
    </row>
    <row r="18243" spans="1:2" x14ac:dyDescent="0.2">
      <c r="A18243" s="136" t="s">
        <v>18603</v>
      </c>
      <c r="B18243" s="137">
        <v>7388.9</v>
      </c>
    </row>
    <row r="18244" spans="1:2" x14ac:dyDescent="0.2">
      <c r="A18244" s="136" t="s">
        <v>18604</v>
      </c>
      <c r="B18244" s="137">
        <v>240.47</v>
      </c>
    </row>
    <row r="18245" spans="1:2" x14ac:dyDescent="0.2">
      <c r="A18245" s="136" t="s">
        <v>18605</v>
      </c>
      <c r="B18245" s="137">
        <v>233.12</v>
      </c>
    </row>
    <row r="18246" spans="1:2" x14ac:dyDescent="0.2">
      <c r="A18246" s="136" t="s">
        <v>18606</v>
      </c>
      <c r="B18246" s="137">
        <v>327.39999999999998</v>
      </c>
    </row>
    <row r="18247" spans="1:2" x14ac:dyDescent="0.2">
      <c r="A18247" s="136" t="s">
        <v>18607</v>
      </c>
      <c r="B18247" s="137">
        <v>318.20999999999998</v>
      </c>
    </row>
    <row r="18248" spans="1:2" x14ac:dyDescent="0.2">
      <c r="A18248" s="136" t="s">
        <v>18608</v>
      </c>
      <c r="B18248" s="137">
        <v>259.86</v>
      </c>
    </row>
    <row r="18249" spans="1:2" x14ac:dyDescent="0.2">
      <c r="A18249" s="136" t="s">
        <v>18609</v>
      </c>
      <c r="B18249" s="137">
        <v>256.92</v>
      </c>
    </row>
    <row r="18250" spans="1:2" x14ac:dyDescent="0.2">
      <c r="A18250" s="136" t="s">
        <v>18610</v>
      </c>
      <c r="B18250" s="137">
        <v>782.91</v>
      </c>
    </row>
    <row r="18251" spans="1:2" x14ac:dyDescent="0.2">
      <c r="A18251" s="136" t="s">
        <v>18611</v>
      </c>
      <c r="B18251" s="137">
        <v>782.91</v>
      </c>
    </row>
    <row r="18252" spans="1:2" x14ac:dyDescent="0.2">
      <c r="A18252" s="136" t="s">
        <v>18612</v>
      </c>
      <c r="B18252" s="137">
        <v>1029.99</v>
      </c>
    </row>
    <row r="18253" spans="1:2" x14ac:dyDescent="0.2">
      <c r="A18253" s="136" t="s">
        <v>18613</v>
      </c>
      <c r="B18253" s="137">
        <v>1029.99</v>
      </c>
    </row>
    <row r="18254" spans="1:2" x14ac:dyDescent="0.2">
      <c r="A18254" s="136" t="s">
        <v>18614</v>
      </c>
      <c r="B18254" s="137">
        <v>452.17</v>
      </c>
    </row>
    <row r="18255" spans="1:2" x14ac:dyDescent="0.2">
      <c r="A18255" s="136" t="s">
        <v>18615</v>
      </c>
      <c r="B18255" s="137">
        <v>452.17</v>
      </c>
    </row>
    <row r="18256" spans="1:2" x14ac:dyDescent="0.2">
      <c r="A18256" s="136" t="s">
        <v>18616</v>
      </c>
      <c r="B18256" s="137">
        <v>473.7</v>
      </c>
    </row>
    <row r="18257" spans="1:2" x14ac:dyDescent="0.2">
      <c r="A18257" s="136" t="s">
        <v>18617</v>
      </c>
      <c r="B18257" s="137">
        <v>473.7</v>
      </c>
    </row>
    <row r="18258" spans="1:2" x14ac:dyDescent="0.2">
      <c r="A18258" s="136" t="s">
        <v>18618</v>
      </c>
      <c r="B18258" s="137">
        <v>118.48</v>
      </c>
    </row>
    <row r="18259" spans="1:2" x14ac:dyDescent="0.2">
      <c r="A18259" s="136" t="s">
        <v>18619</v>
      </c>
      <c r="B18259" s="137">
        <v>118.48</v>
      </c>
    </row>
    <row r="18260" spans="1:2" x14ac:dyDescent="0.2">
      <c r="A18260" s="136" t="s">
        <v>18620</v>
      </c>
      <c r="B18260" s="137">
        <v>78.83</v>
      </c>
    </row>
    <row r="18261" spans="1:2" x14ac:dyDescent="0.2">
      <c r="A18261" s="136" t="s">
        <v>18621</v>
      </c>
      <c r="B18261" s="137">
        <v>78.83</v>
      </c>
    </row>
    <row r="18262" spans="1:2" x14ac:dyDescent="0.2">
      <c r="A18262" s="136" t="s">
        <v>18622</v>
      </c>
      <c r="B18262" s="137">
        <v>3057.72</v>
      </c>
    </row>
    <row r="18263" spans="1:2" x14ac:dyDescent="0.2">
      <c r="A18263" s="136" t="s">
        <v>18623</v>
      </c>
      <c r="B18263" s="137">
        <v>3057.72</v>
      </c>
    </row>
    <row r="18264" spans="1:2" x14ac:dyDescent="0.2">
      <c r="A18264" s="136" t="s">
        <v>18624</v>
      </c>
      <c r="B18264" s="137">
        <v>365.87</v>
      </c>
    </row>
    <row r="18265" spans="1:2" x14ac:dyDescent="0.2">
      <c r="A18265" s="136" t="s">
        <v>18625</v>
      </c>
      <c r="B18265" s="137">
        <v>365.87</v>
      </c>
    </row>
    <row r="18266" spans="1:2" x14ac:dyDescent="0.2">
      <c r="A18266" s="136" t="s">
        <v>18626</v>
      </c>
      <c r="B18266" s="137">
        <v>81.37</v>
      </c>
    </row>
    <row r="18267" spans="1:2" x14ac:dyDescent="0.2">
      <c r="A18267" s="136" t="s">
        <v>18627</v>
      </c>
      <c r="B18267" s="137">
        <v>81.37</v>
      </c>
    </row>
    <row r="18268" spans="1:2" x14ac:dyDescent="0.2">
      <c r="A18268" s="136" t="s">
        <v>18628</v>
      </c>
      <c r="B18268" s="137">
        <v>87.72</v>
      </c>
    </row>
    <row r="18269" spans="1:2" x14ac:dyDescent="0.2">
      <c r="A18269" s="136" t="s">
        <v>18629</v>
      </c>
      <c r="B18269" s="137">
        <v>84.55</v>
      </c>
    </row>
    <row r="18270" spans="1:2" x14ac:dyDescent="0.2">
      <c r="A18270" s="136" t="s">
        <v>18630</v>
      </c>
      <c r="B18270" s="137">
        <v>82.46</v>
      </c>
    </row>
    <row r="18271" spans="1:2" x14ac:dyDescent="0.2">
      <c r="A18271" s="136" t="s">
        <v>18631</v>
      </c>
      <c r="B18271" s="137">
        <v>79.290000000000006</v>
      </c>
    </row>
    <row r="18272" spans="1:2" x14ac:dyDescent="0.2">
      <c r="A18272" s="136" t="s">
        <v>18632</v>
      </c>
      <c r="B18272" s="137">
        <v>62.77</v>
      </c>
    </row>
    <row r="18273" spans="1:2" x14ac:dyDescent="0.2">
      <c r="A18273" s="136" t="s">
        <v>18633</v>
      </c>
      <c r="B18273" s="137">
        <v>59.6</v>
      </c>
    </row>
    <row r="18274" spans="1:2" x14ac:dyDescent="0.2">
      <c r="A18274" s="136" t="s">
        <v>18634</v>
      </c>
      <c r="B18274" s="137">
        <v>239.68</v>
      </c>
    </row>
    <row r="18275" spans="1:2" x14ac:dyDescent="0.2">
      <c r="A18275" s="136" t="s">
        <v>18635</v>
      </c>
      <c r="B18275" s="137">
        <v>236.51</v>
      </c>
    </row>
    <row r="18276" spans="1:2" x14ac:dyDescent="0.2">
      <c r="A18276" s="136" t="s">
        <v>18636</v>
      </c>
      <c r="B18276" s="137">
        <v>4974.45</v>
      </c>
    </row>
    <row r="18277" spans="1:2" x14ac:dyDescent="0.2">
      <c r="A18277" s="136" t="s">
        <v>18637</v>
      </c>
      <c r="B18277" s="137">
        <v>4971.28</v>
      </c>
    </row>
    <row r="18278" spans="1:2" x14ac:dyDescent="0.2">
      <c r="A18278" s="136" t="s">
        <v>18638</v>
      </c>
      <c r="B18278" s="137">
        <v>90.56</v>
      </c>
    </row>
    <row r="18279" spans="1:2" x14ac:dyDescent="0.2">
      <c r="A18279" s="136" t="s">
        <v>18639</v>
      </c>
      <c r="B18279" s="137">
        <v>87.39</v>
      </c>
    </row>
    <row r="18280" spans="1:2" x14ac:dyDescent="0.2">
      <c r="A18280" s="136" t="s">
        <v>18640</v>
      </c>
      <c r="B18280" s="137">
        <v>196</v>
      </c>
    </row>
    <row r="18281" spans="1:2" x14ac:dyDescent="0.2">
      <c r="A18281" s="136" t="s">
        <v>18641</v>
      </c>
      <c r="B18281" s="137">
        <v>192.83</v>
      </c>
    </row>
    <row r="18282" spans="1:2" x14ac:dyDescent="0.2">
      <c r="A18282" s="136" t="s">
        <v>18644</v>
      </c>
      <c r="B18282" s="137">
        <v>147268.51999999999</v>
      </c>
    </row>
    <row r="18283" spans="1:2" x14ac:dyDescent="0.2">
      <c r="A18283" s="136" t="s">
        <v>18645</v>
      </c>
      <c r="B18283" s="137">
        <v>147268.51999999999</v>
      </c>
    </row>
    <row r="18284" spans="1:2" x14ac:dyDescent="0.2">
      <c r="A18284" s="136" t="s">
        <v>18646</v>
      </c>
      <c r="B18284" s="137">
        <v>151800</v>
      </c>
    </row>
    <row r="18285" spans="1:2" x14ac:dyDescent="0.2">
      <c r="A18285" s="136" t="s">
        <v>18647</v>
      </c>
      <c r="B18285" s="137">
        <v>151800</v>
      </c>
    </row>
    <row r="18286" spans="1:2" x14ac:dyDescent="0.2">
      <c r="A18286" s="136" t="s">
        <v>18648</v>
      </c>
      <c r="B18286" s="137">
        <v>184000</v>
      </c>
    </row>
    <row r="18287" spans="1:2" x14ac:dyDescent="0.2">
      <c r="A18287" s="136" t="s">
        <v>18649</v>
      </c>
      <c r="B18287" s="137">
        <v>184000</v>
      </c>
    </row>
    <row r="18288" spans="1:2" x14ac:dyDescent="0.2">
      <c r="A18288" s="136" t="s">
        <v>18650</v>
      </c>
      <c r="B18288" s="137">
        <v>39056</v>
      </c>
    </row>
    <row r="18289" spans="1:2" x14ac:dyDescent="0.2">
      <c r="A18289" s="136" t="s">
        <v>18651</v>
      </c>
      <c r="B18289" s="137">
        <v>39056</v>
      </c>
    </row>
    <row r="18290" spans="1:2" x14ac:dyDescent="0.2">
      <c r="A18290" s="136" t="s">
        <v>18652</v>
      </c>
      <c r="B18290" s="137">
        <v>319000</v>
      </c>
    </row>
    <row r="18291" spans="1:2" x14ac:dyDescent="0.2">
      <c r="A18291" s="136" t="s">
        <v>18653</v>
      </c>
      <c r="B18291" s="137">
        <v>319000</v>
      </c>
    </row>
    <row r="18292" spans="1:2" x14ac:dyDescent="0.2">
      <c r="A18292" s="136" t="s">
        <v>18654</v>
      </c>
      <c r="B18292" s="137">
        <v>746.42</v>
      </c>
    </row>
    <row r="18293" spans="1:2" x14ac:dyDescent="0.2">
      <c r="A18293" s="136" t="s">
        <v>18655</v>
      </c>
      <c r="B18293" s="137">
        <v>726.49</v>
      </c>
    </row>
    <row r="18294" spans="1:2" x14ac:dyDescent="0.2">
      <c r="A18294" s="136" t="s">
        <v>18656</v>
      </c>
      <c r="B18294" s="137">
        <v>892.47</v>
      </c>
    </row>
    <row r="18295" spans="1:2" x14ac:dyDescent="0.2">
      <c r="A18295" s="136" t="s">
        <v>18657</v>
      </c>
      <c r="B18295" s="137">
        <v>872.54</v>
      </c>
    </row>
    <row r="18296" spans="1:2" x14ac:dyDescent="0.2">
      <c r="A18296" s="136" t="s">
        <v>18658</v>
      </c>
      <c r="B18296" s="137">
        <v>1112.48</v>
      </c>
    </row>
    <row r="18297" spans="1:2" x14ac:dyDescent="0.2">
      <c r="A18297" s="136" t="s">
        <v>18659</v>
      </c>
      <c r="B18297" s="137">
        <v>1089.8900000000001</v>
      </c>
    </row>
    <row r="18298" spans="1:2" x14ac:dyDescent="0.2">
      <c r="A18298" s="136" t="s">
        <v>18660</v>
      </c>
      <c r="B18298" s="137">
        <v>1212.53</v>
      </c>
    </row>
    <row r="18299" spans="1:2" x14ac:dyDescent="0.2">
      <c r="A18299" s="136" t="s">
        <v>18661</v>
      </c>
      <c r="B18299" s="137">
        <v>1189.94</v>
      </c>
    </row>
    <row r="18300" spans="1:2" x14ac:dyDescent="0.2">
      <c r="A18300" s="136" t="s">
        <v>18662</v>
      </c>
      <c r="B18300" s="137">
        <v>1047.92</v>
      </c>
    </row>
    <row r="18301" spans="1:2" x14ac:dyDescent="0.2">
      <c r="A18301" s="136" t="s">
        <v>18663</v>
      </c>
      <c r="B18301" s="137">
        <v>1023.42</v>
      </c>
    </row>
    <row r="18302" spans="1:2" x14ac:dyDescent="0.2">
      <c r="A18302" s="136" t="s">
        <v>18664</v>
      </c>
      <c r="B18302" s="137">
        <v>1290.57</v>
      </c>
    </row>
    <row r="18303" spans="1:2" x14ac:dyDescent="0.2">
      <c r="A18303" s="136" t="s">
        <v>18665</v>
      </c>
      <c r="B18303" s="137">
        <v>1266.07</v>
      </c>
    </row>
    <row r="18304" spans="1:2" x14ac:dyDescent="0.2">
      <c r="A18304" s="136" t="s">
        <v>18666</v>
      </c>
      <c r="B18304" s="137">
        <v>1458.08</v>
      </c>
    </row>
    <row r="18305" spans="1:2" x14ac:dyDescent="0.2">
      <c r="A18305" s="136" t="s">
        <v>18667</v>
      </c>
      <c r="B18305" s="137">
        <v>1432.25</v>
      </c>
    </row>
    <row r="18306" spans="1:2" x14ac:dyDescent="0.2">
      <c r="A18306" s="136" t="s">
        <v>18668</v>
      </c>
      <c r="B18306" s="137">
        <v>1598.08</v>
      </c>
    </row>
    <row r="18307" spans="1:2" x14ac:dyDescent="0.2">
      <c r="A18307" s="136" t="s">
        <v>18669</v>
      </c>
      <c r="B18307" s="137">
        <v>1572.25</v>
      </c>
    </row>
    <row r="18308" spans="1:2" x14ac:dyDescent="0.2">
      <c r="A18308" s="136" t="s">
        <v>18670</v>
      </c>
      <c r="B18308" s="137">
        <v>1624.57</v>
      </c>
    </row>
    <row r="18309" spans="1:2" x14ac:dyDescent="0.2">
      <c r="A18309" s="136" t="s">
        <v>18671</v>
      </c>
      <c r="B18309" s="137">
        <v>1596.65</v>
      </c>
    </row>
    <row r="18310" spans="1:2" x14ac:dyDescent="0.2">
      <c r="A18310" s="136" t="s">
        <v>18672</v>
      </c>
      <c r="B18310" s="137">
        <v>1764.87</v>
      </c>
    </row>
    <row r="18311" spans="1:2" x14ac:dyDescent="0.2">
      <c r="A18311" s="136" t="s">
        <v>18673</v>
      </c>
      <c r="B18311" s="137">
        <v>1736.95</v>
      </c>
    </row>
    <row r="18312" spans="1:2" x14ac:dyDescent="0.2">
      <c r="A18312" s="136" t="s">
        <v>18674</v>
      </c>
      <c r="B18312" s="137">
        <v>1731.85</v>
      </c>
    </row>
    <row r="18313" spans="1:2" x14ac:dyDescent="0.2">
      <c r="A18313" s="136" t="s">
        <v>18675</v>
      </c>
      <c r="B18313" s="137">
        <v>1703.26</v>
      </c>
    </row>
    <row r="18314" spans="1:2" x14ac:dyDescent="0.2">
      <c r="A18314" s="136" t="s">
        <v>18676</v>
      </c>
      <c r="B18314" s="137">
        <v>2448.35</v>
      </c>
    </row>
    <row r="18315" spans="1:2" x14ac:dyDescent="0.2">
      <c r="A18315" s="136" t="s">
        <v>18677</v>
      </c>
      <c r="B18315" s="137">
        <v>2419.7600000000002</v>
      </c>
    </row>
    <row r="18316" spans="1:2" x14ac:dyDescent="0.2">
      <c r="A18316" s="136" t="s">
        <v>18678</v>
      </c>
      <c r="B18316" s="137">
        <v>2666.8</v>
      </c>
    </row>
    <row r="18317" spans="1:2" x14ac:dyDescent="0.2">
      <c r="A18317" s="136" t="s">
        <v>18679</v>
      </c>
      <c r="B18317" s="137">
        <v>2636.89</v>
      </c>
    </row>
    <row r="18318" spans="1:2" x14ac:dyDescent="0.2">
      <c r="A18318" s="136" t="s">
        <v>18680</v>
      </c>
      <c r="B18318" s="137">
        <v>2115.62</v>
      </c>
    </row>
    <row r="18319" spans="1:2" x14ac:dyDescent="0.2">
      <c r="A18319" s="136" t="s">
        <v>18681</v>
      </c>
      <c r="B18319" s="137">
        <v>2084.2800000000002</v>
      </c>
    </row>
    <row r="18320" spans="1:2" x14ac:dyDescent="0.2">
      <c r="A18320" s="136" t="s">
        <v>18682</v>
      </c>
      <c r="B18320" s="137">
        <v>2280.62</v>
      </c>
    </row>
    <row r="18321" spans="1:2" x14ac:dyDescent="0.2">
      <c r="A18321" s="136" t="s">
        <v>18683</v>
      </c>
      <c r="B18321" s="137">
        <v>2249.2800000000002</v>
      </c>
    </row>
    <row r="18322" spans="1:2" x14ac:dyDescent="0.2">
      <c r="A18322" s="136" t="s">
        <v>18684</v>
      </c>
      <c r="B18322" s="137">
        <v>2765.62</v>
      </c>
    </row>
    <row r="18323" spans="1:2" x14ac:dyDescent="0.2">
      <c r="A18323" s="136" t="s">
        <v>18685</v>
      </c>
      <c r="B18323" s="137">
        <v>2734.28</v>
      </c>
    </row>
    <row r="18324" spans="1:2" x14ac:dyDescent="0.2">
      <c r="A18324" s="136" t="s">
        <v>18686</v>
      </c>
      <c r="B18324" s="137">
        <v>3425.58</v>
      </c>
    </row>
    <row r="18325" spans="1:2" x14ac:dyDescent="0.2">
      <c r="A18325" s="136" t="s">
        <v>18687</v>
      </c>
      <c r="B18325" s="137">
        <v>3392.9</v>
      </c>
    </row>
    <row r="18326" spans="1:2" x14ac:dyDescent="0.2">
      <c r="A18326" s="136" t="s">
        <v>18688</v>
      </c>
      <c r="B18326" s="137">
        <v>4363.6899999999996</v>
      </c>
    </row>
    <row r="18327" spans="1:2" x14ac:dyDescent="0.2">
      <c r="A18327" s="136" t="s">
        <v>18689</v>
      </c>
      <c r="B18327" s="137">
        <v>4331.1899999999996</v>
      </c>
    </row>
    <row r="18328" spans="1:2" x14ac:dyDescent="0.2">
      <c r="A18328" s="136" t="s">
        <v>18690</v>
      </c>
      <c r="B18328" s="137">
        <v>127094.02</v>
      </c>
    </row>
    <row r="18329" spans="1:2" x14ac:dyDescent="0.2">
      <c r="A18329" s="136" t="s">
        <v>18691</v>
      </c>
      <c r="B18329" s="137">
        <v>126872.89</v>
      </c>
    </row>
    <row r="18330" spans="1:2" x14ac:dyDescent="0.2">
      <c r="A18330" s="136" t="s">
        <v>18692</v>
      </c>
      <c r="B18330" s="137">
        <v>177094.02</v>
      </c>
    </row>
    <row r="18331" spans="1:2" x14ac:dyDescent="0.2">
      <c r="A18331" s="136" t="s">
        <v>18693</v>
      </c>
      <c r="B18331" s="137">
        <v>176872.89</v>
      </c>
    </row>
    <row r="18332" spans="1:2" x14ac:dyDescent="0.2">
      <c r="A18332" s="136" t="s">
        <v>18694</v>
      </c>
      <c r="B18332" s="137">
        <v>193571.02</v>
      </c>
    </row>
    <row r="18333" spans="1:2" x14ac:dyDescent="0.2">
      <c r="A18333" s="136" t="s">
        <v>18695</v>
      </c>
      <c r="B18333" s="137">
        <v>193349.89</v>
      </c>
    </row>
    <row r="18334" spans="1:2" x14ac:dyDescent="0.2">
      <c r="A18334" s="136" t="s">
        <v>18696</v>
      </c>
      <c r="B18334" s="137">
        <v>245094.02</v>
      </c>
    </row>
    <row r="18335" spans="1:2" x14ac:dyDescent="0.2">
      <c r="A18335" s="136" t="s">
        <v>18697</v>
      </c>
      <c r="B18335" s="137">
        <v>244872.89</v>
      </c>
    </row>
    <row r="18336" spans="1:2" x14ac:dyDescent="0.2">
      <c r="A18336" s="136" t="s">
        <v>18698</v>
      </c>
      <c r="B18336" s="137">
        <v>352094.02</v>
      </c>
    </row>
    <row r="18337" spans="1:2" x14ac:dyDescent="0.2">
      <c r="A18337" s="136" t="s">
        <v>18699</v>
      </c>
      <c r="B18337" s="137">
        <v>351872.89</v>
      </c>
    </row>
    <row r="18338" spans="1:2" x14ac:dyDescent="0.2">
      <c r="A18338" s="136" t="s">
        <v>18700</v>
      </c>
      <c r="B18338" s="137">
        <v>417094.02</v>
      </c>
    </row>
    <row r="18339" spans="1:2" x14ac:dyDescent="0.2">
      <c r="A18339" s="136" t="s">
        <v>18701</v>
      </c>
      <c r="B18339" s="137">
        <v>416872.89</v>
      </c>
    </row>
    <row r="18340" spans="1:2" x14ac:dyDescent="0.2">
      <c r="A18340" s="136" t="s">
        <v>18702</v>
      </c>
      <c r="B18340" s="137">
        <v>78094.02</v>
      </c>
    </row>
    <row r="18341" spans="1:2" x14ac:dyDescent="0.2">
      <c r="A18341" s="136" t="s">
        <v>18703</v>
      </c>
      <c r="B18341" s="137">
        <v>77872.89</v>
      </c>
    </row>
    <row r="18342" spans="1:2" x14ac:dyDescent="0.2">
      <c r="A18342" s="136" t="s">
        <v>18704</v>
      </c>
      <c r="B18342" s="137">
        <v>97094.02</v>
      </c>
    </row>
    <row r="18343" spans="1:2" x14ac:dyDescent="0.2">
      <c r="A18343" s="136" t="s">
        <v>18705</v>
      </c>
      <c r="B18343" s="137">
        <v>96872.89</v>
      </c>
    </row>
    <row r="18344" spans="1:2" x14ac:dyDescent="0.2">
      <c r="A18344" s="136" t="s">
        <v>18706</v>
      </c>
      <c r="B18344" s="137">
        <v>99094.02</v>
      </c>
    </row>
    <row r="18345" spans="1:2" x14ac:dyDescent="0.2">
      <c r="A18345" s="136" t="s">
        <v>18707</v>
      </c>
      <c r="B18345" s="137">
        <v>98872.89</v>
      </c>
    </row>
    <row r="18346" spans="1:2" x14ac:dyDescent="0.2">
      <c r="A18346" s="136" t="s">
        <v>18708</v>
      </c>
      <c r="B18346" s="137">
        <v>105094.02</v>
      </c>
    </row>
    <row r="18347" spans="1:2" x14ac:dyDescent="0.2">
      <c r="A18347" s="136" t="s">
        <v>18709</v>
      </c>
      <c r="B18347" s="137">
        <v>104872.89</v>
      </c>
    </row>
    <row r="18348" spans="1:2" x14ac:dyDescent="0.2">
      <c r="A18348" s="136" t="s">
        <v>18710</v>
      </c>
      <c r="B18348" s="137">
        <v>172094.02</v>
      </c>
    </row>
    <row r="18349" spans="1:2" x14ac:dyDescent="0.2">
      <c r="A18349" s="136" t="s">
        <v>18711</v>
      </c>
      <c r="B18349" s="137">
        <v>171872.89</v>
      </c>
    </row>
    <row r="18350" spans="1:2" x14ac:dyDescent="0.2">
      <c r="A18350" s="136" t="s">
        <v>18712</v>
      </c>
      <c r="B18350" s="137">
        <v>501.01</v>
      </c>
    </row>
    <row r="18351" spans="1:2" x14ac:dyDescent="0.2">
      <c r="A18351" s="136" t="s">
        <v>18713</v>
      </c>
      <c r="B18351" s="137">
        <v>499.42</v>
      </c>
    </row>
    <row r="18352" spans="1:2" x14ac:dyDescent="0.2">
      <c r="A18352" s="136" t="s">
        <v>18714</v>
      </c>
      <c r="B18352" s="137">
        <v>343.72</v>
      </c>
    </row>
    <row r="18353" spans="1:2" x14ac:dyDescent="0.2">
      <c r="A18353" s="136" t="s">
        <v>18715</v>
      </c>
      <c r="B18353" s="137">
        <v>340.55</v>
      </c>
    </row>
    <row r="18354" spans="1:2" x14ac:dyDescent="0.2">
      <c r="A18354" s="136" t="s">
        <v>18716</v>
      </c>
      <c r="B18354" s="137">
        <v>451.72</v>
      </c>
    </row>
    <row r="18355" spans="1:2" x14ac:dyDescent="0.2">
      <c r="A18355" s="136" t="s">
        <v>18717</v>
      </c>
      <c r="B18355" s="137">
        <v>448.55</v>
      </c>
    </row>
    <row r="18356" spans="1:2" x14ac:dyDescent="0.2">
      <c r="A18356" s="136" t="s">
        <v>18718</v>
      </c>
      <c r="B18356" s="137">
        <v>234.87</v>
      </c>
    </row>
    <row r="18357" spans="1:2" x14ac:dyDescent="0.2">
      <c r="A18357" s="136" t="s">
        <v>18719</v>
      </c>
      <c r="B18357" s="137">
        <v>231.7</v>
      </c>
    </row>
    <row r="18358" spans="1:2" x14ac:dyDescent="0.2">
      <c r="A18358" s="136" t="s">
        <v>18720</v>
      </c>
      <c r="B18358" s="137">
        <v>2876.72</v>
      </c>
    </row>
    <row r="18359" spans="1:2" x14ac:dyDescent="0.2">
      <c r="A18359" s="136" t="s">
        <v>18721</v>
      </c>
      <c r="B18359" s="137">
        <v>2873.55</v>
      </c>
    </row>
    <row r="18360" spans="1:2" x14ac:dyDescent="0.2">
      <c r="A18360" s="136" t="s">
        <v>18722</v>
      </c>
      <c r="B18360" s="137">
        <v>2327.89</v>
      </c>
    </row>
    <row r="18361" spans="1:2" x14ac:dyDescent="0.2">
      <c r="A18361" s="136" t="s">
        <v>18723</v>
      </c>
      <c r="B18361" s="137">
        <v>2257.81</v>
      </c>
    </row>
    <row r="18362" spans="1:2" x14ac:dyDescent="0.2">
      <c r="A18362" s="136" t="s">
        <v>18724</v>
      </c>
      <c r="B18362" s="137">
        <v>3614.81</v>
      </c>
    </row>
    <row r="18363" spans="1:2" x14ac:dyDescent="0.2">
      <c r="A18363" s="136" t="s">
        <v>18725</v>
      </c>
      <c r="B18363" s="137">
        <v>3544.73</v>
      </c>
    </row>
    <row r="18364" spans="1:2" x14ac:dyDescent="0.2">
      <c r="A18364" s="136" t="s">
        <v>18726</v>
      </c>
      <c r="B18364" s="137">
        <v>39383.72</v>
      </c>
    </row>
    <row r="18365" spans="1:2" x14ac:dyDescent="0.2">
      <c r="A18365" s="136" t="s">
        <v>18727</v>
      </c>
      <c r="B18365" s="137">
        <v>39380.550000000003</v>
      </c>
    </row>
    <row r="18366" spans="1:2" x14ac:dyDescent="0.2">
      <c r="A18366" s="136" t="s">
        <v>18728</v>
      </c>
      <c r="B18366" s="137">
        <v>50442.61</v>
      </c>
    </row>
    <row r="18367" spans="1:2" x14ac:dyDescent="0.2">
      <c r="A18367" s="136" t="s">
        <v>18729</v>
      </c>
      <c r="B18367" s="137">
        <v>50439.44</v>
      </c>
    </row>
    <row r="18368" spans="1:2" x14ac:dyDescent="0.2">
      <c r="A18368" s="136" t="s">
        <v>18730</v>
      </c>
      <c r="B18368" s="137">
        <v>47733.5</v>
      </c>
    </row>
    <row r="18369" spans="1:2" x14ac:dyDescent="0.2">
      <c r="A18369" s="136" t="s">
        <v>18731</v>
      </c>
      <c r="B18369" s="137">
        <v>47730.33</v>
      </c>
    </row>
    <row r="18370" spans="1:2" x14ac:dyDescent="0.2">
      <c r="A18370" s="136" t="s">
        <v>18732</v>
      </c>
      <c r="B18370" s="137">
        <v>67087.13</v>
      </c>
    </row>
    <row r="18371" spans="1:2" x14ac:dyDescent="0.2">
      <c r="A18371" s="136" t="s">
        <v>18733</v>
      </c>
      <c r="B18371" s="137">
        <v>67083.960000000006</v>
      </c>
    </row>
    <row r="18372" spans="1:2" x14ac:dyDescent="0.2">
      <c r="A18372" s="136" t="s">
        <v>18734</v>
      </c>
      <c r="B18372" s="137">
        <v>69823.72</v>
      </c>
    </row>
    <row r="18373" spans="1:2" x14ac:dyDescent="0.2">
      <c r="A18373" s="136" t="s">
        <v>18735</v>
      </c>
      <c r="B18373" s="137">
        <v>69820.55</v>
      </c>
    </row>
    <row r="18374" spans="1:2" x14ac:dyDescent="0.2">
      <c r="A18374" s="136" t="s">
        <v>18736</v>
      </c>
      <c r="B18374" s="137">
        <v>89923.72</v>
      </c>
    </row>
    <row r="18375" spans="1:2" x14ac:dyDescent="0.2">
      <c r="A18375" s="136" t="s">
        <v>18737</v>
      </c>
      <c r="B18375" s="137">
        <v>89920.55</v>
      </c>
    </row>
    <row r="18376" spans="1:2" x14ac:dyDescent="0.2">
      <c r="A18376" s="136" t="s">
        <v>18738</v>
      </c>
      <c r="B18376" s="137">
        <v>117923.72</v>
      </c>
    </row>
    <row r="18377" spans="1:2" x14ac:dyDescent="0.2">
      <c r="A18377" s="136" t="s">
        <v>18739</v>
      </c>
      <c r="B18377" s="137">
        <v>117920.55</v>
      </c>
    </row>
    <row r="18378" spans="1:2" x14ac:dyDescent="0.2">
      <c r="A18378" s="136" t="s">
        <v>18740</v>
      </c>
      <c r="B18378" s="137">
        <v>163641.63</v>
      </c>
    </row>
    <row r="18379" spans="1:2" x14ac:dyDescent="0.2">
      <c r="A18379" s="136" t="s">
        <v>18741</v>
      </c>
      <c r="B18379" s="137">
        <v>163638.46</v>
      </c>
    </row>
    <row r="18380" spans="1:2" x14ac:dyDescent="0.2">
      <c r="A18380" s="136" t="s">
        <v>18742</v>
      </c>
      <c r="B18380" s="137">
        <v>215223.72</v>
      </c>
    </row>
    <row r="18381" spans="1:2" x14ac:dyDescent="0.2">
      <c r="A18381" s="136" t="s">
        <v>18743</v>
      </c>
      <c r="B18381" s="137">
        <v>215220.55</v>
      </c>
    </row>
    <row r="18382" spans="1:2" x14ac:dyDescent="0.2">
      <c r="A18382" s="136" t="s">
        <v>18744</v>
      </c>
      <c r="B18382" s="137">
        <v>47623.72</v>
      </c>
    </row>
    <row r="18383" spans="1:2" x14ac:dyDescent="0.2">
      <c r="A18383" s="136" t="s">
        <v>18745</v>
      </c>
      <c r="B18383" s="137">
        <v>47620.55</v>
      </c>
    </row>
    <row r="18384" spans="1:2" x14ac:dyDescent="0.2">
      <c r="A18384" s="136" t="s">
        <v>18746</v>
      </c>
      <c r="B18384" s="137">
        <v>59423.72</v>
      </c>
    </row>
    <row r="18385" spans="1:2" x14ac:dyDescent="0.2">
      <c r="A18385" s="136" t="s">
        <v>18747</v>
      </c>
      <c r="B18385" s="137">
        <v>59420.55</v>
      </c>
    </row>
    <row r="18386" spans="1:2" x14ac:dyDescent="0.2">
      <c r="A18386" s="136" t="s">
        <v>18748</v>
      </c>
      <c r="B18386" s="137">
        <v>77127.72</v>
      </c>
    </row>
    <row r="18387" spans="1:2" x14ac:dyDescent="0.2">
      <c r="A18387" s="136" t="s">
        <v>18749</v>
      </c>
      <c r="B18387" s="137">
        <v>77124.55</v>
      </c>
    </row>
    <row r="18388" spans="1:2" x14ac:dyDescent="0.2">
      <c r="A18388" s="136" t="s">
        <v>18750</v>
      </c>
      <c r="B18388" s="137">
        <v>88023.72</v>
      </c>
    </row>
    <row r="18389" spans="1:2" x14ac:dyDescent="0.2">
      <c r="A18389" s="136" t="s">
        <v>18751</v>
      </c>
      <c r="B18389" s="137">
        <v>88020.55</v>
      </c>
    </row>
    <row r="18390" spans="1:2" x14ac:dyDescent="0.2">
      <c r="A18390" s="136" t="s">
        <v>18752</v>
      </c>
      <c r="B18390" s="137">
        <v>117876.72</v>
      </c>
    </row>
    <row r="18391" spans="1:2" x14ac:dyDescent="0.2">
      <c r="A18391" s="136" t="s">
        <v>18753</v>
      </c>
      <c r="B18391" s="137">
        <v>117873.55</v>
      </c>
    </row>
    <row r="18392" spans="1:2" x14ac:dyDescent="0.2">
      <c r="A18392" s="136" t="s">
        <v>18754</v>
      </c>
      <c r="B18392" s="137">
        <v>148573.72</v>
      </c>
    </row>
    <row r="18393" spans="1:2" x14ac:dyDescent="0.2">
      <c r="A18393" s="136" t="s">
        <v>18755</v>
      </c>
      <c r="B18393" s="137">
        <v>148570.54999999999</v>
      </c>
    </row>
    <row r="18394" spans="1:2" x14ac:dyDescent="0.2">
      <c r="A18394" s="136" t="s">
        <v>18756</v>
      </c>
      <c r="B18394" s="137">
        <v>207380.91</v>
      </c>
    </row>
    <row r="18395" spans="1:2" x14ac:dyDescent="0.2">
      <c r="A18395" s="136" t="s">
        <v>18757</v>
      </c>
      <c r="B18395" s="137">
        <v>207377.74</v>
      </c>
    </row>
    <row r="18396" spans="1:2" x14ac:dyDescent="0.2">
      <c r="A18396" s="136" t="s">
        <v>18758</v>
      </c>
      <c r="B18396" s="137">
        <v>265473.71999999997</v>
      </c>
    </row>
    <row r="18397" spans="1:2" x14ac:dyDescent="0.2">
      <c r="A18397" s="136" t="s">
        <v>18759</v>
      </c>
      <c r="B18397" s="137">
        <v>265470.55</v>
      </c>
    </row>
    <row r="18398" spans="1:2" x14ac:dyDescent="0.2">
      <c r="A18398" s="136" t="s">
        <v>18760</v>
      </c>
      <c r="B18398" s="137">
        <v>80991.72</v>
      </c>
    </row>
    <row r="18399" spans="1:2" x14ac:dyDescent="0.2">
      <c r="A18399" s="136" t="s">
        <v>18761</v>
      </c>
      <c r="B18399" s="137">
        <v>80988.55</v>
      </c>
    </row>
    <row r="18400" spans="1:2" x14ac:dyDescent="0.2">
      <c r="A18400" s="136" t="s">
        <v>18762</v>
      </c>
      <c r="B18400" s="137">
        <v>671.13</v>
      </c>
    </row>
    <row r="18401" spans="1:2" x14ac:dyDescent="0.2">
      <c r="A18401" s="136" t="s">
        <v>18763</v>
      </c>
      <c r="B18401" s="137">
        <v>671.13</v>
      </c>
    </row>
    <row r="18402" spans="1:2" x14ac:dyDescent="0.2">
      <c r="A18402" s="136" t="s">
        <v>18764</v>
      </c>
      <c r="B18402" s="137">
        <v>671.13</v>
      </c>
    </row>
    <row r="18403" spans="1:2" x14ac:dyDescent="0.2">
      <c r="A18403" s="136" t="s">
        <v>18765</v>
      </c>
      <c r="B18403" s="137">
        <v>671.13</v>
      </c>
    </row>
    <row r="18404" spans="1:2" x14ac:dyDescent="0.2">
      <c r="A18404" s="136" t="s">
        <v>18766</v>
      </c>
      <c r="B18404" s="137">
        <v>671.13</v>
      </c>
    </row>
    <row r="18405" spans="1:2" x14ac:dyDescent="0.2">
      <c r="A18405" s="136" t="s">
        <v>18767</v>
      </c>
      <c r="B18405" s="137">
        <v>671.13</v>
      </c>
    </row>
    <row r="18406" spans="1:2" x14ac:dyDescent="0.2">
      <c r="A18406" s="136" t="s">
        <v>18768</v>
      </c>
      <c r="B18406" s="137">
        <v>671.13</v>
      </c>
    </row>
    <row r="18407" spans="1:2" x14ac:dyDescent="0.2">
      <c r="A18407" s="136" t="s">
        <v>18769</v>
      </c>
      <c r="B18407" s="137">
        <v>671.13</v>
      </c>
    </row>
    <row r="18408" spans="1:2" x14ac:dyDescent="0.2">
      <c r="A18408" s="136" t="s">
        <v>18770</v>
      </c>
      <c r="B18408" s="137">
        <v>671.13</v>
      </c>
    </row>
    <row r="18409" spans="1:2" x14ac:dyDescent="0.2">
      <c r="A18409" s="136" t="s">
        <v>18771</v>
      </c>
      <c r="B18409" s="137">
        <v>671.13</v>
      </c>
    </row>
    <row r="18410" spans="1:2" x14ac:dyDescent="0.2">
      <c r="A18410" s="136" t="s">
        <v>18772</v>
      </c>
      <c r="B18410" s="137">
        <v>671.13</v>
      </c>
    </row>
    <row r="18411" spans="1:2" x14ac:dyDescent="0.2">
      <c r="A18411" s="136" t="s">
        <v>18773</v>
      </c>
      <c r="B18411" s="137">
        <v>671.13</v>
      </c>
    </row>
    <row r="18412" spans="1:2" x14ac:dyDescent="0.2">
      <c r="A18412" s="136" t="s">
        <v>18774</v>
      </c>
      <c r="B18412" s="137">
        <v>671.13</v>
      </c>
    </row>
    <row r="18413" spans="1:2" x14ac:dyDescent="0.2">
      <c r="A18413" s="136" t="s">
        <v>18775</v>
      </c>
      <c r="B18413" s="137">
        <v>671.13</v>
      </c>
    </row>
    <row r="18414" spans="1:2" x14ac:dyDescent="0.2">
      <c r="A18414" s="136" t="s">
        <v>18776</v>
      </c>
      <c r="B18414" s="137">
        <v>671.13</v>
      </c>
    </row>
    <row r="18415" spans="1:2" x14ac:dyDescent="0.2">
      <c r="A18415" s="136" t="s">
        <v>18777</v>
      </c>
      <c r="B18415" s="137">
        <v>671.13</v>
      </c>
    </row>
    <row r="18416" spans="1:2" x14ac:dyDescent="0.2">
      <c r="A18416" s="136" t="s">
        <v>18778</v>
      </c>
      <c r="B18416" s="137">
        <v>253.6</v>
      </c>
    </row>
    <row r="18417" spans="1:2" x14ac:dyDescent="0.2">
      <c r="A18417" s="136" t="s">
        <v>18779</v>
      </c>
      <c r="B18417" s="137">
        <v>251.7</v>
      </c>
    </row>
    <row r="18418" spans="1:2" x14ac:dyDescent="0.2">
      <c r="A18418" s="136" t="s">
        <v>18780</v>
      </c>
      <c r="B18418" s="137">
        <v>110.02</v>
      </c>
    </row>
    <row r="18419" spans="1:2" x14ac:dyDescent="0.2">
      <c r="A18419" s="136" t="s">
        <v>18781</v>
      </c>
      <c r="B18419" s="137">
        <v>108.12</v>
      </c>
    </row>
    <row r="18420" spans="1:2" x14ac:dyDescent="0.2">
      <c r="A18420" s="136" t="s">
        <v>18782</v>
      </c>
      <c r="B18420" s="137">
        <v>136.47999999999999</v>
      </c>
    </row>
    <row r="18421" spans="1:2" x14ac:dyDescent="0.2">
      <c r="A18421" s="136" t="s">
        <v>18783</v>
      </c>
      <c r="B18421" s="137">
        <v>133.31</v>
      </c>
    </row>
    <row r="18422" spans="1:2" x14ac:dyDescent="0.2">
      <c r="A18422" s="136" t="s">
        <v>18784</v>
      </c>
      <c r="B18422" s="137">
        <v>83.72</v>
      </c>
    </row>
    <row r="18423" spans="1:2" x14ac:dyDescent="0.2">
      <c r="A18423" s="136" t="s">
        <v>18785</v>
      </c>
      <c r="B18423" s="137">
        <v>80.55</v>
      </c>
    </row>
    <row r="18424" spans="1:2" x14ac:dyDescent="0.2">
      <c r="A18424" s="136" t="s">
        <v>18786</v>
      </c>
      <c r="B18424" s="137">
        <v>361.3</v>
      </c>
    </row>
    <row r="18425" spans="1:2" x14ac:dyDescent="0.2">
      <c r="A18425" s="136" t="s">
        <v>18787</v>
      </c>
      <c r="B18425" s="137">
        <v>350.98</v>
      </c>
    </row>
    <row r="18426" spans="1:2" x14ac:dyDescent="0.2">
      <c r="A18426" s="136" t="s">
        <v>18788</v>
      </c>
      <c r="B18426" s="137">
        <v>782.1</v>
      </c>
    </row>
    <row r="18427" spans="1:2" x14ac:dyDescent="0.2">
      <c r="A18427" s="136" t="s">
        <v>18789</v>
      </c>
      <c r="B18427" s="137">
        <v>766.68</v>
      </c>
    </row>
    <row r="18428" spans="1:2" x14ac:dyDescent="0.2">
      <c r="A18428" s="136" t="s">
        <v>18790</v>
      </c>
      <c r="B18428" s="137">
        <v>759.21</v>
      </c>
    </row>
    <row r="18429" spans="1:2" x14ac:dyDescent="0.2">
      <c r="A18429" s="136" t="s">
        <v>18791</v>
      </c>
      <c r="B18429" s="137">
        <v>743.79</v>
      </c>
    </row>
    <row r="18430" spans="1:2" x14ac:dyDescent="0.2">
      <c r="A18430" s="136" t="s">
        <v>18792</v>
      </c>
      <c r="B18430" s="137">
        <v>759.24</v>
      </c>
    </row>
    <row r="18431" spans="1:2" x14ac:dyDescent="0.2">
      <c r="A18431" s="136" t="s">
        <v>18793</v>
      </c>
      <c r="B18431" s="137">
        <v>743.82</v>
      </c>
    </row>
    <row r="18432" spans="1:2" x14ac:dyDescent="0.2">
      <c r="A18432" s="136" t="s">
        <v>18794</v>
      </c>
      <c r="B18432" s="137">
        <v>759.27</v>
      </c>
    </row>
    <row r="18433" spans="1:2" x14ac:dyDescent="0.2">
      <c r="A18433" s="136" t="s">
        <v>18795</v>
      </c>
      <c r="B18433" s="137">
        <v>743.86</v>
      </c>
    </row>
    <row r="18434" spans="1:2" x14ac:dyDescent="0.2">
      <c r="A18434" s="136" t="s">
        <v>18796</v>
      </c>
      <c r="B18434" s="137">
        <v>759.27</v>
      </c>
    </row>
    <row r="18435" spans="1:2" x14ac:dyDescent="0.2">
      <c r="A18435" s="136" t="s">
        <v>18797</v>
      </c>
      <c r="B18435" s="137">
        <v>743.86</v>
      </c>
    </row>
    <row r="18436" spans="1:2" x14ac:dyDescent="0.2">
      <c r="A18436" s="136" t="s">
        <v>18798</v>
      </c>
      <c r="B18436" s="137">
        <v>759.14</v>
      </c>
    </row>
    <row r="18437" spans="1:2" x14ac:dyDescent="0.2">
      <c r="A18437" s="136" t="s">
        <v>18799</v>
      </c>
      <c r="B18437" s="137">
        <v>743.73</v>
      </c>
    </row>
    <row r="18438" spans="1:2" x14ac:dyDescent="0.2">
      <c r="A18438" s="136" t="s">
        <v>18800</v>
      </c>
      <c r="B18438" s="137">
        <v>64.430000000000007</v>
      </c>
    </row>
    <row r="18439" spans="1:2" x14ac:dyDescent="0.2">
      <c r="A18439" s="136" t="s">
        <v>18801</v>
      </c>
      <c r="B18439" s="137">
        <v>60.58</v>
      </c>
    </row>
    <row r="18440" spans="1:2" x14ac:dyDescent="0.2">
      <c r="A18440" s="136" t="s">
        <v>18802</v>
      </c>
      <c r="B18440" s="137">
        <v>70.739999999999995</v>
      </c>
    </row>
    <row r="18441" spans="1:2" x14ac:dyDescent="0.2">
      <c r="A18441" s="136" t="s">
        <v>18803</v>
      </c>
      <c r="B18441" s="137">
        <v>66.8</v>
      </c>
    </row>
    <row r="18442" spans="1:2" x14ac:dyDescent="0.2">
      <c r="A18442" s="136" t="s">
        <v>18804</v>
      </c>
      <c r="B18442" s="137">
        <v>470.57</v>
      </c>
    </row>
    <row r="18443" spans="1:2" x14ac:dyDescent="0.2">
      <c r="A18443" s="136" t="s">
        <v>18805</v>
      </c>
      <c r="B18443" s="137">
        <v>460.25</v>
      </c>
    </row>
    <row r="18444" spans="1:2" x14ac:dyDescent="0.2">
      <c r="A18444" s="136" t="s">
        <v>18806</v>
      </c>
      <c r="B18444" s="137">
        <v>965.22</v>
      </c>
    </row>
    <row r="18445" spans="1:2" x14ac:dyDescent="0.2">
      <c r="A18445" s="136" t="s">
        <v>18807</v>
      </c>
      <c r="B18445" s="137">
        <v>949.81</v>
      </c>
    </row>
    <row r="18446" spans="1:2" x14ac:dyDescent="0.2">
      <c r="A18446" s="136" t="s">
        <v>18808</v>
      </c>
      <c r="B18446" s="137">
        <v>937.41</v>
      </c>
    </row>
    <row r="18447" spans="1:2" x14ac:dyDescent="0.2">
      <c r="A18447" s="136" t="s">
        <v>18809</v>
      </c>
      <c r="B18447" s="137">
        <v>922</v>
      </c>
    </row>
    <row r="18448" spans="1:2" x14ac:dyDescent="0.2">
      <c r="A18448" s="136" t="s">
        <v>18810</v>
      </c>
      <c r="B18448" s="137">
        <v>937.46</v>
      </c>
    </row>
    <row r="18449" spans="1:2" x14ac:dyDescent="0.2">
      <c r="A18449" s="136" t="s">
        <v>18811</v>
      </c>
      <c r="B18449" s="137">
        <v>922.04</v>
      </c>
    </row>
    <row r="18450" spans="1:2" x14ac:dyDescent="0.2">
      <c r="A18450" s="136" t="s">
        <v>18812</v>
      </c>
      <c r="B18450" s="137">
        <v>937.5</v>
      </c>
    </row>
    <row r="18451" spans="1:2" x14ac:dyDescent="0.2">
      <c r="A18451" s="136" t="s">
        <v>18813</v>
      </c>
      <c r="B18451" s="137">
        <v>922.08</v>
      </c>
    </row>
    <row r="18452" spans="1:2" x14ac:dyDescent="0.2">
      <c r="A18452" s="136" t="s">
        <v>18814</v>
      </c>
      <c r="B18452" s="137">
        <v>937.5</v>
      </c>
    </row>
    <row r="18453" spans="1:2" x14ac:dyDescent="0.2">
      <c r="A18453" s="136" t="s">
        <v>18815</v>
      </c>
      <c r="B18453" s="137">
        <v>922.09</v>
      </c>
    </row>
    <row r="18454" spans="1:2" x14ac:dyDescent="0.2">
      <c r="A18454" s="136" t="s">
        <v>18816</v>
      </c>
      <c r="B18454" s="137">
        <v>937.33</v>
      </c>
    </row>
    <row r="18455" spans="1:2" x14ac:dyDescent="0.2">
      <c r="A18455" s="136" t="s">
        <v>18817</v>
      </c>
      <c r="B18455" s="137">
        <v>921.92</v>
      </c>
    </row>
    <row r="18456" spans="1:2" x14ac:dyDescent="0.2">
      <c r="A18456" s="136" t="s">
        <v>18818</v>
      </c>
      <c r="B18456" s="137">
        <v>101.47</v>
      </c>
    </row>
    <row r="18457" spans="1:2" x14ac:dyDescent="0.2">
      <c r="A18457" s="136" t="s">
        <v>18819</v>
      </c>
      <c r="B18457" s="137">
        <v>97.62</v>
      </c>
    </row>
    <row r="18458" spans="1:2" x14ac:dyDescent="0.2">
      <c r="A18458" s="136" t="s">
        <v>18820</v>
      </c>
      <c r="B18458" s="137">
        <v>104.73</v>
      </c>
    </row>
    <row r="18459" spans="1:2" x14ac:dyDescent="0.2">
      <c r="A18459" s="136" t="s">
        <v>18821</v>
      </c>
      <c r="B18459" s="137">
        <v>100.79</v>
      </c>
    </row>
    <row r="18460" spans="1:2" x14ac:dyDescent="0.2">
      <c r="A18460" s="136" t="s">
        <v>18822</v>
      </c>
      <c r="B18460" s="137">
        <v>332.87</v>
      </c>
    </row>
    <row r="18461" spans="1:2" x14ac:dyDescent="0.2">
      <c r="A18461" s="136" t="s">
        <v>18823</v>
      </c>
      <c r="B18461" s="137">
        <v>322.55</v>
      </c>
    </row>
    <row r="18462" spans="1:2" x14ac:dyDescent="0.2">
      <c r="A18462" s="136" t="s">
        <v>18824</v>
      </c>
      <c r="B18462" s="137">
        <v>635.62</v>
      </c>
    </row>
    <row r="18463" spans="1:2" x14ac:dyDescent="0.2">
      <c r="A18463" s="136" t="s">
        <v>18825</v>
      </c>
      <c r="B18463" s="137">
        <v>620.21</v>
      </c>
    </row>
    <row r="18464" spans="1:2" x14ac:dyDescent="0.2">
      <c r="A18464" s="136" t="s">
        <v>18826</v>
      </c>
      <c r="B18464" s="137">
        <v>635.61</v>
      </c>
    </row>
    <row r="18465" spans="1:2" x14ac:dyDescent="0.2">
      <c r="A18465" s="136" t="s">
        <v>18827</v>
      </c>
      <c r="B18465" s="137">
        <v>620.19000000000005</v>
      </c>
    </row>
    <row r="18466" spans="1:2" x14ac:dyDescent="0.2">
      <c r="A18466" s="136" t="s">
        <v>18828</v>
      </c>
      <c r="B18466" s="137">
        <v>635.63</v>
      </c>
    </row>
    <row r="18467" spans="1:2" x14ac:dyDescent="0.2">
      <c r="A18467" s="136" t="s">
        <v>18829</v>
      </c>
      <c r="B18467" s="137">
        <v>620.22</v>
      </c>
    </row>
    <row r="18468" spans="1:2" x14ac:dyDescent="0.2">
      <c r="A18468" s="136" t="s">
        <v>18830</v>
      </c>
      <c r="B18468" s="137">
        <v>635.66</v>
      </c>
    </row>
    <row r="18469" spans="1:2" x14ac:dyDescent="0.2">
      <c r="A18469" s="136" t="s">
        <v>18831</v>
      </c>
      <c r="B18469" s="137">
        <v>620.25</v>
      </c>
    </row>
    <row r="18470" spans="1:2" x14ac:dyDescent="0.2">
      <c r="A18470" s="136" t="s">
        <v>18832</v>
      </c>
      <c r="B18470" s="137">
        <v>635.66</v>
      </c>
    </row>
    <row r="18471" spans="1:2" x14ac:dyDescent="0.2">
      <c r="A18471" s="136" t="s">
        <v>18833</v>
      </c>
      <c r="B18471" s="137">
        <v>620.25</v>
      </c>
    </row>
    <row r="18472" spans="1:2" x14ac:dyDescent="0.2">
      <c r="A18472" s="136" t="s">
        <v>18834</v>
      </c>
      <c r="B18472" s="137">
        <v>635.55999999999995</v>
      </c>
    </row>
    <row r="18473" spans="1:2" x14ac:dyDescent="0.2">
      <c r="A18473" s="136" t="s">
        <v>18835</v>
      </c>
      <c r="B18473" s="137">
        <v>620.14</v>
      </c>
    </row>
    <row r="18474" spans="1:2" x14ac:dyDescent="0.2">
      <c r="A18474" s="136" t="s">
        <v>18836</v>
      </c>
      <c r="B18474" s="137">
        <v>69.540000000000006</v>
      </c>
    </row>
    <row r="18475" spans="1:2" x14ac:dyDescent="0.2">
      <c r="A18475" s="136" t="s">
        <v>18837</v>
      </c>
      <c r="B18475" s="137">
        <v>65.69</v>
      </c>
    </row>
    <row r="18476" spans="1:2" x14ac:dyDescent="0.2">
      <c r="A18476" s="136" t="s">
        <v>18838</v>
      </c>
      <c r="B18476" s="137">
        <v>72.8</v>
      </c>
    </row>
    <row r="18477" spans="1:2" x14ac:dyDescent="0.2">
      <c r="A18477" s="136" t="s">
        <v>18839</v>
      </c>
      <c r="B18477" s="137">
        <v>68.86</v>
      </c>
    </row>
    <row r="18478" spans="1:2" x14ac:dyDescent="0.2">
      <c r="A18478" s="136" t="s">
        <v>18840</v>
      </c>
      <c r="B18478" s="137">
        <v>320.51</v>
      </c>
    </row>
    <row r="18479" spans="1:2" x14ac:dyDescent="0.2">
      <c r="A18479" s="136" t="s">
        <v>18841</v>
      </c>
      <c r="B18479" s="137">
        <v>310.19</v>
      </c>
    </row>
    <row r="18480" spans="1:2" x14ac:dyDescent="0.2">
      <c r="A18480" s="136" t="s">
        <v>18842</v>
      </c>
      <c r="B18480" s="137">
        <v>635.62</v>
      </c>
    </row>
    <row r="18481" spans="1:2" x14ac:dyDescent="0.2">
      <c r="A18481" s="136" t="s">
        <v>18843</v>
      </c>
      <c r="B18481" s="137">
        <v>620.21</v>
      </c>
    </row>
    <row r="18482" spans="1:2" x14ac:dyDescent="0.2">
      <c r="A18482" s="136" t="s">
        <v>18844</v>
      </c>
      <c r="B18482" s="137">
        <v>635.61</v>
      </c>
    </row>
    <row r="18483" spans="1:2" x14ac:dyDescent="0.2">
      <c r="A18483" s="136" t="s">
        <v>18845</v>
      </c>
      <c r="B18483" s="137">
        <v>620.19000000000005</v>
      </c>
    </row>
    <row r="18484" spans="1:2" x14ac:dyDescent="0.2">
      <c r="A18484" s="136" t="s">
        <v>18846</v>
      </c>
      <c r="B18484" s="137">
        <v>635.63</v>
      </c>
    </row>
    <row r="18485" spans="1:2" x14ac:dyDescent="0.2">
      <c r="A18485" s="136" t="s">
        <v>18847</v>
      </c>
      <c r="B18485" s="137">
        <v>620.22</v>
      </c>
    </row>
    <row r="18486" spans="1:2" x14ac:dyDescent="0.2">
      <c r="A18486" s="136" t="s">
        <v>18848</v>
      </c>
      <c r="B18486" s="137">
        <v>635.66</v>
      </c>
    </row>
    <row r="18487" spans="1:2" x14ac:dyDescent="0.2">
      <c r="A18487" s="136" t="s">
        <v>18849</v>
      </c>
      <c r="B18487" s="137">
        <v>620.25</v>
      </c>
    </row>
    <row r="18488" spans="1:2" x14ac:dyDescent="0.2">
      <c r="A18488" s="136" t="s">
        <v>18850</v>
      </c>
      <c r="B18488" s="137">
        <v>635.66</v>
      </c>
    </row>
    <row r="18489" spans="1:2" x14ac:dyDescent="0.2">
      <c r="A18489" s="136" t="s">
        <v>18851</v>
      </c>
      <c r="B18489" s="137">
        <v>620.25</v>
      </c>
    </row>
    <row r="18490" spans="1:2" x14ac:dyDescent="0.2">
      <c r="A18490" s="136" t="s">
        <v>18852</v>
      </c>
      <c r="B18490" s="137">
        <v>635.55999999999995</v>
      </c>
    </row>
    <row r="18491" spans="1:2" x14ac:dyDescent="0.2">
      <c r="A18491" s="136" t="s">
        <v>18853</v>
      </c>
      <c r="B18491" s="137">
        <v>620.14</v>
      </c>
    </row>
    <row r="18492" spans="1:2" x14ac:dyDescent="0.2">
      <c r="A18492" s="136" t="s">
        <v>18854</v>
      </c>
      <c r="B18492" s="137">
        <v>69.540000000000006</v>
      </c>
    </row>
    <row r="18493" spans="1:2" x14ac:dyDescent="0.2">
      <c r="A18493" s="136" t="s">
        <v>18855</v>
      </c>
      <c r="B18493" s="137">
        <v>65.69</v>
      </c>
    </row>
    <row r="18494" spans="1:2" x14ac:dyDescent="0.2">
      <c r="A18494" s="136" t="s">
        <v>18856</v>
      </c>
      <c r="B18494" s="137">
        <v>72.8</v>
      </c>
    </row>
    <row r="18495" spans="1:2" x14ac:dyDescent="0.2">
      <c r="A18495" s="136" t="s">
        <v>18857</v>
      </c>
      <c r="B18495" s="137">
        <v>68.86</v>
      </c>
    </row>
    <row r="18496" spans="1:2" x14ac:dyDescent="0.2">
      <c r="A18496" s="136" t="s">
        <v>18858</v>
      </c>
      <c r="B18496" s="137">
        <v>491.49</v>
      </c>
    </row>
    <row r="18497" spans="1:2" x14ac:dyDescent="0.2">
      <c r="A18497" s="136" t="s">
        <v>18859</v>
      </c>
      <c r="B18497" s="137">
        <v>481.17</v>
      </c>
    </row>
    <row r="18498" spans="1:2" x14ac:dyDescent="0.2">
      <c r="A18498" s="136" t="s">
        <v>18860</v>
      </c>
      <c r="B18498" s="137">
        <v>1028.07</v>
      </c>
    </row>
    <row r="18499" spans="1:2" x14ac:dyDescent="0.2">
      <c r="A18499" s="136" t="s">
        <v>18861</v>
      </c>
      <c r="B18499" s="137">
        <v>1012.66</v>
      </c>
    </row>
    <row r="18500" spans="1:2" x14ac:dyDescent="0.2">
      <c r="A18500" s="136" t="s">
        <v>18862</v>
      </c>
      <c r="B18500" s="137">
        <v>1028.04</v>
      </c>
    </row>
    <row r="18501" spans="1:2" x14ac:dyDescent="0.2">
      <c r="A18501" s="136" t="s">
        <v>18863</v>
      </c>
      <c r="B18501" s="137">
        <v>1012.63</v>
      </c>
    </row>
    <row r="18502" spans="1:2" x14ac:dyDescent="0.2">
      <c r="A18502" s="136" t="s">
        <v>18864</v>
      </c>
      <c r="B18502" s="137">
        <v>1028.0899999999999</v>
      </c>
    </row>
    <row r="18503" spans="1:2" x14ac:dyDescent="0.2">
      <c r="A18503" s="136" t="s">
        <v>18865</v>
      </c>
      <c r="B18503" s="137">
        <v>1012.67</v>
      </c>
    </row>
    <row r="18504" spans="1:2" x14ac:dyDescent="0.2">
      <c r="A18504" s="136" t="s">
        <v>18866</v>
      </c>
      <c r="B18504" s="137">
        <v>1028.1300000000001</v>
      </c>
    </row>
    <row r="18505" spans="1:2" x14ac:dyDescent="0.2">
      <c r="A18505" s="136" t="s">
        <v>18867</v>
      </c>
      <c r="B18505" s="137">
        <v>1012.72</v>
      </c>
    </row>
    <row r="18506" spans="1:2" x14ac:dyDescent="0.2">
      <c r="A18506" s="136" t="s">
        <v>18868</v>
      </c>
      <c r="B18506" s="137">
        <v>1028.1300000000001</v>
      </c>
    </row>
    <row r="18507" spans="1:2" x14ac:dyDescent="0.2">
      <c r="A18507" s="136" t="s">
        <v>18869</v>
      </c>
      <c r="B18507" s="137">
        <v>1012.72</v>
      </c>
    </row>
    <row r="18508" spans="1:2" x14ac:dyDescent="0.2">
      <c r="A18508" s="136" t="s">
        <v>18870</v>
      </c>
      <c r="B18508" s="137">
        <v>1027.95</v>
      </c>
    </row>
    <row r="18509" spans="1:2" x14ac:dyDescent="0.2">
      <c r="A18509" s="136" t="s">
        <v>18871</v>
      </c>
      <c r="B18509" s="137">
        <v>1012.54</v>
      </c>
    </row>
    <row r="18510" spans="1:2" x14ac:dyDescent="0.2">
      <c r="A18510" s="136" t="s">
        <v>18872</v>
      </c>
      <c r="B18510" s="137">
        <v>101.47</v>
      </c>
    </row>
    <row r="18511" spans="1:2" x14ac:dyDescent="0.2">
      <c r="A18511" s="136" t="s">
        <v>18873</v>
      </c>
      <c r="B18511" s="137">
        <v>97.62</v>
      </c>
    </row>
    <row r="18512" spans="1:2" x14ac:dyDescent="0.2">
      <c r="A18512" s="136" t="s">
        <v>18874</v>
      </c>
      <c r="B18512" s="137">
        <v>104.73</v>
      </c>
    </row>
    <row r="18513" spans="1:2" x14ac:dyDescent="0.2">
      <c r="A18513" s="136" t="s">
        <v>18875</v>
      </c>
      <c r="B18513" s="137">
        <v>100.79</v>
      </c>
    </row>
    <row r="18514" spans="1:2" x14ac:dyDescent="0.2">
      <c r="A18514" s="136" t="s">
        <v>18876</v>
      </c>
      <c r="B18514" s="137">
        <v>195.01</v>
      </c>
    </row>
    <row r="18515" spans="1:2" x14ac:dyDescent="0.2">
      <c r="A18515" s="136" t="s">
        <v>18877</v>
      </c>
      <c r="B18515" s="137">
        <v>190.58</v>
      </c>
    </row>
    <row r="18516" spans="1:2" x14ac:dyDescent="0.2">
      <c r="A18516" s="136" t="s">
        <v>18878</v>
      </c>
      <c r="B18516" s="137">
        <v>170.14</v>
      </c>
    </row>
    <row r="18517" spans="1:2" x14ac:dyDescent="0.2">
      <c r="A18517" s="136" t="s">
        <v>18879</v>
      </c>
      <c r="B18517" s="137">
        <v>166.97</v>
      </c>
    </row>
    <row r="18518" spans="1:2" x14ac:dyDescent="0.2">
      <c r="A18518" s="136" t="s">
        <v>18880</v>
      </c>
      <c r="B18518" s="137">
        <v>245.35</v>
      </c>
    </row>
    <row r="18519" spans="1:2" x14ac:dyDescent="0.2">
      <c r="A18519" s="136" t="s">
        <v>18881</v>
      </c>
      <c r="B18519" s="137">
        <v>239.01</v>
      </c>
    </row>
    <row r="18520" spans="1:2" x14ac:dyDescent="0.2">
      <c r="A18520" s="136" t="s">
        <v>18882</v>
      </c>
      <c r="B18520" s="137">
        <v>5751</v>
      </c>
    </row>
    <row r="18521" spans="1:2" x14ac:dyDescent="0.2">
      <c r="A18521" s="136" t="s">
        <v>18883</v>
      </c>
      <c r="B18521" s="137">
        <v>5751</v>
      </c>
    </row>
    <row r="18522" spans="1:2" x14ac:dyDescent="0.2">
      <c r="A18522" s="136" t="s">
        <v>18884</v>
      </c>
      <c r="B18522" s="137">
        <v>2262.06</v>
      </c>
    </row>
    <row r="18523" spans="1:2" x14ac:dyDescent="0.2">
      <c r="A18523" s="136" t="s">
        <v>18885</v>
      </c>
      <c r="B18523" s="137">
        <v>2248.84</v>
      </c>
    </row>
    <row r="18524" spans="1:2" x14ac:dyDescent="0.2">
      <c r="A18524" s="136" t="s">
        <v>18886</v>
      </c>
      <c r="B18524" s="137">
        <v>1133.01</v>
      </c>
    </row>
    <row r="18525" spans="1:2" x14ac:dyDescent="0.2">
      <c r="A18525" s="136" t="s">
        <v>66</v>
      </c>
      <c r="B18525" s="137">
        <v>1133.01</v>
      </c>
    </row>
    <row r="18526" spans="1:2" x14ac:dyDescent="0.2">
      <c r="A18526" s="136" t="s">
        <v>18887</v>
      </c>
      <c r="B18526" s="137">
        <v>241.95</v>
      </c>
    </row>
    <row r="18527" spans="1:2" x14ac:dyDescent="0.2">
      <c r="A18527" s="136" t="s">
        <v>67</v>
      </c>
      <c r="B18527" s="137">
        <v>241.95</v>
      </c>
    </row>
    <row r="18528" spans="1:2" x14ac:dyDescent="0.2">
      <c r="A18528" s="136" t="s">
        <v>18888</v>
      </c>
      <c r="B18528" s="137">
        <v>2997.3</v>
      </c>
    </row>
    <row r="18529" spans="1:2" x14ac:dyDescent="0.2">
      <c r="A18529" s="136" t="s">
        <v>70</v>
      </c>
      <c r="B18529" s="137">
        <v>2997.3</v>
      </c>
    </row>
    <row r="18530" spans="1:2" x14ac:dyDescent="0.2">
      <c r="A18530" s="136" t="s">
        <v>18889</v>
      </c>
      <c r="B18530" s="137">
        <v>123.16</v>
      </c>
    </row>
    <row r="18531" spans="1:2" x14ac:dyDescent="0.2">
      <c r="A18531" s="136" t="s">
        <v>71</v>
      </c>
      <c r="B18531" s="137">
        <v>123.16</v>
      </c>
    </row>
    <row r="18532" spans="1:2" x14ac:dyDescent="0.2">
      <c r="A18532" s="136" t="s">
        <v>18890</v>
      </c>
      <c r="B18532" s="137">
        <v>1333.8</v>
      </c>
    </row>
    <row r="18533" spans="1:2" x14ac:dyDescent="0.2">
      <c r="A18533" s="136" t="s">
        <v>18891</v>
      </c>
      <c r="B18533" s="137">
        <v>1251.8599999999999</v>
      </c>
    </row>
    <row r="18534" spans="1:2" x14ac:dyDescent="0.2">
      <c r="A18534" s="136" t="s">
        <v>18892</v>
      </c>
      <c r="B18534" s="137">
        <v>4163.6099999999997</v>
      </c>
    </row>
    <row r="18535" spans="1:2" x14ac:dyDescent="0.2">
      <c r="A18535" s="136" t="s">
        <v>69</v>
      </c>
      <c r="B18535" s="137">
        <v>4145.0200000000004</v>
      </c>
    </row>
    <row r="18536" spans="1:2" x14ac:dyDescent="0.2">
      <c r="A18536" s="136" t="s">
        <v>18893</v>
      </c>
      <c r="B18536" s="137">
        <v>2948.63</v>
      </c>
    </row>
    <row r="18537" spans="1:2" x14ac:dyDescent="0.2">
      <c r="A18537" s="136" t="s">
        <v>18894</v>
      </c>
      <c r="B18537" s="137">
        <v>2908.67</v>
      </c>
    </row>
    <row r="18538" spans="1:2" x14ac:dyDescent="0.2">
      <c r="A18538" s="136" t="s">
        <v>18895</v>
      </c>
      <c r="B18538" s="137">
        <v>1350.54</v>
      </c>
    </row>
    <row r="18539" spans="1:2" x14ac:dyDescent="0.2">
      <c r="A18539" s="136" t="s">
        <v>18896</v>
      </c>
      <c r="B18539" s="137">
        <v>1350.54</v>
      </c>
    </row>
    <row r="18540" spans="1:2" x14ac:dyDescent="0.2">
      <c r="A18540" s="136" t="s">
        <v>18897</v>
      </c>
      <c r="B18540" s="137">
        <v>1668.5</v>
      </c>
    </row>
    <row r="18541" spans="1:2" x14ac:dyDescent="0.2">
      <c r="A18541" s="136" t="s">
        <v>18898</v>
      </c>
      <c r="B18541" s="137">
        <v>1668.5</v>
      </c>
    </row>
    <row r="18542" spans="1:2" x14ac:dyDescent="0.2">
      <c r="A18542" s="136" t="s">
        <v>18899</v>
      </c>
      <c r="B18542" s="137">
        <v>2145.85</v>
      </c>
    </row>
    <row r="18543" spans="1:2" x14ac:dyDescent="0.2">
      <c r="A18543" s="136" t="s">
        <v>18900</v>
      </c>
      <c r="B18543" s="137">
        <v>2145.85</v>
      </c>
    </row>
    <row r="18544" spans="1:2" x14ac:dyDescent="0.2">
      <c r="A18544" s="136" t="s">
        <v>18901</v>
      </c>
      <c r="B18544" s="137">
        <v>2224.8000000000002</v>
      </c>
    </row>
    <row r="18545" spans="1:2" x14ac:dyDescent="0.2">
      <c r="A18545" s="136" t="s">
        <v>18902</v>
      </c>
      <c r="B18545" s="137">
        <v>2224.8000000000002</v>
      </c>
    </row>
    <row r="18546" spans="1:2" x14ac:dyDescent="0.2">
      <c r="A18546" s="136" t="s">
        <v>18903</v>
      </c>
      <c r="B18546" s="137">
        <v>2654.86</v>
      </c>
    </row>
    <row r="18547" spans="1:2" x14ac:dyDescent="0.2">
      <c r="A18547" s="136" t="s">
        <v>18904</v>
      </c>
      <c r="B18547" s="137">
        <v>2654.86</v>
      </c>
    </row>
    <row r="18548" spans="1:2" x14ac:dyDescent="0.2">
      <c r="A18548" s="136" t="s">
        <v>18905</v>
      </c>
      <c r="B18548" s="137">
        <v>2780.9</v>
      </c>
    </row>
    <row r="18549" spans="1:2" x14ac:dyDescent="0.2">
      <c r="A18549" s="136" t="s">
        <v>18906</v>
      </c>
      <c r="B18549" s="137">
        <v>2780.9</v>
      </c>
    </row>
    <row r="18550" spans="1:2" x14ac:dyDescent="0.2">
      <c r="A18550" s="136" t="s">
        <v>18907</v>
      </c>
      <c r="B18550" s="137">
        <v>3682.92</v>
      </c>
    </row>
    <row r="18551" spans="1:2" x14ac:dyDescent="0.2">
      <c r="A18551" s="136" t="s">
        <v>18908</v>
      </c>
      <c r="B18551" s="137">
        <v>3682.92</v>
      </c>
    </row>
    <row r="18552" spans="1:2" x14ac:dyDescent="0.2">
      <c r="A18552" s="136" t="s">
        <v>18909</v>
      </c>
      <c r="B18552" s="137">
        <v>5338.7</v>
      </c>
    </row>
    <row r="18553" spans="1:2" x14ac:dyDescent="0.2">
      <c r="A18553" s="136" t="s">
        <v>18910</v>
      </c>
      <c r="B18553" s="137">
        <v>5338.7</v>
      </c>
    </row>
    <row r="18554" spans="1:2" x14ac:dyDescent="0.2">
      <c r="A18554" s="136" t="s">
        <v>18911</v>
      </c>
      <c r="B18554" s="137">
        <v>1086.78</v>
      </c>
    </row>
    <row r="18555" spans="1:2" x14ac:dyDescent="0.2">
      <c r="A18555" s="136" t="s">
        <v>18912</v>
      </c>
      <c r="B18555" s="137">
        <v>1086.78</v>
      </c>
    </row>
    <row r="18556" spans="1:2" x14ac:dyDescent="0.2">
      <c r="A18556" s="136" t="s">
        <v>18913</v>
      </c>
      <c r="B18556" s="137">
        <v>669.83</v>
      </c>
    </row>
    <row r="18557" spans="1:2" x14ac:dyDescent="0.2">
      <c r="A18557" s="136" t="s">
        <v>18914</v>
      </c>
      <c r="B18557" s="137">
        <v>669.83</v>
      </c>
    </row>
    <row r="18558" spans="1:2" x14ac:dyDescent="0.2">
      <c r="A18558" s="136" t="s">
        <v>18915</v>
      </c>
      <c r="B18558" s="137">
        <v>57</v>
      </c>
    </row>
    <row r="18559" spans="1:2" x14ac:dyDescent="0.2">
      <c r="A18559" s="136" t="s">
        <v>18916</v>
      </c>
      <c r="B18559" s="137">
        <v>55.16</v>
      </c>
    </row>
    <row r="18560" spans="1:2" x14ac:dyDescent="0.2">
      <c r="A18560" s="136" t="s">
        <v>18917</v>
      </c>
      <c r="B18560" s="137">
        <v>87.14</v>
      </c>
    </row>
    <row r="18561" spans="1:2" x14ac:dyDescent="0.2">
      <c r="A18561" s="136" t="s">
        <v>18918</v>
      </c>
      <c r="B18561" s="137">
        <v>85.3</v>
      </c>
    </row>
    <row r="18562" spans="1:2" x14ac:dyDescent="0.2">
      <c r="A18562" s="136" t="s">
        <v>18919</v>
      </c>
      <c r="B18562" s="137">
        <v>35.11</v>
      </c>
    </row>
    <row r="18563" spans="1:2" x14ac:dyDescent="0.2">
      <c r="A18563" s="136" t="s">
        <v>18920</v>
      </c>
      <c r="B18563" s="137">
        <v>33.270000000000003</v>
      </c>
    </row>
    <row r="18564" spans="1:2" x14ac:dyDescent="0.2">
      <c r="A18564" s="136" t="s">
        <v>18921</v>
      </c>
      <c r="B18564" s="137">
        <v>70.83</v>
      </c>
    </row>
    <row r="18565" spans="1:2" x14ac:dyDescent="0.2">
      <c r="A18565" s="136" t="s">
        <v>18922</v>
      </c>
      <c r="B18565" s="137">
        <v>68.989999999999995</v>
      </c>
    </row>
    <row r="18566" spans="1:2" x14ac:dyDescent="0.2">
      <c r="A18566" s="136" t="s">
        <v>18923</v>
      </c>
      <c r="B18566" s="137">
        <v>25.61</v>
      </c>
    </row>
    <row r="18567" spans="1:2" x14ac:dyDescent="0.2">
      <c r="A18567" s="136" t="s">
        <v>18924</v>
      </c>
      <c r="B18567" s="137">
        <v>23.77</v>
      </c>
    </row>
    <row r="18568" spans="1:2" x14ac:dyDescent="0.2">
      <c r="A18568" s="136" t="s">
        <v>18925</v>
      </c>
      <c r="B18568" s="137">
        <v>37.54</v>
      </c>
    </row>
    <row r="18569" spans="1:2" x14ac:dyDescent="0.2">
      <c r="A18569" s="136" t="s">
        <v>18926</v>
      </c>
      <c r="B18569" s="137">
        <v>35.700000000000003</v>
      </c>
    </row>
    <row r="18570" spans="1:2" x14ac:dyDescent="0.2">
      <c r="A18570" s="136" t="s">
        <v>18927</v>
      </c>
      <c r="B18570" s="137">
        <v>44.07</v>
      </c>
    </row>
    <row r="18571" spans="1:2" x14ac:dyDescent="0.2">
      <c r="A18571" s="136" t="s">
        <v>18928</v>
      </c>
      <c r="B18571" s="137">
        <v>42.23</v>
      </c>
    </row>
    <row r="18572" spans="1:2" x14ac:dyDescent="0.2">
      <c r="A18572" s="136" t="s">
        <v>18929</v>
      </c>
      <c r="B18572" s="137">
        <v>56.97</v>
      </c>
    </row>
    <row r="18573" spans="1:2" x14ac:dyDescent="0.2">
      <c r="A18573" s="136" t="s">
        <v>18930</v>
      </c>
      <c r="B18573" s="137">
        <v>55.13</v>
      </c>
    </row>
    <row r="18574" spans="1:2" x14ac:dyDescent="0.2">
      <c r="A18574" s="136" t="s">
        <v>18931</v>
      </c>
      <c r="B18574" s="137">
        <v>40.42</v>
      </c>
    </row>
    <row r="18575" spans="1:2" x14ac:dyDescent="0.2">
      <c r="A18575" s="136" t="s">
        <v>18932</v>
      </c>
      <c r="B18575" s="137">
        <v>38.58</v>
      </c>
    </row>
    <row r="18576" spans="1:2" x14ac:dyDescent="0.2">
      <c r="A18576" s="136" t="s">
        <v>18933</v>
      </c>
      <c r="B18576" s="137">
        <v>42.73</v>
      </c>
    </row>
    <row r="18577" spans="1:2" x14ac:dyDescent="0.2">
      <c r="A18577" s="136" t="s">
        <v>18934</v>
      </c>
      <c r="B18577" s="137">
        <v>40.89</v>
      </c>
    </row>
    <row r="18578" spans="1:2" x14ac:dyDescent="0.2">
      <c r="A18578" s="136" t="s">
        <v>18935</v>
      </c>
      <c r="B18578" s="137">
        <v>40.42</v>
      </c>
    </row>
    <row r="18579" spans="1:2" x14ac:dyDescent="0.2">
      <c r="A18579" s="136" t="s">
        <v>18936</v>
      </c>
      <c r="B18579" s="137">
        <v>38.58</v>
      </c>
    </row>
    <row r="18580" spans="1:2" x14ac:dyDescent="0.2">
      <c r="A18580" s="136" t="s">
        <v>18937</v>
      </c>
      <c r="B18580" s="137">
        <v>41.06</v>
      </c>
    </row>
    <row r="18581" spans="1:2" x14ac:dyDescent="0.2">
      <c r="A18581" s="136" t="s">
        <v>18938</v>
      </c>
      <c r="B18581" s="137">
        <v>39.22</v>
      </c>
    </row>
    <row r="18582" spans="1:2" x14ac:dyDescent="0.2">
      <c r="A18582" s="136" t="s">
        <v>18939</v>
      </c>
      <c r="B18582" s="137">
        <v>114.57</v>
      </c>
    </row>
    <row r="18583" spans="1:2" x14ac:dyDescent="0.2">
      <c r="A18583" s="136" t="s">
        <v>18940</v>
      </c>
      <c r="B18583" s="137">
        <v>112.73</v>
      </c>
    </row>
    <row r="18584" spans="1:2" x14ac:dyDescent="0.2">
      <c r="A18584" s="136" t="s">
        <v>18941</v>
      </c>
      <c r="B18584" s="137">
        <v>123.39</v>
      </c>
    </row>
    <row r="18585" spans="1:2" x14ac:dyDescent="0.2">
      <c r="A18585" s="136" t="s">
        <v>18942</v>
      </c>
      <c r="B18585" s="137">
        <v>121.55</v>
      </c>
    </row>
    <row r="18586" spans="1:2" x14ac:dyDescent="0.2">
      <c r="A18586" s="136" t="s">
        <v>18943</v>
      </c>
      <c r="B18586" s="137">
        <v>150.94999999999999</v>
      </c>
    </row>
    <row r="18587" spans="1:2" x14ac:dyDescent="0.2">
      <c r="A18587" s="136" t="s">
        <v>18944</v>
      </c>
      <c r="B18587" s="137">
        <v>149.11000000000001</v>
      </c>
    </row>
    <row r="18588" spans="1:2" x14ac:dyDescent="0.2">
      <c r="A18588" s="136" t="s">
        <v>18945</v>
      </c>
      <c r="B18588" s="137">
        <v>147.66</v>
      </c>
    </row>
    <row r="18589" spans="1:2" x14ac:dyDescent="0.2">
      <c r="A18589" s="136" t="s">
        <v>18946</v>
      </c>
      <c r="B18589" s="137">
        <v>145.82</v>
      </c>
    </row>
    <row r="18590" spans="1:2" x14ac:dyDescent="0.2">
      <c r="A18590" s="136" t="s">
        <v>18947</v>
      </c>
      <c r="B18590" s="137">
        <v>166.95</v>
      </c>
    </row>
    <row r="18591" spans="1:2" x14ac:dyDescent="0.2">
      <c r="A18591" s="136" t="s">
        <v>18948</v>
      </c>
      <c r="B18591" s="137">
        <v>157.47999999999999</v>
      </c>
    </row>
    <row r="18592" spans="1:2" x14ac:dyDescent="0.2">
      <c r="A18592" s="136" t="s">
        <v>18949</v>
      </c>
      <c r="B18592" s="137">
        <v>299.82</v>
      </c>
    </row>
    <row r="18593" spans="1:2" x14ac:dyDescent="0.2">
      <c r="A18593" s="136" t="s">
        <v>18950</v>
      </c>
      <c r="B18593" s="137">
        <v>290.35000000000002</v>
      </c>
    </row>
    <row r="18594" spans="1:2" x14ac:dyDescent="0.2">
      <c r="A18594" s="136" t="s">
        <v>18951</v>
      </c>
      <c r="B18594" s="137">
        <v>690.91</v>
      </c>
    </row>
    <row r="18595" spans="1:2" x14ac:dyDescent="0.2">
      <c r="A18595" s="136" t="s">
        <v>18952</v>
      </c>
      <c r="B18595" s="137">
        <v>681.44</v>
      </c>
    </row>
    <row r="18596" spans="1:2" x14ac:dyDescent="0.2">
      <c r="A18596" s="136" t="s">
        <v>18953</v>
      </c>
      <c r="B18596" s="137">
        <v>110.76</v>
      </c>
    </row>
    <row r="18597" spans="1:2" x14ac:dyDescent="0.2">
      <c r="A18597" s="136" t="s">
        <v>18954</v>
      </c>
      <c r="B18597" s="137">
        <v>107.1</v>
      </c>
    </row>
    <row r="18598" spans="1:2" x14ac:dyDescent="0.2">
      <c r="A18598" s="136" t="s">
        <v>18955</v>
      </c>
      <c r="B18598" s="137">
        <v>4.42</v>
      </c>
    </row>
    <row r="18599" spans="1:2" x14ac:dyDescent="0.2">
      <c r="A18599" s="136" t="s">
        <v>18956</v>
      </c>
      <c r="B18599" s="137">
        <v>4.05</v>
      </c>
    </row>
    <row r="18600" spans="1:2" x14ac:dyDescent="0.2">
      <c r="A18600" s="136" t="s">
        <v>18957</v>
      </c>
      <c r="B18600" s="137">
        <v>35.950000000000003</v>
      </c>
    </row>
    <row r="18601" spans="1:2" x14ac:dyDescent="0.2">
      <c r="A18601" s="136" t="s">
        <v>18958</v>
      </c>
      <c r="B18601" s="137">
        <v>33.729999999999997</v>
      </c>
    </row>
    <row r="18602" spans="1:2" x14ac:dyDescent="0.2">
      <c r="A18602" s="136" t="s">
        <v>18959</v>
      </c>
      <c r="B18602" s="137">
        <v>37.950000000000003</v>
      </c>
    </row>
    <row r="18603" spans="1:2" x14ac:dyDescent="0.2">
      <c r="A18603" s="136" t="s">
        <v>18960</v>
      </c>
      <c r="B18603" s="137">
        <v>32.880000000000003</v>
      </c>
    </row>
    <row r="18604" spans="1:2" x14ac:dyDescent="0.2">
      <c r="A18604" s="136" t="s">
        <v>18961</v>
      </c>
      <c r="B18604" s="137">
        <v>38</v>
      </c>
    </row>
    <row r="18605" spans="1:2" x14ac:dyDescent="0.2">
      <c r="A18605" s="136" t="s">
        <v>18962</v>
      </c>
      <c r="B18605" s="137">
        <v>38</v>
      </c>
    </row>
    <row r="18606" spans="1:2" x14ac:dyDescent="0.2">
      <c r="A18606" s="136" t="s">
        <v>18963</v>
      </c>
      <c r="B18606" s="137">
        <v>35</v>
      </c>
    </row>
    <row r="18607" spans="1:2" x14ac:dyDescent="0.2">
      <c r="A18607" s="136" t="s">
        <v>18964</v>
      </c>
      <c r="B18607" s="137">
        <v>35</v>
      </c>
    </row>
    <row r="18608" spans="1:2" x14ac:dyDescent="0.2">
      <c r="A18608" s="136" t="s">
        <v>18965</v>
      </c>
      <c r="B18608" s="137">
        <v>45.99</v>
      </c>
    </row>
    <row r="18609" spans="1:2" x14ac:dyDescent="0.2">
      <c r="A18609" s="136" t="s">
        <v>18966</v>
      </c>
      <c r="B18609" s="137">
        <v>45.99</v>
      </c>
    </row>
    <row r="18610" spans="1:2" x14ac:dyDescent="0.2">
      <c r="A18610" s="136" t="s">
        <v>18967</v>
      </c>
      <c r="B18610" s="137">
        <v>45</v>
      </c>
    </row>
    <row r="18611" spans="1:2" x14ac:dyDescent="0.2">
      <c r="A18611" s="136" t="s">
        <v>18968</v>
      </c>
      <c r="B18611" s="137">
        <v>45</v>
      </c>
    </row>
    <row r="18612" spans="1:2" x14ac:dyDescent="0.2">
      <c r="A18612" s="136" t="s">
        <v>18969</v>
      </c>
      <c r="B18612" s="137">
        <v>68</v>
      </c>
    </row>
    <row r="18613" spans="1:2" x14ac:dyDescent="0.2">
      <c r="A18613" s="136" t="s">
        <v>18970</v>
      </c>
      <c r="B18613" s="137">
        <v>68</v>
      </c>
    </row>
    <row r="18614" spans="1:2" x14ac:dyDescent="0.2">
      <c r="A18614" s="136" t="s">
        <v>18971</v>
      </c>
      <c r="B18614" s="137">
        <v>110.4</v>
      </c>
    </row>
    <row r="18615" spans="1:2" x14ac:dyDescent="0.2">
      <c r="A18615" s="136" t="s">
        <v>18972</v>
      </c>
      <c r="B18615" s="137">
        <v>110.4</v>
      </c>
    </row>
    <row r="18616" spans="1:2" x14ac:dyDescent="0.2">
      <c r="A18616" s="136" t="s">
        <v>18973</v>
      </c>
      <c r="B18616" s="137">
        <v>133.71</v>
      </c>
    </row>
    <row r="18617" spans="1:2" x14ac:dyDescent="0.2">
      <c r="A18617" s="136" t="s">
        <v>18974</v>
      </c>
      <c r="B18617" s="137">
        <v>133.71</v>
      </c>
    </row>
    <row r="18618" spans="1:2" x14ac:dyDescent="0.2">
      <c r="A18618" s="136" t="s">
        <v>18975</v>
      </c>
      <c r="B18618" s="137">
        <v>143.65</v>
      </c>
    </row>
    <row r="18619" spans="1:2" x14ac:dyDescent="0.2">
      <c r="A18619" s="136" t="s">
        <v>18976</v>
      </c>
      <c r="B18619" s="137">
        <v>143.65</v>
      </c>
    </row>
    <row r="18620" spans="1:2" x14ac:dyDescent="0.2">
      <c r="A18620" s="136" t="s">
        <v>18977</v>
      </c>
      <c r="B18620" s="137">
        <v>53.27</v>
      </c>
    </row>
    <row r="18621" spans="1:2" x14ac:dyDescent="0.2">
      <c r="A18621" s="136" t="s">
        <v>18978</v>
      </c>
      <c r="B18621" s="137">
        <v>53.27</v>
      </c>
    </row>
    <row r="18622" spans="1:2" x14ac:dyDescent="0.2">
      <c r="A18622" s="136" t="s">
        <v>18979</v>
      </c>
      <c r="B18622" s="137">
        <v>171.06</v>
      </c>
    </row>
    <row r="18623" spans="1:2" x14ac:dyDescent="0.2">
      <c r="A18623" s="136" t="s">
        <v>18980</v>
      </c>
      <c r="B18623" s="137">
        <v>72.45</v>
      </c>
    </row>
    <row r="18624" spans="1:2" x14ac:dyDescent="0.2">
      <c r="A18624" s="136" t="s">
        <v>18981</v>
      </c>
      <c r="B18624" s="137">
        <v>59.72</v>
      </c>
    </row>
    <row r="18625" spans="1:2" x14ac:dyDescent="0.2">
      <c r="A18625" s="136" t="s">
        <v>18982</v>
      </c>
      <c r="B18625" s="137">
        <v>167.49</v>
      </c>
    </row>
    <row r="18626" spans="1:2" x14ac:dyDescent="0.2">
      <c r="A18626" s="136" t="s">
        <v>18983</v>
      </c>
      <c r="B18626" s="137">
        <v>68.88</v>
      </c>
    </row>
    <row r="18627" spans="1:2" x14ac:dyDescent="0.2">
      <c r="A18627" s="136" t="s">
        <v>18984</v>
      </c>
      <c r="B18627" s="137">
        <v>56.15</v>
      </c>
    </row>
    <row r="18628" spans="1:2" x14ac:dyDescent="0.2">
      <c r="A18628" s="136" t="s">
        <v>18985</v>
      </c>
      <c r="B18628" s="137">
        <v>201.45</v>
      </c>
    </row>
    <row r="18629" spans="1:2" x14ac:dyDescent="0.2">
      <c r="A18629" s="136" t="s">
        <v>18986</v>
      </c>
      <c r="B18629" s="137">
        <v>82.12</v>
      </c>
    </row>
    <row r="18630" spans="1:2" x14ac:dyDescent="0.2">
      <c r="A18630" s="136" t="s">
        <v>18987</v>
      </c>
      <c r="B18630" s="137">
        <v>66.599999999999994</v>
      </c>
    </row>
    <row r="18631" spans="1:2" x14ac:dyDescent="0.2">
      <c r="A18631" s="136" t="s">
        <v>18988</v>
      </c>
      <c r="B18631" s="137">
        <v>197.88</v>
      </c>
    </row>
    <row r="18632" spans="1:2" x14ac:dyDescent="0.2">
      <c r="A18632" s="136" t="s">
        <v>18989</v>
      </c>
      <c r="B18632" s="137">
        <v>78.55</v>
      </c>
    </row>
    <row r="18633" spans="1:2" x14ac:dyDescent="0.2">
      <c r="A18633" s="136" t="s">
        <v>18990</v>
      </c>
      <c r="B18633" s="137">
        <v>63.03</v>
      </c>
    </row>
    <row r="18634" spans="1:2" x14ac:dyDescent="0.2">
      <c r="A18634" s="136" t="s">
        <v>18991</v>
      </c>
      <c r="B18634" s="137">
        <v>249.15</v>
      </c>
    </row>
    <row r="18635" spans="1:2" x14ac:dyDescent="0.2">
      <c r="A18635" s="136" t="s">
        <v>18992</v>
      </c>
      <c r="B18635" s="137">
        <v>98.08</v>
      </c>
    </row>
    <row r="18636" spans="1:2" x14ac:dyDescent="0.2">
      <c r="A18636" s="136" t="s">
        <v>18993</v>
      </c>
      <c r="B18636" s="137">
        <v>77.47</v>
      </c>
    </row>
    <row r="18637" spans="1:2" x14ac:dyDescent="0.2">
      <c r="A18637" s="136" t="s">
        <v>18994</v>
      </c>
      <c r="B18637" s="137">
        <v>245.58</v>
      </c>
    </row>
    <row r="18638" spans="1:2" x14ac:dyDescent="0.2">
      <c r="A18638" s="136" t="s">
        <v>18995</v>
      </c>
      <c r="B18638" s="137">
        <v>94.51</v>
      </c>
    </row>
    <row r="18639" spans="1:2" x14ac:dyDescent="0.2">
      <c r="A18639" s="136" t="s">
        <v>18996</v>
      </c>
      <c r="B18639" s="137">
        <v>73.900000000000006</v>
      </c>
    </row>
    <row r="18640" spans="1:2" x14ac:dyDescent="0.2">
      <c r="A18640" s="136" t="s">
        <v>18997</v>
      </c>
      <c r="B18640" s="137">
        <v>196.54</v>
      </c>
    </row>
    <row r="18641" spans="1:2" x14ac:dyDescent="0.2">
      <c r="A18641" s="136" t="s">
        <v>18998</v>
      </c>
      <c r="B18641" s="137">
        <v>85.93</v>
      </c>
    </row>
    <row r="18642" spans="1:2" x14ac:dyDescent="0.2">
      <c r="A18642" s="136" t="s">
        <v>18999</v>
      </c>
      <c r="B18642" s="137">
        <v>70.08</v>
      </c>
    </row>
    <row r="18643" spans="1:2" x14ac:dyDescent="0.2">
      <c r="A18643" s="136" t="s">
        <v>19000</v>
      </c>
      <c r="B18643" s="137">
        <v>192.97</v>
      </c>
    </row>
    <row r="18644" spans="1:2" x14ac:dyDescent="0.2">
      <c r="A18644" s="136" t="s">
        <v>19001</v>
      </c>
      <c r="B18644" s="137">
        <v>82.36</v>
      </c>
    </row>
    <row r="18645" spans="1:2" x14ac:dyDescent="0.2">
      <c r="A18645" s="136" t="s">
        <v>19002</v>
      </c>
      <c r="B18645" s="137">
        <v>66.510000000000005</v>
      </c>
    </row>
    <row r="18646" spans="1:2" x14ac:dyDescent="0.2">
      <c r="A18646" s="136" t="s">
        <v>19003</v>
      </c>
      <c r="B18646" s="137">
        <v>217.21</v>
      </c>
    </row>
    <row r="18647" spans="1:2" x14ac:dyDescent="0.2">
      <c r="A18647" s="136" t="s">
        <v>19004</v>
      </c>
      <c r="B18647" s="137">
        <v>89.78</v>
      </c>
    </row>
    <row r="18648" spans="1:2" x14ac:dyDescent="0.2">
      <c r="A18648" s="136" t="s">
        <v>19005</v>
      </c>
      <c r="B18648" s="137">
        <v>71.88</v>
      </c>
    </row>
    <row r="18649" spans="1:2" x14ac:dyDescent="0.2">
      <c r="A18649" s="136" t="s">
        <v>19006</v>
      </c>
      <c r="B18649" s="137">
        <v>213.64</v>
      </c>
    </row>
    <row r="18650" spans="1:2" x14ac:dyDescent="0.2">
      <c r="A18650" s="136" t="s">
        <v>19007</v>
      </c>
      <c r="B18650" s="137">
        <v>86.21</v>
      </c>
    </row>
    <row r="18651" spans="1:2" x14ac:dyDescent="0.2">
      <c r="A18651" s="136" t="s">
        <v>19008</v>
      </c>
      <c r="B18651" s="137">
        <v>68.31</v>
      </c>
    </row>
    <row r="18652" spans="1:2" x14ac:dyDescent="0.2">
      <c r="A18652" s="136" t="s">
        <v>19009</v>
      </c>
      <c r="B18652" s="137">
        <v>255.69</v>
      </c>
    </row>
    <row r="18653" spans="1:2" x14ac:dyDescent="0.2">
      <c r="A18653" s="136" t="s">
        <v>19010</v>
      </c>
      <c r="B18653" s="137">
        <v>107.87</v>
      </c>
    </row>
    <row r="18654" spans="1:2" x14ac:dyDescent="0.2">
      <c r="A18654" s="136" t="s">
        <v>19011</v>
      </c>
      <c r="B18654" s="137">
        <v>86.33</v>
      </c>
    </row>
    <row r="18655" spans="1:2" x14ac:dyDescent="0.2">
      <c r="A18655" s="136" t="s">
        <v>19012</v>
      </c>
      <c r="B18655" s="137">
        <v>252.12</v>
      </c>
    </row>
    <row r="18656" spans="1:2" x14ac:dyDescent="0.2">
      <c r="A18656" s="136" t="s">
        <v>19013</v>
      </c>
      <c r="B18656" s="137">
        <v>104.3</v>
      </c>
    </row>
    <row r="18657" spans="1:2" x14ac:dyDescent="0.2">
      <c r="A18657" s="136" t="s">
        <v>19014</v>
      </c>
      <c r="B18657" s="137">
        <v>82.76</v>
      </c>
    </row>
    <row r="18658" spans="1:2" x14ac:dyDescent="0.2">
      <c r="A18658" s="136" t="s">
        <v>19015</v>
      </c>
      <c r="B18658" s="137">
        <v>279.48</v>
      </c>
    </row>
    <row r="18659" spans="1:2" x14ac:dyDescent="0.2">
      <c r="A18659" s="136" t="s">
        <v>19016</v>
      </c>
      <c r="B18659" s="137">
        <v>106.7</v>
      </c>
    </row>
    <row r="18660" spans="1:2" x14ac:dyDescent="0.2">
      <c r="A18660" s="136" t="s">
        <v>19017</v>
      </c>
      <c r="B18660" s="137">
        <v>83.7</v>
      </c>
    </row>
    <row r="18661" spans="1:2" x14ac:dyDescent="0.2">
      <c r="A18661" s="136" t="s">
        <v>19018</v>
      </c>
      <c r="B18661" s="137">
        <v>275.91000000000003</v>
      </c>
    </row>
    <row r="18662" spans="1:2" x14ac:dyDescent="0.2">
      <c r="A18662" s="136" t="s">
        <v>19019</v>
      </c>
      <c r="B18662" s="137">
        <v>103.13</v>
      </c>
    </row>
    <row r="18663" spans="1:2" x14ac:dyDescent="0.2">
      <c r="A18663" s="136" t="s">
        <v>19020</v>
      </c>
      <c r="B18663" s="137">
        <v>80.13</v>
      </c>
    </row>
    <row r="18664" spans="1:2" x14ac:dyDescent="0.2">
      <c r="A18664" s="136" t="s">
        <v>19021</v>
      </c>
      <c r="B18664" s="137">
        <v>542.41999999999996</v>
      </c>
    </row>
    <row r="18665" spans="1:2" x14ac:dyDescent="0.2">
      <c r="A18665" s="136" t="s">
        <v>19022</v>
      </c>
      <c r="B18665" s="137">
        <v>247.75</v>
      </c>
    </row>
    <row r="18666" spans="1:2" x14ac:dyDescent="0.2">
      <c r="A18666" s="136" t="s">
        <v>19023</v>
      </c>
      <c r="B18666" s="137">
        <v>200.97</v>
      </c>
    </row>
    <row r="18667" spans="1:2" x14ac:dyDescent="0.2">
      <c r="A18667" s="136" t="s">
        <v>19024</v>
      </c>
      <c r="B18667" s="137">
        <v>538.85</v>
      </c>
    </row>
    <row r="18668" spans="1:2" x14ac:dyDescent="0.2">
      <c r="A18668" s="136" t="s">
        <v>19025</v>
      </c>
      <c r="B18668" s="137">
        <v>244.18</v>
      </c>
    </row>
    <row r="18669" spans="1:2" x14ac:dyDescent="0.2">
      <c r="A18669" s="136" t="s">
        <v>19026</v>
      </c>
      <c r="B18669" s="137">
        <v>197.4</v>
      </c>
    </row>
    <row r="18670" spans="1:2" x14ac:dyDescent="0.2">
      <c r="A18670" s="136" t="s">
        <v>19027</v>
      </c>
      <c r="B18670" s="137">
        <v>270.31</v>
      </c>
    </row>
    <row r="18671" spans="1:2" x14ac:dyDescent="0.2">
      <c r="A18671" s="136" t="s">
        <v>19028</v>
      </c>
      <c r="B18671" s="137">
        <v>111.58</v>
      </c>
    </row>
    <row r="18672" spans="1:2" x14ac:dyDescent="0.2">
      <c r="A18672" s="136" t="s">
        <v>19029</v>
      </c>
      <c r="B18672" s="137">
        <v>89</v>
      </c>
    </row>
    <row r="18673" spans="1:2" x14ac:dyDescent="0.2">
      <c r="A18673" s="136" t="s">
        <v>19030</v>
      </c>
      <c r="B18673" s="137">
        <v>266.74</v>
      </c>
    </row>
    <row r="18674" spans="1:2" x14ac:dyDescent="0.2">
      <c r="A18674" s="136" t="s">
        <v>19031</v>
      </c>
      <c r="B18674" s="137">
        <v>108.01</v>
      </c>
    </row>
    <row r="18675" spans="1:2" x14ac:dyDescent="0.2">
      <c r="A18675" s="136" t="s">
        <v>19032</v>
      </c>
      <c r="B18675" s="137">
        <v>85.43</v>
      </c>
    </row>
    <row r="18676" spans="1:2" x14ac:dyDescent="0.2">
      <c r="A18676" s="136" t="s">
        <v>19033</v>
      </c>
      <c r="B18676" s="137">
        <v>427.79</v>
      </c>
    </row>
    <row r="18677" spans="1:2" x14ac:dyDescent="0.2">
      <c r="A18677" s="136" t="s">
        <v>19034</v>
      </c>
      <c r="B18677" s="137">
        <v>134.16999999999999</v>
      </c>
    </row>
    <row r="18678" spans="1:2" x14ac:dyDescent="0.2">
      <c r="A18678" s="136" t="s">
        <v>19035</v>
      </c>
      <c r="B18678" s="137">
        <v>95.92</v>
      </c>
    </row>
    <row r="18679" spans="1:2" x14ac:dyDescent="0.2">
      <c r="A18679" s="136" t="s">
        <v>19036</v>
      </c>
      <c r="B18679" s="137">
        <v>424.22</v>
      </c>
    </row>
    <row r="18680" spans="1:2" x14ac:dyDescent="0.2">
      <c r="A18680" s="136" t="s">
        <v>19037</v>
      </c>
      <c r="B18680" s="137">
        <v>130.6</v>
      </c>
    </row>
    <row r="18681" spans="1:2" x14ac:dyDescent="0.2">
      <c r="A18681" s="136" t="s">
        <v>19038</v>
      </c>
      <c r="B18681" s="137">
        <v>92.35</v>
      </c>
    </row>
    <row r="18682" spans="1:2" x14ac:dyDescent="0.2">
      <c r="A18682" s="136" t="s">
        <v>19039</v>
      </c>
      <c r="B18682" s="137">
        <v>213.44</v>
      </c>
    </row>
    <row r="18683" spans="1:2" x14ac:dyDescent="0.2">
      <c r="A18683" s="136" t="s">
        <v>19040</v>
      </c>
      <c r="B18683" s="137">
        <v>88</v>
      </c>
    </row>
    <row r="18684" spans="1:2" x14ac:dyDescent="0.2">
      <c r="A18684" s="136" t="s">
        <v>19041</v>
      </c>
      <c r="B18684" s="137">
        <v>70.489999999999995</v>
      </c>
    </row>
    <row r="18685" spans="1:2" x14ac:dyDescent="0.2">
      <c r="A18685" s="136" t="s">
        <v>19042</v>
      </c>
      <c r="B18685" s="137">
        <v>209.87</v>
      </c>
    </row>
    <row r="18686" spans="1:2" x14ac:dyDescent="0.2">
      <c r="A18686" s="136" t="s">
        <v>19043</v>
      </c>
      <c r="B18686" s="137">
        <v>84.43</v>
      </c>
    </row>
    <row r="18687" spans="1:2" x14ac:dyDescent="0.2">
      <c r="A18687" s="136" t="s">
        <v>19044</v>
      </c>
      <c r="B18687" s="137">
        <v>66.92</v>
      </c>
    </row>
    <row r="18688" spans="1:2" x14ac:dyDescent="0.2">
      <c r="A18688" s="136" t="s">
        <v>19045</v>
      </c>
      <c r="B18688" s="137">
        <v>228.61</v>
      </c>
    </row>
    <row r="18689" spans="1:2" x14ac:dyDescent="0.2">
      <c r="A18689" s="136" t="s">
        <v>19046</v>
      </c>
      <c r="B18689" s="137">
        <v>95.23</v>
      </c>
    </row>
    <row r="18690" spans="1:2" x14ac:dyDescent="0.2">
      <c r="A18690" s="136" t="s">
        <v>19047</v>
      </c>
      <c r="B18690" s="137">
        <v>76.66</v>
      </c>
    </row>
    <row r="18691" spans="1:2" x14ac:dyDescent="0.2">
      <c r="A18691" s="136" t="s">
        <v>19048</v>
      </c>
      <c r="B18691" s="137">
        <v>225.04</v>
      </c>
    </row>
    <row r="18692" spans="1:2" x14ac:dyDescent="0.2">
      <c r="A18692" s="136" t="s">
        <v>19049</v>
      </c>
      <c r="B18692" s="137">
        <v>91.66</v>
      </c>
    </row>
    <row r="18693" spans="1:2" x14ac:dyDescent="0.2">
      <c r="A18693" s="136" t="s">
        <v>19050</v>
      </c>
      <c r="B18693" s="137">
        <v>73.09</v>
      </c>
    </row>
    <row r="18694" spans="1:2" x14ac:dyDescent="0.2">
      <c r="A18694" s="136" t="s">
        <v>19051</v>
      </c>
      <c r="B18694" s="137">
        <v>249.4</v>
      </c>
    </row>
    <row r="18695" spans="1:2" x14ac:dyDescent="0.2">
      <c r="A18695" s="136" t="s">
        <v>19052</v>
      </c>
      <c r="B18695" s="137">
        <v>108.5</v>
      </c>
    </row>
    <row r="18696" spans="1:2" x14ac:dyDescent="0.2">
      <c r="A18696" s="136" t="s">
        <v>19053</v>
      </c>
      <c r="B18696" s="137">
        <v>87.99</v>
      </c>
    </row>
    <row r="18697" spans="1:2" x14ac:dyDescent="0.2">
      <c r="A18697" s="136" t="s">
        <v>19054</v>
      </c>
      <c r="B18697" s="137">
        <v>245.83</v>
      </c>
    </row>
    <row r="18698" spans="1:2" x14ac:dyDescent="0.2">
      <c r="A18698" s="136" t="s">
        <v>19055</v>
      </c>
      <c r="B18698" s="137">
        <v>104.93</v>
      </c>
    </row>
    <row r="18699" spans="1:2" x14ac:dyDescent="0.2">
      <c r="A18699" s="136" t="s">
        <v>19056</v>
      </c>
      <c r="B18699" s="137">
        <v>84.42</v>
      </c>
    </row>
    <row r="18700" spans="1:2" x14ac:dyDescent="0.2">
      <c r="A18700" s="136" t="s">
        <v>19057</v>
      </c>
      <c r="B18700" s="137">
        <v>313.23</v>
      </c>
    </row>
    <row r="18701" spans="1:2" x14ac:dyDescent="0.2">
      <c r="A18701" s="136" t="s">
        <v>19058</v>
      </c>
      <c r="B18701" s="137">
        <v>116.58</v>
      </c>
    </row>
    <row r="18702" spans="1:2" x14ac:dyDescent="0.2">
      <c r="A18702" s="136" t="s">
        <v>19059</v>
      </c>
      <c r="B18702" s="137">
        <v>89.7</v>
      </c>
    </row>
    <row r="18703" spans="1:2" x14ac:dyDescent="0.2">
      <c r="A18703" s="136" t="s">
        <v>19060</v>
      </c>
      <c r="B18703" s="137">
        <v>309.66000000000003</v>
      </c>
    </row>
    <row r="18704" spans="1:2" x14ac:dyDescent="0.2">
      <c r="A18704" s="136" t="s">
        <v>19061</v>
      </c>
      <c r="B18704" s="137">
        <v>113.01</v>
      </c>
    </row>
    <row r="18705" spans="1:2" x14ac:dyDescent="0.2">
      <c r="A18705" s="136" t="s">
        <v>19062</v>
      </c>
      <c r="B18705" s="137">
        <v>86.13</v>
      </c>
    </row>
    <row r="18706" spans="1:2" x14ac:dyDescent="0.2">
      <c r="A18706" s="136" t="s">
        <v>19063</v>
      </c>
      <c r="B18706" s="137">
        <v>420.1</v>
      </c>
    </row>
    <row r="18707" spans="1:2" x14ac:dyDescent="0.2">
      <c r="A18707" s="136" t="s">
        <v>19064</v>
      </c>
      <c r="B18707" s="137">
        <v>134.5</v>
      </c>
    </row>
    <row r="18708" spans="1:2" x14ac:dyDescent="0.2">
      <c r="A18708" s="136" t="s">
        <v>19065</v>
      </c>
      <c r="B18708" s="137">
        <v>114.36</v>
      </c>
    </row>
    <row r="18709" spans="1:2" x14ac:dyDescent="0.2">
      <c r="A18709" s="136" t="s">
        <v>19066</v>
      </c>
      <c r="B18709" s="137">
        <v>416.53</v>
      </c>
    </row>
    <row r="18710" spans="1:2" x14ac:dyDescent="0.2">
      <c r="A18710" s="136" t="s">
        <v>19067</v>
      </c>
      <c r="B18710" s="137">
        <v>130.93</v>
      </c>
    </row>
    <row r="18711" spans="1:2" x14ac:dyDescent="0.2">
      <c r="A18711" s="136" t="s">
        <v>19068</v>
      </c>
      <c r="B18711" s="137">
        <v>110.79</v>
      </c>
    </row>
    <row r="18712" spans="1:2" x14ac:dyDescent="0.2">
      <c r="A18712" s="136" t="s">
        <v>19069</v>
      </c>
      <c r="B18712" s="137">
        <v>314.94</v>
      </c>
    </row>
    <row r="18713" spans="1:2" x14ac:dyDescent="0.2">
      <c r="A18713" s="136" t="s">
        <v>19070</v>
      </c>
      <c r="B18713" s="137">
        <v>131.77000000000001</v>
      </c>
    </row>
    <row r="18714" spans="1:2" x14ac:dyDescent="0.2">
      <c r="A18714" s="136" t="s">
        <v>19071</v>
      </c>
      <c r="B18714" s="137">
        <v>106.34</v>
      </c>
    </row>
    <row r="18715" spans="1:2" x14ac:dyDescent="0.2">
      <c r="A18715" s="136" t="s">
        <v>19072</v>
      </c>
      <c r="B18715" s="137">
        <v>311.37</v>
      </c>
    </row>
    <row r="18716" spans="1:2" x14ac:dyDescent="0.2">
      <c r="A18716" s="136" t="s">
        <v>19073</v>
      </c>
      <c r="B18716" s="137">
        <v>128.19999999999999</v>
      </c>
    </row>
    <row r="18717" spans="1:2" x14ac:dyDescent="0.2">
      <c r="A18717" s="136" t="s">
        <v>19074</v>
      </c>
      <c r="B18717" s="137">
        <v>102.77</v>
      </c>
    </row>
    <row r="18718" spans="1:2" x14ac:dyDescent="0.2">
      <c r="A18718" s="136" t="s">
        <v>19075</v>
      </c>
      <c r="B18718" s="137">
        <v>338.06</v>
      </c>
    </row>
    <row r="18719" spans="1:2" x14ac:dyDescent="0.2">
      <c r="A18719" s="136" t="s">
        <v>19076</v>
      </c>
      <c r="B18719" s="137">
        <v>141.03</v>
      </c>
    </row>
    <row r="18720" spans="1:2" x14ac:dyDescent="0.2">
      <c r="A18720" s="136" t="s">
        <v>19077</v>
      </c>
      <c r="B18720" s="137">
        <v>112.85</v>
      </c>
    </row>
    <row r="18721" spans="1:2" x14ac:dyDescent="0.2">
      <c r="A18721" s="136" t="s">
        <v>19078</v>
      </c>
      <c r="B18721" s="137">
        <v>334.49</v>
      </c>
    </row>
    <row r="18722" spans="1:2" x14ac:dyDescent="0.2">
      <c r="A18722" s="136" t="s">
        <v>19079</v>
      </c>
      <c r="B18722" s="137">
        <v>137.46</v>
      </c>
    </row>
    <row r="18723" spans="1:2" x14ac:dyDescent="0.2">
      <c r="A18723" s="136" t="s">
        <v>19080</v>
      </c>
      <c r="B18723" s="137">
        <v>109.28</v>
      </c>
    </row>
    <row r="18724" spans="1:2" x14ac:dyDescent="0.2">
      <c r="A18724" s="136" t="s">
        <v>19081</v>
      </c>
      <c r="B18724" s="137">
        <v>520.53</v>
      </c>
    </row>
    <row r="18725" spans="1:2" x14ac:dyDescent="0.2">
      <c r="A18725" s="136" t="s">
        <v>19082</v>
      </c>
      <c r="B18725" s="137">
        <v>220.97</v>
      </c>
    </row>
    <row r="18726" spans="1:2" x14ac:dyDescent="0.2">
      <c r="A18726" s="136" t="s">
        <v>19083</v>
      </c>
      <c r="B18726" s="137">
        <v>174.31</v>
      </c>
    </row>
    <row r="18727" spans="1:2" x14ac:dyDescent="0.2">
      <c r="A18727" s="136" t="s">
        <v>19084</v>
      </c>
      <c r="B18727" s="137">
        <v>516.96</v>
      </c>
    </row>
    <row r="18728" spans="1:2" x14ac:dyDescent="0.2">
      <c r="A18728" s="136" t="s">
        <v>19085</v>
      </c>
      <c r="B18728" s="137">
        <v>217.4</v>
      </c>
    </row>
    <row r="18729" spans="1:2" x14ac:dyDescent="0.2">
      <c r="A18729" s="136" t="s">
        <v>19086</v>
      </c>
      <c r="B18729" s="137">
        <v>170.74</v>
      </c>
    </row>
    <row r="18730" spans="1:2" x14ac:dyDescent="0.2">
      <c r="A18730" s="136" t="s">
        <v>19087</v>
      </c>
      <c r="B18730" s="137">
        <v>377.35</v>
      </c>
    </row>
    <row r="18731" spans="1:2" x14ac:dyDescent="0.2">
      <c r="A18731" s="136" t="s">
        <v>19088</v>
      </c>
      <c r="B18731" s="137">
        <v>142.97</v>
      </c>
    </row>
    <row r="18732" spans="1:2" x14ac:dyDescent="0.2">
      <c r="A18732" s="136" t="s">
        <v>19089</v>
      </c>
      <c r="B18732" s="137">
        <v>109.78</v>
      </c>
    </row>
    <row r="18733" spans="1:2" x14ac:dyDescent="0.2">
      <c r="A18733" s="136" t="s">
        <v>19090</v>
      </c>
      <c r="B18733" s="137">
        <v>373.78</v>
      </c>
    </row>
    <row r="18734" spans="1:2" x14ac:dyDescent="0.2">
      <c r="A18734" s="136" t="s">
        <v>19091</v>
      </c>
      <c r="B18734" s="137">
        <v>139.4</v>
      </c>
    </row>
    <row r="18735" spans="1:2" x14ac:dyDescent="0.2">
      <c r="A18735" s="136" t="s">
        <v>19092</v>
      </c>
      <c r="B18735" s="137">
        <v>106.21</v>
      </c>
    </row>
    <row r="18736" spans="1:2" x14ac:dyDescent="0.2">
      <c r="A18736" s="136" t="s">
        <v>19093</v>
      </c>
      <c r="B18736" s="137">
        <v>122.09</v>
      </c>
    </row>
    <row r="18737" spans="1:2" x14ac:dyDescent="0.2">
      <c r="A18737" s="136" t="s">
        <v>19094</v>
      </c>
      <c r="B18737" s="137">
        <v>63.63</v>
      </c>
    </row>
    <row r="18738" spans="1:2" x14ac:dyDescent="0.2">
      <c r="A18738" s="136" t="s">
        <v>19095</v>
      </c>
      <c r="B18738" s="137">
        <v>55.44</v>
      </c>
    </row>
    <row r="18739" spans="1:2" x14ac:dyDescent="0.2">
      <c r="A18739" s="136" t="s">
        <v>19096</v>
      </c>
      <c r="B18739" s="137">
        <v>118.52</v>
      </c>
    </row>
    <row r="18740" spans="1:2" x14ac:dyDescent="0.2">
      <c r="A18740" s="136" t="s">
        <v>19097</v>
      </c>
      <c r="B18740" s="137">
        <v>60.06</v>
      </c>
    </row>
    <row r="18741" spans="1:2" x14ac:dyDescent="0.2">
      <c r="A18741" s="136" t="s">
        <v>19098</v>
      </c>
      <c r="B18741" s="137">
        <v>51.87</v>
      </c>
    </row>
    <row r="18742" spans="1:2" x14ac:dyDescent="0.2">
      <c r="A18742" s="136" t="s">
        <v>19099</v>
      </c>
      <c r="B18742" s="137">
        <v>59.65</v>
      </c>
    </row>
    <row r="18743" spans="1:2" x14ac:dyDescent="0.2">
      <c r="A18743" s="136" t="s">
        <v>19100</v>
      </c>
      <c r="B18743" s="137">
        <v>16.760000000000002</v>
      </c>
    </row>
    <row r="18744" spans="1:2" x14ac:dyDescent="0.2">
      <c r="A18744" s="136" t="s">
        <v>19101</v>
      </c>
      <c r="B18744" s="137">
        <v>11.42</v>
      </c>
    </row>
    <row r="18745" spans="1:2" x14ac:dyDescent="0.2">
      <c r="A18745" s="136" t="s">
        <v>19102</v>
      </c>
      <c r="B18745" s="137">
        <v>59.65</v>
      </c>
    </row>
    <row r="18746" spans="1:2" x14ac:dyDescent="0.2">
      <c r="A18746" s="136" t="s">
        <v>19103</v>
      </c>
      <c r="B18746" s="137">
        <v>16.760000000000002</v>
      </c>
    </row>
    <row r="18747" spans="1:2" x14ac:dyDescent="0.2">
      <c r="A18747" s="136" t="s">
        <v>19104</v>
      </c>
      <c r="B18747" s="137">
        <v>11.42</v>
      </c>
    </row>
    <row r="18748" spans="1:2" x14ac:dyDescent="0.2">
      <c r="A18748" s="136" t="s">
        <v>19105</v>
      </c>
      <c r="B18748" s="137">
        <v>86.38</v>
      </c>
    </row>
    <row r="18749" spans="1:2" x14ac:dyDescent="0.2">
      <c r="A18749" s="136" t="s">
        <v>19106</v>
      </c>
      <c r="B18749" s="137">
        <v>43.49</v>
      </c>
    </row>
    <row r="18750" spans="1:2" x14ac:dyDescent="0.2">
      <c r="A18750" s="136" t="s">
        <v>19107</v>
      </c>
      <c r="B18750" s="137">
        <v>38.15</v>
      </c>
    </row>
    <row r="18751" spans="1:2" x14ac:dyDescent="0.2">
      <c r="A18751" s="136" t="s">
        <v>19108</v>
      </c>
      <c r="B18751" s="137">
        <v>82.81</v>
      </c>
    </row>
    <row r="18752" spans="1:2" x14ac:dyDescent="0.2">
      <c r="A18752" s="136" t="s">
        <v>19109</v>
      </c>
      <c r="B18752" s="137">
        <v>39.92</v>
      </c>
    </row>
    <row r="18753" spans="1:2" x14ac:dyDescent="0.2">
      <c r="A18753" s="136" t="s">
        <v>19110</v>
      </c>
      <c r="B18753" s="137">
        <v>34.58</v>
      </c>
    </row>
    <row r="18754" spans="1:2" x14ac:dyDescent="0.2">
      <c r="A18754" s="136" t="s">
        <v>19111</v>
      </c>
      <c r="B18754" s="137">
        <v>74.62</v>
      </c>
    </row>
    <row r="18755" spans="1:2" x14ac:dyDescent="0.2">
      <c r="A18755" s="136" t="s">
        <v>19112</v>
      </c>
      <c r="B18755" s="137">
        <v>38.28</v>
      </c>
    </row>
    <row r="18756" spans="1:2" x14ac:dyDescent="0.2">
      <c r="A18756" s="136" t="s">
        <v>19113</v>
      </c>
      <c r="B18756" s="137">
        <v>34.03</v>
      </c>
    </row>
    <row r="18757" spans="1:2" x14ac:dyDescent="0.2">
      <c r="A18757" s="136" t="s">
        <v>19114</v>
      </c>
      <c r="B18757" s="137">
        <v>71.05</v>
      </c>
    </row>
    <row r="18758" spans="1:2" x14ac:dyDescent="0.2">
      <c r="A18758" s="136" t="s">
        <v>19115</v>
      </c>
      <c r="B18758" s="137">
        <v>34.71</v>
      </c>
    </row>
    <row r="18759" spans="1:2" x14ac:dyDescent="0.2">
      <c r="A18759" s="136" t="s">
        <v>19116</v>
      </c>
      <c r="B18759" s="137">
        <v>30.46</v>
      </c>
    </row>
    <row r="18760" spans="1:2" x14ac:dyDescent="0.2">
      <c r="A18760" s="136" t="s">
        <v>19117</v>
      </c>
      <c r="B18760" s="137">
        <v>47.89</v>
      </c>
    </row>
    <row r="18761" spans="1:2" x14ac:dyDescent="0.2">
      <c r="A18761" s="136" t="s">
        <v>19118</v>
      </c>
      <c r="B18761" s="137">
        <v>11.55</v>
      </c>
    </row>
    <row r="18762" spans="1:2" x14ac:dyDescent="0.2">
      <c r="A18762" s="136" t="s">
        <v>19119</v>
      </c>
      <c r="B18762" s="137">
        <v>7.3</v>
      </c>
    </row>
    <row r="18763" spans="1:2" x14ac:dyDescent="0.2">
      <c r="A18763" s="136" t="s">
        <v>19120</v>
      </c>
      <c r="B18763" s="137">
        <v>47.89</v>
      </c>
    </row>
    <row r="18764" spans="1:2" x14ac:dyDescent="0.2">
      <c r="A18764" s="136" t="s">
        <v>19121</v>
      </c>
      <c r="B18764" s="137">
        <v>11.55</v>
      </c>
    </row>
    <row r="18765" spans="1:2" x14ac:dyDescent="0.2">
      <c r="A18765" s="136" t="s">
        <v>19122</v>
      </c>
      <c r="B18765" s="137">
        <v>7.3</v>
      </c>
    </row>
    <row r="18766" spans="1:2" x14ac:dyDescent="0.2">
      <c r="A18766" s="136" t="s">
        <v>19123</v>
      </c>
      <c r="B18766" s="137">
        <v>91.55</v>
      </c>
    </row>
    <row r="18767" spans="1:2" x14ac:dyDescent="0.2">
      <c r="A18767" s="136" t="s">
        <v>19124</v>
      </c>
      <c r="B18767" s="137">
        <v>42.56</v>
      </c>
    </row>
    <row r="18768" spans="1:2" x14ac:dyDescent="0.2">
      <c r="A18768" s="136" t="s">
        <v>19125</v>
      </c>
      <c r="B18768" s="137">
        <v>36.869999999999997</v>
      </c>
    </row>
    <row r="18769" spans="1:2" x14ac:dyDescent="0.2">
      <c r="A18769" s="136" t="s">
        <v>19126</v>
      </c>
      <c r="B18769" s="137">
        <v>87.98</v>
      </c>
    </row>
    <row r="18770" spans="1:2" x14ac:dyDescent="0.2">
      <c r="A18770" s="136" t="s">
        <v>19127</v>
      </c>
      <c r="B18770" s="137">
        <v>38.99</v>
      </c>
    </row>
    <row r="18771" spans="1:2" x14ac:dyDescent="0.2">
      <c r="A18771" s="136" t="s">
        <v>19128</v>
      </c>
      <c r="B18771" s="137">
        <v>33.299999999999997</v>
      </c>
    </row>
    <row r="18772" spans="1:2" x14ac:dyDescent="0.2">
      <c r="A18772" s="136" t="s">
        <v>19129</v>
      </c>
      <c r="B18772" s="137">
        <v>94.29</v>
      </c>
    </row>
    <row r="18773" spans="1:2" x14ac:dyDescent="0.2">
      <c r="A18773" s="136" t="s">
        <v>19130</v>
      </c>
      <c r="B18773" s="137">
        <v>44.36</v>
      </c>
    </row>
    <row r="18774" spans="1:2" x14ac:dyDescent="0.2">
      <c r="A18774" s="136" t="s">
        <v>19131</v>
      </c>
      <c r="B18774" s="137">
        <v>38.43</v>
      </c>
    </row>
    <row r="18775" spans="1:2" x14ac:dyDescent="0.2">
      <c r="A18775" s="136" t="s">
        <v>19132</v>
      </c>
      <c r="B18775" s="137">
        <v>90.72</v>
      </c>
    </row>
    <row r="18776" spans="1:2" x14ac:dyDescent="0.2">
      <c r="A18776" s="136" t="s">
        <v>19133</v>
      </c>
      <c r="B18776" s="137">
        <v>40.79</v>
      </c>
    </row>
    <row r="18777" spans="1:2" x14ac:dyDescent="0.2">
      <c r="A18777" s="136" t="s">
        <v>19134</v>
      </c>
      <c r="B18777" s="137">
        <v>34.86</v>
      </c>
    </row>
    <row r="18778" spans="1:2" x14ac:dyDescent="0.2">
      <c r="A18778" s="136" t="s">
        <v>19135</v>
      </c>
      <c r="B18778" s="137">
        <v>137.03</v>
      </c>
    </row>
    <row r="18779" spans="1:2" x14ac:dyDescent="0.2">
      <c r="A18779" s="136" t="s">
        <v>19136</v>
      </c>
      <c r="B18779" s="137">
        <v>61.33</v>
      </c>
    </row>
    <row r="18780" spans="1:2" x14ac:dyDescent="0.2">
      <c r="A18780" s="136" t="s">
        <v>19137</v>
      </c>
      <c r="B18780" s="137">
        <v>51.49</v>
      </c>
    </row>
    <row r="18781" spans="1:2" x14ac:dyDescent="0.2">
      <c r="A18781" s="136" t="s">
        <v>19138</v>
      </c>
      <c r="B18781" s="137">
        <v>133.46</v>
      </c>
    </row>
    <row r="18782" spans="1:2" x14ac:dyDescent="0.2">
      <c r="A18782" s="136" t="s">
        <v>19139</v>
      </c>
      <c r="B18782" s="137">
        <v>57.76</v>
      </c>
    </row>
    <row r="18783" spans="1:2" x14ac:dyDescent="0.2">
      <c r="A18783" s="136" t="s">
        <v>19140</v>
      </c>
      <c r="B18783" s="137">
        <v>47.92</v>
      </c>
    </row>
    <row r="18784" spans="1:2" x14ac:dyDescent="0.2">
      <c r="A18784" s="136" t="s">
        <v>19141</v>
      </c>
      <c r="B18784" s="137">
        <v>6.77</v>
      </c>
    </row>
    <row r="18785" spans="1:2" x14ac:dyDescent="0.2">
      <c r="A18785" s="136" t="s">
        <v>19142</v>
      </c>
      <c r="B18785" s="137">
        <v>0.77</v>
      </c>
    </row>
    <row r="18786" spans="1:2" x14ac:dyDescent="0.2">
      <c r="A18786" s="136" t="s">
        <v>19143</v>
      </c>
      <c r="B18786" s="137">
        <v>6.77</v>
      </c>
    </row>
    <row r="18787" spans="1:2" x14ac:dyDescent="0.2">
      <c r="A18787" s="136" t="s">
        <v>19144</v>
      </c>
      <c r="B18787" s="137">
        <v>0.77</v>
      </c>
    </row>
    <row r="18788" spans="1:2" x14ac:dyDescent="0.2">
      <c r="A18788" s="136" t="s">
        <v>19145</v>
      </c>
      <c r="B18788" s="137">
        <v>339.13</v>
      </c>
    </row>
    <row r="18789" spans="1:2" x14ac:dyDescent="0.2">
      <c r="A18789" s="136" t="s">
        <v>19146</v>
      </c>
      <c r="B18789" s="137">
        <v>207.22</v>
      </c>
    </row>
    <row r="18790" spans="1:2" x14ac:dyDescent="0.2">
      <c r="A18790" s="136" t="s">
        <v>19147</v>
      </c>
      <c r="B18790" s="137">
        <v>180.89</v>
      </c>
    </row>
    <row r="18791" spans="1:2" x14ac:dyDescent="0.2">
      <c r="A18791" s="136" t="s">
        <v>19148</v>
      </c>
      <c r="B18791" s="137">
        <v>335.12</v>
      </c>
    </row>
    <row r="18792" spans="1:2" x14ac:dyDescent="0.2">
      <c r="A18792" s="136" t="s">
        <v>19149</v>
      </c>
      <c r="B18792" s="137">
        <v>203.21</v>
      </c>
    </row>
    <row r="18793" spans="1:2" x14ac:dyDescent="0.2">
      <c r="A18793" s="136" t="s">
        <v>19150</v>
      </c>
      <c r="B18793" s="137">
        <v>176.88</v>
      </c>
    </row>
    <row r="18794" spans="1:2" x14ac:dyDescent="0.2">
      <c r="A18794" s="136" t="s">
        <v>19151</v>
      </c>
      <c r="B18794" s="137">
        <v>475.4</v>
      </c>
    </row>
    <row r="18795" spans="1:2" x14ac:dyDescent="0.2">
      <c r="A18795" s="136" t="s">
        <v>19152</v>
      </c>
      <c r="B18795" s="137">
        <v>283.08999999999997</v>
      </c>
    </row>
    <row r="18796" spans="1:2" x14ac:dyDescent="0.2">
      <c r="A18796" s="136" t="s">
        <v>19153</v>
      </c>
      <c r="B18796" s="137">
        <v>245.96</v>
      </c>
    </row>
    <row r="18797" spans="1:2" x14ac:dyDescent="0.2">
      <c r="A18797" s="136" t="s">
        <v>19154</v>
      </c>
      <c r="B18797" s="137">
        <v>468.81</v>
      </c>
    </row>
    <row r="18798" spans="1:2" x14ac:dyDescent="0.2">
      <c r="A18798" s="136" t="s">
        <v>19155</v>
      </c>
      <c r="B18798" s="137">
        <v>276.5</v>
      </c>
    </row>
    <row r="18799" spans="1:2" x14ac:dyDescent="0.2">
      <c r="A18799" s="136" t="s">
        <v>19156</v>
      </c>
      <c r="B18799" s="137">
        <v>239.37</v>
      </c>
    </row>
    <row r="18800" spans="1:2" x14ac:dyDescent="0.2">
      <c r="A18800" s="136" t="s">
        <v>19157</v>
      </c>
      <c r="B18800" s="137">
        <v>320.26</v>
      </c>
    </row>
    <row r="18801" spans="1:2" x14ac:dyDescent="0.2">
      <c r="A18801" s="136" t="s">
        <v>19158</v>
      </c>
      <c r="B18801" s="137">
        <v>141.9</v>
      </c>
    </row>
    <row r="18802" spans="1:2" x14ac:dyDescent="0.2">
      <c r="A18802" s="136" t="s">
        <v>19159</v>
      </c>
      <c r="B18802" s="137">
        <v>118.03</v>
      </c>
    </row>
    <row r="18803" spans="1:2" x14ac:dyDescent="0.2">
      <c r="A18803" s="136" t="s">
        <v>19160</v>
      </c>
      <c r="B18803" s="137">
        <v>312.68</v>
      </c>
    </row>
    <row r="18804" spans="1:2" x14ac:dyDescent="0.2">
      <c r="A18804" s="136" t="s">
        <v>19161</v>
      </c>
      <c r="B18804" s="137">
        <v>134.32</v>
      </c>
    </row>
    <row r="18805" spans="1:2" x14ac:dyDescent="0.2">
      <c r="A18805" s="136" t="s">
        <v>19162</v>
      </c>
      <c r="B18805" s="137">
        <v>110.45</v>
      </c>
    </row>
    <row r="18806" spans="1:2" x14ac:dyDescent="0.2">
      <c r="A18806" s="136" t="s">
        <v>19163</v>
      </c>
      <c r="B18806" s="137">
        <v>159.94</v>
      </c>
    </row>
    <row r="18807" spans="1:2" x14ac:dyDescent="0.2">
      <c r="A18807" s="136" t="s">
        <v>19164</v>
      </c>
      <c r="B18807" s="137">
        <v>101.33</v>
      </c>
    </row>
    <row r="18808" spans="1:2" x14ac:dyDescent="0.2">
      <c r="A18808" s="136" t="s">
        <v>19165</v>
      </c>
      <c r="B18808" s="137">
        <v>88.19</v>
      </c>
    </row>
    <row r="18809" spans="1:2" x14ac:dyDescent="0.2">
      <c r="A18809" s="136" t="s">
        <v>19166</v>
      </c>
      <c r="B18809" s="137">
        <v>155.93</v>
      </c>
    </row>
    <row r="18810" spans="1:2" x14ac:dyDescent="0.2">
      <c r="A18810" s="136" t="s">
        <v>19167</v>
      </c>
      <c r="B18810" s="137">
        <v>97.32</v>
      </c>
    </row>
    <row r="18811" spans="1:2" x14ac:dyDescent="0.2">
      <c r="A18811" s="136" t="s">
        <v>19168</v>
      </c>
      <c r="B18811" s="137">
        <v>84.18</v>
      </c>
    </row>
    <row r="18812" spans="1:2" x14ac:dyDescent="0.2">
      <c r="A18812" s="136" t="s">
        <v>19169</v>
      </c>
      <c r="B18812" s="137">
        <v>57.02</v>
      </c>
    </row>
    <row r="18813" spans="1:2" x14ac:dyDescent="0.2">
      <c r="A18813" s="136" t="s">
        <v>19170</v>
      </c>
      <c r="B18813" s="137">
        <v>35.630000000000003</v>
      </c>
    </row>
    <row r="18814" spans="1:2" x14ac:dyDescent="0.2">
      <c r="A18814" s="136" t="s">
        <v>19171</v>
      </c>
      <c r="B18814" s="137">
        <v>57.02</v>
      </c>
    </row>
    <row r="18815" spans="1:2" x14ac:dyDescent="0.2">
      <c r="A18815" s="136" t="s">
        <v>19172</v>
      </c>
      <c r="B18815" s="137">
        <v>35.630000000000003</v>
      </c>
    </row>
    <row r="18816" spans="1:2" x14ac:dyDescent="0.2">
      <c r="A18816" s="136" t="s">
        <v>19173</v>
      </c>
      <c r="B18816" s="137">
        <v>60.02</v>
      </c>
    </row>
    <row r="18817" spans="1:2" x14ac:dyDescent="0.2">
      <c r="A18817" s="136" t="s">
        <v>19174</v>
      </c>
      <c r="B18817" s="137">
        <v>51.06</v>
      </c>
    </row>
    <row r="18818" spans="1:2" x14ac:dyDescent="0.2">
      <c r="A18818" s="136" t="s">
        <v>19175</v>
      </c>
      <c r="B18818" s="137">
        <v>54.86</v>
      </c>
    </row>
    <row r="18819" spans="1:2" x14ac:dyDescent="0.2">
      <c r="A18819" s="136" t="s">
        <v>19176</v>
      </c>
      <c r="B18819" s="137">
        <v>45.9</v>
      </c>
    </row>
    <row r="18820" spans="1:2" x14ac:dyDescent="0.2">
      <c r="A18820" s="136" t="s">
        <v>19177</v>
      </c>
      <c r="B18820" s="137">
        <v>63.33</v>
      </c>
    </row>
    <row r="18821" spans="1:2" x14ac:dyDescent="0.2">
      <c r="A18821" s="136" t="s">
        <v>19178</v>
      </c>
      <c r="B18821" s="137">
        <v>52.63</v>
      </c>
    </row>
    <row r="18822" spans="1:2" x14ac:dyDescent="0.2">
      <c r="A18822" s="136" t="s">
        <v>19179</v>
      </c>
      <c r="B18822" s="137">
        <v>58.17</v>
      </c>
    </row>
    <row r="18823" spans="1:2" x14ac:dyDescent="0.2">
      <c r="A18823" s="136" t="s">
        <v>19180</v>
      </c>
      <c r="B18823" s="137">
        <v>47.47</v>
      </c>
    </row>
    <row r="18824" spans="1:2" x14ac:dyDescent="0.2">
      <c r="A18824" s="136" t="s">
        <v>19181</v>
      </c>
      <c r="B18824" s="137">
        <v>80.430000000000007</v>
      </c>
    </row>
    <row r="18825" spans="1:2" x14ac:dyDescent="0.2">
      <c r="A18825" s="136" t="s">
        <v>19182</v>
      </c>
      <c r="B18825" s="137">
        <v>63.28</v>
      </c>
    </row>
    <row r="18826" spans="1:2" x14ac:dyDescent="0.2">
      <c r="A18826" s="136" t="s">
        <v>19183</v>
      </c>
      <c r="B18826" s="137">
        <v>75.27</v>
      </c>
    </row>
    <row r="18827" spans="1:2" x14ac:dyDescent="0.2">
      <c r="A18827" s="136" t="s">
        <v>19184</v>
      </c>
      <c r="B18827" s="137">
        <v>58.12</v>
      </c>
    </row>
    <row r="18828" spans="1:2" x14ac:dyDescent="0.2">
      <c r="A18828" s="136" t="s">
        <v>19185</v>
      </c>
      <c r="B18828" s="137">
        <v>82.98</v>
      </c>
    </row>
    <row r="18829" spans="1:2" x14ac:dyDescent="0.2">
      <c r="A18829" s="136" t="s">
        <v>19186</v>
      </c>
      <c r="B18829" s="137">
        <v>64.06</v>
      </c>
    </row>
    <row r="18830" spans="1:2" x14ac:dyDescent="0.2">
      <c r="A18830" s="136" t="s">
        <v>19187</v>
      </c>
      <c r="B18830" s="137">
        <v>77.819999999999993</v>
      </c>
    </row>
    <row r="18831" spans="1:2" x14ac:dyDescent="0.2">
      <c r="A18831" s="136" t="s">
        <v>19188</v>
      </c>
      <c r="B18831" s="137">
        <v>58.9</v>
      </c>
    </row>
    <row r="18832" spans="1:2" x14ac:dyDescent="0.2">
      <c r="A18832" s="136" t="s">
        <v>19189</v>
      </c>
      <c r="B18832" s="137">
        <v>101.01</v>
      </c>
    </row>
    <row r="18833" spans="1:2" x14ac:dyDescent="0.2">
      <c r="A18833" s="136" t="s">
        <v>19190</v>
      </c>
      <c r="B18833" s="137">
        <v>55.81</v>
      </c>
    </row>
    <row r="18834" spans="1:2" x14ac:dyDescent="0.2">
      <c r="A18834" s="136" t="s">
        <v>19191</v>
      </c>
      <c r="B18834" s="137">
        <v>49.41</v>
      </c>
    </row>
    <row r="18835" spans="1:2" x14ac:dyDescent="0.2">
      <c r="A18835" s="136" t="s">
        <v>19192</v>
      </c>
      <c r="B18835" s="137">
        <v>97</v>
      </c>
    </row>
    <row r="18836" spans="1:2" x14ac:dyDescent="0.2">
      <c r="A18836" s="136" t="s">
        <v>19193</v>
      </c>
      <c r="B18836" s="137">
        <v>51.8</v>
      </c>
    </row>
    <row r="18837" spans="1:2" x14ac:dyDescent="0.2">
      <c r="A18837" s="136" t="s">
        <v>19194</v>
      </c>
      <c r="B18837" s="137">
        <v>45.4</v>
      </c>
    </row>
    <row r="18838" spans="1:2" x14ac:dyDescent="0.2">
      <c r="A18838" s="136" t="s">
        <v>19195</v>
      </c>
      <c r="B18838" s="137">
        <v>102.27</v>
      </c>
    </row>
    <row r="18839" spans="1:2" x14ac:dyDescent="0.2">
      <c r="A18839" s="136" t="s">
        <v>19196</v>
      </c>
      <c r="B18839" s="137">
        <v>56.64</v>
      </c>
    </row>
    <row r="18840" spans="1:2" x14ac:dyDescent="0.2">
      <c r="A18840" s="136" t="s">
        <v>19197</v>
      </c>
      <c r="B18840" s="137">
        <v>50.13</v>
      </c>
    </row>
    <row r="18841" spans="1:2" x14ac:dyDescent="0.2">
      <c r="A18841" s="136" t="s">
        <v>19198</v>
      </c>
      <c r="B18841" s="137">
        <v>98.26</v>
      </c>
    </row>
    <row r="18842" spans="1:2" x14ac:dyDescent="0.2">
      <c r="A18842" s="136" t="s">
        <v>19199</v>
      </c>
      <c r="B18842" s="137">
        <v>52.63</v>
      </c>
    </row>
    <row r="18843" spans="1:2" x14ac:dyDescent="0.2">
      <c r="A18843" s="136" t="s">
        <v>19200</v>
      </c>
      <c r="B18843" s="137">
        <v>46.12</v>
      </c>
    </row>
    <row r="18844" spans="1:2" x14ac:dyDescent="0.2">
      <c r="A18844" s="136" t="s">
        <v>19201</v>
      </c>
      <c r="B18844" s="137">
        <v>151.91999999999999</v>
      </c>
    </row>
    <row r="18845" spans="1:2" x14ac:dyDescent="0.2">
      <c r="A18845" s="136" t="s">
        <v>19202</v>
      </c>
      <c r="B18845" s="137">
        <v>86.58</v>
      </c>
    </row>
    <row r="18846" spans="1:2" x14ac:dyDescent="0.2">
      <c r="A18846" s="136" t="s">
        <v>19203</v>
      </c>
      <c r="B18846" s="137">
        <v>75.489999999999995</v>
      </c>
    </row>
    <row r="18847" spans="1:2" x14ac:dyDescent="0.2">
      <c r="A18847" s="136" t="s">
        <v>19204</v>
      </c>
      <c r="B18847" s="137">
        <v>148.35</v>
      </c>
    </row>
    <row r="18848" spans="1:2" x14ac:dyDescent="0.2">
      <c r="A18848" s="136" t="s">
        <v>19205</v>
      </c>
      <c r="B18848" s="137">
        <v>83.01</v>
      </c>
    </row>
    <row r="18849" spans="1:2" x14ac:dyDescent="0.2">
      <c r="A18849" s="136" t="s">
        <v>19206</v>
      </c>
      <c r="B18849" s="137">
        <v>71.92</v>
      </c>
    </row>
    <row r="18850" spans="1:2" x14ac:dyDescent="0.2">
      <c r="A18850" s="136" t="s">
        <v>19207</v>
      </c>
      <c r="B18850" s="137">
        <v>185.04</v>
      </c>
    </row>
    <row r="18851" spans="1:2" x14ac:dyDescent="0.2">
      <c r="A18851" s="136" t="s">
        <v>19208</v>
      </c>
      <c r="B18851" s="137">
        <v>101.46</v>
      </c>
    </row>
    <row r="18852" spans="1:2" x14ac:dyDescent="0.2">
      <c r="A18852" s="136" t="s">
        <v>19209</v>
      </c>
      <c r="B18852" s="137">
        <v>87.35</v>
      </c>
    </row>
    <row r="18853" spans="1:2" x14ac:dyDescent="0.2">
      <c r="A18853" s="136" t="s">
        <v>19210</v>
      </c>
      <c r="B18853" s="137">
        <v>181.47</v>
      </c>
    </row>
    <row r="18854" spans="1:2" x14ac:dyDescent="0.2">
      <c r="A18854" s="136" t="s">
        <v>19211</v>
      </c>
      <c r="B18854" s="137">
        <v>97.89</v>
      </c>
    </row>
    <row r="18855" spans="1:2" x14ac:dyDescent="0.2">
      <c r="A18855" s="136" t="s">
        <v>19212</v>
      </c>
      <c r="B18855" s="137">
        <v>83.78</v>
      </c>
    </row>
    <row r="18856" spans="1:2" x14ac:dyDescent="0.2">
      <c r="A18856" s="136" t="s">
        <v>19213</v>
      </c>
      <c r="B18856" s="137">
        <v>210.79</v>
      </c>
    </row>
    <row r="18857" spans="1:2" x14ac:dyDescent="0.2">
      <c r="A18857" s="136" t="s">
        <v>19214</v>
      </c>
      <c r="B18857" s="137">
        <v>118.38</v>
      </c>
    </row>
    <row r="18858" spans="1:2" x14ac:dyDescent="0.2">
      <c r="A18858" s="136" t="s">
        <v>19215</v>
      </c>
      <c r="B18858" s="137">
        <v>102.06</v>
      </c>
    </row>
    <row r="18859" spans="1:2" x14ac:dyDescent="0.2">
      <c r="A18859" s="136" t="s">
        <v>19216</v>
      </c>
      <c r="B18859" s="137">
        <v>207.22</v>
      </c>
    </row>
    <row r="18860" spans="1:2" x14ac:dyDescent="0.2">
      <c r="A18860" s="136" t="s">
        <v>19217</v>
      </c>
      <c r="B18860" s="137">
        <v>114.81</v>
      </c>
    </row>
    <row r="18861" spans="1:2" x14ac:dyDescent="0.2">
      <c r="A18861" s="136" t="s">
        <v>19218</v>
      </c>
      <c r="B18861" s="137">
        <v>98.49</v>
      </c>
    </row>
    <row r="18862" spans="1:2" x14ac:dyDescent="0.2">
      <c r="A18862" s="136" t="s">
        <v>19219</v>
      </c>
      <c r="B18862" s="137">
        <v>35.229999999999997</v>
      </c>
    </row>
    <row r="18863" spans="1:2" x14ac:dyDescent="0.2">
      <c r="A18863" s="136" t="s">
        <v>19220</v>
      </c>
      <c r="B18863" s="137">
        <v>21.13</v>
      </c>
    </row>
    <row r="18864" spans="1:2" x14ac:dyDescent="0.2">
      <c r="A18864" s="136" t="s">
        <v>19221</v>
      </c>
      <c r="B18864" s="137">
        <v>35.229999999999997</v>
      </c>
    </row>
    <row r="18865" spans="1:2" x14ac:dyDescent="0.2">
      <c r="A18865" s="136" t="s">
        <v>19222</v>
      </c>
      <c r="B18865" s="137">
        <v>21.13</v>
      </c>
    </row>
    <row r="18866" spans="1:2" x14ac:dyDescent="0.2">
      <c r="A18866" s="136" t="s">
        <v>19223</v>
      </c>
      <c r="B18866" s="137">
        <v>64.819999999999993</v>
      </c>
    </row>
    <row r="18867" spans="1:2" x14ac:dyDescent="0.2">
      <c r="A18867" s="136" t="s">
        <v>19224</v>
      </c>
      <c r="B18867" s="137">
        <v>19.350000000000001</v>
      </c>
    </row>
    <row r="18868" spans="1:2" x14ac:dyDescent="0.2">
      <c r="A18868" s="136" t="s">
        <v>19225</v>
      </c>
      <c r="B18868" s="137">
        <v>10.14</v>
      </c>
    </row>
    <row r="18869" spans="1:2" x14ac:dyDescent="0.2">
      <c r="A18869" s="136" t="s">
        <v>19226</v>
      </c>
      <c r="B18869" s="137">
        <v>64.819999999999993</v>
      </c>
    </row>
    <row r="18870" spans="1:2" x14ac:dyDescent="0.2">
      <c r="A18870" s="136" t="s">
        <v>19227</v>
      </c>
      <c r="B18870" s="137">
        <v>19.350000000000001</v>
      </c>
    </row>
    <row r="18871" spans="1:2" x14ac:dyDescent="0.2">
      <c r="A18871" s="136" t="s">
        <v>19228</v>
      </c>
      <c r="B18871" s="137">
        <v>10.14</v>
      </c>
    </row>
    <row r="18872" spans="1:2" x14ac:dyDescent="0.2">
      <c r="A18872" s="136" t="s">
        <v>19229</v>
      </c>
      <c r="B18872" s="137">
        <v>67.56</v>
      </c>
    </row>
    <row r="18873" spans="1:2" x14ac:dyDescent="0.2">
      <c r="A18873" s="136" t="s">
        <v>19230</v>
      </c>
      <c r="B18873" s="137">
        <v>17.63</v>
      </c>
    </row>
    <row r="18874" spans="1:2" x14ac:dyDescent="0.2">
      <c r="A18874" s="136" t="s">
        <v>19231</v>
      </c>
      <c r="B18874" s="137">
        <v>11.7</v>
      </c>
    </row>
    <row r="18875" spans="1:2" x14ac:dyDescent="0.2">
      <c r="A18875" s="136" t="s">
        <v>19232</v>
      </c>
      <c r="B18875" s="137">
        <v>67.56</v>
      </c>
    </row>
    <row r="18876" spans="1:2" x14ac:dyDescent="0.2">
      <c r="A18876" s="136" t="s">
        <v>19233</v>
      </c>
      <c r="B18876" s="137">
        <v>17.63</v>
      </c>
    </row>
    <row r="18877" spans="1:2" x14ac:dyDescent="0.2">
      <c r="A18877" s="136" t="s">
        <v>19234</v>
      </c>
      <c r="B18877" s="137">
        <v>11.7</v>
      </c>
    </row>
    <row r="18878" spans="1:2" x14ac:dyDescent="0.2">
      <c r="A18878" s="136" t="s">
        <v>19235</v>
      </c>
      <c r="B18878" s="137">
        <v>6255.26</v>
      </c>
    </row>
    <row r="18879" spans="1:2" x14ac:dyDescent="0.2">
      <c r="A18879" s="136" t="s">
        <v>19236</v>
      </c>
      <c r="B18879" s="137">
        <v>6255.26</v>
      </c>
    </row>
    <row r="18880" spans="1:2" x14ac:dyDescent="0.2">
      <c r="A18880" s="136" t="s">
        <v>19237</v>
      </c>
      <c r="B18880" s="137">
        <v>3069.35</v>
      </c>
    </row>
    <row r="18881" spans="1:2" x14ac:dyDescent="0.2">
      <c r="A18881" s="136" t="s">
        <v>19238</v>
      </c>
      <c r="B18881" s="137">
        <v>3069.35</v>
      </c>
    </row>
    <row r="18882" spans="1:2" x14ac:dyDescent="0.2">
      <c r="A18882" s="136" t="s">
        <v>19239</v>
      </c>
      <c r="B18882" s="137">
        <v>10959.74</v>
      </c>
    </row>
    <row r="18883" spans="1:2" x14ac:dyDescent="0.2">
      <c r="A18883" s="136" t="s">
        <v>19240</v>
      </c>
      <c r="B18883" s="137">
        <v>10331.42</v>
      </c>
    </row>
    <row r="18884" spans="1:2" x14ac:dyDescent="0.2">
      <c r="A18884" s="136" t="s">
        <v>19241</v>
      </c>
      <c r="B18884" s="137">
        <v>4857.99</v>
      </c>
    </row>
    <row r="18885" spans="1:2" x14ac:dyDescent="0.2">
      <c r="A18885" s="136" t="s">
        <v>19242</v>
      </c>
      <c r="B18885" s="137">
        <v>4857.99</v>
      </c>
    </row>
    <row r="18886" spans="1:2" x14ac:dyDescent="0.2">
      <c r="A18886" s="136" t="s">
        <v>19243</v>
      </c>
      <c r="B18886" s="137">
        <v>2151.12</v>
      </c>
    </row>
    <row r="18887" spans="1:2" x14ac:dyDescent="0.2">
      <c r="A18887" s="136" t="s">
        <v>19244</v>
      </c>
      <c r="B18887" s="137">
        <v>2151.12</v>
      </c>
    </row>
    <row r="18888" spans="1:2" x14ac:dyDescent="0.2">
      <c r="A18888" s="136" t="s">
        <v>19245</v>
      </c>
      <c r="B18888" s="137">
        <v>9562.4699999999993</v>
      </c>
    </row>
    <row r="18889" spans="1:2" x14ac:dyDescent="0.2">
      <c r="A18889" s="136" t="s">
        <v>19246</v>
      </c>
      <c r="B18889" s="137">
        <v>8934.15</v>
      </c>
    </row>
    <row r="18890" spans="1:2" x14ac:dyDescent="0.2">
      <c r="A18890" s="136" t="s">
        <v>19247</v>
      </c>
      <c r="B18890" s="137">
        <v>10919.77</v>
      </c>
    </row>
    <row r="18891" spans="1:2" x14ac:dyDescent="0.2">
      <c r="A18891" s="136" t="s">
        <v>19248</v>
      </c>
      <c r="B18891" s="137">
        <v>10919.77</v>
      </c>
    </row>
    <row r="18892" spans="1:2" x14ac:dyDescent="0.2">
      <c r="A18892" s="136" t="s">
        <v>19249</v>
      </c>
      <c r="B18892" s="137">
        <v>7550.69</v>
      </c>
    </row>
    <row r="18893" spans="1:2" x14ac:dyDescent="0.2">
      <c r="A18893" s="136" t="s">
        <v>19250</v>
      </c>
      <c r="B18893" s="137">
        <v>7550.69</v>
      </c>
    </row>
    <row r="18894" spans="1:2" x14ac:dyDescent="0.2">
      <c r="A18894" s="136" t="s">
        <v>19251</v>
      </c>
      <c r="B18894" s="137">
        <v>15624.22</v>
      </c>
    </row>
    <row r="18895" spans="1:2" x14ac:dyDescent="0.2">
      <c r="A18895" s="136" t="s">
        <v>19252</v>
      </c>
      <c r="B18895" s="137">
        <v>14995.9</v>
      </c>
    </row>
    <row r="18896" spans="1:2" x14ac:dyDescent="0.2">
      <c r="A18896" s="136" t="s">
        <v>19253</v>
      </c>
      <c r="B18896" s="137">
        <v>6473.57</v>
      </c>
    </row>
    <row r="18897" spans="1:2" x14ac:dyDescent="0.2">
      <c r="A18897" s="136" t="s">
        <v>19254</v>
      </c>
      <c r="B18897" s="137">
        <v>6473.57</v>
      </c>
    </row>
    <row r="18898" spans="1:2" x14ac:dyDescent="0.2">
      <c r="A18898" s="136" t="s">
        <v>19255</v>
      </c>
      <c r="B18898" s="137">
        <v>3030.13</v>
      </c>
    </row>
    <row r="18899" spans="1:2" x14ac:dyDescent="0.2">
      <c r="A18899" s="136" t="s">
        <v>19256</v>
      </c>
      <c r="B18899" s="137">
        <v>3030.13</v>
      </c>
    </row>
    <row r="18900" spans="1:2" x14ac:dyDescent="0.2">
      <c r="A18900" s="136" t="s">
        <v>19257</v>
      </c>
      <c r="B18900" s="137">
        <v>11302.06</v>
      </c>
    </row>
    <row r="18901" spans="1:2" x14ac:dyDescent="0.2">
      <c r="A18901" s="136" t="s">
        <v>19258</v>
      </c>
      <c r="B18901" s="137">
        <v>10673.74</v>
      </c>
    </row>
    <row r="18902" spans="1:2" x14ac:dyDescent="0.2">
      <c r="A18902" s="136" t="s">
        <v>19259</v>
      </c>
      <c r="B18902" s="137">
        <v>11885.76</v>
      </c>
    </row>
    <row r="18903" spans="1:2" x14ac:dyDescent="0.2">
      <c r="A18903" s="136" t="s">
        <v>19260</v>
      </c>
      <c r="B18903" s="137">
        <v>11885.76</v>
      </c>
    </row>
    <row r="18904" spans="1:2" x14ac:dyDescent="0.2">
      <c r="A18904" s="136" t="s">
        <v>19261</v>
      </c>
      <c r="B18904" s="137">
        <v>7220.88</v>
      </c>
    </row>
    <row r="18905" spans="1:2" x14ac:dyDescent="0.2">
      <c r="A18905" s="136" t="s">
        <v>19262</v>
      </c>
      <c r="B18905" s="137">
        <v>7220.88</v>
      </c>
    </row>
    <row r="18906" spans="1:2" x14ac:dyDescent="0.2">
      <c r="A18906" s="136" t="s">
        <v>19263</v>
      </c>
      <c r="B18906" s="137">
        <v>16590.240000000002</v>
      </c>
    </row>
    <row r="18907" spans="1:2" x14ac:dyDescent="0.2">
      <c r="A18907" s="136" t="s">
        <v>19264</v>
      </c>
      <c r="B18907" s="137">
        <v>15961.92</v>
      </c>
    </row>
    <row r="18908" spans="1:2" x14ac:dyDescent="0.2">
      <c r="A18908" s="136" t="s">
        <v>19265</v>
      </c>
      <c r="B18908" s="137">
        <v>664.99</v>
      </c>
    </row>
    <row r="18909" spans="1:2" x14ac:dyDescent="0.2">
      <c r="A18909" s="136" t="s">
        <v>19266</v>
      </c>
      <c r="B18909" s="137">
        <v>664.99</v>
      </c>
    </row>
    <row r="18910" spans="1:2" x14ac:dyDescent="0.2">
      <c r="A18910" s="136" t="s">
        <v>19267</v>
      </c>
      <c r="B18910" s="137">
        <v>320.64999999999998</v>
      </c>
    </row>
    <row r="18911" spans="1:2" x14ac:dyDescent="0.2">
      <c r="A18911" s="136" t="s">
        <v>19268</v>
      </c>
      <c r="B18911" s="137">
        <v>320.64999999999998</v>
      </c>
    </row>
    <row r="18912" spans="1:2" x14ac:dyDescent="0.2">
      <c r="A18912" s="136" t="s">
        <v>19269</v>
      </c>
      <c r="B18912" s="137">
        <v>679.18</v>
      </c>
    </row>
    <row r="18913" spans="1:2" x14ac:dyDescent="0.2">
      <c r="A18913" s="136" t="s">
        <v>19270</v>
      </c>
      <c r="B18913" s="137">
        <v>325.35000000000002</v>
      </c>
    </row>
    <row r="18914" spans="1:2" x14ac:dyDescent="0.2">
      <c r="A18914" s="136" t="s">
        <v>19271</v>
      </c>
      <c r="B18914" s="137">
        <v>301.54000000000002</v>
      </c>
    </row>
    <row r="18915" spans="1:2" x14ac:dyDescent="0.2">
      <c r="A18915" s="136" t="s">
        <v>19272</v>
      </c>
      <c r="B18915" s="137">
        <v>670.55</v>
      </c>
    </row>
    <row r="18916" spans="1:2" x14ac:dyDescent="0.2">
      <c r="A18916" s="136" t="s">
        <v>19273</v>
      </c>
      <c r="B18916" s="137">
        <v>316.72000000000003</v>
      </c>
    </row>
    <row r="18917" spans="1:2" x14ac:dyDescent="0.2">
      <c r="A18917" s="136" t="s">
        <v>19274</v>
      </c>
      <c r="B18917" s="137">
        <v>292.91000000000003</v>
      </c>
    </row>
    <row r="18918" spans="1:2" x14ac:dyDescent="0.2">
      <c r="A18918" s="136" t="s">
        <v>19275</v>
      </c>
      <c r="B18918" s="137">
        <v>56.35</v>
      </c>
    </row>
    <row r="18919" spans="1:2" x14ac:dyDescent="0.2">
      <c r="A18919" s="136" t="s">
        <v>19276</v>
      </c>
      <c r="B18919" s="137">
        <v>40.020000000000003</v>
      </c>
    </row>
    <row r="18920" spans="1:2" x14ac:dyDescent="0.2">
      <c r="A18920" s="136" t="s">
        <v>19277</v>
      </c>
      <c r="B18920" s="137">
        <v>37.729999999999997</v>
      </c>
    </row>
    <row r="18921" spans="1:2" x14ac:dyDescent="0.2">
      <c r="A18921" s="136" t="s">
        <v>19278</v>
      </c>
      <c r="B18921" s="137">
        <v>52.78</v>
      </c>
    </row>
    <row r="18922" spans="1:2" x14ac:dyDescent="0.2">
      <c r="A18922" s="136" t="s">
        <v>19279</v>
      </c>
      <c r="B18922" s="137">
        <v>36.450000000000003</v>
      </c>
    </row>
    <row r="18923" spans="1:2" x14ac:dyDescent="0.2">
      <c r="A18923" s="136" t="s">
        <v>19280</v>
      </c>
      <c r="B18923" s="137">
        <v>34.159999999999997</v>
      </c>
    </row>
    <row r="18924" spans="1:2" x14ac:dyDescent="0.2">
      <c r="A18924" s="136" t="s">
        <v>19281</v>
      </c>
      <c r="B18924" s="137">
        <v>300.12</v>
      </c>
    </row>
    <row r="18925" spans="1:2" x14ac:dyDescent="0.2">
      <c r="A18925" s="136" t="s">
        <v>19282</v>
      </c>
      <c r="B18925" s="137">
        <v>134.38999999999999</v>
      </c>
    </row>
    <row r="18926" spans="1:2" x14ac:dyDescent="0.2">
      <c r="A18926" s="136" t="s">
        <v>19283</v>
      </c>
      <c r="B18926" s="137">
        <v>105.5</v>
      </c>
    </row>
    <row r="18927" spans="1:2" x14ac:dyDescent="0.2">
      <c r="A18927" s="136" t="s">
        <v>19284</v>
      </c>
      <c r="B18927" s="137">
        <v>296.11</v>
      </c>
    </row>
    <row r="18928" spans="1:2" x14ac:dyDescent="0.2">
      <c r="A18928" s="136" t="s">
        <v>19285</v>
      </c>
      <c r="B18928" s="137">
        <v>130.38</v>
      </c>
    </row>
    <row r="18929" spans="1:2" x14ac:dyDescent="0.2">
      <c r="A18929" s="136" t="s">
        <v>19286</v>
      </c>
      <c r="B18929" s="137">
        <v>101.49</v>
      </c>
    </row>
    <row r="18930" spans="1:2" x14ac:dyDescent="0.2">
      <c r="A18930" s="136" t="s">
        <v>19287</v>
      </c>
      <c r="B18930" s="137">
        <v>347.25</v>
      </c>
    </row>
    <row r="18931" spans="1:2" x14ac:dyDescent="0.2">
      <c r="A18931" s="136" t="s">
        <v>19288</v>
      </c>
      <c r="B18931" s="137">
        <v>147.84</v>
      </c>
    </row>
    <row r="18932" spans="1:2" x14ac:dyDescent="0.2">
      <c r="A18932" s="136" t="s">
        <v>19289</v>
      </c>
      <c r="B18932" s="137">
        <v>114.02</v>
      </c>
    </row>
    <row r="18933" spans="1:2" x14ac:dyDescent="0.2">
      <c r="A18933" s="136" t="s">
        <v>19290</v>
      </c>
      <c r="B18933" s="137">
        <v>343.24</v>
      </c>
    </row>
    <row r="18934" spans="1:2" x14ac:dyDescent="0.2">
      <c r="A18934" s="136" t="s">
        <v>19291</v>
      </c>
      <c r="B18934" s="137">
        <v>143.83000000000001</v>
      </c>
    </row>
    <row r="18935" spans="1:2" x14ac:dyDescent="0.2">
      <c r="A18935" s="136" t="s">
        <v>19292</v>
      </c>
      <c r="B18935" s="137">
        <v>110.01</v>
      </c>
    </row>
    <row r="18936" spans="1:2" x14ac:dyDescent="0.2">
      <c r="A18936" s="136" t="s">
        <v>19293</v>
      </c>
      <c r="B18936" s="137">
        <v>347.46</v>
      </c>
    </row>
    <row r="18937" spans="1:2" x14ac:dyDescent="0.2">
      <c r="A18937" s="136" t="s">
        <v>19294</v>
      </c>
      <c r="B18937" s="137">
        <v>143.76</v>
      </c>
    </row>
    <row r="18938" spans="1:2" x14ac:dyDescent="0.2">
      <c r="A18938" s="136" t="s">
        <v>19295</v>
      </c>
      <c r="B18938" s="137">
        <v>110.02</v>
      </c>
    </row>
    <row r="18939" spans="1:2" x14ac:dyDescent="0.2">
      <c r="A18939" s="136" t="s">
        <v>19296</v>
      </c>
      <c r="B18939" s="137">
        <v>343.45</v>
      </c>
    </row>
    <row r="18940" spans="1:2" x14ac:dyDescent="0.2">
      <c r="A18940" s="136" t="s">
        <v>19297</v>
      </c>
      <c r="B18940" s="137">
        <v>139.75</v>
      </c>
    </row>
    <row r="18941" spans="1:2" x14ac:dyDescent="0.2">
      <c r="A18941" s="136" t="s">
        <v>19298</v>
      </c>
      <c r="B18941" s="137">
        <v>106.01</v>
      </c>
    </row>
    <row r="18942" spans="1:2" x14ac:dyDescent="0.2">
      <c r="A18942" s="136" t="s">
        <v>19299</v>
      </c>
      <c r="B18942" s="137">
        <v>358.43</v>
      </c>
    </row>
    <row r="18943" spans="1:2" x14ac:dyDescent="0.2">
      <c r="A18943" s="136" t="s">
        <v>19300</v>
      </c>
      <c r="B18943" s="137">
        <v>163.37</v>
      </c>
    </row>
    <row r="18944" spans="1:2" x14ac:dyDescent="0.2">
      <c r="A18944" s="136" t="s">
        <v>19301</v>
      </c>
      <c r="B18944" s="137">
        <v>131.34</v>
      </c>
    </row>
    <row r="18945" spans="1:2" x14ac:dyDescent="0.2">
      <c r="A18945" s="136" t="s">
        <v>19302</v>
      </c>
      <c r="B18945" s="137">
        <v>354.42</v>
      </c>
    </row>
    <row r="18946" spans="1:2" x14ac:dyDescent="0.2">
      <c r="A18946" s="136" t="s">
        <v>19303</v>
      </c>
      <c r="B18946" s="137">
        <v>159.36000000000001</v>
      </c>
    </row>
    <row r="18947" spans="1:2" x14ac:dyDescent="0.2">
      <c r="A18947" s="136" t="s">
        <v>19304</v>
      </c>
      <c r="B18947" s="137">
        <v>127.33</v>
      </c>
    </row>
    <row r="18948" spans="1:2" x14ac:dyDescent="0.2">
      <c r="A18948" s="136" t="s">
        <v>19305</v>
      </c>
      <c r="B18948" s="137">
        <v>414.76</v>
      </c>
    </row>
    <row r="18949" spans="1:2" x14ac:dyDescent="0.2">
      <c r="A18949" s="136" t="s">
        <v>19306</v>
      </c>
      <c r="B18949" s="137">
        <v>135.16</v>
      </c>
    </row>
    <row r="18950" spans="1:2" x14ac:dyDescent="0.2">
      <c r="A18950" s="136" t="s">
        <v>19307</v>
      </c>
      <c r="B18950" s="137">
        <v>98.28</v>
      </c>
    </row>
    <row r="18951" spans="1:2" x14ac:dyDescent="0.2">
      <c r="A18951" s="136" t="s">
        <v>19308</v>
      </c>
      <c r="B18951" s="137">
        <v>410.75</v>
      </c>
    </row>
    <row r="18952" spans="1:2" x14ac:dyDescent="0.2">
      <c r="A18952" s="136" t="s">
        <v>19309</v>
      </c>
      <c r="B18952" s="137">
        <v>131.15</v>
      </c>
    </row>
    <row r="18953" spans="1:2" x14ac:dyDescent="0.2">
      <c r="A18953" s="136" t="s">
        <v>19310</v>
      </c>
      <c r="B18953" s="137">
        <v>94.27</v>
      </c>
    </row>
    <row r="18954" spans="1:2" x14ac:dyDescent="0.2">
      <c r="A18954" s="136" t="s">
        <v>19311</v>
      </c>
      <c r="B18954" s="137">
        <v>6.14</v>
      </c>
    </row>
    <row r="18955" spans="1:2" x14ac:dyDescent="0.2">
      <c r="A18955" s="136" t="s">
        <v>19312</v>
      </c>
      <c r="B18955" s="137">
        <v>2.52</v>
      </c>
    </row>
    <row r="18956" spans="1:2" x14ac:dyDescent="0.2">
      <c r="A18956" s="136" t="s">
        <v>19313</v>
      </c>
      <c r="B18956" s="137">
        <v>6.14</v>
      </c>
    </row>
    <row r="18957" spans="1:2" x14ac:dyDescent="0.2">
      <c r="A18957" s="136" t="s">
        <v>19314</v>
      </c>
      <c r="B18957" s="137">
        <v>2.52</v>
      </c>
    </row>
    <row r="18958" spans="1:2" x14ac:dyDescent="0.2">
      <c r="A18958" s="136" t="s">
        <v>19315</v>
      </c>
      <c r="B18958" s="137">
        <v>121.98</v>
      </c>
    </row>
    <row r="18959" spans="1:2" x14ac:dyDescent="0.2">
      <c r="A18959" s="136" t="s">
        <v>19316</v>
      </c>
      <c r="B18959" s="137">
        <v>55.94</v>
      </c>
    </row>
    <row r="18960" spans="1:2" x14ac:dyDescent="0.2">
      <c r="A18960" s="136" t="s">
        <v>19317</v>
      </c>
      <c r="B18960" s="137">
        <v>47.72</v>
      </c>
    </row>
    <row r="18961" spans="1:2" x14ac:dyDescent="0.2">
      <c r="A18961" s="136" t="s">
        <v>19318</v>
      </c>
      <c r="B18961" s="137">
        <v>117.97</v>
      </c>
    </row>
    <row r="18962" spans="1:2" x14ac:dyDescent="0.2">
      <c r="A18962" s="136" t="s">
        <v>19319</v>
      </c>
      <c r="B18962" s="137">
        <v>51.93</v>
      </c>
    </row>
    <row r="18963" spans="1:2" x14ac:dyDescent="0.2">
      <c r="A18963" s="136" t="s">
        <v>19320</v>
      </c>
      <c r="B18963" s="137">
        <v>43.71</v>
      </c>
    </row>
    <row r="18964" spans="1:2" x14ac:dyDescent="0.2">
      <c r="A18964" s="136" t="s">
        <v>19321</v>
      </c>
      <c r="B18964" s="137">
        <v>340.68</v>
      </c>
    </row>
    <row r="18965" spans="1:2" x14ac:dyDescent="0.2">
      <c r="A18965" s="136" t="s">
        <v>19322</v>
      </c>
      <c r="B18965" s="137">
        <v>171.79</v>
      </c>
    </row>
    <row r="18966" spans="1:2" x14ac:dyDescent="0.2">
      <c r="A18966" s="136" t="s">
        <v>19323</v>
      </c>
      <c r="B18966" s="137">
        <v>138.02000000000001</v>
      </c>
    </row>
    <row r="18967" spans="1:2" x14ac:dyDescent="0.2">
      <c r="A18967" s="136" t="s">
        <v>19324</v>
      </c>
      <c r="B18967" s="137">
        <v>336.67</v>
      </c>
    </row>
    <row r="18968" spans="1:2" x14ac:dyDescent="0.2">
      <c r="A18968" s="136" t="s">
        <v>19325</v>
      </c>
      <c r="B18968" s="137">
        <v>167.78</v>
      </c>
    </row>
    <row r="18969" spans="1:2" x14ac:dyDescent="0.2">
      <c r="A18969" s="136" t="s">
        <v>19326</v>
      </c>
      <c r="B18969" s="137">
        <v>134.01</v>
      </c>
    </row>
    <row r="18970" spans="1:2" x14ac:dyDescent="0.2">
      <c r="A18970" s="136" t="s">
        <v>19327</v>
      </c>
      <c r="B18970" s="137">
        <v>468.81</v>
      </c>
    </row>
    <row r="18971" spans="1:2" x14ac:dyDescent="0.2">
      <c r="A18971" s="136" t="s">
        <v>19328</v>
      </c>
      <c r="B18971" s="137">
        <v>217.39</v>
      </c>
    </row>
    <row r="18972" spans="1:2" x14ac:dyDescent="0.2">
      <c r="A18972" s="136" t="s">
        <v>19329</v>
      </c>
      <c r="B18972" s="137">
        <v>170.02</v>
      </c>
    </row>
    <row r="18973" spans="1:2" x14ac:dyDescent="0.2">
      <c r="A18973" s="136" t="s">
        <v>19330</v>
      </c>
      <c r="B18973" s="137">
        <v>464.8</v>
      </c>
    </row>
    <row r="18974" spans="1:2" x14ac:dyDescent="0.2">
      <c r="A18974" s="136" t="s">
        <v>19331</v>
      </c>
      <c r="B18974" s="137">
        <v>213.38</v>
      </c>
    </row>
    <row r="18975" spans="1:2" x14ac:dyDescent="0.2">
      <c r="A18975" s="136" t="s">
        <v>19332</v>
      </c>
      <c r="B18975" s="137">
        <v>166.01</v>
      </c>
    </row>
    <row r="18976" spans="1:2" x14ac:dyDescent="0.2">
      <c r="A18976" s="136" t="s">
        <v>19333</v>
      </c>
      <c r="B18976" s="137">
        <v>569.1</v>
      </c>
    </row>
    <row r="18977" spans="1:2" x14ac:dyDescent="0.2">
      <c r="A18977" s="136" t="s">
        <v>19334</v>
      </c>
      <c r="B18977" s="137">
        <v>245.87</v>
      </c>
    </row>
    <row r="18978" spans="1:2" x14ac:dyDescent="0.2">
      <c r="A18978" s="136" t="s">
        <v>19335</v>
      </c>
      <c r="B18978" s="137">
        <v>188.02</v>
      </c>
    </row>
    <row r="18979" spans="1:2" x14ac:dyDescent="0.2">
      <c r="A18979" s="136" t="s">
        <v>19336</v>
      </c>
      <c r="B18979" s="137">
        <v>565.09</v>
      </c>
    </row>
    <row r="18980" spans="1:2" x14ac:dyDescent="0.2">
      <c r="A18980" s="136" t="s">
        <v>19337</v>
      </c>
      <c r="B18980" s="137">
        <v>241.86</v>
      </c>
    </row>
    <row r="18981" spans="1:2" x14ac:dyDescent="0.2">
      <c r="A18981" s="136" t="s">
        <v>19338</v>
      </c>
      <c r="B18981" s="137">
        <v>184.01</v>
      </c>
    </row>
    <row r="18982" spans="1:2" x14ac:dyDescent="0.2">
      <c r="A18982" s="136" t="s">
        <v>19339</v>
      </c>
      <c r="B18982" s="137">
        <v>1094.42</v>
      </c>
    </row>
    <row r="18983" spans="1:2" x14ac:dyDescent="0.2">
      <c r="A18983" s="136" t="s">
        <v>19340</v>
      </c>
      <c r="B18983" s="137">
        <v>497.58</v>
      </c>
    </row>
    <row r="18984" spans="1:2" x14ac:dyDescent="0.2">
      <c r="A18984" s="136" t="s">
        <v>19341</v>
      </c>
      <c r="B18984" s="137">
        <v>382.33</v>
      </c>
    </row>
    <row r="18985" spans="1:2" x14ac:dyDescent="0.2">
      <c r="A18985" s="136" t="s">
        <v>19342</v>
      </c>
      <c r="B18985" s="137">
        <v>1090.4100000000001</v>
      </c>
    </row>
    <row r="18986" spans="1:2" x14ac:dyDescent="0.2">
      <c r="A18986" s="136" t="s">
        <v>19343</v>
      </c>
      <c r="B18986" s="137">
        <v>493.57</v>
      </c>
    </row>
    <row r="18987" spans="1:2" x14ac:dyDescent="0.2">
      <c r="A18987" s="136" t="s">
        <v>19344</v>
      </c>
      <c r="B18987" s="137">
        <v>378.32</v>
      </c>
    </row>
    <row r="18988" spans="1:2" x14ac:dyDescent="0.2">
      <c r="A18988" s="136" t="s">
        <v>19345</v>
      </c>
      <c r="B18988" s="137">
        <v>1178.27</v>
      </c>
    </row>
    <row r="18989" spans="1:2" x14ac:dyDescent="0.2">
      <c r="A18989" s="136" t="s">
        <v>19346</v>
      </c>
      <c r="B18989" s="137">
        <v>533.16</v>
      </c>
    </row>
    <row r="18990" spans="1:2" x14ac:dyDescent="0.2">
      <c r="A18990" s="136" t="s">
        <v>19347</v>
      </c>
      <c r="B18990" s="137">
        <v>408.87</v>
      </c>
    </row>
    <row r="18991" spans="1:2" x14ac:dyDescent="0.2">
      <c r="A18991" s="136" t="s">
        <v>19348</v>
      </c>
      <c r="B18991" s="137">
        <v>1174.26</v>
      </c>
    </row>
    <row r="18992" spans="1:2" x14ac:dyDescent="0.2">
      <c r="A18992" s="136" t="s">
        <v>19349</v>
      </c>
      <c r="B18992" s="137">
        <v>529.15</v>
      </c>
    </row>
    <row r="18993" spans="1:2" x14ac:dyDescent="0.2">
      <c r="A18993" s="136" t="s">
        <v>19350</v>
      </c>
      <c r="B18993" s="137">
        <v>404.86</v>
      </c>
    </row>
    <row r="18994" spans="1:2" x14ac:dyDescent="0.2">
      <c r="A18994" s="136" t="s">
        <v>19351</v>
      </c>
      <c r="B18994" s="137">
        <v>1286.8599999999999</v>
      </c>
    </row>
    <row r="18995" spans="1:2" x14ac:dyDescent="0.2">
      <c r="A18995" s="136" t="s">
        <v>19352</v>
      </c>
      <c r="B18995" s="137">
        <v>590.80999999999995</v>
      </c>
    </row>
    <row r="18996" spans="1:2" x14ac:dyDescent="0.2">
      <c r="A18996" s="136" t="s">
        <v>19353</v>
      </c>
      <c r="B18996" s="137">
        <v>454.51</v>
      </c>
    </row>
    <row r="18997" spans="1:2" x14ac:dyDescent="0.2">
      <c r="A18997" s="136" t="s">
        <v>19354</v>
      </c>
      <c r="B18997" s="137">
        <v>1282.8499999999999</v>
      </c>
    </row>
    <row r="18998" spans="1:2" x14ac:dyDescent="0.2">
      <c r="A18998" s="136" t="s">
        <v>19355</v>
      </c>
      <c r="B18998" s="137">
        <v>586.79999999999995</v>
      </c>
    </row>
    <row r="18999" spans="1:2" x14ac:dyDescent="0.2">
      <c r="A18999" s="136" t="s">
        <v>19356</v>
      </c>
      <c r="B18999" s="137">
        <v>450.5</v>
      </c>
    </row>
    <row r="19000" spans="1:2" x14ac:dyDescent="0.2">
      <c r="A19000" s="136" t="s">
        <v>19357</v>
      </c>
      <c r="B19000" s="137">
        <v>194.33</v>
      </c>
    </row>
    <row r="19001" spans="1:2" x14ac:dyDescent="0.2">
      <c r="A19001" s="136" t="s">
        <v>19358</v>
      </c>
      <c r="B19001" s="137">
        <v>81.25</v>
      </c>
    </row>
    <row r="19002" spans="1:2" x14ac:dyDescent="0.2">
      <c r="A19002" s="136" t="s">
        <v>19359</v>
      </c>
      <c r="B19002" s="137">
        <v>64.33</v>
      </c>
    </row>
    <row r="19003" spans="1:2" x14ac:dyDescent="0.2">
      <c r="A19003" s="136" t="s">
        <v>19360</v>
      </c>
      <c r="B19003" s="137">
        <v>190.32</v>
      </c>
    </row>
    <row r="19004" spans="1:2" x14ac:dyDescent="0.2">
      <c r="A19004" s="136" t="s">
        <v>19361</v>
      </c>
      <c r="B19004" s="137">
        <v>77.239999999999995</v>
      </c>
    </row>
    <row r="19005" spans="1:2" x14ac:dyDescent="0.2">
      <c r="A19005" s="136" t="s">
        <v>19362</v>
      </c>
      <c r="B19005" s="137">
        <v>60.32</v>
      </c>
    </row>
    <row r="19006" spans="1:2" x14ac:dyDescent="0.2">
      <c r="A19006" s="136" t="s">
        <v>19363</v>
      </c>
      <c r="B19006" s="137">
        <v>253.53</v>
      </c>
    </row>
    <row r="19007" spans="1:2" x14ac:dyDescent="0.2">
      <c r="A19007" s="136" t="s">
        <v>19364</v>
      </c>
      <c r="B19007" s="137">
        <v>108.64</v>
      </c>
    </row>
    <row r="19008" spans="1:2" x14ac:dyDescent="0.2">
      <c r="A19008" s="136" t="s">
        <v>19365</v>
      </c>
      <c r="B19008" s="137">
        <v>87.88</v>
      </c>
    </row>
    <row r="19009" spans="1:2" x14ac:dyDescent="0.2">
      <c r="A19009" s="136" t="s">
        <v>19366</v>
      </c>
      <c r="B19009" s="137">
        <v>249.52</v>
      </c>
    </row>
    <row r="19010" spans="1:2" x14ac:dyDescent="0.2">
      <c r="A19010" s="136" t="s">
        <v>19367</v>
      </c>
      <c r="B19010" s="137">
        <v>104.63</v>
      </c>
    </row>
    <row r="19011" spans="1:2" x14ac:dyDescent="0.2">
      <c r="A19011" s="136" t="s">
        <v>19368</v>
      </c>
      <c r="B19011" s="137">
        <v>83.87</v>
      </c>
    </row>
    <row r="19012" spans="1:2" x14ac:dyDescent="0.2">
      <c r="A19012" s="136" t="s">
        <v>19369</v>
      </c>
      <c r="B19012" s="137">
        <v>411.31</v>
      </c>
    </row>
    <row r="19013" spans="1:2" x14ac:dyDescent="0.2">
      <c r="A19013" s="136" t="s">
        <v>19370</v>
      </c>
      <c r="B19013" s="137">
        <v>172.06</v>
      </c>
    </row>
    <row r="19014" spans="1:2" x14ac:dyDescent="0.2">
      <c r="A19014" s="136" t="s">
        <v>19371</v>
      </c>
      <c r="B19014" s="137">
        <v>135.53</v>
      </c>
    </row>
    <row r="19015" spans="1:2" x14ac:dyDescent="0.2">
      <c r="A19015" s="136" t="s">
        <v>19372</v>
      </c>
      <c r="B19015" s="137">
        <v>407.3</v>
      </c>
    </row>
    <row r="19016" spans="1:2" x14ac:dyDescent="0.2">
      <c r="A19016" s="136" t="s">
        <v>19373</v>
      </c>
      <c r="B19016" s="137">
        <v>168.05</v>
      </c>
    </row>
    <row r="19017" spans="1:2" x14ac:dyDescent="0.2">
      <c r="A19017" s="136" t="s">
        <v>19374</v>
      </c>
      <c r="B19017" s="137">
        <v>131.52000000000001</v>
      </c>
    </row>
    <row r="19018" spans="1:2" x14ac:dyDescent="0.2">
      <c r="A19018" s="136" t="s">
        <v>19375</v>
      </c>
      <c r="B19018" s="137">
        <v>125.08</v>
      </c>
    </row>
    <row r="19019" spans="1:2" x14ac:dyDescent="0.2">
      <c r="A19019" s="136" t="s">
        <v>19376</v>
      </c>
      <c r="B19019" s="137">
        <v>65.12</v>
      </c>
    </row>
    <row r="19020" spans="1:2" x14ac:dyDescent="0.2">
      <c r="A19020" s="136" t="s">
        <v>19377</v>
      </c>
      <c r="B19020" s="137">
        <v>49.88</v>
      </c>
    </row>
    <row r="19021" spans="1:2" x14ac:dyDescent="0.2">
      <c r="A19021" s="136" t="s">
        <v>19378</v>
      </c>
      <c r="B19021" s="137">
        <v>121.07</v>
      </c>
    </row>
    <row r="19022" spans="1:2" x14ac:dyDescent="0.2">
      <c r="A19022" s="136" t="s">
        <v>19379</v>
      </c>
      <c r="B19022" s="137">
        <v>61.11</v>
      </c>
    </row>
    <row r="19023" spans="1:2" x14ac:dyDescent="0.2">
      <c r="A19023" s="136" t="s">
        <v>19380</v>
      </c>
      <c r="B19023" s="137">
        <v>45.87</v>
      </c>
    </row>
    <row r="19024" spans="1:2" x14ac:dyDescent="0.2">
      <c r="A19024" s="136" t="s">
        <v>19381</v>
      </c>
      <c r="B19024" s="137">
        <v>20.100000000000001</v>
      </c>
    </row>
    <row r="19025" spans="1:2" x14ac:dyDescent="0.2">
      <c r="A19025" s="136" t="s">
        <v>19382</v>
      </c>
      <c r="B19025" s="137">
        <v>13.4</v>
      </c>
    </row>
    <row r="19026" spans="1:2" x14ac:dyDescent="0.2">
      <c r="A19026" s="136" t="s">
        <v>19383</v>
      </c>
      <c r="B19026" s="137">
        <v>20.100000000000001</v>
      </c>
    </row>
    <row r="19027" spans="1:2" x14ac:dyDescent="0.2">
      <c r="A19027" s="136" t="s">
        <v>19384</v>
      </c>
      <c r="B19027" s="137">
        <v>13.4</v>
      </c>
    </row>
    <row r="19028" spans="1:2" x14ac:dyDescent="0.2">
      <c r="A19028" s="136" t="s">
        <v>19385</v>
      </c>
      <c r="B19028" s="137">
        <v>74.7</v>
      </c>
    </row>
    <row r="19029" spans="1:2" x14ac:dyDescent="0.2">
      <c r="A19029" s="136" t="s">
        <v>19386</v>
      </c>
      <c r="B19029" s="137">
        <v>49.8</v>
      </c>
    </row>
    <row r="19030" spans="1:2" x14ac:dyDescent="0.2">
      <c r="A19030" s="136" t="s">
        <v>19387</v>
      </c>
      <c r="B19030" s="137">
        <v>74.7</v>
      </c>
    </row>
    <row r="19031" spans="1:2" x14ac:dyDescent="0.2">
      <c r="A19031" s="136" t="s">
        <v>19388</v>
      </c>
      <c r="B19031" s="137">
        <v>49.8</v>
      </c>
    </row>
    <row r="19032" spans="1:2" x14ac:dyDescent="0.2">
      <c r="A19032" s="136" t="s">
        <v>19389</v>
      </c>
      <c r="B19032" s="137">
        <v>3.71</v>
      </c>
    </row>
    <row r="19033" spans="1:2" x14ac:dyDescent="0.2">
      <c r="A19033" s="136" t="s">
        <v>19390</v>
      </c>
      <c r="B19033" s="137">
        <v>2.4700000000000002</v>
      </c>
    </row>
    <row r="19034" spans="1:2" x14ac:dyDescent="0.2">
      <c r="A19034" s="136" t="s">
        <v>19391</v>
      </c>
      <c r="B19034" s="137">
        <v>3.71</v>
      </c>
    </row>
    <row r="19035" spans="1:2" x14ac:dyDescent="0.2">
      <c r="A19035" s="136" t="s">
        <v>19392</v>
      </c>
      <c r="B19035" s="137">
        <v>2.4700000000000002</v>
      </c>
    </row>
    <row r="19036" spans="1:2" x14ac:dyDescent="0.2">
      <c r="A19036" s="136" t="s">
        <v>19393</v>
      </c>
      <c r="B19036" s="137">
        <v>6.06</v>
      </c>
    </row>
    <row r="19037" spans="1:2" x14ac:dyDescent="0.2">
      <c r="A19037" s="136" t="s">
        <v>19394</v>
      </c>
      <c r="B19037" s="137">
        <v>4.04</v>
      </c>
    </row>
    <row r="19038" spans="1:2" x14ac:dyDescent="0.2">
      <c r="A19038" s="136" t="s">
        <v>19395</v>
      </c>
      <c r="B19038" s="137">
        <v>6.06</v>
      </c>
    </row>
    <row r="19039" spans="1:2" x14ac:dyDescent="0.2">
      <c r="A19039" s="136" t="s">
        <v>19396</v>
      </c>
      <c r="B19039" s="137">
        <v>4.04</v>
      </c>
    </row>
    <row r="19040" spans="1:2" x14ac:dyDescent="0.2">
      <c r="A19040" s="136" t="s">
        <v>19397</v>
      </c>
      <c r="B19040" s="137">
        <v>2.76</v>
      </c>
    </row>
    <row r="19041" spans="1:2" x14ac:dyDescent="0.2">
      <c r="A19041" s="136" t="s">
        <v>19398</v>
      </c>
      <c r="B19041" s="137">
        <v>1.97</v>
      </c>
    </row>
    <row r="19042" spans="1:2" x14ac:dyDescent="0.2">
      <c r="A19042" s="136" t="s">
        <v>19399</v>
      </c>
      <c r="B19042" s="137">
        <v>2.76</v>
      </c>
    </row>
    <row r="19043" spans="1:2" x14ac:dyDescent="0.2">
      <c r="A19043" s="136" t="s">
        <v>19400</v>
      </c>
      <c r="B19043" s="137">
        <v>1.97</v>
      </c>
    </row>
    <row r="19044" spans="1:2" x14ac:dyDescent="0.2">
      <c r="A19044" s="136" t="s">
        <v>19401</v>
      </c>
      <c r="B19044" s="137">
        <v>3.56</v>
      </c>
    </row>
    <row r="19045" spans="1:2" x14ac:dyDescent="0.2">
      <c r="A19045" s="136" t="s">
        <v>19402</v>
      </c>
      <c r="B19045" s="137">
        <v>1.4</v>
      </c>
    </row>
    <row r="19046" spans="1:2" x14ac:dyDescent="0.2">
      <c r="A19046" s="136" t="s">
        <v>19403</v>
      </c>
      <c r="B19046" s="137">
        <v>3.56</v>
      </c>
    </row>
    <row r="19047" spans="1:2" x14ac:dyDescent="0.2">
      <c r="A19047" s="136" t="s">
        <v>19404</v>
      </c>
      <c r="B19047" s="137">
        <v>1.4</v>
      </c>
    </row>
    <row r="19048" spans="1:2" x14ac:dyDescent="0.2">
      <c r="A19048" s="136" t="s">
        <v>19405</v>
      </c>
      <c r="B19048" s="137">
        <v>978.41</v>
      </c>
    </row>
    <row r="19049" spans="1:2" x14ac:dyDescent="0.2">
      <c r="A19049" s="136" t="s">
        <v>19406</v>
      </c>
      <c r="B19049" s="137">
        <v>92.88</v>
      </c>
    </row>
    <row r="19050" spans="1:2" x14ac:dyDescent="0.2">
      <c r="A19050" s="136" t="s">
        <v>19407</v>
      </c>
      <c r="B19050" s="137">
        <v>63.94</v>
      </c>
    </row>
    <row r="19051" spans="1:2" x14ac:dyDescent="0.2">
      <c r="A19051" s="136" t="s">
        <v>19408</v>
      </c>
      <c r="B19051" s="137">
        <v>974.4</v>
      </c>
    </row>
    <row r="19052" spans="1:2" x14ac:dyDescent="0.2">
      <c r="A19052" s="136" t="s">
        <v>19409</v>
      </c>
      <c r="B19052" s="137">
        <v>88.87</v>
      </c>
    </row>
    <row r="19053" spans="1:2" x14ac:dyDescent="0.2">
      <c r="A19053" s="136" t="s">
        <v>19410</v>
      </c>
      <c r="B19053" s="137">
        <v>59.93</v>
      </c>
    </row>
    <row r="19054" spans="1:2" x14ac:dyDescent="0.2">
      <c r="A19054" s="136" t="s">
        <v>19411</v>
      </c>
      <c r="B19054" s="137">
        <v>3.69</v>
      </c>
    </row>
    <row r="19055" spans="1:2" x14ac:dyDescent="0.2">
      <c r="A19055" s="136" t="s">
        <v>19412</v>
      </c>
      <c r="B19055" s="137">
        <v>1.19</v>
      </c>
    </row>
    <row r="19056" spans="1:2" x14ac:dyDescent="0.2">
      <c r="A19056" s="136" t="s">
        <v>19413</v>
      </c>
      <c r="B19056" s="137">
        <v>3.69</v>
      </c>
    </row>
    <row r="19057" spans="1:2" x14ac:dyDescent="0.2">
      <c r="A19057" s="136" t="s">
        <v>19414</v>
      </c>
      <c r="B19057" s="137">
        <v>1.19</v>
      </c>
    </row>
    <row r="19058" spans="1:2" x14ac:dyDescent="0.2">
      <c r="A19058" s="136" t="s">
        <v>19415</v>
      </c>
      <c r="B19058" s="137">
        <v>1.52</v>
      </c>
    </row>
    <row r="19059" spans="1:2" x14ac:dyDescent="0.2">
      <c r="A19059" s="136" t="s">
        <v>19416</v>
      </c>
      <c r="B19059" s="137">
        <v>0.34</v>
      </c>
    </row>
    <row r="19060" spans="1:2" x14ac:dyDescent="0.2">
      <c r="A19060" s="136" t="s">
        <v>19417</v>
      </c>
      <c r="B19060" s="137">
        <v>1.52</v>
      </c>
    </row>
    <row r="19061" spans="1:2" x14ac:dyDescent="0.2">
      <c r="A19061" s="136" t="s">
        <v>19418</v>
      </c>
      <c r="B19061" s="137">
        <v>0.34</v>
      </c>
    </row>
    <row r="19062" spans="1:2" x14ac:dyDescent="0.2">
      <c r="A19062" s="136" t="s">
        <v>19419</v>
      </c>
      <c r="B19062" s="137">
        <v>3.04</v>
      </c>
    </row>
    <row r="19063" spans="1:2" x14ac:dyDescent="0.2">
      <c r="A19063" s="136" t="s">
        <v>19420</v>
      </c>
      <c r="B19063" s="137">
        <v>2.17</v>
      </c>
    </row>
    <row r="19064" spans="1:2" x14ac:dyDescent="0.2">
      <c r="A19064" s="136" t="s">
        <v>19421</v>
      </c>
      <c r="B19064" s="137">
        <v>3.04</v>
      </c>
    </row>
    <row r="19065" spans="1:2" x14ac:dyDescent="0.2">
      <c r="A19065" s="136" t="s">
        <v>19422</v>
      </c>
      <c r="B19065" s="137">
        <v>2.17</v>
      </c>
    </row>
    <row r="19066" spans="1:2" x14ac:dyDescent="0.2">
      <c r="A19066" s="136" t="s">
        <v>19423</v>
      </c>
      <c r="B19066" s="137">
        <v>189.76</v>
      </c>
    </row>
    <row r="19067" spans="1:2" x14ac:dyDescent="0.2">
      <c r="A19067" s="136" t="s">
        <v>19424</v>
      </c>
      <c r="B19067" s="137">
        <v>102.24</v>
      </c>
    </row>
    <row r="19068" spans="1:2" x14ac:dyDescent="0.2">
      <c r="A19068" s="136" t="s">
        <v>19425</v>
      </c>
      <c r="B19068" s="137">
        <v>86.24</v>
      </c>
    </row>
    <row r="19069" spans="1:2" x14ac:dyDescent="0.2">
      <c r="A19069" s="136" t="s">
        <v>19426</v>
      </c>
      <c r="B19069" s="137">
        <v>185.75</v>
      </c>
    </row>
    <row r="19070" spans="1:2" x14ac:dyDescent="0.2">
      <c r="A19070" s="136" t="s">
        <v>19427</v>
      </c>
      <c r="B19070" s="137">
        <v>98.23</v>
      </c>
    </row>
    <row r="19071" spans="1:2" x14ac:dyDescent="0.2">
      <c r="A19071" s="136" t="s">
        <v>19428</v>
      </c>
      <c r="B19071" s="137">
        <v>82.23</v>
      </c>
    </row>
    <row r="19072" spans="1:2" x14ac:dyDescent="0.2">
      <c r="A19072" s="136" t="s">
        <v>19429</v>
      </c>
      <c r="B19072" s="137">
        <v>170.97</v>
      </c>
    </row>
    <row r="19073" spans="1:2" x14ac:dyDescent="0.2">
      <c r="A19073" s="136" t="s">
        <v>19430</v>
      </c>
      <c r="B19073" s="137">
        <v>86.96</v>
      </c>
    </row>
    <row r="19074" spans="1:2" x14ac:dyDescent="0.2">
      <c r="A19074" s="136" t="s">
        <v>19431</v>
      </c>
      <c r="B19074" s="137">
        <v>72.87</v>
      </c>
    </row>
    <row r="19075" spans="1:2" x14ac:dyDescent="0.2">
      <c r="A19075" s="136" t="s">
        <v>19432</v>
      </c>
      <c r="B19075" s="137">
        <v>166.96</v>
      </c>
    </row>
    <row r="19076" spans="1:2" x14ac:dyDescent="0.2">
      <c r="A19076" s="136" t="s">
        <v>19433</v>
      </c>
      <c r="B19076" s="137">
        <v>82.95</v>
      </c>
    </row>
    <row r="19077" spans="1:2" x14ac:dyDescent="0.2">
      <c r="A19077" s="136" t="s">
        <v>19434</v>
      </c>
      <c r="B19077" s="137">
        <v>68.86</v>
      </c>
    </row>
    <row r="19078" spans="1:2" x14ac:dyDescent="0.2">
      <c r="A19078" s="136" t="s">
        <v>19435</v>
      </c>
      <c r="B19078" s="137">
        <v>183.89</v>
      </c>
    </row>
    <row r="19079" spans="1:2" x14ac:dyDescent="0.2">
      <c r="A19079" s="136" t="s">
        <v>19436</v>
      </c>
      <c r="B19079" s="137">
        <v>97.2</v>
      </c>
    </row>
    <row r="19080" spans="1:2" x14ac:dyDescent="0.2">
      <c r="A19080" s="136" t="s">
        <v>19437</v>
      </c>
      <c r="B19080" s="137">
        <v>81.81</v>
      </c>
    </row>
    <row r="19081" spans="1:2" x14ac:dyDescent="0.2">
      <c r="A19081" s="136" t="s">
        <v>19438</v>
      </c>
      <c r="B19081" s="137">
        <v>179.88</v>
      </c>
    </row>
    <row r="19082" spans="1:2" x14ac:dyDescent="0.2">
      <c r="A19082" s="136" t="s">
        <v>19439</v>
      </c>
      <c r="B19082" s="137">
        <v>93.19</v>
      </c>
    </row>
    <row r="19083" spans="1:2" x14ac:dyDescent="0.2">
      <c r="A19083" s="136" t="s">
        <v>19440</v>
      </c>
      <c r="B19083" s="137">
        <v>77.8</v>
      </c>
    </row>
    <row r="19084" spans="1:2" x14ac:dyDescent="0.2">
      <c r="A19084" s="136" t="s">
        <v>19441</v>
      </c>
      <c r="B19084" s="137">
        <v>164.44</v>
      </c>
    </row>
    <row r="19085" spans="1:2" x14ac:dyDescent="0.2">
      <c r="A19085" s="136" t="s">
        <v>19442</v>
      </c>
      <c r="B19085" s="137">
        <v>81.16</v>
      </c>
    </row>
    <row r="19086" spans="1:2" x14ac:dyDescent="0.2">
      <c r="A19086" s="136" t="s">
        <v>19443</v>
      </c>
      <c r="B19086" s="137">
        <v>67.72</v>
      </c>
    </row>
    <row r="19087" spans="1:2" x14ac:dyDescent="0.2">
      <c r="A19087" s="136" t="s">
        <v>19444</v>
      </c>
      <c r="B19087" s="137">
        <v>160.43</v>
      </c>
    </row>
    <row r="19088" spans="1:2" x14ac:dyDescent="0.2">
      <c r="A19088" s="136" t="s">
        <v>19445</v>
      </c>
      <c r="B19088" s="137">
        <v>77.150000000000006</v>
      </c>
    </row>
    <row r="19089" spans="1:2" x14ac:dyDescent="0.2">
      <c r="A19089" s="136" t="s">
        <v>19446</v>
      </c>
      <c r="B19089" s="137">
        <v>63.71</v>
      </c>
    </row>
    <row r="19090" spans="1:2" x14ac:dyDescent="0.2">
      <c r="A19090" s="136" t="s">
        <v>19447</v>
      </c>
      <c r="B19090" s="137">
        <v>205.76</v>
      </c>
    </row>
    <row r="19091" spans="1:2" x14ac:dyDescent="0.2">
      <c r="A19091" s="136" t="s">
        <v>19448</v>
      </c>
      <c r="B19091" s="137">
        <v>110.31</v>
      </c>
    </row>
    <row r="19092" spans="1:2" x14ac:dyDescent="0.2">
      <c r="A19092" s="136" t="s">
        <v>19449</v>
      </c>
      <c r="B19092" s="137">
        <v>92.74</v>
      </c>
    </row>
    <row r="19093" spans="1:2" x14ac:dyDescent="0.2">
      <c r="A19093" s="136" t="s">
        <v>19450</v>
      </c>
      <c r="B19093" s="137">
        <v>201.75</v>
      </c>
    </row>
    <row r="19094" spans="1:2" x14ac:dyDescent="0.2">
      <c r="A19094" s="136" t="s">
        <v>19451</v>
      </c>
      <c r="B19094" s="137">
        <v>106.3</v>
      </c>
    </row>
    <row r="19095" spans="1:2" x14ac:dyDescent="0.2">
      <c r="A19095" s="136" t="s">
        <v>19452</v>
      </c>
      <c r="B19095" s="137">
        <v>88.73</v>
      </c>
    </row>
    <row r="19096" spans="1:2" x14ac:dyDescent="0.2">
      <c r="A19096" s="136" t="s">
        <v>19453</v>
      </c>
      <c r="B19096" s="137">
        <v>81.430000000000007</v>
      </c>
    </row>
    <row r="19097" spans="1:2" x14ac:dyDescent="0.2">
      <c r="A19097" s="136" t="s">
        <v>19454</v>
      </c>
      <c r="B19097" s="137">
        <v>52.64</v>
      </c>
    </row>
    <row r="19098" spans="1:2" x14ac:dyDescent="0.2">
      <c r="A19098" s="136" t="s">
        <v>19455</v>
      </c>
      <c r="B19098" s="137">
        <v>47.5</v>
      </c>
    </row>
    <row r="19099" spans="1:2" x14ac:dyDescent="0.2">
      <c r="A19099" s="136" t="s">
        <v>19456</v>
      </c>
      <c r="B19099" s="137">
        <v>77.42</v>
      </c>
    </row>
    <row r="19100" spans="1:2" x14ac:dyDescent="0.2">
      <c r="A19100" s="136" t="s">
        <v>19457</v>
      </c>
      <c r="B19100" s="137">
        <v>48.63</v>
      </c>
    </row>
    <row r="19101" spans="1:2" x14ac:dyDescent="0.2">
      <c r="A19101" s="136" t="s">
        <v>19458</v>
      </c>
      <c r="B19101" s="137">
        <v>43.49</v>
      </c>
    </row>
    <row r="19102" spans="1:2" x14ac:dyDescent="0.2">
      <c r="A19102" s="136" t="s">
        <v>19459</v>
      </c>
      <c r="B19102" s="137">
        <v>230.59</v>
      </c>
    </row>
    <row r="19103" spans="1:2" x14ac:dyDescent="0.2">
      <c r="A19103" s="136" t="s">
        <v>19460</v>
      </c>
      <c r="B19103" s="137">
        <v>125.21</v>
      </c>
    </row>
    <row r="19104" spans="1:2" x14ac:dyDescent="0.2">
      <c r="A19104" s="136" t="s">
        <v>19461</v>
      </c>
      <c r="B19104" s="137">
        <v>105.16</v>
      </c>
    </row>
    <row r="19105" spans="1:2" x14ac:dyDescent="0.2">
      <c r="A19105" s="136" t="s">
        <v>19462</v>
      </c>
      <c r="B19105" s="137">
        <v>226.58</v>
      </c>
    </row>
    <row r="19106" spans="1:2" x14ac:dyDescent="0.2">
      <c r="A19106" s="136" t="s">
        <v>19463</v>
      </c>
      <c r="B19106" s="137">
        <v>121.2</v>
      </c>
    </row>
    <row r="19107" spans="1:2" x14ac:dyDescent="0.2">
      <c r="A19107" s="136" t="s">
        <v>19464</v>
      </c>
      <c r="B19107" s="137">
        <v>101.15</v>
      </c>
    </row>
    <row r="19108" spans="1:2" x14ac:dyDescent="0.2">
      <c r="A19108" s="136" t="s">
        <v>19465</v>
      </c>
      <c r="B19108" s="137">
        <v>29.63</v>
      </c>
    </row>
    <row r="19109" spans="1:2" x14ac:dyDescent="0.2">
      <c r="A19109" s="136" t="s">
        <v>19466</v>
      </c>
      <c r="B19109" s="137">
        <v>9.52</v>
      </c>
    </row>
    <row r="19110" spans="1:2" x14ac:dyDescent="0.2">
      <c r="A19110" s="136" t="s">
        <v>19467</v>
      </c>
      <c r="B19110" s="137">
        <v>29.63</v>
      </c>
    </row>
    <row r="19111" spans="1:2" x14ac:dyDescent="0.2">
      <c r="A19111" s="136" t="s">
        <v>19468</v>
      </c>
      <c r="B19111" s="137">
        <v>9.52</v>
      </c>
    </row>
    <row r="19112" spans="1:2" x14ac:dyDescent="0.2">
      <c r="A19112" s="136" t="s">
        <v>19469</v>
      </c>
      <c r="B19112" s="137">
        <v>655.57</v>
      </c>
    </row>
    <row r="19113" spans="1:2" x14ac:dyDescent="0.2">
      <c r="A19113" s="136" t="s">
        <v>19470</v>
      </c>
      <c r="B19113" s="137">
        <v>398.34</v>
      </c>
    </row>
    <row r="19114" spans="1:2" x14ac:dyDescent="0.2">
      <c r="A19114" s="136" t="s">
        <v>19471</v>
      </c>
      <c r="B19114" s="137">
        <v>377.34</v>
      </c>
    </row>
    <row r="19115" spans="1:2" x14ac:dyDescent="0.2">
      <c r="A19115" s="136" t="s">
        <v>19472</v>
      </c>
      <c r="B19115" s="137">
        <v>641.24</v>
      </c>
    </row>
    <row r="19116" spans="1:2" x14ac:dyDescent="0.2">
      <c r="A19116" s="136" t="s">
        <v>19473</v>
      </c>
      <c r="B19116" s="137">
        <v>384.01</v>
      </c>
    </row>
    <row r="19117" spans="1:2" x14ac:dyDescent="0.2">
      <c r="A19117" s="136" t="s">
        <v>19474</v>
      </c>
      <c r="B19117" s="137">
        <v>363.01</v>
      </c>
    </row>
    <row r="19118" spans="1:2" x14ac:dyDescent="0.2">
      <c r="A19118" s="136" t="s">
        <v>19475</v>
      </c>
      <c r="B19118" s="137">
        <v>3675.4</v>
      </c>
    </row>
    <row r="19119" spans="1:2" x14ac:dyDescent="0.2">
      <c r="A19119" s="136" t="s">
        <v>19476</v>
      </c>
      <c r="B19119" s="137">
        <v>1518.8</v>
      </c>
    </row>
    <row r="19120" spans="1:2" x14ac:dyDescent="0.2">
      <c r="A19120" s="136" t="s">
        <v>19477</v>
      </c>
      <c r="B19120" s="137">
        <v>1096.54</v>
      </c>
    </row>
    <row r="19121" spans="1:2" x14ac:dyDescent="0.2">
      <c r="A19121" s="136" t="s">
        <v>19478</v>
      </c>
      <c r="B19121" s="137">
        <v>3592.4</v>
      </c>
    </row>
    <row r="19122" spans="1:2" x14ac:dyDescent="0.2">
      <c r="A19122" s="136" t="s">
        <v>19479</v>
      </c>
      <c r="B19122" s="137">
        <v>1435.8</v>
      </c>
    </row>
    <row r="19123" spans="1:2" x14ac:dyDescent="0.2">
      <c r="A19123" s="136" t="s">
        <v>19480</v>
      </c>
      <c r="B19123" s="137">
        <v>1013.54</v>
      </c>
    </row>
    <row r="19124" spans="1:2" x14ac:dyDescent="0.2">
      <c r="A19124" s="136" t="s">
        <v>19481</v>
      </c>
      <c r="B19124" s="137">
        <v>648.03</v>
      </c>
    </row>
    <row r="19125" spans="1:2" x14ac:dyDescent="0.2">
      <c r="A19125" s="136" t="s">
        <v>19482</v>
      </c>
      <c r="B19125" s="137">
        <v>279.64</v>
      </c>
    </row>
    <row r="19126" spans="1:2" x14ac:dyDescent="0.2">
      <c r="A19126" s="136" t="s">
        <v>19483</v>
      </c>
      <c r="B19126" s="137">
        <v>211.07</v>
      </c>
    </row>
    <row r="19127" spans="1:2" x14ac:dyDescent="0.2">
      <c r="A19127" s="136" t="s">
        <v>19484</v>
      </c>
      <c r="B19127" s="137">
        <v>624.53</v>
      </c>
    </row>
    <row r="19128" spans="1:2" x14ac:dyDescent="0.2">
      <c r="A19128" s="136" t="s">
        <v>19485</v>
      </c>
      <c r="B19128" s="137">
        <v>256.14</v>
      </c>
    </row>
    <row r="19129" spans="1:2" x14ac:dyDescent="0.2">
      <c r="A19129" s="136" t="s">
        <v>19486</v>
      </c>
      <c r="B19129" s="137">
        <v>187.57</v>
      </c>
    </row>
    <row r="19130" spans="1:2" x14ac:dyDescent="0.2">
      <c r="A19130" s="136" t="s">
        <v>19487</v>
      </c>
      <c r="B19130" s="137">
        <v>214.24</v>
      </c>
    </row>
    <row r="19131" spans="1:2" x14ac:dyDescent="0.2">
      <c r="A19131" s="136" t="s">
        <v>19488</v>
      </c>
      <c r="B19131" s="137">
        <v>45.02</v>
      </c>
    </row>
    <row r="19132" spans="1:2" x14ac:dyDescent="0.2">
      <c r="A19132" s="136" t="s">
        <v>19489</v>
      </c>
      <c r="B19132" s="137">
        <v>210.23</v>
      </c>
    </row>
    <row r="19133" spans="1:2" x14ac:dyDescent="0.2">
      <c r="A19133" s="136" t="s">
        <v>19490</v>
      </c>
      <c r="B19133" s="137">
        <v>41.01</v>
      </c>
    </row>
    <row r="19134" spans="1:2" x14ac:dyDescent="0.2">
      <c r="A19134" s="136" t="s">
        <v>19491</v>
      </c>
      <c r="B19134" s="137">
        <v>164.09</v>
      </c>
    </row>
    <row r="19135" spans="1:2" x14ac:dyDescent="0.2">
      <c r="A19135" s="136" t="s">
        <v>19492</v>
      </c>
      <c r="B19135" s="137">
        <v>96.57</v>
      </c>
    </row>
    <row r="19136" spans="1:2" x14ac:dyDescent="0.2">
      <c r="A19136" s="136" t="s">
        <v>19493</v>
      </c>
      <c r="B19136" s="137">
        <v>88.02</v>
      </c>
    </row>
    <row r="19137" spans="1:2" x14ac:dyDescent="0.2">
      <c r="A19137" s="136" t="s">
        <v>19494</v>
      </c>
      <c r="B19137" s="137">
        <v>156.07</v>
      </c>
    </row>
    <row r="19138" spans="1:2" x14ac:dyDescent="0.2">
      <c r="A19138" s="136" t="s">
        <v>19495</v>
      </c>
      <c r="B19138" s="137">
        <v>88.55</v>
      </c>
    </row>
    <row r="19139" spans="1:2" x14ac:dyDescent="0.2">
      <c r="A19139" s="136" t="s">
        <v>19496</v>
      </c>
      <c r="B19139" s="137">
        <v>80</v>
      </c>
    </row>
    <row r="19140" spans="1:2" x14ac:dyDescent="0.2">
      <c r="A19140" s="136" t="s">
        <v>19497</v>
      </c>
      <c r="B19140" s="137">
        <v>118.52</v>
      </c>
    </row>
    <row r="19141" spans="1:2" x14ac:dyDescent="0.2">
      <c r="A19141" s="136" t="s">
        <v>19498</v>
      </c>
      <c r="B19141" s="137">
        <v>38.04</v>
      </c>
    </row>
    <row r="19142" spans="1:2" x14ac:dyDescent="0.2">
      <c r="A19142" s="136" t="s">
        <v>19499</v>
      </c>
      <c r="B19142" s="137">
        <v>26.9</v>
      </c>
    </row>
    <row r="19143" spans="1:2" x14ac:dyDescent="0.2">
      <c r="A19143" s="136" t="s">
        <v>19500</v>
      </c>
      <c r="B19143" s="137">
        <v>118.52</v>
      </c>
    </row>
    <row r="19144" spans="1:2" x14ac:dyDescent="0.2">
      <c r="A19144" s="136" t="s">
        <v>19501</v>
      </c>
      <c r="B19144" s="137">
        <v>38.04</v>
      </c>
    </row>
    <row r="19145" spans="1:2" x14ac:dyDescent="0.2">
      <c r="A19145" s="136" t="s">
        <v>19502</v>
      </c>
      <c r="B19145" s="137">
        <v>26.9</v>
      </c>
    </row>
    <row r="19146" spans="1:2" x14ac:dyDescent="0.2">
      <c r="A19146" s="136" t="s">
        <v>19503</v>
      </c>
      <c r="B19146" s="137">
        <v>415.61</v>
      </c>
    </row>
    <row r="19147" spans="1:2" x14ac:dyDescent="0.2">
      <c r="A19147" s="136" t="s">
        <v>19504</v>
      </c>
      <c r="B19147" s="137">
        <v>154.13</v>
      </c>
    </row>
    <row r="19148" spans="1:2" x14ac:dyDescent="0.2">
      <c r="A19148" s="136" t="s">
        <v>19505</v>
      </c>
      <c r="B19148" s="137">
        <v>120.29</v>
      </c>
    </row>
    <row r="19149" spans="1:2" x14ac:dyDescent="0.2">
      <c r="A19149" s="136" t="s">
        <v>19506</v>
      </c>
      <c r="B19149" s="137">
        <v>412.04</v>
      </c>
    </row>
    <row r="19150" spans="1:2" x14ac:dyDescent="0.2">
      <c r="A19150" s="136" t="s">
        <v>19507</v>
      </c>
      <c r="B19150" s="137">
        <v>150.56</v>
      </c>
    </row>
    <row r="19151" spans="1:2" x14ac:dyDescent="0.2">
      <c r="A19151" s="136" t="s">
        <v>19508</v>
      </c>
      <c r="B19151" s="137">
        <v>116.72</v>
      </c>
    </row>
    <row r="19152" spans="1:2" x14ac:dyDescent="0.2">
      <c r="A19152" s="136" t="s">
        <v>19509</v>
      </c>
      <c r="B19152" s="137">
        <v>14.58</v>
      </c>
    </row>
    <row r="19153" spans="1:2" x14ac:dyDescent="0.2">
      <c r="A19153" s="136" t="s">
        <v>19510</v>
      </c>
      <c r="B19153" s="137">
        <v>8.24</v>
      </c>
    </row>
    <row r="19154" spans="1:2" x14ac:dyDescent="0.2">
      <c r="A19154" s="136" t="s">
        <v>19511</v>
      </c>
      <c r="B19154" s="137">
        <v>14.58</v>
      </c>
    </row>
    <row r="19155" spans="1:2" x14ac:dyDescent="0.2">
      <c r="A19155" s="136" t="s">
        <v>19512</v>
      </c>
      <c r="B19155" s="137">
        <v>8.24</v>
      </c>
    </row>
    <row r="19156" spans="1:2" x14ac:dyDescent="0.2">
      <c r="A19156" s="136" t="s">
        <v>19513</v>
      </c>
      <c r="B19156" s="137">
        <v>345.44</v>
      </c>
    </row>
    <row r="19157" spans="1:2" x14ac:dyDescent="0.2">
      <c r="A19157" s="136" t="s">
        <v>19514</v>
      </c>
      <c r="B19157" s="137">
        <v>197.36</v>
      </c>
    </row>
    <row r="19158" spans="1:2" x14ac:dyDescent="0.2">
      <c r="A19158" s="136" t="s">
        <v>19515</v>
      </c>
      <c r="B19158" s="137">
        <v>167.76</v>
      </c>
    </row>
    <row r="19159" spans="1:2" x14ac:dyDescent="0.2">
      <c r="A19159" s="136" t="s">
        <v>19516</v>
      </c>
      <c r="B19159" s="137">
        <v>338.85</v>
      </c>
    </row>
    <row r="19160" spans="1:2" x14ac:dyDescent="0.2">
      <c r="A19160" s="136" t="s">
        <v>19517</v>
      </c>
      <c r="B19160" s="137">
        <v>190.77</v>
      </c>
    </row>
    <row r="19161" spans="1:2" x14ac:dyDescent="0.2">
      <c r="A19161" s="136" t="s">
        <v>19518</v>
      </c>
      <c r="B19161" s="137">
        <v>161.16999999999999</v>
      </c>
    </row>
    <row r="19162" spans="1:2" x14ac:dyDescent="0.2">
      <c r="A19162" s="136" t="s">
        <v>19519</v>
      </c>
      <c r="B19162" s="137">
        <v>324.22000000000003</v>
      </c>
    </row>
    <row r="19163" spans="1:2" x14ac:dyDescent="0.2">
      <c r="A19163" s="136" t="s">
        <v>19520</v>
      </c>
      <c r="B19163" s="137">
        <v>171.32</v>
      </c>
    </row>
    <row r="19164" spans="1:2" x14ac:dyDescent="0.2">
      <c r="A19164" s="136" t="s">
        <v>19521</v>
      </c>
      <c r="B19164" s="137">
        <v>143.83000000000001</v>
      </c>
    </row>
    <row r="19165" spans="1:2" x14ac:dyDescent="0.2">
      <c r="A19165" s="136" t="s">
        <v>19522</v>
      </c>
      <c r="B19165" s="137">
        <v>317.63</v>
      </c>
    </row>
    <row r="19166" spans="1:2" x14ac:dyDescent="0.2">
      <c r="A19166" s="136" t="s">
        <v>19523</v>
      </c>
      <c r="B19166" s="137">
        <v>164.73</v>
      </c>
    </row>
    <row r="19167" spans="1:2" x14ac:dyDescent="0.2">
      <c r="A19167" s="136" t="s">
        <v>19524</v>
      </c>
      <c r="B19167" s="137">
        <v>137.24</v>
      </c>
    </row>
    <row r="19168" spans="1:2" x14ac:dyDescent="0.2">
      <c r="A19168" s="136" t="s">
        <v>19525</v>
      </c>
      <c r="B19168" s="137">
        <v>90.91</v>
      </c>
    </row>
    <row r="19169" spans="1:2" x14ac:dyDescent="0.2">
      <c r="A19169" s="136" t="s">
        <v>19526</v>
      </c>
      <c r="B19169" s="137">
        <v>32.090000000000003</v>
      </c>
    </row>
    <row r="19170" spans="1:2" x14ac:dyDescent="0.2">
      <c r="A19170" s="136" t="s">
        <v>19527</v>
      </c>
      <c r="B19170" s="137">
        <v>30.74</v>
      </c>
    </row>
    <row r="19171" spans="1:2" x14ac:dyDescent="0.2">
      <c r="A19171" s="136" t="s">
        <v>19528</v>
      </c>
      <c r="B19171" s="137">
        <v>86.9</v>
      </c>
    </row>
    <row r="19172" spans="1:2" x14ac:dyDescent="0.2">
      <c r="A19172" s="136" t="s">
        <v>19529</v>
      </c>
      <c r="B19172" s="137">
        <v>28.08</v>
      </c>
    </row>
    <row r="19173" spans="1:2" x14ac:dyDescent="0.2">
      <c r="A19173" s="136" t="s">
        <v>19530</v>
      </c>
      <c r="B19173" s="137">
        <v>26.73</v>
      </c>
    </row>
    <row r="19174" spans="1:2" x14ac:dyDescent="0.2">
      <c r="A19174" s="136" t="s">
        <v>19531</v>
      </c>
      <c r="B19174" s="137">
        <v>21.27</v>
      </c>
    </row>
    <row r="19175" spans="1:2" x14ac:dyDescent="0.2">
      <c r="A19175" s="136" t="s">
        <v>19532</v>
      </c>
      <c r="B19175" s="137">
        <v>8.5299999999999994</v>
      </c>
    </row>
    <row r="19176" spans="1:2" x14ac:dyDescent="0.2">
      <c r="A19176" s="136" t="s">
        <v>19533</v>
      </c>
      <c r="B19176" s="137">
        <v>21.27</v>
      </c>
    </row>
    <row r="19177" spans="1:2" x14ac:dyDescent="0.2">
      <c r="A19177" s="136" t="s">
        <v>19534</v>
      </c>
      <c r="B19177" s="137">
        <v>8.5299999999999994</v>
      </c>
    </row>
    <row r="19178" spans="1:2" x14ac:dyDescent="0.2">
      <c r="A19178" s="136" t="s">
        <v>19535</v>
      </c>
      <c r="B19178" s="137">
        <v>406.57</v>
      </c>
    </row>
    <row r="19179" spans="1:2" x14ac:dyDescent="0.2">
      <c r="A19179" s="136" t="s">
        <v>19536</v>
      </c>
      <c r="B19179" s="137">
        <v>253.52</v>
      </c>
    </row>
    <row r="19180" spans="1:2" x14ac:dyDescent="0.2">
      <c r="A19180" s="136" t="s">
        <v>19537</v>
      </c>
      <c r="B19180" s="137">
        <v>219.72</v>
      </c>
    </row>
    <row r="19181" spans="1:2" x14ac:dyDescent="0.2">
      <c r="A19181" s="136" t="s">
        <v>19538</v>
      </c>
      <c r="B19181" s="137">
        <v>402.56</v>
      </c>
    </row>
    <row r="19182" spans="1:2" x14ac:dyDescent="0.2">
      <c r="A19182" s="136" t="s">
        <v>19539</v>
      </c>
      <c r="B19182" s="137">
        <v>249.51</v>
      </c>
    </row>
    <row r="19183" spans="1:2" x14ac:dyDescent="0.2">
      <c r="A19183" s="136" t="s">
        <v>19540</v>
      </c>
      <c r="B19183" s="137">
        <v>215.71</v>
      </c>
    </row>
    <row r="19184" spans="1:2" x14ac:dyDescent="0.2">
      <c r="A19184" s="136" t="s">
        <v>19541</v>
      </c>
      <c r="B19184" s="137">
        <v>325.45999999999998</v>
      </c>
    </row>
    <row r="19185" spans="1:2" x14ac:dyDescent="0.2">
      <c r="A19185" s="136" t="s">
        <v>19542</v>
      </c>
      <c r="B19185" s="137">
        <v>162.02000000000001</v>
      </c>
    </row>
    <row r="19186" spans="1:2" x14ac:dyDescent="0.2">
      <c r="A19186" s="136" t="s">
        <v>19543</v>
      </c>
      <c r="B19186" s="137">
        <v>133.44</v>
      </c>
    </row>
    <row r="19187" spans="1:2" x14ac:dyDescent="0.2">
      <c r="A19187" s="136" t="s">
        <v>19544</v>
      </c>
      <c r="B19187" s="137">
        <v>321.45</v>
      </c>
    </row>
    <row r="19188" spans="1:2" x14ac:dyDescent="0.2">
      <c r="A19188" s="136" t="s">
        <v>19545</v>
      </c>
      <c r="B19188" s="137">
        <v>158.01</v>
      </c>
    </row>
    <row r="19189" spans="1:2" x14ac:dyDescent="0.2">
      <c r="A19189" s="136" t="s">
        <v>19546</v>
      </c>
      <c r="B19189" s="137">
        <v>129.43</v>
      </c>
    </row>
    <row r="19190" spans="1:2" x14ac:dyDescent="0.2">
      <c r="A19190" s="136" t="s">
        <v>19547</v>
      </c>
      <c r="B19190" s="137">
        <v>376.38</v>
      </c>
    </row>
    <row r="19191" spans="1:2" x14ac:dyDescent="0.2">
      <c r="A19191" s="136" t="s">
        <v>19548</v>
      </c>
      <c r="B19191" s="137">
        <v>195.58</v>
      </c>
    </row>
    <row r="19192" spans="1:2" x14ac:dyDescent="0.2">
      <c r="A19192" s="136" t="s">
        <v>19549</v>
      </c>
      <c r="B19192" s="137">
        <v>164.69</v>
      </c>
    </row>
    <row r="19193" spans="1:2" x14ac:dyDescent="0.2">
      <c r="A19193" s="136" t="s">
        <v>19550</v>
      </c>
      <c r="B19193" s="137">
        <v>372.81</v>
      </c>
    </row>
    <row r="19194" spans="1:2" x14ac:dyDescent="0.2">
      <c r="A19194" s="136" t="s">
        <v>19551</v>
      </c>
      <c r="B19194" s="137">
        <v>192.01</v>
      </c>
    </row>
    <row r="19195" spans="1:2" x14ac:dyDescent="0.2">
      <c r="A19195" s="136" t="s">
        <v>19552</v>
      </c>
      <c r="B19195" s="137">
        <v>161.12</v>
      </c>
    </row>
    <row r="19196" spans="1:2" x14ac:dyDescent="0.2">
      <c r="A19196" s="136" t="s">
        <v>19553</v>
      </c>
      <c r="B19196" s="137">
        <v>2606.5700000000002</v>
      </c>
    </row>
    <row r="19197" spans="1:2" x14ac:dyDescent="0.2">
      <c r="A19197" s="136" t="s">
        <v>19554</v>
      </c>
      <c r="B19197" s="137">
        <v>1241.98</v>
      </c>
    </row>
    <row r="19198" spans="1:2" x14ac:dyDescent="0.2">
      <c r="A19198" s="136" t="s">
        <v>19555</v>
      </c>
      <c r="B19198" s="137">
        <v>954.51</v>
      </c>
    </row>
    <row r="19199" spans="1:2" x14ac:dyDescent="0.2">
      <c r="A19199" s="136" t="s">
        <v>19556</v>
      </c>
      <c r="B19199" s="137">
        <v>2602.56</v>
      </c>
    </row>
    <row r="19200" spans="1:2" x14ac:dyDescent="0.2">
      <c r="A19200" s="136" t="s">
        <v>19557</v>
      </c>
      <c r="B19200" s="137">
        <v>1237.97</v>
      </c>
    </row>
    <row r="19201" spans="1:2" x14ac:dyDescent="0.2">
      <c r="A19201" s="136" t="s">
        <v>19558</v>
      </c>
      <c r="B19201" s="137">
        <v>950.5</v>
      </c>
    </row>
    <row r="19202" spans="1:2" x14ac:dyDescent="0.2">
      <c r="A19202" s="136" t="s">
        <v>19559</v>
      </c>
      <c r="B19202" s="137">
        <v>531.88</v>
      </c>
    </row>
    <row r="19203" spans="1:2" x14ac:dyDescent="0.2">
      <c r="A19203" s="136" t="s">
        <v>19560</v>
      </c>
      <c r="B19203" s="137">
        <v>268.52</v>
      </c>
    </row>
    <row r="19204" spans="1:2" x14ac:dyDescent="0.2">
      <c r="A19204" s="136" t="s">
        <v>19561</v>
      </c>
      <c r="B19204" s="137">
        <v>219.78</v>
      </c>
    </row>
    <row r="19205" spans="1:2" x14ac:dyDescent="0.2">
      <c r="A19205" s="136" t="s">
        <v>19562</v>
      </c>
      <c r="B19205" s="137">
        <v>528.30999999999995</v>
      </c>
    </row>
    <row r="19206" spans="1:2" x14ac:dyDescent="0.2">
      <c r="A19206" s="136" t="s">
        <v>19563</v>
      </c>
      <c r="B19206" s="137">
        <v>264.95</v>
      </c>
    </row>
    <row r="19207" spans="1:2" x14ac:dyDescent="0.2">
      <c r="A19207" s="136" t="s">
        <v>19564</v>
      </c>
      <c r="B19207" s="137">
        <v>216.21</v>
      </c>
    </row>
    <row r="19208" spans="1:2" x14ac:dyDescent="0.2">
      <c r="A19208" s="136" t="s">
        <v>19565</v>
      </c>
      <c r="B19208" s="137">
        <v>8.6300000000000008</v>
      </c>
    </row>
    <row r="19209" spans="1:2" x14ac:dyDescent="0.2">
      <c r="A19209" s="136" t="s">
        <v>19566</v>
      </c>
      <c r="B19209" s="137">
        <v>2.17</v>
      </c>
    </row>
    <row r="19210" spans="1:2" x14ac:dyDescent="0.2">
      <c r="A19210" s="136" t="s">
        <v>19567</v>
      </c>
      <c r="B19210" s="137">
        <v>8.6300000000000008</v>
      </c>
    </row>
    <row r="19211" spans="1:2" x14ac:dyDescent="0.2">
      <c r="A19211" s="136" t="s">
        <v>19568</v>
      </c>
      <c r="B19211" s="137">
        <v>2.17</v>
      </c>
    </row>
    <row r="19212" spans="1:2" x14ac:dyDescent="0.2">
      <c r="A19212" s="136" t="s">
        <v>19569</v>
      </c>
      <c r="B19212" s="137">
        <v>1595.53</v>
      </c>
    </row>
    <row r="19213" spans="1:2" x14ac:dyDescent="0.2">
      <c r="A19213" s="136" t="s">
        <v>19570</v>
      </c>
      <c r="B19213" s="137">
        <v>703.58</v>
      </c>
    </row>
    <row r="19214" spans="1:2" x14ac:dyDescent="0.2">
      <c r="A19214" s="136" t="s">
        <v>19571</v>
      </c>
      <c r="B19214" s="137">
        <v>548.63</v>
      </c>
    </row>
    <row r="19215" spans="1:2" x14ac:dyDescent="0.2">
      <c r="A19215" s="136" t="s">
        <v>19572</v>
      </c>
      <c r="B19215" s="137">
        <v>1591.52</v>
      </c>
    </row>
    <row r="19216" spans="1:2" x14ac:dyDescent="0.2">
      <c r="A19216" s="136" t="s">
        <v>19573</v>
      </c>
      <c r="B19216" s="137">
        <v>699.57</v>
      </c>
    </row>
    <row r="19217" spans="1:2" x14ac:dyDescent="0.2">
      <c r="A19217" s="136" t="s">
        <v>19574</v>
      </c>
      <c r="B19217" s="137">
        <v>544.62</v>
      </c>
    </row>
    <row r="19218" spans="1:2" x14ac:dyDescent="0.2">
      <c r="A19218" s="136" t="s">
        <v>19575</v>
      </c>
      <c r="B19218" s="137">
        <v>4.22</v>
      </c>
    </row>
    <row r="19219" spans="1:2" x14ac:dyDescent="0.2">
      <c r="A19219" s="136" t="s">
        <v>19576</v>
      </c>
      <c r="B19219" s="137">
        <v>1.46</v>
      </c>
    </row>
    <row r="19220" spans="1:2" x14ac:dyDescent="0.2">
      <c r="A19220" s="136" t="s">
        <v>19577</v>
      </c>
      <c r="B19220" s="137">
        <v>4.22</v>
      </c>
    </row>
    <row r="19221" spans="1:2" x14ac:dyDescent="0.2">
      <c r="A19221" s="136" t="s">
        <v>19578</v>
      </c>
      <c r="B19221" s="137">
        <v>1.46</v>
      </c>
    </row>
    <row r="19222" spans="1:2" x14ac:dyDescent="0.2">
      <c r="A19222" s="136" t="s">
        <v>19583</v>
      </c>
      <c r="B19222" s="137">
        <v>3.61</v>
      </c>
    </row>
    <row r="19223" spans="1:2" x14ac:dyDescent="0.2">
      <c r="A19223" s="136" t="s">
        <v>19584</v>
      </c>
      <c r="B19223" s="137">
        <v>1.07</v>
      </c>
    </row>
    <row r="19224" spans="1:2" x14ac:dyDescent="0.2">
      <c r="A19224" s="136" t="s">
        <v>19585</v>
      </c>
      <c r="B19224" s="137">
        <v>3.61</v>
      </c>
    </row>
    <row r="19225" spans="1:2" x14ac:dyDescent="0.2">
      <c r="A19225" s="136" t="s">
        <v>19586</v>
      </c>
      <c r="B19225" s="137">
        <v>1.07</v>
      </c>
    </row>
    <row r="19226" spans="1:2" x14ac:dyDescent="0.2">
      <c r="A19226" s="136" t="s">
        <v>19587</v>
      </c>
      <c r="B19226" s="137">
        <v>150.80000000000001</v>
      </c>
    </row>
    <row r="19227" spans="1:2" x14ac:dyDescent="0.2">
      <c r="A19227" s="136" t="s">
        <v>19588</v>
      </c>
      <c r="B19227" s="137">
        <v>71.010000000000005</v>
      </c>
    </row>
    <row r="19228" spans="1:2" x14ac:dyDescent="0.2">
      <c r="A19228" s="136" t="s">
        <v>19589</v>
      </c>
      <c r="B19228" s="137">
        <v>150.80000000000001</v>
      </c>
    </row>
    <row r="19229" spans="1:2" x14ac:dyDescent="0.2">
      <c r="A19229" s="136" t="s">
        <v>19590</v>
      </c>
      <c r="B19229" s="137">
        <v>71.010000000000005</v>
      </c>
    </row>
    <row r="19230" spans="1:2" x14ac:dyDescent="0.2">
      <c r="A19230" s="136" t="s">
        <v>19591</v>
      </c>
      <c r="B19230" s="137">
        <v>192.5</v>
      </c>
    </row>
    <row r="19231" spans="1:2" x14ac:dyDescent="0.2">
      <c r="A19231" s="136" t="s">
        <v>19592</v>
      </c>
      <c r="B19231" s="137">
        <v>90.65</v>
      </c>
    </row>
    <row r="19232" spans="1:2" x14ac:dyDescent="0.2">
      <c r="A19232" s="136" t="s">
        <v>19593</v>
      </c>
      <c r="B19232" s="137">
        <v>192.5</v>
      </c>
    </row>
    <row r="19233" spans="1:2" x14ac:dyDescent="0.2">
      <c r="A19233" s="136" t="s">
        <v>19594</v>
      </c>
      <c r="B19233" s="137">
        <v>90.65</v>
      </c>
    </row>
    <row r="19234" spans="1:2" x14ac:dyDescent="0.2">
      <c r="A19234" s="136" t="s">
        <v>19595</v>
      </c>
      <c r="B19234" s="137">
        <v>17.68</v>
      </c>
    </row>
    <row r="19235" spans="1:2" x14ac:dyDescent="0.2">
      <c r="A19235" s="136" t="s">
        <v>19596</v>
      </c>
      <c r="B19235" s="137">
        <v>3.44</v>
      </c>
    </row>
    <row r="19236" spans="1:2" x14ac:dyDescent="0.2">
      <c r="A19236" s="136" t="s">
        <v>19597</v>
      </c>
      <c r="B19236" s="137">
        <v>1.72</v>
      </c>
    </row>
    <row r="19237" spans="1:2" x14ac:dyDescent="0.2">
      <c r="A19237" s="136" t="s">
        <v>19598</v>
      </c>
      <c r="B19237" s="137">
        <v>17.68</v>
      </c>
    </row>
    <row r="19238" spans="1:2" x14ac:dyDescent="0.2">
      <c r="A19238" s="136" t="s">
        <v>19599</v>
      </c>
      <c r="B19238" s="137">
        <v>3.44</v>
      </c>
    </row>
    <row r="19239" spans="1:2" x14ac:dyDescent="0.2">
      <c r="A19239" s="136" t="s">
        <v>19600</v>
      </c>
      <c r="B19239" s="137">
        <v>1.72</v>
      </c>
    </row>
    <row r="19240" spans="1:2" x14ac:dyDescent="0.2">
      <c r="A19240" s="136" t="s">
        <v>19601</v>
      </c>
      <c r="B19240" s="137">
        <v>5.88</v>
      </c>
    </row>
    <row r="19241" spans="1:2" x14ac:dyDescent="0.2">
      <c r="A19241" s="136" t="s">
        <v>19602</v>
      </c>
      <c r="B19241" s="137">
        <v>1.24</v>
      </c>
    </row>
    <row r="19242" spans="1:2" x14ac:dyDescent="0.2">
      <c r="A19242" s="136" t="s">
        <v>19603</v>
      </c>
      <c r="B19242" s="137">
        <v>5.88</v>
      </c>
    </row>
    <row r="19243" spans="1:2" x14ac:dyDescent="0.2">
      <c r="A19243" s="136" t="s">
        <v>19604</v>
      </c>
      <c r="B19243" s="137">
        <v>1.24</v>
      </c>
    </row>
    <row r="19244" spans="1:2" x14ac:dyDescent="0.2">
      <c r="A19244" s="136" t="s">
        <v>19605</v>
      </c>
      <c r="B19244" s="137">
        <v>4.83</v>
      </c>
    </row>
    <row r="19245" spans="1:2" x14ac:dyDescent="0.2">
      <c r="A19245" s="136" t="s">
        <v>19606</v>
      </c>
      <c r="B19245" s="137">
        <v>0.65</v>
      </c>
    </row>
    <row r="19246" spans="1:2" x14ac:dyDescent="0.2">
      <c r="A19246" s="136" t="s">
        <v>19607</v>
      </c>
      <c r="B19246" s="137">
        <v>4.83</v>
      </c>
    </row>
    <row r="19247" spans="1:2" x14ac:dyDescent="0.2">
      <c r="A19247" s="136" t="s">
        <v>19608</v>
      </c>
      <c r="B19247" s="137">
        <v>0.65</v>
      </c>
    </row>
    <row r="19248" spans="1:2" x14ac:dyDescent="0.2">
      <c r="A19248" s="136" t="s">
        <v>19609</v>
      </c>
      <c r="B19248" s="137">
        <v>11.03</v>
      </c>
    </row>
    <row r="19249" spans="1:2" x14ac:dyDescent="0.2">
      <c r="A19249" s="136" t="s">
        <v>19610</v>
      </c>
      <c r="B19249" s="137">
        <v>1.1000000000000001</v>
      </c>
    </row>
    <row r="19250" spans="1:2" x14ac:dyDescent="0.2">
      <c r="A19250" s="136" t="s">
        <v>19611</v>
      </c>
      <c r="B19250" s="137">
        <v>11.03</v>
      </c>
    </row>
    <row r="19251" spans="1:2" x14ac:dyDescent="0.2">
      <c r="A19251" s="136" t="s">
        <v>19612</v>
      </c>
      <c r="B19251" s="137">
        <v>1.1000000000000001</v>
      </c>
    </row>
    <row r="19252" spans="1:2" x14ac:dyDescent="0.2">
      <c r="A19252" s="136" t="s">
        <v>19613</v>
      </c>
      <c r="B19252" s="137">
        <v>13.33</v>
      </c>
    </row>
    <row r="19253" spans="1:2" x14ac:dyDescent="0.2">
      <c r="A19253" s="136" t="s">
        <v>19614</v>
      </c>
      <c r="B19253" s="137">
        <v>5.22</v>
      </c>
    </row>
    <row r="19254" spans="1:2" x14ac:dyDescent="0.2">
      <c r="A19254" s="136" t="s">
        <v>19615</v>
      </c>
      <c r="B19254" s="137">
        <v>13.33</v>
      </c>
    </row>
    <row r="19255" spans="1:2" x14ac:dyDescent="0.2">
      <c r="A19255" s="136" t="s">
        <v>19616</v>
      </c>
      <c r="B19255" s="137">
        <v>5.22</v>
      </c>
    </row>
    <row r="19256" spans="1:2" x14ac:dyDescent="0.2">
      <c r="A19256" s="136" t="s">
        <v>19617</v>
      </c>
      <c r="B19256" s="137">
        <v>26.9</v>
      </c>
    </row>
    <row r="19257" spans="1:2" x14ac:dyDescent="0.2">
      <c r="A19257" s="136" t="s">
        <v>19618</v>
      </c>
      <c r="B19257" s="137">
        <v>5.89</v>
      </c>
    </row>
    <row r="19258" spans="1:2" x14ac:dyDescent="0.2">
      <c r="A19258" s="136" t="s">
        <v>19619</v>
      </c>
      <c r="B19258" s="137">
        <v>26.9</v>
      </c>
    </row>
    <row r="19259" spans="1:2" x14ac:dyDescent="0.2">
      <c r="A19259" s="136" t="s">
        <v>19620</v>
      </c>
      <c r="B19259" s="137">
        <v>5.89</v>
      </c>
    </row>
    <row r="19260" spans="1:2" x14ac:dyDescent="0.2">
      <c r="A19260" s="136" t="s">
        <v>19621</v>
      </c>
      <c r="B19260" s="137">
        <v>19.989999999999998</v>
      </c>
    </row>
    <row r="19261" spans="1:2" x14ac:dyDescent="0.2">
      <c r="A19261" s="136" t="s">
        <v>19622</v>
      </c>
      <c r="B19261" s="137">
        <v>7.68</v>
      </c>
    </row>
    <row r="19262" spans="1:2" x14ac:dyDescent="0.2">
      <c r="A19262" s="136" t="s">
        <v>19623</v>
      </c>
      <c r="B19262" s="137">
        <v>19.989999999999998</v>
      </c>
    </row>
    <row r="19263" spans="1:2" x14ac:dyDescent="0.2">
      <c r="A19263" s="136" t="s">
        <v>19624</v>
      </c>
      <c r="B19263" s="137">
        <v>7.68</v>
      </c>
    </row>
    <row r="19264" spans="1:2" x14ac:dyDescent="0.2">
      <c r="A19264" s="136" t="s">
        <v>19625</v>
      </c>
      <c r="B19264" s="137">
        <v>449.44</v>
      </c>
    </row>
    <row r="19265" spans="1:2" x14ac:dyDescent="0.2">
      <c r="A19265" s="136" t="s">
        <v>19626</v>
      </c>
      <c r="B19265" s="137">
        <v>347.52</v>
      </c>
    </row>
    <row r="19266" spans="1:2" x14ac:dyDescent="0.2">
      <c r="A19266" s="136" t="s">
        <v>19627</v>
      </c>
      <c r="B19266" s="137">
        <v>310.05</v>
      </c>
    </row>
    <row r="19267" spans="1:2" x14ac:dyDescent="0.2">
      <c r="A19267" s="136" t="s">
        <v>19628</v>
      </c>
      <c r="B19267" s="137">
        <v>420.22</v>
      </c>
    </row>
    <row r="19268" spans="1:2" x14ac:dyDescent="0.2">
      <c r="A19268" s="136" t="s">
        <v>19629</v>
      </c>
      <c r="B19268" s="137">
        <v>318.3</v>
      </c>
    </row>
    <row r="19269" spans="1:2" x14ac:dyDescent="0.2">
      <c r="A19269" s="136" t="s">
        <v>19630</v>
      </c>
      <c r="B19269" s="137">
        <v>280.83</v>
      </c>
    </row>
    <row r="19270" spans="1:2" x14ac:dyDescent="0.2">
      <c r="A19270" s="136" t="s">
        <v>19631</v>
      </c>
      <c r="B19270" s="137">
        <v>482.13</v>
      </c>
    </row>
    <row r="19271" spans="1:2" x14ac:dyDescent="0.2">
      <c r="A19271" s="136" t="s">
        <v>19632</v>
      </c>
      <c r="B19271" s="137">
        <v>379.36</v>
      </c>
    </row>
    <row r="19272" spans="1:2" x14ac:dyDescent="0.2">
      <c r="A19272" s="136" t="s">
        <v>19633</v>
      </c>
      <c r="B19272" s="137">
        <v>341.67</v>
      </c>
    </row>
    <row r="19273" spans="1:2" x14ac:dyDescent="0.2">
      <c r="A19273" s="136" t="s">
        <v>19634</v>
      </c>
      <c r="B19273" s="137">
        <v>448.9</v>
      </c>
    </row>
    <row r="19274" spans="1:2" x14ac:dyDescent="0.2">
      <c r="A19274" s="136" t="s">
        <v>19635</v>
      </c>
      <c r="B19274" s="137">
        <v>346.13</v>
      </c>
    </row>
    <row r="19275" spans="1:2" x14ac:dyDescent="0.2">
      <c r="A19275" s="136" t="s">
        <v>19636</v>
      </c>
      <c r="B19275" s="137">
        <v>308.44</v>
      </c>
    </row>
    <row r="19276" spans="1:2" x14ac:dyDescent="0.2">
      <c r="A19276" s="136" t="s">
        <v>19637</v>
      </c>
      <c r="B19276" s="137">
        <v>575.20000000000005</v>
      </c>
    </row>
    <row r="19277" spans="1:2" x14ac:dyDescent="0.2">
      <c r="A19277" s="136" t="s">
        <v>19638</v>
      </c>
      <c r="B19277" s="137">
        <v>456.7</v>
      </c>
    </row>
    <row r="19278" spans="1:2" x14ac:dyDescent="0.2">
      <c r="A19278" s="136" t="s">
        <v>19639</v>
      </c>
      <c r="B19278" s="137">
        <v>416.05</v>
      </c>
    </row>
    <row r="19279" spans="1:2" x14ac:dyDescent="0.2">
      <c r="A19279" s="136" t="s">
        <v>19640</v>
      </c>
      <c r="B19279" s="137">
        <v>534.23</v>
      </c>
    </row>
    <row r="19280" spans="1:2" x14ac:dyDescent="0.2">
      <c r="A19280" s="136" t="s">
        <v>19641</v>
      </c>
      <c r="B19280" s="137">
        <v>415.73</v>
      </c>
    </row>
    <row r="19281" spans="1:2" x14ac:dyDescent="0.2">
      <c r="A19281" s="136" t="s">
        <v>19642</v>
      </c>
      <c r="B19281" s="137">
        <v>375.08</v>
      </c>
    </row>
    <row r="19282" spans="1:2" x14ac:dyDescent="0.2">
      <c r="A19282" s="136" t="s">
        <v>19643</v>
      </c>
      <c r="B19282" s="137">
        <v>625.69000000000005</v>
      </c>
    </row>
    <row r="19283" spans="1:2" x14ac:dyDescent="0.2">
      <c r="A19283" s="136" t="s">
        <v>19644</v>
      </c>
      <c r="B19283" s="137">
        <v>494.45</v>
      </c>
    </row>
    <row r="19284" spans="1:2" x14ac:dyDescent="0.2">
      <c r="A19284" s="136" t="s">
        <v>19645</v>
      </c>
      <c r="B19284" s="137">
        <v>450.62</v>
      </c>
    </row>
    <row r="19285" spans="1:2" x14ac:dyDescent="0.2">
      <c r="A19285" s="136" t="s">
        <v>19646</v>
      </c>
      <c r="B19285" s="137">
        <v>583.29</v>
      </c>
    </row>
    <row r="19286" spans="1:2" x14ac:dyDescent="0.2">
      <c r="A19286" s="136" t="s">
        <v>19647</v>
      </c>
      <c r="B19286" s="137">
        <v>452.05</v>
      </c>
    </row>
    <row r="19287" spans="1:2" x14ac:dyDescent="0.2">
      <c r="A19287" s="136" t="s">
        <v>19648</v>
      </c>
      <c r="B19287" s="137">
        <v>408.22</v>
      </c>
    </row>
    <row r="19288" spans="1:2" x14ac:dyDescent="0.2">
      <c r="A19288" s="136" t="s">
        <v>19653</v>
      </c>
      <c r="B19288" s="137">
        <v>1.84</v>
      </c>
    </row>
    <row r="19289" spans="1:2" x14ac:dyDescent="0.2">
      <c r="A19289" s="136" t="s">
        <v>19654</v>
      </c>
      <c r="B19289" s="137">
        <v>0.52</v>
      </c>
    </row>
    <row r="19290" spans="1:2" x14ac:dyDescent="0.2">
      <c r="A19290" s="136" t="s">
        <v>19655</v>
      </c>
      <c r="B19290" s="137">
        <v>1.84</v>
      </c>
    </row>
    <row r="19291" spans="1:2" x14ac:dyDescent="0.2">
      <c r="A19291" s="136" t="s">
        <v>19656</v>
      </c>
      <c r="B19291" s="137">
        <v>0.52</v>
      </c>
    </row>
    <row r="19292" spans="1:2" x14ac:dyDescent="0.2">
      <c r="A19292" s="136" t="s">
        <v>19657</v>
      </c>
      <c r="B19292" s="137">
        <v>4.3099999999999996</v>
      </c>
    </row>
    <row r="19293" spans="1:2" x14ac:dyDescent="0.2">
      <c r="A19293" s="136" t="s">
        <v>19658</v>
      </c>
      <c r="B19293" s="137">
        <v>0.6</v>
      </c>
    </row>
    <row r="19294" spans="1:2" x14ac:dyDescent="0.2">
      <c r="A19294" s="136" t="s">
        <v>19659</v>
      </c>
      <c r="B19294" s="137">
        <v>4.3099999999999996</v>
      </c>
    </row>
    <row r="19295" spans="1:2" x14ac:dyDescent="0.2">
      <c r="A19295" s="136" t="s">
        <v>19660</v>
      </c>
      <c r="B19295" s="137">
        <v>0.6</v>
      </c>
    </row>
    <row r="19296" spans="1:2" x14ac:dyDescent="0.2">
      <c r="A19296" s="136" t="s">
        <v>19661</v>
      </c>
      <c r="B19296" s="137">
        <v>9.92</v>
      </c>
    </row>
    <row r="19297" spans="1:2" x14ac:dyDescent="0.2">
      <c r="A19297" s="136" t="s">
        <v>19662</v>
      </c>
      <c r="B19297" s="137">
        <v>0.96</v>
      </c>
    </row>
    <row r="19298" spans="1:2" x14ac:dyDescent="0.2">
      <c r="A19298" s="136" t="s">
        <v>19663</v>
      </c>
      <c r="B19298" s="137">
        <v>9.92</v>
      </c>
    </row>
    <row r="19299" spans="1:2" x14ac:dyDescent="0.2">
      <c r="A19299" s="136" t="s">
        <v>19664</v>
      </c>
      <c r="B19299" s="137">
        <v>0.96</v>
      </c>
    </row>
    <row r="19300" spans="1:2" x14ac:dyDescent="0.2">
      <c r="A19300" s="136" t="s">
        <v>19665</v>
      </c>
      <c r="B19300" s="137">
        <v>47.14</v>
      </c>
    </row>
    <row r="19301" spans="1:2" x14ac:dyDescent="0.2">
      <c r="A19301" s="136" t="s">
        <v>19666</v>
      </c>
      <c r="B19301" s="137">
        <v>19.09</v>
      </c>
    </row>
    <row r="19302" spans="1:2" x14ac:dyDescent="0.2">
      <c r="A19302" s="136" t="s">
        <v>19667</v>
      </c>
      <c r="B19302" s="137">
        <v>11.78</v>
      </c>
    </row>
    <row r="19303" spans="1:2" x14ac:dyDescent="0.2">
      <c r="A19303" s="136" t="s">
        <v>19668</v>
      </c>
      <c r="B19303" s="137">
        <v>47.14</v>
      </c>
    </row>
    <row r="19304" spans="1:2" x14ac:dyDescent="0.2">
      <c r="A19304" s="136" t="s">
        <v>19669</v>
      </c>
      <c r="B19304" s="137">
        <v>19.09</v>
      </c>
    </row>
    <row r="19305" spans="1:2" x14ac:dyDescent="0.2">
      <c r="A19305" s="136" t="s">
        <v>19670</v>
      </c>
      <c r="B19305" s="137">
        <v>11.78</v>
      </c>
    </row>
    <row r="19306" spans="1:2" x14ac:dyDescent="0.2">
      <c r="A19306" s="136" t="s">
        <v>19671</v>
      </c>
      <c r="B19306" s="137">
        <v>65.53</v>
      </c>
    </row>
    <row r="19307" spans="1:2" x14ac:dyDescent="0.2">
      <c r="A19307" s="136" t="s">
        <v>19672</v>
      </c>
      <c r="B19307" s="137">
        <v>42.67</v>
      </c>
    </row>
    <row r="19308" spans="1:2" x14ac:dyDescent="0.2">
      <c r="A19308" s="136" t="s">
        <v>19673</v>
      </c>
      <c r="B19308" s="137">
        <v>65.53</v>
      </c>
    </row>
    <row r="19309" spans="1:2" x14ac:dyDescent="0.2">
      <c r="A19309" s="136" t="s">
        <v>19674</v>
      </c>
      <c r="B19309" s="137">
        <v>42.67</v>
      </c>
    </row>
    <row r="19310" spans="1:2" x14ac:dyDescent="0.2">
      <c r="A19310" s="136" t="s">
        <v>19675</v>
      </c>
      <c r="B19310" s="137">
        <v>316.31</v>
      </c>
    </row>
    <row r="19311" spans="1:2" x14ac:dyDescent="0.2">
      <c r="A19311" s="136" t="s">
        <v>19676</v>
      </c>
      <c r="B19311" s="137">
        <v>148.72999999999999</v>
      </c>
    </row>
    <row r="19312" spans="1:2" x14ac:dyDescent="0.2">
      <c r="A19312" s="136" t="s">
        <v>19677</v>
      </c>
      <c r="B19312" s="137">
        <v>119.37</v>
      </c>
    </row>
    <row r="19313" spans="1:2" x14ac:dyDescent="0.2">
      <c r="A19313" s="136" t="s">
        <v>19678</v>
      </c>
      <c r="B19313" s="137">
        <v>312.3</v>
      </c>
    </row>
    <row r="19314" spans="1:2" x14ac:dyDescent="0.2">
      <c r="A19314" s="136" t="s">
        <v>19679</v>
      </c>
      <c r="B19314" s="137">
        <v>144.72</v>
      </c>
    </row>
    <row r="19315" spans="1:2" x14ac:dyDescent="0.2">
      <c r="A19315" s="136" t="s">
        <v>19680</v>
      </c>
      <c r="B19315" s="137">
        <v>115.36</v>
      </c>
    </row>
    <row r="19316" spans="1:2" x14ac:dyDescent="0.2">
      <c r="A19316" s="136" t="s">
        <v>19681</v>
      </c>
      <c r="B19316" s="137">
        <v>490.75</v>
      </c>
    </row>
    <row r="19317" spans="1:2" x14ac:dyDescent="0.2">
      <c r="A19317" s="136" t="s">
        <v>19682</v>
      </c>
      <c r="B19317" s="137">
        <v>274.94</v>
      </c>
    </row>
    <row r="19318" spans="1:2" x14ac:dyDescent="0.2">
      <c r="A19318" s="136" t="s">
        <v>19683</v>
      </c>
      <c r="B19318" s="137">
        <v>237.02</v>
      </c>
    </row>
    <row r="19319" spans="1:2" x14ac:dyDescent="0.2">
      <c r="A19319" s="136" t="s">
        <v>19684</v>
      </c>
      <c r="B19319" s="137">
        <v>486.74</v>
      </c>
    </row>
    <row r="19320" spans="1:2" x14ac:dyDescent="0.2">
      <c r="A19320" s="136" t="s">
        <v>19685</v>
      </c>
      <c r="B19320" s="137">
        <v>270.93</v>
      </c>
    </row>
    <row r="19321" spans="1:2" x14ac:dyDescent="0.2">
      <c r="A19321" s="136" t="s">
        <v>19686</v>
      </c>
      <c r="B19321" s="137">
        <v>233.01</v>
      </c>
    </row>
    <row r="19322" spans="1:2" x14ac:dyDescent="0.2">
      <c r="A19322" s="136" t="s">
        <v>19687</v>
      </c>
      <c r="B19322" s="137">
        <v>11.84</v>
      </c>
    </row>
    <row r="19323" spans="1:2" x14ac:dyDescent="0.2">
      <c r="A19323" s="136" t="s">
        <v>19688</v>
      </c>
      <c r="B19323" s="137">
        <v>0.16</v>
      </c>
    </row>
    <row r="19324" spans="1:2" x14ac:dyDescent="0.2">
      <c r="A19324" s="136" t="s">
        <v>19689</v>
      </c>
      <c r="B19324" s="137">
        <v>11.84</v>
      </c>
    </row>
    <row r="19325" spans="1:2" x14ac:dyDescent="0.2">
      <c r="A19325" s="136" t="s">
        <v>19690</v>
      </c>
      <c r="B19325" s="137">
        <v>0.16</v>
      </c>
    </row>
    <row r="19326" spans="1:2" x14ac:dyDescent="0.2">
      <c r="A19326" s="136" t="s">
        <v>19691</v>
      </c>
      <c r="B19326" s="137">
        <v>4.6399999999999997</v>
      </c>
    </row>
    <row r="19327" spans="1:2" x14ac:dyDescent="0.2">
      <c r="A19327" s="136" t="s">
        <v>19692</v>
      </c>
      <c r="B19327" s="137">
        <v>0.5</v>
      </c>
    </row>
    <row r="19328" spans="1:2" x14ac:dyDescent="0.2">
      <c r="A19328" s="136" t="s">
        <v>19693</v>
      </c>
      <c r="B19328" s="137">
        <v>4.6399999999999997</v>
      </c>
    </row>
    <row r="19329" spans="1:2" x14ac:dyDescent="0.2">
      <c r="A19329" s="136" t="s">
        <v>19694</v>
      </c>
      <c r="B19329" s="137">
        <v>0.5</v>
      </c>
    </row>
    <row r="19330" spans="1:2" x14ac:dyDescent="0.2">
      <c r="A19330" s="136" t="s">
        <v>19695</v>
      </c>
      <c r="B19330" s="137">
        <v>6.91</v>
      </c>
    </row>
    <row r="19331" spans="1:2" x14ac:dyDescent="0.2">
      <c r="A19331" s="136" t="s">
        <v>19696</v>
      </c>
      <c r="B19331" s="137">
        <v>1.23</v>
      </c>
    </row>
    <row r="19332" spans="1:2" x14ac:dyDescent="0.2">
      <c r="A19332" s="136" t="s">
        <v>19697</v>
      </c>
      <c r="B19332" s="137">
        <v>6.91</v>
      </c>
    </row>
    <row r="19333" spans="1:2" x14ac:dyDescent="0.2">
      <c r="A19333" s="136" t="s">
        <v>19698</v>
      </c>
      <c r="B19333" s="137">
        <v>1.23</v>
      </c>
    </row>
    <row r="19334" spans="1:2" x14ac:dyDescent="0.2">
      <c r="A19334" s="136" t="s">
        <v>19699</v>
      </c>
      <c r="B19334" s="137">
        <v>264.02</v>
      </c>
    </row>
    <row r="19335" spans="1:2" x14ac:dyDescent="0.2">
      <c r="A19335" s="136" t="s">
        <v>19700</v>
      </c>
      <c r="B19335" s="137">
        <v>148.58000000000001</v>
      </c>
    </row>
    <row r="19336" spans="1:2" x14ac:dyDescent="0.2">
      <c r="A19336" s="136" t="s">
        <v>19701</v>
      </c>
      <c r="B19336" s="137">
        <v>128.1</v>
      </c>
    </row>
    <row r="19337" spans="1:2" x14ac:dyDescent="0.2">
      <c r="A19337" s="136" t="s">
        <v>19702</v>
      </c>
      <c r="B19337" s="137">
        <v>257.43</v>
      </c>
    </row>
    <row r="19338" spans="1:2" x14ac:dyDescent="0.2">
      <c r="A19338" s="136" t="s">
        <v>19703</v>
      </c>
      <c r="B19338" s="137">
        <v>141.99</v>
      </c>
    </row>
    <row r="19339" spans="1:2" x14ac:dyDescent="0.2">
      <c r="A19339" s="136" t="s">
        <v>19704</v>
      </c>
      <c r="B19339" s="137">
        <v>121.51</v>
      </c>
    </row>
    <row r="19340" spans="1:2" x14ac:dyDescent="0.2">
      <c r="A19340" s="136" t="s">
        <v>19705</v>
      </c>
      <c r="B19340" s="137">
        <v>285.42</v>
      </c>
    </row>
    <row r="19341" spans="1:2" x14ac:dyDescent="0.2">
      <c r="A19341" s="136" t="s">
        <v>19706</v>
      </c>
      <c r="B19341" s="137">
        <v>150.72</v>
      </c>
    </row>
    <row r="19342" spans="1:2" x14ac:dyDescent="0.2">
      <c r="A19342" s="136" t="s">
        <v>19707</v>
      </c>
      <c r="B19342" s="137">
        <v>128.1</v>
      </c>
    </row>
    <row r="19343" spans="1:2" x14ac:dyDescent="0.2">
      <c r="A19343" s="136" t="s">
        <v>19708</v>
      </c>
      <c r="B19343" s="137">
        <v>278.83</v>
      </c>
    </row>
    <row r="19344" spans="1:2" x14ac:dyDescent="0.2">
      <c r="A19344" s="136" t="s">
        <v>19709</v>
      </c>
      <c r="B19344" s="137">
        <v>144.13</v>
      </c>
    </row>
    <row r="19345" spans="1:2" x14ac:dyDescent="0.2">
      <c r="A19345" s="136" t="s">
        <v>19710</v>
      </c>
      <c r="B19345" s="137">
        <v>121.51</v>
      </c>
    </row>
    <row r="19346" spans="1:2" x14ac:dyDescent="0.2">
      <c r="A19346" s="136" t="s">
        <v>19711</v>
      </c>
      <c r="B19346" s="137">
        <v>376.6</v>
      </c>
    </row>
    <row r="19347" spans="1:2" x14ac:dyDescent="0.2">
      <c r="A19347" s="136" t="s">
        <v>19712</v>
      </c>
      <c r="B19347" s="137">
        <v>180.58</v>
      </c>
    </row>
    <row r="19348" spans="1:2" x14ac:dyDescent="0.2">
      <c r="A19348" s="136" t="s">
        <v>19713</v>
      </c>
      <c r="B19348" s="137">
        <v>149.1</v>
      </c>
    </row>
    <row r="19349" spans="1:2" x14ac:dyDescent="0.2">
      <c r="A19349" s="136" t="s">
        <v>19714</v>
      </c>
      <c r="B19349" s="137">
        <v>370.01</v>
      </c>
    </row>
    <row r="19350" spans="1:2" x14ac:dyDescent="0.2">
      <c r="A19350" s="136" t="s">
        <v>19715</v>
      </c>
      <c r="B19350" s="137">
        <v>173.99</v>
      </c>
    </row>
    <row r="19351" spans="1:2" x14ac:dyDescent="0.2">
      <c r="A19351" s="136" t="s">
        <v>19716</v>
      </c>
      <c r="B19351" s="137">
        <v>142.51</v>
      </c>
    </row>
    <row r="19352" spans="1:2" x14ac:dyDescent="0.2">
      <c r="A19352" s="136" t="s">
        <v>19717</v>
      </c>
      <c r="B19352" s="137">
        <v>365.38</v>
      </c>
    </row>
    <row r="19353" spans="1:2" x14ac:dyDescent="0.2">
      <c r="A19353" s="136" t="s">
        <v>19718</v>
      </c>
      <c r="B19353" s="137">
        <v>158.47</v>
      </c>
    </row>
    <row r="19354" spans="1:2" x14ac:dyDescent="0.2">
      <c r="A19354" s="136" t="s">
        <v>19719</v>
      </c>
      <c r="B19354" s="137">
        <v>127.84</v>
      </c>
    </row>
    <row r="19355" spans="1:2" x14ac:dyDescent="0.2">
      <c r="A19355" s="136" t="s">
        <v>19720</v>
      </c>
      <c r="B19355" s="137">
        <v>358.79</v>
      </c>
    </row>
    <row r="19356" spans="1:2" x14ac:dyDescent="0.2">
      <c r="A19356" s="136" t="s">
        <v>19721</v>
      </c>
      <c r="B19356" s="137">
        <v>151.88</v>
      </c>
    </row>
    <row r="19357" spans="1:2" x14ac:dyDescent="0.2">
      <c r="A19357" s="136" t="s">
        <v>19722</v>
      </c>
      <c r="B19357" s="137">
        <v>121.25</v>
      </c>
    </row>
    <row r="19358" spans="1:2" x14ac:dyDescent="0.2">
      <c r="A19358" s="136" t="s">
        <v>19723</v>
      </c>
      <c r="B19358" s="137">
        <v>353.26</v>
      </c>
    </row>
    <row r="19359" spans="1:2" x14ac:dyDescent="0.2">
      <c r="A19359" s="136" t="s">
        <v>19724</v>
      </c>
      <c r="B19359" s="137">
        <v>341.77</v>
      </c>
    </row>
    <row r="19360" spans="1:2" x14ac:dyDescent="0.2">
      <c r="A19360" s="136" t="s">
        <v>19725</v>
      </c>
      <c r="B19360" s="137">
        <v>341.73</v>
      </c>
    </row>
    <row r="19361" spans="1:2" x14ac:dyDescent="0.2">
      <c r="A19361" s="136" t="s">
        <v>19726</v>
      </c>
      <c r="B19361" s="137">
        <v>330.25</v>
      </c>
    </row>
    <row r="19362" spans="1:2" x14ac:dyDescent="0.2">
      <c r="A19362" s="136" t="s">
        <v>19727</v>
      </c>
      <c r="B19362" s="137">
        <v>410.6</v>
      </c>
    </row>
    <row r="19363" spans="1:2" x14ac:dyDescent="0.2">
      <c r="A19363" s="136" t="s">
        <v>19728</v>
      </c>
      <c r="B19363" s="137">
        <v>399.11</v>
      </c>
    </row>
    <row r="19364" spans="1:2" x14ac:dyDescent="0.2">
      <c r="A19364" s="136" t="s">
        <v>19729</v>
      </c>
      <c r="B19364" s="137">
        <v>631.64</v>
      </c>
    </row>
    <row r="19365" spans="1:2" x14ac:dyDescent="0.2">
      <c r="A19365" s="136" t="s">
        <v>19730</v>
      </c>
      <c r="B19365" s="137">
        <v>305.55</v>
      </c>
    </row>
    <row r="19366" spans="1:2" x14ac:dyDescent="0.2">
      <c r="A19366" s="136" t="s">
        <v>19731</v>
      </c>
      <c r="B19366" s="137">
        <v>240.14</v>
      </c>
    </row>
    <row r="19367" spans="1:2" x14ac:dyDescent="0.2">
      <c r="A19367" s="136" t="s">
        <v>19732</v>
      </c>
      <c r="B19367" s="137">
        <v>627.63</v>
      </c>
    </row>
    <row r="19368" spans="1:2" x14ac:dyDescent="0.2">
      <c r="A19368" s="136" t="s">
        <v>19733</v>
      </c>
      <c r="B19368" s="137">
        <v>301.54000000000002</v>
      </c>
    </row>
    <row r="19369" spans="1:2" x14ac:dyDescent="0.2">
      <c r="A19369" s="136" t="s">
        <v>19734</v>
      </c>
      <c r="B19369" s="137">
        <v>236.13</v>
      </c>
    </row>
    <row r="19370" spans="1:2" x14ac:dyDescent="0.2">
      <c r="A19370" s="136" t="s">
        <v>19735</v>
      </c>
      <c r="B19370" s="137">
        <v>112.76</v>
      </c>
    </row>
    <row r="19371" spans="1:2" x14ac:dyDescent="0.2">
      <c r="A19371" s="136" t="s">
        <v>19736</v>
      </c>
      <c r="B19371" s="137">
        <v>24.29</v>
      </c>
    </row>
    <row r="19372" spans="1:2" x14ac:dyDescent="0.2">
      <c r="A19372" s="136" t="s">
        <v>19737</v>
      </c>
      <c r="B19372" s="137">
        <v>13.35</v>
      </c>
    </row>
    <row r="19373" spans="1:2" x14ac:dyDescent="0.2">
      <c r="A19373" s="136" t="s">
        <v>19738</v>
      </c>
      <c r="B19373" s="137">
        <v>112.76</v>
      </c>
    </row>
    <row r="19374" spans="1:2" x14ac:dyDescent="0.2">
      <c r="A19374" s="136" t="s">
        <v>19739</v>
      </c>
      <c r="B19374" s="137">
        <v>24.29</v>
      </c>
    </row>
    <row r="19375" spans="1:2" x14ac:dyDescent="0.2">
      <c r="A19375" s="136" t="s">
        <v>19740</v>
      </c>
      <c r="B19375" s="137">
        <v>13.35</v>
      </c>
    </row>
    <row r="19376" spans="1:2" x14ac:dyDescent="0.2">
      <c r="A19376" s="136" t="s">
        <v>19741</v>
      </c>
      <c r="B19376" s="137">
        <v>167.84</v>
      </c>
    </row>
    <row r="19377" spans="1:2" x14ac:dyDescent="0.2">
      <c r="A19377" s="136" t="s">
        <v>19742</v>
      </c>
      <c r="B19377" s="137">
        <v>37.11</v>
      </c>
    </row>
    <row r="19378" spans="1:2" x14ac:dyDescent="0.2">
      <c r="A19378" s="136" t="s">
        <v>19743</v>
      </c>
      <c r="B19378" s="137">
        <v>20.84</v>
      </c>
    </row>
    <row r="19379" spans="1:2" x14ac:dyDescent="0.2">
      <c r="A19379" s="136" t="s">
        <v>19744</v>
      </c>
      <c r="B19379" s="137">
        <v>167.84</v>
      </c>
    </row>
    <row r="19380" spans="1:2" x14ac:dyDescent="0.2">
      <c r="A19380" s="136" t="s">
        <v>19745</v>
      </c>
      <c r="B19380" s="137">
        <v>37.11</v>
      </c>
    </row>
    <row r="19381" spans="1:2" x14ac:dyDescent="0.2">
      <c r="A19381" s="136" t="s">
        <v>19746</v>
      </c>
      <c r="B19381" s="137">
        <v>20.84</v>
      </c>
    </row>
    <row r="19382" spans="1:2" x14ac:dyDescent="0.2">
      <c r="A19382" s="136" t="s">
        <v>19747</v>
      </c>
      <c r="B19382" s="137">
        <v>187.04</v>
      </c>
    </row>
    <row r="19383" spans="1:2" x14ac:dyDescent="0.2">
      <c r="A19383" s="136" t="s">
        <v>19748</v>
      </c>
      <c r="B19383" s="137">
        <v>42.81</v>
      </c>
    </row>
    <row r="19384" spans="1:2" x14ac:dyDescent="0.2">
      <c r="A19384" s="136" t="s">
        <v>19749</v>
      </c>
      <c r="B19384" s="137">
        <v>24.72</v>
      </c>
    </row>
    <row r="19385" spans="1:2" x14ac:dyDescent="0.2">
      <c r="A19385" s="136" t="s">
        <v>19750</v>
      </c>
      <c r="B19385" s="137">
        <v>187.04</v>
      </c>
    </row>
    <row r="19386" spans="1:2" x14ac:dyDescent="0.2">
      <c r="A19386" s="136" t="s">
        <v>19751</v>
      </c>
      <c r="B19386" s="137">
        <v>42.81</v>
      </c>
    </row>
    <row r="19387" spans="1:2" x14ac:dyDescent="0.2">
      <c r="A19387" s="136" t="s">
        <v>19752</v>
      </c>
      <c r="B19387" s="137">
        <v>24.72</v>
      </c>
    </row>
    <row r="19388" spans="1:2" x14ac:dyDescent="0.2">
      <c r="A19388" s="136" t="s">
        <v>19753</v>
      </c>
      <c r="B19388" s="137">
        <v>305.18</v>
      </c>
    </row>
    <row r="19389" spans="1:2" x14ac:dyDescent="0.2">
      <c r="A19389" s="136" t="s">
        <v>19754</v>
      </c>
      <c r="B19389" s="137">
        <v>82.21</v>
      </c>
    </row>
    <row r="19390" spans="1:2" x14ac:dyDescent="0.2">
      <c r="A19390" s="136" t="s">
        <v>19755</v>
      </c>
      <c r="B19390" s="137">
        <v>53.27</v>
      </c>
    </row>
    <row r="19391" spans="1:2" x14ac:dyDescent="0.2">
      <c r="A19391" s="136" t="s">
        <v>19756</v>
      </c>
      <c r="B19391" s="137">
        <v>305.18</v>
      </c>
    </row>
    <row r="19392" spans="1:2" x14ac:dyDescent="0.2">
      <c r="A19392" s="136" t="s">
        <v>19757</v>
      </c>
      <c r="B19392" s="137">
        <v>82.21</v>
      </c>
    </row>
    <row r="19393" spans="1:2" x14ac:dyDescent="0.2">
      <c r="A19393" s="136" t="s">
        <v>19758</v>
      </c>
      <c r="B19393" s="137">
        <v>53.27</v>
      </c>
    </row>
    <row r="19394" spans="1:2" x14ac:dyDescent="0.2">
      <c r="A19394" s="136" t="s">
        <v>19759</v>
      </c>
      <c r="B19394" s="137">
        <v>7.26</v>
      </c>
    </row>
    <row r="19395" spans="1:2" x14ac:dyDescent="0.2">
      <c r="A19395" s="136" t="s">
        <v>19760</v>
      </c>
      <c r="B19395" s="137">
        <v>0.85</v>
      </c>
    </row>
    <row r="19396" spans="1:2" x14ac:dyDescent="0.2">
      <c r="A19396" s="136" t="s">
        <v>19761</v>
      </c>
      <c r="B19396" s="137">
        <v>0.13</v>
      </c>
    </row>
    <row r="19397" spans="1:2" x14ac:dyDescent="0.2">
      <c r="A19397" s="136" t="s">
        <v>19762</v>
      </c>
      <c r="B19397" s="137">
        <v>7.26</v>
      </c>
    </row>
    <row r="19398" spans="1:2" x14ac:dyDescent="0.2">
      <c r="A19398" s="136" t="s">
        <v>19763</v>
      </c>
      <c r="B19398" s="137">
        <v>0.85</v>
      </c>
    </row>
    <row r="19399" spans="1:2" x14ac:dyDescent="0.2">
      <c r="A19399" s="136" t="s">
        <v>19764</v>
      </c>
      <c r="B19399" s="137">
        <v>0.13</v>
      </c>
    </row>
    <row r="19400" spans="1:2" x14ac:dyDescent="0.2">
      <c r="A19400" s="136" t="s">
        <v>19765</v>
      </c>
      <c r="B19400" s="137">
        <v>93.51</v>
      </c>
    </row>
    <row r="19401" spans="1:2" x14ac:dyDescent="0.2">
      <c r="A19401" s="136" t="s">
        <v>19766</v>
      </c>
      <c r="B19401" s="137">
        <v>15.26</v>
      </c>
    </row>
    <row r="19402" spans="1:2" x14ac:dyDescent="0.2">
      <c r="A19402" s="136" t="s">
        <v>19767</v>
      </c>
      <c r="B19402" s="137">
        <v>6.21</v>
      </c>
    </row>
    <row r="19403" spans="1:2" x14ac:dyDescent="0.2">
      <c r="A19403" s="136" t="s">
        <v>19768</v>
      </c>
      <c r="B19403" s="137">
        <v>93.51</v>
      </c>
    </row>
    <row r="19404" spans="1:2" x14ac:dyDescent="0.2">
      <c r="A19404" s="136" t="s">
        <v>19769</v>
      </c>
      <c r="B19404" s="137">
        <v>15.26</v>
      </c>
    </row>
    <row r="19405" spans="1:2" x14ac:dyDescent="0.2">
      <c r="A19405" s="136" t="s">
        <v>19770</v>
      </c>
      <c r="B19405" s="137">
        <v>6.21</v>
      </c>
    </row>
    <row r="19406" spans="1:2" x14ac:dyDescent="0.2">
      <c r="A19406" s="136" t="s">
        <v>19771</v>
      </c>
      <c r="B19406" s="137">
        <v>207.26</v>
      </c>
    </row>
    <row r="19407" spans="1:2" x14ac:dyDescent="0.2">
      <c r="A19407" s="136" t="s">
        <v>19772</v>
      </c>
      <c r="B19407" s="137">
        <v>26.61</v>
      </c>
    </row>
    <row r="19408" spans="1:2" x14ac:dyDescent="0.2">
      <c r="A19408" s="136" t="s">
        <v>19773</v>
      </c>
      <c r="B19408" s="137">
        <v>6.18</v>
      </c>
    </row>
    <row r="19409" spans="1:2" x14ac:dyDescent="0.2">
      <c r="A19409" s="136" t="s">
        <v>19774</v>
      </c>
      <c r="B19409" s="137">
        <v>207.26</v>
      </c>
    </row>
    <row r="19410" spans="1:2" x14ac:dyDescent="0.2">
      <c r="A19410" s="136" t="s">
        <v>19775</v>
      </c>
      <c r="B19410" s="137">
        <v>26.61</v>
      </c>
    </row>
    <row r="19411" spans="1:2" x14ac:dyDescent="0.2">
      <c r="A19411" s="136" t="s">
        <v>19776</v>
      </c>
      <c r="B19411" s="137">
        <v>6.18</v>
      </c>
    </row>
    <row r="19412" spans="1:2" x14ac:dyDescent="0.2">
      <c r="A19412" s="136" t="s">
        <v>19777</v>
      </c>
      <c r="B19412" s="137">
        <v>15.1</v>
      </c>
    </row>
    <row r="19413" spans="1:2" x14ac:dyDescent="0.2">
      <c r="A19413" s="136" t="s">
        <v>19778</v>
      </c>
      <c r="B19413" s="137">
        <v>1.84</v>
      </c>
    </row>
    <row r="19414" spans="1:2" x14ac:dyDescent="0.2">
      <c r="A19414" s="136" t="s">
        <v>19779</v>
      </c>
      <c r="B19414" s="137">
        <v>0.36</v>
      </c>
    </row>
    <row r="19415" spans="1:2" x14ac:dyDescent="0.2">
      <c r="A19415" s="136" t="s">
        <v>19780</v>
      </c>
      <c r="B19415" s="137">
        <v>15.1</v>
      </c>
    </row>
    <row r="19416" spans="1:2" x14ac:dyDescent="0.2">
      <c r="A19416" s="136" t="s">
        <v>19781</v>
      </c>
      <c r="B19416" s="137">
        <v>1.84</v>
      </c>
    </row>
    <row r="19417" spans="1:2" x14ac:dyDescent="0.2">
      <c r="A19417" s="136" t="s">
        <v>19782</v>
      </c>
      <c r="B19417" s="137">
        <v>0.36</v>
      </c>
    </row>
    <row r="19418" spans="1:2" x14ac:dyDescent="0.2">
      <c r="A19418" s="136" t="s">
        <v>19783</v>
      </c>
      <c r="B19418" s="137">
        <v>75.680000000000007</v>
      </c>
    </row>
    <row r="19419" spans="1:2" x14ac:dyDescent="0.2">
      <c r="A19419" s="136" t="s">
        <v>19784</v>
      </c>
      <c r="B19419" s="137">
        <v>15.89</v>
      </c>
    </row>
    <row r="19420" spans="1:2" x14ac:dyDescent="0.2">
      <c r="A19420" s="136" t="s">
        <v>19785</v>
      </c>
      <c r="B19420" s="137">
        <v>8.76</v>
      </c>
    </row>
    <row r="19421" spans="1:2" x14ac:dyDescent="0.2">
      <c r="A19421" s="136" t="s">
        <v>19786</v>
      </c>
      <c r="B19421" s="137">
        <v>75.680000000000007</v>
      </c>
    </row>
    <row r="19422" spans="1:2" x14ac:dyDescent="0.2">
      <c r="A19422" s="136" t="s">
        <v>19787</v>
      </c>
      <c r="B19422" s="137">
        <v>15.89</v>
      </c>
    </row>
    <row r="19423" spans="1:2" x14ac:dyDescent="0.2">
      <c r="A19423" s="136" t="s">
        <v>19788</v>
      </c>
      <c r="B19423" s="137">
        <v>8.76</v>
      </c>
    </row>
    <row r="19424" spans="1:2" x14ac:dyDescent="0.2">
      <c r="A19424" s="136" t="s">
        <v>19789</v>
      </c>
      <c r="B19424" s="137">
        <v>1630.17</v>
      </c>
    </row>
    <row r="19425" spans="1:2" x14ac:dyDescent="0.2">
      <c r="A19425" s="136" t="s">
        <v>19790</v>
      </c>
      <c r="B19425" s="137">
        <v>892.36</v>
      </c>
    </row>
    <row r="19426" spans="1:2" x14ac:dyDescent="0.2">
      <c r="A19426" s="136" t="s">
        <v>19791</v>
      </c>
      <c r="B19426" s="137">
        <v>732.64</v>
      </c>
    </row>
    <row r="19427" spans="1:2" x14ac:dyDescent="0.2">
      <c r="A19427" s="136" t="s">
        <v>19792</v>
      </c>
      <c r="B19427" s="137">
        <v>1626.16</v>
      </c>
    </row>
    <row r="19428" spans="1:2" x14ac:dyDescent="0.2">
      <c r="A19428" s="136" t="s">
        <v>19793</v>
      </c>
      <c r="B19428" s="137">
        <v>888.35</v>
      </c>
    </row>
    <row r="19429" spans="1:2" x14ac:dyDescent="0.2">
      <c r="A19429" s="136" t="s">
        <v>19794</v>
      </c>
      <c r="B19429" s="137">
        <v>728.63</v>
      </c>
    </row>
    <row r="19430" spans="1:2" x14ac:dyDescent="0.2">
      <c r="A19430" s="136" t="s">
        <v>19795</v>
      </c>
      <c r="B19430" s="137">
        <v>36.479999999999997</v>
      </c>
    </row>
    <row r="19431" spans="1:2" x14ac:dyDescent="0.2">
      <c r="A19431" s="136" t="s">
        <v>19796</v>
      </c>
      <c r="B19431" s="137">
        <v>30.4</v>
      </c>
    </row>
    <row r="19432" spans="1:2" x14ac:dyDescent="0.2">
      <c r="A19432" s="136" t="s">
        <v>19797</v>
      </c>
      <c r="B19432" s="137">
        <v>36.479999999999997</v>
      </c>
    </row>
    <row r="19433" spans="1:2" x14ac:dyDescent="0.2">
      <c r="A19433" s="136" t="s">
        <v>19798</v>
      </c>
      <c r="B19433" s="137">
        <v>30.4</v>
      </c>
    </row>
    <row r="19434" spans="1:2" x14ac:dyDescent="0.2">
      <c r="A19434" s="136" t="s">
        <v>19799</v>
      </c>
      <c r="B19434" s="137">
        <v>69.64</v>
      </c>
    </row>
    <row r="19435" spans="1:2" x14ac:dyDescent="0.2">
      <c r="A19435" s="136" t="s">
        <v>19800</v>
      </c>
      <c r="B19435" s="137">
        <v>58.04</v>
      </c>
    </row>
    <row r="19436" spans="1:2" x14ac:dyDescent="0.2">
      <c r="A19436" s="136" t="s">
        <v>19801</v>
      </c>
      <c r="B19436" s="137">
        <v>69.64</v>
      </c>
    </row>
    <row r="19437" spans="1:2" x14ac:dyDescent="0.2">
      <c r="A19437" s="136" t="s">
        <v>19802</v>
      </c>
      <c r="B19437" s="137">
        <v>58.04</v>
      </c>
    </row>
    <row r="19438" spans="1:2" x14ac:dyDescent="0.2">
      <c r="A19438" s="136" t="s">
        <v>19803</v>
      </c>
      <c r="B19438" s="137">
        <v>0.09</v>
      </c>
    </row>
    <row r="19439" spans="1:2" x14ac:dyDescent="0.2">
      <c r="A19439" s="136" t="s">
        <v>19804</v>
      </c>
      <c r="B19439" s="137">
        <v>0.09</v>
      </c>
    </row>
    <row r="19440" spans="1:2" x14ac:dyDescent="0.2">
      <c r="A19440" s="136" t="s">
        <v>19805</v>
      </c>
      <c r="B19440" s="137">
        <v>0.09</v>
      </c>
    </row>
    <row r="19441" spans="1:2" x14ac:dyDescent="0.2">
      <c r="A19441" s="136" t="s">
        <v>19806</v>
      </c>
      <c r="B19441" s="137">
        <v>0.09</v>
      </c>
    </row>
    <row r="19442" spans="1:2" x14ac:dyDescent="0.2">
      <c r="A19442" s="136" t="s">
        <v>19807</v>
      </c>
      <c r="B19442" s="137">
        <v>0.21</v>
      </c>
    </row>
    <row r="19443" spans="1:2" x14ac:dyDescent="0.2">
      <c r="A19443" s="136" t="s">
        <v>19808</v>
      </c>
      <c r="B19443" s="137">
        <v>0.21</v>
      </c>
    </row>
    <row r="19444" spans="1:2" x14ac:dyDescent="0.2">
      <c r="A19444" s="136" t="s">
        <v>19809</v>
      </c>
      <c r="B19444" s="137">
        <v>0.21</v>
      </c>
    </row>
    <row r="19445" spans="1:2" x14ac:dyDescent="0.2">
      <c r="A19445" s="136" t="s">
        <v>19810</v>
      </c>
      <c r="B19445" s="137">
        <v>0.21</v>
      </c>
    </row>
    <row r="19446" spans="1:2" x14ac:dyDescent="0.2">
      <c r="A19446" s="136" t="s">
        <v>19811</v>
      </c>
      <c r="B19446" s="137">
        <v>4.33</v>
      </c>
    </row>
    <row r="19447" spans="1:2" x14ac:dyDescent="0.2">
      <c r="A19447" s="136" t="s">
        <v>19812</v>
      </c>
      <c r="B19447" s="137">
        <v>0.63</v>
      </c>
    </row>
    <row r="19448" spans="1:2" x14ac:dyDescent="0.2">
      <c r="A19448" s="136" t="s">
        <v>19813</v>
      </c>
      <c r="B19448" s="137">
        <v>0.19</v>
      </c>
    </row>
    <row r="19449" spans="1:2" x14ac:dyDescent="0.2">
      <c r="A19449" s="136" t="s">
        <v>19814</v>
      </c>
      <c r="B19449" s="137">
        <v>4.33</v>
      </c>
    </row>
    <row r="19450" spans="1:2" x14ac:dyDescent="0.2">
      <c r="A19450" s="136" t="s">
        <v>19815</v>
      </c>
      <c r="B19450" s="137">
        <v>0.63</v>
      </c>
    </row>
    <row r="19451" spans="1:2" x14ac:dyDescent="0.2">
      <c r="A19451" s="136" t="s">
        <v>19816</v>
      </c>
      <c r="B19451" s="137">
        <v>0.19</v>
      </c>
    </row>
    <row r="19452" spans="1:2" x14ac:dyDescent="0.2">
      <c r="A19452" s="136" t="s">
        <v>19817</v>
      </c>
      <c r="B19452" s="137">
        <v>1.42</v>
      </c>
    </row>
    <row r="19453" spans="1:2" x14ac:dyDescent="0.2">
      <c r="A19453" s="136" t="s">
        <v>19818</v>
      </c>
      <c r="B19453" s="137">
        <v>0.96</v>
      </c>
    </row>
    <row r="19454" spans="1:2" x14ac:dyDescent="0.2">
      <c r="A19454" s="136" t="s">
        <v>19819</v>
      </c>
      <c r="B19454" s="137">
        <v>1.42</v>
      </c>
    </row>
    <row r="19455" spans="1:2" x14ac:dyDescent="0.2">
      <c r="A19455" s="136" t="s">
        <v>19820</v>
      </c>
      <c r="B19455" s="137">
        <v>0.96</v>
      </c>
    </row>
    <row r="19456" spans="1:2" x14ac:dyDescent="0.2">
      <c r="A19456" s="136" t="s">
        <v>19821</v>
      </c>
      <c r="B19456" s="137">
        <v>32.590000000000003</v>
      </c>
    </row>
    <row r="19457" spans="1:2" x14ac:dyDescent="0.2">
      <c r="A19457" s="136" t="s">
        <v>19822</v>
      </c>
      <c r="B19457" s="137">
        <v>21.73</v>
      </c>
    </row>
    <row r="19458" spans="1:2" x14ac:dyDescent="0.2">
      <c r="A19458" s="136" t="s">
        <v>19823</v>
      </c>
      <c r="B19458" s="137">
        <v>32.590000000000003</v>
      </c>
    </row>
    <row r="19459" spans="1:2" x14ac:dyDescent="0.2">
      <c r="A19459" s="136" t="s">
        <v>19824</v>
      </c>
      <c r="B19459" s="137">
        <v>21.73</v>
      </c>
    </row>
    <row r="19460" spans="1:2" x14ac:dyDescent="0.2">
      <c r="A19460" s="136" t="s">
        <v>19825</v>
      </c>
      <c r="B19460" s="137">
        <v>5.01</v>
      </c>
    </row>
    <row r="19461" spans="1:2" x14ac:dyDescent="0.2">
      <c r="A19461" s="136" t="s">
        <v>19826</v>
      </c>
      <c r="B19461" s="137">
        <v>0.1</v>
      </c>
    </row>
    <row r="19462" spans="1:2" x14ac:dyDescent="0.2">
      <c r="A19462" s="136" t="s">
        <v>19827</v>
      </c>
      <c r="B19462" s="137">
        <v>5.01</v>
      </c>
    </row>
    <row r="19463" spans="1:2" x14ac:dyDescent="0.2">
      <c r="A19463" s="136" t="s">
        <v>19828</v>
      </c>
      <c r="B19463" s="137">
        <v>0.1</v>
      </c>
    </row>
    <row r="19464" spans="1:2" x14ac:dyDescent="0.2">
      <c r="A19464" s="136" t="s">
        <v>19829</v>
      </c>
      <c r="B19464" s="137">
        <v>5.04</v>
      </c>
    </row>
    <row r="19465" spans="1:2" x14ac:dyDescent="0.2">
      <c r="A19465" s="136" t="s">
        <v>19830</v>
      </c>
      <c r="B19465" s="137">
        <v>0.12</v>
      </c>
    </row>
    <row r="19466" spans="1:2" x14ac:dyDescent="0.2">
      <c r="A19466" s="136" t="s">
        <v>19831</v>
      </c>
      <c r="B19466" s="137">
        <v>5.04</v>
      </c>
    </row>
    <row r="19467" spans="1:2" x14ac:dyDescent="0.2">
      <c r="A19467" s="136" t="s">
        <v>19832</v>
      </c>
      <c r="B19467" s="137">
        <v>0.12</v>
      </c>
    </row>
    <row r="19468" spans="1:2" x14ac:dyDescent="0.2">
      <c r="A19468" s="136" t="s">
        <v>19833</v>
      </c>
      <c r="B19468" s="137">
        <v>623.29</v>
      </c>
    </row>
    <row r="19469" spans="1:2" x14ac:dyDescent="0.2">
      <c r="A19469" s="136" t="s">
        <v>19834</v>
      </c>
      <c r="B19469" s="137">
        <v>370.8</v>
      </c>
    </row>
    <row r="19470" spans="1:2" x14ac:dyDescent="0.2">
      <c r="A19470" s="136" t="s">
        <v>19835</v>
      </c>
      <c r="B19470" s="137">
        <v>337.22</v>
      </c>
    </row>
    <row r="19471" spans="1:2" x14ac:dyDescent="0.2">
      <c r="A19471" s="136" t="s">
        <v>19836</v>
      </c>
      <c r="B19471" s="137">
        <v>608.07000000000005</v>
      </c>
    </row>
    <row r="19472" spans="1:2" x14ac:dyDescent="0.2">
      <c r="A19472" s="136" t="s">
        <v>19837</v>
      </c>
      <c r="B19472" s="137">
        <v>355.58</v>
      </c>
    </row>
    <row r="19473" spans="1:2" x14ac:dyDescent="0.2">
      <c r="A19473" s="136" t="s">
        <v>19838</v>
      </c>
      <c r="B19473" s="137">
        <v>322</v>
      </c>
    </row>
    <row r="19474" spans="1:2" x14ac:dyDescent="0.2">
      <c r="A19474" s="136" t="s">
        <v>19839</v>
      </c>
      <c r="B19474" s="137">
        <v>23.14</v>
      </c>
    </row>
    <row r="19475" spans="1:2" x14ac:dyDescent="0.2">
      <c r="A19475" s="136" t="s">
        <v>19840</v>
      </c>
      <c r="B19475" s="137">
        <v>0.28999999999999998</v>
      </c>
    </row>
    <row r="19476" spans="1:2" x14ac:dyDescent="0.2">
      <c r="A19476" s="136" t="s">
        <v>19841</v>
      </c>
      <c r="B19476" s="137">
        <v>23.14</v>
      </c>
    </row>
    <row r="19477" spans="1:2" x14ac:dyDescent="0.2">
      <c r="A19477" s="136" t="s">
        <v>19842</v>
      </c>
      <c r="B19477" s="137">
        <v>0.28999999999999998</v>
      </c>
    </row>
    <row r="19478" spans="1:2" x14ac:dyDescent="0.2">
      <c r="A19478" s="136" t="s">
        <v>19843</v>
      </c>
      <c r="B19478" s="137">
        <v>127.34</v>
      </c>
    </row>
    <row r="19479" spans="1:2" x14ac:dyDescent="0.2">
      <c r="A19479" s="136" t="s">
        <v>19844</v>
      </c>
      <c r="B19479" s="137">
        <v>58.24</v>
      </c>
    </row>
    <row r="19480" spans="1:2" x14ac:dyDescent="0.2">
      <c r="A19480" s="136" t="s">
        <v>19845</v>
      </c>
      <c r="B19480" s="137">
        <v>123.77</v>
      </c>
    </row>
    <row r="19481" spans="1:2" x14ac:dyDescent="0.2">
      <c r="A19481" s="136" t="s">
        <v>19846</v>
      </c>
      <c r="B19481" s="137">
        <v>54.67</v>
      </c>
    </row>
    <row r="19482" spans="1:2" x14ac:dyDescent="0.2">
      <c r="A19482" s="136" t="s">
        <v>19847</v>
      </c>
      <c r="B19482" s="137">
        <v>12.23</v>
      </c>
    </row>
    <row r="19483" spans="1:2" x14ac:dyDescent="0.2">
      <c r="A19483" s="136" t="s">
        <v>19848</v>
      </c>
      <c r="B19483" s="137">
        <v>8.49</v>
      </c>
    </row>
    <row r="19484" spans="1:2" x14ac:dyDescent="0.2">
      <c r="A19484" s="136" t="s">
        <v>19849</v>
      </c>
      <c r="B19484" s="137">
        <v>7.65</v>
      </c>
    </row>
    <row r="19485" spans="1:2" x14ac:dyDescent="0.2">
      <c r="A19485" s="136" t="s">
        <v>19850</v>
      </c>
      <c r="B19485" s="137">
        <v>12.23</v>
      </c>
    </row>
    <row r="19486" spans="1:2" x14ac:dyDescent="0.2">
      <c r="A19486" s="136" t="s">
        <v>19851</v>
      </c>
      <c r="B19486" s="137">
        <v>8.49</v>
      </c>
    </row>
    <row r="19487" spans="1:2" x14ac:dyDescent="0.2">
      <c r="A19487" s="136" t="s">
        <v>19852</v>
      </c>
      <c r="B19487" s="137">
        <v>7.65</v>
      </c>
    </row>
    <row r="19488" spans="1:2" x14ac:dyDescent="0.2">
      <c r="A19488" s="136" t="s">
        <v>19853</v>
      </c>
      <c r="B19488" s="137">
        <v>87.05</v>
      </c>
    </row>
    <row r="19489" spans="1:2" x14ac:dyDescent="0.2">
      <c r="A19489" s="136" t="s">
        <v>19854</v>
      </c>
      <c r="B19489" s="137">
        <v>62.76</v>
      </c>
    </row>
    <row r="19490" spans="1:2" x14ac:dyDescent="0.2">
      <c r="A19490" s="136" t="s">
        <v>19855</v>
      </c>
      <c r="B19490" s="137">
        <v>56.9</v>
      </c>
    </row>
    <row r="19491" spans="1:2" x14ac:dyDescent="0.2">
      <c r="A19491" s="136" t="s">
        <v>19856</v>
      </c>
      <c r="B19491" s="137">
        <v>87.05</v>
      </c>
    </row>
    <row r="19492" spans="1:2" x14ac:dyDescent="0.2">
      <c r="A19492" s="136" t="s">
        <v>19857</v>
      </c>
      <c r="B19492" s="137">
        <v>62.76</v>
      </c>
    </row>
    <row r="19493" spans="1:2" x14ac:dyDescent="0.2">
      <c r="A19493" s="136" t="s">
        <v>19858</v>
      </c>
      <c r="B19493" s="137">
        <v>56.9</v>
      </c>
    </row>
    <row r="19494" spans="1:2" x14ac:dyDescent="0.2">
      <c r="A19494" s="136" t="s">
        <v>19859</v>
      </c>
      <c r="B19494" s="137">
        <v>1.02</v>
      </c>
    </row>
    <row r="19495" spans="1:2" x14ac:dyDescent="0.2">
      <c r="A19495" s="136" t="s">
        <v>19860</v>
      </c>
      <c r="B19495" s="137">
        <v>1.01</v>
      </c>
    </row>
    <row r="19496" spans="1:2" x14ac:dyDescent="0.2">
      <c r="A19496" s="136" t="s">
        <v>19861</v>
      </c>
      <c r="B19496" s="137">
        <v>0.84</v>
      </c>
    </row>
    <row r="19497" spans="1:2" x14ac:dyDescent="0.2">
      <c r="A19497" s="136" t="s">
        <v>19862</v>
      </c>
      <c r="B19497" s="137">
        <v>0.83</v>
      </c>
    </row>
    <row r="19498" spans="1:2" x14ac:dyDescent="0.2">
      <c r="A19498" s="136" t="s">
        <v>19863</v>
      </c>
      <c r="B19498" s="137">
        <v>1.48</v>
      </c>
    </row>
    <row r="19499" spans="1:2" x14ac:dyDescent="0.2">
      <c r="A19499" s="136" t="s">
        <v>19864</v>
      </c>
      <c r="B19499" s="137">
        <v>1.43</v>
      </c>
    </row>
    <row r="19500" spans="1:2" x14ac:dyDescent="0.2">
      <c r="A19500" s="136" t="s">
        <v>19865</v>
      </c>
      <c r="B19500" s="137">
        <v>7.31</v>
      </c>
    </row>
    <row r="19501" spans="1:2" x14ac:dyDescent="0.2">
      <c r="A19501" s="136" t="s">
        <v>19866</v>
      </c>
      <c r="B19501" s="137">
        <v>7.06</v>
      </c>
    </row>
    <row r="19502" spans="1:2" x14ac:dyDescent="0.2">
      <c r="A19502" s="136" t="s">
        <v>19867</v>
      </c>
      <c r="B19502" s="137">
        <v>14.57</v>
      </c>
    </row>
    <row r="19503" spans="1:2" x14ac:dyDescent="0.2">
      <c r="A19503" s="136" t="s">
        <v>19868</v>
      </c>
      <c r="B19503" s="137">
        <v>14.25</v>
      </c>
    </row>
    <row r="19504" spans="1:2" x14ac:dyDescent="0.2">
      <c r="A19504" s="136" t="s">
        <v>19869</v>
      </c>
      <c r="B19504" s="137">
        <v>8.3800000000000008</v>
      </c>
    </row>
    <row r="19505" spans="1:2" x14ac:dyDescent="0.2">
      <c r="A19505" s="136" t="s">
        <v>19870</v>
      </c>
      <c r="B19505" s="137">
        <v>8.2100000000000009</v>
      </c>
    </row>
    <row r="19506" spans="1:2" x14ac:dyDescent="0.2">
      <c r="A19506" s="136" t="s">
        <v>19871</v>
      </c>
      <c r="B19506" s="137">
        <v>34.29</v>
      </c>
    </row>
    <row r="19507" spans="1:2" x14ac:dyDescent="0.2">
      <c r="A19507" s="136" t="s">
        <v>19872</v>
      </c>
      <c r="B19507" s="137">
        <v>30.51</v>
      </c>
    </row>
    <row r="19508" spans="1:2" x14ac:dyDescent="0.2">
      <c r="A19508" s="136" t="s">
        <v>19873</v>
      </c>
      <c r="B19508" s="137">
        <v>17.170000000000002</v>
      </c>
    </row>
    <row r="19509" spans="1:2" x14ac:dyDescent="0.2">
      <c r="A19509" s="136" t="s">
        <v>19874</v>
      </c>
      <c r="B19509" s="137">
        <v>16.2</v>
      </c>
    </row>
    <row r="19510" spans="1:2" x14ac:dyDescent="0.2">
      <c r="A19510" s="136" t="s">
        <v>19875</v>
      </c>
      <c r="B19510" s="137">
        <v>3.23</v>
      </c>
    </row>
    <row r="19511" spans="1:2" x14ac:dyDescent="0.2">
      <c r="A19511" s="136" t="s">
        <v>19876</v>
      </c>
      <c r="B19511" s="137">
        <v>3.13</v>
      </c>
    </row>
    <row r="19512" spans="1:2" x14ac:dyDescent="0.2">
      <c r="A19512" s="136" t="s">
        <v>19877</v>
      </c>
      <c r="B19512" s="137">
        <v>65.16</v>
      </c>
    </row>
    <row r="19513" spans="1:2" x14ac:dyDescent="0.2">
      <c r="A19513" s="136" t="s">
        <v>19878</v>
      </c>
      <c r="B19513" s="137">
        <v>58.49</v>
      </c>
    </row>
    <row r="19514" spans="1:2" x14ac:dyDescent="0.2">
      <c r="A19514" s="136" t="s">
        <v>19879</v>
      </c>
      <c r="B19514" s="137">
        <v>7.51</v>
      </c>
    </row>
    <row r="19515" spans="1:2" x14ac:dyDescent="0.2">
      <c r="A19515" s="136" t="s">
        <v>19880</v>
      </c>
      <c r="B19515" s="137">
        <v>6.94</v>
      </c>
    </row>
    <row r="19516" spans="1:2" x14ac:dyDescent="0.2">
      <c r="A19516" s="136" t="s">
        <v>19881</v>
      </c>
      <c r="B19516" s="137">
        <v>371.85</v>
      </c>
    </row>
    <row r="19517" spans="1:2" x14ac:dyDescent="0.2">
      <c r="A19517" s="136" t="s">
        <v>19882</v>
      </c>
      <c r="B19517" s="137">
        <v>349.13</v>
      </c>
    </row>
    <row r="19518" spans="1:2" x14ac:dyDescent="0.2">
      <c r="A19518" s="136" t="s">
        <v>19883</v>
      </c>
      <c r="B19518" s="137">
        <v>418.91</v>
      </c>
    </row>
    <row r="19519" spans="1:2" x14ac:dyDescent="0.2">
      <c r="A19519" s="136" t="s">
        <v>19884</v>
      </c>
      <c r="B19519" s="137">
        <v>366.57</v>
      </c>
    </row>
    <row r="19520" spans="1:2" x14ac:dyDescent="0.2">
      <c r="A19520" s="136" t="s">
        <v>19885</v>
      </c>
      <c r="B19520" s="137">
        <v>13.1</v>
      </c>
    </row>
    <row r="19521" spans="1:2" x14ac:dyDescent="0.2">
      <c r="A19521" s="136" t="s">
        <v>19886</v>
      </c>
      <c r="B19521" s="137">
        <v>12.66</v>
      </c>
    </row>
    <row r="19522" spans="1:2" x14ac:dyDescent="0.2">
      <c r="A19522" s="136" t="s">
        <v>19887</v>
      </c>
      <c r="B19522" s="137">
        <v>3.21</v>
      </c>
    </row>
    <row r="19523" spans="1:2" x14ac:dyDescent="0.2">
      <c r="A19523" s="136" t="s">
        <v>19888</v>
      </c>
      <c r="B19523" s="137">
        <v>3.14</v>
      </c>
    </row>
    <row r="19524" spans="1:2" x14ac:dyDescent="0.2">
      <c r="A19524" s="136" t="s">
        <v>19889</v>
      </c>
      <c r="B19524" s="137">
        <v>790.83</v>
      </c>
    </row>
    <row r="19525" spans="1:2" x14ac:dyDescent="0.2">
      <c r="A19525" s="136" t="s">
        <v>19890</v>
      </c>
      <c r="B19525" s="137">
        <v>788.52</v>
      </c>
    </row>
    <row r="19526" spans="1:2" x14ac:dyDescent="0.2">
      <c r="A19526" s="136" t="s">
        <v>19891</v>
      </c>
      <c r="B19526" s="137">
        <v>830.25</v>
      </c>
    </row>
    <row r="19527" spans="1:2" x14ac:dyDescent="0.2">
      <c r="A19527" s="136" t="s">
        <v>19892</v>
      </c>
      <c r="B19527" s="137">
        <v>827.95</v>
      </c>
    </row>
    <row r="19528" spans="1:2" x14ac:dyDescent="0.2">
      <c r="A19528" s="136" t="s">
        <v>19893</v>
      </c>
      <c r="B19528" s="137">
        <v>500.93</v>
      </c>
    </row>
    <row r="19529" spans="1:2" x14ac:dyDescent="0.2">
      <c r="A19529" s="136" t="s">
        <v>19894</v>
      </c>
      <c r="B19529" s="137">
        <v>499.51</v>
      </c>
    </row>
    <row r="19530" spans="1:2" x14ac:dyDescent="0.2">
      <c r="A19530" s="136" t="s">
        <v>19895</v>
      </c>
      <c r="B19530" s="137">
        <v>85.04</v>
      </c>
    </row>
    <row r="19531" spans="1:2" x14ac:dyDescent="0.2">
      <c r="A19531" s="136" t="s">
        <v>19896</v>
      </c>
      <c r="B19531" s="137">
        <v>84.07</v>
      </c>
    </row>
    <row r="19532" spans="1:2" x14ac:dyDescent="0.2">
      <c r="A19532" s="136" t="s">
        <v>19897</v>
      </c>
      <c r="B19532" s="137">
        <v>173.72</v>
      </c>
    </row>
    <row r="19533" spans="1:2" x14ac:dyDescent="0.2">
      <c r="A19533" s="136" t="s">
        <v>19898</v>
      </c>
      <c r="B19533" s="137">
        <v>165.17</v>
      </c>
    </row>
    <row r="19534" spans="1:2" x14ac:dyDescent="0.2">
      <c r="A19534" s="136" t="s">
        <v>19899</v>
      </c>
      <c r="B19534" s="137">
        <v>158.69</v>
      </c>
    </row>
    <row r="19535" spans="1:2" x14ac:dyDescent="0.2">
      <c r="A19535" s="136" t="s">
        <v>19900</v>
      </c>
      <c r="B19535" s="137">
        <v>148.19999999999999</v>
      </c>
    </row>
    <row r="19536" spans="1:2" x14ac:dyDescent="0.2">
      <c r="A19536" s="136" t="s">
        <v>19901</v>
      </c>
      <c r="B19536" s="137">
        <v>0.88</v>
      </c>
    </row>
    <row r="19537" spans="1:2" x14ac:dyDescent="0.2">
      <c r="A19537" s="136" t="s">
        <v>19902</v>
      </c>
      <c r="B19537" s="137">
        <v>0.86</v>
      </c>
    </row>
    <row r="19538" spans="1:2" x14ac:dyDescent="0.2">
      <c r="A19538" s="136" t="s">
        <v>19903</v>
      </c>
      <c r="B19538" s="137">
        <v>2.92</v>
      </c>
    </row>
    <row r="19539" spans="1:2" x14ac:dyDescent="0.2">
      <c r="A19539" s="136" t="s">
        <v>19904</v>
      </c>
      <c r="B19539" s="137">
        <v>2.85</v>
      </c>
    </row>
    <row r="19540" spans="1:2" x14ac:dyDescent="0.2">
      <c r="A19540" s="136" t="s">
        <v>19905</v>
      </c>
      <c r="B19540" s="137">
        <v>1.89</v>
      </c>
    </row>
    <row r="19541" spans="1:2" x14ac:dyDescent="0.2">
      <c r="A19541" s="136" t="s">
        <v>19906</v>
      </c>
      <c r="B19541" s="137">
        <v>1.84</v>
      </c>
    </row>
    <row r="19542" spans="1:2" x14ac:dyDescent="0.2">
      <c r="A19542" s="136" t="s">
        <v>19907</v>
      </c>
      <c r="B19542" s="137">
        <v>0.31</v>
      </c>
    </row>
    <row r="19543" spans="1:2" x14ac:dyDescent="0.2">
      <c r="A19543" s="136" t="s">
        <v>19908</v>
      </c>
      <c r="B19543" s="137">
        <v>0.31</v>
      </c>
    </row>
    <row r="19544" spans="1:2" x14ac:dyDescent="0.2">
      <c r="A19544" s="136" t="s">
        <v>19909</v>
      </c>
      <c r="B19544" s="137">
        <v>0.32</v>
      </c>
    </row>
    <row r="19545" spans="1:2" x14ac:dyDescent="0.2">
      <c r="A19545" s="136" t="s">
        <v>19910</v>
      </c>
      <c r="B19545" s="137">
        <v>0.32</v>
      </c>
    </row>
    <row r="19546" spans="1:2" x14ac:dyDescent="0.2">
      <c r="A19546" s="136" t="s">
        <v>19911</v>
      </c>
      <c r="B19546" s="137">
        <v>0.39</v>
      </c>
    </row>
    <row r="19547" spans="1:2" x14ac:dyDescent="0.2">
      <c r="A19547" s="136" t="s">
        <v>19912</v>
      </c>
      <c r="B19547" s="137">
        <v>0.38</v>
      </c>
    </row>
    <row r="19548" spans="1:2" x14ac:dyDescent="0.2">
      <c r="A19548" s="136" t="s">
        <v>19913</v>
      </c>
      <c r="B19548" s="137">
        <v>6.32</v>
      </c>
    </row>
    <row r="19549" spans="1:2" x14ac:dyDescent="0.2">
      <c r="A19549" s="136" t="s">
        <v>19914</v>
      </c>
      <c r="B19549" s="137">
        <v>6.07</v>
      </c>
    </row>
    <row r="19550" spans="1:2" x14ac:dyDescent="0.2">
      <c r="A19550" s="136" t="s">
        <v>19915</v>
      </c>
      <c r="B19550" s="137">
        <v>50.43</v>
      </c>
    </row>
    <row r="19551" spans="1:2" x14ac:dyDescent="0.2">
      <c r="A19551" s="136" t="s">
        <v>19916</v>
      </c>
      <c r="B19551" s="137">
        <v>49.54</v>
      </c>
    </row>
    <row r="19552" spans="1:2" x14ac:dyDescent="0.2">
      <c r="A19552" s="136" t="s">
        <v>19917</v>
      </c>
      <c r="B19552" s="137">
        <v>4.29</v>
      </c>
    </row>
    <row r="19553" spans="1:2" x14ac:dyDescent="0.2">
      <c r="A19553" s="136" t="s">
        <v>19918</v>
      </c>
      <c r="B19553" s="137">
        <v>4.22</v>
      </c>
    </row>
    <row r="19554" spans="1:2" x14ac:dyDescent="0.2">
      <c r="A19554" s="136" t="s">
        <v>19919</v>
      </c>
      <c r="B19554" s="137">
        <v>7.13</v>
      </c>
    </row>
    <row r="19555" spans="1:2" x14ac:dyDescent="0.2">
      <c r="A19555" s="136" t="s">
        <v>19920</v>
      </c>
      <c r="B19555" s="137">
        <v>7.01</v>
      </c>
    </row>
    <row r="19556" spans="1:2" x14ac:dyDescent="0.2">
      <c r="A19556" s="136" t="s">
        <v>19921</v>
      </c>
      <c r="B19556" s="137">
        <v>20.95</v>
      </c>
    </row>
    <row r="19557" spans="1:2" x14ac:dyDescent="0.2">
      <c r="A19557" s="136" t="s">
        <v>19922</v>
      </c>
      <c r="B19557" s="137">
        <v>20.32</v>
      </c>
    </row>
    <row r="19558" spans="1:2" x14ac:dyDescent="0.2">
      <c r="A19558" s="136" t="s">
        <v>19923</v>
      </c>
      <c r="B19558" s="137">
        <v>0.28000000000000003</v>
      </c>
    </row>
    <row r="19559" spans="1:2" x14ac:dyDescent="0.2">
      <c r="A19559" s="136" t="s">
        <v>19924</v>
      </c>
      <c r="B19559" s="137">
        <v>0.25</v>
      </c>
    </row>
    <row r="19560" spans="1:2" x14ac:dyDescent="0.2">
      <c r="A19560" s="136" t="s">
        <v>19925</v>
      </c>
      <c r="B19560" s="137">
        <v>179.62</v>
      </c>
    </row>
    <row r="19561" spans="1:2" x14ac:dyDescent="0.2">
      <c r="A19561" s="136" t="s">
        <v>19926</v>
      </c>
      <c r="B19561" s="137">
        <v>173.88</v>
      </c>
    </row>
    <row r="19562" spans="1:2" x14ac:dyDescent="0.2">
      <c r="A19562" s="136" t="s">
        <v>19927</v>
      </c>
      <c r="B19562" s="137">
        <v>2.29</v>
      </c>
    </row>
    <row r="19563" spans="1:2" x14ac:dyDescent="0.2">
      <c r="A19563" s="136" t="s">
        <v>19928</v>
      </c>
      <c r="B19563" s="137">
        <v>2.19</v>
      </c>
    </row>
    <row r="19564" spans="1:2" x14ac:dyDescent="0.2">
      <c r="A19564" s="136" t="s">
        <v>19929</v>
      </c>
      <c r="B19564" s="137">
        <v>1.06</v>
      </c>
    </row>
    <row r="19565" spans="1:2" x14ac:dyDescent="0.2">
      <c r="A19565" s="136" t="s">
        <v>19930</v>
      </c>
      <c r="B19565" s="137">
        <v>1.03</v>
      </c>
    </row>
    <row r="19566" spans="1:2" x14ac:dyDescent="0.2">
      <c r="A19566" s="136" t="s">
        <v>19931</v>
      </c>
      <c r="B19566" s="137">
        <v>3.23</v>
      </c>
    </row>
    <row r="19567" spans="1:2" x14ac:dyDescent="0.2">
      <c r="A19567" s="136" t="s">
        <v>19932</v>
      </c>
      <c r="B19567" s="137">
        <v>2.98</v>
      </c>
    </row>
    <row r="19568" spans="1:2" x14ac:dyDescent="0.2">
      <c r="A19568" s="136" t="s">
        <v>19933</v>
      </c>
      <c r="B19568" s="137">
        <v>0.52</v>
      </c>
    </row>
    <row r="19569" spans="1:2" x14ac:dyDescent="0.2">
      <c r="A19569" s="136" t="s">
        <v>19934</v>
      </c>
      <c r="B19569" s="137">
        <v>0.5</v>
      </c>
    </row>
    <row r="19570" spans="1:2" x14ac:dyDescent="0.2">
      <c r="A19570" s="136" t="s">
        <v>19935</v>
      </c>
      <c r="B19570" s="137">
        <v>0.63</v>
      </c>
    </row>
    <row r="19571" spans="1:2" x14ac:dyDescent="0.2">
      <c r="A19571" s="136" t="s">
        <v>19936</v>
      </c>
      <c r="B19571" s="137">
        <v>0.61</v>
      </c>
    </row>
    <row r="19572" spans="1:2" x14ac:dyDescent="0.2">
      <c r="A19572" s="136" t="s">
        <v>19937</v>
      </c>
      <c r="B19572" s="137">
        <v>14.96</v>
      </c>
    </row>
    <row r="19573" spans="1:2" x14ac:dyDescent="0.2">
      <c r="A19573" s="136" t="s">
        <v>19938</v>
      </c>
      <c r="B19573" s="137">
        <v>14.26</v>
      </c>
    </row>
    <row r="19574" spans="1:2" x14ac:dyDescent="0.2">
      <c r="A19574" s="136" t="s">
        <v>19939</v>
      </c>
      <c r="B19574" s="137">
        <v>16.62</v>
      </c>
    </row>
    <row r="19575" spans="1:2" x14ac:dyDescent="0.2">
      <c r="A19575" s="136" t="s">
        <v>19940</v>
      </c>
      <c r="B19575" s="137">
        <v>15.85</v>
      </c>
    </row>
    <row r="19576" spans="1:2" x14ac:dyDescent="0.2">
      <c r="A19576" s="136" t="s">
        <v>19941</v>
      </c>
      <c r="B19576" s="137">
        <v>18.25</v>
      </c>
    </row>
    <row r="19577" spans="1:2" x14ac:dyDescent="0.2">
      <c r="A19577" s="136" t="s">
        <v>19942</v>
      </c>
      <c r="B19577" s="137">
        <v>17.39</v>
      </c>
    </row>
    <row r="19578" spans="1:2" x14ac:dyDescent="0.2">
      <c r="A19578" s="136" t="s">
        <v>19943</v>
      </c>
      <c r="B19578" s="137">
        <v>18.11</v>
      </c>
    </row>
    <row r="19579" spans="1:2" x14ac:dyDescent="0.2">
      <c r="A19579" s="136" t="s">
        <v>19944</v>
      </c>
      <c r="B19579" s="137">
        <v>17.27</v>
      </c>
    </row>
    <row r="19580" spans="1:2" x14ac:dyDescent="0.2">
      <c r="A19580" s="136" t="s">
        <v>19945</v>
      </c>
      <c r="B19580" s="137">
        <v>20.11</v>
      </c>
    </row>
    <row r="19581" spans="1:2" x14ac:dyDescent="0.2">
      <c r="A19581" s="136" t="s">
        <v>19946</v>
      </c>
      <c r="B19581" s="137">
        <v>19.18</v>
      </c>
    </row>
    <row r="19582" spans="1:2" x14ac:dyDescent="0.2">
      <c r="A19582" s="136" t="s">
        <v>19947</v>
      </c>
      <c r="B19582" s="137">
        <v>22.08</v>
      </c>
    </row>
    <row r="19583" spans="1:2" x14ac:dyDescent="0.2">
      <c r="A19583" s="136" t="s">
        <v>19948</v>
      </c>
      <c r="B19583" s="137">
        <v>21.05</v>
      </c>
    </row>
    <row r="19584" spans="1:2" x14ac:dyDescent="0.2">
      <c r="A19584" s="136" t="s">
        <v>19949</v>
      </c>
      <c r="B19584" s="137">
        <v>17.55</v>
      </c>
    </row>
    <row r="19585" spans="1:2" x14ac:dyDescent="0.2">
      <c r="A19585" s="136" t="s">
        <v>19950</v>
      </c>
      <c r="B19585" s="137">
        <v>17.05</v>
      </c>
    </row>
    <row r="19586" spans="1:2" x14ac:dyDescent="0.2">
      <c r="A19586" s="136" t="s">
        <v>19951</v>
      </c>
      <c r="B19586" s="137">
        <v>20.68</v>
      </c>
    </row>
    <row r="19587" spans="1:2" x14ac:dyDescent="0.2">
      <c r="A19587" s="136" t="s">
        <v>19952</v>
      </c>
      <c r="B19587" s="137">
        <v>20.059999999999999</v>
      </c>
    </row>
    <row r="19588" spans="1:2" x14ac:dyDescent="0.2">
      <c r="A19588" s="136" t="s">
        <v>19953</v>
      </c>
      <c r="B19588" s="137">
        <v>39.29</v>
      </c>
    </row>
    <row r="19589" spans="1:2" x14ac:dyDescent="0.2">
      <c r="A19589" s="136" t="s">
        <v>19954</v>
      </c>
      <c r="B19589" s="137">
        <v>38.03</v>
      </c>
    </row>
    <row r="19590" spans="1:2" x14ac:dyDescent="0.2">
      <c r="A19590" s="136" t="s">
        <v>19955</v>
      </c>
      <c r="B19590" s="137">
        <v>30.87</v>
      </c>
    </row>
    <row r="19591" spans="1:2" x14ac:dyDescent="0.2">
      <c r="A19591" s="136" t="s">
        <v>19956</v>
      </c>
      <c r="B19591" s="137">
        <v>29.8</v>
      </c>
    </row>
    <row r="19592" spans="1:2" x14ac:dyDescent="0.2">
      <c r="A19592" s="136" t="s">
        <v>19957</v>
      </c>
      <c r="B19592" s="137">
        <v>11.62</v>
      </c>
    </row>
    <row r="19593" spans="1:2" x14ac:dyDescent="0.2">
      <c r="A19593" s="136" t="s">
        <v>19958</v>
      </c>
      <c r="B19593" s="137">
        <v>11.1</v>
      </c>
    </row>
    <row r="19594" spans="1:2" x14ac:dyDescent="0.2">
      <c r="A19594" s="136" t="s">
        <v>19959</v>
      </c>
      <c r="B19594" s="137">
        <v>21.38</v>
      </c>
    </row>
    <row r="19595" spans="1:2" x14ac:dyDescent="0.2">
      <c r="A19595" s="136" t="s">
        <v>19960</v>
      </c>
      <c r="B19595" s="137">
        <v>20.74</v>
      </c>
    </row>
    <row r="19596" spans="1:2" x14ac:dyDescent="0.2">
      <c r="A19596" s="136" t="s">
        <v>19961</v>
      </c>
      <c r="B19596" s="137">
        <v>12.55</v>
      </c>
    </row>
    <row r="19597" spans="1:2" x14ac:dyDescent="0.2">
      <c r="A19597" s="136" t="s">
        <v>19962</v>
      </c>
      <c r="B19597" s="137">
        <v>12.02</v>
      </c>
    </row>
    <row r="19598" spans="1:2" x14ac:dyDescent="0.2">
      <c r="A19598" s="136" t="s">
        <v>19963</v>
      </c>
      <c r="B19598" s="137">
        <v>243.52</v>
      </c>
    </row>
    <row r="19599" spans="1:2" x14ac:dyDescent="0.2">
      <c r="A19599" s="136" t="s">
        <v>19964</v>
      </c>
      <c r="B19599" s="137">
        <v>234.52</v>
      </c>
    </row>
    <row r="19600" spans="1:2" x14ac:dyDescent="0.2">
      <c r="A19600" s="136" t="s">
        <v>19965</v>
      </c>
      <c r="B19600" s="137">
        <v>25.99</v>
      </c>
    </row>
    <row r="19601" spans="1:2" x14ac:dyDescent="0.2">
      <c r="A19601" s="136" t="s">
        <v>19966</v>
      </c>
      <c r="B19601" s="137">
        <v>25.2</v>
      </c>
    </row>
    <row r="19602" spans="1:2" x14ac:dyDescent="0.2">
      <c r="A19602" s="136" t="s">
        <v>19967</v>
      </c>
      <c r="B19602" s="137">
        <v>16.02</v>
      </c>
    </row>
    <row r="19603" spans="1:2" x14ac:dyDescent="0.2">
      <c r="A19603" s="136" t="s">
        <v>19968</v>
      </c>
      <c r="B19603" s="137">
        <v>15.36</v>
      </c>
    </row>
    <row r="19604" spans="1:2" x14ac:dyDescent="0.2">
      <c r="A19604" s="136" t="s">
        <v>19969</v>
      </c>
      <c r="B19604" s="137">
        <v>17.190000000000001</v>
      </c>
    </row>
    <row r="19605" spans="1:2" x14ac:dyDescent="0.2">
      <c r="A19605" s="136" t="s">
        <v>19970</v>
      </c>
      <c r="B19605" s="137">
        <v>16.52</v>
      </c>
    </row>
    <row r="19606" spans="1:2" x14ac:dyDescent="0.2">
      <c r="A19606" s="136" t="s">
        <v>19971</v>
      </c>
      <c r="B19606" s="137">
        <v>15.27</v>
      </c>
    </row>
    <row r="19607" spans="1:2" x14ac:dyDescent="0.2">
      <c r="A19607" s="136" t="s">
        <v>19972</v>
      </c>
      <c r="B19607" s="137">
        <v>14.6</v>
      </c>
    </row>
    <row r="19608" spans="1:2" x14ac:dyDescent="0.2">
      <c r="A19608" s="136" t="s">
        <v>19973</v>
      </c>
      <c r="B19608" s="137">
        <v>10.98</v>
      </c>
    </row>
    <row r="19609" spans="1:2" x14ac:dyDescent="0.2">
      <c r="A19609" s="136" t="s">
        <v>19974</v>
      </c>
      <c r="B19609" s="137">
        <v>10.52</v>
      </c>
    </row>
    <row r="19610" spans="1:2" x14ac:dyDescent="0.2">
      <c r="A19610" s="136" t="s">
        <v>19975</v>
      </c>
      <c r="B19610" s="137">
        <v>11</v>
      </c>
    </row>
    <row r="19611" spans="1:2" x14ac:dyDescent="0.2">
      <c r="A19611" s="136" t="s">
        <v>19976</v>
      </c>
      <c r="B19611" s="137">
        <v>10.58</v>
      </c>
    </row>
    <row r="19612" spans="1:2" x14ac:dyDescent="0.2">
      <c r="A19612" s="136" t="s">
        <v>19977</v>
      </c>
      <c r="B19612" s="137">
        <v>17.190000000000001</v>
      </c>
    </row>
    <row r="19613" spans="1:2" x14ac:dyDescent="0.2">
      <c r="A19613" s="136" t="s">
        <v>19978</v>
      </c>
      <c r="B19613" s="137">
        <v>16.52</v>
      </c>
    </row>
    <row r="19614" spans="1:2" x14ac:dyDescent="0.2">
      <c r="A19614" s="136" t="s">
        <v>19979</v>
      </c>
      <c r="B19614" s="137">
        <v>15.27</v>
      </c>
    </row>
    <row r="19615" spans="1:2" x14ac:dyDescent="0.2">
      <c r="A19615" s="136" t="s">
        <v>19980</v>
      </c>
      <c r="B19615" s="137">
        <v>14.6</v>
      </c>
    </row>
    <row r="19616" spans="1:2" x14ac:dyDescent="0.2">
      <c r="A19616" s="136" t="s">
        <v>19981</v>
      </c>
      <c r="B19616" s="137">
        <v>26.4</v>
      </c>
    </row>
    <row r="19617" spans="1:2" x14ac:dyDescent="0.2">
      <c r="A19617" s="136" t="s">
        <v>19982</v>
      </c>
      <c r="B19617" s="137">
        <v>25.57</v>
      </c>
    </row>
    <row r="19618" spans="1:2" x14ac:dyDescent="0.2">
      <c r="A19618" s="136" t="s">
        <v>19983</v>
      </c>
      <c r="B19618" s="137">
        <v>0.59</v>
      </c>
    </row>
    <row r="19619" spans="1:2" x14ac:dyDescent="0.2">
      <c r="A19619" s="136" t="s">
        <v>19984</v>
      </c>
      <c r="B19619" s="137">
        <v>0.56999999999999995</v>
      </c>
    </row>
    <row r="19620" spans="1:2" x14ac:dyDescent="0.2">
      <c r="A19620" s="136" t="s">
        <v>19985</v>
      </c>
      <c r="B19620" s="137">
        <v>0.39</v>
      </c>
    </row>
    <row r="19621" spans="1:2" x14ac:dyDescent="0.2">
      <c r="A19621" s="136" t="s">
        <v>19986</v>
      </c>
      <c r="B19621" s="137">
        <v>0.37</v>
      </c>
    </row>
    <row r="19622" spans="1:2" x14ac:dyDescent="0.2">
      <c r="A19622" s="136" t="s">
        <v>19987</v>
      </c>
      <c r="B19622" s="137">
        <v>59.66</v>
      </c>
    </row>
    <row r="19623" spans="1:2" x14ac:dyDescent="0.2">
      <c r="A19623" s="136" t="s">
        <v>19988</v>
      </c>
      <c r="B19623" s="137">
        <v>57.24</v>
      </c>
    </row>
    <row r="19624" spans="1:2" x14ac:dyDescent="0.2">
      <c r="A19624" s="136" t="s">
        <v>19989</v>
      </c>
      <c r="B19624" s="137">
        <v>103.56</v>
      </c>
    </row>
    <row r="19625" spans="1:2" x14ac:dyDescent="0.2">
      <c r="A19625" s="136" t="s">
        <v>19990</v>
      </c>
      <c r="B19625" s="137">
        <v>98.71</v>
      </c>
    </row>
    <row r="19626" spans="1:2" x14ac:dyDescent="0.2">
      <c r="A19626" s="136" t="s">
        <v>19991</v>
      </c>
      <c r="B19626" s="137">
        <v>48.96</v>
      </c>
    </row>
    <row r="19627" spans="1:2" x14ac:dyDescent="0.2">
      <c r="A19627" s="136" t="s">
        <v>19992</v>
      </c>
      <c r="B19627" s="137">
        <v>45.94</v>
      </c>
    </row>
    <row r="19628" spans="1:2" x14ac:dyDescent="0.2">
      <c r="A19628" s="136" t="s">
        <v>19993</v>
      </c>
      <c r="B19628" s="137">
        <v>54.6</v>
      </c>
    </row>
    <row r="19629" spans="1:2" x14ac:dyDescent="0.2">
      <c r="A19629" s="136" t="s">
        <v>19994</v>
      </c>
      <c r="B19629" s="137">
        <v>52.76</v>
      </c>
    </row>
    <row r="19630" spans="1:2" x14ac:dyDescent="0.2">
      <c r="A19630" s="136" t="s">
        <v>19995</v>
      </c>
      <c r="B19630" s="137">
        <v>306.14999999999998</v>
      </c>
    </row>
    <row r="19631" spans="1:2" x14ac:dyDescent="0.2">
      <c r="A19631" s="136" t="s">
        <v>19996</v>
      </c>
      <c r="B19631" s="137">
        <v>298.29000000000002</v>
      </c>
    </row>
    <row r="19632" spans="1:2" x14ac:dyDescent="0.2">
      <c r="A19632" s="136" t="s">
        <v>19997</v>
      </c>
      <c r="B19632" s="137">
        <v>121.53</v>
      </c>
    </row>
    <row r="19633" spans="1:2" x14ac:dyDescent="0.2">
      <c r="A19633" s="136" t="s">
        <v>19998</v>
      </c>
      <c r="B19633" s="137">
        <v>116.25</v>
      </c>
    </row>
    <row r="19634" spans="1:2" x14ac:dyDescent="0.2">
      <c r="A19634" s="136" t="s">
        <v>19999</v>
      </c>
      <c r="B19634" s="137">
        <v>423.75</v>
      </c>
    </row>
    <row r="19635" spans="1:2" x14ac:dyDescent="0.2">
      <c r="A19635" s="136" t="s">
        <v>20000</v>
      </c>
      <c r="B19635" s="137">
        <v>412.53</v>
      </c>
    </row>
    <row r="19636" spans="1:2" x14ac:dyDescent="0.2">
      <c r="A19636" s="136" t="s">
        <v>20001</v>
      </c>
      <c r="B19636" s="137">
        <v>1.02</v>
      </c>
    </row>
    <row r="19637" spans="1:2" x14ac:dyDescent="0.2">
      <c r="A19637" s="136" t="s">
        <v>20002</v>
      </c>
      <c r="B19637" s="137">
        <v>0.99</v>
      </c>
    </row>
    <row r="19638" spans="1:2" x14ac:dyDescent="0.2">
      <c r="A19638" s="136" t="s">
        <v>20003</v>
      </c>
      <c r="B19638" s="137">
        <v>3.69</v>
      </c>
    </row>
    <row r="19639" spans="1:2" x14ac:dyDescent="0.2">
      <c r="A19639" s="136" t="s">
        <v>20004</v>
      </c>
      <c r="B19639" s="137">
        <v>3.57</v>
      </c>
    </row>
    <row r="19640" spans="1:2" x14ac:dyDescent="0.2">
      <c r="A19640" s="136" t="s">
        <v>20005</v>
      </c>
      <c r="B19640" s="137">
        <v>5.98</v>
      </c>
    </row>
    <row r="19641" spans="1:2" x14ac:dyDescent="0.2">
      <c r="A19641" s="136" t="s">
        <v>20006</v>
      </c>
      <c r="B19641" s="137">
        <v>5.76</v>
      </c>
    </row>
    <row r="19642" spans="1:2" x14ac:dyDescent="0.2">
      <c r="A19642" s="136" t="s">
        <v>20007</v>
      </c>
      <c r="B19642" s="137">
        <v>225.98</v>
      </c>
    </row>
    <row r="19643" spans="1:2" x14ac:dyDescent="0.2">
      <c r="A19643" s="136" t="s">
        <v>20008</v>
      </c>
      <c r="B19643" s="137">
        <v>219.59</v>
      </c>
    </row>
    <row r="19644" spans="1:2" x14ac:dyDescent="0.2">
      <c r="A19644" s="136" t="s">
        <v>20009</v>
      </c>
      <c r="B19644" s="137">
        <v>183.77</v>
      </c>
    </row>
    <row r="19645" spans="1:2" x14ac:dyDescent="0.2">
      <c r="A19645" s="136" t="s">
        <v>20010</v>
      </c>
      <c r="B19645" s="137">
        <v>179.62</v>
      </c>
    </row>
    <row r="19646" spans="1:2" x14ac:dyDescent="0.2">
      <c r="A19646" s="136" t="s">
        <v>20011</v>
      </c>
      <c r="B19646" s="137">
        <v>42.21</v>
      </c>
    </row>
    <row r="19647" spans="1:2" x14ac:dyDescent="0.2">
      <c r="A19647" s="136" t="s">
        <v>20012</v>
      </c>
      <c r="B19647" s="137">
        <v>39.97</v>
      </c>
    </row>
    <row r="19648" spans="1:2" x14ac:dyDescent="0.2">
      <c r="A19648" s="136" t="s">
        <v>20013</v>
      </c>
      <c r="B19648" s="137">
        <v>148.1</v>
      </c>
    </row>
    <row r="19649" spans="1:2" x14ac:dyDescent="0.2">
      <c r="A19649" s="136" t="s">
        <v>20014</v>
      </c>
      <c r="B19649" s="137">
        <v>130.12</v>
      </c>
    </row>
    <row r="19650" spans="1:2" x14ac:dyDescent="0.2">
      <c r="A19650" s="136" t="s">
        <v>20015</v>
      </c>
      <c r="B19650" s="137">
        <v>318.31</v>
      </c>
    </row>
    <row r="19651" spans="1:2" x14ac:dyDescent="0.2">
      <c r="A19651" s="136" t="s">
        <v>20016</v>
      </c>
      <c r="B19651" s="137">
        <v>308.7</v>
      </c>
    </row>
    <row r="19652" spans="1:2" x14ac:dyDescent="0.2">
      <c r="A19652" s="136" t="s">
        <v>20017</v>
      </c>
      <c r="B19652" s="137">
        <v>1.76</v>
      </c>
    </row>
    <row r="19653" spans="1:2" x14ac:dyDescent="0.2">
      <c r="A19653" s="136" t="s">
        <v>20018</v>
      </c>
      <c r="B19653" s="137">
        <v>1.7</v>
      </c>
    </row>
    <row r="19654" spans="1:2" x14ac:dyDescent="0.2">
      <c r="A19654" s="136" t="s">
        <v>20019</v>
      </c>
      <c r="B19654" s="137">
        <v>3.33</v>
      </c>
    </row>
    <row r="19655" spans="1:2" x14ac:dyDescent="0.2">
      <c r="A19655" s="136" t="s">
        <v>20020</v>
      </c>
      <c r="B19655" s="137">
        <v>3.21</v>
      </c>
    </row>
    <row r="19656" spans="1:2" x14ac:dyDescent="0.2">
      <c r="A19656" s="136" t="s">
        <v>20021</v>
      </c>
      <c r="B19656" s="137">
        <v>4.26</v>
      </c>
    </row>
    <row r="19657" spans="1:2" x14ac:dyDescent="0.2">
      <c r="A19657" s="136" t="s">
        <v>20022</v>
      </c>
      <c r="B19657" s="137">
        <v>4.1100000000000003</v>
      </c>
    </row>
    <row r="19658" spans="1:2" x14ac:dyDescent="0.2">
      <c r="A19658" s="136" t="s">
        <v>20023</v>
      </c>
      <c r="B19658" s="137">
        <v>5.4</v>
      </c>
    </row>
    <row r="19659" spans="1:2" x14ac:dyDescent="0.2">
      <c r="A19659" s="136" t="s">
        <v>20024</v>
      </c>
      <c r="B19659" s="137">
        <v>5.19</v>
      </c>
    </row>
    <row r="19660" spans="1:2" x14ac:dyDescent="0.2">
      <c r="A19660" s="136" t="s">
        <v>20025</v>
      </c>
      <c r="B19660" s="137">
        <v>60.18</v>
      </c>
    </row>
    <row r="19661" spans="1:2" x14ac:dyDescent="0.2">
      <c r="A19661" s="136" t="s">
        <v>20026</v>
      </c>
      <c r="B19661" s="137">
        <v>55.55</v>
      </c>
    </row>
    <row r="19662" spans="1:2" x14ac:dyDescent="0.2">
      <c r="A19662" s="136" t="s">
        <v>20027</v>
      </c>
      <c r="B19662" s="137">
        <v>49.24</v>
      </c>
    </row>
    <row r="19663" spans="1:2" x14ac:dyDescent="0.2">
      <c r="A19663" s="136" t="s">
        <v>20028</v>
      </c>
      <c r="B19663" s="137">
        <v>45.57</v>
      </c>
    </row>
    <row r="19664" spans="1:2" x14ac:dyDescent="0.2">
      <c r="A19664" s="136" t="s">
        <v>20029</v>
      </c>
      <c r="B19664" s="137">
        <v>707.77</v>
      </c>
    </row>
    <row r="19665" spans="1:2" x14ac:dyDescent="0.2">
      <c r="A19665" s="136" t="s">
        <v>20030</v>
      </c>
      <c r="B19665" s="137">
        <v>636.48</v>
      </c>
    </row>
    <row r="19666" spans="1:2" x14ac:dyDescent="0.2">
      <c r="A19666" s="136" t="s">
        <v>20031</v>
      </c>
      <c r="B19666" s="137">
        <v>2.6</v>
      </c>
    </row>
    <row r="19667" spans="1:2" x14ac:dyDescent="0.2">
      <c r="A19667" s="136" t="s">
        <v>20032</v>
      </c>
      <c r="B19667" s="137">
        <v>2.39</v>
      </c>
    </row>
    <row r="19668" spans="1:2" x14ac:dyDescent="0.2">
      <c r="A19668" s="136" t="s">
        <v>20033</v>
      </c>
      <c r="B19668" s="137">
        <v>4.33</v>
      </c>
    </row>
    <row r="19669" spans="1:2" x14ac:dyDescent="0.2">
      <c r="A19669" s="136" t="s">
        <v>20034</v>
      </c>
      <c r="B19669" s="137">
        <v>4.1100000000000003</v>
      </c>
    </row>
    <row r="19670" spans="1:2" x14ac:dyDescent="0.2">
      <c r="A19670" s="136" t="s">
        <v>20035</v>
      </c>
      <c r="B19670" s="137">
        <v>17.420000000000002</v>
      </c>
    </row>
    <row r="19671" spans="1:2" x14ac:dyDescent="0.2">
      <c r="A19671" s="136" t="s">
        <v>20036</v>
      </c>
      <c r="B19671" s="137">
        <v>15.09</v>
      </c>
    </row>
    <row r="19672" spans="1:2" x14ac:dyDescent="0.2">
      <c r="A19672" s="136" t="s">
        <v>20037</v>
      </c>
      <c r="B19672" s="137">
        <v>1.49</v>
      </c>
    </row>
    <row r="19673" spans="1:2" x14ac:dyDescent="0.2">
      <c r="A19673" s="136" t="s">
        <v>20038</v>
      </c>
      <c r="B19673" s="137">
        <v>1.29</v>
      </c>
    </row>
    <row r="19674" spans="1:2" x14ac:dyDescent="0.2">
      <c r="A19674" s="136" t="s">
        <v>20039</v>
      </c>
      <c r="B19674" s="137">
        <v>1.59</v>
      </c>
    </row>
    <row r="19675" spans="1:2" x14ac:dyDescent="0.2">
      <c r="A19675" s="136" t="s">
        <v>20040</v>
      </c>
      <c r="B19675" s="137">
        <v>1.38</v>
      </c>
    </row>
    <row r="19676" spans="1:2" x14ac:dyDescent="0.2">
      <c r="A19676" s="136" t="s">
        <v>20041</v>
      </c>
      <c r="B19676" s="137">
        <v>398.19</v>
      </c>
    </row>
    <row r="19677" spans="1:2" x14ac:dyDescent="0.2">
      <c r="A19677" s="136" t="s">
        <v>20042</v>
      </c>
      <c r="B19677" s="137">
        <v>345.05</v>
      </c>
    </row>
    <row r="19678" spans="1:2" x14ac:dyDescent="0.2">
      <c r="A19678" s="136" t="s">
        <v>20043</v>
      </c>
      <c r="B19678" s="137">
        <v>25.08</v>
      </c>
    </row>
    <row r="19679" spans="1:2" x14ac:dyDescent="0.2">
      <c r="A19679" s="136" t="s">
        <v>20044</v>
      </c>
      <c r="B19679" s="137">
        <v>21.73</v>
      </c>
    </row>
    <row r="19680" spans="1:2" x14ac:dyDescent="0.2">
      <c r="A19680" s="136" t="s">
        <v>20045</v>
      </c>
      <c r="B19680" s="137">
        <v>20.3</v>
      </c>
    </row>
    <row r="19681" spans="1:2" x14ac:dyDescent="0.2">
      <c r="A19681" s="136" t="s">
        <v>20046</v>
      </c>
      <c r="B19681" s="137">
        <v>17.59</v>
      </c>
    </row>
    <row r="19682" spans="1:2" x14ac:dyDescent="0.2">
      <c r="A19682" s="136" t="s">
        <v>20047</v>
      </c>
      <c r="B19682" s="137">
        <v>1.19</v>
      </c>
    </row>
    <row r="19683" spans="1:2" x14ac:dyDescent="0.2">
      <c r="A19683" s="136" t="s">
        <v>20048</v>
      </c>
      <c r="B19683" s="137">
        <v>1.03</v>
      </c>
    </row>
    <row r="19684" spans="1:2" x14ac:dyDescent="0.2">
      <c r="A19684" s="136" t="s">
        <v>20049</v>
      </c>
      <c r="B19684" s="137">
        <v>21.7</v>
      </c>
    </row>
    <row r="19685" spans="1:2" x14ac:dyDescent="0.2">
      <c r="A19685" s="136" t="s">
        <v>20050</v>
      </c>
      <c r="B19685" s="137">
        <v>18.8</v>
      </c>
    </row>
    <row r="19686" spans="1:2" x14ac:dyDescent="0.2">
      <c r="A19686" s="136" t="s">
        <v>20051</v>
      </c>
      <c r="B19686" s="137">
        <v>33.4</v>
      </c>
    </row>
    <row r="19687" spans="1:2" x14ac:dyDescent="0.2">
      <c r="A19687" s="136" t="s">
        <v>20052</v>
      </c>
      <c r="B19687" s="137">
        <v>30.18</v>
      </c>
    </row>
    <row r="19688" spans="1:2" x14ac:dyDescent="0.2">
      <c r="A19688" s="136" t="s">
        <v>20053</v>
      </c>
      <c r="B19688" s="137">
        <v>98.24</v>
      </c>
    </row>
    <row r="19689" spans="1:2" x14ac:dyDescent="0.2">
      <c r="A19689" s="136" t="s">
        <v>20054</v>
      </c>
      <c r="B19689" s="137">
        <v>85.49</v>
      </c>
    </row>
    <row r="19690" spans="1:2" x14ac:dyDescent="0.2">
      <c r="A19690" s="136" t="s">
        <v>20055</v>
      </c>
      <c r="B19690" s="137">
        <v>10.75</v>
      </c>
    </row>
    <row r="19691" spans="1:2" x14ac:dyDescent="0.2">
      <c r="A19691" s="136" t="s">
        <v>20056</v>
      </c>
      <c r="B19691" s="137">
        <v>9.31</v>
      </c>
    </row>
    <row r="19692" spans="1:2" x14ac:dyDescent="0.2">
      <c r="A19692" s="136" t="s">
        <v>20057</v>
      </c>
      <c r="B19692" s="137">
        <v>14.93</v>
      </c>
    </row>
    <row r="19693" spans="1:2" x14ac:dyDescent="0.2">
      <c r="A19693" s="136" t="s">
        <v>20058</v>
      </c>
      <c r="B19693" s="137">
        <v>12.93</v>
      </c>
    </row>
    <row r="19694" spans="1:2" x14ac:dyDescent="0.2">
      <c r="A19694" s="136" t="s">
        <v>20059</v>
      </c>
      <c r="B19694" s="137">
        <v>4.42</v>
      </c>
    </row>
    <row r="19695" spans="1:2" x14ac:dyDescent="0.2">
      <c r="A19695" s="136" t="s">
        <v>20060</v>
      </c>
      <c r="B19695" s="137">
        <v>3.94</v>
      </c>
    </row>
    <row r="19696" spans="1:2" x14ac:dyDescent="0.2">
      <c r="A19696" s="136" t="s">
        <v>20061</v>
      </c>
      <c r="B19696" s="137">
        <v>11.94</v>
      </c>
    </row>
    <row r="19697" spans="1:2" x14ac:dyDescent="0.2">
      <c r="A19697" s="136" t="s">
        <v>20062</v>
      </c>
      <c r="B19697" s="137">
        <v>10.35</v>
      </c>
    </row>
    <row r="19698" spans="1:2" x14ac:dyDescent="0.2">
      <c r="A19698" s="136" t="s">
        <v>20063</v>
      </c>
      <c r="B19698" s="137">
        <v>14.93</v>
      </c>
    </row>
    <row r="19699" spans="1:2" x14ac:dyDescent="0.2">
      <c r="A19699" s="136" t="s">
        <v>20064</v>
      </c>
      <c r="B19699" s="137">
        <v>12.93</v>
      </c>
    </row>
    <row r="19700" spans="1:2" x14ac:dyDescent="0.2">
      <c r="A19700" s="136" t="s">
        <v>20065</v>
      </c>
      <c r="B19700" s="137">
        <v>23.89</v>
      </c>
    </row>
    <row r="19701" spans="1:2" x14ac:dyDescent="0.2">
      <c r="A19701" s="136" t="s">
        <v>20066</v>
      </c>
      <c r="B19701" s="137">
        <v>20.7</v>
      </c>
    </row>
    <row r="19702" spans="1:2" x14ac:dyDescent="0.2">
      <c r="A19702" s="136" t="s">
        <v>20067</v>
      </c>
      <c r="B19702" s="137">
        <v>17.91</v>
      </c>
    </row>
    <row r="19703" spans="1:2" x14ac:dyDescent="0.2">
      <c r="A19703" s="136" t="s">
        <v>20068</v>
      </c>
      <c r="B19703" s="137">
        <v>15.52</v>
      </c>
    </row>
    <row r="19704" spans="1:2" x14ac:dyDescent="0.2">
      <c r="A19704" s="136" t="s">
        <v>20069</v>
      </c>
      <c r="B19704" s="137">
        <v>5.97</v>
      </c>
    </row>
    <row r="19705" spans="1:2" x14ac:dyDescent="0.2">
      <c r="A19705" s="136" t="s">
        <v>20070</v>
      </c>
      <c r="B19705" s="137">
        <v>5.17</v>
      </c>
    </row>
    <row r="19706" spans="1:2" x14ac:dyDescent="0.2">
      <c r="A19706" s="136" t="s">
        <v>20071</v>
      </c>
      <c r="B19706" s="137">
        <v>6.86</v>
      </c>
    </row>
    <row r="19707" spans="1:2" x14ac:dyDescent="0.2">
      <c r="A19707" s="136" t="s">
        <v>20072</v>
      </c>
      <c r="B19707" s="137">
        <v>6.58</v>
      </c>
    </row>
    <row r="19708" spans="1:2" x14ac:dyDescent="0.2">
      <c r="A19708" s="136" t="s">
        <v>20073</v>
      </c>
      <c r="B19708" s="137">
        <v>41.65</v>
      </c>
    </row>
    <row r="19709" spans="1:2" x14ac:dyDescent="0.2">
      <c r="A19709" s="136" t="s">
        <v>20074</v>
      </c>
      <c r="B19709" s="137">
        <v>40.04</v>
      </c>
    </row>
    <row r="19710" spans="1:2" x14ac:dyDescent="0.2">
      <c r="A19710" s="136" t="s">
        <v>20075</v>
      </c>
      <c r="B19710" s="137">
        <v>8.68</v>
      </c>
    </row>
    <row r="19711" spans="1:2" x14ac:dyDescent="0.2">
      <c r="A19711" s="136" t="s">
        <v>20076</v>
      </c>
      <c r="B19711" s="137">
        <v>8.23</v>
      </c>
    </row>
    <row r="19712" spans="1:2" x14ac:dyDescent="0.2">
      <c r="A19712" s="136" t="s">
        <v>20077</v>
      </c>
      <c r="B19712" s="137">
        <v>19.350000000000001</v>
      </c>
    </row>
    <row r="19713" spans="1:2" x14ac:dyDescent="0.2">
      <c r="A19713" s="136" t="s">
        <v>20078</v>
      </c>
      <c r="B19713" s="137">
        <v>17.73</v>
      </c>
    </row>
    <row r="19714" spans="1:2" x14ac:dyDescent="0.2">
      <c r="A19714" s="136" t="s">
        <v>20079</v>
      </c>
      <c r="B19714" s="137">
        <v>9.9499999999999993</v>
      </c>
    </row>
    <row r="19715" spans="1:2" x14ac:dyDescent="0.2">
      <c r="A19715" s="136" t="s">
        <v>20080</v>
      </c>
      <c r="B19715" s="137">
        <v>8.6199999999999992</v>
      </c>
    </row>
    <row r="19716" spans="1:2" x14ac:dyDescent="0.2">
      <c r="A19716" s="136" t="s">
        <v>20081</v>
      </c>
      <c r="B19716" s="137">
        <v>50.96</v>
      </c>
    </row>
    <row r="19717" spans="1:2" x14ac:dyDescent="0.2">
      <c r="A19717" s="136" t="s">
        <v>20082</v>
      </c>
      <c r="B19717" s="137">
        <v>47.74</v>
      </c>
    </row>
    <row r="19718" spans="1:2" x14ac:dyDescent="0.2">
      <c r="A19718" s="136" t="s">
        <v>20083</v>
      </c>
      <c r="B19718" s="137">
        <v>54.16</v>
      </c>
    </row>
    <row r="19719" spans="1:2" x14ac:dyDescent="0.2">
      <c r="A19719" s="136" t="s">
        <v>20084</v>
      </c>
      <c r="B19719" s="137">
        <v>51.13</v>
      </c>
    </row>
    <row r="19720" spans="1:2" x14ac:dyDescent="0.2">
      <c r="A19720" s="136" t="s">
        <v>20085</v>
      </c>
      <c r="B19720" s="137">
        <v>65.599999999999994</v>
      </c>
    </row>
    <row r="19721" spans="1:2" x14ac:dyDescent="0.2">
      <c r="A19721" s="136" t="s">
        <v>20086</v>
      </c>
      <c r="B19721" s="137">
        <v>61.94</v>
      </c>
    </row>
    <row r="19722" spans="1:2" x14ac:dyDescent="0.2">
      <c r="A19722" s="136" t="s">
        <v>20087</v>
      </c>
      <c r="B19722" s="137">
        <v>66.69</v>
      </c>
    </row>
    <row r="19723" spans="1:2" x14ac:dyDescent="0.2">
      <c r="A19723" s="136" t="s">
        <v>20088</v>
      </c>
      <c r="B19723" s="137">
        <v>61.64</v>
      </c>
    </row>
    <row r="19724" spans="1:2" x14ac:dyDescent="0.2">
      <c r="A19724" s="136" t="s">
        <v>20089</v>
      </c>
      <c r="B19724" s="137">
        <v>92.49</v>
      </c>
    </row>
    <row r="19725" spans="1:2" x14ac:dyDescent="0.2">
      <c r="A19725" s="136" t="s">
        <v>20090</v>
      </c>
      <c r="B19725" s="137">
        <v>85.07</v>
      </c>
    </row>
    <row r="19726" spans="1:2" x14ac:dyDescent="0.2">
      <c r="A19726" s="136" t="s">
        <v>20091</v>
      </c>
      <c r="B19726" s="137">
        <v>28.86</v>
      </c>
    </row>
    <row r="19727" spans="1:2" x14ac:dyDescent="0.2">
      <c r="A19727" s="136" t="s">
        <v>20092</v>
      </c>
      <c r="B19727" s="137">
        <v>25.01</v>
      </c>
    </row>
    <row r="19728" spans="1:2" x14ac:dyDescent="0.2">
      <c r="A19728" s="136" t="s">
        <v>20093</v>
      </c>
      <c r="B19728" s="137">
        <v>100.81</v>
      </c>
    </row>
    <row r="19729" spans="1:2" x14ac:dyDescent="0.2">
      <c r="A19729" s="136" t="s">
        <v>20094</v>
      </c>
      <c r="B19729" s="137">
        <v>90.01</v>
      </c>
    </row>
    <row r="19730" spans="1:2" x14ac:dyDescent="0.2">
      <c r="A19730" s="136" t="s">
        <v>20095</v>
      </c>
      <c r="B19730" s="137">
        <v>94.91</v>
      </c>
    </row>
    <row r="19731" spans="1:2" x14ac:dyDescent="0.2">
      <c r="A19731" s="136" t="s">
        <v>20096</v>
      </c>
      <c r="B19731" s="137">
        <v>89.59</v>
      </c>
    </row>
    <row r="19732" spans="1:2" x14ac:dyDescent="0.2">
      <c r="A19732" s="136" t="s">
        <v>20097</v>
      </c>
      <c r="B19732" s="137">
        <v>113.36</v>
      </c>
    </row>
    <row r="19733" spans="1:2" x14ac:dyDescent="0.2">
      <c r="A19733" s="136" t="s">
        <v>20098</v>
      </c>
      <c r="B19733" s="137">
        <v>106.88</v>
      </c>
    </row>
    <row r="19734" spans="1:2" x14ac:dyDescent="0.2">
      <c r="A19734" s="136" t="s">
        <v>20099</v>
      </c>
      <c r="B19734" s="137">
        <v>140.15</v>
      </c>
    </row>
    <row r="19735" spans="1:2" x14ac:dyDescent="0.2">
      <c r="A19735" s="136" t="s">
        <v>20100</v>
      </c>
      <c r="B19735" s="137">
        <v>131.96</v>
      </c>
    </row>
    <row r="19736" spans="1:2" x14ac:dyDescent="0.2">
      <c r="A19736" s="136" t="s">
        <v>20101</v>
      </c>
      <c r="B19736" s="137">
        <v>309.26</v>
      </c>
    </row>
    <row r="19737" spans="1:2" x14ac:dyDescent="0.2">
      <c r="A19737" s="136" t="s">
        <v>20102</v>
      </c>
      <c r="B19737" s="137">
        <v>286.98</v>
      </c>
    </row>
    <row r="19738" spans="1:2" x14ac:dyDescent="0.2">
      <c r="A19738" s="136" t="s">
        <v>20103</v>
      </c>
      <c r="B19738" s="137">
        <v>321.92</v>
      </c>
    </row>
    <row r="19739" spans="1:2" x14ac:dyDescent="0.2">
      <c r="A19739" s="136" t="s">
        <v>20104</v>
      </c>
      <c r="B19739" s="137">
        <v>299.14</v>
      </c>
    </row>
    <row r="19740" spans="1:2" x14ac:dyDescent="0.2">
      <c r="A19740" s="136" t="s">
        <v>20105</v>
      </c>
      <c r="B19740" s="137">
        <v>77.260000000000005</v>
      </c>
    </row>
    <row r="19741" spans="1:2" x14ac:dyDescent="0.2">
      <c r="A19741" s="136" t="s">
        <v>20106</v>
      </c>
      <c r="B19741" s="137">
        <v>71.64</v>
      </c>
    </row>
    <row r="19742" spans="1:2" x14ac:dyDescent="0.2">
      <c r="A19742" s="136" t="s">
        <v>20107</v>
      </c>
      <c r="B19742" s="137">
        <v>192.42</v>
      </c>
    </row>
    <row r="19743" spans="1:2" x14ac:dyDescent="0.2">
      <c r="A19743" s="136" t="s">
        <v>20108</v>
      </c>
      <c r="B19743" s="137">
        <v>178.6</v>
      </c>
    </row>
    <row r="19744" spans="1:2" x14ac:dyDescent="0.2">
      <c r="A19744" s="136" t="s">
        <v>20109</v>
      </c>
      <c r="B19744" s="137">
        <v>67</v>
      </c>
    </row>
    <row r="19745" spans="1:2" x14ac:dyDescent="0.2">
      <c r="A19745" s="136" t="s">
        <v>20110</v>
      </c>
      <c r="B19745" s="137">
        <v>63.07</v>
      </c>
    </row>
    <row r="19746" spans="1:2" x14ac:dyDescent="0.2">
      <c r="A19746" s="136" t="s">
        <v>20111</v>
      </c>
      <c r="B19746" s="137">
        <v>525.88</v>
      </c>
    </row>
    <row r="19747" spans="1:2" x14ac:dyDescent="0.2">
      <c r="A19747" s="136" t="s">
        <v>20112</v>
      </c>
      <c r="B19747" s="137">
        <v>488.04</v>
      </c>
    </row>
    <row r="19748" spans="1:2" x14ac:dyDescent="0.2">
      <c r="A19748" s="136" t="s">
        <v>20113</v>
      </c>
      <c r="B19748" s="137">
        <v>382.82</v>
      </c>
    </row>
    <row r="19749" spans="1:2" x14ac:dyDescent="0.2">
      <c r="A19749" s="136" t="s">
        <v>20114</v>
      </c>
      <c r="B19749" s="137">
        <v>355.63</v>
      </c>
    </row>
    <row r="19750" spans="1:2" x14ac:dyDescent="0.2">
      <c r="A19750" s="136" t="s">
        <v>20115</v>
      </c>
      <c r="B19750" s="137">
        <v>395.95</v>
      </c>
    </row>
    <row r="19751" spans="1:2" x14ac:dyDescent="0.2">
      <c r="A19751" s="136" t="s">
        <v>20116</v>
      </c>
      <c r="B19751" s="137">
        <v>368.13</v>
      </c>
    </row>
    <row r="19752" spans="1:2" x14ac:dyDescent="0.2">
      <c r="A19752" s="136" t="s">
        <v>20117</v>
      </c>
      <c r="B19752" s="137">
        <v>409.08</v>
      </c>
    </row>
    <row r="19753" spans="1:2" x14ac:dyDescent="0.2">
      <c r="A19753" s="136" t="s">
        <v>20118</v>
      </c>
      <c r="B19753" s="137">
        <v>380.63</v>
      </c>
    </row>
    <row r="19754" spans="1:2" x14ac:dyDescent="0.2">
      <c r="A19754" s="136" t="s">
        <v>20119</v>
      </c>
      <c r="B19754" s="137">
        <v>505.92</v>
      </c>
    </row>
    <row r="19755" spans="1:2" x14ac:dyDescent="0.2">
      <c r="A19755" s="136" t="s">
        <v>20120</v>
      </c>
      <c r="B19755" s="137">
        <v>470.54</v>
      </c>
    </row>
    <row r="19756" spans="1:2" x14ac:dyDescent="0.2">
      <c r="A19756" s="136" t="s">
        <v>20121</v>
      </c>
      <c r="B19756" s="137">
        <v>779.43</v>
      </c>
    </row>
    <row r="19757" spans="1:2" x14ac:dyDescent="0.2">
      <c r="A19757" s="136" t="s">
        <v>20122</v>
      </c>
      <c r="B19757" s="137">
        <v>724.54</v>
      </c>
    </row>
    <row r="19758" spans="1:2" x14ac:dyDescent="0.2">
      <c r="A19758" s="136" t="s">
        <v>20123</v>
      </c>
      <c r="B19758" s="137">
        <v>321.69</v>
      </c>
    </row>
    <row r="19759" spans="1:2" x14ac:dyDescent="0.2">
      <c r="A19759" s="136" t="s">
        <v>20124</v>
      </c>
      <c r="B19759" s="137">
        <v>298.64999999999998</v>
      </c>
    </row>
    <row r="19760" spans="1:2" x14ac:dyDescent="0.2">
      <c r="A19760" s="136" t="s">
        <v>20125</v>
      </c>
      <c r="B19760" s="137">
        <v>422.71</v>
      </c>
    </row>
    <row r="19761" spans="1:2" x14ac:dyDescent="0.2">
      <c r="A19761" s="136" t="s">
        <v>20126</v>
      </c>
      <c r="B19761" s="137">
        <v>392</v>
      </c>
    </row>
    <row r="19762" spans="1:2" x14ac:dyDescent="0.2">
      <c r="A19762" s="136" t="s">
        <v>20127</v>
      </c>
      <c r="B19762" s="137">
        <v>524.66</v>
      </c>
    </row>
    <row r="19763" spans="1:2" x14ac:dyDescent="0.2">
      <c r="A19763" s="136" t="s">
        <v>20128</v>
      </c>
      <c r="B19763" s="137">
        <v>485.75</v>
      </c>
    </row>
    <row r="19764" spans="1:2" x14ac:dyDescent="0.2">
      <c r="A19764" s="136" t="s">
        <v>20129</v>
      </c>
      <c r="B19764" s="137">
        <v>469.22</v>
      </c>
    </row>
    <row r="19765" spans="1:2" x14ac:dyDescent="0.2">
      <c r="A19765" s="136" t="s">
        <v>20130</v>
      </c>
      <c r="B19765" s="137">
        <v>436.65</v>
      </c>
    </row>
    <row r="19766" spans="1:2" x14ac:dyDescent="0.2">
      <c r="A19766" s="136" t="s">
        <v>20131</v>
      </c>
      <c r="B19766" s="137">
        <v>622.55999999999995</v>
      </c>
    </row>
    <row r="19767" spans="1:2" x14ac:dyDescent="0.2">
      <c r="A19767" s="136" t="s">
        <v>20132</v>
      </c>
      <c r="B19767" s="137">
        <v>579.85</v>
      </c>
    </row>
    <row r="19768" spans="1:2" x14ac:dyDescent="0.2">
      <c r="A19768" s="136" t="s">
        <v>20133</v>
      </c>
      <c r="B19768" s="137">
        <v>765.89</v>
      </c>
    </row>
    <row r="19769" spans="1:2" x14ac:dyDescent="0.2">
      <c r="A19769" s="136" t="s">
        <v>20134</v>
      </c>
      <c r="B19769" s="137">
        <v>713.34</v>
      </c>
    </row>
    <row r="19770" spans="1:2" x14ac:dyDescent="0.2">
      <c r="A19770" s="136" t="s">
        <v>20135</v>
      </c>
      <c r="B19770" s="137">
        <v>657.33</v>
      </c>
    </row>
    <row r="19771" spans="1:2" x14ac:dyDescent="0.2">
      <c r="A19771" s="136" t="s">
        <v>20136</v>
      </c>
      <c r="B19771" s="137">
        <v>611.38</v>
      </c>
    </row>
    <row r="19772" spans="1:2" x14ac:dyDescent="0.2">
      <c r="A19772" s="136" t="s">
        <v>20137</v>
      </c>
      <c r="B19772" s="137">
        <v>808.53</v>
      </c>
    </row>
    <row r="19773" spans="1:2" x14ac:dyDescent="0.2">
      <c r="A19773" s="136" t="s">
        <v>20138</v>
      </c>
      <c r="B19773" s="137">
        <v>751.24</v>
      </c>
    </row>
    <row r="19774" spans="1:2" x14ac:dyDescent="0.2">
      <c r="A19774" s="136" t="s">
        <v>20139</v>
      </c>
      <c r="B19774" s="137">
        <v>1035.1300000000001</v>
      </c>
    </row>
    <row r="19775" spans="1:2" x14ac:dyDescent="0.2">
      <c r="A19775" s="136" t="s">
        <v>20140</v>
      </c>
      <c r="B19775" s="137">
        <v>962.22</v>
      </c>
    </row>
    <row r="19776" spans="1:2" x14ac:dyDescent="0.2">
      <c r="A19776" s="136" t="s">
        <v>20141</v>
      </c>
      <c r="B19776" s="137">
        <v>597.91999999999996</v>
      </c>
    </row>
    <row r="19777" spans="1:2" x14ac:dyDescent="0.2">
      <c r="A19777" s="136" t="s">
        <v>20142</v>
      </c>
      <c r="B19777" s="137">
        <v>552.71</v>
      </c>
    </row>
    <row r="19778" spans="1:2" x14ac:dyDescent="0.2">
      <c r="A19778" s="136" t="s">
        <v>20143</v>
      </c>
      <c r="B19778" s="137">
        <v>883.38</v>
      </c>
    </row>
    <row r="19779" spans="1:2" x14ac:dyDescent="0.2">
      <c r="A19779" s="136" t="s">
        <v>20144</v>
      </c>
      <c r="B19779" s="137">
        <v>816.65</v>
      </c>
    </row>
    <row r="19780" spans="1:2" x14ac:dyDescent="0.2">
      <c r="A19780" s="136" t="s">
        <v>20145</v>
      </c>
      <c r="B19780" s="137">
        <v>1012.58</v>
      </c>
    </row>
    <row r="19781" spans="1:2" x14ac:dyDescent="0.2">
      <c r="A19781" s="136" t="s">
        <v>20146</v>
      </c>
      <c r="B19781" s="137">
        <v>932.97</v>
      </c>
    </row>
    <row r="19782" spans="1:2" x14ac:dyDescent="0.2">
      <c r="A19782" s="136" t="s">
        <v>20147</v>
      </c>
      <c r="B19782" s="137">
        <v>849.64</v>
      </c>
    </row>
    <row r="19783" spans="1:2" x14ac:dyDescent="0.2">
      <c r="A19783" s="136" t="s">
        <v>20148</v>
      </c>
      <c r="B19783" s="137">
        <v>788.1</v>
      </c>
    </row>
    <row r="19784" spans="1:2" x14ac:dyDescent="0.2">
      <c r="A19784" s="136" t="s">
        <v>20149</v>
      </c>
      <c r="B19784" s="137">
        <v>1060.53</v>
      </c>
    </row>
    <row r="19785" spans="1:2" x14ac:dyDescent="0.2">
      <c r="A19785" s="136" t="s">
        <v>20150</v>
      </c>
      <c r="B19785" s="137">
        <v>981.83</v>
      </c>
    </row>
    <row r="19786" spans="1:2" x14ac:dyDescent="0.2">
      <c r="A19786" s="136" t="s">
        <v>20151</v>
      </c>
      <c r="B19786" s="137">
        <v>1235.6400000000001</v>
      </c>
    </row>
    <row r="19787" spans="1:2" x14ac:dyDescent="0.2">
      <c r="A19787" s="136" t="s">
        <v>20152</v>
      </c>
      <c r="B19787" s="137">
        <v>1142.76</v>
      </c>
    </row>
    <row r="19788" spans="1:2" x14ac:dyDescent="0.2">
      <c r="A19788" s="136" t="s">
        <v>20153</v>
      </c>
      <c r="B19788" s="137">
        <v>5969.27</v>
      </c>
    </row>
    <row r="19789" spans="1:2" x14ac:dyDescent="0.2">
      <c r="A19789" s="136" t="s">
        <v>20154</v>
      </c>
      <c r="B19789" s="137">
        <v>5445.48</v>
      </c>
    </row>
    <row r="19790" spans="1:2" x14ac:dyDescent="0.2">
      <c r="A19790" s="136" t="s">
        <v>20155</v>
      </c>
      <c r="B19790" s="137">
        <v>6521.68</v>
      </c>
    </row>
    <row r="19791" spans="1:2" x14ac:dyDescent="0.2">
      <c r="A19791" s="136" t="s">
        <v>20156</v>
      </c>
      <c r="B19791" s="137">
        <v>5943.95</v>
      </c>
    </row>
    <row r="19792" spans="1:2" x14ac:dyDescent="0.2">
      <c r="A19792" s="136" t="s">
        <v>20157</v>
      </c>
      <c r="B19792" s="137">
        <v>7294.26</v>
      </c>
    </row>
    <row r="19793" spans="1:2" x14ac:dyDescent="0.2">
      <c r="A19793" s="136" t="s">
        <v>20158</v>
      </c>
      <c r="B19793" s="137">
        <v>6633.21</v>
      </c>
    </row>
    <row r="19794" spans="1:2" x14ac:dyDescent="0.2">
      <c r="A19794" s="136" t="s">
        <v>20159</v>
      </c>
      <c r="B19794" s="137">
        <v>8133.33</v>
      </c>
    </row>
    <row r="19795" spans="1:2" x14ac:dyDescent="0.2">
      <c r="A19795" s="136" t="s">
        <v>20160</v>
      </c>
      <c r="B19795" s="137">
        <v>7380.08</v>
      </c>
    </row>
    <row r="19796" spans="1:2" x14ac:dyDescent="0.2">
      <c r="A19796" s="136" t="s">
        <v>20161</v>
      </c>
      <c r="B19796" s="137">
        <v>9033.0499999999993</v>
      </c>
    </row>
    <row r="19797" spans="1:2" x14ac:dyDescent="0.2">
      <c r="A19797" s="136" t="s">
        <v>20162</v>
      </c>
      <c r="B19797" s="137">
        <v>8179.49</v>
      </c>
    </row>
    <row r="19798" spans="1:2" x14ac:dyDescent="0.2">
      <c r="A19798" s="136" t="s">
        <v>20163</v>
      </c>
      <c r="B19798" s="137">
        <v>9924.57</v>
      </c>
    </row>
    <row r="19799" spans="1:2" x14ac:dyDescent="0.2">
      <c r="A19799" s="136" t="s">
        <v>20164</v>
      </c>
      <c r="B19799" s="137">
        <v>8971.9</v>
      </c>
    </row>
    <row r="19800" spans="1:2" x14ac:dyDescent="0.2">
      <c r="A19800" s="136" t="s">
        <v>20165</v>
      </c>
      <c r="B19800" s="137">
        <v>1551.52</v>
      </c>
    </row>
    <row r="19801" spans="1:2" x14ac:dyDescent="0.2">
      <c r="A19801" s="136" t="s">
        <v>20166</v>
      </c>
      <c r="B19801" s="137">
        <v>1403.38</v>
      </c>
    </row>
    <row r="19802" spans="1:2" x14ac:dyDescent="0.2">
      <c r="A19802" s="136" t="s">
        <v>20167</v>
      </c>
      <c r="B19802" s="137">
        <v>1121.55</v>
      </c>
    </row>
    <row r="19803" spans="1:2" x14ac:dyDescent="0.2">
      <c r="A19803" s="136" t="s">
        <v>20168</v>
      </c>
      <c r="B19803" s="137">
        <v>1029.9000000000001</v>
      </c>
    </row>
    <row r="19804" spans="1:2" x14ac:dyDescent="0.2">
      <c r="A19804" s="136" t="s">
        <v>20169</v>
      </c>
      <c r="B19804" s="137">
        <v>1952.33</v>
      </c>
    </row>
    <row r="19805" spans="1:2" x14ac:dyDescent="0.2">
      <c r="A19805" s="136" t="s">
        <v>20170</v>
      </c>
      <c r="B19805" s="137">
        <v>1817.74</v>
      </c>
    </row>
    <row r="19806" spans="1:2" x14ac:dyDescent="0.2">
      <c r="A19806" s="136" t="s">
        <v>20171</v>
      </c>
      <c r="B19806" s="137">
        <v>2086.1799999999998</v>
      </c>
    </row>
    <row r="19807" spans="1:2" x14ac:dyDescent="0.2">
      <c r="A19807" s="136" t="s">
        <v>20172</v>
      </c>
      <c r="B19807" s="137">
        <v>1943.53</v>
      </c>
    </row>
    <row r="19808" spans="1:2" x14ac:dyDescent="0.2">
      <c r="A19808" s="136" t="s">
        <v>20173</v>
      </c>
      <c r="B19808" s="137">
        <v>2247.19</v>
      </c>
    </row>
    <row r="19809" spans="1:2" x14ac:dyDescent="0.2">
      <c r="A19809" s="136" t="s">
        <v>20174</v>
      </c>
      <c r="B19809" s="137">
        <v>2093.4</v>
      </c>
    </row>
    <row r="19810" spans="1:2" x14ac:dyDescent="0.2">
      <c r="A19810" s="136" t="s">
        <v>20175</v>
      </c>
      <c r="B19810" s="137">
        <v>199.55</v>
      </c>
    </row>
    <row r="19811" spans="1:2" x14ac:dyDescent="0.2">
      <c r="A19811" s="136" t="s">
        <v>20176</v>
      </c>
      <c r="B19811" s="137">
        <v>184.24</v>
      </c>
    </row>
    <row r="19812" spans="1:2" x14ac:dyDescent="0.2">
      <c r="A19812" s="136" t="s">
        <v>20177</v>
      </c>
      <c r="B19812" s="137">
        <v>710.58</v>
      </c>
    </row>
    <row r="19813" spans="1:2" x14ac:dyDescent="0.2">
      <c r="A19813" s="136" t="s">
        <v>20178</v>
      </c>
      <c r="B19813" s="137">
        <v>645.63</v>
      </c>
    </row>
    <row r="19814" spans="1:2" x14ac:dyDescent="0.2">
      <c r="A19814" s="136" t="s">
        <v>20179</v>
      </c>
      <c r="B19814" s="137">
        <v>285.60000000000002</v>
      </c>
    </row>
    <row r="19815" spans="1:2" x14ac:dyDescent="0.2">
      <c r="A19815" s="136" t="s">
        <v>20180</v>
      </c>
      <c r="B19815" s="137">
        <v>272.57</v>
      </c>
    </row>
    <row r="19816" spans="1:2" x14ac:dyDescent="0.2">
      <c r="A19816" s="136" t="s">
        <v>20181</v>
      </c>
      <c r="B19816" s="137">
        <v>318.11</v>
      </c>
    </row>
    <row r="19817" spans="1:2" x14ac:dyDescent="0.2">
      <c r="A19817" s="136" t="s">
        <v>20182</v>
      </c>
      <c r="B19817" s="137">
        <v>303.83999999999997</v>
      </c>
    </row>
    <row r="19818" spans="1:2" x14ac:dyDescent="0.2">
      <c r="A19818" s="136" t="s">
        <v>20183</v>
      </c>
      <c r="B19818" s="137">
        <v>358.4</v>
      </c>
    </row>
    <row r="19819" spans="1:2" x14ac:dyDescent="0.2">
      <c r="A19819" s="136" t="s">
        <v>20184</v>
      </c>
      <c r="B19819" s="137">
        <v>342.89</v>
      </c>
    </row>
    <row r="19820" spans="1:2" x14ac:dyDescent="0.2">
      <c r="A19820" s="136" t="s">
        <v>20185</v>
      </c>
      <c r="B19820" s="137">
        <v>209.43</v>
      </c>
    </row>
    <row r="19821" spans="1:2" x14ac:dyDescent="0.2">
      <c r="A19821" s="136" t="s">
        <v>20186</v>
      </c>
      <c r="B19821" s="137">
        <v>196.39</v>
      </c>
    </row>
    <row r="19822" spans="1:2" x14ac:dyDescent="0.2">
      <c r="A19822" s="136" t="s">
        <v>20187</v>
      </c>
      <c r="B19822" s="137">
        <v>223.16</v>
      </c>
    </row>
    <row r="19823" spans="1:2" x14ac:dyDescent="0.2">
      <c r="A19823" s="136" t="s">
        <v>20188</v>
      </c>
      <c r="B19823" s="137">
        <v>208.89</v>
      </c>
    </row>
    <row r="19824" spans="1:2" x14ac:dyDescent="0.2">
      <c r="A19824" s="136" t="s">
        <v>20189</v>
      </c>
      <c r="B19824" s="137">
        <v>235.03</v>
      </c>
    </row>
    <row r="19825" spans="1:2" x14ac:dyDescent="0.2">
      <c r="A19825" s="136" t="s">
        <v>20190</v>
      </c>
      <c r="B19825" s="137">
        <v>219.52</v>
      </c>
    </row>
    <row r="19826" spans="1:2" x14ac:dyDescent="0.2">
      <c r="A19826" s="136" t="s">
        <v>20191</v>
      </c>
      <c r="B19826" s="137">
        <v>266.77</v>
      </c>
    </row>
    <row r="19827" spans="1:2" x14ac:dyDescent="0.2">
      <c r="A19827" s="136" t="s">
        <v>20192</v>
      </c>
      <c r="B19827" s="137">
        <v>254.02</v>
      </c>
    </row>
    <row r="19828" spans="1:2" x14ac:dyDescent="0.2">
      <c r="A19828" s="136" t="s">
        <v>20193</v>
      </c>
      <c r="B19828" s="137">
        <v>335.01</v>
      </c>
    </row>
    <row r="19829" spans="1:2" x14ac:dyDescent="0.2">
      <c r="A19829" s="136" t="s">
        <v>20194</v>
      </c>
      <c r="B19829" s="137">
        <v>318.64999999999998</v>
      </c>
    </row>
    <row r="19830" spans="1:2" x14ac:dyDescent="0.2">
      <c r="A19830" s="136" t="s">
        <v>20195</v>
      </c>
      <c r="B19830" s="137">
        <v>407.92</v>
      </c>
    </row>
    <row r="19831" spans="1:2" x14ac:dyDescent="0.2">
      <c r="A19831" s="136" t="s">
        <v>20196</v>
      </c>
      <c r="B19831" s="137">
        <v>388.36</v>
      </c>
    </row>
    <row r="19832" spans="1:2" x14ac:dyDescent="0.2">
      <c r="A19832" s="136" t="s">
        <v>20197</v>
      </c>
      <c r="B19832" s="137">
        <v>190.6</v>
      </c>
    </row>
    <row r="19833" spans="1:2" x14ac:dyDescent="0.2">
      <c r="A19833" s="136" t="s">
        <v>20198</v>
      </c>
      <c r="B19833" s="137">
        <v>177.84</v>
      </c>
    </row>
    <row r="19834" spans="1:2" x14ac:dyDescent="0.2">
      <c r="A19834" s="136" t="s">
        <v>20199</v>
      </c>
      <c r="B19834" s="137">
        <v>240.07</v>
      </c>
    </row>
    <row r="19835" spans="1:2" x14ac:dyDescent="0.2">
      <c r="A19835" s="136" t="s">
        <v>20200</v>
      </c>
      <c r="B19835" s="137">
        <v>223.71</v>
      </c>
    </row>
    <row r="19836" spans="1:2" x14ac:dyDescent="0.2">
      <c r="A19836" s="136" t="s">
        <v>20201</v>
      </c>
      <c r="B19836" s="137">
        <v>284.55</v>
      </c>
    </row>
    <row r="19837" spans="1:2" x14ac:dyDescent="0.2">
      <c r="A19837" s="136" t="s">
        <v>20202</v>
      </c>
      <c r="B19837" s="137">
        <v>264.99</v>
      </c>
    </row>
    <row r="19838" spans="1:2" x14ac:dyDescent="0.2">
      <c r="A19838" s="136" t="s">
        <v>20203</v>
      </c>
      <c r="B19838" s="137">
        <v>329.12</v>
      </c>
    </row>
    <row r="19839" spans="1:2" x14ac:dyDescent="0.2">
      <c r="A19839" s="136" t="s">
        <v>20204</v>
      </c>
      <c r="B19839" s="137">
        <v>315.72000000000003</v>
      </c>
    </row>
    <row r="19840" spans="1:2" x14ac:dyDescent="0.2">
      <c r="A19840" s="136" t="s">
        <v>20205</v>
      </c>
      <c r="B19840" s="137">
        <v>364.67</v>
      </c>
    </row>
    <row r="19841" spans="1:2" x14ac:dyDescent="0.2">
      <c r="A19841" s="136" t="s">
        <v>20206</v>
      </c>
      <c r="B19841" s="137">
        <v>349.78</v>
      </c>
    </row>
    <row r="19842" spans="1:2" x14ac:dyDescent="0.2">
      <c r="A19842" s="136" t="s">
        <v>20207</v>
      </c>
      <c r="B19842" s="137">
        <v>409.12</v>
      </c>
    </row>
    <row r="19843" spans="1:2" x14ac:dyDescent="0.2">
      <c r="A19843" s="136" t="s">
        <v>20208</v>
      </c>
      <c r="B19843" s="137">
        <v>392.84</v>
      </c>
    </row>
    <row r="19844" spans="1:2" x14ac:dyDescent="0.2">
      <c r="A19844" s="136" t="s">
        <v>20209</v>
      </c>
      <c r="B19844" s="137">
        <v>252.94</v>
      </c>
    </row>
    <row r="19845" spans="1:2" x14ac:dyDescent="0.2">
      <c r="A19845" s="136" t="s">
        <v>20210</v>
      </c>
      <c r="B19845" s="137">
        <v>239.54</v>
      </c>
    </row>
    <row r="19846" spans="1:2" x14ac:dyDescent="0.2">
      <c r="A19846" s="136" t="s">
        <v>20211</v>
      </c>
      <c r="B19846" s="137">
        <v>269.72000000000003</v>
      </c>
    </row>
    <row r="19847" spans="1:2" x14ac:dyDescent="0.2">
      <c r="A19847" s="136" t="s">
        <v>20212</v>
      </c>
      <c r="B19847" s="137">
        <v>254.84</v>
      </c>
    </row>
    <row r="19848" spans="1:2" x14ac:dyDescent="0.2">
      <c r="A19848" s="136" t="s">
        <v>20213</v>
      </c>
      <c r="B19848" s="137">
        <v>285.75</v>
      </c>
    </row>
    <row r="19849" spans="1:2" x14ac:dyDescent="0.2">
      <c r="A19849" s="136" t="s">
        <v>20214</v>
      </c>
      <c r="B19849" s="137">
        <v>269.48</v>
      </c>
    </row>
    <row r="19850" spans="1:2" x14ac:dyDescent="0.2">
      <c r="A19850" s="136" t="s">
        <v>20215</v>
      </c>
      <c r="B19850" s="137">
        <v>289.11</v>
      </c>
    </row>
    <row r="19851" spans="1:2" x14ac:dyDescent="0.2">
      <c r="A19851" s="136" t="s">
        <v>20216</v>
      </c>
      <c r="B19851" s="137">
        <v>276.19</v>
      </c>
    </row>
    <row r="19852" spans="1:2" x14ac:dyDescent="0.2">
      <c r="A19852" s="136" t="s">
        <v>20217</v>
      </c>
      <c r="B19852" s="137">
        <v>360.26</v>
      </c>
    </row>
    <row r="19853" spans="1:2" x14ac:dyDescent="0.2">
      <c r="A19853" s="136" t="s">
        <v>20218</v>
      </c>
      <c r="B19853" s="137">
        <v>343.63</v>
      </c>
    </row>
    <row r="19854" spans="1:2" x14ac:dyDescent="0.2">
      <c r="A19854" s="136" t="s">
        <v>20219</v>
      </c>
      <c r="B19854" s="137">
        <v>435.97</v>
      </c>
    </row>
    <row r="19855" spans="1:2" x14ac:dyDescent="0.2">
      <c r="A19855" s="136" t="s">
        <v>20220</v>
      </c>
      <c r="B19855" s="137">
        <v>416.01</v>
      </c>
    </row>
    <row r="19856" spans="1:2" x14ac:dyDescent="0.2">
      <c r="A19856" s="136" t="s">
        <v>20221</v>
      </c>
      <c r="B19856" s="137">
        <v>213.41</v>
      </c>
    </row>
    <row r="19857" spans="1:2" x14ac:dyDescent="0.2">
      <c r="A19857" s="136" t="s">
        <v>20222</v>
      </c>
      <c r="B19857" s="137">
        <v>200.49</v>
      </c>
    </row>
    <row r="19858" spans="1:2" x14ac:dyDescent="0.2">
      <c r="A19858" s="136" t="s">
        <v>20223</v>
      </c>
      <c r="B19858" s="137">
        <v>264.76</v>
      </c>
    </row>
    <row r="19859" spans="1:2" x14ac:dyDescent="0.2">
      <c r="A19859" s="136" t="s">
        <v>20224</v>
      </c>
      <c r="B19859" s="137">
        <v>248.21</v>
      </c>
    </row>
    <row r="19860" spans="1:2" x14ac:dyDescent="0.2">
      <c r="A19860" s="136" t="s">
        <v>20225</v>
      </c>
      <c r="B19860" s="137">
        <v>312.61</v>
      </c>
    </row>
    <row r="19861" spans="1:2" x14ac:dyDescent="0.2">
      <c r="A19861" s="136" t="s">
        <v>20226</v>
      </c>
      <c r="B19861" s="137">
        <v>292.64999999999998</v>
      </c>
    </row>
    <row r="19862" spans="1:2" x14ac:dyDescent="0.2">
      <c r="A19862" s="136" t="s">
        <v>20227</v>
      </c>
      <c r="B19862" s="137">
        <v>102.51</v>
      </c>
    </row>
    <row r="19863" spans="1:2" x14ac:dyDescent="0.2">
      <c r="A19863" s="136" t="s">
        <v>20228</v>
      </c>
      <c r="B19863" s="137">
        <v>98.95</v>
      </c>
    </row>
    <row r="19864" spans="1:2" x14ac:dyDescent="0.2">
      <c r="A19864" s="136" t="s">
        <v>20229</v>
      </c>
      <c r="B19864" s="137">
        <v>72.75</v>
      </c>
    </row>
    <row r="19865" spans="1:2" x14ac:dyDescent="0.2">
      <c r="A19865" s="136" t="s">
        <v>20230</v>
      </c>
      <c r="B19865" s="137">
        <v>69.69</v>
      </c>
    </row>
    <row r="19866" spans="1:2" x14ac:dyDescent="0.2">
      <c r="A19866" s="136" t="s">
        <v>20231</v>
      </c>
      <c r="B19866" s="137">
        <v>33.64</v>
      </c>
    </row>
    <row r="19867" spans="1:2" x14ac:dyDescent="0.2">
      <c r="A19867" s="136" t="s">
        <v>20232</v>
      </c>
      <c r="B19867" s="137">
        <v>32.76</v>
      </c>
    </row>
    <row r="19868" spans="1:2" x14ac:dyDescent="0.2">
      <c r="A19868" s="136" t="s">
        <v>20233</v>
      </c>
      <c r="B19868" s="137">
        <v>49.52</v>
      </c>
    </row>
    <row r="19869" spans="1:2" x14ac:dyDescent="0.2">
      <c r="A19869" s="136" t="s">
        <v>20234</v>
      </c>
      <c r="B19869" s="137">
        <v>48.25</v>
      </c>
    </row>
    <row r="19870" spans="1:2" x14ac:dyDescent="0.2">
      <c r="A19870" s="136" t="s">
        <v>20235</v>
      </c>
      <c r="B19870" s="137">
        <v>40.35</v>
      </c>
    </row>
    <row r="19871" spans="1:2" x14ac:dyDescent="0.2">
      <c r="A19871" s="136" t="s">
        <v>20236</v>
      </c>
      <c r="B19871" s="137">
        <v>39.299999999999997</v>
      </c>
    </row>
    <row r="19872" spans="1:2" x14ac:dyDescent="0.2">
      <c r="A19872" s="136" t="s">
        <v>20237</v>
      </c>
      <c r="B19872" s="137">
        <v>67.25</v>
      </c>
    </row>
    <row r="19873" spans="1:2" x14ac:dyDescent="0.2">
      <c r="A19873" s="136" t="s">
        <v>20238</v>
      </c>
      <c r="B19873" s="137">
        <v>65.5</v>
      </c>
    </row>
    <row r="19874" spans="1:2" x14ac:dyDescent="0.2">
      <c r="A19874" s="136" t="s">
        <v>20239</v>
      </c>
      <c r="B19874" s="137">
        <v>573</v>
      </c>
    </row>
    <row r="19875" spans="1:2" x14ac:dyDescent="0.2">
      <c r="A19875" s="136" t="s">
        <v>20240</v>
      </c>
      <c r="B19875" s="137">
        <v>573</v>
      </c>
    </row>
    <row r="19876" spans="1:2" x14ac:dyDescent="0.2">
      <c r="A19876" s="136" t="s">
        <v>20241</v>
      </c>
      <c r="B19876" s="137">
        <v>983</v>
      </c>
    </row>
    <row r="19877" spans="1:2" x14ac:dyDescent="0.2">
      <c r="A19877" s="136" t="s">
        <v>20242</v>
      </c>
      <c r="B19877" s="137">
        <v>983</v>
      </c>
    </row>
    <row r="19878" spans="1:2" x14ac:dyDescent="0.2">
      <c r="A19878" s="136" t="s">
        <v>20243</v>
      </c>
      <c r="B19878" s="137">
        <v>916</v>
      </c>
    </row>
    <row r="19879" spans="1:2" x14ac:dyDescent="0.2">
      <c r="A19879" s="136" t="s">
        <v>20244</v>
      </c>
      <c r="B19879" s="137">
        <v>916</v>
      </c>
    </row>
    <row r="19880" spans="1:2" x14ac:dyDescent="0.2">
      <c r="A19880" s="136" t="s">
        <v>20245</v>
      </c>
      <c r="B19880" s="137">
        <v>1140</v>
      </c>
    </row>
    <row r="19881" spans="1:2" x14ac:dyDescent="0.2">
      <c r="A19881" s="136" t="s">
        <v>20246</v>
      </c>
      <c r="B19881" s="137">
        <v>1140</v>
      </c>
    </row>
    <row r="19882" spans="1:2" x14ac:dyDescent="0.2">
      <c r="A19882" s="136" t="s">
        <v>20247</v>
      </c>
      <c r="B19882" s="137">
        <v>7122.63</v>
      </c>
    </row>
    <row r="19883" spans="1:2" x14ac:dyDescent="0.2">
      <c r="A19883" s="136" t="s">
        <v>20248</v>
      </c>
      <c r="B19883" s="137">
        <v>6621.96</v>
      </c>
    </row>
    <row r="19884" spans="1:2" x14ac:dyDescent="0.2">
      <c r="A19884" s="136" t="s">
        <v>20249</v>
      </c>
      <c r="B19884" s="137">
        <v>13321.26</v>
      </c>
    </row>
    <row r="19885" spans="1:2" x14ac:dyDescent="0.2">
      <c r="A19885" s="136" t="s">
        <v>20250</v>
      </c>
      <c r="B19885" s="137">
        <v>12426.95</v>
      </c>
    </row>
    <row r="19886" spans="1:2" x14ac:dyDescent="0.2">
      <c r="A19886" s="136" t="s">
        <v>20251</v>
      </c>
      <c r="B19886" s="137">
        <v>20532.96</v>
      </c>
    </row>
    <row r="19887" spans="1:2" x14ac:dyDescent="0.2">
      <c r="A19887" s="136" t="s">
        <v>20252</v>
      </c>
      <c r="B19887" s="137">
        <v>19159.919999999998</v>
      </c>
    </row>
    <row r="19888" spans="1:2" x14ac:dyDescent="0.2">
      <c r="A19888" s="136" t="s">
        <v>20253</v>
      </c>
      <c r="B19888" s="137">
        <v>9267.9</v>
      </c>
    </row>
    <row r="19889" spans="1:2" x14ac:dyDescent="0.2">
      <c r="A19889" s="136" t="s">
        <v>20254</v>
      </c>
      <c r="B19889" s="137">
        <v>8619.1299999999992</v>
      </c>
    </row>
    <row r="19890" spans="1:2" x14ac:dyDescent="0.2">
      <c r="A19890" s="136" t="s">
        <v>20255</v>
      </c>
      <c r="B19890" s="137">
        <v>17555.52</v>
      </c>
    </row>
    <row r="19891" spans="1:2" x14ac:dyDescent="0.2">
      <c r="A19891" s="136" t="s">
        <v>20256</v>
      </c>
      <c r="B19891" s="137">
        <v>16373.21</v>
      </c>
    </row>
    <row r="19892" spans="1:2" x14ac:dyDescent="0.2">
      <c r="A19892" s="136" t="s">
        <v>20257</v>
      </c>
      <c r="B19892" s="137">
        <v>26498.34</v>
      </c>
    </row>
    <row r="19893" spans="1:2" x14ac:dyDescent="0.2">
      <c r="A19893" s="136" t="s">
        <v>20258</v>
      </c>
      <c r="B19893" s="137">
        <v>24732.61</v>
      </c>
    </row>
    <row r="19894" spans="1:2" x14ac:dyDescent="0.2">
      <c r="A19894" s="136" t="s">
        <v>20259</v>
      </c>
      <c r="B19894" s="137">
        <v>12962.3</v>
      </c>
    </row>
    <row r="19895" spans="1:2" x14ac:dyDescent="0.2">
      <c r="A19895" s="136" t="s">
        <v>20260</v>
      </c>
      <c r="B19895" s="137">
        <v>12087.69</v>
      </c>
    </row>
    <row r="19896" spans="1:2" x14ac:dyDescent="0.2">
      <c r="A19896" s="136" t="s">
        <v>20261</v>
      </c>
      <c r="B19896" s="137">
        <v>20334.46</v>
      </c>
    </row>
    <row r="19897" spans="1:2" x14ac:dyDescent="0.2">
      <c r="A19897" s="136" t="s">
        <v>20262</v>
      </c>
      <c r="B19897" s="137">
        <v>18936.62</v>
      </c>
    </row>
    <row r="19898" spans="1:2" x14ac:dyDescent="0.2">
      <c r="A19898" s="136" t="s">
        <v>20263</v>
      </c>
      <c r="B19898" s="137">
        <v>36935.96</v>
      </c>
    </row>
    <row r="19899" spans="1:2" x14ac:dyDescent="0.2">
      <c r="A19899" s="136" t="s">
        <v>20264</v>
      </c>
      <c r="B19899" s="137">
        <v>34540</v>
      </c>
    </row>
    <row r="19900" spans="1:2" x14ac:dyDescent="0.2">
      <c r="A19900" s="136" t="s">
        <v>20265</v>
      </c>
      <c r="B19900" s="137">
        <v>16612.55</v>
      </c>
    </row>
    <row r="19901" spans="1:2" x14ac:dyDescent="0.2">
      <c r="A19901" s="136" t="s">
        <v>20266</v>
      </c>
      <c r="B19901" s="137">
        <v>15494.36</v>
      </c>
    </row>
    <row r="19902" spans="1:2" x14ac:dyDescent="0.2">
      <c r="A19902" s="136" t="s">
        <v>20267</v>
      </c>
      <c r="B19902" s="137">
        <v>23044.35</v>
      </c>
    </row>
    <row r="19903" spans="1:2" x14ac:dyDescent="0.2">
      <c r="A19903" s="136" t="s">
        <v>20268</v>
      </c>
      <c r="B19903" s="137">
        <v>21433.46</v>
      </c>
    </row>
    <row r="19904" spans="1:2" x14ac:dyDescent="0.2">
      <c r="A19904" s="136" t="s">
        <v>20269</v>
      </c>
      <c r="B19904" s="137">
        <v>44509.440000000002</v>
      </c>
    </row>
    <row r="19905" spans="1:2" x14ac:dyDescent="0.2">
      <c r="A19905" s="136" t="s">
        <v>20270</v>
      </c>
      <c r="B19905" s="137">
        <v>41641.19</v>
      </c>
    </row>
    <row r="19906" spans="1:2" x14ac:dyDescent="0.2">
      <c r="A19906" s="136" t="s">
        <v>20271</v>
      </c>
      <c r="B19906" s="137">
        <v>4978.29</v>
      </c>
    </row>
    <row r="19907" spans="1:2" x14ac:dyDescent="0.2">
      <c r="A19907" s="136" t="s">
        <v>20272</v>
      </c>
      <c r="B19907" s="137">
        <v>4626.87</v>
      </c>
    </row>
    <row r="19908" spans="1:2" x14ac:dyDescent="0.2">
      <c r="A19908" s="136" t="s">
        <v>20273</v>
      </c>
      <c r="B19908" s="137">
        <v>11806.94</v>
      </c>
    </row>
    <row r="19909" spans="1:2" x14ac:dyDescent="0.2">
      <c r="A19909" s="136" t="s">
        <v>20274</v>
      </c>
      <c r="B19909" s="137">
        <v>11009.39</v>
      </c>
    </row>
    <row r="19910" spans="1:2" x14ac:dyDescent="0.2">
      <c r="A19910" s="136" t="s">
        <v>20275</v>
      </c>
      <c r="B19910" s="137">
        <v>18838.14</v>
      </c>
    </row>
    <row r="19911" spans="1:2" x14ac:dyDescent="0.2">
      <c r="A19911" s="136" t="s">
        <v>20276</v>
      </c>
      <c r="B19911" s="137">
        <v>17607.650000000001</v>
      </c>
    </row>
    <row r="19912" spans="1:2" x14ac:dyDescent="0.2">
      <c r="A19912" s="136" t="s">
        <v>20277</v>
      </c>
      <c r="B19912" s="137">
        <v>7289.47</v>
      </c>
    </row>
    <row r="19913" spans="1:2" x14ac:dyDescent="0.2">
      <c r="A19913" s="136" t="s">
        <v>20278</v>
      </c>
      <c r="B19913" s="137">
        <v>6785.58</v>
      </c>
    </row>
    <row r="19914" spans="1:2" x14ac:dyDescent="0.2">
      <c r="A19914" s="136" t="s">
        <v>20279</v>
      </c>
      <c r="B19914" s="137">
        <v>14994.55</v>
      </c>
    </row>
    <row r="19915" spans="1:2" x14ac:dyDescent="0.2">
      <c r="A19915" s="136" t="s">
        <v>20280</v>
      </c>
      <c r="B19915" s="137">
        <v>13977.05</v>
      </c>
    </row>
    <row r="19916" spans="1:2" x14ac:dyDescent="0.2">
      <c r="A19916" s="136" t="s">
        <v>20281</v>
      </c>
      <c r="B19916" s="137">
        <v>22544.6</v>
      </c>
    </row>
    <row r="19917" spans="1:2" x14ac:dyDescent="0.2">
      <c r="A19917" s="136" t="s">
        <v>20282</v>
      </c>
      <c r="B19917" s="137">
        <v>21103.51</v>
      </c>
    </row>
    <row r="19918" spans="1:2" x14ac:dyDescent="0.2">
      <c r="A19918" s="136" t="s">
        <v>20283</v>
      </c>
      <c r="B19918" s="137">
        <v>9252</v>
      </c>
    </row>
    <row r="19919" spans="1:2" x14ac:dyDescent="0.2">
      <c r="A19919" s="136" t="s">
        <v>20284</v>
      </c>
      <c r="B19919" s="137">
        <v>8623.0499999999993</v>
      </c>
    </row>
    <row r="19920" spans="1:2" x14ac:dyDescent="0.2">
      <c r="A19920" s="136" t="s">
        <v>20285</v>
      </c>
      <c r="B19920" s="137">
        <v>18320.88</v>
      </c>
    </row>
    <row r="19921" spans="1:2" x14ac:dyDescent="0.2">
      <c r="A19921" s="136" t="s">
        <v>20286</v>
      </c>
      <c r="B19921" s="137">
        <v>17077.91</v>
      </c>
    </row>
    <row r="19922" spans="1:2" x14ac:dyDescent="0.2">
      <c r="A19922" s="136" t="s">
        <v>20287</v>
      </c>
      <c r="B19922" s="137">
        <v>28786.720000000001</v>
      </c>
    </row>
    <row r="19923" spans="1:2" x14ac:dyDescent="0.2">
      <c r="A19923" s="136" t="s">
        <v>20288</v>
      </c>
      <c r="B19923" s="137">
        <v>26919.26</v>
      </c>
    </row>
    <row r="19924" spans="1:2" x14ac:dyDescent="0.2">
      <c r="A19924" s="136" t="s">
        <v>20289</v>
      </c>
      <c r="B19924" s="137">
        <v>593.79999999999995</v>
      </c>
    </row>
    <row r="19925" spans="1:2" x14ac:dyDescent="0.2">
      <c r="A19925" s="136" t="s">
        <v>20290</v>
      </c>
      <c r="B19925" s="137">
        <v>546.67999999999995</v>
      </c>
    </row>
    <row r="19926" spans="1:2" x14ac:dyDescent="0.2">
      <c r="A19926" s="136" t="s">
        <v>20291</v>
      </c>
      <c r="B19926" s="137">
        <v>990.46</v>
      </c>
    </row>
    <row r="19927" spans="1:2" x14ac:dyDescent="0.2">
      <c r="A19927" s="136" t="s">
        <v>20292</v>
      </c>
      <c r="B19927" s="137">
        <v>913.72</v>
      </c>
    </row>
    <row r="19928" spans="1:2" x14ac:dyDescent="0.2">
      <c r="A19928" s="136" t="s">
        <v>20293</v>
      </c>
      <c r="B19928" s="137">
        <v>1504.95</v>
      </c>
    </row>
    <row r="19929" spans="1:2" x14ac:dyDescent="0.2">
      <c r="A19929" s="136" t="s">
        <v>20294</v>
      </c>
      <c r="B19929" s="137">
        <v>1390.56</v>
      </c>
    </row>
    <row r="19930" spans="1:2" x14ac:dyDescent="0.2">
      <c r="A19930" s="136" t="s">
        <v>20295</v>
      </c>
      <c r="B19930" s="137">
        <v>2146.89</v>
      </c>
    </row>
    <row r="19931" spans="1:2" x14ac:dyDescent="0.2">
      <c r="A19931" s="136" t="s">
        <v>20296</v>
      </c>
      <c r="B19931" s="137">
        <v>1986.37</v>
      </c>
    </row>
    <row r="19932" spans="1:2" x14ac:dyDescent="0.2">
      <c r="A19932" s="136" t="s">
        <v>20297</v>
      </c>
      <c r="B19932" s="137">
        <v>2923.77</v>
      </c>
    </row>
    <row r="19933" spans="1:2" x14ac:dyDescent="0.2">
      <c r="A19933" s="136" t="s">
        <v>20298</v>
      </c>
      <c r="B19933" s="137">
        <v>2708.27</v>
      </c>
    </row>
    <row r="19934" spans="1:2" x14ac:dyDescent="0.2">
      <c r="A19934" s="136" t="s">
        <v>20299</v>
      </c>
      <c r="B19934" s="137">
        <v>4795.46</v>
      </c>
    </row>
    <row r="19935" spans="1:2" x14ac:dyDescent="0.2">
      <c r="A19935" s="136" t="s">
        <v>20300</v>
      </c>
      <c r="B19935" s="137">
        <v>4461.5200000000004</v>
      </c>
    </row>
    <row r="19936" spans="1:2" x14ac:dyDescent="0.2">
      <c r="A19936" s="136" t="s">
        <v>20301</v>
      </c>
      <c r="B19936" s="137">
        <v>5883.81</v>
      </c>
    </row>
    <row r="19937" spans="1:2" x14ac:dyDescent="0.2">
      <c r="A19937" s="136" t="s">
        <v>20302</v>
      </c>
      <c r="B19937" s="137">
        <v>5450.27</v>
      </c>
    </row>
    <row r="19938" spans="1:2" x14ac:dyDescent="0.2">
      <c r="A19938" s="136" t="s">
        <v>20303</v>
      </c>
      <c r="B19938" s="137">
        <v>848.16</v>
      </c>
    </row>
    <row r="19939" spans="1:2" x14ac:dyDescent="0.2">
      <c r="A19939" s="136" t="s">
        <v>20304</v>
      </c>
      <c r="B19939" s="137">
        <v>781.84</v>
      </c>
    </row>
    <row r="19940" spans="1:2" x14ac:dyDescent="0.2">
      <c r="A19940" s="136" t="s">
        <v>20305</v>
      </c>
      <c r="B19940" s="137">
        <v>1420.9</v>
      </c>
    </row>
    <row r="19941" spans="1:2" x14ac:dyDescent="0.2">
      <c r="A19941" s="136" t="s">
        <v>20306</v>
      </c>
      <c r="B19941" s="137">
        <v>1312.15</v>
      </c>
    </row>
    <row r="19942" spans="1:2" x14ac:dyDescent="0.2">
      <c r="A19942" s="136" t="s">
        <v>20307</v>
      </c>
      <c r="B19942" s="137">
        <v>2159.7800000000002</v>
      </c>
    </row>
    <row r="19943" spans="1:2" x14ac:dyDescent="0.2">
      <c r="A19943" s="136" t="s">
        <v>20308</v>
      </c>
      <c r="B19943" s="137">
        <v>1997.24</v>
      </c>
    </row>
    <row r="19944" spans="1:2" x14ac:dyDescent="0.2">
      <c r="A19944" s="136" t="s">
        <v>20309</v>
      </c>
      <c r="B19944" s="137">
        <v>3074.96</v>
      </c>
    </row>
    <row r="19945" spans="1:2" x14ac:dyDescent="0.2">
      <c r="A19945" s="136" t="s">
        <v>20310</v>
      </c>
      <c r="B19945" s="137">
        <v>2846.8</v>
      </c>
    </row>
    <row r="19946" spans="1:2" x14ac:dyDescent="0.2">
      <c r="A19946" s="136" t="s">
        <v>20311</v>
      </c>
      <c r="B19946" s="137">
        <v>4177.13</v>
      </c>
    </row>
    <row r="19947" spans="1:2" x14ac:dyDescent="0.2">
      <c r="A19947" s="136" t="s">
        <v>20312</v>
      </c>
      <c r="B19947" s="137">
        <v>3870.99</v>
      </c>
    </row>
    <row r="19948" spans="1:2" x14ac:dyDescent="0.2">
      <c r="A19948" s="136" t="s">
        <v>20313</v>
      </c>
      <c r="B19948" s="137">
        <v>5451.34</v>
      </c>
    </row>
    <row r="19949" spans="1:2" x14ac:dyDescent="0.2">
      <c r="A19949" s="136" t="s">
        <v>20314</v>
      </c>
      <c r="B19949" s="137">
        <v>5054.43</v>
      </c>
    </row>
    <row r="19950" spans="1:2" x14ac:dyDescent="0.2">
      <c r="A19950" s="136" t="s">
        <v>20315</v>
      </c>
      <c r="B19950" s="137">
        <v>7152.83</v>
      </c>
    </row>
    <row r="19951" spans="1:2" x14ac:dyDescent="0.2">
      <c r="A19951" s="136" t="s">
        <v>20316</v>
      </c>
      <c r="B19951" s="137">
        <v>6636.66</v>
      </c>
    </row>
    <row r="19952" spans="1:2" x14ac:dyDescent="0.2">
      <c r="A19952" s="136" t="s">
        <v>20317</v>
      </c>
      <c r="B19952" s="137">
        <v>1101.99</v>
      </c>
    </row>
    <row r="19953" spans="1:2" x14ac:dyDescent="0.2">
      <c r="A19953" s="136" t="s">
        <v>20318</v>
      </c>
      <c r="B19953" s="137">
        <v>1016.49</v>
      </c>
    </row>
    <row r="19954" spans="1:2" x14ac:dyDescent="0.2">
      <c r="A19954" s="136" t="s">
        <v>20319</v>
      </c>
      <c r="B19954" s="137">
        <v>1850.8</v>
      </c>
    </row>
    <row r="19955" spans="1:2" x14ac:dyDescent="0.2">
      <c r="A19955" s="136" t="s">
        <v>20320</v>
      </c>
      <c r="B19955" s="137">
        <v>1710.06</v>
      </c>
    </row>
    <row r="19956" spans="1:2" x14ac:dyDescent="0.2">
      <c r="A19956" s="136" t="s">
        <v>20321</v>
      </c>
      <c r="B19956" s="137">
        <v>2814.07</v>
      </c>
    </row>
    <row r="19957" spans="1:2" x14ac:dyDescent="0.2">
      <c r="A19957" s="136" t="s">
        <v>20322</v>
      </c>
      <c r="B19957" s="137">
        <v>2603.41</v>
      </c>
    </row>
    <row r="19958" spans="1:2" x14ac:dyDescent="0.2">
      <c r="A19958" s="136" t="s">
        <v>20323</v>
      </c>
      <c r="B19958" s="137">
        <v>4003.56</v>
      </c>
    </row>
    <row r="19959" spans="1:2" x14ac:dyDescent="0.2">
      <c r="A19959" s="136" t="s">
        <v>20324</v>
      </c>
      <c r="B19959" s="137">
        <v>3707.73</v>
      </c>
    </row>
    <row r="19960" spans="1:2" x14ac:dyDescent="0.2">
      <c r="A19960" s="136" t="s">
        <v>20325</v>
      </c>
      <c r="B19960" s="137">
        <v>5430.5</v>
      </c>
    </row>
    <row r="19961" spans="1:2" x14ac:dyDescent="0.2">
      <c r="A19961" s="136" t="s">
        <v>20326</v>
      </c>
      <c r="B19961" s="137">
        <v>5033.72</v>
      </c>
    </row>
    <row r="19962" spans="1:2" x14ac:dyDescent="0.2">
      <c r="A19962" s="136" t="s">
        <v>20327</v>
      </c>
      <c r="B19962" s="137">
        <v>7371.76</v>
      </c>
    </row>
    <row r="19963" spans="1:2" x14ac:dyDescent="0.2">
      <c r="A19963" s="136" t="s">
        <v>20328</v>
      </c>
      <c r="B19963" s="137">
        <v>6836.15</v>
      </c>
    </row>
    <row r="19964" spans="1:2" x14ac:dyDescent="0.2">
      <c r="A19964" s="136" t="s">
        <v>20329</v>
      </c>
      <c r="B19964" s="137">
        <v>9696.5400000000009</v>
      </c>
    </row>
    <row r="19965" spans="1:2" x14ac:dyDescent="0.2">
      <c r="A19965" s="136" t="s">
        <v>20330</v>
      </c>
      <c r="B19965" s="137">
        <v>8994.18</v>
      </c>
    </row>
    <row r="19966" spans="1:2" x14ac:dyDescent="0.2">
      <c r="A19966" s="136" t="s">
        <v>20331</v>
      </c>
      <c r="B19966" s="137">
        <v>373.03</v>
      </c>
    </row>
    <row r="19967" spans="1:2" x14ac:dyDescent="0.2">
      <c r="A19967" s="136" t="s">
        <v>20332</v>
      </c>
      <c r="B19967" s="137">
        <v>356.11</v>
      </c>
    </row>
    <row r="19968" spans="1:2" x14ac:dyDescent="0.2">
      <c r="A19968" s="136" t="s">
        <v>20333</v>
      </c>
      <c r="B19968" s="137">
        <v>466.62</v>
      </c>
    </row>
    <row r="19969" spans="1:2" x14ac:dyDescent="0.2">
      <c r="A19969" s="136" t="s">
        <v>20334</v>
      </c>
      <c r="B19969" s="137">
        <v>446.53</v>
      </c>
    </row>
    <row r="19970" spans="1:2" x14ac:dyDescent="0.2">
      <c r="A19970" s="136" t="s">
        <v>20335</v>
      </c>
      <c r="B19970" s="137">
        <v>807.27</v>
      </c>
    </row>
    <row r="19971" spans="1:2" x14ac:dyDescent="0.2">
      <c r="A19971" s="136" t="s">
        <v>20336</v>
      </c>
      <c r="B19971" s="137">
        <v>776.37</v>
      </c>
    </row>
    <row r="19972" spans="1:2" x14ac:dyDescent="0.2">
      <c r="A19972" s="136" t="s">
        <v>20337</v>
      </c>
      <c r="B19972" s="137">
        <v>1102.81</v>
      </c>
    </row>
    <row r="19973" spans="1:2" x14ac:dyDescent="0.2">
      <c r="A19973" s="136" t="s">
        <v>20338</v>
      </c>
      <c r="B19973" s="137">
        <v>1063.03</v>
      </c>
    </row>
    <row r="19974" spans="1:2" x14ac:dyDescent="0.2">
      <c r="A19974" s="136" t="s">
        <v>20339</v>
      </c>
      <c r="B19974" s="137">
        <v>652.28</v>
      </c>
    </row>
    <row r="19975" spans="1:2" x14ac:dyDescent="0.2">
      <c r="A19975" s="136" t="s">
        <v>20340</v>
      </c>
      <c r="B19975" s="137">
        <v>623.09</v>
      </c>
    </row>
    <row r="19976" spans="1:2" x14ac:dyDescent="0.2">
      <c r="A19976" s="136" t="s">
        <v>20341</v>
      </c>
      <c r="B19976" s="137">
        <v>772.97</v>
      </c>
    </row>
    <row r="19977" spans="1:2" x14ac:dyDescent="0.2">
      <c r="A19977" s="136" t="s">
        <v>20342</v>
      </c>
      <c r="B19977" s="137">
        <v>739.83</v>
      </c>
    </row>
    <row r="19978" spans="1:2" x14ac:dyDescent="0.2">
      <c r="A19978" s="136" t="s">
        <v>20343</v>
      </c>
      <c r="B19978" s="137">
        <v>1140.75</v>
      </c>
    </row>
    <row r="19979" spans="1:2" x14ac:dyDescent="0.2">
      <c r="A19979" s="136" t="s">
        <v>20344</v>
      </c>
      <c r="B19979" s="137">
        <v>1095.92</v>
      </c>
    </row>
    <row r="19980" spans="1:2" x14ac:dyDescent="0.2">
      <c r="A19980" s="136" t="s">
        <v>20345</v>
      </c>
      <c r="B19980" s="137">
        <v>1458.56</v>
      </c>
    </row>
    <row r="19981" spans="1:2" x14ac:dyDescent="0.2">
      <c r="A19981" s="136" t="s">
        <v>20346</v>
      </c>
      <c r="B19981" s="137">
        <v>1404.3</v>
      </c>
    </row>
    <row r="19982" spans="1:2" x14ac:dyDescent="0.2">
      <c r="A19982" s="136" t="s">
        <v>20347</v>
      </c>
      <c r="B19982" s="137">
        <v>947.15</v>
      </c>
    </row>
    <row r="19983" spans="1:2" x14ac:dyDescent="0.2">
      <c r="A19983" s="136" t="s">
        <v>20348</v>
      </c>
      <c r="B19983" s="137">
        <v>905.01</v>
      </c>
    </row>
    <row r="19984" spans="1:2" x14ac:dyDescent="0.2">
      <c r="A19984" s="136" t="s">
        <v>20349</v>
      </c>
      <c r="B19984" s="137">
        <v>1088.6600000000001</v>
      </c>
    </row>
    <row r="19985" spans="1:2" x14ac:dyDescent="0.2">
      <c r="A19985" s="136" t="s">
        <v>20350</v>
      </c>
      <c r="B19985" s="137">
        <v>1041.8699999999999</v>
      </c>
    </row>
    <row r="19986" spans="1:2" x14ac:dyDescent="0.2">
      <c r="A19986" s="136" t="s">
        <v>20351</v>
      </c>
      <c r="B19986" s="137">
        <v>1497.78</v>
      </c>
    </row>
    <row r="19987" spans="1:2" x14ac:dyDescent="0.2">
      <c r="A19987" s="136" t="s">
        <v>20352</v>
      </c>
      <c r="B19987" s="137">
        <v>1438.1</v>
      </c>
    </row>
    <row r="19988" spans="1:2" x14ac:dyDescent="0.2">
      <c r="A19988" s="136" t="s">
        <v>20353</v>
      </c>
      <c r="B19988" s="137">
        <v>1841.1</v>
      </c>
    </row>
    <row r="19989" spans="1:2" x14ac:dyDescent="0.2">
      <c r="A19989" s="136" t="s">
        <v>20354</v>
      </c>
      <c r="B19989" s="137">
        <v>1771.35</v>
      </c>
    </row>
    <row r="19990" spans="1:2" x14ac:dyDescent="0.2">
      <c r="A19990" s="136" t="s">
        <v>20355</v>
      </c>
      <c r="B19990" s="137">
        <v>617.55999999999995</v>
      </c>
    </row>
    <row r="19991" spans="1:2" x14ac:dyDescent="0.2">
      <c r="A19991" s="136" t="s">
        <v>20356</v>
      </c>
      <c r="B19991" s="137">
        <v>591.29</v>
      </c>
    </row>
    <row r="19992" spans="1:2" x14ac:dyDescent="0.2">
      <c r="A19992" s="136" t="s">
        <v>20357</v>
      </c>
      <c r="B19992" s="137">
        <v>742.04</v>
      </c>
    </row>
    <row r="19993" spans="1:2" x14ac:dyDescent="0.2">
      <c r="A19993" s="136" t="s">
        <v>20358</v>
      </c>
      <c r="B19993" s="137">
        <v>711.69</v>
      </c>
    </row>
    <row r="19994" spans="1:2" x14ac:dyDescent="0.2">
      <c r="A19994" s="136" t="s">
        <v>20359</v>
      </c>
      <c r="B19994" s="137">
        <v>1113.95</v>
      </c>
    </row>
    <row r="19995" spans="1:2" x14ac:dyDescent="0.2">
      <c r="A19995" s="136" t="s">
        <v>20360</v>
      </c>
      <c r="B19995" s="137">
        <v>1071.9100000000001</v>
      </c>
    </row>
    <row r="19996" spans="1:2" x14ac:dyDescent="0.2">
      <c r="A19996" s="136" t="s">
        <v>20361</v>
      </c>
      <c r="B19996" s="137">
        <v>1438.85</v>
      </c>
    </row>
    <row r="19997" spans="1:2" x14ac:dyDescent="0.2">
      <c r="A19997" s="136" t="s">
        <v>20362</v>
      </c>
      <c r="B19997" s="137">
        <v>1387.2</v>
      </c>
    </row>
    <row r="19998" spans="1:2" x14ac:dyDescent="0.2">
      <c r="A19998" s="136" t="s">
        <v>20363</v>
      </c>
      <c r="B19998" s="137">
        <v>1111.6099999999999</v>
      </c>
    </row>
    <row r="19999" spans="1:2" x14ac:dyDescent="0.2">
      <c r="A19999" s="136" t="s">
        <v>20364</v>
      </c>
      <c r="B19999" s="137">
        <v>1065.3699999999999</v>
      </c>
    </row>
    <row r="20000" spans="1:2" x14ac:dyDescent="0.2">
      <c r="A20000" s="136" t="s">
        <v>20365</v>
      </c>
      <c r="B20000" s="137">
        <v>1262.94</v>
      </c>
    </row>
    <row r="20001" spans="1:2" x14ac:dyDescent="0.2">
      <c r="A20001" s="136" t="s">
        <v>20366</v>
      </c>
      <c r="B20001" s="137">
        <v>1211.73</v>
      </c>
    </row>
    <row r="20002" spans="1:2" x14ac:dyDescent="0.2">
      <c r="A20002" s="136" t="s">
        <v>20367</v>
      </c>
      <c r="B20002" s="137">
        <v>1685.51</v>
      </c>
    </row>
    <row r="20003" spans="1:2" x14ac:dyDescent="0.2">
      <c r="A20003" s="136" t="s">
        <v>20368</v>
      </c>
      <c r="B20003" s="137">
        <v>1621.2</v>
      </c>
    </row>
    <row r="20004" spans="1:2" x14ac:dyDescent="0.2">
      <c r="A20004" s="136" t="s">
        <v>20369</v>
      </c>
      <c r="B20004" s="137">
        <v>2044.67</v>
      </c>
    </row>
    <row r="20005" spans="1:2" x14ac:dyDescent="0.2">
      <c r="A20005" s="136" t="s">
        <v>20370</v>
      </c>
      <c r="B20005" s="137">
        <v>1969.93</v>
      </c>
    </row>
    <row r="20006" spans="1:2" x14ac:dyDescent="0.2">
      <c r="A20006" s="136" t="s">
        <v>20371</v>
      </c>
      <c r="B20006" s="137">
        <v>1638.16</v>
      </c>
    </row>
    <row r="20007" spans="1:2" x14ac:dyDescent="0.2">
      <c r="A20007" s="136" t="s">
        <v>20372</v>
      </c>
      <c r="B20007" s="137">
        <v>1570.5</v>
      </c>
    </row>
    <row r="20008" spans="1:2" x14ac:dyDescent="0.2">
      <c r="A20008" s="136" t="s">
        <v>20373</v>
      </c>
      <c r="B20008" s="137">
        <v>1820.15</v>
      </c>
    </row>
    <row r="20009" spans="1:2" x14ac:dyDescent="0.2">
      <c r="A20009" s="136" t="s">
        <v>20374</v>
      </c>
      <c r="B20009" s="137">
        <v>1746.52</v>
      </c>
    </row>
    <row r="20010" spans="1:2" x14ac:dyDescent="0.2">
      <c r="A20010" s="136" t="s">
        <v>20375</v>
      </c>
      <c r="B20010" s="137">
        <v>2300.7600000000002</v>
      </c>
    </row>
    <row r="20011" spans="1:2" x14ac:dyDescent="0.2">
      <c r="A20011" s="136" t="s">
        <v>20376</v>
      </c>
      <c r="B20011" s="137">
        <v>2212.41</v>
      </c>
    </row>
    <row r="20012" spans="1:2" x14ac:dyDescent="0.2">
      <c r="A20012" s="136" t="s">
        <v>20377</v>
      </c>
      <c r="B20012" s="137">
        <v>2699.62</v>
      </c>
    </row>
    <row r="20013" spans="1:2" x14ac:dyDescent="0.2">
      <c r="A20013" s="136" t="s">
        <v>20378</v>
      </c>
      <c r="B20013" s="137">
        <v>2599.86</v>
      </c>
    </row>
    <row r="20014" spans="1:2" x14ac:dyDescent="0.2">
      <c r="A20014" s="136" t="s">
        <v>20379</v>
      </c>
      <c r="B20014" s="137">
        <v>12061.5</v>
      </c>
    </row>
    <row r="20015" spans="1:2" x14ac:dyDescent="0.2">
      <c r="A20015" s="136" t="s">
        <v>20380</v>
      </c>
      <c r="B20015" s="137">
        <v>12061.5</v>
      </c>
    </row>
    <row r="20016" spans="1:2" x14ac:dyDescent="0.2">
      <c r="A20016" s="136" t="s">
        <v>20381</v>
      </c>
      <c r="B20016" s="137">
        <v>12495</v>
      </c>
    </row>
    <row r="20017" spans="1:2" x14ac:dyDescent="0.2">
      <c r="A20017" s="136" t="s">
        <v>20382</v>
      </c>
      <c r="B20017" s="137">
        <v>12495</v>
      </c>
    </row>
    <row r="20018" spans="1:2" x14ac:dyDescent="0.2">
      <c r="A20018" s="136" t="s">
        <v>20383</v>
      </c>
      <c r="B20018" s="137">
        <v>15325.2</v>
      </c>
    </row>
    <row r="20019" spans="1:2" x14ac:dyDescent="0.2">
      <c r="A20019" s="136" t="s">
        <v>20384</v>
      </c>
      <c r="B20019" s="137">
        <v>15325.2</v>
      </c>
    </row>
    <row r="20020" spans="1:2" x14ac:dyDescent="0.2">
      <c r="A20020" s="136" t="s">
        <v>20385</v>
      </c>
      <c r="B20020" s="137">
        <v>15876</v>
      </c>
    </row>
    <row r="20021" spans="1:2" x14ac:dyDescent="0.2">
      <c r="A20021" s="136" t="s">
        <v>20386</v>
      </c>
      <c r="B20021" s="137">
        <v>15876</v>
      </c>
    </row>
    <row r="20022" spans="1:2" x14ac:dyDescent="0.2">
      <c r="A20022" s="136" t="s">
        <v>20387</v>
      </c>
      <c r="B20022" s="137">
        <v>17879.400000000001</v>
      </c>
    </row>
    <row r="20023" spans="1:2" x14ac:dyDescent="0.2">
      <c r="A20023" s="136" t="s">
        <v>20388</v>
      </c>
      <c r="B20023" s="137">
        <v>17879.400000000001</v>
      </c>
    </row>
    <row r="20024" spans="1:2" x14ac:dyDescent="0.2">
      <c r="A20024" s="136" t="s">
        <v>20389</v>
      </c>
      <c r="B20024" s="137">
        <v>18522</v>
      </c>
    </row>
    <row r="20025" spans="1:2" x14ac:dyDescent="0.2">
      <c r="A20025" s="136" t="s">
        <v>20390</v>
      </c>
      <c r="B20025" s="137">
        <v>18522</v>
      </c>
    </row>
    <row r="20026" spans="1:2" x14ac:dyDescent="0.2">
      <c r="A20026" s="136" t="s">
        <v>20391</v>
      </c>
      <c r="B20026" s="137">
        <v>20386.3</v>
      </c>
    </row>
    <row r="20027" spans="1:2" x14ac:dyDescent="0.2">
      <c r="A20027" s="136" t="s">
        <v>20392</v>
      </c>
      <c r="B20027" s="137">
        <v>20386.3</v>
      </c>
    </row>
    <row r="20028" spans="1:2" x14ac:dyDescent="0.2">
      <c r="A20028" s="136" t="s">
        <v>20393</v>
      </c>
      <c r="B20028" s="137">
        <v>21119</v>
      </c>
    </row>
    <row r="20029" spans="1:2" x14ac:dyDescent="0.2">
      <c r="A20029" s="136" t="s">
        <v>20394</v>
      </c>
      <c r="B20029" s="137">
        <v>21119</v>
      </c>
    </row>
    <row r="20030" spans="1:2" x14ac:dyDescent="0.2">
      <c r="A20030" s="136" t="s">
        <v>20395</v>
      </c>
      <c r="B20030" s="137">
        <v>23933.8</v>
      </c>
    </row>
    <row r="20031" spans="1:2" x14ac:dyDescent="0.2">
      <c r="A20031" s="136" t="s">
        <v>20396</v>
      </c>
      <c r="B20031" s="137">
        <v>23933.8</v>
      </c>
    </row>
    <row r="20032" spans="1:2" x14ac:dyDescent="0.2">
      <c r="A20032" s="136" t="s">
        <v>20397</v>
      </c>
      <c r="B20032" s="137">
        <v>24794</v>
      </c>
    </row>
    <row r="20033" spans="1:2" x14ac:dyDescent="0.2">
      <c r="A20033" s="136" t="s">
        <v>20398</v>
      </c>
      <c r="B20033" s="137">
        <v>24794</v>
      </c>
    </row>
    <row r="20034" spans="1:2" x14ac:dyDescent="0.2">
      <c r="A20034" s="136" t="s">
        <v>20399</v>
      </c>
      <c r="B20034" s="137">
        <v>29567.9</v>
      </c>
    </row>
    <row r="20035" spans="1:2" x14ac:dyDescent="0.2">
      <c r="A20035" s="136" t="s">
        <v>20400</v>
      </c>
      <c r="B20035" s="137">
        <v>29567.9</v>
      </c>
    </row>
    <row r="20036" spans="1:2" x14ac:dyDescent="0.2">
      <c r="A20036" s="136" t="s">
        <v>20401</v>
      </c>
      <c r="B20036" s="137">
        <v>30797.200000000001</v>
      </c>
    </row>
    <row r="20037" spans="1:2" x14ac:dyDescent="0.2">
      <c r="A20037" s="136" t="s">
        <v>20402</v>
      </c>
      <c r="B20037" s="137">
        <v>30797.200000000001</v>
      </c>
    </row>
    <row r="20038" spans="1:2" x14ac:dyDescent="0.2">
      <c r="A20038" s="136" t="s">
        <v>20403</v>
      </c>
      <c r="B20038" s="137">
        <v>43043</v>
      </c>
    </row>
    <row r="20039" spans="1:2" x14ac:dyDescent="0.2">
      <c r="A20039" s="136" t="s">
        <v>20404</v>
      </c>
      <c r="B20039" s="137">
        <v>43043</v>
      </c>
    </row>
    <row r="20040" spans="1:2" x14ac:dyDescent="0.2">
      <c r="A20040" s="136" t="s">
        <v>20405</v>
      </c>
      <c r="B20040" s="137">
        <v>45945.9</v>
      </c>
    </row>
    <row r="20041" spans="1:2" x14ac:dyDescent="0.2">
      <c r="A20041" s="136" t="s">
        <v>20406</v>
      </c>
      <c r="B20041" s="137">
        <v>45945.9</v>
      </c>
    </row>
    <row r="20042" spans="1:2" x14ac:dyDescent="0.2">
      <c r="A20042" s="136" t="s">
        <v>20407</v>
      </c>
      <c r="B20042" s="137">
        <v>1764</v>
      </c>
    </row>
    <row r="20043" spans="1:2" x14ac:dyDescent="0.2">
      <c r="A20043" s="136" t="s">
        <v>20408</v>
      </c>
      <c r="B20043" s="137">
        <v>1764</v>
      </c>
    </row>
    <row r="20044" spans="1:2" x14ac:dyDescent="0.2">
      <c r="A20044" s="136" t="s">
        <v>20409</v>
      </c>
      <c r="B20044" s="137">
        <v>1877.4</v>
      </c>
    </row>
    <row r="20045" spans="1:2" x14ac:dyDescent="0.2">
      <c r="A20045" s="136" t="s">
        <v>20410</v>
      </c>
      <c r="B20045" s="137">
        <v>1877.4</v>
      </c>
    </row>
    <row r="20046" spans="1:2" x14ac:dyDescent="0.2">
      <c r="A20046" s="136" t="s">
        <v>20411</v>
      </c>
      <c r="B20046" s="137">
        <v>2268</v>
      </c>
    </row>
    <row r="20047" spans="1:2" x14ac:dyDescent="0.2">
      <c r="A20047" s="136" t="s">
        <v>20412</v>
      </c>
      <c r="B20047" s="137">
        <v>2268</v>
      </c>
    </row>
    <row r="20048" spans="1:2" x14ac:dyDescent="0.2">
      <c r="A20048" s="136" t="s">
        <v>20413</v>
      </c>
      <c r="B20048" s="137">
        <v>2413.8000000000002</v>
      </c>
    </row>
    <row r="20049" spans="1:2" x14ac:dyDescent="0.2">
      <c r="A20049" s="136" t="s">
        <v>20414</v>
      </c>
      <c r="B20049" s="137">
        <v>2413.8000000000002</v>
      </c>
    </row>
    <row r="20050" spans="1:2" x14ac:dyDescent="0.2">
      <c r="A20050" s="136" t="s">
        <v>20415</v>
      </c>
      <c r="B20050" s="137">
        <v>2814</v>
      </c>
    </row>
    <row r="20051" spans="1:2" x14ac:dyDescent="0.2">
      <c r="A20051" s="136" t="s">
        <v>20416</v>
      </c>
      <c r="B20051" s="137">
        <v>2814</v>
      </c>
    </row>
    <row r="20052" spans="1:2" x14ac:dyDescent="0.2">
      <c r="A20052" s="136" t="s">
        <v>20417</v>
      </c>
      <c r="B20052" s="137">
        <v>2994.9</v>
      </c>
    </row>
    <row r="20053" spans="1:2" x14ac:dyDescent="0.2">
      <c r="A20053" s="136" t="s">
        <v>20418</v>
      </c>
      <c r="B20053" s="137">
        <v>2994.9</v>
      </c>
    </row>
    <row r="20054" spans="1:2" x14ac:dyDescent="0.2">
      <c r="A20054" s="136" t="s">
        <v>20419</v>
      </c>
      <c r="B20054" s="137">
        <v>3276</v>
      </c>
    </row>
    <row r="20055" spans="1:2" x14ac:dyDescent="0.2">
      <c r="A20055" s="136" t="s">
        <v>20420</v>
      </c>
      <c r="B20055" s="137">
        <v>3276</v>
      </c>
    </row>
    <row r="20056" spans="1:2" x14ac:dyDescent="0.2">
      <c r="A20056" s="136" t="s">
        <v>20421</v>
      </c>
      <c r="B20056" s="137">
        <v>3486.6</v>
      </c>
    </row>
    <row r="20057" spans="1:2" x14ac:dyDescent="0.2">
      <c r="A20057" s="136" t="s">
        <v>20422</v>
      </c>
      <c r="B20057" s="137">
        <v>3486.6</v>
      </c>
    </row>
    <row r="20058" spans="1:2" x14ac:dyDescent="0.2">
      <c r="A20058" s="136" t="s">
        <v>20423</v>
      </c>
      <c r="B20058" s="137">
        <v>4032</v>
      </c>
    </row>
    <row r="20059" spans="1:2" x14ac:dyDescent="0.2">
      <c r="A20059" s="136" t="s">
        <v>20424</v>
      </c>
      <c r="B20059" s="137">
        <v>4032</v>
      </c>
    </row>
    <row r="20060" spans="1:2" x14ac:dyDescent="0.2">
      <c r="A20060" s="136" t="s">
        <v>20425</v>
      </c>
      <c r="B20060" s="137">
        <v>4291.2</v>
      </c>
    </row>
    <row r="20061" spans="1:2" x14ac:dyDescent="0.2">
      <c r="A20061" s="136" t="s">
        <v>20426</v>
      </c>
      <c r="B20061" s="137">
        <v>4291.2</v>
      </c>
    </row>
    <row r="20062" spans="1:2" x14ac:dyDescent="0.2">
      <c r="A20062" s="136" t="s">
        <v>20427</v>
      </c>
      <c r="B20062" s="137">
        <v>4914</v>
      </c>
    </row>
    <row r="20063" spans="1:2" x14ac:dyDescent="0.2">
      <c r="A20063" s="136" t="s">
        <v>20428</v>
      </c>
      <c r="B20063" s="137">
        <v>4914</v>
      </c>
    </row>
    <row r="20064" spans="1:2" x14ac:dyDescent="0.2">
      <c r="A20064" s="136" t="s">
        <v>20429</v>
      </c>
      <c r="B20064" s="137">
        <v>5229.8999999999996</v>
      </c>
    </row>
    <row r="20065" spans="1:2" x14ac:dyDescent="0.2">
      <c r="A20065" s="136" t="s">
        <v>20430</v>
      </c>
      <c r="B20065" s="137">
        <v>5229.8999999999996</v>
      </c>
    </row>
    <row r="20066" spans="1:2" x14ac:dyDescent="0.2">
      <c r="A20066" s="136" t="s">
        <v>20431</v>
      </c>
      <c r="B20066" s="137">
        <v>5418</v>
      </c>
    </row>
    <row r="20067" spans="1:2" x14ac:dyDescent="0.2">
      <c r="A20067" s="136" t="s">
        <v>20432</v>
      </c>
      <c r="B20067" s="137">
        <v>5418</v>
      </c>
    </row>
    <row r="20068" spans="1:2" x14ac:dyDescent="0.2">
      <c r="A20068" s="136" t="s">
        <v>20433</v>
      </c>
      <c r="B20068" s="137">
        <v>5766.3</v>
      </c>
    </row>
    <row r="20069" spans="1:2" x14ac:dyDescent="0.2">
      <c r="A20069" s="136" t="s">
        <v>20434</v>
      </c>
      <c r="B20069" s="137">
        <v>5766.3</v>
      </c>
    </row>
    <row r="20070" spans="1:2" x14ac:dyDescent="0.2">
      <c r="A20070" s="136" t="s">
        <v>20435</v>
      </c>
      <c r="B20070" s="137">
        <v>7228.5</v>
      </c>
    </row>
    <row r="20071" spans="1:2" x14ac:dyDescent="0.2">
      <c r="A20071" s="136" t="s">
        <v>20436</v>
      </c>
      <c r="B20071" s="137">
        <v>7228.5</v>
      </c>
    </row>
    <row r="20072" spans="1:2" x14ac:dyDescent="0.2">
      <c r="A20072" s="136" t="s">
        <v>20437</v>
      </c>
      <c r="B20072" s="137">
        <v>7869</v>
      </c>
    </row>
    <row r="20073" spans="1:2" x14ac:dyDescent="0.2">
      <c r="A20073" s="136" t="s">
        <v>20438</v>
      </c>
      <c r="B20073" s="137">
        <v>7869</v>
      </c>
    </row>
    <row r="20074" spans="1:2" x14ac:dyDescent="0.2">
      <c r="A20074" s="136" t="s">
        <v>20439</v>
      </c>
      <c r="B20074" s="137">
        <v>7860.5</v>
      </c>
    </row>
    <row r="20075" spans="1:2" x14ac:dyDescent="0.2">
      <c r="A20075" s="136" t="s">
        <v>20440</v>
      </c>
      <c r="B20075" s="137">
        <v>7860.5</v>
      </c>
    </row>
    <row r="20076" spans="1:2" x14ac:dyDescent="0.2">
      <c r="A20076" s="136" t="s">
        <v>20441</v>
      </c>
      <c r="B20076" s="137">
        <v>8557</v>
      </c>
    </row>
    <row r="20077" spans="1:2" x14ac:dyDescent="0.2">
      <c r="A20077" s="136" t="s">
        <v>20442</v>
      </c>
      <c r="B20077" s="137">
        <v>8557</v>
      </c>
    </row>
    <row r="20078" spans="1:2" x14ac:dyDescent="0.2">
      <c r="A20078" s="136" t="s">
        <v>20443</v>
      </c>
      <c r="B20078" s="137">
        <v>10264.4</v>
      </c>
    </row>
    <row r="20079" spans="1:2" x14ac:dyDescent="0.2">
      <c r="A20079" s="136" t="s">
        <v>20444</v>
      </c>
      <c r="B20079" s="137">
        <v>10264.4</v>
      </c>
    </row>
    <row r="20080" spans="1:2" x14ac:dyDescent="0.2">
      <c r="A20080" s="136" t="s">
        <v>20445</v>
      </c>
      <c r="B20080" s="137">
        <v>11175.6</v>
      </c>
    </row>
    <row r="20081" spans="1:2" x14ac:dyDescent="0.2">
      <c r="A20081" s="136" t="s">
        <v>20446</v>
      </c>
      <c r="B20081" s="137">
        <v>11175.6</v>
      </c>
    </row>
    <row r="20082" spans="1:2" x14ac:dyDescent="0.2">
      <c r="A20082" s="136" t="s">
        <v>20447</v>
      </c>
      <c r="B20082" s="137">
        <v>11183.6</v>
      </c>
    </row>
    <row r="20083" spans="1:2" x14ac:dyDescent="0.2">
      <c r="A20083" s="136" t="s">
        <v>20448</v>
      </c>
      <c r="B20083" s="137">
        <v>11183.6</v>
      </c>
    </row>
    <row r="20084" spans="1:2" x14ac:dyDescent="0.2">
      <c r="A20084" s="136" t="s">
        <v>20449</v>
      </c>
      <c r="B20084" s="137">
        <v>12176.4</v>
      </c>
    </row>
    <row r="20085" spans="1:2" x14ac:dyDescent="0.2">
      <c r="A20085" s="136" t="s">
        <v>20450</v>
      </c>
      <c r="B20085" s="137">
        <v>12176.4</v>
      </c>
    </row>
    <row r="20086" spans="1:2" x14ac:dyDescent="0.2">
      <c r="A20086" s="136" t="s">
        <v>20451</v>
      </c>
      <c r="B20086" s="137">
        <v>14825.7</v>
      </c>
    </row>
    <row r="20087" spans="1:2" x14ac:dyDescent="0.2">
      <c r="A20087" s="136" t="s">
        <v>20452</v>
      </c>
      <c r="B20087" s="137">
        <v>14825.7</v>
      </c>
    </row>
    <row r="20088" spans="1:2" x14ac:dyDescent="0.2">
      <c r="A20088" s="136" t="s">
        <v>20453</v>
      </c>
      <c r="B20088" s="137">
        <v>15181</v>
      </c>
    </row>
    <row r="20089" spans="1:2" x14ac:dyDescent="0.2">
      <c r="A20089" s="136" t="s">
        <v>20454</v>
      </c>
      <c r="B20089" s="137">
        <v>15181</v>
      </c>
    </row>
    <row r="20090" spans="1:2" x14ac:dyDescent="0.2">
      <c r="A20090" s="136" t="s">
        <v>20455</v>
      </c>
      <c r="B20090" s="137">
        <v>16661.7</v>
      </c>
    </row>
    <row r="20091" spans="1:2" x14ac:dyDescent="0.2">
      <c r="A20091" s="136" t="s">
        <v>20456</v>
      </c>
      <c r="B20091" s="137">
        <v>16661.7</v>
      </c>
    </row>
    <row r="20092" spans="1:2" x14ac:dyDescent="0.2">
      <c r="A20092" s="136" t="s">
        <v>20457</v>
      </c>
      <c r="B20092" s="137">
        <v>17061</v>
      </c>
    </row>
    <row r="20093" spans="1:2" x14ac:dyDescent="0.2">
      <c r="A20093" s="136" t="s">
        <v>20458</v>
      </c>
      <c r="B20093" s="137">
        <v>17061</v>
      </c>
    </row>
    <row r="20094" spans="1:2" x14ac:dyDescent="0.2">
      <c r="A20094" s="136" t="s">
        <v>20459</v>
      </c>
      <c r="B20094" s="137">
        <v>18543.599999999999</v>
      </c>
    </row>
    <row r="20095" spans="1:2" x14ac:dyDescent="0.2">
      <c r="A20095" s="136" t="s">
        <v>20460</v>
      </c>
      <c r="B20095" s="137">
        <v>18543.599999999999</v>
      </c>
    </row>
    <row r="20096" spans="1:2" x14ac:dyDescent="0.2">
      <c r="A20096" s="136" t="s">
        <v>20461</v>
      </c>
      <c r="B20096" s="137">
        <v>18988</v>
      </c>
    </row>
    <row r="20097" spans="1:2" x14ac:dyDescent="0.2">
      <c r="A20097" s="136" t="s">
        <v>20462</v>
      </c>
      <c r="B20097" s="137">
        <v>18988</v>
      </c>
    </row>
    <row r="20098" spans="1:2" x14ac:dyDescent="0.2">
      <c r="A20098" s="136" t="s">
        <v>20463</v>
      </c>
      <c r="B20098" s="137">
        <v>20379.599999999999</v>
      </c>
    </row>
    <row r="20099" spans="1:2" x14ac:dyDescent="0.2">
      <c r="A20099" s="136" t="s">
        <v>20464</v>
      </c>
      <c r="B20099" s="137">
        <v>20379.599999999999</v>
      </c>
    </row>
    <row r="20100" spans="1:2" x14ac:dyDescent="0.2">
      <c r="A20100" s="136" t="s">
        <v>20465</v>
      </c>
      <c r="B20100" s="137">
        <v>20868</v>
      </c>
    </row>
    <row r="20101" spans="1:2" x14ac:dyDescent="0.2">
      <c r="A20101" s="136" t="s">
        <v>20466</v>
      </c>
      <c r="B20101" s="137">
        <v>20868</v>
      </c>
    </row>
    <row r="20102" spans="1:2" x14ac:dyDescent="0.2">
      <c r="A20102" s="136" t="s">
        <v>20467</v>
      </c>
      <c r="B20102" s="137">
        <v>22261.5</v>
      </c>
    </row>
    <row r="20103" spans="1:2" x14ac:dyDescent="0.2">
      <c r="A20103" s="136" t="s">
        <v>20468</v>
      </c>
      <c r="B20103" s="137">
        <v>22261.5</v>
      </c>
    </row>
    <row r="20104" spans="1:2" x14ac:dyDescent="0.2">
      <c r="A20104" s="136" t="s">
        <v>20469</v>
      </c>
      <c r="B20104" s="137">
        <v>22795</v>
      </c>
    </row>
    <row r="20105" spans="1:2" x14ac:dyDescent="0.2">
      <c r="A20105" s="136" t="s">
        <v>20470</v>
      </c>
      <c r="B20105" s="137">
        <v>22795</v>
      </c>
    </row>
    <row r="20106" spans="1:2" x14ac:dyDescent="0.2">
      <c r="A20106" s="136" t="s">
        <v>20471</v>
      </c>
      <c r="B20106" s="137">
        <v>2778.3</v>
      </c>
    </row>
    <row r="20107" spans="1:2" x14ac:dyDescent="0.2">
      <c r="A20107" s="136" t="s">
        <v>20472</v>
      </c>
      <c r="B20107" s="137">
        <v>2778.3</v>
      </c>
    </row>
    <row r="20108" spans="1:2" x14ac:dyDescent="0.2">
      <c r="A20108" s="136" t="s">
        <v>20473</v>
      </c>
      <c r="B20108" s="137">
        <v>2954.7</v>
      </c>
    </row>
    <row r="20109" spans="1:2" x14ac:dyDescent="0.2">
      <c r="A20109" s="136" t="s">
        <v>20474</v>
      </c>
      <c r="B20109" s="137">
        <v>2954.7</v>
      </c>
    </row>
    <row r="20110" spans="1:2" x14ac:dyDescent="0.2">
      <c r="A20110" s="136" t="s">
        <v>20475</v>
      </c>
      <c r="B20110" s="137">
        <v>3483.9</v>
      </c>
    </row>
    <row r="20111" spans="1:2" x14ac:dyDescent="0.2">
      <c r="A20111" s="136" t="s">
        <v>20476</v>
      </c>
      <c r="B20111" s="137">
        <v>3483.9</v>
      </c>
    </row>
    <row r="20112" spans="1:2" x14ac:dyDescent="0.2">
      <c r="A20112" s="136" t="s">
        <v>20477</v>
      </c>
      <c r="B20112" s="137">
        <v>3705.1</v>
      </c>
    </row>
    <row r="20113" spans="1:2" x14ac:dyDescent="0.2">
      <c r="A20113" s="136" t="s">
        <v>20478</v>
      </c>
      <c r="B20113" s="137">
        <v>3705.1</v>
      </c>
    </row>
    <row r="20114" spans="1:2" x14ac:dyDescent="0.2">
      <c r="A20114" s="136" t="s">
        <v>20479</v>
      </c>
      <c r="B20114" s="137">
        <v>4145.3999999999996</v>
      </c>
    </row>
    <row r="20115" spans="1:2" x14ac:dyDescent="0.2">
      <c r="A20115" s="136" t="s">
        <v>20480</v>
      </c>
      <c r="B20115" s="137">
        <v>4145.3999999999996</v>
      </c>
    </row>
    <row r="20116" spans="1:2" x14ac:dyDescent="0.2">
      <c r="A20116" s="136" t="s">
        <v>20481</v>
      </c>
      <c r="B20116" s="137">
        <v>4408.6000000000004</v>
      </c>
    </row>
    <row r="20117" spans="1:2" x14ac:dyDescent="0.2">
      <c r="A20117" s="136" t="s">
        <v>20482</v>
      </c>
      <c r="B20117" s="137">
        <v>4408.6000000000004</v>
      </c>
    </row>
    <row r="20118" spans="1:2" x14ac:dyDescent="0.2">
      <c r="A20118" s="136" t="s">
        <v>20483</v>
      </c>
      <c r="B20118" s="137">
        <v>4983.3</v>
      </c>
    </row>
    <row r="20119" spans="1:2" x14ac:dyDescent="0.2">
      <c r="A20119" s="136" t="s">
        <v>20484</v>
      </c>
      <c r="B20119" s="137">
        <v>4983.3</v>
      </c>
    </row>
    <row r="20120" spans="1:2" x14ac:dyDescent="0.2">
      <c r="A20120" s="136" t="s">
        <v>20485</v>
      </c>
      <c r="B20120" s="137">
        <v>5299.7</v>
      </c>
    </row>
    <row r="20121" spans="1:2" x14ac:dyDescent="0.2">
      <c r="A20121" s="136" t="s">
        <v>20486</v>
      </c>
      <c r="B20121" s="137">
        <v>5299.7</v>
      </c>
    </row>
    <row r="20122" spans="1:2" x14ac:dyDescent="0.2">
      <c r="A20122" s="136" t="s">
        <v>20487</v>
      </c>
      <c r="B20122" s="137">
        <v>5556.6</v>
      </c>
    </row>
    <row r="20123" spans="1:2" x14ac:dyDescent="0.2">
      <c r="A20123" s="136" t="s">
        <v>20488</v>
      </c>
      <c r="B20123" s="137">
        <v>5556.6</v>
      </c>
    </row>
    <row r="20124" spans="1:2" x14ac:dyDescent="0.2">
      <c r="A20124" s="136" t="s">
        <v>20489</v>
      </c>
      <c r="B20124" s="137">
        <v>5909.4</v>
      </c>
    </row>
    <row r="20125" spans="1:2" x14ac:dyDescent="0.2">
      <c r="A20125" s="136" t="s">
        <v>20490</v>
      </c>
      <c r="B20125" s="137">
        <v>5909.4</v>
      </c>
    </row>
    <row r="20126" spans="1:2" x14ac:dyDescent="0.2">
      <c r="A20126" s="136" t="s">
        <v>20491</v>
      </c>
      <c r="B20126" s="137">
        <v>5821.2</v>
      </c>
    </row>
    <row r="20127" spans="1:2" x14ac:dyDescent="0.2">
      <c r="A20127" s="136" t="s">
        <v>20492</v>
      </c>
      <c r="B20127" s="137">
        <v>5821.2</v>
      </c>
    </row>
    <row r="20128" spans="1:2" x14ac:dyDescent="0.2">
      <c r="A20128" s="136" t="s">
        <v>20493</v>
      </c>
      <c r="B20128" s="137">
        <v>6190.8</v>
      </c>
    </row>
    <row r="20129" spans="1:2" x14ac:dyDescent="0.2">
      <c r="A20129" s="136" t="s">
        <v>20494</v>
      </c>
      <c r="B20129" s="137">
        <v>6190.8</v>
      </c>
    </row>
    <row r="20130" spans="1:2" x14ac:dyDescent="0.2">
      <c r="A20130" s="136" t="s">
        <v>20495</v>
      </c>
      <c r="B20130" s="137">
        <v>6967.8</v>
      </c>
    </row>
    <row r="20131" spans="1:2" x14ac:dyDescent="0.2">
      <c r="A20131" s="136" t="s">
        <v>20496</v>
      </c>
      <c r="B20131" s="137">
        <v>6967.8</v>
      </c>
    </row>
    <row r="20132" spans="1:2" x14ac:dyDescent="0.2">
      <c r="A20132" s="136" t="s">
        <v>20497</v>
      </c>
      <c r="B20132" s="137">
        <v>7410.2</v>
      </c>
    </row>
    <row r="20133" spans="1:2" x14ac:dyDescent="0.2">
      <c r="A20133" s="136" t="s">
        <v>20498</v>
      </c>
      <c r="B20133" s="137">
        <v>7410.2</v>
      </c>
    </row>
    <row r="20134" spans="1:2" x14ac:dyDescent="0.2">
      <c r="A20134" s="136" t="s">
        <v>20499</v>
      </c>
      <c r="B20134" s="137">
        <v>9213</v>
      </c>
    </row>
    <row r="20135" spans="1:2" x14ac:dyDescent="0.2">
      <c r="A20135" s="136" t="s">
        <v>20500</v>
      </c>
      <c r="B20135" s="137">
        <v>9213</v>
      </c>
    </row>
    <row r="20136" spans="1:2" x14ac:dyDescent="0.2">
      <c r="A20136" s="136" t="s">
        <v>20501</v>
      </c>
      <c r="B20136" s="137">
        <v>10034.4</v>
      </c>
    </row>
    <row r="20137" spans="1:2" x14ac:dyDescent="0.2">
      <c r="A20137" s="136" t="s">
        <v>20502</v>
      </c>
      <c r="B20137" s="137">
        <v>10034.4</v>
      </c>
    </row>
    <row r="20138" spans="1:2" x14ac:dyDescent="0.2">
      <c r="A20138" s="136" t="s">
        <v>20503</v>
      </c>
      <c r="B20138" s="137">
        <v>17548.3</v>
      </c>
    </row>
    <row r="20139" spans="1:2" x14ac:dyDescent="0.2">
      <c r="A20139" s="136" t="s">
        <v>20504</v>
      </c>
      <c r="B20139" s="137">
        <v>17548.3</v>
      </c>
    </row>
    <row r="20140" spans="1:2" x14ac:dyDescent="0.2">
      <c r="A20140" s="136" t="s">
        <v>20505</v>
      </c>
      <c r="B20140" s="137">
        <v>18179</v>
      </c>
    </row>
    <row r="20141" spans="1:2" x14ac:dyDescent="0.2">
      <c r="A20141" s="136" t="s">
        <v>20506</v>
      </c>
      <c r="B20141" s="137">
        <v>18179</v>
      </c>
    </row>
    <row r="20142" spans="1:2" x14ac:dyDescent="0.2">
      <c r="A20142" s="136" t="s">
        <v>20507</v>
      </c>
      <c r="B20142" s="137">
        <v>23535.5</v>
      </c>
    </row>
    <row r="20143" spans="1:2" x14ac:dyDescent="0.2">
      <c r="A20143" s="136" t="s">
        <v>20508</v>
      </c>
      <c r="B20143" s="137">
        <v>23535.5</v>
      </c>
    </row>
    <row r="20144" spans="1:2" x14ac:dyDescent="0.2">
      <c r="A20144" s="136" t="s">
        <v>20509</v>
      </c>
      <c r="B20144" s="137">
        <v>24514</v>
      </c>
    </row>
    <row r="20145" spans="1:2" x14ac:dyDescent="0.2">
      <c r="A20145" s="136" t="s">
        <v>20510</v>
      </c>
      <c r="B20145" s="137">
        <v>24514</v>
      </c>
    </row>
    <row r="20146" spans="1:2" x14ac:dyDescent="0.2">
      <c r="A20146" s="136" t="s">
        <v>20511</v>
      </c>
      <c r="B20146" s="137">
        <v>26506</v>
      </c>
    </row>
    <row r="20147" spans="1:2" x14ac:dyDescent="0.2">
      <c r="A20147" s="136" t="s">
        <v>20512</v>
      </c>
      <c r="B20147" s="137">
        <v>26506</v>
      </c>
    </row>
    <row r="20148" spans="1:2" x14ac:dyDescent="0.2">
      <c r="A20148" s="136" t="s">
        <v>20513</v>
      </c>
      <c r="B20148" s="137">
        <v>27608</v>
      </c>
    </row>
    <row r="20149" spans="1:2" x14ac:dyDescent="0.2">
      <c r="A20149" s="136" t="s">
        <v>20514</v>
      </c>
      <c r="B20149" s="137">
        <v>27608</v>
      </c>
    </row>
    <row r="20150" spans="1:2" x14ac:dyDescent="0.2">
      <c r="A20150" s="136" t="s">
        <v>20515</v>
      </c>
      <c r="B20150" s="137">
        <v>31441.599999999999</v>
      </c>
    </row>
    <row r="20151" spans="1:2" x14ac:dyDescent="0.2">
      <c r="A20151" s="136" t="s">
        <v>20516</v>
      </c>
      <c r="B20151" s="137">
        <v>31441.599999999999</v>
      </c>
    </row>
    <row r="20152" spans="1:2" x14ac:dyDescent="0.2">
      <c r="A20152" s="136" t="s">
        <v>20517</v>
      </c>
      <c r="B20152" s="137">
        <v>32748.799999999999</v>
      </c>
    </row>
    <row r="20153" spans="1:2" x14ac:dyDescent="0.2">
      <c r="A20153" s="136" t="s">
        <v>20518</v>
      </c>
      <c r="B20153" s="137">
        <v>32748.799999999999</v>
      </c>
    </row>
    <row r="20154" spans="1:2" x14ac:dyDescent="0.2">
      <c r="A20154" s="136" t="s">
        <v>20519</v>
      </c>
      <c r="B20154" s="137">
        <v>19009.2</v>
      </c>
    </row>
    <row r="20155" spans="1:2" x14ac:dyDescent="0.2">
      <c r="A20155" s="136" t="s">
        <v>20520</v>
      </c>
      <c r="B20155" s="137">
        <v>19009.2</v>
      </c>
    </row>
    <row r="20156" spans="1:2" x14ac:dyDescent="0.2">
      <c r="A20156" s="136" t="s">
        <v>20521</v>
      </c>
      <c r="B20156" s="137">
        <v>19790.400000000001</v>
      </c>
    </row>
    <row r="20157" spans="1:2" x14ac:dyDescent="0.2">
      <c r="A20157" s="136" t="s">
        <v>20522</v>
      </c>
      <c r="B20157" s="137">
        <v>19790.400000000001</v>
      </c>
    </row>
    <row r="20158" spans="1:2" x14ac:dyDescent="0.2">
      <c r="A20158" s="136" t="s">
        <v>20523</v>
      </c>
      <c r="B20158" s="137">
        <v>22330.7</v>
      </c>
    </row>
    <row r="20159" spans="1:2" x14ac:dyDescent="0.2">
      <c r="A20159" s="136" t="s">
        <v>20524</v>
      </c>
      <c r="B20159" s="137">
        <v>22330.7</v>
      </c>
    </row>
    <row r="20160" spans="1:2" x14ac:dyDescent="0.2">
      <c r="A20160" s="136" t="s">
        <v>20525</v>
      </c>
      <c r="B20160" s="137">
        <v>23248.400000000001</v>
      </c>
    </row>
    <row r="20161" spans="1:2" x14ac:dyDescent="0.2">
      <c r="A20161" s="136" t="s">
        <v>20526</v>
      </c>
      <c r="B20161" s="137">
        <v>23248.400000000001</v>
      </c>
    </row>
    <row r="20162" spans="1:2" x14ac:dyDescent="0.2">
      <c r="A20162" s="136" t="s">
        <v>20527</v>
      </c>
      <c r="B20162" s="137">
        <v>21462</v>
      </c>
    </row>
    <row r="20163" spans="1:2" x14ac:dyDescent="0.2">
      <c r="A20163" s="136" t="s">
        <v>20528</v>
      </c>
      <c r="B20163" s="137">
        <v>21462</v>
      </c>
    </row>
    <row r="20164" spans="1:2" x14ac:dyDescent="0.2">
      <c r="A20164" s="136" t="s">
        <v>20529</v>
      </c>
      <c r="B20164" s="137">
        <v>22344</v>
      </c>
    </row>
    <row r="20165" spans="1:2" x14ac:dyDescent="0.2">
      <c r="A20165" s="136" t="s">
        <v>20530</v>
      </c>
      <c r="B20165" s="137">
        <v>22344</v>
      </c>
    </row>
    <row r="20166" spans="1:2" x14ac:dyDescent="0.2">
      <c r="A20166" s="136" t="s">
        <v>20531</v>
      </c>
      <c r="B20166" s="137">
        <v>30149</v>
      </c>
    </row>
    <row r="20167" spans="1:2" x14ac:dyDescent="0.2">
      <c r="A20167" s="136" t="s">
        <v>20532</v>
      </c>
      <c r="B20167" s="137">
        <v>30149</v>
      </c>
    </row>
    <row r="20168" spans="1:2" x14ac:dyDescent="0.2">
      <c r="A20168" s="136" t="s">
        <v>20533</v>
      </c>
      <c r="B20168" s="137">
        <v>31388</v>
      </c>
    </row>
    <row r="20169" spans="1:2" x14ac:dyDescent="0.2">
      <c r="A20169" s="136" t="s">
        <v>20534</v>
      </c>
      <c r="B20169" s="137">
        <v>31388</v>
      </c>
    </row>
    <row r="20170" spans="1:2" x14ac:dyDescent="0.2">
      <c r="A20170" s="136" t="s">
        <v>20535</v>
      </c>
      <c r="B20170" s="137">
        <v>23506</v>
      </c>
    </row>
    <row r="20171" spans="1:2" x14ac:dyDescent="0.2">
      <c r="A20171" s="136" t="s">
        <v>20536</v>
      </c>
      <c r="B20171" s="137">
        <v>23506</v>
      </c>
    </row>
    <row r="20172" spans="1:2" x14ac:dyDescent="0.2">
      <c r="A20172" s="136" t="s">
        <v>20537</v>
      </c>
      <c r="B20172" s="137">
        <v>24472</v>
      </c>
    </row>
    <row r="20173" spans="1:2" x14ac:dyDescent="0.2">
      <c r="A20173" s="136" t="s">
        <v>20538</v>
      </c>
      <c r="B20173" s="137">
        <v>24472</v>
      </c>
    </row>
    <row r="20174" spans="1:2" x14ac:dyDescent="0.2">
      <c r="A20174" s="136" t="s">
        <v>20539</v>
      </c>
      <c r="B20174" s="137">
        <v>32090.799999999999</v>
      </c>
    </row>
    <row r="20175" spans="1:2" x14ac:dyDescent="0.2">
      <c r="A20175" s="136" t="s">
        <v>20540</v>
      </c>
      <c r="B20175" s="137">
        <v>32090.799999999999</v>
      </c>
    </row>
    <row r="20176" spans="1:2" x14ac:dyDescent="0.2">
      <c r="A20176" s="136" t="s">
        <v>20541</v>
      </c>
      <c r="B20176" s="137">
        <v>33409.599999999999</v>
      </c>
    </row>
    <row r="20177" spans="1:2" x14ac:dyDescent="0.2">
      <c r="A20177" s="136" t="s">
        <v>20542</v>
      </c>
      <c r="B20177" s="137">
        <v>33409.599999999999</v>
      </c>
    </row>
    <row r="20178" spans="1:2" x14ac:dyDescent="0.2">
      <c r="A20178" s="136" t="s">
        <v>20543</v>
      </c>
      <c r="B20178" s="137">
        <v>26418.7</v>
      </c>
    </row>
    <row r="20179" spans="1:2" x14ac:dyDescent="0.2">
      <c r="A20179" s="136" t="s">
        <v>20544</v>
      </c>
      <c r="B20179" s="137">
        <v>26418.7</v>
      </c>
    </row>
    <row r="20180" spans="1:2" x14ac:dyDescent="0.2">
      <c r="A20180" s="136" t="s">
        <v>20545</v>
      </c>
      <c r="B20180" s="137">
        <v>27504.400000000001</v>
      </c>
    </row>
    <row r="20181" spans="1:2" x14ac:dyDescent="0.2">
      <c r="A20181" s="136" t="s">
        <v>20546</v>
      </c>
      <c r="B20181" s="137">
        <v>27504.400000000001</v>
      </c>
    </row>
    <row r="20182" spans="1:2" x14ac:dyDescent="0.2">
      <c r="A20182" s="136" t="s">
        <v>20547</v>
      </c>
      <c r="B20182" s="137">
        <v>35616.699999999997</v>
      </c>
    </row>
    <row r="20183" spans="1:2" x14ac:dyDescent="0.2">
      <c r="A20183" s="136" t="s">
        <v>20548</v>
      </c>
      <c r="B20183" s="137">
        <v>35616.699999999997</v>
      </c>
    </row>
    <row r="20184" spans="1:2" x14ac:dyDescent="0.2">
      <c r="A20184" s="136" t="s">
        <v>20549</v>
      </c>
      <c r="B20184" s="137">
        <v>37080.400000000001</v>
      </c>
    </row>
    <row r="20185" spans="1:2" x14ac:dyDescent="0.2">
      <c r="A20185" s="136" t="s">
        <v>20550</v>
      </c>
      <c r="B20185" s="137">
        <v>37080.400000000001</v>
      </c>
    </row>
    <row r="20186" spans="1:2" x14ac:dyDescent="0.2">
      <c r="A20186" s="136" t="s">
        <v>20551</v>
      </c>
      <c r="B20186" s="137">
        <v>35472</v>
      </c>
    </row>
    <row r="20187" spans="1:2" x14ac:dyDescent="0.2">
      <c r="A20187" s="136" t="s">
        <v>20552</v>
      </c>
      <c r="B20187" s="137">
        <v>35472</v>
      </c>
    </row>
    <row r="20188" spans="1:2" x14ac:dyDescent="0.2">
      <c r="A20188" s="136" t="s">
        <v>20553</v>
      </c>
      <c r="B20188" s="137">
        <v>37836.800000000003</v>
      </c>
    </row>
    <row r="20189" spans="1:2" x14ac:dyDescent="0.2">
      <c r="A20189" s="136" t="s">
        <v>20554</v>
      </c>
      <c r="B20189" s="137">
        <v>37836.800000000003</v>
      </c>
    </row>
    <row r="20190" spans="1:2" x14ac:dyDescent="0.2">
      <c r="A20190" s="136" t="s">
        <v>20555</v>
      </c>
      <c r="B20190" s="137">
        <v>53040</v>
      </c>
    </row>
    <row r="20191" spans="1:2" x14ac:dyDescent="0.2">
      <c r="A20191" s="136" t="s">
        <v>20556</v>
      </c>
      <c r="B20191" s="137">
        <v>53040</v>
      </c>
    </row>
    <row r="20192" spans="1:2" x14ac:dyDescent="0.2">
      <c r="A20192" s="136" t="s">
        <v>20557</v>
      </c>
      <c r="B20192" s="137">
        <v>56576</v>
      </c>
    </row>
    <row r="20193" spans="1:2" x14ac:dyDescent="0.2">
      <c r="A20193" s="136" t="s">
        <v>20558</v>
      </c>
      <c r="B20193" s="137">
        <v>56576</v>
      </c>
    </row>
    <row r="20194" spans="1:2" x14ac:dyDescent="0.2">
      <c r="A20194" s="136" t="s">
        <v>20559</v>
      </c>
      <c r="B20194" s="137">
        <v>51260</v>
      </c>
    </row>
    <row r="20195" spans="1:2" x14ac:dyDescent="0.2">
      <c r="A20195" s="136" t="s">
        <v>20560</v>
      </c>
      <c r="B20195" s="137">
        <v>51260</v>
      </c>
    </row>
    <row r="20196" spans="1:2" x14ac:dyDescent="0.2">
      <c r="A20196" s="136" t="s">
        <v>20561</v>
      </c>
      <c r="B20196" s="137">
        <v>54890</v>
      </c>
    </row>
    <row r="20197" spans="1:2" x14ac:dyDescent="0.2">
      <c r="A20197" s="136" t="s">
        <v>20562</v>
      </c>
      <c r="B20197" s="137">
        <v>54890</v>
      </c>
    </row>
    <row r="20198" spans="1:2" x14ac:dyDescent="0.2">
      <c r="A20198" s="136" t="s">
        <v>20563</v>
      </c>
      <c r="B20198" s="137">
        <v>72789.2</v>
      </c>
    </row>
    <row r="20199" spans="1:2" x14ac:dyDescent="0.2">
      <c r="A20199" s="136" t="s">
        <v>20564</v>
      </c>
      <c r="B20199" s="137">
        <v>72789.2</v>
      </c>
    </row>
    <row r="20200" spans="1:2" x14ac:dyDescent="0.2">
      <c r="A20200" s="136" t="s">
        <v>20565</v>
      </c>
      <c r="B20200" s="137">
        <v>77943.8</v>
      </c>
    </row>
    <row r="20201" spans="1:2" x14ac:dyDescent="0.2">
      <c r="A20201" s="136" t="s">
        <v>20566</v>
      </c>
      <c r="B20201" s="137">
        <v>77943.8</v>
      </c>
    </row>
    <row r="20202" spans="1:2" x14ac:dyDescent="0.2">
      <c r="A20202" s="136" t="s">
        <v>20567</v>
      </c>
      <c r="B20202" s="137">
        <v>77309.399999999994</v>
      </c>
    </row>
    <row r="20203" spans="1:2" x14ac:dyDescent="0.2">
      <c r="A20203" s="136" t="s">
        <v>20568</v>
      </c>
      <c r="B20203" s="137">
        <v>77309.399999999994</v>
      </c>
    </row>
    <row r="20204" spans="1:2" x14ac:dyDescent="0.2">
      <c r="A20204" s="136" t="s">
        <v>20569</v>
      </c>
      <c r="B20204" s="137">
        <v>82784.100000000006</v>
      </c>
    </row>
    <row r="20205" spans="1:2" x14ac:dyDescent="0.2">
      <c r="A20205" s="136" t="s">
        <v>20570</v>
      </c>
      <c r="B20205" s="137">
        <v>82784.100000000006</v>
      </c>
    </row>
    <row r="20206" spans="1:2" x14ac:dyDescent="0.2">
      <c r="A20206" s="136" t="s">
        <v>20571</v>
      </c>
      <c r="B20206" s="137">
        <v>60300.4</v>
      </c>
    </row>
    <row r="20207" spans="1:2" x14ac:dyDescent="0.2">
      <c r="A20207" s="136" t="s">
        <v>20572</v>
      </c>
      <c r="B20207" s="137">
        <v>60300.4</v>
      </c>
    </row>
    <row r="20208" spans="1:2" x14ac:dyDescent="0.2">
      <c r="A20208" s="136" t="s">
        <v>20573</v>
      </c>
      <c r="B20208" s="137">
        <v>64570.6</v>
      </c>
    </row>
    <row r="20209" spans="1:2" x14ac:dyDescent="0.2">
      <c r="A20209" s="136" t="s">
        <v>20574</v>
      </c>
      <c r="B20209" s="137">
        <v>64570.6</v>
      </c>
    </row>
    <row r="20210" spans="1:2" x14ac:dyDescent="0.2">
      <c r="A20210" s="136" t="s">
        <v>20575</v>
      </c>
      <c r="B20210" s="137">
        <v>5221.6000000000004</v>
      </c>
    </row>
    <row r="20211" spans="1:2" x14ac:dyDescent="0.2">
      <c r="A20211" s="136" t="s">
        <v>20576</v>
      </c>
      <c r="B20211" s="137">
        <v>5221.6000000000004</v>
      </c>
    </row>
    <row r="20212" spans="1:2" x14ac:dyDescent="0.2">
      <c r="A20212" s="136" t="s">
        <v>20577</v>
      </c>
      <c r="B20212" s="137">
        <v>5477.8</v>
      </c>
    </row>
    <row r="20213" spans="1:2" x14ac:dyDescent="0.2">
      <c r="A20213" s="136" t="s">
        <v>20578</v>
      </c>
      <c r="B20213" s="137">
        <v>5477.8</v>
      </c>
    </row>
    <row r="20214" spans="1:2" x14ac:dyDescent="0.2">
      <c r="A20214" s="136" t="s">
        <v>20579</v>
      </c>
      <c r="B20214" s="137">
        <v>6933.6</v>
      </c>
    </row>
    <row r="20215" spans="1:2" x14ac:dyDescent="0.2">
      <c r="A20215" s="136" t="s">
        <v>20580</v>
      </c>
      <c r="B20215" s="137">
        <v>6933.6</v>
      </c>
    </row>
    <row r="20216" spans="1:2" x14ac:dyDescent="0.2">
      <c r="A20216" s="136" t="s">
        <v>20581</v>
      </c>
      <c r="B20216" s="137">
        <v>7273.8</v>
      </c>
    </row>
    <row r="20217" spans="1:2" x14ac:dyDescent="0.2">
      <c r="A20217" s="136" t="s">
        <v>20582</v>
      </c>
      <c r="B20217" s="137">
        <v>7273.8</v>
      </c>
    </row>
    <row r="20218" spans="1:2" x14ac:dyDescent="0.2">
      <c r="A20218" s="136" t="s">
        <v>20583</v>
      </c>
      <c r="B20218" s="137">
        <v>8688.4</v>
      </c>
    </row>
    <row r="20219" spans="1:2" x14ac:dyDescent="0.2">
      <c r="A20219" s="136" t="s">
        <v>20584</v>
      </c>
      <c r="B20219" s="137">
        <v>8688.4</v>
      </c>
    </row>
    <row r="20220" spans="1:2" x14ac:dyDescent="0.2">
      <c r="A20220" s="136" t="s">
        <v>20585</v>
      </c>
      <c r="B20220" s="137">
        <v>9114.7000000000007</v>
      </c>
    </row>
    <row r="20221" spans="1:2" x14ac:dyDescent="0.2">
      <c r="A20221" s="136" t="s">
        <v>20586</v>
      </c>
      <c r="B20221" s="137">
        <v>9114.7000000000007</v>
      </c>
    </row>
    <row r="20222" spans="1:2" x14ac:dyDescent="0.2">
      <c r="A20222" s="136" t="s">
        <v>20587</v>
      </c>
      <c r="B20222" s="137">
        <v>10443.200000000001</v>
      </c>
    </row>
    <row r="20223" spans="1:2" x14ac:dyDescent="0.2">
      <c r="A20223" s="136" t="s">
        <v>20588</v>
      </c>
      <c r="B20223" s="137">
        <v>10443.200000000001</v>
      </c>
    </row>
    <row r="20224" spans="1:2" x14ac:dyDescent="0.2">
      <c r="A20224" s="136" t="s">
        <v>20589</v>
      </c>
      <c r="B20224" s="137">
        <v>10955.6</v>
      </c>
    </row>
    <row r="20225" spans="1:2" x14ac:dyDescent="0.2">
      <c r="A20225" s="136" t="s">
        <v>20590</v>
      </c>
      <c r="B20225" s="137">
        <v>10955.6</v>
      </c>
    </row>
    <row r="20226" spans="1:2" x14ac:dyDescent="0.2">
      <c r="A20226" s="136" t="s">
        <v>20591</v>
      </c>
      <c r="B20226" s="137">
        <v>12155.2</v>
      </c>
    </row>
    <row r="20227" spans="1:2" x14ac:dyDescent="0.2">
      <c r="A20227" s="136" t="s">
        <v>20592</v>
      </c>
      <c r="B20227" s="137">
        <v>12155.2</v>
      </c>
    </row>
    <row r="20228" spans="1:2" x14ac:dyDescent="0.2">
      <c r="A20228" s="136" t="s">
        <v>20593</v>
      </c>
      <c r="B20228" s="137">
        <v>12751.6</v>
      </c>
    </row>
    <row r="20229" spans="1:2" x14ac:dyDescent="0.2">
      <c r="A20229" s="136" t="s">
        <v>20594</v>
      </c>
      <c r="B20229" s="137">
        <v>12751.6</v>
      </c>
    </row>
    <row r="20230" spans="1:2" x14ac:dyDescent="0.2">
      <c r="A20230" s="136" t="s">
        <v>20595</v>
      </c>
      <c r="B20230" s="137">
        <v>13910</v>
      </c>
    </row>
    <row r="20231" spans="1:2" x14ac:dyDescent="0.2">
      <c r="A20231" s="136" t="s">
        <v>20596</v>
      </c>
      <c r="B20231" s="137">
        <v>13910</v>
      </c>
    </row>
    <row r="20232" spans="1:2" x14ac:dyDescent="0.2">
      <c r="A20232" s="136" t="s">
        <v>20597</v>
      </c>
      <c r="B20232" s="137">
        <v>14592.5</v>
      </c>
    </row>
    <row r="20233" spans="1:2" x14ac:dyDescent="0.2">
      <c r="A20233" s="136" t="s">
        <v>20598</v>
      </c>
      <c r="B20233" s="137">
        <v>14592.5</v>
      </c>
    </row>
    <row r="20234" spans="1:2" x14ac:dyDescent="0.2">
      <c r="A20234" s="136" t="s">
        <v>20599</v>
      </c>
      <c r="B20234" s="137">
        <v>15622</v>
      </c>
    </row>
    <row r="20235" spans="1:2" x14ac:dyDescent="0.2">
      <c r="A20235" s="136" t="s">
        <v>20600</v>
      </c>
      <c r="B20235" s="137">
        <v>15622</v>
      </c>
    </row>
    <row r="20236" spans="1:2" x14ac:dyDescent="0.2">
      <c r="A20236" s="136" t="s">
        <v>20601</v>
      </c>
      <c r="B20236" s="137">
        <v>16388.5</v>
      </c>
    </row>
    <row r="20237" spans="1:2" x14ac:dyDescent="0.2">
      <c r="A20237" s="136" t="s">
        <v>20602</v>
      </c>
      <c r="B20237" s="137">
        <v>16388.5</v>
      </c>
    </row>
    <row r="20238" spans="1:2" x14ac:dyDescent="0.2">
      <c r="A20238" s="136" t="s">
        <v>20603</v>
      </c>
      <c r="B20238" s="137">
        <v>20350</v>
      </c>
    </row>
    <row r="20239" spans="1:2" x14ac:dyDescent="0.2">
      <c r="A20239" s="136" t="s">
        <v>20604</v>
      </c>
      <c r="B20239" s="137">
        <v>20350</v>
      </c>
    </row>
    <row r="20240" spans="1:2" x14ac:dyDescent="0.2">
      <c r="A20240" s="136" t="s">
        <v>20605</v>
      </c>
      <c r="B20240" s="137">
        <v>22000</v>
      </c>
    </row>
    <row r="20241" spans="1:2" x14ac:dyDescent="0.2">
      <c r="A20241" s="136" t="s">
        <v>20606</v>
      </c>
      <c r="B20241" s="137">
        <v>22000</v>
      </c>
    </row>
    <row r="20242" spans="1:2" x14ac:dyDescent="0.2">
      <c r="A20242" s="136" t="s">
        <v>20607</v>
      </c>
      <c r="B20242" s="137">
        <v>29218.5</v>
      </c>
    </row>
    <row r="20243" spans="1:2" x14ac:dyDescent="0.2">
      <c r="A20243" s="136" t="s">
        <v>20608</v>
      </c>
      <c r="B20243" s="137">
        <v>29218.5</v>
      </c>
    </row>
    <row r="20244" spans="1:2" x14ac:dyDescent="0.2">
      <c r="A20244" s="136" t="s">
        <v>20609</v>
      </c>
      <c r="B20244" s="137">
        <v>31785.5</v>
      </c>
    </row>
    <row r="20245" spans="1:2" x14ac:dyDescent="0.2">
      <c r="A20245" s="136" t="s">
        <v>20610</v>
      </c>
      <c r="B20245" s="137">
        <v>31785.5</v>
      </c>
    </row>
    <row r="20246" spans="1:2" x14ac:dyDescent="0.2">
      <c r="A20246" s="136" t="s">
        <v>20611</v>
      </c>
      <c r="B20246" s="137">
        <v>39771.199999999997</v>
      </c>
    </row>
    <row r="20247" spans="1:2" x14ac:dyDescent="0.2">
      <c r="A20247" s="136" t="s">
        <v>20612</v>
      </c>
      <c r="B20247" s="137">
        <v>39771.199999999997</v>
      </c>
    </row>
    <row r="20248" spans="1:2" x14ac:dyDescent="0.2">
      <c r="A20248" s="136" t="s">
        <v>20613</v>
      </c>
      <c r="B20248" s="137">
        <v>43416</v>
      </c>
    </row>
    <row r="20249" spans="1:2" x14ac:dyDescent="0.2">
      <c r="A20249" s="136" t="s">
        <v>20614</v>
      </c>
      <c r="B20249" s="137">
        <v>43416</v>
      </c>
    </row>
    <row r="20250" spans="1:2" x14ac:dyDescent="0.2">
      <c r="A20250" s="136" t="s">
        <v>20615</v>
      </c>
      <c r="B20250" s="137">
        <v>122.6</v>
      </c>
    </row>
    <row r="20251" spans="1:2" x14ac:dyDescent="0.2">
      <c r="A20251" s="136" t="s">
        <v>20616</v>
      </c>
      <c r="B20251" s="137">
        <v>111.07</v>
      </c>
    </row>
    <row r="20252" spans="1:2" x14ac:dyDescent="0.2">
      <c r="A20252" s="136" t="s">
        <v>20617</v>
      </c>
      <c r="B20252" s="137">
        <v>349.38</v>
      </c>
    </row>
    <row r="20253" spans="1:2" x14ac:dyDescent="0.2">
      <c r="A20253" s="136" t="s">
        <v>20618</v>
      </c>
      <c r="B20253" s="137">
        <v>314.43</v>
      </c>
    </row>
    <row r="20254" spans="1:2" x14ac:dyDescent="0.2">
      <c r="A20254" s="136" t="s">
        <v>20619</v>
      </c>
      <c r="B20254" s="137">
        <v>196.85</v>
      </c>
    </row>
    <row r="20255" spans="1:2" x14ac:dyDescent="0.2">
      <c r="A20255" s="136" t="s">
        <v>20620</v>
      </c>
      <c r="B20255" s="137">
        <v>184.32</v>
      </c>
    </row>
    <row r="20256" spans="1:2" x14ac:dyDescent="0.2">
      <c r="A20256" s="136" t="s">
        <v>20621</v>
      </c>
      <c r="B20256" s="137">
        <v>820.34</v>
      </c>
    </row>
    <row r="20257" spans="1:2" x14ac:dyDescent="0.2">
      <c r="A20257" s="136" t="s">
        <v>20622</v>
      </c>
      <c r="B20257" s="137">
        <v>763.91</v>
      </c>
    </row>
    <row r="20258" spans="1:2" x14ac:dyDescent="0.2">
      <c r="A20258" s="136" t="s">
        <v>20623</v>
      </c>
      <c r="B20258" s="137">
        <v>937.53</v>
      </c>
    </row>
    <row r="20259" spans="1:2" x14ac:dyDescent="0.2">
      <c r="A20259" s="136" t="s">
        <v>20624</v>
      </c>
      <c r="B20259" s="137">
        <v>873.04</v>
      </c>
    </row>
    <row r="20260" spans="1:2" x14ac:dyDescent="0.2">
      <c r="A20260" s="136" t="s">
        <v>20625</v>
      </c>
      <c r="B20260" s="137">
        <v>1093.79</v>
      </c>
    </row>
    <row r="20261" spans="1:2" x14ac:dyDescent="0.2">
      <c r="A20261" s="136" t="s">
        <v>20626</v>
      </c>
      <c r="B20261" s="137">
        <v>1018.55</v>
      </c>
    </row>
    <row r="20262" spans="1:2" x14ac:dyDescent="0.2">
      <c r="A20262" s="136" t="s">
        <v>20627</v>
      </c>
      <c r="B20262" s="137">
        <v>1312.55</v>
      </c>
    </row>
    <row r="20263" spans="1:2" x14ac:dyDescent="0.2">
      <c r="A20263" s="136" t="s">
        <v>20628</v>
      </c>
      <c r="B20263" s="137">
        <v>1222.26</v>
      </c>
    </row>
    <row r="20264" spans="1:2" x14ac:dyDescent="0.2">
      <c r="A20264" s="136" t="s">
        <v>20629</v>
      </c>
      <c r="B20264" s="137">
        <v>35.549999999999997</v>
      </c>
    </row>
    <row r="20265" spans="1:2" x14ac:dyDescent="0.2">
      <c r="A20265" s="136" t="s">
        <v>20630</v>
      </c>
      <c r="B20265" s="137">
        <v>32.21</v>
      </c>
    </row>
    <row r="20266" spans="1:2" x14ac:dyDescent="0.2">
      <c r="A20266" s="136" t="s">
        <v>20631</v>
      </c>
      <c r="B20266" s="137">
        <v>47.4</v>
      </c>
    </row>
    <row r="20267" spans="1:2" x14ac:dyDescent="0.2">
      <c r="A20267" s="136" t="s">
        <v>20632</v>
      </c>
      <c r="B20267" s="137">
        <v>42.94</v>
      </c>
    </row>
    <row r="20268" spans="1:2" x14ac:dyDescent="0.2">
      <c r="A20268" s="136" t="s">
        <v>20633</v>
      </c>
      <c r="B20268" s="137">
        <v>59.25</v>
      </c>
    </row>
    <row r="20269" spans="1:2" x14ac:dyDescent="0.2">
      <c r="A20269" s="136" t="s">
        <v>20634</v>
      </c>
      <c r="B20269" s="137">
        <v>53.68</v>
      </c>
    </row>
    <row r="20270" spans="1:2" x14ac:dyDescent="0.2">
      <c r="A20270" s="136" t="s">
        <v>20635</v>
      </c>
      <c r="B20270" s="137">
        <v>71.099999999999994</v>
      </c>
    </row>
    <row r="20271" spans="1:2" x14ac:dyDescent="0.2">
      <c r="A20271" s="136" t="s">
        <v>20636</v>
      </c>
      <c r="B20271" s="137">
        <v>64.42</v>
      </c>
    </row>
    <row r="20272" spans="1:2" x14ac:dyDescent="0.2">
      <c r="A20272" s="136" t="s">
        <v>20637</v>
      </c>
      <c r="B20272" s="137">
        <v>88.88</v>
      </c>
    </row>
    <row r="20273" spans="1:2" x14ac:dyDescent="0.2">
      <c r="A20273" s="136" t="s">
        <v>20638</v>
      </c>
      <c r="B20273" s="137">
        <v>80.52</v>
      </c>
    </row>
    <row r="20274" spans="1:2" x14ac:dyDescent="0.2">
      <c r="A20274" s="136" t="s">
        <v>20639</v>
      </c>
      <c r="B20274" s="137">
        <v>104.57</v>
      </c>
    </row>
    <row r="20275" spans="1:2" x14ac:dyDescent="0.2">
      <c r="A20275" s="136" t="s">
        <v>20640</v>
      </c>
      <c r="B20275" s="137">
        <v>94.73</v>
      </c>
    </row>
    <row r="20276" spans="1:2" x14ac:dyDescent="0.2">
      <c r="A20276" s="136" t="s">
        <v>20641</v>
      </c>
      <c r="B20276" s="137">
        <v>111.1</v>
      </c>
    </row>
    <row r="20277" spans="1:2" x14ac:dyDescent="0.2">
      <c r="A20277" s="136" t="s">
        <v>20642</v>
      </c>
      <c r="B20277" s="137">
        <v>100.66</v>
      </c>
    </row>
    <row r="20278" spans="1:2" x14ac:dyDescent="0.2">
      <c r="A20278" s="136" t="s">
        <v>20643</v>
      </c>
      <c r="B20278" s="137">
        <v>122.6</v>
      </c>
    </row>
    <row r="20279" spans="1:2" x14ac:dyDescent="0.2">
      <c r="A20279" s="136" t="s">
        <v>20644</v>
      </c>
      <c r="B20279" s="137">
        <v>111.07</v>
      </c>
    </row>
    <row r="20280" spans="1:2" x14ac:dyDescent="0.2">
      <c r="A20280" s="136" t="s">
        <v>20645</v>
      </c>
      <c r="B20280" s="137">
        <v>155.28</v>
      </c>
    </row>
    <row r="20281" spans="1:2" x14ac:dyDescent="0.2">
      <c r="A20281" s="136" t="s">
        <v>20646</v>
      </c>
      <c r="B20281" s="137">
        <v>139.74</v>
      </c>
    </row>
    <row r="20282" spans="1:2" x14ac:dyDescent="0.2">
      <c r="A20282" s="136" t="s">
        <v>20647</v>
      </c>
      <c r="B20282" s="137">
        <v>167.7</v>
      </c>
    </row>
    <row r="20283" spans="1:2" x14ac:dyDescent="0.2">
      <c r="A20283" s="136" t="s">
        <v>20648</v>
      </c>
      <c r="B20283" s="137">
        <v>150.91999999999999</v>
      </c>
    </row>
    <row r="20284" spans="1:2" x14ac:dyDescent="0.2">
      <c r="A20284" s="136" t="s">
        <v>20649</v>
      </c>
      <c r="B20284" s="137">
        <v>182.14</v>
      </c>
    </row>
    <row r="20285" spans="1:2" x14ac:dyDescent="0.2">
      <c r="A20285" s="136" t="s">
        <v>20650</v>
      </c>
      <c r="B20285" s="137">
        <v>163.92</v>
      </c>
    </row>
    <row r="20286" spans="1:2" x14ac:dyDescent="0.2">
      <c r="A20286" s="136" t="s">
        <v>20651</v>
      </c>
      <c r="B20286" s="137">
        <v>381.14</v>
      </c>
    </row>
    <row r="20287" spans="1:2" x14ac:dyDescent="0.2">
      <c r="A20287" s="136" t="s">
        <v>20652</v>
      </c>
      <c r="B20287" s="137">
        <v>343.02</v>
      </c>
    </row>
    <row r="20288" spans="1:2" x14ac:dyDescent="0.2">
      <c r="A20288" s="136" t="s">
        <v>20653</v>
      </c>
      <c r="B20288" s="137">
        <v>465.84</v>
      </c>
    </row>
    <row r="20289" spans="1:2" x14ac:dyDescent="0.2">
      <c r="A20289" s="136" t="s">
        <v>20654</v>
      </c>
      <c r="B20289" s="137">
        <v>419.24</v>
      </c>
    </row>
    <row r="20290" spans="1:2" x14ac:dyDescent="0.2">
      <c r="A20290" s="136" t="s">
        <v>20655</v>
      </c>
      <c r="B20290" s="137">
        <v>465.84</v>
      </c>
    </row>
    <row r="20291" spans="1:2" x14ac:dyDescent="0.2">
      <c r="A20291" s="136" t="s">
        <v>20656</v>
      </c>
      <c r="B20291" s="137">
        <v>419.24</v>
      </c>
    </row>
    <row r="20292" spans="1:2" x14ac:dyDescent="0.2">
      <c r="A20292" s="136" t="s">
        <v>20657</v>
      </c>
      <c r="B20292" s="137">
        <v>820.34</v>
      </c>
    </row>
    <row r="20293" spans="1:2" x14ac:dyDescent="0.2">
      <c r="A20293" s="136" t="s">
        <v>20658</v>
      </c>
      <c r="B20293" s="137">
        <v>763.91</v>
      </c>
    </row>
    <row r="20294" spans="1:2" x14ac:dyDescent="0.2">
      <c r="A20294" s="136" t="s">
        <v>20659</v>
      </c>
      <c r="B20294" s="137">
        <v>937.53</v>
      </c>
    </row>
    <row r="20295" spans="1:2" x14ac:dyDescent="0.2">
      <c r="A20295" s="136" t="s">
        <v>20660</v>
      </c>
      <c r="B20295" s="137">
        <v>873.04</v>
      </c>
    </row>
    <row r="20296" spans="1:2" x14ac:dyDescent="0.2">
      <c r="A20296" s="136" t="s">
        <v>20661</v>
      </c>
      <c r="B20296" s="137">
        <v>59.25</v>
      </c>
    </row>
    <row r="20297" spans="1:2" x14ac:dyDescent="0.2">
      <c r="A20297" s="136" t="s">
        <v>20662</v>
      </c>
      <c r="B20297" s="137">
        <v>53.68</v>
      </c>
    </row>
    <row r="20298" spans="1:2" x14ac:dyDescent="0.2">
      <c r="A20298" s="136" t="s">
        <v>20663</v>
      </c>
      <c r="B20298" s="137">
        <v>71.099999999999994</v>
      </c>
    </row>
    <row r="20299" spans="1:2" x14ac:dyDescent="0.2">
      <c r="A20299" s="136" t="s">
        <v>20664</v>
      </c>
      <c r="B20299" s="137">
        <v>64.42</v>
      </c>
    </row>
    <row r="20300" spans="1:2" x14ac:dyDescent="0.2">
      <c r="A20300" s="136" t="s">
        <v>20665</v>
      </c>
      <c r="B20300" s="137">
        <v>82.68</v>
      </c>
    </row>
    <row r="20301" spans="1:2" x14ac:dyDescent="0.2">
      <c r="A20301" s="136" t="s">
        <v>20666</v>
      </c>
      <c r="B20301" s="137">
        <v>74.91</v>
      </c>
    </row>
    <row r="20302" spans="1:2" x14ac:dyDescent="0.2">
      <c r="A20302" s="136" t="s">
        <v>20667</v>
      </c>
      <c r="B20302" s="137">
        <v>104.57</v>
      </c>
    </row>
    <row r="20303" spans="1:2" x14ac:dyDescent="0.2">
      <c r="A20303" s="136" t="s">
        <v>20668</v>
      </c>
      <c r="B20303" s="137">
        <v>94.73</v>
      </c>
    </row>
    <row r="20304" spans="1:2" x14ac:dyDescent="0.2">
      <c r="A20304" s="136" t="s">
        <v>20669</v>
      </c>
      <c r="B20304" s="137">
        <v>118.51</v>
      </c>
    </row>
    <row r="20305" spans="1:2" x14ac:dyDescent="0.2">
      <c r="A20305" s="136" t="s">
        <v>20670</v>
      </c>
      <c r="B20305" s="137">
        <v>107.37</v>
      </c>
    </row>
    <row r="20306" spans="1:2" x14ac:dyDescent="0.2">
      <c r="A20306" s="136" t="s">
        <v>20671</v>
      </c>
      <c r="B20306" s="137">
        <v>126.98</v>
      </c>
    </row>
    <row r="20307" spans="1:2" x14ac:dyDescent="0.2">
      <c r="A20307" s="136" t="s">
        <v>20672</v>
      </c>
      <c r="B20307" s="137">
        <v>115.04</v>
      </c>
    </row>
    <row r="20308" spans="1:2" x14ac:dyDescent="0.2">
      <c r="A20308" s="136" t="s">
        <v>20673</v>
      </c>
      <c r="B20308" s="137">
        <v>136.75</v>
      </c>
    </row>
    <row r="20309" spans="1:2" x14ac:dyDescent="0.2">
      <c r="A20309" s="136" t="s">
        <v>20674</v>
      </c>
      <c r="B20309" s="137">
        <v>123.89</v>
      </c>
    </row>
    <row r="20310" spans="1:2" x14ac:dyDescent="0.2">
      <c r="A20310" s="136" t="s">
        <v>20675</v>
      </c>
      <c r="B20310" s="137">
        <v>419.26</v>
      </c>
    </row>
    <row r="20311" spans="1:2" x14ac:dyDescent="0.2">
      <c r="A20311" s="136" t="s">
        <v>20676</v>
      </c>
      <c r="B20311" s="137">
        <v>377.32</v>
      </c>
    </row>
    <row r="20312" spans="1:2" x14ac:dyDescent="0.2">
      <c r="A20312" s="136" t="s">
        <v>20677</v>
      </c>
      <c r="B20312" s="137">
        <v>598.94000000000005</v>
      </c>
    </row>
    <row r="20313" spans="1:2" x14ac:dyDescent="0.2">
      <c r="A20313" s="136" t="s">
        <v>20678</v>
      </c>
      <c r="B20313" s="137">
        <v>539.03</v>
      </c>
    </row>
    <row r="20314" spans="1:2" x14ac:dyDescent="0.2">
      <c r="A20314" s="136" t="s">
        <v>20679</v>
      </c>
      <c r="B20314" s="137">
        <v>937.53</v>
      </c>
    </row>
    <row r="20315" spans="1:2" x14ac:dyDescent="0.2">
      <c r="A20315" s="136" t="s">
        <v>20680</v>
      </c>
      <c r="B20315" s="137">
        <v>873.04</v>
      </c>
    </row>
    <row r="20316" spans="1:2" x14ac:dyDescent="0.2">
      <c r="A20316" s="136" t="s">
        <v>20681</v>
      </c>
      <c r="B20316" s="137">
        <v>1093.79</v>
      </c>
    </row>
    <row r="20317" spans="1:2" x14ac:dyDescent="0.2">
      <c r="A20317" s="136" t="s">
        <v>20682</v>
      </c>
      <c r="B20317" s="137">
        <v>1018.55</v>
      </c>
    </row>
    <row r="20318" spans="1:2" x14ac:dyDescent="0.2">
      <c r="A20318" s="136" t="s">
        <v>20683</v>
      </c>
      <c r="B20318" s="137">
        <v>1312.55</v>
      </c>
    </row>
    <row r="20319" spans="1:2" x14ac:dyDescent="0.2">
      <c r="A20319" s="136" t="s">
        <v>20684</v>
      </c>
      <c r="B20319" s="137">
        <v>1222.26</v>
      </c>
    </row>
    <row r="20320" spans="1:2" x14ac:dyDescent="0.2">
      <c r="A20320" s="136" t="s">
        <v>20685</v>
      </c>
      <c r="B20320" s="137">
        <v>1491.53</v>
      </c>
    </row>
    <row r="20321" spans="1:2" x14ac:dyDescent="0.2">
      <c r="A20321" s="136" t="s">
        <v>20686</v>
      </c>
      <c r="B20321" s="137">
        <v>1388.93</v>
      </c>
    </row>
    <row r="20322" spans="1:2" x14ac:dyDescent="0.2">
      <c r="A20322" s="136" t="s">
        <v>20687</v>
      </c>
      <c r="B20322" s="137">
        <v>1930.22</v>
      </c>
    </row>
    <row r="20323" spans="1:2" x14ac:dyDescent="0.2">
      <c r="A20323" s="136" t="s">
        <v>20688</v>
      </c>
      <c r="B20323" s="137">
        <v>1797.44</v>
      </c>
    </row>
    <row r="20324" spans="1:2" x14ac:dyDescent="0.2">
      <c r="A20324" s="136" t="s">
        <v>20689</v>
      </c>
      <c r="B20324" s="137">
        <v>1491.53</v>
      </c>
    </row>
    <row r="20325" spans="1:2" x14ac:dyDescent="0.2">
      <c r="A20325" s="136" t="s">
        <v>20690</v>
      </c>
      <c r="B20325" s="137">
        <v>1388.93</v>
      </c>
    </row>
    <row r="20326" spans="1:2" x14ac:dyDescent="0.2">
      <c r="A20326" s="136" t="s">
        <v>20691</v>
      </c>
      <c r="B20326" s="137">
        <v>1930.22</v>
      </c>
    </row>
    <row r="20327" spans="1:2" x14ac:dyDescent="0.2">
      <c r="A20327" s="136" t="s">
        <v>20692</v>
      </c>
      <c r="B20327" s="137">
        <v>1797.44</v>
      </c>
    </row>
    <row r="20328" spans="1:2" x14ac:dyDescent="0.2">
      <c r="A20328" s="136" t="s">
        <v>20693</v>
      </c>
      <c r="B20328" s="137">
        <v>1727.04</v>
      </c>
    </row>
    <row r="20329" spans="1:2" x14ac:dyDescent="0.2">
      <c r="A20329" s="136" t="s">
        <v>20694</v>
      </c>
      <c r="B20329" s="137">
        <v>1608.23</v>
      </c>
    </row>
    <row r="20330" spans="1:2" x14ac:dyDescent="0.2">
      <c r="A20330" s="136" t="s">
        <v>20695</v>
      </c>
      <c r="B20330" s="137">
        <v>2117.02</v>
      </c>
    </row>
    <row r="20331" spans="1:2" x14ac:dyDescent="0.2">
      <c r="A20331" s="136" t="s">
        <v>20696</v>
      </c>
      <c r="B20331" s="137">
        <v>1971.38</v>
      </c>
    </row>
    <row r="20332" spans="1:2" x14ac:dyDescent="0.2">
      <c r="A20332" s="136" t="s">
        <v>20697</v>
      </c>
      <c r="B20332" s="137">
        <v>1727.04</v>
      </c>
    </row>
    <row r="20333" spans="1:2" x14ac:dyDescent="0.2">
      <c r="A20333" s="136" t="s">
        <v>20698</v>
      </c>
      <c r="B20333" s="137">
        <v>1608.23</v>
      </c>
    </row>
    <row r="20334" spans="1:2" x14ac:dyDescent="0.2">
      <c r="A20334" s="136" t="s">
        <v>20699</v>
      </c>
      <c r="B20334" s="137">
        <v>2343.84</v>
      </c>
    </row>
    <row r="20335" spans="1:2" x14ac:dyDescent="0.2">
      <c r="A20335" s="136" t="s">
        <v>20700</v>
      </c>
      <c r="B20335" s="137">
        <v>2182.61</v>
      </c>
    </row>
    <row r="20336" spans="1:2" x14ac:dyDescent="0.2">
      <c r="A20336" s="136" t="s">
        <v>20701</v>
      </c>
      <c r="B20336" s="137">
        <v>1930.22</v>
      </c>
    </row>
    <row r="20337" spans="1:2" x14ac:dyDescent="0.2">
      <c r="A20337" s="136" t="s">
        <v>20702</v>
      </c>
      <c r="B20337" s="137">
        <v>1797.44</v>
      </c>
    </row>
    <row r="20338" spans="1:2" x14ac:dyDescent="0.2">
      <c r="A20338" s="136" t="s">
        <v>20703</v>
      </c>
      <c r="B20338" s="137">
        <v>2983.07</v>
      </c>
    </row>
    <row r="20339" spans="1:2" x14ac:dyDescent="0.2">
      <c r="A20339" s="136" t="s">
        <v>20704</v>
      </c>
      <c r="B20339" s="137">
        <v>2777.86</v>
      </c>
    </row>
    <row r="20340" spans="1:2" x14ac:dyDescent="0.2">
      <c r="A20340" s="136" t="s">
        <v>20705</v>
      </c>
      <c r="B20340" s="137">
        <v>2343.84</v>
      </c>
    </row>
    <row r="20341" spans="1:2" x14ac:dyDescent="0.2">
      <c r="A20341" s="136" t="s">
        <v>20706</v>
      </c>
      <c r="B20341" s="137">
        <v>2182.61</v>
      </c>
    </row>
    <row r="20342" spans="1:2" x14ac:dyDescent="0.2">
      <c r="A20342" s="136" t="s">
        <v>20707</v>
      </c>
      <c r="B20342" s="137">
        <v>3645.98</v>
      </c>
    </row>
    <row r="20343" spans="1:2" x14ac:dyDescent="0.2">
      <c r="A20343" s="136" t="s">
        <v>20708</v>
      </c>
      <c r="B20343" s="137">
        <v>3395.16</v>
      </c>
    </row>
    <row r="20344" spans="1:2" x14ac:dyDescent="0.2">
      <c r="A20344" s="136" t="s">
        <v>20709</v>
      </c>
      <c r="B20344" s="137">
        <v>2734.48</v>
      </c>
    </row>
    <row r="20345" spans="1:2" x14ac:dyDescent="0.2">
      <c r="A20345" s="136" t="s">
        <v>20710</v>
      </c>
      <c r="B20345" s="137">
        <v>2546.37</v>
      </c>
    </row>
    <row r="20346" spans="1:2" x14ac:dyDescent="0.2">
      <c r="A20346" s="136" t="s">
        <v>20711</v>
      </c>
      <c r="B20346" s="137">
        <v>4101.7299999999996</v>
      </c>
    </row>
    <row r="20347" spans="1:2" x14ac:dyDescent="0.2">
      <c r="A20347" s="136" t="s">
        <v>20712</v>
      </c>
      <c r="B20347" s="137">
        <v>3819.56</v>
      </c>
    </row>
    <row r="20348" spans="1:2" x14ac:dyDescent="0.2">
      <c r="A20348" s="136" t="s">
        <v>20713</v>
      </c>
      <c r="B20348" s="137">
        <v>3104</v>
      </c>
    </row>
    <row r="20349" spans="1:2" x14ac:dyDescent="0.2">
      <c r="A20349" s="136" t="s">
        <v>20714</v>
      </c>
      <c r="B20349" s="137">
        <v>2802.81</v>
      </c>
    </row>
    <row r="20350" spans="1:2" x14ac:dyDescent="0.2">
      <c r="A20350" s="136" t="s">
        <v>20715</v>
      </c>
      <c r="B20350" s="137">
        <v>2414.2199999999998</v>
      </c>
    </row>
    <row r="20351" spans="1:2" x14ac:dyDescent="0.2">
      <c r="A20351" s="136" t="s">
        <v>20716</v>
      </c>
      <c r="B20351" s="137">
        <v>2179.96</v>
      </c>
    </row>
    <row r="20352" spans="1:2" x14ac:dyDescent="0.2">
      <c r="A20352" s="136" t="s">
        <v>20717</v>
      </c>
      <c r="B20352" s="137">
        <v>1889.39</v>
      </c>
    </row>
    <row r="20353" spans="1:2" x14ac:dyDescent="0.2">
      <c r="A20353" s="136" t="s">
        <v>20718</v>
      </c>
      <c r="B20353" s="137">
        <v>1706.06</v>
      </c>
    </row>
    <row r="20354" spans="1:2" x14ac:dyDescent="0.2">
      <c r="A20354" s="136" t="s">
        <v>20719</v>
      </c>
      <c r="B20354" s="137">
        <v>2414.2199999999998</v>
      </c>
    </row>
    <row r="20355" spans="1:2" x14ac:dyDescent="0.2">
      <c r="A20355" s="136" t="s">
        <v>20720</v>
      </c>
      <c r="B20355" s="137">
        <v>2179.96</v>
      </c>
    </row>
    <row r="20356" spans="1:2" x14ac:dyDescent="0.2">
      <c r="A20356" s="136" t="s">
        <v>20721</v>
      </c>
      <c r="B20356" s="137">
        <v>2414.2199999999998</v>
      </c>
    </row>
    <row r="20357" spans="1:2" x14ac:dyDescent="0.2">
      <c r="A20357" s="136" t="s">
        <v>20722</v>
      </c>
      <c r="B20357" s="137">
        <v>2179.96</v>
      </c>
    </row>
    <row r="20358" spans="1:2" x14ac:dyDescent="0.2">
      <c r="A20358" s="136" t="s">
        <v>20723</v>
      </c>
      <c r="B20358" s="137">
        <v>3104</v>
      </c>
    </row>
    <row r="20359" spans="1:2" x14ac:dyDescent="0.2">
      <c r="A20359" s="136" t="s">
        <v>20724</v>
      </c>
      <c r="B20359" s="137">
        <v>2802.81</v>
      </c>
    </row>
    <row r="20360" spans="1:2" x14ac:dyDescent="0.2">
      <c r="A20360" s="136" t="s">
        <v>20725</v>
      </c>
      <c r="B20360" s="137">
        <v>4828.45</v>
      </c>
    </row>
    <row r="20361" spans="1:2" x14ac:dyDescent="0.2">
      <c r="A20361" s="136" t="s">
        <v>20726</v>
      </c>
      <c r="B20361" s="137">
        <v>4359.93</v>
      </c>
    </row>
    <row r="20362" spans="1:2" x14ac:dyDescent="0.2">
      <c r="A20362" s="136" t="s">
        <v>20727</v>
      </c>
      <c r="B20362" s="137">
        <v>4828.45</v>
      </c>
    </row>
    <row r="20363" spans="1:2" x14ac:dyDescent="0.2">
      <c r="A20363" s="136" t="s">
        <v>20728</v>
      </c>
      <c r="B20363" s="137">
        <v>4359.93</v>
      </c>
    </row>
    <row r="20364" spans="1:2" x14ac:dyDescent="0.2">
      <c r="A20364" s="136" t="s">
        <v>20729</v>
      </c>
      <c r="B20364" s="137">
        <v>10465.780000000001</v>
      </c>
    </row>
    <row r="20365" spans="1:2" x14ac:dyDescent="0.2">
      <c r="A20365" s="136" t="s">
        <v>20730</v>
      </c>
      <c r="B20365" s="137">
        <v>9450.17</v>
      </c>
    </row>
    <row r="20366" spans="1:2" x14ac:dyDescent="0.2">
      <c r="A20366" s="136" t="s">
        <v>20731</v>
      </c>
      <c r="B20366" s="137">
        <v>10864.02</v>
      </c>
    </row>
    <row r="20367" spans="1:2" x14ac:dyDescent="0.2">
      <c r="A20367" s="136" t="s">
        <v>20732</v>
      </c>
      <c r="B20367" s="137">
        <v>9809.85</v>
      </c>
    </row>
    <row r="20368" spans="1:2" x14ac:dyDescent="0.2">
      <c r="A20368" s="136" t="s">
        <v>20733</v>
      </c>
      <c r="B20368" s="137">
        <v>95.9</v>
      </c>
    </row>
    <row r="20369" spans="1:2" x14ac:dyDescent="0.2">
      <c r="A20369" s="136" t="s">
        <v>20734</v>
      </c>
      <c r="B20369" s="137">
        <v>93.84</v>
      </c>
    </row>
    <row r="20370" spans="1:2" x14ac:dyDescent="0.2">
      <c r="A20370" s="136" t="s">
        <v>20735</v>
      </c>
      <c r="B20370" s="137">
        <v>32.6</v>
      </c>
    </row>
    <row r="20371" spans="1:2" x14ac:dyDescent="0.2">
      <c r="A20371" s="136" t="s">
        <v>20736</v>
      </c>
      <c r="B20371" s="137">
        <v>30.59</v>
      </c>
    </row>
    <row r="20372" spans="1:2" x14ac:dyDescent="0.2">
      <c r="A20372" s="136" t="s">
        <v>20737</v>
      </c>
      <c r="B20372" s="137">
        <v>97.46</v>
      </c>
    </row>
    <row r="20373" spans="1:2" x14ac:dyDescent="0.2">
      <c r="A20373" s="136" t="s">
        <v>20738</v>
      </c>
      <c r="B20373" s="137">
        <v>94.42</v>
      </c>
    </row>
    <row r="20374" spans="1:2" x14ac:dyDescent="0.2">
      <c r="A20374" s="136" t="s">
        <v>20739</v>
      </c>
      <c r="B20374" s="137">
        <v>9.26</v>
      </c>
    </row>
    <row r="20375" spans="1:2" x14ac:dyDescent="0.2">
      <c r="A20375" s="136" t="s">
        <v>20740</v>
      </c>
      <c r="B20375" s="137">
        <v>8.94</v>
      </c>
    </row>
    <row r="20376" spans="1:2" x14ac:dyDescent="0.2">
      <c r="A20376" s="136" t="s">
        <v>20741</v>
      </c>
      <c r="B20376" s="137">
        <v>118.5</v>
      </c>
    </row>
    <row r="20377" spans="1:2" x14ac:dyDescent="0.2">
      <c r="A20377" s="136" t="s">
        <v>20742</v>
      </c>
      <c r="B20377" s="137">
        <v>118.5</v>
      </c>
    </row>
    <row r="20378" spans="1:2" x14ac:dyDescent="0.2">
      <c r="A20378" s="136" t="s">
        <v>20743</v>
      </c>
      <c r="B20378" s="137">
        <v>0.56000000000000005</v>
      </c>
    </row>
    <row r="20379" spans="1:2" x14ac:dyDescent="0.2">
      <c r="A20379" s="136" t="s">
        <v>20744</v>
      </c>
      <c r="B20379" s="137">
        <v>0.56000000000000005</v>
      </c>
    </row>
    <row r="20380" spans="1:2" x14ac:dyDescent="0.2">
      <c r="A20380" s="136" t="s">
        <v>20745</v>
      </c>
      <c r="B20380" s="137">
        <v>149.1</v>
      </c>
    </row>
    <row r="20381" spans="1:2" x14ac:dyDescent="0.2">
      <c r="A20381" s="136" t="s">
        <v>20746</v>
      </c>
      <c r="B20381" s="137">
        <v>149.1</v>
      </c>
    </row>
    <row r="20382" spans="1:2" x14ac:dyDescent="0.2">
      <c r="A20382" s="136" t="s">
        <v>20747</v>
      </c>
      <c r="B20382" s="137">
        <v>139.19999999999999</v>
      </c>
    </row>
    <row r="20383" spans="1:2" x14ac:dyDescent="0.2">
      <c r="A20383" s="136" t="s">
        <v>20748</v>
      </c>
      <c r="B20383" s="137">
        <v>139.19999999999999</v>
      </c>
    </row>
    <row r="20384" spans="1:2" x14ac:dyDescent="0.2">
      <c r="A20384" s="136" t="s">
        <v>20749</v>
      </c>
      <c r="B20384" s="137">
        <v>139.19999999999999</v>
      </c>
    </row>
    <row r="20385" spans="1:2" x14ac:dyDescent="0.2">
      <c r="A20385" s="136" t="s">
        <v>20750</v>
      </c>
      <c r="B20385" s="137">
        <v>139.19999999999999</v>
      </c>
    </row>
    <row r="20386" spans="1:2" x14ac:dyDescent="0.2">
      <c r="A20386" s="136" t="s">
        <v>20751</v>
      </c>
      <c r="B20386" s="137">
        <v>140.65</v>
      </c>
    </row>
    <row r="20387" spans="1:2" x14ac:dyDescent="0.2">
      <c r="A20387" s="136" t="s">
        <v>20752</v>
      </c>
      <c r="B20387" s="137">
        <v>140.65</v>
      </c>
    </row>
    <row r="20388" spans="1:2" x14ac:dyDescent="0.2">
      <c r="A20388" s="136" t="s">
        <v>20753</v>
      </c>
      <c r="B20388" s="137">
        <v>119.68</v>
      </c>
    </row>
    <row r="20389" spans="1:2" x14ac:dyDescent="0.2">
      <c r="A20389" s="136" t="s">
        <v>20754</v>
      </c>
      <c r="B20389" s="137">
        <v>119.68</v>
      </c>
    </row>
    <row r="20390" spans="1:2" x14ac:dyDescent="0.2">
      <c r="A20390" s="136" t="s">
        <v>20755</v>
      </c>
      <c r="B20390" s="137">
        <v>127.92</v>
      </c>
    </row>
    <row r="20391" spans="1:2" x14ac:dyDescent="0.2">
      <c r="A20391" s="136" t="s">
        <v>20756</v>
      </c>
      <c r="B20391" s="137">
        <v>127.92</v>
      </c>
    </row>
    <row r="20392" spans="1:2" x14ac:dyDescent="0.2">
      <c r="A20392" s="136" t="s">
        <v>20757</v>
      </c>
      <c r="B20392" s="137">
        <v>139.19999999999999</v>
      </c>
    </row>
    <row r="20393" spans="1:2" x14ac:dyDescent="0.2">
      <c r="A20393" s="136" t="s">
        <v>20758</v>
      </c>
      <c r="B20393" s="137">
        <v>139.19999999999999</v>
      </c>
    </row>
    <row r="20394" spans="1:2" x14ac:dyDescent="0.2">
      <c r="A20394" s="136" t="s">
        <v>20759</v>
      </c>
      <c r="B20394" s="137">
        <v>151.36000000000001</v>
      </c>
    </row>
    <row r="20395" spans="1:2" x14ac:dyDescent="0.2">
      <c r="A20395" s="136" t="s">
        <v>20760</v>
      </c>
      <c r="B20395" s="137">
        <v>151.36000000000001</v>
      </c>
    </row>
    <row r="20396" spans="1:2" x14ac:dyDescent="0.2">
      <c r="A20396" s="136" t="s">
        <v>20761</v>
      </c>
      <c r="B20396" s="137">
        <v>100</v>
      </c>
    </row>
    <row r="20397" spans="1:2" x14ac:dyDescent="0.2">
      <c r="A20397" s="136" t="s">
        <v>20762</v>
      </c>
      <c r="B20397" s="137">
        <v>100</v>
      </c>
    </row>
    <row r="20398" spans="1:2" x14ac:dyDescent="0.2">
      <c r="A20398" s="136" t="s">
        <v>20763</v>
      </c>
      <c r="B20398" s="137">
        <v>110</v>
      </c>
    </row>
    <row r="20399" spans="1:2" x14ac:dyDescent="0.2">
      <c r="A20399" s="136" t="s">
        <v>20764</v>
      </c>
      <c r="B20399" s="137">
        <v>110</v>
      </c>
    </row>
    <row r="20400" spans="1:2" x14ac:dyDescent="0.2">
      <c r="A20400" s="136" t="s">
        <v>20765</v>
      </c>
      <c r="B20400" s="137">
        <v>159.6</v>
      </c>
    </row>
    <row r="20401" spans="1:2" x14ac:dyDescent="0.2">
      <c r="A20401" s="136" t="s">
        <v>20766</v>
      </c>
      <c r="B20401" s="137">
        <v>159.6</v>
      </c>
    </row>
    <row r="20402" spans="1:2" x14ac:dyDescent="0.2">
      <c r="A20402" s="136" t="s">
        <v>20767</v>
      </c>
      <c r="B20402" s="137">
        <v>93.6</v>
      </c>
    </row>
    <row r="20403" spans="1:2" x14ac:dyDescent="0.2">
      <c r="A20403" s="136" t="s">
        <v>20768</v>
      </c>
      <c r="B20403" s="137">
        <v>93.6</v>
      </c>
    </row>
    <row r="20404" spans="1:2" x14ac:dyDescent="0.2">
      <c r="A20404" s="136" t="s">
        <v>20769</v>
      </c>
      <c r="B20404" s="137">
        <v>1064.71</v>
      </c>
    </row>
    <row r="20405" spans="1:2" x14ac:dyDescent="0.2">
      <c r="A20405" s="136" t="s">
        <v>20770</v>
      </c>
      <c r="B20405" s="137">
        <v>1056.68</v>
      </c>
    </row>
    <row r="20406" spans="1:2" x14ac:dyDescent="0.2">
      <c r="A20406" s="136" t="s">
        <v>20771</v>
      </c>
      <c r="B20406" s="137">
        <v>522.05999999999995</v>
      </c>
    </row>
    <row r="20407" spans="1:2" x14ac:dyDescent="0.2">
      <c r="A20407" s="136" t="s">
        <v>20772</v>
      </c>
      <c r="B20407" s="137">
        <v>514.02</v>
      </c>
    </row>
    <row r="20408" spans="1:2" x14ac:dyDescent="0.2">
      <c r="A20408" s="136" t="s">
        <v>20773</v>
      </c>
      <c r="B20408" s="137">
        <v>776.32</v>
      </c>
    </row>
    <row r="20409" spans="1:2" x14ac:dyDescent="0.2">
      <c r="A20409" s="136" t="s">
        <v>20774</v>
      </c>
      <c r="B20409" s="137">
        <v>776.32</v>
      </c>
    </row>
    <row r="20410" spans="1:2" x14ac:dyDescent="0.2">
      <c r="A20410" s="136" t="s">
        <v>20775</v>
      </c>
      <c r="B20410" s="137">
        <v>1061.69</v>
      </c>
    </row>
    <row r="20411" spans="1:2" x14ac:dyDescent="0.2">
      <c r="A20411" s="136" t="s">
        <v>20776</v>
      </c>
      <c r="B20411" s="137">
        <v>1053.6500000000001</v>
      </c>
    </row>
    <row r="20412" spans="1:2" x14ac:dyDescent="0.2">
      <c r="A20412" s="136" t="s">
        <v>20777</v>
      </c>
      <c r="B20412" s="137">
        <v>775.52</v>
      </c>
    </row>
    <row r="20413" spans="1:2" x14ac:dyDescent="0.2">
      <c r="A20413" s="136" t="s">
        <v>20778</v>
      </c>
      <c r="B20413" s="137">
        <v>775.52</v>
      </c>
    </row>
    <row r="20414" spans="1:2" x14ac:dyDescent="0.2">
      <c r="A20414" s="136" t="s">
        <v>20779</v>
      </c>
      <c r="B20414" s="137">
        <v>2.94</v>
      </c>
    </row>
    <row r="20415" spans="1:2" x14ac:dyDescent="0.2">
      <c r="A20415" s="136" t="s">
        <v>20780</v>
      </c>
      <c r="B20415" s="137">
        <v>2.94</v>
      </c>
    </row>
    <row r="20416" spans="1:2" x14ac:dyDescent="0.2">
      <c r="A20416" s="136" t="s">
        <v>20781</v>
      </c>
      <c r="B20416" s="137">
        <v>7.23</v>
      </c>
    </row>
    <row r="20417" spans="1:2" x14ac:dyDescent="0.2">
      <c r="A20417" s="136" t="s">
        <v>20782</v>
      </c>
      <c r="B20417" s="137">
        <v>7.23</v>
      </c>
    </row>
    <row r="20418" spans="1:2" x14ac:dyDescent="0.2">
      <c r="A20418" s="136" t="s">
        <v>20783</v>
      </c>
      <c r="B20418" s="137">
        <v>830.82</v>
      </c>
    </row>
    <row r="20419" spans="1:2" x14ac:dyDescent="0.2">
      <c r="A20419" s="136" t="s">
        <v>20784</v>
      </c>
      <c r="B20419" s="137">
        <v>830.82</v>
      </c>
    </row>
    <row r="20420" spans="1:2" x14ac:dyDescent="0.2">
      <c r="A20420" s="136" t="s">
        <v>20785</v>
      </c>
      <c r="B20420" s="137">
        <v>725.21</v>
      </c>
    </row>
    <row r="20421" spans="1:2" x14ac:dyDescent="0.2">
      <c r="A20421" s="136" t="s">
        <v>20786</v>
      </c>
      <c r="B20421" s="137">
        <v>725.21</v>
      </c>
    </row>
    <row r="20422" spans="1:2" x14ac:dyDescent="0.2">
      <c r="A20422" s="136" t="s">
        <v>20787</v>
      </c>
      <c r="B20422" s="137">
        <v>6.14</v>
      </c>
    </row>
    <row r="20423" spans="1:2" x14ac:dyDescent="0.2">
      <c r="A20423" s="136" t="s">
        <v>20788</v>
      </c>
      <c r="B20423" s="137">
        <v>6.14</v>
      </c>
    </row>
    <row r="20424" spans="1:2" x14ac:dyDescent="0.2">
      <c r="A20424" s="136" t="s">
        <v>20789</v>
      </c>
      <c r="B20424" s="137">
        <v>1.78</v>
      </c>
    </row>
    <row r="20425" spans="1:2" x14ac:dyDescent="0.2">
      <c r="A20425" s="136" t="s">
        <v>20790</v>
      </c>
      <c r="B20425" s="137">
        <v>1.78</v>
      </c>
    </row>
    <row r="20426" spans="1:2" x14ac:dyDescent="0.2">
      <c r="A20426" s="136" t="s">
        <v>20791</v>
      </c>
      <c r="B20426" s="137">
        <v>713.48</v>
      </c>
    </row>
    <row r="20427" spans="1:2" x14ac:dyDescent="0.2">
      <c r="A20427" s="136" t="s">
        <v>20792</v>
      </c>
      <c r="B20427" s="137">
        <v>711.13</v>
      </c>
    </row>
    <row r="20428" spans="1:2" x14ac:dyDescent="0.2">
      <c r="A20428" s="136" t="s">
        <v>20793</v>
      </c>
      <c r="B20428" s="137">
        <v>4.9000000000000004</v>
      </c>
    </row>
    <row r="20429" spans="1:2" x14ac:dyDescent="0.2">
      <c r="A20429" s="136" t="s">
        <v>20794</v>
      </c>
      <c r="B20429" s="137">
        <v>4.9000000000000004</v>
      </c>
    </row>
    <row r="20430" spans="1:2" x14ac:dyDescent="0.2">
      <c r="A20430" s="136" t="s">
        <v>20795</v>
      </c>
      <c r="B20430" s="137">
        <v>13.55</v>
      </c>
    </row>
    <row r="20431" spans="1:2" x14ac:dyDescent="0.2">
      <c r="A20431" s="136" t="s">
        <v>20796</v>
      </c>
      <c r="B20431" s="137">
        <v>13.55</v>
      </c>
    </row>
    <row r="20432" spans="1:2" x14ac:dyDescent="0.2">
      <c r="A20432" s="136" t="s">
        <v>20797</v>
      </c>
      <c r="B20432" s="137">
        <v>17.78</v>
      </c>
    </row>
    <row r="20433" spans="1:2" x14ac:dyDescent="0.2">
      <c r="A20433" s="136" t="s">
        <v>20798</v>
      </c>
      <c r="B20433" s="137">
        <v>17.78</v>
      </c>
    </row>
    <row r="20434" spans="1:2" x14ac:dyDescent="0.2">
      <c r="A20434" s="136" t="s">
        <v>20799</v>
      </c>
      <c r="B20434" s="137">
        <v>3569.6</v>
      </c>
    </row>
    <row r="20435" spans="1:2" x14ac:dyDescent="0.2">
      <c r="A20435" s="136" t="s">
        <v>20800</v>
      </c>
      <c r="B20435" s="137">
        <v>3569.6</v>
      </c>
    </row>
    <row r="20436" spans="1:2" x14ac:dyDescent="0.2">
      <c r="A20436" s="136" t="s">
        <v>20801</v>
      </c>
      <c r="B20436" s="137">
        <v>3278.7</v>
      </c>
    </row>
    <row r="20437" spans="1:2" x14ac:dyDescent="0.2">
      <c r="A20437" s="136" t="s">
        <v>20802</v>
      </c>
      <c r="B20437" s="137">
        <v>3278.7</v>
      </c>
    </row>
    <row r="20438" spans="1:2" x14ac:dyDescent="0.2">
      <c r="A20438" s="136" t="s">
        <v>20803</v>
      </c>
      <c r="B20438" s="137">
        <v>3422.3</v>
      </c>
    </row>
    <row r="20439" spans="1:2" x14ac:dyDescent="0.2">
      <c r="A20439" s="136" t="s">
        <v>20804</v>
      </c>
      <c r="B20439" s="137">
        <v>3422.3</v>
      </c>
    </row>
    <row r="20440" spans="1:2" x14ac:dyDescent="0.2">
      <c r="A20440" s="136" t="s">
        <v>20805</v>
      </c>
      <c r="B20440" s="137">
        <v>3488.2</v>
      </c>
    </row>
    <row r="20441" spans="1:2" x14ac:dyDescent="0.2">
      <c r="A20441" s="136" t="s">
        <v>20806</v>
      </c>
      <c r="B20441" s="137">
        <v>3488.2</v>
      </c>
    </row>
    <row r="20442" spans="1:2" x14ac:dyDescent="0.2">
      <c r="A20442" s="136" t="s">
        <v>20807</v>
      </c>
      <c r="B20442" s="137">
        <v>6143.3</v>
      </c>
    </row>
    <row r="20443" spans="1:2" x14ac:dyDescent="0.2">
      <c r="A20443" s="136" t="s">
        <v>20808</v>
      </c>
      <c r="B20443" s="137">
        <v>6143.3</v>
      </c>
    </row>
    <row r="20444" spans="1:2" x14ac:dyDescent="0.2">
      <c r="A20444" s="136" t="s">
        <v>20809</v>
      </c>
      <c r="B20444" s="137">
        <v>4379.6000000000004</v>
      </c>
    </row>
    <row r="20445" spans="1:2" x14ac:dyDescent="0.2">
      <c r="A20445" s="136" t="s">
        <v>20810</v>
      </c>
      <c r="B20445" s="137">
        <v>4379.6000000000004</v>
      </c>
    </row>
    <row r="20446" spans="1:2" x14ac:dyDescent="0.2">
      <c r="A20446" s="136" t="s">
        <v>20811</v>
      </c>
      <c r="B20446" s="137">
        <v>4306.8</v>
      </c>
    </row>
    <row r="20447" spans="1:2" x14ac:dyDescent="0.2">
      <c r="A20447" s="136" t="s">
        <v>20812</v>
      </c>
      <c r="B20447" s="137">
        <v>4306.8</v>
      </c>
    </row>
    <row r="20448" spans="1:2" x14ac:dyDescent="0.2">
      <c r="A20448" s="136" t="s">
        <v>20813</v>
      </c>
      <c r="B20448" s="137">
        <v>98</v>
      </c>
    </row>
    <row r="20449" spans="1:2" x14ac:dyDescent="0.2">
      <c r="A20449" s="136" t="s">
        <v>20814</v>
      </c>
      <c r="B20449" s="137">
        <v>98</v>
      </c>
    </row>
    <row r="20450" spans="1:2" x14ac:dyDescent="0.2">
      <c r="A20450" s="136" t="s">
        <v>20815</v>
      </c>
      <c r="B20450" s="137">
        <v>59.62</v>
      </c>
    </row>
    <row r="20451" spans="1:2" x14ac:dyDescent="0.2">
      <c r="A20451" s="136" t="s">
        <v>20816</v>
      </c>
      <c r="B20451" s="137">
        <v>59.62</v>
      </c>
    </row>
    <row r="20452" spans="1:2" x14ac:dyDescent="0.2">
      <c r="A20452" s="136" t="s">
        <v>20817</v>
      </c>
      <c r="B20452" s="137">
        <v>6.65</v>
      </c>
    </row>
    <row r="20453" spans="1:2" x14ac:dyDescent="0.2">
      <c r="A20453" s="136" t="s">
        <v>20818</v>
      </c>
      <c r="B20453" s="137">
        <v>5.85</v>
      </c>
    </row>
    <row r="20454" spans="1:2" x14ac:dyDescent="0.2">
      <c r="A20454" s="136" t="s">
        <v>20819</v>
      </c>
      <c r="B20454" s="137">
        <v>3914</v>
      </c>
    </row>
    <row r="20455" spans="1:2" x14ac:dyDescent="0.2">
      <c r="A20455" s="136" t="s">
        <v>20820</v>
      </c>
      <c r="B20455" s="137">
        <v>3914</v>
      </c>
    </row>
    <row r="20456" spans="1:2" x14ac:dyDescent="0.2">
      <c r="A20456" s="136" t="s">
        <v>20821</v>
      </c>
      <c r="B20456" s="137">
        <v>0.68</v>
      </c>
    </row>
    <row r="20457" spans="1:2" x14ac:dyDescent="0.2">
      <c r="A20457" s="136" t="s">
        <v>20822</v>
      </c>
      <c r="B20457" s="137">
        <v>0.6</v>
      </c>
    </row>
    <row r="20458" spans="1:2" x14ac:dyDescent="0.2">
      <c r="A20458" s="136" t="s">
        <v>20823</v>
      </c>
      <c r="B20458" s="137">
        <v>9.0500000000000007</v>
      </c>
    </row>
    <row r="20459" spans="1:2" x14ac:dyDescent="0.2">
      <c r="A20459" s="136" t="s">
        <v>20824</v>
      </c>
      <c r="B20459" s="137">
        <v>7.99</v>
      </c>
    </row>
    <row r="20460" spans="1:2" x14ac:dyDescent="0.2">
      <c r="A20460" s="136" t="s">
        <v>20825</v>
      </c>
      <c r="B20460" s="137">
        <v>98.87</v>
      </c>
    </row>
    <row r="20461" spans="1:2" x14ac:dyDescent="0.2">
      <c r="A20461" s="136" t="s">
        <v>20826</v>
      </c>
      <c r="B20461" s="137">
        <v>85.79</v>
      </c>
    </row>
    <row r="20462" spans="1:2" x14ac:dyDescent="0.2">
      <c r="A20462" s="136" t="s">
        <v>20827</v>
      </c>
      <c r="B20462" s="137">
        <v>3399.6</v>
      </c>
    </row>
    <row r="20463" spans="1:2" x14ac:dyDescent="0.2">
      <c r="A20463" s="136" t="s">
        <v>20828</v>
      </c>
      <c r="B20463" s="137">
        <v>3399.6</v>
      </c>
    </row>
    <row r="20464" spans="1:2" x14ac:dyDescent="0.2">
      <c r="A20464" s="136" t="s">
        <v>20829</v>
      </c>
      <c r="B20464" s="137">
        <v>3122.5</v>
      </c>
    </row>
    <row r="20465" spans="1:2" x14ac:dyDescent="0.2">
      <c r="A20465" s="136" t="s">
        <v>20830</v>
      </c>
      <c r="B20465" s="137">
        <v>3122.5</v>
      </c>
    </row>
    <row r="20466" spans="1:2" x14ac:dyDescent="0.2">
      <c r="A20466" s="136" t="s">
        <v>20831</v>
      </c>
      <c r="B20466" s="137">
        <v>3259.3</v>
      </c>
    </row>
    <row r="20467" spans="1:2" x14ac:dyDescent="0.2">
      <c r="A20467" s="136" t="s">
        <v>20832</v>
      </c>
      <c r="B20467" s="137">
        <v>3259.3</v>
      </c>
    </row>
    <row r="20468" spans="1:2" x14ac:dyDescent="0.2">
      <c r="A20468" s="136" t="s">
        <v>20833</v>
      </c>
      <c r="B20468" s="137">
        <v>3322.1</v>
      </c>
    </row>
    <row r="20469" spans="1:2" x14ac:dyDescent="0.2">
      <c r="A20469" s="136" t="s">
        <v>20834</v>
      </c>
      <c r="B20469" s="137">
        <v>3322.1</v>
      </c>
    </row>
    <row r="20470" spans="1:2" x14ac:dyDescent="0.2">
      <c r="A20470" s="136" t="s">
        <v>20835</v>
      </c>
      <c r="B20470" s="137">
        <v>5850.8</v>
      </c>
    </row>
    <row r="20471" spans="1:2" x14ac:dyDescent="0.2">
      <c r="A20471" s="136" t="s">
        <v>20836</v>
      </c>
      <c r="B20471" s="137">
        <v>5850.8</v>
      </c>
    </row>
    <row r="20472" spans="1:2" x14ac:dyDescent="0.2">
      <c r="A20472" s="136" t="s">
        <v>20837</v>
      </c>
      <c r="B20472" s="137">
        <v>4171.1000000000004</v>
      </c>
    </row>
    <row r="20473" spans="1:2" x14ac:dyDescent="0.2">
      <c r="A20473" s="136" t="s">
        <v>20838</v>
      </c>
      <c r="B20473" s="137">
        <v>4171.1000000000004</v>
      </c>
    </row>
    <row r="20474" spans="1:2" x14ac:dyDescent="0.2">
      <c r="A20474" s="136" t="s">
        <v>20839</v>
      </c>
      <c r="B20474" s="137">
        <v>4101.7</v>
      </c>
    </row>
    <row r="20475" spans="1:2" x14ac:dyDescent="0.2">
      <c r="A20475" s="136" t="s">
        <v>20840</v>
      </c>
      <c r="B20475" s="137">
        <v>4101.7</v>
      </c>
    </row>
    <row r="20476" spans="1:2" x14ac:dyDescent="0.2">
      <c r="A20476" s="136" t="s">
        <v>20841</v>
      </c>
      <c r="B20476" s="137">
        <v>109.34</v>
      </c>
    </row>
    <row r="20477" spans="1:2" x14ac:dyDescent="0.2">
      <c r="A20477" s="136" t="s">
        <v>20842</v>
      </c>
      <c r="B20477" s="137">
        <v>109.34</v>
      </c>
    </row>
    <row r="20478" spans="1:2" x14ac:dyDescent="0.2">
      <c r="A20478" s="136" t="s">
        <v>20843</v>
      </c>
      <c r="B20478" s="137">
        <v>101.7</v>
      </c>
    </row>
    <row r="20479" spans="1:2" x14ac:dyDescent="0.2">
      <c r="A20479" s="136" t="s">
        <v>20844</v>
      </c>
      <c r="B20479" s="137">
        <v>101.7</v>
      </c>
    </row>
    <row r="20480" spans="1:2" x14ac:dyDescent="0.2">
      <c r="A20480" s="136" t="s">
        <v>20845</v>
      </c>
      <c r="B20480" s="137">
        <v>91.52</v>
      </c>
    </row>
    <row r="20481" spans="1:2" x14ac:dyDescent="0.2">
      <c r="A20481" s="136" t="s">
        <v>20846</v>
      </c>
      <c r="B20481" s="137">
        <v>91.52</v>
      </c>
    </row>
    <row r="20482" spans="1:2" x14ac:dyDescent="0.2">
      <c r="A20482" s="136" t="s">
        <v>20847</v>
      </c>
      <c r="B20482" s="137">
        <v>65.52</v>
      </c>
    </row>
    <row r="20483" spans="1:2" x14ac:dyDescent="0.2">
      <c r="A20483" s="136" t="s">
        <v>20848</v>
      </c>
      <c r="B20483" s="137">
        <v>65.52</v>
      </c>
    </row>
    <row r="20484" spans="1:2" x14ac:dyDescent="0.2">
      <c r="A20484" s="136" t="s">
        <v>20849</v>
      </c>
      <c r="B20484" s="137">
        <v>117.6</v>
      </c>
    </row>
    <row r="20485" spans="1:2" x14ac:dyDescent="0.2">
      <c r="A20485" s="136" t="s">
        <v>20850</v>
      </c>
      <c r="B20485" s="137">
        <v>117.6</v>
      </c>
    </row>
    <row r="20486" spans="1:2" x14ac:dyDescent="0.2">
      <c r="A20486" s="136" t="s">
        <v>20851</v>
      </c>
      <c r="B20486" s="137">
        <v>19</v>
      </c>
    </row>
    <row r="20487" spans="1:2" x14ac:dyDescent="0.2">
      <c r="A20487" s="136" t="s">
        <v>20852</v>
      </c>
      <c r="B20487" s="137">
        <v>19</v>
      </c>
    </row>
    <row r="20488" spans="1:2" x14ac:dyDescent="0.2">
      <c r="A20488" s="136" t="s">
        <v>20853</v>
      </c>
      <c r="B20488" s="137">
        <v>119.28</v>
      </c>
    </row>
    <row r="20489" spans="1:2" x14ac:dyDescent="0.2">
      <c r="A20489" s="136" t="s">
        <v>20854</v>
      </c>
      <c r="B20489" s="137">
        <v>119.28</v>
      </c>
    </row>
    <row r="20490" spans="1:2" x14ac:dyDescent="0.2">
      <c r="A20490" s="136" t="s">
        <v>20855</v>
      </c>
      <c r="B20490" s="137">
        <v>108.75</v>
      </c>
    </row>
    <row r="20491" spans="1:2" x14ac:dyDescent="0.2">
      <c r="A20491" s="136" t="s">
        <v>20856</v>
      </c>
      <c r="B20491" s="137">
        <v>108.75</v>
      </c>
    </row>
    <row r="20492" spans="1:2" x14ac:dyDescent="0.2">
      <c r="A20492" s="136" t="s">
        <v>20857</v>
      </c>
      <c r="B20492" s="137">
        <v>92.04</v>
      </c>
    </row>
    <row r="20493" spans="1:2" x14ac:dyDescent="0.2">
      <c r="A20493" s="136" t="s">
        <v>20858</v>
      </c>
      <c r="B20493" s="137">
        <v>92.04</v>
      </c>
    </row>
    <row r="20494" spans="1:2" x14ac:dyDescent="0.2">
      <c r="A20494" s="136" t="s">
        <v>20859</v>
      </c>
      <c r="B20494" s="137">
        <v>126</v>
      </c>
    </row>
    <row r="20495" spans="1:2" x14ac:dyDescent="0.2">
      <c r="A20495" s="136" t="s">
        <v>20860</v>
      </c>
      <c r="B20495" s="137">
        <v>126</v>
      </c>
    </row>
    <row r="20496" spans="1:2" x14ac:dyDescent="0.2">
      <c r="A20496" s="136" t="s">
        <v>20861</v>
      </c>
      <c r="B20496" s="137">
        <v>115</v>
      </c>
    </row>
    <row r="20497" spans="1:2" x14ac:dyDescent="0.2">
      <c r="A20497" s="136" t="s">
        <v>20862</v>
      </c>
      <c r="B20497" s="137">
        <v>115</v>
      </c>
    </row>
    <row r="20498" spans="1:2" x14ac:dyDescent="0.2">
      <c r="A20498" s="136" t="s">
        <v>20863</v>
      </c>
      <c r="B20498" s="137">
        <v>106.5</v>
      </c>
    </row>
    <row r="20499" spans="1:2" x14ac:dyDescent="0.2">
      <c r="A20499" s="136" t="s">
        <v>20864</v>
      </c>
      <c r="B20499" s="137">
        <v>106.5</v>
      </c>
    </row>
    <row r="20500" spans="1:2" x14ac:dyDescent="0.2">
      <c r="A20500" s="136" t="s">
        <v>20865</v>
      </c>
      <c r="B20500" s="137">
        <v>94.25</v>
      </c>
    </row>
    <row r="20501" spans="1:2" x14ac:dyDescent="0.2">
      <c r="A20501" s="136" t="s">
        <v>20866</v>
      </c>
      <c r="B20501" s="137">
        <v>94.25</v>
      </c>
    </row>
    <row r="20502" spans="1:2" x14ac:dyDescent="0.2">
      <c r="A20502" s="136" t="s">
        <v>20867</v>
      </c>
      <c r="B20502" s="137">
        <v>114.4</v>
      </c>
    </row>
    <row r="20503" spans="1:2" x14ac:dyDescent="0.2">
      <c r="A20503" s="136" t="s">
        <v>20868</v>
      </c>
      <c r="B20503" s="137">
        <v>114.4</v>
      </c>
    </row>
    <row r="20504" spans="1:2" x14ac:dyDescent="0.2">
      <c r="A20504" s="136" t="s">
        <v>20869</v>
      </c>
      <c r="B20504" s="137">
        <v>101.4</v>
      </c>
    </row>
    <row r="20505" spans="1:2" x14ac:dyDescent="0.2">
      <c r="A20505" s="136" t="s">
        <v>20870</v>
      </c>
      <c r="B20505" s="137">
        <v>101.4</v>
      </c>
    </row>
    <row r="20506" spans="1:2" x14ac:dyDescent="0.2">
      <c r="A20506" s="136" t="s">
        <v>20871</v>
      </c>
      <c r="B20506" s="137">
        <v>109.2</v>
      </c>
    </row>
    <row r="20507" spans="1:2" x14ac:dyDescent="0.2">
      <c r="A20507" s="136" t="s">
        <v>20872</v>
      </c>
      <c r="B20507" s="137">
        <v>109.2</v>
      </c>
    </row>
    <row r="20508" spans="1:2" x14ac:dyDescent="0.2">
      <c r="A20508" s="136" t="s">
        <v>20873</v>
      </c>
      <c r="B20508" s="137">
        <v>40</v>
      </c>
    </row>
    <row r="20509" spans="1:2" x14ac:dyDescent="0.2">
      <c r="A20509" s="136" t="s">
        <v>20874</v>
      </c>
      <c r="B20509" s="137">
        <v>40</v>
      </c>
    </row>
    <row r="20510" spans="1:2" x14ac:dyDescent="0.2">
      <c r="A20510" s="136" t="s">
        <v>20875</v>
      </c>
      <c r="B20510" s="137">
        <v>157.19999999999999</v>
      </c>
    </row>
    <row r="20511" spans="1:2" x14ac:dyDescent="0.2">
      <c r="A20511" s="136" t="s">
        <v>20876</v>
      </c>
      <c r="B20511" s="137">
        <v>157.19999999999999</v>
      </c>
    </row>
    <row r="20512" spans="1:2" x14ac:dyDescent="0.2">
      <c r="A20512" s="136" t="s">
        <v>20877</v>
      </c>
      <c r="B20512" s="137">
        <v>156.56</v>
      </c>
    </row>
    <row r="20513" spans="1:2" x14ac:dyDescent="0.2">
      <c r="A20513" s="136" t="s">
        <v>20878</v>
      </c>
      <c r="B20513" s="137">
        <v>156.56</v>
      </c>
    </row>
    <row r="20514" spans="1:2" x14ac:dyDescent="0.2">
      <c r="A20514" s="136" t="s">
        <v>20879</v>
      </c>
      <c r="B20514" s="137">
        <v>144</v>
      </c>
    </row>
    <row r="20515" spans="1:2" x14ac:dyDescent="0.2">
      <c r="A20515" s="136" t="s">
        <v>20880</v>
      </c>
      <c r="B20515" s="137">
        <v>144</v>
      </c>
    </row>
    <row r="20516" spans="1:2" x14ac:dyDescent="0.2">
      <c r="A20516" s="136" t="s">
        <v>20881</v>
      </c>
      <c r="B20516" s="137">
        <v>145.59</v>
      </c>
    </row>
    <row r="20517" spans="1:2" x14ac:dyDescent="0.2">
      <c r="A20517" s="136" t="s">
        <v>20882</v>
      </c>
      <c r="B20517" s="137">
        <v>145.59</v>
      </c>
    </row>
    <row r="20518" spans="1:2" x14ac:dyDescent="0.2">
      <c r="A20518" s="136" t="s">
        <v>20883</v>
      </c>
      <c r="B20518" s="137">
        <v>162.96</v>
      </c>
    </row>
    <row r="20519" spans="1:2" x14ac:dyDescent="0.2">
      <c r="A20519" s="136" t="s">
        <v>20884</v>
      </c>
      <c r="B20519" s="137">
        <v>162.96</v>
      </c>
    </row>
    <row r="20520" spans="1:2" x14ac:dyDescent="0.2">
      <c r="A20520" s="136" t="s">
        <v>20885</v>
      </c>
      <c r="B20520" s="137">
        <v>109</v>
      </c>
    </row>
    <row r="20521" spans="1:2" x14ac:dyDescent="0.2">
      <c r="A20521" s="136" t="s">
        <v>20886</v>
      </c>
      <c r="B20521" s="137">
        <v>109</v>
      </c>
    </row>
    <row r="20522" spans="1:2" x14ac:dyDescent="0.2">
      <c r="A20522" s="136" t="s">
        <v>20887</v>
      </c>
      <c r="B20522" s="137">
        <v>113.6</v>
      </c>
    </row>
    <row r="20523" spans="1:2" x14ac:dyDescent="0.2">
      <c r="A20523" s="136" t="s">
        <v>20888</v>
      </c>
      <c r="B20523" s="137">
        <v>113.6</v>
      </c>
    </row>
    <row r="20524" spans="1:2" x14ac:dyDescent="0.2">
      <c r="A20524" s="136" t="s">
        <v>20889</v>
      </c>
      <c r="B20524" s="137">
        <v>99.76</v>
      </c>
    </row>
    <row r="20525" spans="1:2" x14ac:dyDescent="0.2">
      <c r="A20525" s="136" t="s">
        <v>20890</v>
      </c>
      <c r="B20525" s="137">
        <v>99.76</v>
      </c>
    </row>
    <row r="20526" spans="1:2" x14ac:dyDescent="0.2">
      <c r="A20526" s="136" t="s">
        <v>20891</v>
      </c>
      <c r="B20526" s="137">
        <v>79.2</v>
      </c>
    </row>
    <row r="20527" spans="1:2" x14ac:dyDescent="0.2">
      <c r="A20527" s="136" t="s">
        <v>20892</v>
      </c>
      <c r="B20527" s="137">
        <v>79.2</v>
      </c>
    </row>
    <row r="20528" spans="1:2" x14ac:dyDescent="0.2">
      <c r="A20528" s="136" t="s">
        <v>20893</v>
      </c>
      <c r="B20528" s="137">
        <v>85.8</v>
      </c>
    </row>
    <row r="20529" spans="1:2" x14ac:dyDescent="0.2">
      <c r="A20529" s="136" t="s">
        <v>20894</v>
      </c>
      <c r="B20529" s="137">
        <v>85.8</v>
      </c>
    </row>
    <row r="20530" spans="1:2" x14ac:dyDescent="0.2">
      <c r="A20530" s="136" t="s">
        <v>20895</v>
      </c>
      <c r="B20530" s="137">
        <v>122.64</v>
      </c>
    </row>
    <row r="20531" spans="1:2" x14ac:dyDescent="0.2">
      <c r="A20531" s="136" t="s">
        <v>20896</v>
      </c>
      <c r="B20531" s="137">
        <v>122.64</v>
      </c>
    </row>
    <row r="20532" spans="1:2" x14ac:dyDescent="0.2">
      <c r="A20532" s="136" t="s">
        <v>20897</v>
      </c>
      <c r="B20532" s="137">
        <v>70</v>
      </c>
    </row>
    <row r="20533" spans="1:2" x14ac:dyDescent="0.2">
      <c r="A20533" s="136" t="s">
        <v>20898</v>
      </c>
      <c r="B20533" s="137">
        <v>70</v>
      </c>
    </row>
    <row r="20534" spans="1:2" x14ac:dyDescent="0.2">
      <c r="A20534" s="136" t="s">
        <v>20899</v>
      </c>
      <c r="B20534" s="137">
        <v>107.14</v>
      </c>
    </row>
    <row r="20535" spans="1:2" x14ac:dyDescent="0.2">
      <c r="A20535" s="136" t="s">
        <v>20900</v>
      </c>
      <c r="B20535" s="137">
        <v>107.14</v>
      </c>
    </row>
    <row r="20536" spans="1:2" x14ac:dyDescent="0.2">
      <c r="A20536" s="136" t="s">
        <v>20901</v>
      </c>
      <c r="B20536" s="137">
        <v>108.75</v>
      </c>
    </row>
    <row r="20537" spans="1:2" x14ac:dyDescent="0.2">
      <c r="A20537" s="136" t="s">
        <v>20902</v>
      </c>
      <c r="B20537" s="137">
        <v>108.75</v>
      </c>
    </row>
    <row r="20538" spans="1:2" x14ac:dyDescent="0.2">
      <c r="A20538" s="136" t="s">
        <v>20903</v>
      </c>
      <c r="B20538" s="137">
        <v>108.75</v>
      </c>
    </row>
    <row r="20539" spans="1:2" x14ac:dyDescent="0.2">
      <c r="A20539" s="136" t="s">
        <v>20904</v>
      </c>
      <c r="B20539" s="137">
        <v>108.75</v>
      </c>
    </row>
    <row r="20540" spans="1:2" x14ac:dyDescent="0.2">
      <c r="A20540" s="136" t="s">
        <v>20905</v>
      </c>
      <c r="B20540" s="137">
        <v>113.6</v>
      </c>
    </row>
    <row r="20541" spans="1:2" x14ac:dyDescent="0.2">
      <c r="A20541" s="136" t="s">
        <v>20906</v>
      </c>
      <c r="B20541" s="137">
        <v>113.6</v>
      </c>
    </row>
    <row r="20542" spans="1:2" x14ac:dyDescent="0.2">
      <c r="A20542" s="136" t="s">
        <v>20907</v>
      </c>
      <c r="B20542" s="137">
        <v>86.85</v>
      </c>
    </row>
    <row r="20543" spans="1:2" x14ac:dyDescent="0.2">
      <c r="A20543" s="136" t="s">
        <v>20908</v>
      </c>
      <c r="B20543" s="137">
        <v>86.85</v>
      </c>
    </row>
    <row r="20544" spans="1:2" x14ac:dyDescent="0.2">
      <c r="A20544" s="136" t="s">
        <v>20909</v>
      </c>
      <c r="B20544" s="137">
        <v>120.96</v>
      </c>
    </row>
    <row r="20545" spans="1:2" x14ac:dyDescent="0.2">
      <c r="A20545" s="136" t="s">
        <v>20910</v>
      </c>
      <c r="B20545" s="137">
        <v>120.96</v>
      </c>
    </row>
    <row r="20546" spans="1:2" x14ac:dyDescent="0.2">
      <c r="A20546" s="136" t="s">
        <v>20911</v>
      </c>
      <c r="B20546" s="137">
        <v>65</v>
      </c>
    </row>
    <row r="20547" spans="1:2" x14ac:dyDescent="0.2">
      <c r="A20547" s="136" t="s">
        <v>20912</v>
      </c>
      <c r="B20547" s="137">
        <v>65</v>
      </c>
    </row>
    <row r="20548" spans="1:2" x14ac:dyDescent="0.2">
      <c r="A20548" s="136" t="s">
        <v>20913</v>
      </c>
      <c r="B20548" s="137">
        <v>93.6</v>
      </c>
    </row>
    <row r="20549" spans="1:2" x14ac:dyDescent="0.2">
      <c r="A20549" s="136" t="s">
        <v>20914</v>
      </c>
      <c r="B20549" s="137">
        <v>93.6</v>
      </c>
    </row>
    <row r="20550" spans="1:2" x14ac:dyDescent="0.2">
      <c r="A20550" s="136" t="s">
        <v>20915</v>
      </c>
      <c r="B20550" s="137">
        <v>75</v>
      </c>
    </row>
    <row r="20551" spans="1:2" x14ac:dyDescent="0.2">
      <c r="A20551" s="136" t="s">
        <v>20916</v>
      </c>
      <c r="B20551" s="137">
        <v>75</v>
      </c>
    </row>
    <row r="20552" spans="1:2" x14ac:dyDescent="0.2">
      <c r="A20552" s="136" t="s">
        <v>20917</v>
      </c>
      <c r="B20552" s="137">
        <v>85</v>
      </c>
    </row>
    <row r="20553" spans="1:2" x14ac:dyDescent="0.2">
      <c r="A20553" s="136" t="s">
        <v>20918</v>
      </c>
      <c r="B20553" s="137">
        <v>85</v>
      </c>
    </row>
    <row r="20554" spans="1:2" x14ac:dyDescent="0.2">
      <c r="A20554" s="136" t="s">
        <v>20919</v>
      </c>
      <c r="B20554" s="137">
        <v>216.9</v>
      </c>
    </row>
    <row r="20555" spans="1:2" x14ac:dyDescent="0.2">
      <c r="A20555" s="136" t="s">
        <v>20920</v>
      </c>
      <c r="B20555" s="137">
        <v>197.02</v>
      </c>
    </row>
    <row r="20556" spans="1:2" x14ac:dyDescent="0.2">
      <c r="A20556" s="136" t="s">
        <v>20921</v>
      </c>
      <c r="B20556" s="137">
        <v>8558.82</v>
      </c>
    </row>
    <row r="20557" spans="1:2" x14ac:dyDescent="0.2">
      <c r="A20557" s="136" t="s">
        <v>20922</v>
      </c>
      <c r="B20557" s="137">
        <v>8044.25</v>
      </c>
    </row>
    <row r="20558" spans="1:2" x14ac:dyDescent="0.2">
      <c r="A20558" s="136" t="s">
        <v>20923</v>
      </c>
      <c r="B20558" s="137">
        <v>2400.69</v>
      </c>
    </row>
    <row r="20559" spans="1:2" x14ac:dyDescent="0.2">
      <c r="A20559" s="136" t="s">
        <v>20924</v>
      </c>
      <c r="B20559" s="137">
        <v>2280.67</v>
      </c>
    </row>
    <row r="20560" spans="1:2" x14ac:dyDescent="0.2">
      <c r="A20560" s="136" t="s">
        <v>20925</v>
      </c>
      <c r="B20560" s="137">
        <v>5846.42</v>
      </c>
    </row>
    <row r="20561" spans="1:2" x14ac:dyDescent="0.2">
      <c r="A20561" s="136" t="s">
        <v>20926</v>
      </c>
      <c r="B20561" s="137">
        <v>5479.27</v>
      </c>
    </row>
    <row r="20562" spans="1:2" x14ac:dyDescent="0.2">
      <c r="A20562" s="136" t="s">
        <v>20927</v>
      </c>
      <c r="B20562" s="137">
        <v>580.04</v>
      </c>
    </row>
    <row r="20563" spans="1:2" x14ac:dyDescent="0.2">
      <c r="A20563" s="136" t="s">
        <v>20928</v>
      </c>
      <c r="B20563" s="137">
        <v>539.79999999999995</v>
      </c>
    </row>
    <row r="20564" spans="1:2" x14ac:dyDescent="0.2">
      <c r="A20564" s="136" t="s">
        <v>20929</v>
      </c>
      <c r="B20564" s="137">
        <v>749.33</v>
      </c>
    </row>
    <row r="20565" spans="1:2" x14ac:dyDescent="0.2">
      <c r="A20565" s="136" t="s">
        <v>20930</v>
      </c>
      <c r="B20565" s="137">
        <v>699.12</v>
      </c>
    </row>
    <row r="20566" spans="1:2" x14ac:dyDescent="0.2">
      <c r="A20566" s="136" t="s">
        <v>20931</v>
      </c>
      <c r="B20566" s="137">
        <v>649.33000000000004</v>
      </c>
    </row>
    <row r="20567" spans="1:2" x14ac:dyDescent="0.2">
      <c r="A20567" s="136" t="s">
        <v>20932</v>
      </c>
      <c r="B20567" s="137">
        <v>604.92999999999995</v>
      </c>
    </row>
    <row r="20568" spans="1:2" x14ac:dyDescent="0.2">
      <c r="A20568" s="136" t="s">
        <v>20933</v>
      </c>
      <c r="B20568" s="137">
        <v>1776.82</v>
      </c>
    </row>
    <row r="20569" spans="1:2" x14ac:dyDescent="0.2">
      <c r="A20569" s="136" t="s">
        <v>20934</v>
      </c>
      <c r="B20569" s="137">
        <v>1668.9</v>
      </c>
    </row>
    <row r="20570" spans="1:2" x14ac:dyDescent="0.2">
      <c r="A20570" s="136" t="s">
        <v>20935</v>
      </c>
      <c r="B20570" s="137">
        <v>1898.59</v>
      </c>
    </row>
    <row r="20571" spans="1:2" x14ac:dyDescent="0.2">
      <c r="A20571" s="136" t="s">
        <v>20936</v>
      </c>
      <c r="B20571" s="137">
        <v>1777.72</v>
      </c>
    </row>
    <row r="20572" spans="1:2" x14ac:dyDescent="0.2">
      <c r="A20572" s="136" t="s">
        <v>20937</v>
      </c>
      <c r="B20572" s="137">
        <v>1697.76</v>
      </c>
    </row>
    <row r="20573" spans="1:2" x14ac:dyDescent="0.2">
      <c r="A20573" s="136" t="s">
        <v>20938</v>
      </c>
      <c r="B20573" s="137">
        <v>1593.52</v>
      </c>
    </row>
    <row r="20574" spans="1:2" x14ac:dyDescent="0.2">
      <c r="A20574" s="136" t="s">
        <v>20939</v>
      </c>
      <c r="B20574" s="137">
        <v>202.06</v>
      </c>
    </row>
    <row r="20575" spans="1:2" x14ac:dyDescent="0.2">
      <c r="A20575" s="136" t="s">
        <v>20940</v>
      </c>
      <c r="B20575" s="137">
        <v>187.72</v>
      </c>
    </row>
    <row r="20576" spans="1:2" x14ac:dyDescent="0.2">
      <c r="A20576" s="136" t="s">
        <v>20941</v>
      </c>
      <c r="B20576" s="137">
        <v>725.13</v>
      </c>
    </row>
    <row r="20577" spans="1:2" x14ac:dyDescent="0.2">
      <c r="A20577" s="136" t="s">
        <v>20942</v>
      </c>
      <c r="B20577" s="137">
        <v>666.72</v>
      </c>
    </row>
    <row r="20578" spans="1:2" x14ac:dyDescent="0.2">
      <c r="A20578" s="136" t="s">
        <v>20943</v>
      </c>
      <c r="B20578" s="137">
        <v>208.19</v>
      </c>
    </row>
    <row r="20579" spans="1:2" x14ac:dyDescent="0.2">
      <c r="A20579" s="136" t="s">
        <v>20944</v>
      </c>
      <c r="B20579" s="137">
        <v>192.86</v>
      </c>
    </row>
    <row r="20580" spans="1:2" x14ac:dyDescent="0.2">
      <c r="A20580" s="136" t="s">
        <v>20945</v>
      </c>
      <c r="B20580" s="137">
        <v>604.19000000000005</v>
      </c>
    </row>
    <row r="20581" spans="1:2" x14ac:dyDescent="0.2">
      <c r="A20581" s="136" t="s">
        <v>20946</v>
      </c>
      <c r="B20581" s="137">
        <v>558</v>
      </c>
    </row>
    <row r="20582" spans="1:2" x14ac:dyDescent="0.2">
      <c r="A20582" s="136" t="s">
        <v>20947</v>
      </c>
      <c r="B20582" s="137">
        <v>314.5</v>
      </c>
    </row>
    <row r="20583" spans="1:2" x14ac:dyDescent="0.2">
      <c r="A20583" s="136" t="s">
        <v>20948</v>
      </c>
      <c r="B20583" s="137">
        <v>299.23</v>
      </c>
    </row>
    <row r="20584" spans="1:2" x14ac:dyDescent="0.2">
      <c r="A20584" s="136" t="s">
        <v>20949</v>
      </c>
      <c r="B20584" s="137">
        <v>107.92</v>
      </c>
    </row>
    <row r="20585" spans="1:2" x14ac:dyDescent="0.2">
      <c r="A20585" s="136" t="s">
        <v>20950</v>
      </c>
      <c r="B20585" s="137">
        <v>103.24</v>
      </c>
    </row>
    <row r="20586" spans="1:2" x14ac:dyDescent="0.2">
      <c r="A20586" s="136" t="s">
        <v>20951</v>
      </c>
      <c r="B20586" s="137">
        <v>9381.31</v>
      </c>
    </row>
    <row r="20587" spans="1:2" x14ac:dyDescent="0.2">
      <c r="A20587" s="136" t="s">
        <v>20952</v>
      </c>
      <c r="B20587" s="137">
        <v>8644.56</v>
      </c>
    </row>
    <row r="20588" spans="1:2" x14ac:dyDescent="0.2">
      <c r="A20588" s="136" t="s">
        <v>20953</v>
      </c>
      <c r="B20588" s="137">
        <v>12205.6</v>
      </c>
    </row>
    <row r="20589" spans="1:2" x14ac:dyDescent="0.2">
      <c r="A20589" s="136" t="s">
        <v>20954</v>
      </c>
      <c r="B20589" s="137">
        <v>11272.5</v>
      </c>
    </row>
    <row r="20590" spans="1:2" x14ac:dyDescent="0.2">
      <c r="A20590" s="136" t="s">
        <v>20955</v>
      </c>
      <c r="B20590" s="137">
        <v>33.229999999999997</v>
      </c>
    </row>
    <row r="20591" spans="1:2" x14ac:dyDescent="0.2">
      <c r="A20591" s="136" t="s">
        <v>20956</v>
      </c>
      <c r="B20591" s="137">
        <v>31.24</v>
      </c>
    </row>
    <row r="20592" spans="1:2" x14ac:dyDescent="0.2">
      <c r="A20592" s="136" t="s">
        <v>20957</v>
      </c>
      <c r="B20592" s="137">
        <v>2217.71</v>
      </c>
    </row>
    <row r="20593" spans="1:2" x14ac:dyDescent="0.2">
      <c r="A20593" s="136" t="s">
        <v>20958</v>
      </c>
      <c r="B20593" s="137">
        <v>2155.67</v>
      </c>
    </row>
    <row r="20594" spans="1:2" x14ac:dyDescent="0.2">
      <c r="A20594" s="136" t="s">
        <v>20959</v>
      </c>
      <c r="B20594" s="137">
        <v>387.6</v>
      </c>
    </row>
    <row r="20595" spans="1:2" x14ac:dyDescent="0.2">
      <c r="A20595" s="136" t="s">
        <v>20960</v>
      </c>
      <c r="B20595" s="137">
        <v>342.08</v>
      </c>
    </row>
    <row r="20596" spans="1:2" x14ac:dyDescent="0.2">
      <c r="A20596" s="136" t="s">
        <v>20961</v>
      </c>
      <c r="B20596" s="137">
        <v>421.72</v>
      </c>
    </row>
    <row r="20597" spans="1:2" x14ac:dyDescent="0.2">
      <c r="A20597" s="136" t="s">
        <v>20962</v>
      </c>
      <c r="B20597" s="137">
        <v>371.64</v>
      </c>
    </row>
    <row r="20598" spans="1:2" x14ac:dyDescent="0.2">
      <c r="A20598" s="136" t="s">
        <v>20963</v>
      </c>
      <c r="B20598" s="137">
        <v>485.98</v>
      </c>
    </row>
    <row r="20599" spans="1:2" x14ac:dyDescent="0.2">
      <c r="A20599" s="136" t="s">
        <v>20964</v>
      </c>
      <c r="B20599" s="137">
        <v>431.35</v>
      </c>
    </row>
    <row r="20600" spans="1:2" x14ac:dyDescent="0.2">
      <c r="A20600" s="136" t="s">
        <v>20965</v>
      </c>
      <c r="B20600" s="137">
        <v>594.51</v>
      </c>
    </row>
    <row r="20601" spans="1:2" x14ac:dyDescent="0.2">
      <c r="A20601" s="136" t="s">
        <v>20966</v>
      </c>
      <c r="B20601" s="137">
        <v>526.22</v>
      </c>
    </row>
    <row r="20602" spans="1:2" x14ac:dyDescent="0.2">
      <c r="A20602" s="136" t="s">
        <v>20967</v>
      </c>
      <c r="B20602" s="137">
        <v>789.29</v>
      </c>
    </row>
    <row r="20603" spans="1:2" x14ac:dyDescent="0.2">
      <c r="A20603" s="136" t="s">
        <v>20968</v>
      </c>
      <c r="B20603" s="137">
        <v>698.24</v>
      </c>
    </row>
    <row r="20604" spans="1:2" x14ac:dyDescent="0.2">
      <c r="A20604" s="136" t="s">
        <v>20969</v>
      </c>
      <c r="B20604" s="137">
        <v>183.97</v>
      </c>
    </row>
    <row r="20605" spans="1:2" x14ac:dyDescent="0.2">
      <c r="A20605" s="136" t="s">
        <v>20970</v>
      </c>
      <c r="B20605" s="137">
        <v>161.21</v>
      </c>
    </row>
    <row r="20606" spans="1:2" x14ac:dyDescent="0.2">
      <c r="A20606" s="136" t="s">
        <v>20971</v>
      </c>
      <c r="B20606" s="137">
        <v>370.76</v>
      </c>
    </row>
    <row r="20607" spans="1:2" x14ac:dyDescent="0.2">
      <c r="A20607" s="136" t="s">
        <v>20972</v>
      </c>
      <c r="B20607" s="137">
        <v>325.23</v>
      </c>
    </row>
    <row r="20608" spans="1:2" x14ac:dyDescent="0.2">
      <c r="A20608" s="136" t="s">
        <v>20973</v>
      </c>
      <c r="B20608" s="137">
        <v>742.82</v>
      </c>
    </row>
    <row r="20609" spans="1:2" x14ac:dyDescent="0.2">
      <c r="A20609" s="136" t="s">
        <v>20974</v>
      </c>
      <c r="B20609" s="137">
        <v>651.77</v>
      </c>
    </row>
    <row r="20610" spans="1:2" x14ac:dyDescent="0.2">
      <c r="A20610" s="136" t="s">
        <v>20975</v>
      </c>
      <c r="B20610" s="137">
        <v>370.76</v>
      </c>
    </row>
    <row r="20611" spans="1:2" x14ac:dyDescent="0.2">
      <c r="A20611" s="136" t="s">
        <v>20976</v>
      </c>
      <c r="B20611" s="137">
        <v>325.23</v>
      </c>
    </row>
    <row r="20612" spans="1:2" x14ac:dyDescent="0.2">
      <c r="A20612" s="136" t="s">
        <v>20977</v>
      </c>
      <c r="B20612" s="137">
        <v>438.99</v>
      </c>
    </row>
    <row r="20613" spans="1:2" x14ac:dyDescent="0.2">
      <c r="A20613" s="136" t="s">
        <v>20978</v>
      </c>
      <c r="B20613" s="137">
        <v>384.36</v>
      </c>
    </row>
    <row r="20614" spans="1:2" x14ac:dyDescent="0.2">
      <c r="A20614" s="136" t="s">
        <v>20979</v>
      </c>
      <c r="B20614" s="137">
        <v>370.76</v>
      </c>
    </row>
    <row r="20615" spans="1:2" x14ac:dyDescent="0.2">
      <c r="A20615" s="136" t="s">
        <v>20980</v>
      </c>
      <c r="B20615" s="137">
        <v>325.23</v>
      </c>
    </row>
    <row r="20616" spans="1:2" x14ac:dyDescent="0.2">
      <c r="A20616" s="136" t="s">
        <v>20981</v>
      </c>
      <c r="B20616" s="137">
        <v>438.99</v>
      </c>
    </row>
    <row r="20617" spans="1:2" x14ac:dyDescent="0.2">
      <c r="A20617" s="136" t="s">
        <v>20982</v>
      </c>
      <c r="B20617" s="137">
        <v>384.36</v>
      </c>
    </row>
    <row r="20618" spans="1:2" x14ac:dyDescent="0.2">
      <c r="A20618" s="136" t="s">
        <v>20983</v>
      </c>
      <c r="B20618" s="137">
        <v>302.32</v>
      </c>
    </row>
    <row r="20619" spans="1:2" x14ac:dyDescent="0.2">
      <c r="A20619" s="136" t="s">
        <v>20984</v>
      </c>
      <c r="B20619" s="137">
        <v>268.18</v>
      </c>
    </row>
    <row r="20620" spans="1:2" x14ac:dyDescent="0.2">
      <c r="A20620" s="136" t="s">
        <v>20985</v>
      </c>
      <c r="B20620" s="137">
        <v>682.27</v>
      </c>
    </row>
    <row r="20621" spans="1:2" x14ac:dyDescent="0.2">
      <c r="A20621" s="136" t="s">
        <v>20986</v>
      </c>
      <c r="B20621" s="137">
        <v>591.22</v>
      </c>
    </row>
    <row r="20622" spans="1:2" x14ac:dyDescent="0.2">
      <c r="A20622" s="136" t="s">
        <v>20987</v>
      </c>
      <c r="B20622" s="137">
        <v>2046.81</v>
      </c>
    </row>
    <row r="20623" spans="1:2" x14ac:dyDescent="0.2">
      <c r="A20623" s="136" t="s">
        <v>20988</v>
      </c>
      <c r="B20623" s="137">
        <v>1773.66</v>
      </c>
    </row>
    <row r="20624" spans="1:2" x14ac:dyDescent="0.2">
      <c r="A20624" s="136" t="s">
        <v>20989</v>
      </c>
      <c r="B20624" s="137">
        <v>170.56</v>
      </c>
    </row>
    <row r="20625" spans="1:2" x14ac:dyDescent="0.2">
      <c r="A20625" s="136" t="s">
        <v>20990</v>
      </c>
      <c r="B20625" s="137">
        <v>147.80000000000001</v>
      </c>
    </row>
    <row r="20626" spans="1:2" x14ac:dyDescent="0.2">
      <c r="A20626" s="136" t="s">
        <v>20991</v>
      </c>
      <c r="B20626" s="137">
        <v>255.85</v>
      </c>
    </row>
    <row r="20627" spans="1:2" x14ac:dyDescent="0.2">
      <c r="A20627" s="136" t="s">
        <v>20992</v>
      </c>
      <c r="B20627" s="137">
        <v>221.7</v>
      </c>
    </row>
    <row r="20628" spans="1:2" x14ac:dyDescent="0.2">
      <c r="A20628" s="136" t="s">
        <v>20993</v>
      </c>
      <c r="B20628" s="137">
        <v>341.13</v>
      </c>
    </row>
    <row r="20629" spans="1:2" x14ac:dyDescent="0.2">
      <c r="A20629" s="136" t="s">
        <v>20994</v>
      </c>
      <c r="B20629" s="137">
        <v>295.61</v>
      </c>
    </row>
    <row r="20630" spans="1:2" x14ac:dyDescent="0.2">
      <c r="A20630" s="136" t="s">
        <v>20995</v>
      </c>
      <c r="B20630" s="137">
        <v>170.56</v>
      </c>
    </row>
    <row r="20631" spans="1:2" x14ac:dyDescent="0.2">
      <c r="A20631" s="136" t="s">
        <v>20996</v>
      </c>
      <c r="B20631" s="137">
        <v>147.80000000000001</v>
      </c>
    </row>
    <row r="20632" spans="1:2" x14ac:dyDescent="0.2">
      <c r="A20632" s="136" t="s">
        <v>20997</v>
      </c>
      <c r="B20632" s="137">
        <v>272.89999999999998</v>
      </c>
    </row>
    <row r="20633" spans="1:2" x14ac:dyDescent="0.2">
      <c r="A20633" s="136" t="s">
        <v>20998</v>
      </c>
      <c r="B20633" s="137">
        <v>236.48</v>
      </c>
    </row>
    <row r="20634" spans="1:2" x14ac:dyDescent="0.2">
      <c r="A20634" s="136" t="s">
        <v>20999</v>
      </c>
      <c r="B20634" s="137">
        <v>204.68</v>
      </c>
    </row>
    <row r="20635" spans="1:2" x14ac:dyDescent="0.2">
      <c r="A20635" s="136" t="s">
        <v>21000</v>
      </c>
      <c r="B20635" s="137">
        <v>177.36</v>
      </c>
    </row>
    <row r="20636" spans="1:2" x14ac:dyDescent="0.2">
      <c r="A20636" s="136" t="s">
        <v>21001</v>
      </c>
      <c r="B20636" s="137">
        <v>341.13</v>
      </c>
    </row>
    <row r="20637" spans="1:2" x14ac:dyDescent="0.2">
      <c r="A20637" s="136" t="s">
        <v>21002</v>
      </c>
      <c r="B20637" s="137">
        <v>295.61</v>
      </c>
    </row>
    <row r="20638" spans="1:2" x14ac:dyDescent="0.2">
      <c r="A20638" s="136" t="s">
        <v>21003</v>
      </c>
      <c r="B20638" s="137">
        <v>1365</v>
      </c>
    </row>
    <row r="20639" spans="1:2" x14ac:dyDescent="0.2">
      <c r="A20639" s="136" t="s">
        <v>21004</v>
      </c>
      <c r="B20639" s="137">
        <v>1365</v>
      </c>
    </row>
    <row r="20640" spans="1:2" x14ac:dyDescent="0.2">
      <c r="A20640" s="136" t="s">
        <v>21005</v>
      </c>
      <c r="B20640" s="137">
        <v>1690</v>
      </c>
    </row>
    <row r="20641" spans="1:2" x14ac:dyDescent="0.2">
      <c r="A20641" s="136" t="s">
        <v>21006</v>
      </c>
      <c r="B20641" s="137">
        <v>1690</v>
      </c>
    </row>
    <row r="20642" spans="1:2" x14ac:dyDescent="0.2">
      <c r="A20642" s="136" t="s">
        <v>21007</v>
      </c>
      <c r="B20642" s="137">
        <v>2340</v>
      </c>
    </row>
    <row r="20643" spans="1:2" x14ac:dyDescent="0.2">
      <c r="A20643" s="136" t="s">
        <v>21008</v>
      </c>
      <c r="B20643" s="137">
        <v>2340</v>
      </c>
    </row>
    <row r="20644" spans="1:2" x14ac:dyDescent="0.2">
      <c r="A20644" s="136" t="s">
        <v>21009</v>
      </c>
      <c r="B20644" s="137">
        <v>2550</v>
      </c>
    </row>
    <row r="20645" spans="1:2" x14ac:dyDescent="0.2">
      <c r="A20645" s="136" t="s">
        <v>21010</v>
      </c>
      <c r="B20645" s="137">
        <v>2550</v>
      </c>
    </row>
    <row r="20646" spans="1:2" x14ac:dyDescent="0.2">
      <c r="A20646" s="136" t="s">
        <v>21011</v>
      </c>
      <c r="B20646" s="137">
        <v>3200</v>
      </c>
    </row>
    <row r="20647" spans="1:2" x14ac:dyDescent="0.2">
      <c r="A20647" s="136" t="s">
        <v>21012</v>
      </c>
      <c r="B20647" s="137">
        <v>3200</v>
      </c>
    </row>
    <row r="20648" spans="1:2" x14ac:dyDescent="0.2">
      <c r="A20648" s="136" t="s">
        <v>21013</v>
      </c>
      <c r="B20648" s="137">
        <v>5152.09</v>
      </c>
    </row>
    <row r="20649" spans="1:2" x14ac:dyDescent="0.2">
      <c r="A20649" s="136" t="s">
        <v>21014</v>
      </c>
      <c r="B20649" s="137">
        <v>5152.09</v>
      </c>
    </row>
    <row r="20650" spans="1:2" x14ac:dyDescent="0.2">
      <c r="A20650" s="136" t="s">
        <v>21015</v>
      </c>
      <c r="B20650" s="137">
        <v>6500</v>
      </c>
    </row>
    <row r="20651" spans="1:2" x14ac:dyDescent="0.2">
      <c r="A20651" s="136" t="s">
        <v>21016</v>
      </c>
      <c r="B20651" s="137">
        <v>6500</v>
      </c>
    </row>
    <row r="20652" spans="1:2" x14ac:dyDescent="0.2">
      <c r="A20652" s="136" t="s">
        <v>21017</v>
      </c>
      <c r="B20652" s="137">
        <v>12017.5</v>
      </c>
    </row>
    <row r="20653" spans="1:2" x14ac:dyDescent="0.2">
      <c r="A20653" s="136" t="s">
        <v>21018</v>
      </c>
      <c r="B20653" s="137">
        <v>12017.5</v>
      </c>
    </row>
    <row r="20654" spans="1:2" x14ac:dyDescent="0.2">
      <c r="A20654" s="136" t="s">
        <v>21019</v>
      </c>
      <c r="B20654" s="137">
        <v>1120</v>
      </c>
    </row>
    <row r="20655" spans="1:2" x14ac:dyDescent="0.2">
      <c r="A20655" s="136" t="s">
        <v>21020</v>
      </c>
      <c r="B20655" s="137">
        <v>1120</v>
      </c>
    </row>
    <row r="20656" spans="1:2" x14ac:dyDescent="0.2">
      <c r="A20656" s="136" t="s">
        <v>21021</v>
      </c>
      <c r="B20656" s="137">
        <v>1980</v>
      </c>
    </row>
    <row r="20657" spans="1:2" x14ac:dyDescent="0.2">
      <c r="A20657" s="136" t="s">
        <v>21022</v>
      </c>
      <c r="B20657" s="137">
        <v>1980</v>
      </c>
    </row>
    <row r="20658" spans="1:2" x14ac:dyDescent="0.2">
      <c r="A20658" s="136" t="s">
        <v>21023</v>
      </c>
      <c r="B20658" s="137">
        <v>1440</v>
      </c>
    </row>
    <row r="20659" spans="1:2" x14ac:dyDescent="0.2">
      <c r="A20659" s="136" t="s">
        <v>21024</v>
      </c>
      <c r="B20659" s="137">
        <v>1440</v>
      </c>
    </row>
    <row r="20660" spans="1:2" x14ac:dyDescent="0.2">
      <c r="A20660" s="136" t="s">
        <v>21025</v>
      </c>
      <c r="B20660" s="137">
        <v>2210</v>
      </c>
    </row>
    <row r="20661" spans="1:2" x14ac:dyDescent="0.2">
      <c r="A20661" s="136" t="s">
        <v>21026</v>
      </c>
      <c r="B20661" s="137">
        <v>2210</v>
      </c>
    </row>
    <row r="20662" spans="1:2" x14ac:dyDescent="0.2">
      <c r="A20662" s="136" t="s">
        <v>21027</v>
      </c>
      <c r="B20662" s="137">
        <v>3580</v>
      </c>
    </row>
    <row r="20663" spans="1:2" x14ac:dyDescent="0.2">
      <c r="A20663" s="136" t="s">
        <v>21028</v>
      </c>
      <c r="B20663" s="137">
        <v>3580</v>
      </c>
    </row>
    <row r="20664" spans="1:2" x14ac:dyDescent="0.2">
      <c r="A20664" s="136" t="s">
        <v>21029</v>
      </c>
      <c r="B20664" s="137">
        <v>4250</v>
      </c>
    </row>
    <row r="20665" spans="1:2" x14ac:dyDescent="0.2">
      <c r="A20665" s="136" t="s">
        <v>21030</v>
      </c>
      <c r="B20665" s="137">
        <v>4250</v>
      </c>
    </row>
    <row r="20666" spans="1:2" x14ac:dyDescent="0.2">
      <c r="A20666" s="136" t="s">
        <v>21031</v>
      </c>
      <c r="B20666" s="137">
        <v>16740</v>
      </c>
    </row>
    <row r="20667" spans="1:2" x14ac:dyDescent="0.2">
      <c r="A20667" s="136" t="s">
        <v>21032</v>
      </c>
      <c r="B20667" s="137">
        <v>16740</v>
      </c>
    </row>
    <row r="20668" spans="1:2" x14ac:dyDescent="0.2">
      <c r="A20668" s="136" t="s">
        <v>21033</v>
      </c>
      <c r="B20668" s="137">
        <v>4450</v>
      </c>
    </row>
    <row r="20669" spans="1:2" x14ac:dyDescent="0.2">
      <c r="A20669" s="136" t="s">
        <v>21034</v>
      </c>
      <c r="B20669" s="137">
        <v>4450</v>
      </c>
    </row>
    <row r="20670" spans="1:2" x14ac:dyDescent="0.2">
      <c r="A20670" s="136" t="s">
        <v>21035</v>
      </c>
      <c r="B20670" s="137">
        <v>4880</v>
      </c>
    </row>
    <row r="20671" spans="1:2" x14ac:dyDescent="0.2">
      <c r="A20671" s="136" t="s">
        <v>21036</v>
      </c>
      <c r="B20671" s="137">
        <v>4880</v>
      </c>
    </row>
    <row r="20672" spans="1:2" x14ac:dyDescent="0.2">
      <c r="A20672" s="136" t="s">
        <v>21037</v>
      </c>
      <c r="B20672" s="137">
        <v>5899</v>
      </c>
    </row>
    <row r="20673" spans="1:2" x14ac:dyDescent="0.2">
      <c r="A20673" s="136" t="s">
        <v>21038</v>
      </c>
      <c r="B20673" s="137">
        <v>5899</v>
      </c>
    </row>
    <row r="20674" spans="1:2" x14ac:dyDescent="0.2">
      <c r="A20674" s="136" t="s">
        <v>21039</v>
      </c>
      <c r="B20674" s="137">
        <v>3620</v>
      </c>
    </row>
    <row r="20675" spans="1:2" x14ac:dyDescent="0.2">
      <c r="A20675" s="136" t="s">
        <v>21040</v>
      </c>
      <c r="B20675" s="137">
        <v>3620</v>
      </c>
    </row>
    <row r="20676" spans="1:2" x14ac:dyDescent="0.2">
      <c r="A20676" s="136" t="s">
        <v>21041</v>
      </c>
      <c r="B20676" s="137">
        <v>2410</v>
      </c>
    </row>
    <row r="20677" spans="1:2" x14ac:dyDescent="0.2">
      <c r="A20677" s="136" t="s">
        <v>21042</v>
      </c>
      <c r="B20677" s="137">
        <v>2410</v>
      </c>
    </row>
    <row r="20678" spans="1:2" x14ac:dyDescent="0.2">
      <c r="A20678" s="136" t="s">
        <v>21043</v>
      </c>
      <c r="B20678" s="137">
        <v>136.44999999999999</v>
      </c>
    </row>
    <row r="20679" spans="1:2" x14ac:dyDescent="0.2">
      <c r="A20679" s="136" t="s">
        <v>21044</v>
      </c>
      <c r="B20679" s="137">
        <v>118.24</v>
      </c>
    </row>
    <row r="20680" spans="1:2" x14ac:dyDescent="0.2">
      <c r="A20680" s="136" t="s">
        <v>21045</v>
      </c>
      <c r="B20680" s="137">
        <v>170.56</v>
      </c>
    </row>
    <row r="20681" spans="1:2" x14ac:dyDescent="0.2">
      <c r="A20681" s="136" t="s">
        <v>21046</v>
      </c>
      <c r="B20681" s="137">
        <v>147.80000000000001</v>
      </c>
    </row>
    <row r="20682" spans="1:2" x14ac:dyDescent="0.2">
      <c r="A20682" s="136" t="s">
        <v>21047</v>
      </c>
      <c r="B20682" s="137">
        <v>341.13</v>
      </c>
    </row>
    <row r="20683" spans="1:2" x14ac:dyDescent="0.2">
      <c r="A20683" s="136" t="s">
        <v>21048</v>
      </c>
      <c r="B20683" s="137">
        <v>295.61</v>
      </c>
    </row>
    <row r="20684" spans="1:2" x14ac:dyDescent="0.2">
      <c r="A20684" s="136" t="s">
        <v>21049</v>
      </c>
      <c r="B20684" s="137">
        <v>426.42</v>
      </c>
    </row>
    <row r="20685" spans="1:2" x14ac:dyDescent="0.2">
      <c r="A20685" s="136" t="s">
        <v>21050</v>
      </c>
      <c r="B20685" s="137">
        <v>369.51</v>
      </c>
    </row>
    <row r="20686" spans="1:2" x14ac:dyDescent="0.2">
      <c r="A20686" s="136" t="s">
        <v>21051</v>
      </c>
      <c r="B20686" s="137">
        <v>34.11</v>
      </c>
    </row>
    <row r="20687" spans="1:2" x14ac:dyDescent="0.2">
      <c r="A20687" s="136" t="s">
        <v>21052</v>
      </c>
      <c r="B20687" s="137">
        <v>29.56</v>
      </c>
    </row>
    <row r="20688" spans="1:2" x14ac:dyDescent="0.2">
      <c r="A20688" s="136" t="s">
        <v>21053</v>
      </c>
      <c r="B20688" s="137">
        <v>34.11</v>
      </c>
    </row>
    <row r="20689" spans="1:2" x14ac:dyDescent="0.2">
      <c r="A20689" s="136" t="s">
        <v>21054</v>
      </c>
      <c r="B20689" s="137">
        <v>29.56</v>
      </c>
    </row>
    <row r="20690" spans="1:2" x14ac:dyDescent="0.2">
      <c r="A20690" s="136" t="s">
        <v>21055</v>
      </c>
      <c r="B20690" s="137">
        <v>8.52</v>
      </c>
    </row>
    <row r="20691" spans="1:2" x14ac:dyDescent="0.2">
      <c r="A20691" s="136" t="s">
        <v>21056</v>
      </c>
      <c r="B20691" s="137">
        <v>7.39</v>
      </c>
    </row>
    <row r="20692" spans="1:2" x14ac:dyDescent="0.2">
      <c r="A20692" s="136" t="s">
        <v>21057</v>
      </c>
      <c r="B20692" s="137">
        <v>136.44999999999999</v>
      </c>
    </row>
    <row r="20693" spans="1:2" x14ac:dyDescent="0.2">
      <c r="A20693" s="136" t="s">
        <v>21058</v>
      </c>
      <c r="B20693" s="137">
        <v>118.24</v>
      </c>
    </row>
    <row r="20694" spans="1:2" x14ac:dyDescent="0.2">
      <c r="A20694" s="136" t="s">
        <v>21059</v>
      </c>
      <c r="B20694" s="137">
        <v>8.52</v>
      </c>
    </row>
    <row r="20695" spans="1:2" x14ac:dyDescent="0.2">
      <c r="A20695" s="136" t="s">
        <v>21060</v>
      </c>
      <c r="B20695" s="137">
        <v>7.39</v>
      </c>
    </row>
    <row r="20696" spans="1:2" x14ac:dyDescent="0.2">
      <c r="A20696" s="136" t="s">
        <v>21061</v>
      </c>
      <c r="B20696" s="137">
        <v>68.22</v>
      </c>
    </row>
    <row r="20697" spans="1:2" x14ac:dyDescent="0.2">
      <c r="A20697" s="136" t="s">
        <v>21062</v>
      </c>
      <c r="B20697" s="137">
        <v>59.12</v>
      </c>
    </row>
    <row r="20698" spans="1:2" x14ac:dyDescent="0.2">
      <c r="A20698" s="136" t="s">
        <v>21063</v>
      </c>
      <c r="B20698" s="137">
        <v>25.58</v>
      </c>
    </row>
    <row r="20699" spans="1:2" x14ac:dyDescent="0.2">
      <c r="A20699" s="136" t="s">
        <v>21064</v>
      </c>
      <c r="B20699" s="137">
        <v>22.17</v>
      </c>
    </row>
    <row r="20700" spans="1:2" x14ac:dyDescent="0.2">
      <c r="A20700" s="136" t="s">
        <v>21065</v>
      </c>
      <c r="B20700" s="137">
        <v>8.52</v>
      </c>
    </row>
    <row r="20701" spans="1:2" x14ac:dyDescent="0.2">
      <c r="A20701" s="136" t="s">
        <v>21066</v>
      </c>
      <c r="B20701" s="137">
        <v>7.39</v>
      </c>
    </row>
    <row r="20702" spans="1:2" x14ac:dyDescent="0.2">
      <c r="A20702" s="136" t="s">
        <v>21067</v>
      </c>
      <c r="B20702" s="137">
        <v>25.58</v>
      </c>
    </row>
    <row r="20703" spans="1:2" x14ac:dyDescent="0.2">
      <c r="A20703" s="136" t="s">
        <v>21068</v>
      </c>
      <c r="B20703" s="137">
        <v>22.17</v>
      </c>
    </row>
    <row r="20704" spans="1:2" x14ac:dyDescent="0.2">
      <c r="A20704" s="136" t="s">
        <v>21069</v>
      </c>
      <c r="B20704" s="137">
        <v>34.11</v>
      </c>
    </row>
    <row r="20705" spans="1:2" x14ac:dyDescent="0.2">
      <c r="A20705" s="136" t="s">
        <v>21070</v>
      </c>
      <c r="B20705" s="137">
        <v>29.56</v>
      </c>
    </row>
    <row r="20706" spans="1:2" x14ac:dyDescent="0.2">
      <c r="A20706" s="136" t="s">
        <v>21071</v>
      </c>
      <c r="B20706" s="137">
        <v>51.17</v>
      </c>
    </row>
    <row r="20707" spans="1:2" x14ac:dyDescent="0.2">
      <c r="A20707" s="136" t="s">
        <v>21072</v>
      </c>
      <c r="B20707" s="137">
        <v>44.34</v>
      </c>
    </row>
    <row r="20708" spans="1:2" x14ac:dyDescent="0.2">
      <c r="A20708" s="136" t="s">
        <v>21073</v>
      </c>
      <c r="B20708" s="137">
        <v>102.34</v>
      </c>
    </row>
    <row r="20709" spans="1:2" x14ac:dyDescent="0.2">
      <c r="A20709" s="136" t="s">
        <v>21074</v>
      </c>
      <c r="B20709" s="137">
        <v>88.68</v>
      </c>
    </row>
    <row r="20710" spans="1:2" x14ac:dyDescent="0.2">
      <c r="A20710" s="136" t="s">
        <v>21075</v>
      </c>
      <c r="B20710" s="137">
        <v>34.11</v>
      </c>
    </row>
    <row r="20711" spans="1:2" x14ac:dyDescent="0.2">
      <c r="A20711" s="136" t="s">
        <v>21076</v>
      </c>
      <c r="B20711" s="137">
        <v>29.56</v>
      </c>
    </row>
    <row r="20712" spans="1:2" x14ac:dyDescent="0.2">
      <c r="A20712" s="136" t="s">
        <v>21077</v>
      </c>
      <c r="B20712" s="137">
        <v>17.05</v>
      </c>
    </row>
    <row r="20713" spans="1:2" x14ac:dyDescent="0.2">
      <c r="A20713" s="136" t="s">
        <v>21078</v>
      </c>
      <c r="B20713" s="137">
        <v>14.78</v>
      </c>
    </row>
    <row r="20714" spans="1:2" x14ac:dyDescent="0.2">
      <c r="A20714" s="136" t="s">
        <v>21079</v>
      </c>
      <c r="B20714" s="137">
        <v>17.05</v>
      </c>
    </row>
    <row r="20715" spans="1:2" x14ac:dyDescent="0.2">
      <c r="A20715" s="136" t="s">
        <v>21080</v>
      </c>
      <c r="B20715" s="137">
        <v>14.78</v>
      </c>
    </row>
    <row r="20716" spans="1:2" x14ac:dyDescent="0.2">
      <c r="A20716" s="136" t="s">
        <v>21081</v>
      </c>
      <c r="B20716" s="137">
        <v>8.52</v>
      </c>
    </row>
    <row r="20717" spans="1:2" x14ac:dyDescent="0.2">
      <c r="A20717" s="136" t="s">
        <v>21082</v>
      </c>
      <c r="B20717" s="137">
        <v>7.39</v>
      </c>
    </row>
    <row r="20718" spans="1:2" x14ac:dyDescent="0.2">
      <c r="A20718" s="136" t="s">
        <v>21083</v>
      </c>
      <c r="B20718" s="137">
        <v>17.05</v>
      </c>
    </row>
    <row r="20719" spans="1:2" x14ac:dyDescent="0.2">
      <c r="A20719" s="136" t="s">
        <v>21084</v>
      </c>
      <c r="B20719" s="137">
        <v>14.78</v>
      </c>
    </row>
    <row r="20720" spans="1:2" x14ac:dyDescent="0.2">
      <c r="A20720" s="136" t="s">
        <v>21085</v>
      </c>
      <c r="B20720" s="137">
        <v>8.52</v>
      </c>
    </row>
    <row r="20721" spans="1:2" x14ac:dyDescent="0.2">
      <c r="A20721" s="136" t="s">
        <v>21086</v>
      </c>
      <c r="B20721" s="137">
        <v>7.39</v>
      </c>
    </row>
    <row r="20722" spans="1:2" x14ac:dyDescent="0.2">
      <c r="A20722" s="136" t="s">
        <v>21087</v>
      </c>
      <c r="B20722" s="137">
        <v>8.52</v>
      </c>
    </row>
    <row r="20723" spans="1:2" x14ac:dyDescent="0.2">
      <c r="A20723" s="136" t="s">
        <v>21088</v>
      </c>
      <c r="B20723" s="137">
        <v>7.39</v>
      </c>
    </row>
    <row r="20724" spans="1:2" x14ac:dyDescent="0.2">
      <c r="A20724" s="136" t="s">
        <v>21089</v>
      </c>
      <c r="B20724" s="137">
        <v>8.52</v>
      </c>
    </row>
    <row r="20725" spans="1:2" x14ac:dyDescent="0.2">
      <c r="A20725" s="136" t="s">
        <v>21090</v>
      </c>
      <c r="B20725" s="137">
        <v>7.39</v>
      </c>
    </row>
    <row r="20726" spans="1:2" x14ac:dyDescent="0.2">
      <c r="A20726" s="136" t="s">
        <v>21091</v>
      </c>
      <c r="B20726" s="137">
        <v>25.58</v>
      </c>
    </row>
    <row r="20727" spans="1:2" x14ac:dyDescent="0.2">
      <c r="A20727" s="136" t="s">
        <v>21092</v>
      </c>
      <c r="B20727" s="137">
        <v>22.17</v>
      </c>
    </row>
    <row r="20728" spans="1:2" x14ac:dyDescent="0.2">
      <c r="A20728" s="136" t="s">
        <v>21093</v>
      </c>
      <c r="B20728" s="137">
        <v>3.41</v>
      </c>
    </row>
    <row r="20729" spans="1:2" x14ac:dyDescent="0.2">
      <c r="A20729" s="136" t="s">
        <v>21094</v>
      </c>
      <c r="B20729" s="137">
        <v>2.95</v>
      </c>
    </row>
    <row r="20730" spans="1:2" x14ac:dyDescent="0.2">
      <c r="A20730" s="136" t="s">
        <v>21095</v>
      </c>
      <c r="B20730" s="137">
        <v>51.17</v>
      </c>
    </row>
    <row r="20731" spans="1:2" x14ac:dyDescent="0.2">
      <c r="A20731" s="136" t="s">
        <v>21096</v>
      </c>
      <c r="B20731" s="137">
        <v>44.34</v>
      </c>
    </row>
    <row r="20732" spans="1:2" x14ac:dyDescent="0.2">
      <c r="A20732" s="136" t="s">
        <v>21097</v>
      </c>
      <c r="B20732" s="137">
        <v>68.22</v>
      </c>
    </row>
    <row r="20733" spans="1:2" x14ac:dyDescent="0.2">
      <c r="A20733" s="136" t="s">
        <v>21098</v>
      </c>
      <c r="B20733" s="137">
        <v>59.12</v>
      </c>
    </row>
    <row r="20734" spans="1:2" x14ac:dyDescent="0.2">
      <c r="A20734" s="136" t="s">
        <v>21099</v>
      </c>
      <c r="B20734" s="137">
        <v>102.34</v>
      </c>
    </row>
    <row r="20735" spans="1:2" x14ac:dyDescent="0.2">
      <c r="A20735" s="136" t="s">
        <v>21100</v>
      </c>
      <c r="B20735" s="137">
        <v>88.68</v>
      </c>
    </row>
    <row r="20736" spans="1:2" x14ac:dyDescent="0.2">
      <c r="A20736" s="136" t="s">
        <v>21101</v>
      </c>
      <c r="B20736" s="137">
        <v>8.52</v>
      </c>
    </row>
    <row r="20737" spans="1:2" x14ac:dyDescent="0.2">
      <c r="A20737" s="136" t="s">
        <v>21102</v>
      </c>
      <c r="B20737" s="137">
        <v>7.39</v>
      </c>
    </row>
    <row r="20738" spans="1:2" x14ac:dyDescent="0.2">
      <c r="A20738" s="136" t="s">
        <v>21103</v>
      </c>
      <c r="B20738" s="137">
        <v>149.19</v>
      </c>
    </row>
    <row r="20739" spans="1:2" x14ac:dyDescent="0.2">
      <c r="A20739" s="136" t="s">
        <v>21104</v>
      </c>
      <c r="B20739" s="137">
        <v>130.97999999999999</v>
      </c>
    </row>
    <row r="20740" spans="1:2" x14ac:dyDescent="0.2">
      <c r="A20740" s="136" t="s">
        <v>21105</v>
      </c>
      <c r="B20740" s="137">
        <v>3230.56</v>
      </c>
    </row>
    <row r="20741" spans="1:2" x14ac:dyDescent="0.2">
      <c r="A20741" s="136" t="s">
        <v>21106</v>
      </c>
      <c r="B20741" s="137">
        <v>3207.8</v>
      </c>
    </row>
    <row r="20742" spans="1:2" x14ac:dyDescent="0.2">
      <c r="A20742" s="136" t="s">
        <v>21107</v>
      </c>
      <c r="B20742" s="137">
        <v>3520.56</v>
      </c>
    </row>
    <row r="20743" spans="1:2" x14ac:dyDescent="0.2">
      <c r="A20743" s="136" t="s">
        <v>21108</v>
      </c>
      <c r="B20743" s="137">
        <v>3497.8</v>
      </c>
    </row>
    <row r="20744" spans="1:2" x14ac:dyDescent="0.2">
      <c r="A20744" s="136" t="s">
        <v>21109</v>
      </c>
      <c r="B20744" s="137">
        <v>3790.56</v>
      </c>
    </row>
    <row r="20745" spans="1:2" x14ac:dyDescent="0.2">
      <c r="A20745" s="136" t="s">
        <v>21110</v>
      </c>
      <c r="B20745" s="137">
        <v>3767.8</v>
      </c>
    </row>
    <row r="20746" spans="1:2" x14ac:dyDescent="0.2">
      <c r="A20746" s="136" t="s">
        <v>21111</v>
      </c>
      <c r="B20746" s="137">
        <v>4120.5600000000004</v>
      </c>
    </row>
    <row r="20747" spans="1:2" x14ac:dyDescent="0.2">
      <c r="A20747" s="136" t="s">
        <v>21112</v>
      </c>
      <c r="B20747" s="137">
        <v>4097.8</v>
      </c>
    </row>
    <row r="20748" spans="1:2" x14ac:dyDescent="0.2">
      <c r="A20748" s="136" t="s">
        <v>21113</v>
      </c>
      <c r="B20748" s="137">
        <v>3510.56</v>
      </c>
    </row>
    <row r="20749" spans="1:2" x14ac:dyDescent="0.2">
      <c r="A20749" s="136" t="s">
        <v>21114</v>
      </c>
      <c r="B20749" s="137">
        <v>3487.8</v>
      </c>
    </row>
    <row r="20750" spans="1:2" x14ac:dyDescent="0.2">
      <c r="A20750" s="136" t="s">
        <v>21115</v>
      </c>
      <c r="B20750" s="137">
        <v>2830.76</v>
      </c>
    </row>
    <row r="20751" spans="1:2" x14ac:dyDescent="0.2">
      <c r="A20751" s="136" t="s">
        <v>21116</v>
      </c>
      <c r="B20751" s="137">
        <v>2785.23</v>
      </c>
    </row>
    <row r="20752" spans="1:2" x14ac:dyDescent="0.2">
      <c r="A20752" s="136" t="s">
        <v>21117</v>
      </c>
      <c r="B20752" s="137">
        <v>274.68</v>
      </c>
    </row>
    <row r="20753" spans="1:2" x14ac:dyDescent="0.2">
      <c r="A20753" s="136" t="s">
        <v>21118</v>
      </c>
      <c r="B20753" s="137">
        <v>270.12</v>
      </c>
    </row>
    <row r="20754" spans="1:2" x14ac:dyDescent="0.2">
      <c r="A20754" s="136" t="s">
        <v>21119</v>
      </c>
      <c r="B20754" s="137">
        <v>343.12</v>
      </c>
    </row>
    <row r="20755" spans="1:2" x14ac:dyDescent="0.2">
      <c r="A20755" s="136" t="s">
        <v>21120</v>
      </c>
      <c r="B20755" s="137">
        <v>336.29</v>
      </c>
    </row>
    <row r="20756" spans="1:2" x14ac:dyDescent="0.2">
      <c r="A20756" s="136" t="s">
        <v>21121</v>
      </c>
      <c r="B20756" s="137">
        <v>50.06</v>
      </c>
    </row>
    <row r="20757" spans="1:2" x14ac:dyDescent="0.2">
      <c r="A20757" s="136" t="s">
        <v>21122</v>
      </c>
      <c r="B20757" s="137">
        <v>46.64</v>
      </c>
    </row>
    <row r="20758" spans="1:2" x14ac:dyDescent="0.2">
      <c r="A20758" s="136" t="s">
        <v>21123</v>
      </c>
      <c r="B20758" s="137">
        <v>100.12</v>
      </c>
    </row>
    <row r="20759" spans="1:2" x14ac:dyDescent="0.2">
      <c r="A20759" s="136" t="s">
        <v>21124</v>
      </c>
      <c r="B20759" s="137">
        <v>93.29</v>
      </c>
    </row>
    <row r="20760" spans="1:2" x14ac:dyDescent="0.2">
      <c r="A20760" s="136" t="s">
        <v>21125</v>
      </c>
      <c r="B20760" s="137">
        <v>183.19</v>
      </c>
    </row>
    <row r="20761" spans="1:2" x14ac:dyDescent="0.2">
      <c r="A20761" s="136" t="s">
        <v>21126</v>
      </c>
      <c r="B20761" s="137">
        <v>171.81</v>
      </c>
    </row>
    <row r="20762" spans="1:2" x14ac:dyDescent="0.2">
      <c r="A20762" s="136" t="s">
        <v>21127</v>
      </c>
      <c r="B20762" s="137">
        <v>283.31</v>
      </c>
    </row>
    <row r="20763" spans="1:2" x14ac:dyDescent="0.2">
      <c r="A20763" s="136" t="s">
        <v>21128</v>
      </c>
      <c r="B20763" s="137">
        <v>265.10000000000002</v>
      </c>
    </row>
    <row r="20764" spans="1:2" x14ac:dyDescent="0.2">
      <c r="A20764" s="136" t="s">
        <v>21129</v>
      </c>
      <c r="B20764" s="137">
        <v>166.41</v>
      </c>
    </row>
    <row r="20765" spans="1:2" x14ac:dyDescent="0.2">
      <c r="A20765" s="136" t="s">
        <v>21130</v>
      </c>
      <c r="B20765" s="137">
        <v>155.03</v>
      </c>
    </row>
    <row r="20766" spans="1:2" x14ac:dyDescent="0.2">
      <c r="A20766" s="136" t="s">
        <v>21131</v>
      </c>
      <c r="B20766" s="137">
        <v>229.62</v>
      </c>
    </row>
    <row r="20767" spans="1:2" x14ac:dyDescent="0.2">
      <c r="A20767" s="136" t="s">
        <v>21132</v>
      </c>
      <c r="B20767" s="137">
        <v>213.68</v>
      </c>
    </row>
    <row r="20768" spans="1:2" x14ac:dyDescent="0.2">
      <c r="A20768" s="136" t="s">
        <v>21133</v>
      </c>
      <c r="B20768" s="137">
        <v>216.61</v>
      </c>
    </row>
    <row r="20769" spans="1:2" x14ac:dyDescent="0.2">
      <c r="A20769" s="136" t="s">
        <v>21134</v>
      </c>
      <c r="B20769" s="137">
        <v>200.68</v>
      </c>
    </row>
    <row r="20770" spans="1:2" x14ac:dyDescent="0.2">
      <c r="A20770" s="136" t="s">
        <v>21135</v>
      </c>
      <c r="B20770" s="137">
        <v>282.89999999999998</v>
      </c>
    </row>
    <row r="20771" spans="1:2" x14ac:dyDescent="0.2">
      <c r="A20771" s="136" t="s">
        <v>21136</v>
      </c>
      <c r="B20771" s="137">
        <v>262.41000000000003</v>
      </c>
    </row>
    <row r="20772" spans="1:2" x14ac:dyDescent="0.2">
      <c r="A20772" s="136" t="s">
        <v>21137</v>
      </c>
      <c r="B20772" s="137">
        <v>124.53</v>
      </c>
    </row>
    <row r="20773" spans="1:2" x14ac:dyDescent="0.2">
      <c r="A20773" s="136" t="s">
        <v>21138</v>
      </c>
      <c r="B20773" s="137">
        <v>115.42</v>
      </c>
    </row>
    <row r="20774" spans="1:2" x14ac:dyDescent="0.2">
      <c r="A20774" s="136" t="s">
        <v>21139</v>
      </c>
      <c r="B20774" s="137">
        <v>104.74</v>
      </c>
    </row>
    <row r="20775" spans="1:2" x14ac:dyDescent="0.2">
      <c r="A20775" s="136" t="s">
        <v>21140</v>
      </c>
      <c r="B20775" s="137">
        <v>96.77</v>
      </c>
    </row>
    <row r="20776" spans="1:2" x14ac:dyDescent="0.2">
      <c r="A20776" s="136" t="s">
        <v>21141</v>
      </c>
      <c r="B20776" s="137">
        <v>21.39</v>
      </c>
    </row>
    <row r="20777" spans="1:2" x14ac:dyDescent="0.2">
      <c r="A20777" s="136" t="s">
        <v>21142</v>
      </c>
      <c r="B20777" s="137">
        <v>19.600000000000001</v>
      </c>
    </row>
    <row r="20778" spans="1:2" x14ac:dyDescent="0.2">
      <c r="A20778" s="136" t="s">
        <v>21143</v>
      </c>
      <c r="B20778" s="137">
        <v>41.07</v>
      </c>
    </row>
    <row r="20779" spans="1:2" x14ac:dyDescent="0.2">
      <c r="A20779" s="136" t="s">
        <v>21144</v>
      </c>
      <c r="B20779" s="137">
        <v>37.49</v>
      </c>
    </row>
    <row r="20780" spans="1:2" x14ac:dyDescent="0.2">
      <c r="A20780" s="136" t="s">
        <v>21145</v>
      </c>
      <c r="B20780" s="137">
        <v>100.08</v>
      </c>
    </row>
    <row r="20781" spans="1:2" x14ac:dyDescent="0.2">
      <c r="A20781" s="136" t="s">
        <v>21146</v>
      </c>
      <c r="B20781" s="137">
        <v>91.49</v>
      </c>
    </row>
    <row r="20782" spans="1:2" x14ac:dyDescent="0.2">
      <c r="A20782" s="136" t="s">
        <v>21147</v>
      </c>
      <c r="B20782" s="137">
        <v>173.09</v>
      </c>
    </row>
    <row r="20783" spans="1:2" x14ac:dyDescent="0.2">
      <c r="A20783" s="136" t="s">
        <v>21148</v>
      </c>
      <c r="B20783" s="137">
        <v>158.19999999999999</v>
      </c>
    </row>
    <row r="20784" spans="1:2" x14ac:dyDescent="0.2">
      <c r="A20784" s="136" t="s">
        <v>21149</v>
      </c>
      <c r="B20784" s="137">
        <v>47.36</v>
      </c>
    </row>
    <row r="20785" spans="1:2" x14ac:dyDescent="0.2">
      <c r="A20785" s="136" t="s">
        <v>21150</v>
      </c>
      <c r="B20785" s="137">
        <v>43.19</v>
      </c>
    </row>
    <row r="20786" spans="1:2" x14ac:dyDescent="0.2">
      <c r="A20786" s="136" t="s">
        <v>21151</v>
      </c>
      <c r="B20786" s="137">
        <v>56.19</v>
      </c>
    </row>
    <row r="20787" spans="1:2" x14ac:dyDescent="0.2">
      <c r="A20787" s="136" t="s">
        <v>21152</v>
      </c>
      <c r="B20787" s="137">
        <v>51.32</v>
      </c>
    </row>
    <row r="20788" spans="1:2" x14ac:dyDescent="0.2">
      <c r="A20788" s="136" t="s">
        <v>21153</v>
      </c>
      <c r="B20788" s="137">
        <v>22.31</v>
      </c>
    </row>
    <row r="20789" spans="1:2" x14ac:dyDescent="0.2">
      <c r="A20789" s="136" t="s">
        <v>21154</v>
      </c>
      <c r="B20789" s="137">
        <v>19.79</v>
      </c>
    </row>
    <row r="20790" spans="1:2" x14ac:dyDescent="0.2">
      <c r="A20790" s="136" t="s">
        <v>21155</v>
      </c>
      <c r="B20790" s="137">
        <v>12.44</v>
      </c>
    </row>
    <row r="20791" spans="1:2" x14ac:dyDescent="0.2">
      <c r="A20791" s="136" t="s">
        <v>21156</v>
      </c>
      <c r="B20791" s="137">
        <v>11.06</v>
      </c>
    </row>
    <row r="20792" spans="1:2" x14ac:dyDescent="0.2">
      <c r="A20792" s="136" t="s">
        <v>21157</v>
      </c>
      <c r="B20792" s="137">
        <v>12.81</v>
      </c>
    </row>
    <row r="20793" spans="1:2" x14ac:dyDescent="0.2">
      <c r="A20793" s="136" t="s">
        <v>21158</v>
      </c>
      <c r="B20793" s="137">
        <v>11.36</v>
      </c>
    </row>
    <row r="20794" spans="1:2" x14ac:dyDescent="0.2">
      <c r="A20794" s="136" t="s">
        <v>21159</v>
      </c>
      <c r="B20794" s="137">
        <v>13.54</v>
      </c>
    </row>
    <row r="20795" spans="1:2" x14ac:dyDescent="0.2">
      <c r="A20795" s="136" t="s">
        <v>21160</v>
      </c>
      <c r="B20795" s="137">
        <v>12.02</v>
      </c>
    </row>
    <row r="20796" spans="1:2" x14ac:dyDescent="0.2">
      <c r="A20796" s="136" t="s">
        <v>21161</v>
      </c>
      <c r="B20796" s="137">
        <v>13.91</v>
      </c>
    </row>
    <row r="20797" spans="1:2" x14ac:dyDescent="0.2">
      <c r="A20797" s="136" t="s">
        <v>21162</v>
      </c>
      <c r="B20797" s="137">
        <v>12.35</v>
      </c>
    </row>
    <row r="20798" spans="1:2" x14ac:dyDescent="0.2">
      <c r="A20798" s="136" t="s">
        <v>21163</v>
      </c>
      <c r="B20798" s="137">
        <v>14.37</v>
      </c>
    </row>
    <row r="20799" spans="1:2" x14ac:dyDescent="0.2">
      <c r="A20799" s="136" t="s">
        <v>21164</v>
      </c>
      <c r="B20799" s="137">
        <v>12.77</v>
      </c>
    </row>
    <row r="20800" spans="1:2" x14ac:dyDescent="0.2">
      <c r="A20800" s="136" t="s">
        <v>21165</v>
      </c>
      <c r="B20800" s="137">
        <v>67.94</v>
      </c>
    </row>
    <row r="20801" spans="1:2" x14ac:dyDescent="0.2">
      <c r="A20801" s="136" t="s">
        <v>21166</v>
      </c>
      <c r="B20801" s="137">
        <v>61.75</v>
      </c>
    </row>
    <row r="20802" spans="1:2" x14ac:dyDescent="0.2">
      <c r="A20802" s="136" t="s">
        <v>21167</v>
      </c>
      <c r="B20802" s="137">
        <v>22.31</v>
      </c>
    </row>
    <row r="20803" spans="1:2" x14ac:dyDescent="0.2">
      <c r="A20803" s="136" t="s">
        <v>21168</v>
      </c>
      <c r="B20803" s="137">
        <v>19.79</v>
      </c>
    </row>
    <row r="20804" spans="1:2" x14ac:dyDescent="0.2">
      <c r="A20804" s="136" t="s">
        <v>21169</v>
      </c>
      <c r="B20804" s="137">
        <v>15.1</v>
      </c>
    </row>
    <row r="20805" spans="1:2" x14ac:dyDescent="0.2">
      <c r="A20805" s="136" t="s">
        <v>21170</v>
      </c>
      <c r="B20805" s="137">
        <v>13.54</v>
      </c>
    </row>
    <row r="20806" spans="1:2" x14ac:dyDescent="0.2">
      <c r="A20806" s="136" t="s">
        <v>21171</v>
      </c>
      <c r="B20806" s="137">
        <v>53.45</v>
      </c>
    </row>
    <row r="20807" spans="1:2" x14ac:dyDescent="0.2">
      <c r="A20807" s="136" t="s">
        <v>21172</v>
      </c>
      <c r="B20807" s="137">
        <v>49.09</v>
      </c>
    </row>
    <row r="20808" spans="1:2" x14ac:dyDescent="0.2">
      <c r="A20808" s="136" t="s">
        <v>21173</v>
      </c>
      <c r="B20808" s="137">
        <v>91.27</v>
      </c>
    </row>
    <row r="20809" spans="1:2" x14ac:dyDescent="0.2">
      <c r="A20809" s="136" t="s">
        <v>21174</v>
      </c>
      <c r="B20809" s="137">
        <v>83.66</v>
      </c>
    </row>
    <row r="20810" spans="1:2" x14ac:dyDescent="0.2">
      <c r="A20810" s="136" t="s">
        <v>21175</v>
      </c>
      <c r="B20810" s="137">
        <v>231.91</v>
      </c>
    </row>
    <row r="20811" spans="1:2" x14ac:dyDescent="0.2">
      <c r="A20811" s="136" t="s">
        <v>21176</v>
      </c>
      <c r="B20811" s="137">
        <v>212.54</v>
      </c>
    </row>
    <row r="20812" spans="1:2" x14ac:dyDescent="0.2">
      <c r="A20812" s="136" t="s">
        <v>21177</v>
      </c>
      <c r="B20812" s="137">
        <v>392.99</v>
      </c>
    </row>
    <row r="20813" spans="1:2" x14ac:dyDescent="0.2">
      <c r="A20813" s="136" t="s">
        <v>21178</v>
      </c>
      <c r="B20813" s="137">
        <v>359.35</v>
      </c>
    </row>
    <row r="20814" spans="1:2" x14ac:dyDescent="0.2">
      <c r="A20814" s="136" t="s">
        <v>21179</v>
      </c>
      <c r="B20814" s="137">
        <v>104.98</v>
      </c>
    </row>
    <row r="20815" spans="1:2" x14ac:dyDescent="0.2">
      <c r="A20815" s="136" t="s">
        <v>21180</v>
      </c>
      <c r="B20815" s="137">
        <v>96.04</v>
      </c>
    </row>
    <row r="20816" spans="1:2" x14ac:dyDescent="0.2">
      <c r="A20816" s="136" t="s">
        <v>21181</v>
      </c>
      <c r="B20816" s="137">
        <v>128.38999999999999</v>
      </c>
    </row>
    <row r="20817" spans="1:2" x14ac:dyDescent="0.2">
      <c r="A20817" s="136" t="s">
        <v>21182</v>
      </c>
      <c r="B20817" s="137">
        <v>117.37</v>
      </c>
    </row>
    <row r="20818" spans="1:2" x14ac:dyDescent="0.2">
      <c r="A20818" s="136" t="s">
        <v>21183</v>
      </c>
      <c r="B20818" s="137">
        <v>156.13</v>
      </c>
    </row>
    <row r="20819" spans="1:2" x14ac:dyDescent="0.2">
      <c r="A20819" s="136" t="s">
        <v>21184</v>
      </c>
      <c r="B20819" s="137">
        <v>142.82</v>
      </c>
    </row>
    <row r="20820" spans="1:2" x14ac:dyDescent="0.2">
      <c r="A20820" s="136" t="s">
        <v>21185</v>
      </c>
      <c r="B20820" s="137">
        <v>174.28</v>
      </c>
    </row>
    <row r="20821" spans="1:2" x14ac:dyDescent="0.2">
      <c r="A20821" s="136" t="s">
        <v>21186</v>
      </c>
      <c r="B20821" s="137">
        <v>159.5</v>
      </c>
    </row>
    <row r="20822" spans="1:2" x14ac:dyDescent="0.2">
      <c r="A20822" s="136" t="s">
        <v>21187</v>
      </c>
      <c r="B20822" s="137">
        <v>69.61</v>
      </c>
    </row>
    <row r="20823" spans="1:2" x14ac:dyDescent="0.2">
      <c r="A20823" s="136" t="s">
        <v>21188</v>
      </c>
      <c r="B20823" s="137">
        <v>63.66</v>
      </c>
    </row>
    <row r="20824" spans="1:2" x14ac:dyDescent="0.2">
      <c r="A20824" s="136" t="s">
        <v>21189</v>
      </c>
      <c r="B20824" s="137">
        <v>210.98</v>
      </c>
    </row>
    <row r="20825" spans="1:2" x14ac:dyDescent="0.2">
      <c r="A20825" s="136" t="s">
        <v>21190</v>
      </c>
      <c r="B20825" s="137">
        <v>188.22</v>
      </c>
    </row>
    <row r="20826" spans="1:2" x14ac:dyDescent="0.2">
      <c r="A20826" s="136" t="s">
        <v>21191</v>
      </c>
      <c r="B20826" s="137">
        <v>251.47</v>
      </c>
    </row>
    <row r="20827" spans="1:2" x14ac:dyDescent="0.2">
      <c r="A20827" s="136" t="s">
        <v>21192</v>
      </c>
      <c r="B20827" s="137">
        <v>228.71</v>
      </c>
    </row>
    <row r="20828" spans="1:2" x14ac:dyDescent="0.2">
      <c r="A20828" s="136" t="s">
        <v>21193</v>
      </c>
      <c r="B20828" s="137">
        <v>628.79</v>
      </c>
    </row>
    <row r="20829" spans="1:2" x14ac:dyDescent="0.2">
      <c r="A20829" s="136" t="s">
        <v>21194</v>
      </c>
      <c r="B20829" s="137">
        <v>583.27</v>
      </c>
    </row>
    <row r="20830" spans="1:2" x14ac:dyDescent="0.2">
      <c r="A20830" s="136" t="s">
        <v>21195</v>
      </c>
      <c r="B20830" s="137">
        <v>1238.96</v>
      </c>
    </row>
    <row r="20831" spans="1:2" x14ac:dyDescent="0.2">
      <c r="A20831" s="136" t="s">
        <v>21196</v>
      </c>
      <c r="B20831" s="137">
        <v>1147.9100000000001</v>
      </c>
    </row>
    <row r="20832" spans="1:2" x14ac:dyDescent="0.2">
      <c r="A20832" s="136" t="s">
        <v>21197</v>
      </c>
      <c r="B20832" s="137">
        <v>251.47</v>
      </c>
    </row>
    <row r="20833" spans="1:2" x14ac:dyDescent="0.2">
      <c r="A20833" s="136" t="s">
        <v>21198</v>
      </c>
      <c r="B20833" s="137">
        <v>228.71</v>
      </c>
    </row>
    <row r="20834" spans="1:2" x14ac:dyDescent="0.2">
      <c r="A20834" s="136" t="s">
        <v>21199</v>
      </c>
      <c r="B20834" s="137">
        <v>488.65</v>
      </c>
    </row>
    <row r="20835" spans="1:2" x14ac:dyDescent="0.2">
      <c r="A20835" s="136" t="s">
        <v>21200</v>
      </c>
      <c r="B20835" s="137">
        <v>452.23</v>
      </c>
    </row>
    <row r="20836" spans="1:2" x14ac:dyDescent="0.2">
      <c r="A20836" s="136" t="s">
        <v>21201</v>
      </c>
      <c r="B20836" s="137">
        <v>251.47</v>
      </c>
    </row>
    <row r="20837" spans="1:2" x14ac:dyDescent="0.2">
      <c r="A20837" s="136" t="s">
        <v>21202</v>
      </c>
      <c r="B20837" s="137">
        <v>228.71</v>
      </c>
    </row>
    <row r="20838" spans="1:2" x14ac:dyDescent="0.2">
      <c r="A20838" s="136" t="s">
        <v>21203</v>
      </c>
      <c r="B20838" s="137">
        <v>488.65</v>
      </c>
    </row>
    <row r="20839" spans="1:2" x14ac:dyDescent="0.2">
      <c r="A20839" s="136" t="s">
        <v>21204</v>
      </c>
      <c r="B20839" s="137">
        <v>452.23</v>
      </c>
    </row>
    <row r="20840" spans="1:2" x14ac:dyDescent="0.2">
      <c r="A20840" s="136" t="s">
        <v>21205</v>
      </c>
      <c r="B20840" s="137">
        <v>1144.27</v>
      </c>
    </row>
    <row r="20841" spans="1:2" x14ac:dyDescent="0.2">
      <c r="A20841" s="136" t="s">
        <v>21206</v>
      </c>
      <c r="B20841" s="137">
        <v>1075.98</v>
      </c>
    </row>
    <row r="20842" spans="1:2" x14ac:dyDescent="0.2">
      <c r="A20842" s="136" t="s">
        <v>21207</v>
      </c>
      <c r="B20842" s="137">
        <v>2372.1999999999998</v>
      </c>
    </row>
    <row r="20843" spans="1:2" x14ac:dyDescent="0.2">
      <c r="A20843" s="136" t="s">
        <v>21208</v>
      </c>
      <c r="B20843" s="137">
        <v>2281.14</v>
      </c>
    </row>
    <row r="20844" spans="1:2" x14ac:dyDescent="0.2">
      <c r="A20844" s="136" t="s">
        <v>21209</v>
      </c>
      <c r="B20844" s="137">
        <v>2953.85</v>
      </c>
    </row>
    <row r="20845" spans="1:2" x14ac:dyDescent="0.2">
      <c r="A20845" s="136" t="s">
        <v>21210</v>
      </c>
      <c r="B20845" s="137">
        <v>2817.27</v>
      </c>
    </row>
    <row r="20846" spans="1:2" x14ac:dyDescent="0.2">
      <c r="A20846" s="136" t="s">
        <v>21211</v>
      </c>
      <c r="B20846" s="137">
        <v>3376.79</v>
      </c>
    </row>
    <row r="20847" spans="1:2" x14ac:dyDescent="0.2">
      <c r="A20847" s="136" t="s">
        <v>21212</v>
      </c>
      <c r="B20847" s="137">
        <v>3217.45</v>
      </c>
    </row>
    <row r="20848" spans="1:2" x14ac:dyDescent="0.2">
      <c r="A20848" s="136" t="s">
        <v>21213</v>
      </c>
      <c r="B20848" s="137">
        <v>4710.67</v>
      </c>
    </row>
    <row r="20849" spans="1:2" x14ac:dyDescent="0.2">
      <c r="A20849" s="136" t="s">
        <v>21214</v>
      </c>
      <c r="B20849" s="137">
        <v>4437.51</v>
      </c>
    </row>
    <row r="20850" spans="1:2" x14ac:dyDescent="0.2">
      <c r="A20850" s="136" t="s">
        <v>21215</v>
      </c>
      <c r="B20850" s="137">
        <v>3267.57</v>
      </c>
    </row>
    <row r="20851" spans="1:2" x14ac:dyDescent="0.2">
      <c r="A20851" s="136" t="s">
        <v>21216</v>
      </c>
      <c r="B20851" s="137">
        <v>3176.52</v>
      </c>
    </row>
    <row r="20852" spans="1:2" x14ac:dyDescent="0.2">
      <c r="A20852" s="136" t="s">
        <v>21217</v>
      </c>
      <c r="B20852" s="137">
        <v>818.27</v>
      </c>
    </row>
    <row r="20853" spans="1:2" x14ac:dyDescent="0.2">
      <c r="A20853" s="136" t="s">
        <v>21218</v>
      </c>
      <c r="B20853" s="137">
        <v>772.74</v>
      </c>
    </row>
    <row r="20854" spans="1:2" x14ac:dyDescent="0.2">
      <c r="A20854" s="136" t="s">
        <v>21219</v>
      </c>
      <c r="B20854" s="137">
        <v>1177.8399999999999</v>
      </c>
    </row>
    <row r="20855" spans="1:2" x14ac:dyDescent="0.2">
      <c r="A20855" s="136" t="s">
        <v>21220</v>
      </c>
      <c r="B20855" s="137">
        <v>1109.56</v>
      </c>
    </row>
    <row r="20856" spans="1:2" x14ac:dyDescent="0.2">
      <c r="A20856" s="136" t="s">
        <v>21221</v>
      </c>
      <c r="B20856" s="137">
        <v>2485.0500000000002</v>
      </c>
    </row>
    <row r="20857" spans="1:2" x14ac:dyDescent="0.2">
      <c r="A20857" s="136" t="s">
        <v>21222</v>
      </c>
      <c r="B20857" s="137">
        <v>2394</v>
      </c>
    </row>
    <row r="20858" spans="1:2" x14ac:dyDescent="0.2">
      <c r="A20858" s="136" t="s">
        <v>21223</v>
      </c>
      <c r="B20858" s="137">
        <v>1382.53</v>
      </c>
    </row>
    <row r="20859" spans="1:2" x14ac:dyDescent="0.2">
      <c r="A20859" s="136" t="s">
        <v>21224</v>
      </c>
      <c r="B20859" s="137">
        <v>1286.92</v>
      </c>
    </row>
    <row r="20860" spans="1:2" x14ac:dyDescent="0.2">
      <c r="A20860" s="136" t="s">
        <v>21225</v>
      </c>
      <c r="B20860" s="137">
        <v>2468</v>
      </c>
    </row>
    <row r="20861" spans="1:2" x14ac:dyDescent="0.2">
      <c r="A20861" s="136" t="s">
        <v>21226</v>
      </c>
      <c r="B20861" s="137">
        <v>2379.2199999999998</v>
      </c>
    </row>
    <row r="20862" spans="1:2" x14ac:dyDescent="0.2">
      <c r="A20862" s="136" t="s">
        <v>21227</v>
      </c>
      <c r="B20862" s="137">
        <v>2485.0500000000002</v>
      </c>
    </row>
    <row r="20863" spans="1:2" x14ac:dyDescent="0.2">
      <c r="A20863" s="136" t="s">
        <v>21228</v>
      </c>
      <c r="B20863" s="137">
        <v>2394</v>
      </c>
    </row>
    <row r="20864" spans="1:2" x14ac:dyDescent="0.2">
      <c r="A20864" s="136" t="s">
        <v>21229</v>
      </c>
      <c r="B20864" s="137">
        <v>1336.45</v>
      </c>
    </row>
    <row r="20865" spans="1:2" x14ac:dyDescent="0.2">
      <c r="A20865" s="136" t="s">
        <v>21230</v>
      </c>
      <c r="B20865" s="137">
        <v>1318.24</v>
      </c>
    </row>
    <row r="20866" spans="1:2" x14ac:dyDescent="0.2">
      <c r="A20866" s="136" t="s">
        <v>21231</v>
      </c>
      <c r="B20866" s="137">
        <v>17.05</v>
      </c>
    </row>
    <row r="20867" spans="1:2" x14ac:dyDescent="0.2">
      <c r="A20867" s="136" t="s">
        <v>21232</v>
      </c>
      <c r="B20867" s="137">
        <v>14.78</v>
      </c>
    </row>
    <row r="20868" spans="1:2" x14ac:dyDescent="0.2">
      <c r="A20868" s="136" t="s">
        <v>21233</v>
      </c>
      <c r="B20868" s="137">
        <v>95.5</v>
      </c>
    </row>
    <row r="20869" spans="1:2" x14ac:dyDescent="0.2">
      <c r="A20869" s="136" t="s">
        <v>21234</v>
      </c>
      <c r="B20869" s="137">
        <v>93.23</v>
      </c>
    </row>
    <row r="20870" spans="1:2" x14ac:dyDescent="0.2">
      <c r="A20870" s="136" t="s">
        <v>21235</v>
      </c>
      <c r="B20870" s="137">
        <v>72.53</v>
      </c>
    </row>
    <row r="20871" spans="1:2" x14ac:dyDescent="0.2">
      <c r="A20871" s="136" t="s">
        <v>21236</v>
      </c>
      <c r="B20871" s="137">
        <v>70.260000000000005</v>
      </c>
    </row>
    <row r="20872" spans="1:2" x14ac:dyDescent="0.2">
      <c r="A20872" s="136" t="s">
        <v>21237</v>
      </c>
      <c r="B20872" s="137">
        <v>136.44999999999999</v>
      </c>
    </row>
    <row r="20873" spans="1:2" x14ac:dyDescent="0.2">
      <c r="A20873" s="136" t="s">
        <v>21238</v>
      </c>
      <c r="B20873" s="137">
        <v>118.24</v>
      </c>
    </row>
    <row r="20874" spans="1:2" x14ac:dyDescent="0.2">
      <c r="A20874" s="136" t="s">
        <v>21239</v>
      </c>
      <c r="B20874" s="137">
        <v>68.22</v>
      </c>
    </row>
    <row r="20875" spans="1:2" x14ac:dyDescent="0.2">
      <c r="A20875" s="136" t="s">
        <v>21240</v>
      </c>
      <c r="B20875" s="137">
        <v>59.12</v>
      </c>
    </row>
    <row r="20876" spans="1:2" x14ac:dyDescent="0.2">
      <c r="A20876" s="136" t="s">
        <v>21241</v>
      </c>
      <c r="B20876" s="137">
        <v>1010.42</v>
      </c>
    </row>
    <row r="20877" spans="1:2" x14ac:dyDescent="0.2">
      <c r="A20877" s="136" t="s">
        <v>21242</v>
      </c>
      <c r="B20877" s="137">
        <v>1001.31</v>
      </c>
    </row>
    <row r="20878" spans="1:2" x14ac:dyDescent="0.2">
      <c r="A20878" s="136" t="s">
        <v>21243</v>
      </c>
      <c r="B20878" s="137">
        <v>1425.74</v>
      </c>
    </row>
    <row r="20879" spans="1:2" x14ac:dyDescent="0.2">
      <c r="A20879" s="136" t="s">
        <v>21244</v>
      </c>
      <c r="B20879" s="137">
        <v>1416.63</v>
      </c>
    </row>
    <row r="20880" spans="1:2" x14ac:dyDescent="0.2">
      <c r="A20880" s="136" t="s">
        <v>21245</v>
      </c>
      <c r="B20880" s="137">
        <v>119.39</v>
      </c>
    </row>
    <row r="20881" spans="1:2" x14ac:dyDescent="0.2">
      <c r="A20881" s="136" t="s">
        <v>21246</v>
      </c>
      <c r="B20881" s="137">
        <v>103.46</v>
      </c>
    </row>
    <row r="20882" spans="1:2" x14ac:dyDescent="0.2">
      <c r="A20882" s="136" t="s">
        <v>21247</v>
      </c>
      <c r="B20882" s="137">
        <v>136.44999999999999</v>
      </c>
    </row>
    <row r="20883" spans="1:2" x14ac:dyDescent="0.2">
      <c r="A20883" s="136" t="s">
        <v>21248</v>
      </c>
      <c r="B20883" s="137">
        <v>118.24</v>
      </c>
    </row>
    <row r="20884" spans="1:2" x14ac:dyDescent="0.2">
      <c r="A20884" s="136" t="s">
        <v>21249</v>
      </c>
      <c r="B20884" s="137">
        <v>2535.19</v>
      </c>
    </row>
    <row r="20885" spans="1:2" x14ac:dyDescent="0.2">
      <c r="A20885" s="136" t="s">
        <v>21250</v>
      </c>
      <c r="B20885" s="137">
        <v>2516.98</v>
      </c>
    </row>
    <row r="20886" spans="1:2" x14ac:dyDescent="0.2">
      <c r="A20886" s="136" t="s">
        <v>21251</v>
      </c>
      <c r="B20886" s="137">
        <v>136.44999999999999</v>
      </c>
    </row>
    <row r="20887" spans="1:2" x14ac:dyDescent="0.2">
      <c r="A20887" s="136" t="s">
        <v>21252</v>
      </c>
      <c r="B20887" s="137">
        <v>118.24</v>
      </c>
    </row>
    <row r="20888" spans="1:2" x14ac:dyDescent="0.2">
      <c r="A20888" s="136" t="s">
        <v>21253</v>
      </c>
      <c r="B20888" s="137">
        <v>272.89999999999998</v>
      </c>
    </row>
    <row r="20889" spans="1:2" x14ac:dyDescent="0.2">
      <c r="A20889" s="136" t="s">
        <v>21254</v>
      </c>
      <c r="B20889" s="137">
        <v>236.48</v>
      </c>
    </row>
    <row r="20890" spans="1:2" x14ac:dyDescent="0.2">
      <c r="A20890" s="136" t="s">
        <v>21255</v>
      </c>
      <c r="B20890" s="137">
        <v>189.11</v>
      </c>
    </row>
    <row r="20891" spans="1:2" x14ac:dyDescent="0.2">
      <c r="A20891" s="136" t="s">
        <v>21256</v>
      </c>
      <c r="B20891" s="137">
        <v>189.11</v>
      </c>
    </row>
    <row r="20892" spans="1:2" x14ac:dyDescent="0.2">
      <c r="A20892" s="136" t="s">
        <v>21257</v>
      </c>
      <c r="B20892" s="137">
        <v>47.86</v>
      </c>
    </row>
    <row r="20893" spans="1:2" x14ac:dyDescent="0.2">
      <c r="A20893" s="136" t="s">
        <v>21258</v>
      </c>
      <c r="B20893" s="137">
        <v>45.59</v>
      </c>
    </row>
    <row r="20894" spans="1:2" x14ac:dyDescent="0.2">
      <c r="A20894" s="136" t="s">
        <v>21259</v>
      </c>
      <c r="B20894" s="137">
        <v>87</v>
      </c>
    </row>
    <row r="20895" spans="1:2" x14ac:dyDescent="0.2">
      <c r="A20895" s="136" t="s">
        <v>21260</v>
      </c>
      <c r="B20895" s="137">
        <v>85.86</v>
      </c>
    </row>
    <row r="20896" spans="1:2" x14ac:dyDescent="0.2">
      <c r="A20896" s="136" t="s">
        <v>21261</v>
      </c>
      <c r="B20896" s="137">
        <v>96.49</v>
      </c>
    </row>
    <row r="20897" spans="1:2" x14ac:dyDescent="0.2">
      <c r="A20897" s="136" t="s">
        <v>21262</v>
      </c>
      <c r="B20897" s="137">
        <v>95.36</v>
      </c>
    </row>
    <row r="20898" spans="1:2" x14ac:dyDescent="0.2">
      <c r="A20898" s="136" t="s">
        <v>21263</v>
      </c>
      <c r="B20898" s="137">
        <v>704.85</v>
      </c>
    </row>
    <row r="20899" spans="1:2" x14ac:dyDescent="0.2">
      <c r="A20899" s="136" t="s">
        <v>21264</v>
      </c>
      <c r="B20899" s="137">
        <v>684.37</v>
      </c>
    </row>
    <row r="20900" spans="1:2" x14ac:dyDescent="0.2">
      <c r="A20900" s="136" t="s">
        <v>21265</v>
      </c>
      <c r="B20900" s="137">
        <v>494.46</v>
      </c>
    </row>
    <row r="20901" spans="1:2" x14ac:dyDescent="0.2">
      <c r="A20901" s="136" t="s">
        <v>21266</v>
      </c>
      <c r="B20901" s="137">
        <v>480.8</v>
      </c>
    </row>
    <row r="20902" spans="1:2" x14ac:dyDescent="0.2">
      <c r="A20902" s="136" t="s">
        <v>21267</v>
      </c>
      <c r="B20902" s="137">
        <v>41.35</v>
      </c>
    </row>
    <row r="20903" spans="1:2" x14ac:dyDescent="0.2">
      <c r="A20903" s="136" t="s">
        <v>21268</v>
      </c>
      <c r="B20903" s="137">
        <v>41.35</v>
      </c>
    </row>
    <row r="20904" spans="1:2" x14ac:dyDescent="0.2">
      <c r="A20904" s="136" t="s">
        <v>21269</v>
      </c>
      <c r="B20904" s="137">
        <v>49.34</v>
      </c>
    </row>
    <row r="20905" spans="1:2" x14ac:dyDescent="0.2">
      <c r="A20905" s="136" t="s">
        <v>21270</v>
      </c>
      <c r="B20905" s="137">
        <v>49.34</v>
      </c>
    </row>
    <row r="20906" spans="1:2" x14ac:dyDescent="0.2">
      <c r="A20906" s="136" t="s">
        <v>21271</v>
      </c>
      <c r="B20906" s="137">
        <v>89.62</v>
      </c>
    </row>
    <row r="20907" spans="1:2" x14ac:dyDescent="0.2">
      <c r="A20907" s="136" t="s">
        <v>21272</v>
      </c>
      <c r="B20907" s="137">
        <v>89.62</v>
      </c>
    </row>
    <row r="20908" spans="1:2" x14ac:dyDescent="0.2">
      <c r="A20908" s="136" t="s">
        <v>21273</v>
      </c>
      <c r="B20908" s="137">
        <v>83.25</v>
      </c>
    </row>
    <row r="20909" spans="1:2" x14ac:dyDescent="0.2">
      <c r="A20909" s="136" t="s">
        <v>21274</v>
      </c>
      <c r="B20909" s="137">
        <v>83.25</v>
      </c>
    </row>
    <row r="20910" spans="1:2" x14ac:dyDescent="0.2">
      <c r="A20910" s="136" t="s">
        <v>21275</v>
      </c>
      <c r="B20910" s="137">
        <v>4.7699999999999996</v>
      </c>
    </row>
    <row r="20911" spans="1:2" x14ac:dyDescent="0.2">
      <c r="A20911" s="136" t="s">
        <v>21276</v>
      </c>
      <c r="B20911" s="137">
        <v>4.13</v>
      </c>
    </row>
    <row r="20912" spans="1:2" x14ac:dyDescent="0.2">
      <c r="A20912" s="136" t="s">
        <v>21277</v>
      </c>
      <c r="B20912" s="137">
        <v>119.39</v>
      </c>
    </row>
    <row r="20913" spans="1:2" x14ac:dyDescent="0.2">
      <c r="A20913" s="136" t="s">
        <v>21278</v>
      </c>
      <c r="B20913" s="137">
        <v>103.46</v>
      </c>
    </row>
    <row r="20914" spans="1:2" x14ac:dyDescent="0.2">
      <c r="A20914" s="136" t="s">
        <v>21279</v>
      </c>
      <c r="B20914" s="137">
        <v>170.56</v>
      </c>
    </row>
    <row r="20915" spans="1:2" x14ac:dyDescent="0.2">
      <c r="A20915" s="136" t="s">
        <v>21280</v>
      </c>
      <c r="B20915" s="137">
        <v>147.80000000000001</v>
      </c>
    </row>
    <row r="20916" spans="1:2" x14ac:dyDescent="0.2">
      <c r="A20916" s="136" t="s">
        <v>21281</v>
      </c>
      <c r="B20916" s="137">
        <v>136.44999999999999</v>
      </c>
    </row>
    <row r="20917" spans="1:2" x14ac:dyDescent="0.2">
      <c r="A20917" s="136" t="s">
        <v>21282</v>
      </c>
      <c r="B20917" s="137">
        <v>118.24</v>
      </c>
    </row>
    <row r="20918" spans="1:2" x14ac:dyDescent="0.2">
      <c r="A20918" s="136" t="s">
        <v>21283</v>
      </c>
      <c r="B20918" s="137">
        <v>204.68</v>
      </c>
    </row>
    <row r="20919" spans="1:2" x14ac:dyDescent="0.2">
      <c r="A20919" s="136" t="s">
        <v>21284</v>
      </c>
      <c r="B20919" s="137">
        <v>177.36</v>
      </c>
    </row>
    <row r="20920" spans="1:2" x14ac:dyDescent="0.2">
      <c r="A20920" s="136" t="s">
        <v>21285</v>
      </c>
      <c r="B20920" s="137">
        <v>34.11</v>
      </c>
    </row>
    <row r="20921" spans="1:2" x14ac:dyDescent="0.2">
      <c r="A20921" s="136" t="s">
        <v>21286</v>
      </c>
      <c r="B20921" s="137">
        <v>29.56</v>
      </c>
    </row>
    <row r="20922" spans="1:2" x14ac:dyDescent="0.2">
      <c r="A20922" s="136" t="s">
        <v>21287</v>
      </c>
      <c r="B20922" s="137">
        <v>68.22</v>
      </c>
    </row>
    <row r="20923" spans="1:2" x14ac:dyDescent="0.2">
      <c r="A20923" s="136" t="s">
        <v>21288</v>
      </c>
      <c r="B20923" s="137">
        <v>59.12</v>
      </c>
    </row>
    <row r="20924" spans="1:2" x14ac:dyDescent="0.2">
      <c r="A20924" s="136" t="s">
        <v>21289</v>
      </c>
      <c r="B20924" s="137">
        <v>102.34</v>
      </c>
    </row>
    <row r="20925" spans="1:2" x14ac:dyDescent="0.2">
      <c r="A20925" s="136" t="s">
        <v>21290</v>
      </c>
      <c r="B20925" s="137">
        <v>88.68</v>
      </c>
    </row>
    <row r="20926" spans="1:2" x14ac:dyDescent="0.2">
      <c r="A20926" s="136" t="s">
        <v>21291</v>
      </c>
      <c r="B20926" s="137">
        <v>136.44999999999999</v>
      </c>
    </row>
    <row r="20927" spans="1:2" x14ac:dyDescent="0.2">
      <c r="A20927" s="136" t="s">
        <v>21292</v>
      </c>
      <c r="B20927" s="137">
        <v>118.24</v>
      </c>
    </row>
    <row r="20928" spans="1:2" x14ac:dyDescent="0.2">
      <c r="A20928" s="136" t="s">
        <v>21293</v>
      </c>
      <c r="B20928" s="137">
        <v>110.86</v>
      </c>
    </row>
    <row r="20929" spans="1:2" x14ac:dyDescent="0.2">
      <c r="A20929" s="136" t="s">
        <v>21294</v>
      </c>
      <c r="B20929" s="137">
        <v>96.07</v>
      </c>
    </row>
    <row r="20930" spans="1:2" x14ac:dyDescent="0.2">
      <c r="A20930" s="136" t="s">
        <v>21295</v>
      </c>
      <c r="B20930" s="137">
        <v>170.56</v>
      </c>
    </row>
    <row r="20931" spans="1:2" x14ac:dyDescent="0.2">
      <c r="A20931" s="136" t="s">
        <v>21296</v>
      </c>
      <c r="B20931" s="137">
        <v>147.80000000000001</v>
      </c>
    </row>
    <row r="20932" spans="1:2" x14ac:dyDescent="0.2">
      <c r="A20932" s="136" t="s">
        <v>21297</v>
      </c>
      <c r="B20932" s="137">
        <v>51.17</v>
      </c>
    </row>
    <row r="20933" spans="1:2" x14ac:dyDescent="0.2">
      <c r="A20933" s="136" t="s">
        <v>21298</v>
      </c>
      <c r="B20933" s="137">
        <v>44.34</v>
      </c>
    </row>
    <row r="20934" spans="1:2" x14ac:dyDescent="0.2">
      <c r="A20934" s="136" t="s">
        <v>21299</v>
      </c>
      <c r="B20934" s="137">
        <v>85.28</v>
      </c>
    </row>
    <row r="20935" spans="1:2" x14ac:dyDescent="0.2">
      <c r="A20935" s="136" t="s">
        <v>21300</v>
      </c>
      <c r="B20935" s="137">
        <v>73.900000000000006</v>
      </c>
    </row>
    <row r="20936" spans="1:2" x14ac:dyDescent="0.2">
      <c r="A20936" s="136" t="s">
        <v>21301</v>
      </c>
      <c r="B20936" s="137">
        <v>9.89</v>
      </c>
    </row>
    <row r="20937" spans="1:2" x14ac:dyDescent="0.2">
      <c r="A20937" s="136" t="s">
        <v>21302</v>
      </c>
      <c r="B20937" s="137">
        <v>8.57</v>
      </c>
    </row>
    <row r="20938" spans="1:2" x14ac:dyDescent="0.2">
      <c r="A20938" s="136" t="s">
        <v>21303</v>
      </c>
      <c r="B20938" s="137">
        <v>5.45</v>
      </c>
    </row>
    <row r="20939" spans="1:2" x14ac:dyDescent="0.2">
      <c r="A20939" s="136" t="s">
        <v>21304</v>
      </c>
      <c r="B20939" s="137">
        <v>5.45</v>
      </c>
    </row>
    <row r="20940" spans="1:2" x14ac:dyDescent="0.2">
      <c r="A20940" s="136" t="s">
        <v>21305</v>
      </c>
      <c r="B20940" s="137">
        <v>27.2</v>
      </c>
    </row>
    <row r="20941" spans="1:2" x14ac:dyDescent="0.2">
      <c r="A20941" s="136" t="s">
        <v>21306</v>
      </c>
      <c r="B20941" s="137">
        <v>27.2</v>
      </c>
    </row>
    <row r="20942" spans="1:2" x14ac:dyDescent="0.2">
      <c r="A20942" s="136" t="s">
        <v>21307</v>
      </c>
      <c r="B20942" s="137">
        <v>220.11</v>
      </c>
    </row>
    <row r="20943" spans="1:2" x14ac:dyDescent="0.2">
      <c r="A20943" s="136" t="s">
        <v>21308</v>
      </c>
      <c r="B20943" s="137">
        <v>220.11</v>
      </c>
    </row>
    <row r="20944" spans="1:2" x14ac:dyDescent="0.2">
      <c r="A20944" s="136" t="s">
        <v>21309</v>
      </c>
      <c r="B20944" s="137">
        <v>542.63</v>
      </c>
    </row>
    <row r="20945" spans="1:2" x14ac:dyDescent="0.2">
      <c r="A20945" s="136" t="s">
        <v>21310</v>
      </c>
      <c r="B20945" s="137">
        <v>542.63</v>
      </c>
    </row>
    <row r="20946" spans="1:2" x14ac:dyDescent="0.2">
      <c r="A20946" s="136" t="s">
        <v>21311</v>
      </c>
      <c r="B20946" s="137">
        <v>630.70000000000005</v>
      </c>
    </row>
    <row r="20947" spans="1:2" x14ac:dyDescent="0.2">
      <c r="A20947" s="136" t="s">
        <v>21312</v>
      </c>
      <c r="B20947" s="137">
        <v>630.70000000000005</v>
      </c>
    </row>
    <row r="20948" spans="1:2" x14ac:dyDescent="0.2">
      <c r="A20948" s="136" t="s">
        <v>21313</v>
      </c>
      <c r="B20948" s="137">
        <v>896.63</v>
      </c>
    </row>
    <row r="20949" spans="1:2" x14ac:dyDescent="0.2">
      <c r="A20949" s="136" t="s">
        <v>21314</v>
      </c>
      <c r="B20949" s="137">
        <v>896.63</v>
      </c>
    </row>
    <row r="20950" spans="1:2" x14ac:dyDescent="0.2">
      <c r="A20950" s="136" t="s">
        <v>21315</v>
      </c>
      <c r="B20950" s="137">
        <v>883.75</v>
      </c>
    </row>
    <row r="20951" spans="1:2" x14ac:dyDescent="0.2">
      <c r="A20951" s="136" t="s">
        <v>21316</v>
      </c>
      <c r="B20951" s="137">
        <v>883.75</v>
      </c>
    </row>
    <row r="20952" spans="1:2" x14ac:dyDescent="0.2">
      <c r="A20952" s="136" t="s">
        <v>21317</v>
      </c>
      <c r="B20952" s="137">
        <v>1124.45</v>
      </c>
    </row>
    <row r="20953" spans="1:2" x14ac:dyDescent="0.2">
      <c r="A20953" s="136" t="s">
        <v>21318</v>
      </c>
      <c r="B20953" s="137">
        <v>1124.45</v>
      </c>
    </row>
    <row r="20954" spans="1:2" x14ac:dyDescent="0.2">
      <c r="A20954" s="136" t="s">
        <v>21319</v>
      </c>
      <c r="B20954" s="137">
        <v>1273.6500000000001</v>
      </c>
    </row>
    <row r="20955" spans="1:2" x14ac:dyDescent="0.2">
      <c r="A20955" s="136" t="s">
        <v>21320</v>
      </c>
      <c r="B20955" s="137">
        <v>1273.6500000000001</v>
      </c>
    </row>
    <row r="20956" spans="1:2" x14ac:dyDescent="0.2">
      <c r="A20956" s="136" t="s">
        <v>21321</v>
      </c>
      <c r="B20956" s="137">
        <v>1744.32</v>
      </c>
    </row>
    <row r="20957" spans="1:2" x14ac:dyDescent="0.2">
      <c r="A20957" s="136" t="s">
        <v>21322</v>
      </c>
      <c r="B20957" s="137">
        <v>1744.32</v>
      </c>
    </row>
    <row r="20958" spans="1:2" x14ac:dyDescent="0.2">
      <c r="A20958" s="136" t="s">
        <v>21323</v>
      </c>
      <c r="B20958" s="137">
        <v>140.07</v>
      </c>
    </row>
    <row r="20959" spans="1:2" x14ac:dyDescent="0.2">
      <c r="A20959" s="136" t="s">
        <v>21324</v>
      </c>
      <c r="B20959" s="137">
        <v>137.79</v>
      </c>
    </row>
    <row r="20960" spans="1:2" x14ac:dyDescent="0.2">
      <c r="A20960" s="136" t="s">
        <v>21325</v>
      </c>
      <c r="B20960" s="137">
        <v>284.97000000000003</v>
      </c>
    </row>
    <row r="20961" spans="1:2" x14ac:dyDescent="0.2">
      <c r="A20961" s="136" t="s">
        <v>21326</v>
      </c>
      <c r="B20961" s="137">
        <v>280.41000000000003</v>
      </c>
    </row>
    <row r="20962" spans="1:2" x14ac:dyDescent="0.2">
      <c r="A20962" s="136" t="s">
        <v>21327</v>
      </c>
      <c r="B20962" s="137">
        <v>319.08</v>
      </c>
    </row>
    <row r="20963" spans="1:2" x14ac:dyDescent="0.2">
      <c r="A20963" s="136" t="s">
        <v>21328</v>
      </c>
      <c r="B20963" s="137">
        <v>309.98</v>
      </c>
    </row>
    <row r="20964" spans="1:2" x14ac:dyDescent="0.2">
      <c r="A20964" s="136" t="s">
        <v>21329</v>
      </c>
      <c r="B20964" s="137">
        <v>17.05</v>
      </c>
    </row>
    <row r="20965" spans="1:2" x14ac:dyDescent="0.2">
      <c r="A20965" s="136" t="s">
        <v>21330</v>
      </c>
      <c r="B20965" s="137">
        <v>14.78</v>
      </c>
    </row>
    <row r="20966" spans="1:2" x14ac:dyDescent="0.2">
      <c r="A20966" s="136" t="s">
        <v>21331</v>
      </c>
      <c r="B20966" s="137">
        <v>17.05</v>
      </c>
    </row>
    <row r="20967" spans="1:2" x14ac:dyDescent="0.2">
      <c r="A20967" s="136" t="s">
        <v>21332</v>
      </c>
      <c r="B20967" s="137">
        <v>14.78</v>
      </c>
    </row>
    <row r="20968" spans="1:2" x14ac:dyDescent="0.2">
      <c r="A20968" s="136" t="s">
        <v>21333</v>
      </c>
      <c r="B20968" s="137">
        <v>34.11</v>
      </c>
    </row>
    <row r="20969" spans="1:2" x14ac:dyDescent="0.2">
      <c r="A20969" s="136" t="s">
        <v>21334</v>
      </c>
      <c r="B20969" s="137">
        <v>29.56</v>
      </c>
    </row>
    <row r="20970" spans="1:2" x14ac:dyDescent="0.2">
      <c r="A20970" s="136" t="s">
        <v>21335</v>
      </c>
      <c r="B20970" s="137">
        <v>25.58</v>
      </c>
    </row>
    <row r="20971" spans="1:2" x14ac:dyDescent="0.2">
      <c r="A20971" s="136" t="s">
        <v>21336</v>
      </c>
      <c r="B20971" s="137">
        <v>22.17</v>
      </c>
    </row>
    <row r="20972" spans="1:2" x14ac:dyDescent="0.2">
      <c r="A20972" s="136" t="s">
        <v>21337</v>
      </c>
      <c r="B20972" s="137">
        <v>85.28</v>
      </c>
    </row>
    <row r="20973" spans="1:2" x14ac:dyDescent="0.2">
      <c r="A20973" s="136" t="s">
        <v>21338</v>
      </c>
      <c r="B20973" s="137">
        <v>73.900000000000006</v>
      </c>
    </row>
    <row r="20974" spans="1:2" x14ac:dyDescent="0.2">
      <c r="A20974" s="136" t="s">
        <v>21339</v>
      </c>
      <c r="B20974" s="137">
        <v>51.17</v>
      </c>
    </row>
    <row r="20975" spans="1:2" x14ac:dyDescent="0.2">
      <c r="A20975" s="136" t="s">
        <v>21340</v>
      </c>
      <c r="B20975" s="137">
        <v>44.34</v>
      </c>
    </row>
    <row r="20976" spans="1:2" x14ac:dyDescent="0.2">
      <c r="A20976" s="136" t="s">
        <v>21341</v>
      </c>
      <c r="B20976" s="137">
        <v>34.11</v>
      </c>
    </row>
    <row r="20977" spans="1:2" x14ac:dyDescent="0.2">
      <c r="A20977" s="136" t="s">
        <v>21342</v>
      </c>
      <c r="B20977" s="137">
        <v>29.56</v>
      </c>
    </row>
    <row r="20978" spans="1:2" x14ac:dyDescent="0.2">
      <c r="A20978" s="136" t="s">
        <v>21343</v>
      </c>
      <c r="B20978" s="137">
        <v>119.39</v>
      </c>
    </row>
    <row r="20979" spans="1:2" x14ac:dyDescent="0.2">
      <c r="A20979" s="136" t="s">
        <v>21344</v>
      </c>
      <c r="B20979" s="137">
        <v>103.46</v>
      </c>
    </row>
    <row r="20980" spans="1:2" x14ac:dyDescent="0.2">
      <c r="A20980" s="136" t="s">
        <v>21345</v>
      </c>
      <c r="B20980" s="137">
        <v>45.78</v>
      </c>
    </row>
    <row r="20981" spans="1:2" x14ac:dyDescent="0.2">
      <c r="A20981" s="136" t="s">
        <v>21346</v>
      </c>
      <c r="B20981" s="137">
        <v>45.55</v>
      </c>
    </row>
    <row r="20982" spans="1:2" x14ac:dyDescent="0.2">
      <c r="A20982" s="136" t="s">
        <v>21347</v>
      </c>
      <c r="B20982" s="137">
        <v>1260</v>
      </c>
    </row>
    <row r="20983" spans="1:2" x14ac:dyDescent="0.2">
      <c r="A20983" s="136" t="s">
        <v>21348</v>
      </c>
      <c r="B20983" s="137">
        <v>1260</v>
      </c>
    </row>
    <row r="20984" spans="1:2" x14ac:dyDescent="0.2">
      <c r="A20984" s="136" t="s">
        <v>21349</v>
      </c>
      <c r="B20984" s="137">
        <v>2640</v>
      </c>
    </row>
    <row r="20985" spans="1:2" x14ac:dyDescent="0.2">
      <c r="A20985" s="136" t="s">
        <v>21350</v>
      </c>
      <c r="B20985" s="137">
        <v>2640</v>
      </c>
    </row>
    <row r="20986" spans="1:2" x14ac:dyDescent="0.2">
      <c r="A20986" s="136" t="s">
        <v>21351</v>
      </c>
      <c r="B20986" s="137">
        <v>3.41</v>
      </c>
    </row>
    <row r="20987" spans="1:2" x14ac:dyDescent="0.2">
      <c r="A20987" s="136" t="s">
        <v>21352</v>
      </c>
      <c r="B20987" s="137">
        <v>2.95</v>
      </c>
    </row>
    <row r="20988" spans="1:2" x14ac:dyDescent="0.2">
      <c r="A20988" s="136" t="s">
        <v>21353</v>
      </c>
      <c r="B20988" s="137">
        <v>4.26</v>
      </c>
    </row>
    <row r="20989" spans="1:2" x14ac:dyDescent="0.2">
      <c r="A20989" s="136" t="s">
        <v>21354</v>
      </c>
      <c r="B20989" s="137">
        <v>3.69</v>
      </c>
    </row>
    <row r="20990" spans="1:2" x14ac:dyDescent="0.2">
      <c r="A20990" s="136" t="s">
        <v>21355</v>
      </c>
      <c r="B20990" s="137">
        <v>5.1100000000000003</v>
      </c>
    </row>
    <row r="20991" spans="1:2" x14ac:dyDescent="0.2">
      <c r="A20991" s="136" t="s">
        <v>21356</v>
      </c>
      <c r="B20991" s="137">
        <v>4.43</v>
      </c>
    </row>
    <row r="20992" spans="1:2" x14ac:dyDescent="0.2">
      <c r="A20992" s="136" t="s">
        <v>21357</v>
      </c>
      <c r="B20992" s="137">
        <v>6.82</v>
      </c>
    </row>
    <row r="20993" spans="1:2" x14ac:dyDescent="0.2">
      <c r="A20993" s="136" t="s">
        <v>21358</v>
      </c>
      <c r="B20993" s="137">
        <v>5.91</v>
      </c>
    </row>
    <row r="20994" spans="1:2" x14ac:dyDescent="0.2">
      <c r="A20994" s="136" t="s">
        <v>21359</v>
      </c>
      <c r="B20994" s="137">
        <v>5.1100000000000003</v>
      </c>
    </row>
    <row r="20995" spans="1:2" x14ac:dyDescent="0.2">
      <c r="A20995" s="136" t="s">
        <v>21360</v>
      </c>
      <c r="B20995" s="137">
        <v>4.43</v>
      </c>
    </row>
    <row r="20996" spans="1:2" x14ac:dyDescent="0.2">
      <c r="A20996" s="136" t="s">
        <v>21361</v>
      </c>
      <c r="B20996" s="137">
        <v>5.1100000000000003</v>
      </c>
    </row>
    <row r="20997" spans="1:2" x14ac:dyDescent="0.2">
      <c r="A20997" s="136" t="s">
        <v>21362</v>
      </c>
      <c r="B20997" s="137">
        <v>4.43</v>
      </c>
    </row>
    <row r="20998" spans="1:2" x14ac:dyDescent="0.2">
      <c r="A20998" s="136" t="s">
        <v>21363</v>
      </c>
      <c r="B20998" s="137">
        <v>2.34</v>
      </c>
    </row>
    <row r="20999" spans="1:2" x14ac:dyDescent="0.2">
      <c r="A20999" s="136" t="s">
        <v>21364</v>
      </c>
      <c r="B20999" s="137">
        <v>2.12</v>
      </c>
    </row>
    <row r="21000" spans="1:2" x14ac:dyDescent="0.2">
      <c r="A21000" s="136" t="s">
        <v>21365</v>
      </c>
      <c r="B21000" s="137">
        <v>0.12</v>
      </c>
    </row>
    <row r="21001" spans="1:2" x14ac:dyDescent="0.2">
      <c r="A21001" s="136" t="s">
        <v>21366</v>
      </c>
      <c r="B21001" s="137">
        <v>0.12</v>
      </c>
    </row>
    <row r="21002" spans="1:2" x14ac:dyDescent="0.2">
      <c r="A21002" s="136" t="s">
        <v>21367</v>
      </c>
      <c r="B21002" s="137">
        <v>0.17</v>
      </c>
    </row>
    <row r="21003" spans="1:2" x14ac:dyDescent="0.2">
      <c r="A21003" s="136" t="s">
        <v>21368</v>
      </c>
      <c r="B21003" s="137">
        <v>0.17</v>
      </c>
    </row>
    <row r="21004" spans="1:2" x14ac:dyDescent="0.2">
      <c r="A21004" s="136" t="s">
        <v>21369</v>
      </c>
      <c r="B21004" s="137">
        <v>0.92</v>
      </c>
    </row>
    <row r="21005" spans="1:2" x14ac:dyDescent="0.2">
      <c r="A21005" s="136" t="s">
        <v>21370</v>
      </c>
      <c r="B21005" s="137">
        <v>0.92</v>
      </c>
    </row>
    <row r="21006" spans="1:2" x14ac:dyDescent="0.2">
      <c r="A21006" s="136" t="s">
        <v>21371</v>
      </c>
      <c r="B21006" s="137">
        <v>2.5499999999999998</v>
      </c>
    </row>
    <row r="21007" spans="1:2" x14ac:dyDescent="0.2">
      <c r="A21007" s="136" t="s">
        <v>21372</v>
      </c>
      <c r="B21007" s="137">
        <v>2.5499999999999998</v>
      </c>
    </row>
    <row r="21008" spans="1:2" x14ac:dyDescent="0.2">
      <c r="A21008" s="136" t="s">
        <v>21373</v>
      </c>
      <c r="B21008" s="137">
        <v>3.42</v>
      </c>
    </row>
    <row r="21009" spans="1:2" x14ac:dyDescent="0.2">
      <c r="A21009" s="136" t="s">
        <v>21374</v>
      </c>
      <c r="B21009" s="137">
        <v>3.42</v>
      </c>
    </row>
    <row r="21010" spans="1:2" x14ac:dyDescent="0.2">
      <c r="A21010" s="136" t="s">
        <v>21375</v>
      </c>
      <c r="B21010" s="137">
        <v>5.61</v>
      </c>
    </row>
    <row r="21011" spans="1:2" x14ac:dyDescent="0.2">
      <c r="A21011" s="136" t="s">
        <v>21376</v>
      </c>
      <c r="B21011" s="137">
        <v>5.61</v>
      </c>
    </row>
    <row r="21012" spans="1:2" x14ac:dyDescent="0.2">
      <c r="A21012" s="136" t="s">
        <v>21377</v>
      </c>
      <c r="B21012" s="137">
        <v>6.06</v>
      </c>
    </row>
    <row r="21013" spans="1:2" x14ac:dyDescent="0.2">
      <c r="A21013" s="136" t="s">
        <v>21378</v>
      </c>
      <c r="B21013" s="137">
        <v>6.06</v>
      </c>
    </row>
    <row r="21014" spans="1:2" x14ac:dyDescent="0.2">
      <c r="A21014" s="136" t="s">
        <v>21379</v>
      </c>
      <c r="B21014" s="137">
        <v>10.44</v>
      </c>
    </row>
    <row r="21015" spans="1:2" x14ac:dyDescent="0.2">
      <c r="A21015" s="136" t="s">
        <v>21380</v>
      </c>
      <c r="B21015" s="137">
        <v>10.44</v>
      </c>
    </row>
    <row r="21016" spans="1:2" x14ac:dyDescent="0.2">
      <c r="A21016" s="136" t="s">
        <v>21381</v>
      </c>
      <c r="B21016" s="137">
        <v>8.59</v>
      </c>
    </row>
    <row r="21017" spans="1:2" x14ac:dyDescent="0.2">
      <c r="A21017" s="136" t="s">
        <v>21382</v>
      </c>
      <c r="B21017" s="137">
        <v>8.59</v>
      </c>
    </row>
    <row r="21018" spans="1:2" x14ac:dyDescent="0.2">
      <c r="A21018" s="136" t="s">
        <v>21383</v>
      </c>
      <c r="B21018" s="137">
        <v>12.01</v>
      </c>
    </row>
    <row r="21019" spans="1:2" x14ac:dyDescent="0.2">
      <c r="A21019" s="136" t="s">
        <v>21384</v>
      </c>
      <c r="B21019" s="137">
        <v>12.01</v>
      </c>
    </row>
    <row r="21020" spans="1:2" x14ac:dyDescent="0.2">
      <c r="A21020" s="136" t="s">
        <v>21385</v>
      </c>
      <c r="B21020" s="137">
        <v>13.28</v>
      </c>
    </row>
    <row r="21021" spans="1:2" x14ac:dyDescent="0.2">
      <c r="A21021" s="136" t="s">
        <v>21386</v>
      </c>
      <c r="B21021" s="137">
        <v>13.28</v>
      </c>
    </row>
    <row r="21022" spans="1:2" x14ac:dyDescent="0.2">
      <c r="A21022" s="136" t="s">
        <v>21387</v>
      </c>
      <c r="B21022" s="137">
        <v>22.71</v>
      </c>
    </row>
    <row r="21023" spans="1:2" x14ac:dyDescent="0.2">
      <c r="A21023" s="136" t="s">
        <v>21388</v>
      </c>
      <c r="B21023" s="137">
        <v>22.71</v>
      </c>
    </row>
    <row r="21024" spans="1:2" x14ac:dyDescent="0.2">
      <c r="A21024" s="136" t="s">
        <v>21389</v>
      </c>
      <c r="B21024" s="137">
        <v>43.87</v>
      </c>
    </row>
    <row r="21025" spans="1:2" x14ac:dyDescent="0.2">
      <c r="A21025" s="136" t="s">
        <v>21390</v>
      </c>
      <c r="B21025" s="137">
        <v>43.87</v>
      </c>
    </row>
    <row r="21026" spans="1:2" x14ac:dyDescent="0.2">
      <c r="A21026" s="136" t="s">
        <v>21391</v>
      </c>
      <c r="B21026" s="137">
        <v>9.34</v>
      </c>
    </row>
    <row r="21027" spans="1:2" x14ac:dyDescent="0.2">
      <c r="A21027" s="136" t="s">
        <v>21392</v>
      </c>
      <c r="B21027" s="137">
        <v>9.34</v>
      </c>
    </row>
    <row r="21028" spans="1:2" x14ac:dyDescent="0.2">
      <c r="A21028" s="136" t="s">
        <v>21393</v>
      </c>
      <c r="B21028" s="137">
        <v>5.38</v>
      </c>
    </row>
    <row r="21029" spans="1:2" x14ac:dyDescent="0.2">
      <c r="A21029" s="136" t="s">
        <v>21394</v>
      </c>
      <c r="B21029" s="137">
        <v>5.38</v>
      </c>
    </row>
    <row r="21030" spans="1:2" x14ac:dyDescent="0.2">
      <c r="A21030" s="136" t="s">
        <v>21395</v>
      </c>
      <c r="B21030" s="137">
        <v>10.31</v>
      </c>
    </row>
    <row r="21031" spans="1:2" x14ac:dyDescent="0.2">
      <c r="A21031" s="136" t="s">
        <v>21396</v>
      </c>
      <c r="B21031" s="137">
        <v>10.31</v>
      </c>
    </row>
    <row r="21032" spans="1:2" x14ac:dyDescent="0.2">
      <c r="A21032" s="136" t="s">
        <v>21397</v>
      </c>
      <c r="B21032" s="137">
        <v>16.38</v>
      </c>
    </row>
    <row r="21033" spans="1:2" x14ac:dyDescent="0.2">
      <c r="A21033" s="136" t="s">
        <v>21398</v>
      </c>
      <c r="B21033" s="137">
        <v>16.38</v>
      </c>
    </row>
    <row r="21034" spans="1:2" x14ac:dyDescent="0.2">
      <c r="A21034" s="136" t="s">
        <v>21399</v>
      </c>
      <c r="B21034" s="137">
        <v>22.7</v>
      </c>
    </row>
    <row r="21035" spans="1:2" x14ac:dyDescent="0.2">
      <c r="A21035" s="136" t="s">
        <v>21400</v>
      </c>
      <c r="B21035" s="137">
        <v>22.7</v>
      </c>
    </row>
    <row r="21036" spans="1:2" x14ac:dyDescent="0.2">
      <c r="A21036" s="136" t="s">
        <v>21401</v>
      </c>
      <c r="B21036" s="137">
        <v>31.45</v>
      </c>
    </row>
    <row r="21037" spans="1:2" x14ac:dyDescent="0.2">
      <c r="A21037" s="136" t="s">
        <v>21402</v>
      </c>
      <c r="B21037" s="137">
        <v>31.45</v>
      </c>
    </row>
    <row r="21038" spans="1:2" x14ac:dyDescent="0.2">
      <c r="A21038" s="136" t="s">
        <v>21403</v>
      </c>
      <c r="B21038" s="137">
        <v>7.85</v>
      </c>
    </row>
    <row r="21039" spans="1:2" x14ac:dyDescent="0.2">
      <c r="A21039" s="136" t="s">
        <v>21404</v>
      </c>
      <c r="B21039" s="137">
        <v>7.85</v>
      </c>
    </row>
    <row r="21040" spans="1:2" x14ac:dyDescent="0.2">
      <c r="A21040" s="136" t="s">
        <v>21405</v>
      </c>
      <c r="B21040" s="137">
        <v>17.350000000000001</v>
      </c>
    </row>
    <row r="21041" spans="1:2" x14ac:dyDescent="0.2">
      <c r="A21041" s="136" t="s">
        <v>21406</v>
      </c>
      <c r="B21041" s="137">
        <v>17.350000000000001</v>
      </c>
    </row>
    <row r="21042" spans="1:2" x14ac:dyDescent="0.2">
      <c r="A21042" s="136" t="s">
        <v>21407</v>
      </c>
      <c r="B21042" s="137">
        <v>31.45</v>
      </c>
    </row>
    <row r="21043" spans="1:2" x14ac:dyDescent="0.2">
      <c r="A21043" s="136" t="s">
        <v>21408</v>
      </c>
      <c r="B21043" s="137">
        <v>31.45</v>
      </c>
    </row>
    <row r="21044" spans="1:2" x14ac:dyDescent="0.2">
      <c r="A21044" s="136" t="s">
        <v>21409</v>
      </c>
      <c r="B21044" s="137">
        <v>44.27</v>
      </c>
    </row>
    <row r="21045" spans="1:2" x14ac:dyDescent="0.2">
      <c r="A21045" s="136" t="s">
        <v>21410</v>
      </c>
      <c r="B21045" s="137">
        <v>44.27</v>
      </c>
    </row>
    <row r="21046" spans="1:2" x14ac:dyDescent="0.2">
      <c r="A21046" s="136" t="s">
        <v>21411</v>
      </c>
      <c r="B21046" s="137">
        <v>45.77</v>
      </c>
    </row>
    <row r="21047" spans="1:2" x14ac:dyDescent="0.2">
      <c r="A21047" s="136" t="s">
        <v>21412</v>
      </c>
      <c r="B21047" s="137">
        <v>45.77</v>
      </c>
    </row>
    <row r="21048" spans="1:2" x14ac:dyDescent="0.2">
      <c r="A21048" s="136" t="s">
        <v>21413</v>
      </c>
      <c r="B21048" s="137">
        <v>101.85</v>
      </c>
    </row>
    <row r="21049" spans="1:2" x14ac:dyDescent="0.2">
      <c r="A21049" s="136" t="s">
        <v>21414</v>
      </c>
      <c r="B21049" s="137">
        <v>101.85</v>
      </c>
    </row>
    <row r="21050" spans="1:2" x14ac:dyDescent="0.2">
      <c r="A21050" s="136" t="s">
        <v>21415</v>
      </c>
      <c r="B21050" s="137">
        <v>3.78</v>
      </c>
    </row>
    <row r="21051" spans="1:2" x14ac:dyDescent="0.2">
      <c r="A21051" s="136" t="s">
        <v>21416</v>
      </c>
      <c r="B21051" s="137">
        <v>3.78</v>
      </c>
    </row>
    <row r="21052" spans="1:2" x14ac:dyDescent="0.2">
      <c r="A21052" s="136" t="s">
        <v>21417</v>
      </c>
      <c r="B21052" s="137">
        <v>9.49</v>
      </c>
    </row>
    <row r="21053" spans="1:2" x14ac:dyDescent="0.2">
      <c r="A21053" s="136" t="s">
        <v>21418</v>
      </c>
      <c r="B21053" s="137">
        <v>9.49</v>
      </c>
    </row>
    <row r="21054" spans="1:2" x14ac:dyDescent="0.2">
      <c r="A21054" s="136" t="s">
        <v>21419</v>
      </c>
      <c r="B21054" s="137">
        <v>7.98</v>
      </c>
    </row>
    <row r="21055" spans="1:2" x14ac:dyDescent="0.2">
      <c r="A21055" s="136" t="s">
        <v>21420</v>
      </c>
      <c r="B21055" s="137">
        <v>7.98</v>
      </c>
    </row>
    <row r="21056" spans="1:2" x14ac:dyDescent="0.2">
      <c r="A21056" s="136" t="s">
        <v>21421</v>
      </c>
      <c r="B21056" s="137">
        <v>3.1</v>
      </c>
    </row>
    <row r="21057" spans="1:2" x14ac:dyDescent="0.2">
      <c r="A21057" s="136" t="s">
        <v>21422</v>
      </c>
      <c r="B21057" s="137">
        <v>3.1</v>
      </c>
    </row>
    <row r="21058" spans="1:2" x14ac:dyDescent="0.2">
      <c r="A21058" s="136" t="s">
        <v>21423</v>
      </c>
      <c r="B21058" s="137">
        <v>4.78</v>
      </c>
    </row>
    <row r="21059" spans="1:2" x14ac:dyDescent="0.2">
      <c r="A21059" s="136" t="s">
        <v>21424</v>
      </c>
      <c r="B21059" s="137">
        <v>4.78</v>
      </c>
    </row>
    <row r="21060" spans="1:2" x14ac:dyDescent="0.2">
      <c r="A21060" s="136" t="s">
        <v>21425</v>
      </c>
      <c r="B21060" s="137">
        <v>7.8</v>
      </c>
    </row>
    <row r="21061" spans="1:2" x14ac:dyDescent="0.2">
      <c r="A21061" s="136" t="s">
        <v>21426</v>
      </c>
      <c r="B21061" s="137">
        <v>7.34</v>
      </c>
    </row>
    <row r="21062" spans="1:2" x14ac:dyDescent="0.2">
      <c r="A21062" s="136" t="s">
        <v>21427</v>
      </c>
      <c r="B21062" s="137">
        <v>23.91</v>
      </c>
    </row>
    <row r="21063" spans="1:2" x14ac:dyDescent="0.2">
      <c r="A21063" s="136" t="s">
        <v>21428</v>
      </c>
      <c r="B21063" s="137">
        <v>23.23</v>
      </c>
    </row>
    <row r="21064" spans="1:2" x14ac:dyDescent="0.2">
      <c r="A21064" s="136" t="s">
        <v>21429</v>
      </c>
      <c r="B21064" s="137">
        <v>4.3600000000000003</v>
      </c>
    </row>
    <row r="21065" spans="1:2" x14ac:dyDescent="0.2">
      <c r="A21065" s="136" t="s">
        <v>21430</v>
      </c>
      <c r="B21065" s="137">
        <v>4.3600000000000003</v>
      </c>
    </row>
    <row r="21066" spans="1:2" x14ac:dyDescent="0.2">
      <c r="A21066" s="136" t="s">
        <v>21431</v>
      </c>
      <c r="B21066" s="137">
        <v>56.57</v>
      </c>
    </row>
    <row r="21067" spans="1:2" x14ac:dyDescent="0.2">
      <c r="A21067" s="136" t="s">
        <v>21432</v>
      </c>
      <c r="B21067" s="137">
        <v>56.57</v>
      </c>
    </row>
    <row r="21068" spans="1:2" x14ac:dyDescent="0.2">
      <c r="A21068" s="136" t="s">
        <v>21433</v>
      </c>
      <c r="B21068" s="137">
        <v>11.92</v>
      </c>
    </row>
    <row r="21069" spans="1:2" x14ac:dyDescent="0.2">
      <c r="A21069" s="136" t="s">
        <v>21434</v>
      </c>
      <c r="B21069" s="137">
        <v>11.24</v>
      </c>
    </row>
    <row r="21070" spans="1:2" x14ac:dyDescent="0.2">
      <c r="A21070" s="136" t="s">
        <v>21435</v>
      </c>
      <c r="B21070" s="137">
        <v>11.96</v>
      </c>
    </row>
    <row r="21071" spans="1:2" x14ac:dyDescent="0.2">
      <c r="A21071" s="136" t="s">
        <v>21436</v>
      </c>
      <c r="B21071" s="137">
        <v>11.28</v>
      </c>
    </row>
    <row r="21072" spans="1:2" x14ac:dyDescent="0.2">
      <c r="A21072" s="136" t="s">
        <v>21437</v>
      </c>
      <c r="B21072" s="137">
        <v>12.27</v>
      </c>
    </row>
    <row r="21073" spans="1:2" x14ac:dyDescent="0.2">
      <c r="A21073" s="136" t="s">
        <v>21438</v>
      </c>
      <c r="B21073" s="137">
        <v>11.59</v>
      </c>
    </row>
    <row r="21074" spans="1:2" x14ac:dyDescent="0.2">
      <c r="A21074" s="136" t="s">
        <v>21439</v>
      </c>
      <c r="B21074" s="137">
        <v>8.19</v>
      </c>
    </row>
    <row r="21075" spans="1:2" x14ac:dyDescent="0.2">
      <c r="A21075" s="136" t="s">
        <v>21440</v>
      </c>
      <c r="B21075" s="137">
        <v>7.51</v>
      </c>
    </row>
    <row r="21076" spans="1:2" x14ac:dyDescent="0.2">
      <c r="A21076" s="136" t="s">
        <v>21441</v>
      </c>
      <c r="B21076" s="137">
        <v>8.58</v>
      </c>
    </row>
    <row r="21077" spans="1:2" x14ac:dyDescent="0.2">
      <c r="A21077" s="136" t="s">
        <v>21442</v>
      </c>
      <c r="B21077" s="137">
        <v>7.9</v>
      </c>
    </row>
    <row r="21078" spans="1:2" x14ac:dyDescent="0.2">
      <c r="A21078" s="136" t="s">
        <v>21443</v>
      </c>
      <c r="B21078" s="137">
        <v>12.12</v>
      </c>
    </row>
    <row r="21079" spans="1:2" x14ac:dyDescent="0.2">
      <c r="A21079" s="136" t="s">
        <v>21444</v>
      </c>
      <c r="B21079" s="137">
        <v>11.44</v>
      </c>
    </row>
    <row r="21080" spans="1:2" x14ac:dyDescent="0.2">
      <c r="A21080" s="136" t="s">
        <v>21445</v>
      </c>
      <c r="B21080" s="137">
        <v>14.27</v>
      </c>
    </row>
    <row r="21081" spans="1:2" x14ac:dyDescent="0.2">
      <c r="A21081" s="136" t="s">
        <v>21446</v>
      </c>
      <c r="B21081" s="137">
        <v>13.59</v>
      </c>
    </row>
    <row r="21082" spans="1:2" x14ac:dyDescent="0.2">
      <c r="A21082" s="136" t="s">
        <v>21447</v>
      </c>
      <c r="B21082" s="137">
        <v>12.62</v>
      </c>
    </row>
    <row r="21083" spans="1:2" x14ac:dyDescent="0.2">
      <c r="A21083" s="136" t="s">
        <v>21448</v>
      </c>
      <c r="B21083" s="137">
        <v>11.94</v>
      </c>
    </row>
    <row r="21084" spans="1:2" x14ac:dyDescent="0.2">
      <c r="A21084" s="136" t="s">
        <v>21449</v>
      </c>
      <c r="B21084" s="137">
        <v>12.26</v>
      </c>
    </row>
    <row r="21085" spans="1:2" x14ac:dyDescent="0.2">
      <c r="A21085" s="136" t="s">
        <v>21450</v>
      </c>
      <c r="B21085" s="137">
        <v>11.58</v>
      </c>
    </row>
    <row r="21086" spans="1:2" x14ac:dyDescent="0.2">
      <c r="A21086" s="136" t="s">
        <v>21451</v>
      </c>
      <c r="B21086" s="137">
        <v>11.81</v>
      </c>
    </row>
    <row r="21087" spans="1:2" x14ac:dyDescent="0.2">
      <c r="A21087" s="136" t="s">
        <v>21452</v>
      </c>
      <c r="B21087" s="137">
        <v>11.13</v>
      </c>
    </row>
    <row r="21088" spans="1:2" x14ac:dyDescent="0.2">
      <c r="A21088" s="136" t="s">
        <v>21453</v>
      </c>
      <c r="B21088" s="137">
        <v>12.62</v>
      </c>
    </row>
    <row r="21089" spans="1:2" x14ac:dyDescent="0.2">
      <c r="A21089" s="136" t="s">
        <v>21454</v>
      </c>
      <c r="B21089" s="137">
        <v>11.94</v>
      </c>
    </row>
    <row r="21090" spans="1:2" x14ac:dyDescent="0.2">
      <c r="A21090" s="136" t="s">
        <v>21455</v>
      </c>
      <c r="B21090" s="137">
        <v>13.98</v>
      </c>
    </row>
    <row r="21091" spans="1:2" x14ac:dyDescent="0.2">
      <c r="A21091" s="136" t="s">
        <v>21456</v>
      </c>
      <c r="B21091" s="137">
        <v>13.3</v>
      </c>
    </row>
    <row r="21092" spans="1:2" x14ac:dyDescent="0.2">
      <c r="A21092" s="136" t="s">
        <v>21457</v>
      </c>
      <c r="B21092" s="137">
        <v>22.57</v>
      </c>
    </row>
    <row r="21093" spans="1:2" x14ac:dyDescent="0.2">
      <c r="A21093" s="136" t="s">
        <v>21458</v>
      </c>
      <c r="B21093" s="137">
        <v>21.89</v>
      </c>
    </row>
    <row r="21094" spans="1:2" x14ac:dyDescent="0.2">
      <c r="A21094" s="136" t="s">
        <v>21459</v>
      </c>
      <c r="B21094" s="137">
        <v>14.46</v>
      </c>
    </row>
    <row r="21095" spans="1:2" x14ac:dyDescent="0.2">
      <c r="A21095" s="136" t="s">
        <v>21460</v>
      </c>
      <c r="B21095" s="137">
        <v>13.78</v>
      </c>
    </row>
    <row r="21096" spans="1:2" x14ac:dyDescent="0.2">
      <c r="A21096" s="136" t="s">
        <v>21461</v>
      </c>
      <c r="B21096" s="137">
        <v>8.1</v>
      </c>
    </row>
    <row r="21097" spans="1:2" x14ac:dyDescent="0.2">
      <c r="A21097" s="136" t="s">
        <v>21462</v>
      </c>
      <c r="B21097" s="137">
        <v>8.1</v>
      </c>
    </row>
    <row r="21098" spans="1:2" x14ac:dyDescent="0.2">
      <c r="A21098" s="136" t="s">
        <v>21463</v>
      </c>
      <c r="B21098" s="137">
        <v>23</v>
      </c>
    </row>
    <row r="21099" spans="1:2" x14ac:dyDescent="0.2">
      <c r="A21099" s="136" t="s">
        <v>21464</v>
      </c>
      <c r="B21099" s="137">
        <v>23</v>
      </c>
    </row>
    <row r="21100" spans="1:2" x14ac:dyDescent="0.2">
      <c r="A21100" s="136" t="s">
        <v>21465</v>
      </c>
      <c r="B21100" s="137">
        <v>55.19</v>
      </c>
    </row>
    <row r="21101" spans="1:2" x14ac:dyDescent="0.2">
      <c r="A21101" s="136" t="s">
        <v>21466</v>
      </c>
      <c r="B21101" s="137">
        <v>55.19</v>
      </c>
    </row>
    <row r="21102" spans="1:2" x14ac:dyDescent="0.2">
      <c r="A21102" s="136" t="s">
        <v>21467</v>
      </c>
      <c r="B21102" s="137">
        <v>412</v>
      </c>
    </row>
    <row r="21103" spans="1:2" x14ac:dyDescent="0.2">
      <c r="A21103" s="136" t="s">
        <v>21468</v>
      </c>
      <c r="B21103" s="137">
        <v>412</v>
      </c>
    </row>
    <row r="21104" spans="1:2" x14ac:dyDescent="0.2">
      <c r="A21104" s="136" t="s">
        <v>21469</v>
      </c>
      <c r="B21104" s="137">
        <v>11.99</v>
      </c>
    </row>
    <row r="21105" spans="1:2" x14ac:dyDescent="0.2">
      <c r="A21105" s="136" t="s">
        <v>21470</v>
      </c>
      <c r="B21105" s="137">
        <v>11.99</v>
      </c>
    </row>
    <row r="21106" spans="1:2" x14ac:dyDescent="0.2">
      <c r="A21106" s="136" t="s">
        <v>21471</v>
      </c>
      <c r="B21106" s="137">
        <v>61.94</v>
      </c>
    </row>
    <row r="21107" spans="1:2" x14ac:dyDescent="0.2">
      <c r="A21107" s="136" t="s">
        <v>21472</v>
      </c>
      <c r="B21107" s="137">
        <v>61.94</v>
      </c>
    </row>
    <row r="21108" spans="1:2" x14ac:dyDescent="0.2">
      <c r="A21108" s="136" t="s">
        <v>21473</v>
      </c>
      <c r="B21108" s="137">
        <v>151.86000000000001</v>
      </c>
    </row>
    <row r="21109" spans="1:2" x14ac:dyDescent="0.2">
      <c r="A21109" s="136" t="s">
        <v>21474</v>
      </c>
      <c r="B21109" s="137">
        <v>151.86000000000001</v>
      </c>
    </row>
    <row r="21110" spans="1:2" x14ac:dyDescent="0.2">
      <c r="A21110" s="136" t="s">
        <v>21475</v>
      </c>
      <c r="B21110" s="137">
        <v>15.41</v>
      </c>
    </row>
    <row r="21111" spans="1:2" x14ac:dyDescent="0.2">
      <c r="A21111" s="136" t="s">
        <v>21476</v>
      </c>
      <c r="B21111" s="137">
        <v>15.41</v>
      </c>
    </row>
    <row r="21112" spans="1:2" x14ac:dyDescent="0.2">
      <c r="A21112" s="136" t="s">
        <v>21477</v>
      </c>
      <c r="B21112" s="137">
        <v>20.84</v>
      </c>
    </row>
    <row r="21113" spans="1:2" x14ac:dyDescent="0.2">
      <c r="A21113" s="136" t="s">
        <v>21478</v>
      </c>
      <c r="B21113" s="137">
        <v>20.84</v>
      </c>
    </row>
    <row r="21114" spans="1:2" x14ac:dyDescent="0.2">
      <c r="A21114" s="136" t="s">
        <v>21479</v>
      </c>
      <c r="B21114" s="137">
        <v>16.47</v>
      </c>
    </row>
    <row r="21115" spans="1:2" x14ac:dyDescent="0.2">
      <c r="A21115" s="136" t="s">
        <v>21480</v>
      </c>
      <c r="B21115" s="137">
        <v>16.47</v>
      </c>
    </row>
    <row r="21116" spans="1:2" x14ac:dyDescent="0.2">
      <c r="A21116" s="136" t="s">
        <v>21481</v>
      </c>
      <c r="B21116" s="137">
        <v>25.75</v>
      </c>
    </row>
    <row r="21117" spans="1:2" x14ac:dyDescent="0.2">
      <c r="A21117" s="136" t="s">
        <v>21482</v>
      </c>
      <c r="B21117" s="137">
        <v>25.75</v>
      </c>
    </row>
    <row r="21118" spans="1:2" x14ac:dyDescent="0.2">
      <c r="A21118" s="136" t="s">
        <v>21483</v>
      </c>
      <c r="B21118" s="137">
        <v>33.28</v>
      </c>
    </row>
    <row r="21119" spans="1:2" x14ac:dyDescent="0.2">
      <c r="A21119" s="136" t="s">
        <v>21484</v>
      </c>
      <c r="B21119" s="137">
        <v>33.28</v>
      </c>
    </row>
    <row r="21120" spans="1:2" x14ac:dyDescent="0.2">
      <c r="A21120" s="136" t="s">
        <v>21485</v>
      </c>
      <c r="B21120" s="137">
        <v>118.45</v>
      </c>
    </row>
    <row r="21121" spans="1:2" x14ac:dyDescent="0.2">
      <c r="A21121" s="136" t="s">
        <v>21486</v>
      </c>
      <c r="B21121" s="137">
        <v>118.45</v>
      </c>
    </row>
    <row r="21122" spans="1:2" x14ac:dyDescent="0.2">
      <c r="A21122" s="136" t="s">
        <v>21487</v>
      </c>
      <c r="B21122" s="137">
        <v>10.09</v>
      </c>
    </row>
    <row r="21123" spans="1:2" x14ac:dyDescent="0.2">
      <c r="A21123" s="136" t="s">
        <v>21488</v>
      </c>
      <c r="B21123" s="137">
        <v>10.09</v>
      </c>
    </row>
    <row r="21124" spans="1:2" x14ac:dyDescent="0.2">
      <c r="A21124" s="136" t="s">
        <v>21489</v>
      </c>
      <c r="B21124" s="137">
        <v>24.96</v>
      </c>
    </row>
    <row r="21125" spans="1:2" x14ac:dyDescent="0.2">
      <c r="A21125" s="136" t="s">
        <v>21490</v>
      </c>
      <c r="B21125" s="137">
        <v>24.96</v>
      </c>
    </row>
    <row r="21126" spans="1:2" x14ac:dyDescent="0.2">
      <c r="A21126" s="136" t="s">
        <v>21491</v>
      </c>
      <c r="B21126" s="137">
        <v>531.32000000000005</v>
      </c>
    </row>
    <row r="21127" spans="1:2" x14ac:dyDescent="0.2">
      <c r="A21127" s="136" t="s">
        <v>21492</v>
      </c>
      <c r="B21127" s="137">
        <v>531.32000000000005</v>
      </c>
    </row>
    <row r="21128" spans="1:2" x14ac:dyDescent="0.2">
      <c r="A21128" s="136" t="s">
        <v>21493</v>
      </c>
      <c r="B21128" s="137">
        <v>47.28</v>
      </c>
    </row>
    <row r="21129" spans="1:2" x14ac:dyDescent="0.2">
      <c r="A21129" s="136" t="s">
        <v>21494</v>
      </c>
      <c r="B21129" s="137">
        <v>47.28</v>
      </c>
    </row>
    <row r="21130" spans="1:2" x14ac:dyDescent="0.2">
      <c r="A21130" s="136" t="s">
        <v>21495</v>
      </c>
      <c r="B21130" s="137">
        <v>25.58</v>
      </c>
    </row>
    <row r="21131" spans="1:2" x14ac:dyDescent="0.2">
      <c r="A21131" s="136" t="s">
        <v>21496</v>
      </c>
      <c r="B21131" s="137">
        <v>22.17</v>
      </c>
    </row>
    <row r="21132" spans="1:2" x14ac:dyDescent="0.2">
      <c r="A21132" s="136" t="s">
        <v>21497</v>
      </c>
      <c r="B21132" s="137">
        <v>118.84</v>
      </c>
    </row>
    <row r="21133" spans="1:2" x14ac:dyDescent="0.2">
      <c r="A21133" s="136" t="s">
        <v>21498</v>
      </c>
      <c r="B21133" s="137">
        <v>115.42</v>
      </c>
    </row>
    <row r="21134" spans="1:2" x14ac:dyDescent="0.2">
      <c r="A21134" s="136" t="s">
        <v>21499</v>
      </c>
      <c r="B21134" s="137">
        <v>25.58</v>
      </c>
    </row>
    <row r="21135" spans="1:2" x14ac:dyDescent="0.2">
      <c r="A21135" s="136" t="s">
        <v>21500</v>
      </c>
      <c r="B21135" s="137">
        <v>22.17</v>
      </c>
    </row>
    <row r="21136" spans="1:2" x14ac:dyDescent="0.2">
      <c r="A21136" s="136" t="s">
        <v>21501</v>
      </c>
      <c r="B21136" s="137">
        <v>300.39999999999998</v>
      </c>
    </row>
    <row r="21137" spans="1:2" x14ac:dyDescent="0.2">
      <c r="A21137" s="136" t="s">
        <v>21502</v>
      </c>
      <c r="B21137" s="137">
        <v>281.75</v>
      </c>
    </row>
    <row r="21138" spans="1:2" x14ac:dyDescent="0.2">
      <c r="A21138" s="136" t="s">
        <v>21503</v>
      </c>
      <c r="B21138" s="137">
        <v>388.19</v>
      </c>
    </row>
    <row r="21139" spans="1:2" x14ac:dyDescent="0.2">
      <c r="A21139" s="136" t="s">
        <v>21504</v>
      </c>
      <c r="B21139" s="137">
        <v>364.77</v>
      </c>
    </row>
    <row r="21140" spans="1:2" x14ac:dyDescent="0.2">
      <c r="A21140" s="136" t="s">
        <v>21505</v>
      </c>
      <c r="B21140" s="137">
        <v>225.01</v>
      </c>
    </row>
    <row r="21141" spans="1:2" x14ac:dyDescent="0.2">
      <c r="A21141" s="136" t="s">
        <v>21506</v>
      </c>
      <c r="B21141" s="137">
        <v>211.36</v>
      </c>
    </row>
    <row r="21142" spans="1:2" x14ac:dyDescent="0.2">
      <c r="A21142" s="136" t="s">
        <v>21507</v>
      </c>
      <c r="B21142" s="137">
        <v>326.12</v>
      </c>
    </row>
    <row r="21143" spans="1:2" x14ac:dyDescent="0.2">
      <c r="A21143" s="136" t="s">
        <v>21508</v>
      </c>
      <c r="B21143" s="137">
        <v>307.91000000000003</v>
      </c>
    </row>
    <row r="21144" spans="1:2" x14ac:dyDescent="0.2">
      <c r="A21144" s="136" t="s">
        <v>21509</v>
      </c>
      <c r="B21144" s="137">
        <v>427.22</v>
      </c>
    </row>
    <row r="21145" spans="1:2" x14ac:dyDescent="0.2">
      <c r="A21145" s="136" t="s">
        <v>21510</v>
      </c>
      <c r="B21145" s="137">
        <v>404.46</v>
      </c>
    </row>
    <row r="21146" spans="1:2" x14ac:dyDescent="0.2">
      <c r="A21146" s="136" t="s">
        <v>21511</v>
      </c>
      <c r="B21146" s="137">
        <v>195.91</v>
      </c>
    </row>
    <row r="21147" spans="1:2" x14ac:dyDescent="0.2">
      <c r="A21147" s="136" t="s">
        <v>21512</v>
      </c>
      <c r="B21147" s="137">
        <v>186.81</v>
      </c>
    </row>
    <row r="21148" spans="1:2" x14ac:dyDescent="0.2">
      <c r="A21148" s="136" t="s">
        <v>21513</v>
      </c>
      <c r="B21148" s="137">
        <v>378.05</v>
      </c>
    </row>
    <row r="21149" spans="1:2" x14ac:dyDescent="0.2">
      <c r="A21149" s="136" t="s">
        <v>21514</v>
      </c>
      <c r="B21149" s="137">
        <v>368.95</v>
      </c>
    </row>
    <row r="21150" spans="1:2" x14ac:dyDescent="0.2">
      <c r="A21150" s="136" t="s">
        <v>21515</v>
      </c>
      <c r="B21150" s="137">
        <v>541.96</v>
      </c>
    </row>
    <row r="21151" spans="1:2" x14ac:dyDescent="0.2">
      <c r="A21151" s="136" t="s">
        <v>21516</v>
      </c>
      <c r="B21151" s="137">
        <v>532.85</v>
      </c>
    </row>
    <row r="21152" spans="1:2" x14ac:dyDescent="0.2">
      <c r="A21152" s="136" t="s">
        <v>21517</v>
      </c>
      <c r="B21152" s="137">
        <v>636.59</v>
      </c>
    </row>
    <row r="21153" spans="1:2" x14ac:dyDescent="0.2">
      <c r="A21153" s="136" t="s">
        <v>21518</v>
      </c>
      <c r="B21153" s="137">
        <v>618.38</v>
      </c>
    </row>
    <row r="21154" spans="1:2" x14ac:dyDescent="0.2">
      <c r="A21154" s="136" t="s">
        <v>21519</v>
      </c>
      <c r="B21154" s="137">
        <v>885.75</v>
      </c>
    </row>
    <row r="21155" spans="1:2" x14ac:dyDescent="0.2">
      <c r="A21155" s="136" t="s">
        <v>21520</v>
      </c>
      <c r="B21155" s="137">
        <v>867.54</v>
      </c>
    </row>
    <row r="21156" spans="1:2" x14ac:dyDescent="0.2">
      <c r="A21156" s="136" t="s">
        <v>21521</v>
      </c>
      <c r="B21156" s="137">
        <v>102.34</v>
      </c>
    </row>
    <row r="21157" spans="1:2" x14ac:dyDescent="0.2">
      <c r="A21157" s="136" t="s">
        <v>21522</v>
      </c>
      <c r="B21157" s="137">
        <v>88.68</v>
      </c>
    </row>
    <row r="21158" spans="1:2" x14ac:dyDescent="0.2">
      <c r="A21158" s="136" t="s">
        <v>21523</v>
      </c>
      <c r="B21158" s="137">
        <v>17.05</v>
      </c>
    </row>
    <row r="21159" spans="1:2" x14ac:dyDescent="0.2">
      <c r="A21159" s="136" t="s">
        <v>21524</v>
      </c>
      <c r="B21159" s="137">
        <v>14.78</v>
      </c>
    </row>
    <row r="21160" spans="1:2" x14ac:dyDescent="0.2">
      <c r="A21160" s="136" t="s">
        <v>21525</v>
      </c>
      <c r="B21160" s="137">
        <v>684.95</v>
      </c>
    </row>
    <row r="21161" spans="1:2" x14ac:dyDescent="0.2">
      <c r="A21161" s="136" t="s">
        <v>21526</v>
      </c>
      <c r="B21161" s="137">
        <v>684.95</v>
      </c>
    </row>
    <row r="21162" spans="1:2" x14ac:dyDescent="0.2">
      <c r="A21162" s="136" t="s">
        <v>21527</v>
      </c>
      <c r="B21162" s="137">
        <v>130</v>
      </c>
    </row>
    <row r="21163" spans="1:2" x14ac:dyDescent="0.2">
      <c r="A21163" s="136" t="s">
        <v>21528</v>
      </c>
      <c r="B21163" s="137">
        <v>130</v>
      </c>
    </row>
    <row r="21164" spans="1:2" x14ac:dyDescent="0.2">
      <c r="A21164" s="136" t="s">
        <v>21529</v>
      </c>
      <c r="B21164" s="137">
        <v>289</v>
      </c>
    </row>
    <row r="21165" spans="1:2" x14ac:dyDescent="0.2">
      <c r="A21165" s="136" t="s">
        <v>21530</v>
      </c>
      <c r="B21165" s="137">
        <v>289</v>
      </c>
    </row>
    <row r="21166" spans="1:2" x14ac:dyDescent="0.2">
      <c r="A21166" s="136" t="s">
        <v>21531</v>
      </c>
      <c r="B21166" s="137">
        <v>420</v>
      </c>
    </row>
    <row r="21167" spans="1:2" x14ac:dyDescent="0.2">
      <c r="A21167" s="136" t="s">
        <v>21532</v>
      </c>
      <c r="B21167" s="137">
        <v>420</v>
      </c>
    </row>
    <row r="21168" spans="1:2" x14ac:dyDescent="0.2">
      <c r="A21168" s="136" t="s">
        <v>21533</v>
      </c>
      <c r="B21168" s="137">
        <v>22.4</v>
      </c>
    </row>
    <row r="21169" spans="1:2" x14ac:dyDescent="0.2">
      <c r="A21169" s="136" t="s">
        <v>21534</v>
      </c>
      <c r="B21169" s="137">
        <v>22.4</v>
      </c>
    </row>
    <row r="21170" spans="1:2" x14ac:dyDescent="0.2">
      <c r="A21170" s="136" t="s">
        <v>21535</v>
      </c>
      <c r="B21170" s="137">
        <v>33.229999999999997</v>
      </c>
    </row>
    <row r="21171" spans="1:2" x14ac:dyDescent="0.2">
      <c r="A21171" s="136" t="s">
        <v>21536</v>
      </c>
      <c r="B21171" s="137">
        <v>33.229999999999997</v>
      </c>
    </row>
    <row r="21172" spans="1:2" x14ac:dyDescent="0.2">
      <c r="A21172" s="136" t="s">
        <v>21537</v>
      </c>
      <c r="B21172" s="137">
        <v>73.88</v>
      </c>
    </row>
    <row r="21173" spans="1:2" x14ac:dyDescent="0.2">
      <c r="A21173" s="136" t="s">
        <v>21538</v>
      </c>
      <c r="B21173" s="137">
        <v>73.88</v>
      </c>
    </row>
    <row r="21174" spans="1:2" x14ac:dyDescent="0.2">
      <c r="A21174" s="136" t="s">
        <v>21539</v>
      </c>
      <c r="B21174" s="137">
        <v>93.22</v>
      </c>
    </row>
    <row r="21175" spans="1:2" x14ac:dyDescent="0.2">
      <c r="A21175" s="136" t="s">
        <v>21540</v>
      </c>
      <c r="B21175" s="137">
        <v>93.22</v>
      </c>
    </row>
    <row r="21176" spans="1:2" x14ac:dyDescent="0.2">
      <c r="A21176" s="136" t="s">
        <v>21541</v>
      </c>
      <c r="B21176" s="137">
        <v>131.06</v>
      </c>
    </row>
    <row r="21177" spans="1:2" x14ac:dyDescent="0.2">
      <c r="A21177" s="136" t="s">
        <v>21542</v>
      </c>
      <c r="B21177" s="137">
        <v>131.06</v>
      </c>
    </row>
    <row r="21178" spans="1:2" x14ac:dyDescent="0.2">
      <c r="A21178" s="136" t="s">
        <v>21543</v>
      </c>
      <c r="B21178" s="137">
        <v>5.28</v>
      </c>
    </row>
    <row r="21179" spans="1:2" x14ac:dyDescent="0.2">
      <c r="A21179" s="136" t="s">
        <v>21544</v>
      </c>
      <c r="B21179" s="137">
        <v>5.28</v>
      </c>
    </row>
    <row r="21180" spans="1:2" x14ac:dyDescent="0.2">
      <c r="A21180" s="136" t="s">
        <v>21545</v>
      </c>
      <c r="B21180" s="137">
        <v>38.64</v>
      </c>
    </row>
    <row r="21181" spans="1:2" x14ac:dyDescent="0.2">
      <c r="A21181" s="136" t="s">
        <v>21546</v>
      </c>
      <c r="B21181" s="137">
        <v>38.64</v>
      </c>
    </row>
    <row r="21182" spans="1:2" x14ac:dyDescent="0.2">
      <c r="A21182" s="136" t="s">
        <v>21547</v>
      </c>
      <c r="B21182" s="137">
        <v>88.32</v>
      </c>
    </row>
    <row r="21183" spans="1:2" x14ac:dyDescent="0.2">
      <c r="A21183" s="136" t="s">
        <v>21548</v>
      </c>
      <c r="B21183" s="137">
        <v>88.32</v>
      </c>
    </row>
    <row r="21184" spans="1:2" x14ac:dyDescent="0.2">
      <c r="A21184" s="136" t="s">
        <v>21549</v>
      </c>
      <c r="B21184" s="137">
        <v>2.2000000000000002</v>
      </c>
    </row>
    <row r="21185" spans="1:2" x14ac:dyDescent="0.2">
      <c r="A21185" s="136" t="s">
        <v>21550</v>
      </c>
      <c r="B21185" s="137">
        <v>2.2000000000000002</v>
      </c>
    </row>
    <row r="21186" spans="1:2" x14ac:dyDescent="0.2">
      <c r="A21186" s="136" t="s">
        <v>21551</v>
      </c>
      <c r="B21186" s="137">
        <v>5.74</v>
      </c>
    </row>
    <row r="21187" spans="1:2" x14ac:dyDescent="0.2">
      <c r="A21187" s="136" t="s">
        <v>21552</v>
      </c>
      <c r="B21187" s="137">
        <v>5.74</v>
      </c>
    </row>
    <row r="21188" spans="1:2" x14ac:dyDescent="0.2">
      <c r="A21188" s="136" t="s">
        <v>21553</v>
      </c>
      <c r="B21188" s="137">
        <v>6.94</v>
      </c>
    </row>
    <row r="21189" spans="1:2" x14ac:dyDescent="0.2">
      <c r="A21189" s="136" t="s">
        <v>21554</v>
      </c>
      <c r="B21189" s="137">
        <v>6.94</v>
      </c>
    </row>
    <row r="21190" spans="1:2" x14ac:dyDescent="0.2">
      <c r="A21190" s="136" t="s">
        <v>21555</v>
      </c>
      <c r="B21190" s="137">
        <v>20.149999999999999</v>
      </c>
    </row>
    <row r="21191" spans="1:2" x14ac:dyDescent="0.2">
      <c r="A21191" s="136" t="s">
        <v>21556</v>
      </c>
      <c r="B21191" s="137">
        <v>20.149999999999999</v>
      </c>
    </row>
    <row r="21192" spans="1:2" x14ac:dyDescent="0.2">
      <c r="A21192" s="136" t="s">
        <v>21557</v>
      </c>
      <c r="B21192" s="137">
        <v>2.76</v>
      </c>
    </row>
    <row r="21193" spans="1:2" x14ac:dyDescent="0.2">
      <c r="A21193" s="136" t="s">
        <v>21558</v>
      </c>
      <c r="B21193" s="137">
        <v>2.76</v>
      </c>
    </row>
    <row r="21194" spans="1:2" x14ac:dyDescent="0.2">
      <c r="A21194" s="136" t="s">
        <v>21559</v>
      </c>
      <c r="B21194" s="137">
        <v>6.17</v>
      </c>
    </row>
    <row r="21195" spans="1:2" x14ac:dyDescent="0.2">
      <c r="A21195" s="136" t="s">
        <v>21560</v>
      </c>
      <c r="B21195" s="137">
        <v>6.17</v>
      </c>
    </row>
    <row r="21196" spans="1:2" x14ac:dyDescent="0.2">
      <c r="A21196" s="136" t="s">
        <v>21561</v>
      </c>
      <c r="B21196" s="137">
        <v>19.57</v>
      </c>
    </row>
    <row r="21197" spans="1:2" x14ac:dyDescent="0.2">
      <c r="A21197" s="136" t="s">
        <v>21562</v>
      </c>
      <c r="B21197" s="137">
        <v>19.57</v>
      </c>
    </row>
    <row r="21198" spans="1:2" x14ac:dyDescent="0.2">
      <c r="A21198" s="136" t="s">
        <v>21563</v>
      </c>
      <c r="B21198" s="137">
        <v>1.77</v>
      </c>
    </row>
    <row r="21199" spans="1:2" x14ac:dyDescent="0.2">
      <c r="A21199" s="136" t="s">
        <v>21564</v>
      </c>
      <c r="B21199" s="137">
        <v>1.77</v>
      </c>
    </row>
    <row r="21200" spans="1:2" x14ac:dyDescent="0.2">
      <c r="A21200" s="136" t="s">
        <v>21565</v>
      </c>
      <c r="B21200" s="137">
        <v>3.72</v>
      </c>
    </row>
    <row r="21201" spans="1:2" x14ac:dyDescent="0.2">
      <c r="A21201" s="136" t="s">
        <v>21566</v>
      </c>
      <c r="B21201" s="137">
        <v>3.72</v>
      </c>
    </row>
    <row r="21202" spans="1:2" x14ac:dyDescent="0.2">
      <c r="A21202" s="136" t="s">
        <v>21567</v>
      </c>
      <c r="B21202" s="137">
        <v>6.85</v>
      </c>
    </row>
    <row r="21203" spans="1:2" x14ac:dyDescent="0.2">
      <c r="A21203" s="136" t="s">
        <v>21568</v>
      </c>
      <c r="B21203" s="137">
        <v>6.85</v>
      </c>
    </row>
    <row r="21204" spans="1:2" x14ac:dyDescent="0.2">
      <c r="A21204" s="136" t="s">
        <v>21569</v>
      </c>
      <c r="B21204" s="137">
        <v>17.350000000000001</v>
      </c>
    </row>
    <row r="21205" spans="1:2" x14ac:dyDescent="0.2">
      <c r="A21205" s="136" t="s">
        <v>21570</v>
      </c>
      <c r="B21205" s="137">
        <v>17.350000000000001</v>
      </c>
    </row>
    <row r="21206" spans="1:2" x14ac:dyDescent="0.2">
      <c r="A21206" s="136" t="s">
        <v>21571</v>
      </c>
      <c r="B21206" s="137">
        <v>1.01</v>
      </c>
    </row>
    <row r="21207" spans="1:2" x14ac:dyDescent="0.2">
      <c r="A21207" s="136" t="s">
        <v>21572</v>
      </c>
      <c r="B21207" s="137">
        <v>1.01</v>
      </c>
    </row>
    <row r="21208" spans="1:2" x14ac:dyDescent="0.2">
      <c r="A21208" s="136" t="s">
        <v>21573</v>
      </c>
      <c r="B21208" s="137">
        <v>1.42</v>
      </c>
    </row>
    <row r="21209" spans="1:2" x14ac:dyDescent="0.2">
      <c r="A21209" s="136" t="s">
        <v>21574</v>
      </c>
      <c r="B21209" s="137">
        <v>1.42</v>
      </c>
    </row>
    <row r="21210" spans="1:2" x14ac:dyDescent="0.2">
      <c r="A21210" s="136" t="s">
        <v>21575</v>
      </c>
      <c r="B21210" s="137">
        <v>2.86</v>
      </c>
    </row>
    <row r="21211" spans="1:2" x14ac:dyDescent="0.2">
      <c r="A21211" s="136" t="s">
        <v>21576</v>
      </c>
      <c r="B21211" s="137">
        <v>2.86</v>
      </c>
    </row>
    <row r="21212" spans="1:2" x14ac:dyDescent="0.2">
      <c r="A21212" s="136" t="s">
        <v>21577</v>
      </c>
      <c r="B21212" s="137">
        <v>9.75</v>
      </c>
    </row>
    <row r="21213" spans="1:2" x14ac:dyDescent="0.2">
      <c r="A21213" s="136" t="s">
        <v>21578</v>
      </c>
      <c r="B21213" s="137">
        <v>9.75</v>
      </c>
    </row>
    <row r="21214" spans="1:2" x14ac:dyDescent="0.2">
      <c r="A21214" s="136" t="s">
        <v>21579</v>
      </c>
      <c r="B21214" s="137">
        <v>15.71</v>
      </c>
    </row>
    <row r="21215" spans="1:2" x14ac:dyDescent="0.2">
      <c r="A21215" s="136" t="s">
        <v>21580</v>
      </c>
      <c r="B21215" s="137">
        <v>14.58</v>
      </c>
    </row>
    <row r="21216" spans="1:2" x14ac:dyDescent="0.2">
      <c r="A21216" s="136" t="s">
        <v>21581</v>
      </c>
      <c r="B21216" s="137">
        <v>21.52</v>
      </c>
    </row>
    <row r="21217" spans="1:2" x14ac:dyDescent="0.2">
      <c r="A21217" s="136" t="s">
        <v>21582</v>
      </c>
      <c r="B21217" s="137">
        <v>21.52</v>
      </c>
    </row>
    <row r="21218" spans="1:2" x14ac:dyDescent="0.2">
      <c r="A21218" s="136" t="s">
        <v>21583</v>
      </c>
      <c r="B21218" s="137">
        <v>39.96</v>
      </c>
    </row>
    <row r="21219" spans="1:2" x14ac:dyDescent="0.2">
      <c r="A21219" s="136" t="s">
        <v>21584</v>
      </c>
      <c r="B21219" s="137">
        <v>39.96</v>
      </c>
    </row>
    <row r="21220" spans="1:2" x14ac:dyDescent="0.2">
      <c r="A21220" s="136" t="s">
        <v>21585</v>
      </c>
      <c r="B21220" s="137">
        <v>172.06</v>
      </c>
    </row>
    <row r="21221" spans="1:2" x14ac:dyDescent="0.2">
      <c r="A21221" s="136" t="s">
        <v>21586</v>
      </c>
      <c r="B21221" s="137">
        <v>172.06</v>
      </c>
    </row>
    <row r="21222" spans="1:2" x14ac:dyDescent="0.2">
      <c r="A21222" s="136" t="s">
        <v>21587</v>
      </c>
      <c r="B21222" s="137">
        <v>15.02</v>
      </c>
    </row>
    <row r="21223" spans="1:2" x14ac:dyDescent="0.2">
      <c r="A21223" s="136" t="s">
        <v>21588</v>
      </c>
      <c r="B21223" s="137">
        <v>15.02</v>
      </c>
    </row>
    <row r="21224" spans="1:2" x14ac:dyDescent="0.2">
      <c r="A21224" s="136" t="s">
        <v>21589</v>
      </c>
      <c r="B21224" s="137">
        <v>119.39</v>
      </c>
    </row>
    <row r="21225" spans="1:2" x14ac:dyDescent="0.2">
      <c r="A21225" s="136" t="s">
        <v>21590</v>
      </c>
      <c r="B21225" s="137">
        <v>103.46</v>
      </c>
    </row>
    <row r="21226" spans="1:2" x14ac:dyDescent="0.2">
      <c r="A21226" s="136" t="s">
        <v>21591</v>
      </c>
      <c r="B21226" s="137">
        <v>3150</v>
      </c>
    </row>
    <row r="21227" spans="1:2" x14ac:dyDescent="0.2">
      <c r="A21227" s="136" t="s">
        <v>21592</v>
      </c>
      <c r="B21227" s="137">
        <v>3150</v>
      </c>
    </row>
    <row r="21228" spans="1:2" x14ac:dyDescent="0.2">
      <c r="A21228" s="136" t="s">
        <v>21593</v>
      </c>
      <c r="B21228" s="137">
        <v>2443.61</v>
      </c>
    </row>
    <row r="21229" spans="1:2" x14ac:dyDescent="0.2">
      <c r="A21229" s="136" t="s">
        <v>21594</v>
      </c>
      <c r="B21229" s="137">
        <v>2443.61</v>
      </c>
    </row>
    <row r="21230" spans="1:2" x14ac:dyDescent="0.2">
      <c r="A21230" s="136" t="s">
        <v>21595</v>
      </c>
      <c r="B21230" s="137">
        <v>87.54</v>
      </c>
    </row>
    <row r="21231" spans="1:2" x14ac:dyDescent="0.2">
      <c r="A21231" s="136" t="s">
        <v>21596</v>
      </c>
      <c r="B21231" s="137">
        <v>87.54</v>
      </c>
    </row>
    <row r="21232" spans="1:2" x14ac:dyDescent="0.2">
      <c r="A21232" s="136" t="s">
        <v>21597</v>
      </c>
      <c r="B21232" s="137">
        <v>24.45</v>
      </c>
    </row>
    <row r="21233" spans="1:2" x14ac:dyDescent="0.2">
      <c r="A21233" s="136" t="s">
        <v>21598</v>
      </c>
      <c r="B21233" s="137">
        <v>24.45</v>
      </c>
    </row>
    <row r="21234" spans="1:2" x14ac:dyDescent="0.2">
      <c r="A21234" s="136" t="s">
        <v>21599</v>
      </c>
      <c r="B21234" s="137">
        <v>37.49</v>
      </c>
    </row>
    <row r="21235" spans="1:2" x14ac:dyDescent="0.2">
      <c r="A21235" s="136" t="s">
        <v>21600</v>
      </c>
      <c r="B21235" s="137">
        <v>37.49</v>
      </c>
    </row>
    <row r="21236" spans="1:2" x14ac:dyDescent="0.2">
      <c r="A21236" s="136" t="s">
        <v>21601</v>
      </c>
      <c r="B21236" s="137">
        <v>66.5</v>
      </c>
    </row>
    <row r="21237" spans="1:2" x14ac:dyDescent="0.2">
      <c r="A21237" s="136" t="s">
        <v>21602</v>
      </c>
      <c r="B21237" s="137">
        <v>66.5</v>
      </c>
    </row>
    <row r="21238" spans="1:2" x14ac:dyDescent="0.2">
      <c r="A21238" s="136" t="s">
        <v>21603</v>
      </c>
      <c r="B21238" s="137">
        <v>79.28</v>
      </c>
    </row>
    <row r="21239" spans="1:2" x14ac:dyDescent="0.2">
      <c r="A21239" s="136" t="s">
        <v>21604</v>
      </c>
      <c r="B21239" s="137">
        <v>79.28</v>
      </c>
    </row>
    <row r="21240" spans="1:2" x14ac:dyDescent="0.2">
      <c r="A21240" s="136" t="s">
        <v>21605</v>
      </c>
      <c r="B21240" s="137">
        <v>53.78</v>
      </c>
    </row>
    <row r="21241" spans="1:2" x14ac:dyDescent="0.2">
      <c r="A21241" s="136" t="s">
        <v>21606</v>
      </c>
      <c r="B21241" s="137">
        <v>53.78</v>
      </c>
    </row>
    <row r="21242" spans="1:2" x14ac:dyDescent="0.2">
      <c r="A21242" s="136" t="s">
        <v>21607</v>
      </c>
      <c r="B21242" s="137">
        <v>48.27</v>
      </c>
    </row>
    <row r="21243" spans="1:2" x14ac:dyDescent="0.2">
      <c r="A21243" s="136" t="s">
        <v>21608</v>
      </c>
      <c r="B21243" s="137">
        <v>48.27</v>
      </c>
    </row>
    <row r="21244" spans="1:2" x14ac:dyDescent="0.2">
      <c r="A21244" s="136" t="s">
        <v>21609</v>
      </c>
      <c r="B21244" s="137">
        <v>28.9</v>
      </c>
    </row>
    <row r="21245" spans="1:2" x14ac:dyDescent="0.2">
      <c r="A21245" s="136" t="s">
        <v>21610</v>
      </c>
      <c r="B21245" s="137">
        <v>28.9</v>
      </c>
    </row>
    <row r="21246" spans="1:2" x14ac:dyDescent="0.2">
      <c r="A21246" s="136" t="s">
        <v>21611</v>
      </c>
      <c r="B21246" s="137">
        <v>52.16</v>
      </c>
    </row>
    <row r="21247" spans="1:2" x14ac:dyDescent="0.2">
      <c r="A21247" s="136" t="s">
        <v>21612</v>
      </c>
      <c r="B21247" s="137">
        <v>52.16</v>
      </c>
    </row>
    <row r="21248" spans="1:2" x14ac:dyDescent="0.2">
      <c r="A21248" s="136" t="s">
        <v>21613</v>
      </c>
      <c r="B21248" s="137">
        <v>24.45</v>
      </c>
    </row>
    <row r="21249" spans="1:2" x14ac:dyDescent="0.2">
      <c r="A21249" s="136" t="s">
        <v>21614</v>
      </c>
      <c r="B21249" s="137">
        <v>24.45</v>
      </c>
    </row>
    <row r="21250" spans="1:2" x14ac:dyDescent="0.2">
      <c r="A21250" s="136" t="s">
        <v>21615</v>
      </c>
      <c r="B21250" s="137">
        <v>45.11</v>
      </c>
    </row>
    <row r="21251" spans="1:2" x14ac:dyDescent="0.2">
      <c r="A21251" s="136" t="s">
        <v>21616</v>
      </c>
      <c r="B21251" s="137">
        <v>45.11</v>
      </c>
    </row>
    <row r="21252" spans="1:2" x14ac:dyDescent="0.2">
      <c r="A21252" s="136" t="s">
        <v>21617</v>
      </c>
      <c r="B21252" s="137">
        <v>23.46</v>
      </c>
    </row>
    <row r="21253" spans="1:2" x14ac:dyDescent="0.2">
      <c r="A21253" s="136" t="s">
        <v>21618</v>
      </c>
      <c r="B21253" s="137">
        <v>23.46</v>
      </c>
    </row>
    <row r="21254" spans="1:2" x14ac:dyDescent="0.2">
      <c r="A21254" s="136" t="s">
        <v>21619</v>
      </c>
      <c r="B21254" s="137">
        <v>35.409999999999997</v>
      </c>
    </row>
    <row r="21255" spans="1:2" x14ac:dyDescent="0.2">
      <c r="A21255" s="136" t="s">
        <v>21620</v>
      </c>
      <c r="B21255" s="137">
        <v>35.409999999999997</v>
      </c>
    </row>
    <row r="21256" spans="1:2" x14ac:dyDescent="0.2">
      <c r="A21256" s="136" t="s">
        <v>21621</v>
      </c>
      <c r="B21256" s="137">
        <v>41.62</v>
      </c>
    </row>
    <row r="21257" spans="1:2" x14ac:dyDescent="0.2">
      <c r="A21257" s="136" t="s">
        <v>21622</v>
      </c>
      <c r="B21257" s="137">
        <v>41.62</v>
      </c>
    </row>
    <row r="21258" spans="1:2" x14ac:dyDescent="0.2">
      <c r="A21258" s="136" t="s">
        <v>21623</v>
      </c>
      <c r="B21258" s="137">
        <v>34.49</v>
      </c>
    </row>
    <row r="21259" spans="1:2" x14ac:dyDescent="0.2">
      <c r="A21259" s="136" t="s">
        <v>21624</v>
      </c>
      <c r="B21259" s="137">
        <v>34.49</v>
      </c>
    </row>
    <row r="21260" spans="1:2" x14ac:dyDescent="0.2">
      <c r="A21260" s="136" t="s">
        <v>21625</v>
      </c>
      <c r="B21260" s="137">
        <v>79.11</v>
      </c>
    </row>
    <row r="21261" spans="1:2" x14ac:dyDescent="0.2">
      <c r="A21261" s="136" t="s">
        <v>21626</v>
      </c>
      <c r="B21261" s="137">
        <v>79.11</v>
      </c>
    </row>
    <row r="21262" spans="1:2" x14ac:dyDescent="0.2">
      <c r="A21262" s="136" t="s">
        <v>21627</v>
      </c>
      <c r="B21262" s="137">
        <v>81</v>
      </c>
    </row>
    <row r="21263" spans="1:2" x14ac:dyDescent="0.2">
      <c r="A21263" s="136" t="s">
        <v>21628</v>
      </c>
      <c r="B21263" s="137">
        <v>81</v>
      </c>
    </row>
    <row r="21264" spans="1:2" x14ac:dyDescent="0.2">
      <c r="A21264" s="136" t="s">
        <v>21629</v>
      </c>
      <c r="B21264" s="137">
        <v>100.81</v>
      </c>
    </row>
    <row r="21265" spans="1:2" x14ac:dyDescent="0.2">
      <c r="A21265" s="136" t="s">
        <v>21630</v>
      </c>
      <c r="B21265" s="137">
        <v>100.81</v>
      </c>
    </row>
    <row r="21266" spans="1:2" x14ac:dyDescent="0.2">
      <c r="A21266" s="136" t="s">
        <v>21631</v>
      </c>
      <c r="B21266" s="137">
        <v>168.88</v>
      </c>
    </row>
    <row r="21267" spans="1:2" x14ac:dyDescent="0.2">
      <c r="A21267" s="136" t="s">
        <v>21632</v>
      </c>
      <c r="B21267" s="137">
        <v>168.88</v>
      </c>
    </row>
    <row r="21268" spans="1:2" x14ac:dyDescent="0.2">
      <c r="A21268" s="136" t="s">
        <v>21633</v>
      </c>
      <c r="B21268" s="137">
        <v>133.9</v>
      </c>
    </row>
    <row r="21269" spans="1:2" x14ac:dyDescent="0.2">
      <c r="A21269" s="136" t="s">
        <v>21634</v>
      </c>
      <c r="B21269" s="137">
        <v>133.9</v>
      </c>
    </row>
    <row r="21270" spans="1:2" x14ac:dyDescent="0.2">
      <c r="A21270" s="136" t="s">
        <v>21635</v>
      </c>
      <c r="B21270" s="137">
        <v>59.75</v>
      </c>
    </row>
    <row r="21271" spans="1:2" x14ac:dyDescent="0.2">
      <c r="A21271" s="136" t="s">
        <v>21636</v>
      </c>
      <c r="B21271" s="137">
        <v>59.75</v>
      </c>
    </row>
    <row r="21272" spans="1:2" x14ac:dyDescent="0.2">
      <c r="A21272" s="136" t="s">
        <v>21637</v>
      </c>
      <c r="B21272" s="137">
        <v>85.24</v>
      </c>
    </row>
    <row r="21273" spans="1:2" x14ac:dyDescent="0.2">
      <c r="A21273" s="136" t="s">
        <v>21638</v>
      </c>
      <c r="B21273" s="137">
        <v>85.24</v>
      </c>
    </row>
    <row r="21274" spans="1:2" x14ac:dyDescent="0.2">
      <c r="A21274" s="136" t="s">
        <v>21639</v>
      </c>
      <c r="B21274" s="137">
        <v>103</v>
      </c>
    </row>
    <row r="21275" spans="1:2" x14ac:dyDescent="0.2">
      <c r="A21275" s="136" t="s">
        <v>21640</v>
      </c>
      <c r="B21275" s="137">
        <v>103</v>
      </c>
    </row>
    <row r="21276" spans="1:2" x14ac:dyDescent="0.2">
      <c r="A21276" s="136" t="s">
        <v>21641</v>
      </c>
      <c r="B21276" s="137">
        <v>164.65</v>
      </c>
    </row>
    <row r="21277" spans="1:2" x14ac:dyDescent="0.2">
      <c r="A21277" s="136" t="s">
        <v>21642</v>
      </c>
      <c r="B21277" s="137">
        <v>164.65</v>
      </c>
    </row>
    <row r="21278" spans="1:2" x14ac:dyDescent="0.2">
      <c r="A21278" s="136" t="s">
        <v>21643</v>
      </c>
      <c r="B21278" s="137">
        <v>64.92</v>
      </c>
    </row>
    <row r="21279" spans="1:2" x14ac:dyDescent="0.2">
      <c r="A21279" s="136" t="s">
        <v>21644</v>
      </c>
      <c r="B21279" s="137">
        <v>64.92</v>
      </c>
    </row>
    <row r="21280" spans="1:2" x14ac:dyDescent="0.2">
      <c r="A21280" s="136" t="s">
        <v>21645</v>
      </c>
      <c r="B21280" s="137">
        <v>81</v>
      </c>
    </row>
    <row r="21281" spans="1:2" x14ac:dyDescent="0.2">
      <c r="A21281" s="136" t="s">
        <v>21646</v>
      </c>
      <c r="B21281" s="137">
        <v>81</v>
      </c>
    </row>
    <row r="21282" spans="1:2" x14ac:dyDescent="0.2">
      <c r="A21282" s="136" t="s">
        <v>21647</v>
      </c>
      <c r="B21282" s="137">
        <v>100.81</v>
      </c>
    </row>
    <row r="21283" spans="1:2" x14ac:dyDescent="0.2">
      <c r="A21283" s="136" t="s">
        <v>21648</v>
      </c>
      <c r="B21283" s="137">
        <v>100.81</v>
      </c>
    </row>
    <row r="21284" spans="1:2" x14ac:dyDescent="0.2">
      <c r="A21284" s="136" t="s">
        <v>21649</v>
      </c>
      <c r="B21284" s="137">
        <v>109.63</v>
      </c>
    </row>
    <row r="21285" spans="1:2" x14ac:dyDescent="0.2">
      <c r="A21285" s="136" t="s">
        <v>21650</v>
      </c>
      <c r="B21285" s="137">
        <v>109.63</v>
      </c>
    </row>
    <row r="21286" spans="1:2" x14ac:dyDescent="0.2">
      <c r="A21286" s="136" t="s">
        <v>21651</v>
      </c>
      <c r="B21286" s="137">
        <v>137.19</v>
      </c>
    </row>
    <row r="21287" spans="1:2" x14ac:dyDescent="0.2">
      <c r="A21287" s="136" t="s">
        <v>21652</v>
      </c>
      <c r="B21287" s="137">
        <v>137.19</v>
      </c>
    </row>
    <row r="21288" spans="1:2" x14ac:dyDescent="0.2">
      <c r="A21288" s="136" t="s">
        <v>21653</v>
      </c>
      <c r="B21288" s="137">
        <v>53.64</v>
      </c>
    </row>
    <row r="21289" spans="1:2" x14ac:dyDescent="0.2">
      <c r="A21289" s="136" t="s">
        <v>21654</v>
      </c>
      <c r="B21289" s="137">
        <v>53.64</v>
      </c>
    </row>
    <row r="21290" spans="1:2" x14ac:dyDescent="0.2">
      <c r="A21290" s="136" t="s">
        <v>21655</v>
      </c>
      <c r="B21290" s="137">
        <v>94.76</v>
      </c>
    </row>
    <row r="21291" spans="1:2" x14ac:dyDescent="0.2">
      <c r="A21291" s="136" t="s">
        <v>21656</v>
      </c>
      <c r="B21291" s="137">
        <v>94.76</v>
      </c>
    </row>
    <row r="21292" spans="1:2" x14ac:dyDescent="0.2">
      <c r="A21292" s="136" t="s">
        <v>21657</v>
      </c>
      <c r="B21292" s="137">
        <v>103</v>
      </c>
    </row>
    <row r="21293" spans="1:2" x14ac:dyDescent="0.2">
      <c r="A21293" s="136" t="s">
        <v>21658</v>
      </c>
      <c r="B21293" s="137">
        <v>103</v>
      </c>
    </row>
    <row r="21294" spans="1:2" x14ac:dyDescent="0.2">
      <c r="A21294" s="136" t="s">
        <v>21659</v>
      </c>
      <c r="B21294" s="137">
        <v>159.65</v>
      </c>
    </row>
    <row r="21295" spans="1:2" x14ac:dyDescent="0.2">
      <c r="A21295" s="136" t="s">
        <v>21660</v>
      </c>
      <c r="B21295" s="137">
        <v>159.65</v>
      </c>
    </row>
    <row r="21296" spans="1:2" x14ac:dyDescent="0.2">
      <c r="A21296" s="136" t="s">
        <v>21661</v>
      </c>
      <c r="B21296" s="137">
        <v>540.70000000000005</v>
      </c>
    </row>
    <row r="21297" spans="1:2" x14ac:dyDescent="0.2">
      <c r="A21297" s="136" t="s">
        <v>21662</v>
      </c>
      <c r="B21297" s="137">
        <v>522.49</v>
      </c>
    </row>
    <row r="21298" spans="1:2" x14ac:dyDescent="0.2">
      <c r="A21298" s="136" t="s">
        <v>21663</v>
      </c>
      <c r="B21298" s="137">
        <v>136.44999999999999</v>
      </c>
    </row>
    <row r="21299" spans="1:2" x14ac:dyDescent="0.2">
      <c r="A21299" s="136" t="s">
        <v>21664</v>
      </c>
      <c r="B21299" s="137">
        <v>118.24</v>
      </c>
    </row>
    <row r="21300" spans="1:2" x14ac:dyDescent="0.2">
      <c r="A21300" s="136" t="s">
        <v>21665</v>
      </c>
      <c r="B21300" s="137">
        <v>111.47</v>
      </c>
    </row>
    <row r="21301" spans="1:2" x14ac:dyDescent="0.2">
      <c r="A21301" s="136" t="s">
        <v>21666</v>
      </c>
      <c r="B21301" s="137">
        <v>96.58</v>
      </c>
    </row>
    <row r="21302" spans="1:2" x14ac:dyDescent="0.2">
      <c r="A21302" s="136" t="s">
        <v>21667</v>
      </c>
      <c r="B21302" s="137">
        <v>255.5</v>
      </c>
    </row>
    <row r="21303" spans="1:2" x14ac:dyDescent="0.2">
      <c r="A21303" s="136" t="s">
        <v>21668</v>
      </c>
      <c r="B21303" s="137">
        <v>248.68</v>
      </c>
    </row>
    <row r="21304" spans="1:2" x14ac:dyDescent="0.2">
      <c r="A21304" s="136" t="s">
        <v>21669</v>
      </c>
      <c r="B21304" s="137">
        <v>203.2</v>
      </c>
    </row>
    <row r="21305" spans="1:2" x14ac:dyDescent="0.2">
      <c r="A21305" s="136" t="s">
        <v>21670</v>
      </c>
      <c r="B21305" s="137">
        <v>196.38</v>
      </c>
    </row>
    <row r="21306" spans="1:2" x14ac:dyDescent="0.2">
      <c r="A21306" s="136" t="s">
        <v>21671</v>
      </c>
      <c r="B21306" s="137">
        <v>336.11</v>
      </c>
    </row>
    <row r="21307" spans="1:2" x14ac:dyDescent="0.2">
      <c r="A21307" s="136" t="s">
        <v>21672</v>
      </c>
      <c r="B21307" s="137">
        <v>324.73</v>
      </c>
    </row>
    <row r="21308" spans="1:2" x14ac:dyDescent="0.2">
      <c r="A21308" s="136" t="s">
        <v>21673</v>
      </c>
      <c r="B21308" s="137">
        <v>387.92</v>
      </c>
    </row>
    <row r="21309" spans="1:2" x14ac:dyDescent="0.2">
      <c r="A21309" s="136" t="s">
        <v>21674</v>
      </c>
      <c r="B21309" s="137">
        <v>374.27</v>
      </c>
    </row>
    <row r="21310" spans="1:2" x14ac:dyDescent="0.2">
      <c r="A21310" s="136" t="s">
        <v>21675</v>
      </c>
      <c r="B21310" s="137">
        <v>4.26</v>
      </c>
    </row>
    <row r="21311" spans="1:2" x14ac:dyDescent="0.2">
      <c r="A21311" s="136" t="s">
        <v>21676</v>
      </c>
      <c r="B21311" s="137">
        <v>3.69</v>
      </c>
    </row>
    <row r="21312" spans="1:2" x14ac:dyDescent="0.2">
      <c r="A21312" s="136" t="s">
        <v>21677</v>
      </c>
      <c r="B21312" s="137">
        <v>34.11</v>
      </c>
    </row>
    <row r="21313" spans="1:2" x14ac:dyDescent="0.2">
      <c r="A21313" s="136" t="s">
        <v>21678</v>
      </c>
      <c r="B21313" s="137">
        <v>29.56</v>
      </c>
    </row>
    <row r="21314" spans="1:2" x14ac:dyDescent="0.2">
      <c r="A21314" s="136" t="s">
        <v>21679</v>
      </c>
      <c r="B21314" s="137">
        <v>34.11</v>
      </c>
    </row>
    <row r="21315" spans="1:2" x14ac:dyDescent="0.2">
      <c r="A21315" s="136" t="s">
        <v>21680</v>
      </c>
      <c r="B21315" s="137">
        <v>29.56</v>
      </c>
    </row>
    <row r="21316" spans="1:2" x14ac:dyDescent="0.2">
      <c r="A21316" s="136" t="s">
        <v>21681</v>
      </c>
      <c r="B21316" s="137">
        <v>51.17</v>
      </c>
    </row>
    <row r="21317" spans="1:2" x14ac:dyDescent="0.2">
      <c r="A21317" s="136" t="s">
        <v>21682</v>
      </c>
      <c r="B21317" s="137">
        <v>44.34</v>
      </c>
    </row>
    <row r="21318" spans="1:2" x14ac:dyDescent="0.2">
      <c r="A21318" s="136" t="s">
        <v>21683</v>
      </c>
      <c r="B21318" s="137">
        <v>2.5499999999999998</v>
      </c>
    </row>
    <row r="21319" spans="1:2" x14ac:dyDescent="0.2">
      <c r="A21319" s="136" t="s">
        <v>21684</v>
      </c>
      <c r="B21319" s="137">
        <v>2.21</v>
      </c>
    </row>
    <row r="21320" spans="1:2" x14ac:dyDescent="0.2">
      <c r="A21320" s="136" t="s">
        <v>21685</v>
      </c>
      <c r="B21320" s="137">
        <v>29.32</v>
      </c>
    </row>
    <row r="21321" spans="1:2" x14ac:dyDescent="0.2">
      <c r="A21321" s="136" t="s">
        <v>21686</v>
      </c>
      <c r="B21321" s="137">
        <v>29.32</v>
      </c>
    </row>
    <row r="21322" spans="1:2" x14ac:dyDescent="0.2">
      <c r="A21322" s="136" t="s">
        <v>21687</v>
      </c>
      <c r="B21322" s="137">
        <v>5.42</v>
      </c>
    </row>
    <row r="21323" spans="1:2" x14ac:dyDescent="0.2">
      <c r="A21323" s="136" t="s">
        <v>21688</v>
      </c>
      <c r="B21323" s="137">
        <v>5.42</v>
      </c>
    </row>
    <row r="21324" spans="1:2" x14ac:dyDescent="0.2">
      <c r="A21324" s="136" t="s">
        <v>21689</v>
      </c>
      <c r="B21324" s="137">
        <v>0.92</v>
      </c>
    </row>
    <row r="21325" spans="1:2" x14ac:dyDescent="0.2">
      <c r="A21325" s="136" t="s">
        <v>21690</v>
      </c>
      <c r="B21325" s="137">
        <v>0.92</v>
      </c>
    </row>
    <row r="21326" spans="1:2" x14ac:dyDescent="0.2">
      <c r="A21326" s="136" t="s">
        <v>21691</v>
      </c>
      <c r="B21326" s="137">
        <v>0.42</v>
      </c>
    </row>
    <row r="21327" spans="1:2" x14ac:dyDescent="0.2">
      <c r="A21327" s="136" t="s">
        <v>21692</v>
      </c>
      <c r="B21327" s="137">
        <v>0.42</v>
      </c>
    </row>
    <row r="21328" spans="1:2" x14ac:dyDescent="0.2">
      <c r="A21328" s="136" t="s">
        <v>21693</v>
      </c>
      <c r="B21328" s="137">
        <v>140</v>
      </c>
    </row>
    <row r="21329" spans="1:2" x14ac:dyDescent="0.2">
      <c r="A21329" s="136" t="s">
        <v>44</v>
      </c>
      <c r="B21329" s="137">
        <v>140</v>
      </c>
    </row>
    <row r="21330" spans="1:2" x14ac:dyDescent="0.2">
      <c r="A21330" s="136" t="s">
        <v>21694</v>
      </c>
      <c r="B21330" s="137">
        <v>9.8000000000000007</v>
      </c>
    </row>
    <row r="21331" spans="1:2" x14ac:dyDescent="0.2">
      <c r="A21331" s="136" t="s">
        <v>21695</v>
      </c>
      <c r="B21331" s="137">
        <v>9.8000000000000007</v>
      </c>
    </row>
    <row r="21332" spans="1:2" x14ac:dyDescent="0.2">
      <c r="A21332" s="136" t="s">
        <v>21696</v>
      </c>
      <c r="B21332" s="137">
        <v>11.96</v>
      </c>
    </row>
    <row r="21333" spans="1:2" x14ac:dyDescent="0.2">
      <c r="A21333" s="136" t="s">
        <v>21697</v>
      </c>
      <c r="B21333" s="137">
        <v>11.96</v>
      </c>
    </row>
    <row r="21334" spans="1:2" x14ac:dyDescent="0.2">
      <c r="A21334" s="136" t="s">
        <v>21698</v>
      </c>
      <c r="B21334" s="137">
        <v>37.78</v>
      </c>
    </row>
    <row r="21335" spans="1:2" x14ac:dyDescent="0.2">
      <c r="A21335" s="136" t="s">
        <v>21699</v>
      </c>
      <c r="B21335" s="137">
        <v>37.78</v>
      </c>
    </row>
    <row r="21336" spans="1:2" x14ac:dyDescent="0.2">
      <c r="A21336" s="136" t="s">
        <v>21700</v>
      </c>
      <c r="B21336" s="137">
        <v>49.36</v>
      </c>
    </row>
    <row r="21337" spans="1:2" x14ac:dyDescent="0.2">
      <c r="A21337" s="136" t="s">
        <v>21701</v>
      </c>
      <c r="B21337" s="137">
        <v>49.36</v>
      </c>
    </row>
    <row r="21338" spans="1:2" x14ac:dyDescent="0.2">
      <c r="A21338" s="136" t="s">
        <v>21702</v>
      </c>
      <c r="B21338" s="137">
        <v>36.409999999999997</v>
      </c>
    </row>
    <row r="21339" spans="1:2" x14ac:dyDescent="0.2">
      <c r="A21339" s="136" t="s">
        <v>21703</v>
      </c>
      <c r="B21339" s="137">
        <v>36.409999999999997</v>
      </c>
    </row>
    <row r="21340" spans="1:2" x14ac:dyDescent="0.2">
      <c r="A21340" s="136" t="s">
        <v>21704</v>
      </c>
      <c r="B21340" s="137">
        <v>45.06</v>
      </c>
    </row>
    <row r="21341" spans="1:2" x14ac:dyDescent="0.2">
      <c r="A21341" s="136" t="s">
        <v>21705</v>
      </c>
      <c r="B21341" s="137">
        <v>45.06</v>
      </c>
    </row>
    <row r="21342" spans="1:2" x14ac:dyDescent="0.2">
      <c r="A21342" s="136" t="s">
        <v>21706</v>
      </c>
      <c r="B21342" s="137">
        <v>43.37</v>
      </c>
    </row>
    <row r="21343" spans="1:2" x14ac:dyDescent="0.2">
      <c r="A21343" s="136" t="s">
        <v>21707</v>
      </c>
      <c r="B21343" s="137">
        <v>43.37</v>
      </c>
    </row>
    <row r="21344" spans="1:2" x14ac:dyDescent="0.2">
      <c r="A21344" s="136" t="s">
        <v>21708</v>
      </c>
      <c r="B21344" s="137">
        <v>52.66</v>
      </c>
    </row>
    <row r="21345" spans="1:2" x14ac:dyDescent="0.2">
      <c r="A21345" s="136" t="s">
        <v>21709</v>
      </c>
      <c r="B21345" s="137">
        <v>52.66</v>
      </c>
    </row>
    <row r="21346" spans="1:2" x14ac:dyDescent="0.2">
      <c r="A21346" s="136" t="s">
        <v>21710</v>
      </c>
      <c r="B21346" s="137">
        <v>167.89</v>
      </c>
    </row>
    <row r="21347" spans="1:2" x14ac:dyDescent="0.2">
      <c r="A21347" s="136" t="s">
        <v>21711</v>
      </c>
      <c r="B21347" s="137">
        <v>167.89</v>
      </c>
    </row>
    <row r="21348" spans="1:2" x14ac:dyDescent="0.2">
      <c r="A21348" s="136" t="s">
        <v>21712</v>
      </c>
      <c r="B21348" s="137">
        <v>23.77</v>
      </c>
    </row>
    <row r="21349" spans="1:2" x14ac:dyDescent="0.2">
      <c r="A21349" s="136" t="s">
        <v>21713</v>
      </c>
      <c r="B21349" s="137">
        <v>23.77</v>
      </c>
    </row>
    <row r="21350" spans="1:2" x14ac:dyDescent="0.2">
      <c r="A21350" s="136" t="s">
        <v>21714</v>
      </c>
      <c r="B21350" s="137">
        <v>2.94</v>
      </c>
    </row>
    <row r="21351" spans="1:2" x14ac:dyDescent="0.2">
      <c r="A21351" s="136" t="s">
        <v>21715</v>
      </c>
      <c r="B21351" s="137">
        <v>2.94</v>
      </c>
    </row>
    <row r="21352" spans="1:2" x14ac:dyDescent="0.2">
      <c r="A21352" s="136" t="s">
        <v>21716</v>
      </c>
      <c r="B21352" s="137">
        <v>2.72</v>
      </c>
    </row>
    <row r="21353" spans="1:2" x14ac:dyDescent="0.2">
      <c r="A21353" s="136" t="s">
        <v>21717</v>
      </c>
      <c r="B21353" s="137">
        <v>2.72</v>
      </c>
    </row>
    <row r="21354" spans="1:2" x14ac:dyDescent="0.2">
      <c r="A21354" s="136" t="s">
        <v>21718</v>
      </c>
      <c r="B21354" s="137">
        <v>5.4</v>
      </c>
    </row>
    <row r="21355" spans="1:2" x14ac:dyDescent="0.2">
      <c r="A21355" s="136" t="s">
        <v>21719</v>
      </c>
      <c r="B21355" s="137">
        <v>5.4</v>
      </c>
    </row>
    <row r="21356" spans="1:2" x14ac:dyDescent="0.2">
      <c r="A21356" s="136" t="s">
        <v>21720</v>
      </c>
      <c r="B21356" s="137">
        <v>1.63</v>
      </c>
    </row>
    <row r="21357" spans="1:2" x14ac:dyDescent="0.2">
      <c r="A21357" s="136" t="s">
        <v>21721</v>
      </c>
      <c r="B21357" s="137">
        <v>1.63</v>
      </c>
    </row>
    <row r="21358" spans="1:2" x14ac:dyDescent="0.2">
      <c r="A21358" s="136" t="s">
        <v>21722</v>
      </c>
      <c r="B21358" s="137">
        <v>0.8</v>
      </c>
    </row>
    <row r="21359" spans="1:2" x14ac:dyDescent="0.2">
      <c r="A21359" s="136" t="s">
        <v>21723</v>
      </c>
      <c r="B21359" s="137">
        <v>0.8</v>
      </c>
    </row>
    <row r="21360" spans="1:2" x14ac:dyDescent="0.2">
      <c r="A21360" s="136" t="s">
        <v>21724</v>
      </c>
      <c r="B21360" s="137">
        <v>0.51</v>
      </c>
    </row>
    <row r="21361" spans="1:2" x14ac:dyDescent="0.2">
      <c r="A21361" s="136" t="s">
        <v>21725</v>
      </c>
      <c r="B21361" s="137">
        <v>0.51</v>
      </c>
    </row>
    <row r="21362" spans="1:2" x14ac:dyDescent="0.2">
      <c r="A21362" s="136" t="s">
        <v>21726</v>
      </c>
      <c r="B21362" s="137">
        <v>109.25</v>
      </c>
    </row>
    <row r="21363" spans="1:2" x14ac:dyDescent="0.2">
      <c r="A21363" s="136" t="s">
        <v>21727</v>
      </c>
      <c r="B21363" s="137">
        <v>106.33</v>
      </c>
    </row>
    <row r="21364" spans="1:2" x14ac:dyDescent="0.2">
      <c r="A21364" s="136" t="s">
        <v>21728</v>
      </c>
      <c r="B21364" s="137">
        <v>163.98</v>
      </c>
    </row>
    <row r="21365" spans="1:2" x14ac:dyDescent="0.2">
      <c r="A21365" s="136" t="s">
        <v>21729</v>
      </c>
      <c r="B21365" s="137">
        <v>162.12</v>
      </c>
    </row>
    <row r="21366" spans="1:2" x14ac:dyDescent="0.2">
      <c r="A21366" s="136" t="s">
        <v>21730</v>
      </c>
      <c r="B21366" s="137">
        <v>145</v>
      </c>
    </row>
    <row r="21367" spans="1:2" x14ac:dyDescent="0.2">
      <c r="A21367" s="136" t="s">
        <v>21731</v>
      </c>
      <c r="B21367" s="137">
        <v>145</v>
      </c>
    </row>
    <row r="21368" spans="1:2" x14ac:dyDescent="0.2">
      <c r="A21368" s="136" t="s">
        <v>21732</v>
      </c>
      <c r="B21368" s="137">
        <v>12.86</v>
      </c>
    </row>
    <row r="21369" spans="1:2" x14ac:dyDescent="0.2">
      <c r="A21369" s="136" t="s">
        <v>21733</v>
      </c>
      <c r="B21369" s="137">
        <v>12.86</v>
      </c>
    </row>
    <row r="21370" spans="1:2" x14ac:dyDescent="0.2">
      <c r="A21370" s="136" t="s">
        <v>21734</v>
      </c>
      <c r="B21370" s="137">
        <v>8.99</v>
      </c>
    </row>
    <row r="21371" spans="1:2" x14ac:dyDescent="0.2">
      <c r="A21371" s="136" t="s">
        <v>21735</v>
      </c>
      <c r="B21371" s="137">
        <v>7.79</v>
      </c>
    </row>
    <row r="21372" spans="1:2" x14ac:dyDescent="0.2">
      <c r="A21372" s="136" t="s">
        <v>21736</v>
      </c>
      <c r="B21372" s="137">
        <v>13.32</v>
      </c>
    </row>
    <row r="21373" spans="1:2" x14ac:dyDescent="0.2">
      <c r="A21373" s="136" t="s">
        <v>21737</v>
      </c>
      <c r="B21373" s="137">
        <v>11.54</v>
      </c>
    </row>
    <row r="21374" spans="1:2" x14ac:dyDescent="0.2">
      <c r="A21374" s="136" t="s">
        <v>21738</v>
      </c>
      <c r="B21374" s="137">
        <v>4.49</v>
      </c>
    </row>
    <row r="21375" spans="1:2" x14ac:dyDescent="0.2">
      <c r="A21375" s="136" t="s">
        <v>21739</v>
      </c>
      <c r="B21375" s="137">
        <v>3.89</v>
      </c>
    </row>
    <row r="21376" spans="1:2" x14ac:dyDescent="0.2">
      <c r="A21376" s="136" t="s">
        <v>21740</v>
      </c>
      <c r="B21376" s="137">
        <v>31.73</v>
      </c>
    </row>
    <row r="21377" spans="1:2" x14ac:dyDescent="0.2">
      <c r="A21377" s="136" t="s">
        <v>21741</v>
      </c>
      <c r="B21377" s="137">
        <v>29.19</v>
      </c>
    </row>
    <row r="21378" spans="1:2" x14ac:dyDescent="0.2">
      <c r="A21378" s="136" t="s">
        <v>21742</v>
      </c>
      <c r="B21378" s="137">
        <v>4.49</v>
      </c>
    </row>
    <row r="21379" spans="1:2" x14ac:dyDescent="0.2">
      <c r="A21379" s="136" t="s">
        <v>21743</v>
      </c>
      <c r="B21379" s="137">
        <v>3.89</v>
      </c>
    </row>
    <row r="21380" spans="1:2" x14ac:dyDescent="0.2">
      <c r="A21380" s="136" t="s">
        <v>21744</v>
      </c>
      <c r="B21380" s="137">
        <v>13.32</v>
      </c>
    </row>
    <row r="21381" spans="1:2" x14ac:dyDescent="0.2">
      <c r="A21381" s="136" t="s">
        <v>21745</v>
      </c>
      <c r="B21381" s="137">
        <v>11.54</v>
      </c>
    </row>
    <row r="21382" spans="1:2" x14ac:dyDescent="0.2">
      <c r="A21382" s="136" t="s">
        <v>21746</v>
      </c>
      <c r="B21382" s="137">
        <v>8.82</v>
      </c>
    </row>
    <row r="21383" spans="1:2" x14ac:dyDescent="0.2">
      <c r="A21383" s="136" t="s">
        <v>21747</v>
      </c>
      <c r="B21383" s="137">
        <v>7.64</v>
      </c>
    </row>
    <row r="21384" spans="1:2" x14ac:dyDescent="0.2">
      <c r="A21384" s="136" t="s">
        <v>21748</v>
      </c>
      <c r="B21384" s="137">
        <v>44.3</v>
      </c>
    </row>
    <row r="21385" spans="1:2" x14ac:dyDescent="0.2">
      <c r="A21385" s="136" t="s">
        <v>21749</v>
      </c>
      <c r="B21385" s="137">
        <v>38.380000000000003</v>
      </c>
    </row>
    <row r="21386" spans="1:2" x14ac:dyDescent="0.2">
      <c r="A21386" s="136" t="s">
        <v>21750</v>
      </c>
      <c r="B21386" s="137">
        <v>2.83</v>
      </c>
    </row>
    <row r="21387" spans="1:2" x14ac:dyDescent="0.2">
      <c r="A21387" s="136" t="s">
        <v>21751</v>
      </c>
      <c r="B21387" s="137">
        <v>2.4500000000000002</v>
      </c>
    </row>
    <row r="21388" spans="1:2" x14ac:dyDescent="0.2">
      <c r="A21388" s="136" t="s">
        <v>21752</v>
      </c>
      <c r="B21388" s="137">
        <v>66.62</v>
      </c>
    </row>
    <row r="21389" spans="1:2" x14ac:dyDescent="0.2">
      <c r="A21389" s="136" t="s">
        <v>21753</v>
      </c>
      <c r="B21389" s="137">
        <v>57.72</v>
      </c>
    </row>
    <row r="21390" spans="1:2" x14ac:dyDescent="0.2">
      <c r="A21390" s="136" t="s">
        <v>21754</v>
      </c>
      <c r="B21390" s="137">
        <v>8.82</v>
      </c>
    </row>
    <row r="21391" spans="1:2" x14ac:dyDescent="0.2">
      <c r="A21391" s="136" t="s">
        <v>21755</v>
      </c>
      <c r="B21391" s="137">
        <v>7.64</v>
      </c>
    </row>
    <row r="21392" spans="1:2" x14ac:dyDescent="0.2">
      <c r="A21392" s="136" t="s">
        <v>21756</v>
      </c>
      <c r="B21392" s="137">
        <v>22.56</v>
      </c>
    </row>
    <row r="21393" spans="1:2" x14ac:dyDescent="0.2">
      <c r="A21393" s="136" t="s">
        <v>21757</v>
      </c>
      <c r="B21393" s="137">
        <v>22.56</v>
      </c>
    </row>
    <row r="21394" spans="1:2" x14ac:dyDescent="0.2">
      <c r="A21394" s="136" t="s">
        <v>21758</v>
      </c>
      <c r="B21394" s="137">
        <v>22.56</v>
      </c>
    </row>
    <row r="21395" spans="1:2" x14ac:dyDescent="0.2">
      <c r="A21395" s="136" t="s">
        <v>21759</v>
      </c>
      <c r="B21395" s="137">
        <v>22.56</v>
      </c>
    </row>
    <row r="21396" spans="1:2" x14ac:dyDescent="0.2">
      <c r="A21396" s="136" t="s">
        <v>21760</v>
      </c>
      <c r="B21396" s="137">
        <v>22.56</v>
      </c>
    </row>
    <row r="21397" spans="1:2" x14ac:dyDescent="0.2">
      <c r="A21397" s="136" t="s">
        <v>21761</v>
      </c>
      <c r="B21397" s="137">
        <v>22.56</v>
      </c>
    </row>
    <row r="21398" spans="1:2" x14ac:dyDescent="0.2">
      <c r="A21398" s="136" t="s">
        <v>21762</v>
      </c>
      <c r="B21398" s="137">
        <v>12</v>
      </c>
    </row>
    <row r="21399" spans="1:2" x14ac:dyDescent="0.2">
      <c r="A21399" s="136" t="s">
        <v>21763</v>
      </c>
      <c r="B21399" s="137">
        <v>12</v>
      </c>
    </row>
    <row r="21400" spans="1:2" x14ac:dyDescent="0.2">
      <c r="A21400" s="136" t="s">
        <v>21764</v>
      </c>
      <c r="B21400" s="137">
        <v>3.5</v>
      </c>
    </row>
    <row r="21401" spans="1:2" x14ac:dyDescent="0.2">
      <c r="A21401" s="136" t="s">
        <v>21765</v>
      </c>
      <c r="B21401" s="137">
        <v>3.5</v>
      </c>
    </row>
    <row r="21402" spans="1:2" x14ac:dyDescent="0.2">
      <c r="A21402" s="136" t="s">
        <v>21766</v>
      </c>
      <c r="B21402" s="137">
        <v>4.5</v>
      </c>
    </row>
    <row r="21403" spans="1:2" x14ac:dyDescent="0.2">
      <c r="A21403" s="136" t="s">
        <v>21767</v>
      </c>
      <c r="B21403" s="137">
        <v>4.5</v>
      </c>
    </row>
    <row r="21404" spans="1:2" x14ac:dyDescent="0.2">
      <c r="A21404" s="136" t="s">
        <v>21768</v>
      </c>
      <c r="B21404" s="137">
        <v>3.33</v>
      </c>
    </row>
    <row r="21405" spans="1:2" x14ac:dyDescent="0.2">
      <c r="A21405" s="136" t="s">
        <v>21769</v>
      </c>
      <c r="B21405" s="137">
        <v>2.88</v>
      </c>
    </row>
    <row r="21406" spans="1:2" x14ac:dyDescent="0.2">
      <c r="A21406" s="136" t="s">
        <v>21770</v>
      </c>
      <c r="B21406" s="137">
        <v>2498.2600000000002</v>
      </c>
    </row>
    <row r="21407" spans="1:2" x14ac:dyDescent="0.2">
      <c r="A21407" s="136" t="s">
        <v>21771</v>
      </c>
      <c r="B21407" s="137">
        <v>2164.54</v>
      </c>
    </row>
    <row r="21408" spans="1:2" x14ac:dyDescent="0.2">
      <c r="A21408" s="136" t="s">
        <v>21772</v>
      </c>
      <c r="B21408" s="137">
        <v>2331.71</v>
      </c>
    </row>
    <row r="21409" spans="1:2" x14ac:dyDescent="0.2">
      <c r="A21409" s="136" t="s">
        <v>21773</v>
      </c>
      <c r="B21409" s="137">
        <v>2020.24</v>
      </c>
    </row>
    <row r="21410" spans="1:2" x14ac:dyDescent="0.2">
      <c r="A21410" s="136" t="s">
        <v>21774</v>
      </c>
      <c r="B21410" s="137">
        <v>2664.81</v>
      </c>
    </row>
    <row r="21411" spans="1:2" x14ac:dyDescent="0.2">
      <c r="A21411" s="136" t="s">
        <v>21775</v>
      </c>
      <c r="B21411" s="137">
        <v>2308.84</v>
      </c>
    </row>
    <row r="21412" spans="1:2" x14ac:dyDescent="0.2">
      <c r="A21412" s="136" t="s">
        <v>21776</v>
      </c>
      <c r="B21412" s="137">
        <v>851.71</v>
      </c>
    </row>
    <row r="21413" spans="1:2" x14ac:dyDescent="0.2">
      <c r="A21413" s="136" t="s">
        <v>21777</v>
      </c>
      <c r="B21413" s="137">
        <v>841.68</v>
      </c>
    </row>
    <row r="21414" spans="1:2" x14ac:dyDescent="0.2">
      <c r="A21414" s="136" t="s">
        <v>21778</v>
      </c>
      <c r="B21414" s="137">
        <v>3791.06</v>
      </c>
    </row>
    <row r="21415" spans="1:2" x14ac:dyDescent="0.2">
      <c r="A21415" s="136" t="s">
        <v>21779</v>
      </c>
      <c r="B21415" s="137">
        <v>3318.91</v>
      </c>
    </row>
    <row r="21416" spans="1:2" x14ac:dyDescent="0.2">
      <c r="A21416" s="136" t="s">
        <v>21780</v>
      </c>
      <c r="B21416" s="137">
        <v>251.36</v>
      </c>
    </row>
    <row r="21417" spans="1:2" x14ac:dyDescent="0.2">
      <c r="A21417" s="136" t="s">
        <v>21781</v>
      </c>
      <c r="B21417" s="137">
        <v>243.34</v>
      </c>
    </row>
    <row r="21418" spans="1:2" x14ac:dyDescent="0.2">
      <c r="A21418" s="136" t="s">
        <v>21782</v>
      </c>
      <c r="B21418" s="137">
        <v>681.36</v>
      </c>
    </row>
    <row r="21419" spans="1:2" x14ac:dyDescent="0.2">
      <c r="A21419" s="136" t="s">
        <v>21783</v>
      </c>
      <c r="B21419" s="137">
        <v>673.34</v>
      </c>
    </row>
    <row r="21420" spans="1:2" x14ac:dyDescent="0.2">
      <c r="A21420" s="136" t="s">
        <v>21784</v>
      </c>
      <c r="B21420" s="137">
        <v>376.63</v>
      </c>
    </row>
    <row r="21421" spans="1:2" x14ac:dyDescent="0.2">
      <c r="A21421" s="136" t="s">
        <v>21785</v>
      </c>
      <c r="B21421" s="137">
        <v>364.6</v>
      </c>
    </row>
    <row r="21422" spans="1:2" x14ac:dyDescent="0.2">
      <c r="A21422" s="136" t="s">
        <v>21786</v>
      </c>
      <c r="B21422" s="137">
        <v>192.19</v>
      </c>
    </row>
    <row r="21423" spans="1:2" x14ac:dyDescent="0.2">
      <c r="A21423" s="136" t="s">
        <v>21787</v>
      </c>
      <c r="B21423" s="137">
        <v>186.17</v>
      </c>
    </row>
    <row r="21424" spans="1:2" x14ac:dyDescent="0.2">
      <c r="A21424" s="136" t="s">
        <v>21788</v>
      </c>
      <c r="B21424" s="137">
        <v>10.65</v>
      </c>
    </row>
    <row r="21425" spans="1:2" x14ac:dyDescent="0.2">
      <c r="A21425" s="136" t="s">
        <v>21789</v>
      </c>
      <c r="B21425" s="137">
        <v>9.23</v>
      </c>
    </row>
    <row r="21426" spans="1:2" x14ac:dyDescent="0.2">
      <c r="A21426" s="136" t="s">
        <v>21790</v>
      </c>
      <c r="B21426" s="137">
        <v>399.72</v>
      </c>
    </row>
    <row r="21427" spans="1:2" x14ac:dyDescent="0.2">
      <c r="A21427" s="136" t="s">
        <v>21791</v>
      </c>
      <c r="B21427" s="137">
        <v>346.32</v>
      </c>
    </row>
    <row r="21428" spans="1:2" x14ac:dyDescent="0.2">
      <c r="A21428" s="136" t="s">
        <v>21792</v>
      </c>
      <c r="B21428" s="137">
        <v>0.98</v>
      </c>
    </row>
    <row r="21429" spans="1:2" x14ac:dyDescent="0.2">
      <c r="A21429" s="136" t="s">
        <v>21793</v>
      </c>
      <c r="B21429" s="137">
        <v>0.85</v>
      </c>
    </row>
    <row r="21430" spans="1:2" x14ac:dyDescent="0.2">
      <c r="A21430" s="136" t="s">
        <v>21794</v>
      </c>
      <c r="B21430" s="137">
        <v>17.760000000000002</v>
      </c>
    </row>
    <row r="21431" spans="1:2" x14ac:dyDescent="0.2">
      <c r="A21431" s="136" t="s">
        <v>21795</v>
      </c>
      <c r="B21431" s="137">
        <v>15.39</v>
      </c>
    </row>
    <row r="21432" spans="1:2" x14ac:dyDescent="0.2">
      <c r="A21432" s="136" t="s">
        <v>21796</v>
      </c>
      <c r="B21432" s="137">
        <v>17.760000000000002</v>
      </c>
    </row>
    <row r="21433" spans="1:2" x14ac:dyDescent="0.2">
      <c r="A21433" s="136" t="s">
        <v>21797</v>
      </c>
      <c r="B21433" s="137">
        <v>15.39</v>
      </c>
    </row>
    <row r="21434" spans="1:2" x14ac:dyDescent="0.2">
      <c r="A21434" s="136" t="s">
        <v>21798</v>
      </c>
      <c r="B21434" s="137">
        <v>19.03</v>
      </c>
    </row>
    <row r="21435" spans="1:2" x14ac:dyDescent="0.2">
      <c r="A21435" s="136" t="s">
        <v>21799</v>
      </c>
      <c r="B21435" s="137">
        <v>16.489999999999998</v>
      </c>
    </row>
    <row r="21436" spans="1:2" x14ac:dyDescent="0.2">
      <c r="A21436" s="136" t="s">
        <v>21800</v>
      </c>
      <c r="B21436" s="137">
        <v>44.41</v>
      </c>
    </row>
    <row r="21437" spans="1:2" x14ac:dyDescent="0.2">
      <c r="A21437" s="136" t="s">
        <v>21801</v>
      </c>
      <c r="B21437" s="137">
        <v>38.479999999999997</v>
      </c>
    </row>
    <row r="21438" spans="1:2" x14ac:dyDescent="0.2">
      <c r="A21438" s="136" t="s">
        <v>21802</v>
      </c>
      <c r="B21438" s="137">
        <v>177.65</v>
      </c>
    </row>
    <row r="21439" spans="1:2" x14ac:dyDescent="0.2">
      <c r="A21439" s="136" t="s">
        <v>21803</v>
      </c>
      <c r="B21439" s="137">
        <v>153.91999999999999</v>
      </c>
    </row>
    <row r="21440" spans="1:2" x14ac:dyDescent="0.2">
      <c r="A21440" s="136" t="s">
        <v>21804</v>
      </c>
      <c r="B21440" s="137">
        <v>266.48</v>
      </c>
    </row>
    <row r="21441" spans="1:2" x14ac:dyDescent="0.2">
      <c r="A21441" s="136" t="s">
        <v>21805</v>
      </c>
      <c r="B21441" s="137">
        <v>230.88</v>
      </c>
    </row>
    <row r="21442" spans="1:2" x14ac:dyDescent="0.2">
      <c r="A21442" s="136" t="s">
        <v>21806</v>
      </c>
      <c r="B21442" s="137">
        <v>1.66</v>
      </c>
    </row>
    <row r="21443" spans="1:2" x14ac:dyDescent="0.2">
      <c r="A21443" s="136" t="s">
        <v>21807</v>
      </c>
      <c r="B21443" s="137">
        <v>1.44</v>
      </c>
    </row>
    <row r="21444" spans="1:2" x14ac:dyDescent="0.2">
      <c r="A21444" s="136" t="s">
        <v>21808</v>
      </c>
      <c r="B21444" s="137">
        <v>0.52</v>
      </c>
    </row>
    <row r="21445" spans="1:2" x14ac:dyDescent="0.2">
      <c r="A21445" s="136" t="s">
        <v>21809</v>
      </c>
      <c r="B21445" s="137">
        <v>0.45</v>
      </c>
    </row>
    <row r="21446" spans="1:2" x14ac:dyDescent="0.2">
      <c r="A21446" s="136" t="s">
        <v>21810</v>
      </c>
      <c r="B21446" s="137">
        <v>0.63</v>
      </c>
    </row>
    <row r="21447" spans="1:2" x14ac:dyDescent="0.2">
      <c r="A21447" s="136" t="s">
        <v>21811</v>
      </c>
      <c r="B21447" s="137">
        <v>0.55000000000000004</v>
      </c>
    </row>
    <row r="21448" spans="1:2" x14ac:dyDescent="0.2">
      <c r="A21448" s="136" t="s">
        <v>21812</v>
      </c>
      <c r="B21448" s="137">
        <v>0.75</v>
      </c>
    </row>
    <row r="21449" spans="1:2" x14ac:dyDescent="0.2">
      <c r="A21449" s="136" t="s">
        <v>21813</v>
      </c>
      <c r="B21449" s="137">
        <v>0.65</v>
      </c>
    </row>
    <row r="21450" spans="1:2" x14ac:dyDescent="0.2">
      <c r="A21450" s="136" t="s">
        <v>21814</v>
      </c>
      <c r="B21450" s="137">
        <v>0.85</v>
      </c>
    </row>
    <row r="21451" spans="1:2" x14ac:dyDescent="0.2">
      <c r="A21451" s="136" t="s">
        <v>21815</v>
      </c>
      <c r="B21451" s="137">
        <v>0.74</v>
      </c>
    </row>
    <row r="21452" spans="1:2" x14ac:dyDescent="0.2">
      <c r="A21452" s="136" t="s">
        <v>21816</v>
      </c>
      <c r="B21452" s="137">
        <v>2.4500000000000002</v>
      </c>
    </row>
    <row r="21453" spans="1:2" x14ac:dyDescent="0.2">
      <c r="A21453" s="136" t="s">
        <v>21817</v>
      </c>
      <c r="B21453" s="137">
        <v>2.42</v>
      </c>
    </row>
    <row r="21454" spans="1:2" x14ac:dyDescent="0.2">
      <c r="A21454" s="136" t="s">
        <v>21818</v>
      </c>
      <c r="B21454" s="137">
        <v>0.73</v>
      </c>
    </row>
    <row r="21455" spans="1:2" x14ac:dyDescent="0.2">
      <c r="A21455" s="136" t="s">
        <v>21819</v>
      </c>
      <c r="B21455" s="137">
        <v>0.64</v>
      </c>
    </row>
    <row r="21456" spans="1:2" x14ac:dyDescent="0.2">
      <c r="A21456" s="136" t="s">
        <v>21820</v>
      </c>
      <c r="B21456" s="137">
        <v>0.51</v>
      </c>
    </row>
    <row r="21457" spans="1:2" x14ac:dyDescent="0.2">
      <c r="A21457" s="136" t="s">
        <v>21821</v>
      </c>
      <c r="B21457" s="137">
        <v>0.44</v>
      </c>
    </row>
    <row r="21458" spans="1:2" x14ac:dyDescent="0.2">
      <c r="A21458" s="136" t="s">
        <v>21822</v>
      </c>
      <c r="B21458" s="137">
        <v>0.26</v>
      </c>
    </row>
    <row r="21459" spans="1:2" x14ac:dyDescent="0.2">
      <c r="A21459" s="136" t="s">
        <v>21823</v>
      </c>
      <c r="B21459" s="137">
        <v>0.23</v>
      </c>
    </row>
    <row r="21460" spans="1:2" x14ac:dyDescent="0.2">
      <c r="A21460" s="136" t="s">
        <v>21824</v>
      </c>
      <c r="B21460" s="137">
        <v>0.22</v>
      </c>
    </row>
    <row r="21461" spans="1:2" x14ac:dyDescent="0.2">
      <c r="A21461" s="136" t="s">
        <v>21825</v>
      </c>
      <c r="B21461" s="137">
        <v>0.19</v>
      </c>
    </row>
    <row r="21462" spans="1:2" x14ac:dyDescent="0.2">
      <c r="A21462" s="136" t="s">
        <v>21826</v>
      </c>
      <c r="B21462" s="137">
        <v>0.13</v>
      </c>
    </row>
    <row r="21463" spans="1:2" x14ac:dyDescent="0.2">
      <c r="A21463" s="136" t="s">
        <v>21827</v>
      </c>
      <c r="B21463" s="137">
        <v>0.11</v>
      </c>
    </row>
    <row r="21464" spans="1:2" x14ac:dyDescent="0.2">
      <c r="A21464" s="136" t="s">
        <v>21828</v>
      </c>
      <c r="B21464" s="137">
        <v>23.65</v>
      </c>
    </row>
    <row r="21465" spans="1:2" x14ac:dyDescent="0.2">
      <c r="A21465" s="136" t="s">
        <v>21829</v>
      </c>
      <c r="B21465" s="137">
        <v>22.23</v>
      </c>
    </row>
    <row r="21466" spans="1:2" x14ac:dyDescent="0.2">
      <c r="A21466" s="136" t="s">
        <v>21830</v>
      </c>
      <c r="B21466" s="137">
        <v>6.93</v>
      </c>
    </row>
    <row r="21467" spans="1:2" x14ac:dyDescent="0.2">
      <c r="A21467" s="136" t="s">
        <v>21831</v>
      </c>
      <c r="B21467" s="137">
        <v>6.77</v>
      </c>
    </row>
    <row r="21468" spans="1:2" x14ac:dyDescent="0.2">
      <c r="A21468" s="136" t="s">
        <v>21832</v>
      </c>
      <c r="B21468" s="137">
        <v>2.0299999999999998</v>
      </c>
    </row>
    <row r="21469" spans="1:2" x14ac:dyDescent="0.2">
      <c r="A21469" s="136" t="s">
        <v>21833</v>
      </c>
      <c r="B21469" s="137">
        <v>1.92</v>
      </c>
    </row>
    <row r="21470" spans="1:2" x14ac:dyDescent="0.2">
      <c r="A21470" s="136" t="s">
        <v>21834</v>
      </c>
      <c r="B21470" s="137">
        <v>0.55000000000000004</v>
      </c>
    </row>
    <row r="21471" spans="1:2" x14ac:dyDescent="0.2">
      <c r="A21471" s="136" t="s">
        <v>21835</v>
      </c>
      <c r="B21471" s="137">
        <v>0.48</v>
      </c>
    </row>
    <row r="21472" spans="1:2" x14ac:dyDescent="0.2">
      <c r="A21472" s="136" t="s">
        <v>21836</v>
      </c>
      <c r="B21472" s="137">
        <v>0.12</v>
      </c>
    </row>
    <row r="21473" spans="1:2" x14ac:dyDescent="0.2">
      <c r="A21473" s="136" t="s">
        <v>21837</v>
      </c>
      <c r="B21473" s="137">
        <v>0.1</v>
      </c>
    </row>
    <row r="21474" spans="1:2" x14ac:dyDescent="0.2">
      <c r="A21474" s="136" t="s">
        <v>21838</v>
      </c>
      <c r="B21474" s="137">
        <v>2.38</v>
      </c>
    </row>
    <row r="21475" spans="1:2" x14ac:dyDescent="0.2">
      <c r="A21475" s="136" t="s">
        <v>21839</v>
      </c>
      <c r="B21475" s="137">
        <v>2.06</v>
      </c>
    </row>
    <row r="21476" spans="1:2" x14ac:dyDescent="0.2">
      <c r="A21476" s="136" t="s">
        <v>21840</v>
      </c>
      <c r="B21476" s="137">
        <v>259.33999999999997</v>
      </c>
    </row>
    <row r="21477" spans="1:2" x14ac:dyDescent="0.2">
      <c r="A21477" s="136" t="s">
        <v>21841</v>
      </c>
      <c r="B21477" s="137">
        <v>241.54</v>
      </c>
    </row>
    <row r="21478" spans="1:2" x14ac:dyDescent="0.2">
      <c r="A21478" s="136" t="s">
        <v>21842</v>
      </c>
      <c r="B21478" s="137">
        <v>322.93</v>
      </c>
    </row>
    <row r="21479" spans="1:2" x14ac:dyDescent="0.2">
      <c r="A21479" s="136" t="s">
        <v>21843</v>
      </c>
      <c r="B21479" s="137">
        <v>302.91000000000003</v>
      </c>
    </row>
    <row r="21480" spans="1:2" x14ac:dyDescent="0.2">
      <c r="A21480" s="136" t="s">
        <v>21844</v>
      </c>
      <c r="B21480" s="137">
        <v>372.9</v>
      </c>
    </row>
    <row r="21481" spans="1:2" x14ac:dyDescent="0.2">
      <c r="A21481" s="136" t="s">
        <v>21845</v>
      </c>
      <c r="B21481" s="137">
        <v>346.2</v>
      </c>
    </row>
    <row r="21482" spans="1:2" x14ac:dyDescent="0.2">
      <c r="A21482" s="136" t="s">
        <v>21846</v>
      </c>
      <c r="B21482" s="137">
        <v>0.23</v>
      </c>
    </row>
    <row r="21483" spans="1:2" x14ac:dyDescent="0.2">
      <c r="A21483" s="136" t="s">
        <v>21847</v>
      </c>
      <c r="B21483" s="137">
        <v>0.2</v>
      </c>
    </row>
    <row r="21484" spans="1:2" x14ac:dyDescent="0.2">
      <c r="A21484" s="136" t="s">
        <v>21848</v>
      </c>
      <c r="B21484" s="137">
        <v>1.66</v>
      </c>
    </row>
    <row r="21485" spans="1:2" x14ac:dyDescent="0.2">
      <c r="A21485" s="136" t="s">
        <v>21849</v>
      </c>
      <c r="B21485" s="137">
        <v>1.62</v>
      </c>
    </row>
    <row r="21486" spans="1:2" x14ac:dyDescent="0.2">
      <c r="A21486" s="136" t="s">
        <v>21850</v>
      </c>
      <c r="B21486" s="137">
        <v>1.22</v>
      </c>
    </row>
    <row r="21487" spans="1:2" x14ac:dyDescent="0.2">
      <c r="A21487" s="136" t="s">
        <v>21851</v>
      </c>
      <c r="B21487" s="137">
        <v>1.1599999999999999</v>
      </c>
    </row>
    <row r="21488" spans="1:2" x14ac:dyDescent="0.2">
      <c r="A21488" s="136" t="s">
        <v>21852</v>
      </c>
      <c r="B21488" s="137">
        <v>0.87</v>
      </c>
    </row>
    <row r="21489" spans="1:2" x14ac:dyDescent="0.2">
      <c r="A21489" s="136" t="s">
        <v>21853</v>
      </c>
      <c r="B21489" s="137">
        <v>0.81</v>
      </c>
    </row>
    <row r="21490" spans="1:2" x14ac:dyDescent="0.2">
      <c r="A21490" s="136" t="s">
        <v>21854</v>
      </c>
      <c r="B21490" s="137">
        <v>22.2</v>
      </c>
    </row>
    <row r="21491" spans="1:2" x14ac:dyDescent="0.2">
      <c r="A21491" s="136" t="s">
        <v>21855</v>
      </c>
      <c r="B21491" s="137">
        <v>19.23</v>
      </c>
    </row>
    <row r="21492" spans="1:2" x14ac:dyDescent="0.2">
      <c r="A21492" s="136" t="s">
        <v>21856</v>
      </c>
      <c r="B21492" s="137">
        <v>117.72</v>
      </c>
    </row>
    <row r="21493" spans="1:2" x14ac:dyDescent="0.2">
      <c r="A21493" s="136" t="s">
        <v>21857</v>
      </c>
      <c r="B21493" s="137">
        <v>105.39</v>
      </c>
    </row>
    <row r="21494" spans="1:2" x14ac:dyDescent="0.2">
      <c r="A21494" s="136" t="s">
        <v>21858</v>
      </c>
      <c r="B21494" s="137">
        <v>2.92</v>
      </c>
    </row>
    <row r="21495" spans="1:2" x14ac:dyDescent="0.2">
      <c r="A21495" s="136" t="s">
        <v>21859</v>
      </c>
      <c r="B21495" s="137">
        <v>2.5499999999999998</v>
      </c>
    </row>
    <row r="21496" spans="1:2" x14ac:dyDescent="0.2">
      <c r="A21496" s="136" t="s">
        <v>21860</v>
      </c>
      <c r="B21496" s="137">
        <v>414.36</v>
      </c>
    </row>
    <row r="21497" spans="1:2" x14ac:dyDescent="0.2">
      <c r="A21497" s="136" t="s">
        <v>21861</v>
      </c>
      <c r="B21497" s="137">
        <v>373.43</v>
      </c>
    </row>
    <row r="21498" spans="1:2" x14ac:dyDescent="0.2">
      <c r="A21498" s="136" t="s">
        <v>21862</v>
      </c>
      <c r="B21498" s="137">
        <v>266.48</v>
      </c>
    </row>
    <row r="21499" spans="1:2" x14ac:dyDescent="0.2">
      <c r="A21499" s="136" t="s">
        <v>21863</v>
      </c>
      <c r="B21499" s="137">
        <v>230.88</v>
      </c>
    </row>
    <row r="21500" spans="1:2" x14ac:dyDescent="0.2">
      <c r="A21500" s="136" t="s">
        <v>21864</v>
      </c>
      <c r="B21500" s="137">
        <v>0.51</v>
      </c>
    </row>
    <row r="21501" spans="1:2" x14ac:dyDescent="0.2">
      <c r="A21501" s="136" t="s">
        <v>21865</v>
      </c>
      <c r="B21501" s="137">
        <v>0.44</v>
      </c>
    </row>
    <row r="21502" spans="1:2" x14ac:dyDescent="0.2">
      <c r="A21502" s="136" t="s">
        <v>21866</v>
      </c>
      <c r="B21502" s="137">
        <v>16.649999999999999</v>
      </c>
    </row>
    <row r="21503" spans="1:2" x14ac:dyDescent="0.2">
      <c r="A21503" s="136" t="s">
        <v>21867</v>
      </c>
      <c r="B21503" s="137">
        <v>14.43</v>
      </c>
    </row>
    <row r="21504" spans="1:2" x14ac:dyDescent="0.2">
      <c r="A21504" s="136" t="s">
        <v>21868</v>
      </c>
      <c r="B21504" s="137">
        <v>136.46</v>
      </c>
    </row>
    <row r="21505" spans="1:2" x14ac:dyDescent="0.2">
      <c r="A21505" s="136" t="s">
        <v>21869</v>
      </c>
      <c r="B21505" s="137">
        <v>126.46</v>
      </c>
    </row>
    <row r="21506" spans="1:2" x14ac:dyDescent="0.2">
      <c r="A21506" s="136" t="s">
        <v>21870</v>
      </c>
      <c r="B21506" s="137">
        <v>290.11</v>
      </c>
    </row>
    <row r="21507" spans="1:2" x14ac:dyDescent="0.2">
      <c r="A21507" s="136" t="s">
        <v>21871</v>
      </c>
      <c r="B21507" s="137">
        <v>268.12</v>
      </c>
    </row>
    <row r="21508" spans="1:2" x14ac:dyDescent="0.2">
      <c r="A21508" s="136" t="s">
        <v>21872</v>
      </c>
      <c r="B21508" s="137">
        <v>531.71</v>
      </c>
    </row>
    <row r="21509" spans="1:2" x14ac:dyDescent="0.2">
      <c r="A21509" s="136" t="s">
        <v>21873</v>
      </c>
      <c r="B21509" s="137">
        <v>488.8</v>
      </c>
    </row>
    <row r="21510" spans="1:2" x14ac:dyDescent="0.2">
      <c r="A21510" s="136" t="s">
        <v>21874</v>
      </c>
      <c r="B21510" s="137">
        <v>28.08</v>
      </c>
    </row>
    <row r="21511" spans="1:2" x14ac:dyDescent="0.2">
      <c r="A21511" s="136" t="s">
        <v>21875</v>
      </c>
      <c r="B21511" s="137">
        <v>25.94</v>
      </c>
    </row>
    <row r="21512" spans="1:2" x14ac:dyDescent="0.2">
      <c r="A21512" s="136" t="s">
        <v>21876</v>
      </c>
      <c r="B21512" s="137">
        <v>112</v>
      </c>
    </row>
    <row r="21513" spans="1:2" x14ac:dyDescent="0.2">
      <c r="A21513" s="136" t="s">
        <v>21877</v>
      </c>
      <c r="B21513" s="137">
        <v>103.79</v>
      </c>
    </row>
    <row r="21514" spans="1:2" x14ac:dyDescent="0.2">
      <c r="A21514" s="136" t="s">
        <v>21878</v>
      </c>
      <c r="B21514" s="137">
        <v>290.39</v>
      </c>
    </row>
    <row r="21515" spans="1:2" x14ac:dyDescent="0.2">
      <c r="A21515" s="136" t="s">
        <v>21879</v>
      </c>
      <c r="B21515" s="137">
        <v>268.66000000000003</v>
      </c>
    </row>
    <row r="21516" spans="1:2" x14ac:dyDescent="0.2">
      <c r="A21516" s="136" t="s">
        <v>21880</v>
      </c>
      <c r="B21516" s="137">
        <v>593.79</v>
      </c>
    </row>
    <row r="21517" spans="1:2" x14ac:dyDescent="0.2">
      <c r="A21517" s="136" t="s">
        <v>21881</v>
      </c>
      <c r="B21517" s="137">
        <v>548.49</v>
      </c>
    </row>
    <row r="21518" spans="1:2" x14ac:dyDescent="0.2">
      <c r="A21518" s="136" t="s">
        <v>21882</v>
      </c>
      <c r="B21518" s="137">
        <v>243.91</v>
      </c>
    </row>
    <row r="21519" spans="1:2" x14ac:dyDescent="0.2">
      <c r="A21519" s="136" t="s">
        <v>21883</v>
      </c>
      <c r="B21519" s="137">
        <v>225.44</v>
      </c>
    </row>
    <row r="21520" spans="1:2" x14ac:dyDescent="0.2">
      <c r="A21520" s="136" t="s">
        <v>21884</v>
      </c>
      <c r="B21520" s="137">
        <v>1094.21</v>
      </c>
    </row>
    <row r="21521" spans="1:2" x14ac:dyDescent="0.2">
      <c r="A21521" s="136" t="s">
        <v>21885</v>
      </c>
      <c r="B21521" s="137">
        <v>1000.51</v>
      </c>
    </row>
    <row r="21522" spans="1:2" x14ac:dyDescent="0.2">
      <c r="A21522" s="136" t="s">
        <v>21886</v>
      </c>
      <c r="B21522" s="137">
        <v>77.53</v>
      </c>
    </row>
    <row r="21523" spans="1:2" x14ac:dyDescent="0.2">
      <c r="A21523" s="136" t="s">
        <v>21887</v>
      </c>
      <c r="B21523" s="137">
        <v>73.41</v>
      </c>
    </row>
    <row r="21524" spans="1:2" x14ac:dyDescent="0.2">
      <c r="A21524" s="136" t="s">
        <v>21888</v>
      </c>
      <c r="B21524" s="137">
        <v>33.21</v>
      </c>
    </row>
    <row r="21525" spans="1:2" x14ac:dyDescent="0.2">
      <c r="A21525" s="136" t="s">
        <v>21889</v>
      </c>
      <c r="B21525" s="137">
        <v>28.78</v>
      </c>
    </row>
    <row r="21526" spans="1:2" x14ac:dyDescent="0.2">
      <c r="A21526" s="136" t="s">
        <v>21890</v>
      </c>
      <c r="B21526" s="137">
        <v>201.8</v>
      </c>
    </row>
    <row r="21527" spans="1:2" x14ac:dyDescent="0.2">
      <c r="A21527" s="136" t="s">
        <v>21891</v>
      </c>
      <c r="B21527" s="137">
        <v>201.8</v>
      </c>
    </row>
    <row r="21528" spans="1:2" x14ac:dyDescent="0.2">
      <c r="A21528" s="136" t="s">
        <v>21892</v>
      </c>
      <c r="B21528" s="137">
        <v>159.01</v>
      </c>
    </row>
    <row r="21529" spans="1:2" x14ac:dyDescent="0.2">
      <c r="A21529" s="136" t="s">
        <v>21893</v>
      </c>
      <c r="B21529" s="137">
        <v>159.01</v>
      </c>
    </row>
    <row r="21530" spans="1:2" x14ac:dyDescent="0.2">
      <c r="A21530" s="136" t="s">
        <v>21894</v>
      </c>
      <c r="B21530" s="137">
        <v>1819.97</v>
      </c>
    </row>
    <row r="21531" spans="1:2" x14ac:dyDescent="0.2">
      <c r="A21531" s="136" t="s">
        <v>21895</v>
      </c>
      <c r="B21531" s="137">
        <v>1684.91</v>
      </c>
    </row>
    <row r="21532" spans="1:2" x14ac:dyDescent="0.2">
      <c r="A21532" s="136" t="s">
        <v>21896</v>
      </c>
      <c r="B21532" s="137">
        <v>78.3</v>
      </c>
    </row>
    <row r="21533" spans="1:2" x14ac:dyDescent="0.2">
      <c r="A21533" s="136" t="s">
        <v>21897</v>
      </c>
      <c r="B21533" s="137">
        <v>78.3</v>
      </c>
    </row>
    <row r="21534" spans="1:2" x14ac:dyDescent="0.2">
      <c r="A21534" s="136" t="s">
        <v>21898</v>
      </c>
      <c r="B21534" s="137">
        <v>106.59</v>
      </c>
    </row>
    <row r="21535" spans="1:2" x14ac:dyDescent="0.2">
      <c r="A21535" s="136" t="s">
        <v>21899</v>
      </c>
      <c r="B21535" s="137">
        <v>92.35</v>
      </c>
    </row>
    <row r="21536" spans="1:2" x14ac:dyDescent="0.2">
      <c r="A21536" s="136" t="s">
        <v>21900</v>
      </c>
      <c r="B21536" s="137">
        <v>106.59</v>
      </c>
    </row>
    <row r="21537" spans="1:2" x14ac:dyDescent="0.2">
      <c r="A21537" s="136" t="s">
        <v>21901</v>
      </c>
      <c r="B21537" s="137">
        <v>92.35</v>
      </c>
    </row>
    <row r="21538" spans="1:2" x14ac:dyDescent="0.2">
      <c r="A21538" s="136" t="s">
        <v>21902</v>
      </c>
      <c r="B21538" s="137">
        <v>47.58</v>
      </c>
    </row>
    <row r="21539" spans="1:2" x14ac:dyDescent="0.2">
      <c r="A21539" s="136" t="s">
        <v>21903</v>
      </c>
      <c r="B21539" s="137">
        <v>41.22</v>
      </c>
    </row>
    <row r="21540" spans="1:2" x14ac:dyDescent="0.2">
      <c r="A21540" s="136" t="s">
        <v>21904</v>
      </c>
      <c r="B21540" s="137">
        <v>26.64</v>
      </c>
    </row>
    <row r="21541" spans="1:2" x14ac:dyDescent="0.2">
      <c r="A21541" s="136" t="s">
        <v>21905</v>
      </c>
      <c r="B21541" s="137">
        <v>23.08</v>
      </c>
    </row>
    <row r="21542" spans="1:2" x14ac:dyDescent="0.2">
      <c r="A21542" s="136" t="s">
        <v>21906</v>
      </c>
      <c r="B21542" s="137">
        <v>33.31</v>
      </c>
    </row>
    <row r="21543" spans="1:2" x14ac:dyDescent="0.2">
      <c r="A21543" s="136" t="s">
        <v>21907</v>
      </c>
      <c r="B21543" s="137">
        <v>28.86</v>
      </c>
    </row>
    <row r="21544" spans="1:2" x14ac:dyDescent="0.2">
      <c r="A21544" s="136" t="s">
        <v>21908</v>
      </c>
      <c r="B21544" s="137">
        <v>166.55</v>
      </c>
    </row>
    <row r="21545" spans="1:2" x14ac:dyDescent="0.2">
      <c r="A21545" s="136" t="s">
        <v>21909</v>
      </c>
      <c r="B21545" s="137">
        <v>144.30000000000001</v>
      </c>
    </row>
    <row r="21546" spans="1:2" x14ac:dyDescent="0.2">
      <c r="A21546" s="136" t="s">
        <v>21910</v>
      </c>
      <c r="B21546" s="137">
        <v>38.06</v>
      </c>
    </row>
    <row r="21547" spans="1:2" x14ac:dyDescent="0.2">
      <c r="A21547" s="136" t="s">
        <v>21911</v>
      </c>
      <c r="B21547" s="137">
        <v>32.979999999999997</v>
      </c>
    </row>
    <row r="21548" spans="1:2" x14ac:dyDescent="0.2">
      <c r="A21548" s="136" t="s">
        <v>21912</v>
      </c>
      <c r="B21548" s="137">
        <v>26.64</v>
      </c>
    </row>
    <row r="21549" spans="1:2" x14ac:dyDescent="0.2">
      <c r="A21549" s="136" t="s">
        <v>21913</v>
      </c>
      <c r="B21549" s="137">
        <v>23.08</v>
      </c>
    </row>
    <row r="21550" spans="1:2" x14ac:dyDescent="0.2">
      <c r="A21550" s="136" t="s">
        <v>21914</v>
      </c>
      <c r="B21550" s="137">
        <v>44.41</v>
      </c>
    </row>
    <row r="21551" spans="1:2" x14ac:dyDescent="0.2">
      <c r="A21551" s="136" t="s">
        <v>21915</v>
      </c>
      <c r="B21551" s="137">
        <v>38.479999999999997</v>
      </c>
    </row>
    <row r="21552" spans="1:2" x14ac:dyDescent="0.2">
      <c r="A21552" s="136" t="s">
        <v>21916</v>
      </c>
      <c r="B21552" s="137">
        <v>5.32</v>
      </c>
    </row>
    <row r="21553" spans="1:2" x14ac:dyDescent="0.2">
      <c r="A21553" s="136" t="s">
        <v>21917</v>
      </c>
      <c r="B21553" s="137">
        <v>4.6100000000000003</v>
      </c>
    </row>
    <row r="21554" spans="1:2" x14ac:dyDescent="0.2">
      <c r="A21554" s="136" t="s">
        <v>21918</v>
      </c>
      <c r="B21554" s="137">
        <v>2.96</v>
      </c>
    </row>
    <row r="21555" spans="1:2" x14ac:dyDescent="0.2">
      <c r="A21555" s="136" t="s">
        <v>21919</v>
      </c>
      <c r="B21555" s="137">
        <v>2.56</v>
      </c>
    </row>
    <row r="21556" spans="1:2" x14ac:dyDescent="0.2">
      <c r="A21556" s="136" t="s">
        <v>21920</v>
      </c>
      <c r="B21556" s="137">
        <v>69.349999999999994</v>
      </c>
    </row>
    <row r="21557" spans="1:2" x14ac:dyDescent="0.2">
      <c r="A21557" s="136" t="s">
        <v>21921</v>
      </c>
      <c r="B21557" s="137">
        <v>62.23</v>
      </c>
    </row>
    <row r="21558" spans="1:2" x14ac:dyDescent="0.2">
      <c r="A21558" s="136" t="s">
        <v>21922</v>
      </c>
      <c r="B21558" s="137">
        <v>115.57</v>
      </c>
    </row>
    <row r="21559" spans="1:2" x14ac:dyDescent="0.2">
      <c r="A21559" s="136" t="s">
        <v>21923</v>
      </c>
      <c r="B21559" s="137">
        <v>103.7</v>
      </c>
    </row>
    <row r="21560" spans="1:2" x14ac:dyDescent="0.2">
      <c r="A21560" s="136" t="s">
        <v>21924</v>
      </c>
      <c r="B21560" s="137">
        <v>29.89</v>
      </c>
    </row>
    <row r="21561" spans="1:2" x14ac:dyDescent="0.2">
      <c r="A21561" s="136" t="s">
        <v>21925</v>
      </c>
      <c r="B21561" s="137">
        <v>26.82</v>
      </c>
    </row>
    <row r="21562" spans="1:2" x14ac:dyDescent="0.2">
      <c r="A21562" s="136" t="s">
        <v>21926</v>
      </c>
      <c r="B21562" s="137">
        <v>9.6</v>
      </c>
    </row>
    <row r="21563" spans="1:2" x14ac:dyDescent="0.2">
      <c r="A21563" s="136" t="s">
        <v>21927</v>
      </c>
      <c r="B21563" s="137">
        <v>8.6199999999999992</v>
      </c>
    </row>
    <row r="21564" spans="1:2" x14ac:dyDescent="0.2">
      <c r="A21564" s="136" t="s">
        <v>21928</v>
      </c>
      <c r="B21564" s="137">
        <v>11.54</v>
      </c>
    </row>
    <row r="21565" spans="1:2" x14ac:dyDescent="0.2">
      <c r="A21565" s="136" t="s">
        <v>21929</v>
      </c>
      <c r="B21565" s="137">
        <v>10.35</v>
      </c>
    </row>
    <row r="21566" spans="1:2" x14ac:dyDescent="0.2">
      <c r="A21566" s="136" t="s">
        <v>21930</v>
      </c>
      <c r="B21566" s="137">
        <v>144.44999999999999</v>
      </c>
    </row>
    <row r="21567" spans="1:2" x14ac:dyDescent="0.2">
      <c r="A21567" s="136" t="s">
        <v>21931</v>
      </c>
      <c r="B21567" s="137">
        <v>129.62</v>
      </c>
    </row>
    <row r="21568" spans="1:2" x14ac:dyDescent="0.2">
      <c r="A21568" s="136" t="s">
        <v>21932</v>
      </c>
      <c r="B21568" s="137">
        <v>13.7</v>
      </c>
    </row>
    <row r="21569" spans="1:2" x14ac:dyDescent="0.2">
      <c r="A21569" s="136" t="s">
        <v>21933</v>
      </c>
      <c r="B21569" s="137">
        <v>13.26</v>
      </c>
    </row>
    <row r="21570" spans="1:2" x14ac:dyDescent="0.2">
      <c r="A21570" s="136" t="s">
        <v>21934</v>
      </c>
      <c r="B21570" s="137">
        <v>1.74</v>
      </c>
    </row>
    <row r="21571" spans="1:2" x14ac:dyDescent="0.2">
      <c r="A21571" s="136" t="s">
        <v>21935</v>
      </c>
      <c r="B21571" s="137">
        <v>1.74</v>
      </c>
    </row>
    <row r="21572" spans="1:2" x14ac:dyDescent="0.2">
      <c r="A21572" s="136" t="s">
        <v>21936</v>
      </c>
      <c r="B21572" s="137">
        <v>7</v>
      </c>
    </row>
    <row r="21573" spans="1:2" x14ac:dyDescent="0.2">
      <c r="A21573" s="136" t="s">
        <v>21937</v>
      </c>
      <c r="B21573" s="137">
        <v>7</v>
      </c>
    </row>
    <row r="21574" spans="1:2" x14ac:dyDescent="0.2">
      <c r="A21574" s="136" t="s">
        <v>21938</v>
      </c>
      <c r="B21574" s="137">
        <v>7</v>
      </c>
    </row>
    <row r="21575" spans="1:2" x14ac:dyDescent="0.2">
      <c r="A21575" s="136" t="s">
        <v>21939</v>
      </c>
      <c r="B21575" s="137">
        <v>7</v>
      </c>
    </row>
    <row r="21576" spans="1:2" x14ac:dyDescent="0.2">
      <c r="A21576" s="136" t="s">
        <v>21940</v>
      </c>
      <c r="B21576" s="137">
        <v>6.92</v>
      </c>
    </row>
    <row r="21577" spans="1:2" x14ac:dyDescent="0.2">
      <c r="A21577" s="136" t="s">
        <v>21941</v>
      </c>
      <c r="B21577" s="137">
        <v>6.92</v>
      </c>
    </row>
    <row r="21578" spans="1:2" x14ac:dyDescent="0.2">
      <c r="A21578" s="136" t="s">
        <v>21942</v>
      </c>
      <c r="B21578" s="137">
        <v>131.9</v>
      </c>
    </row>
    <row r="21579" spans="1:2" x14ac:dyDescent="0.2">
      <c r="A21579" s="136" t="s">
        <v>21943</v>
      </c>
      <c r="B21579" s="137">
        <v>130.80000000000001</v>
      </c>
    </row>
    <row r="21580" spans="1:2" x14ac:dyDescent="0.2">
      <c r="A21580" s="136" t="s">
        <v>21944</v>
      </c>
      <c r="B21580" s="137">
        <v>22.48</v>
      </c>
    </row>
    <row r="21581" spans="1:2" x14ac:dyDescent="0.2">
      <c r="A21581" s="136" t="s">
        <v>21945</v>
      </c>
      <c r="B21581" s="137">
        <v>22.22</v>
      </c>
    </row>
    <row r="21582" spans="1:2" x14ac:dyDescent="0.2">
      <c r="A21582" s="136" t="s">
        <v>21946</v>
      </c>
      <c r="B21582" s="137">
        <v>292.64</v>
      </c>
    </row>
    <row r="21583" spans="1:2" x14ac:dyDescent="0.2">
      <c r="A21583" s="136" t="s">
        <v>21947</v>
      </c>
      <c r="B21583" s="137">
        <v>284.98</v>
      </c>
    </row>
    <row r="21584" spans="1:2" x14ac:dyDescent="0.2">
      <c r="A21584" s="136" t="s">
        <v>21948</v>
      </c>
      <c r="B21584" s="137">
        <v>28.34</v>
      </c>
    </row>
    <row r="21585" spans="1:2" x14ac:dyDescent="0.2">
      <c r="A21585" s="136" t="s">
        <v>21949</v>
      </c>
      <c r="B21585" s="137">
        <v>27.66</v>
      </c>
    </row>
    <row r="21586" spans="1:2" x14ac:dyDescent="0.2">
      <c r="A21586" s="136" t="s">
        <v>21950</v>
      </c>
      <c r="B21586" s="137">
        <v>108.88</v>
      </c>
    </row>
    <row r="21587" spans="1:2" x14ac:dyDescent="0.2">
      <c r="A21587" s="136" t="s">
        <v>21951</v>
      </c>
      <c r="B21587" s="137">
        <v>108.59</v>
      </c>
    </row>
    <row r="21588" spans="1:2" x14ac:dyDescent="0.2">
      <c r="A21588" s="136" t="s">
        <v>21952</v>
      </c>
      <c r="B21588" s="137">
        <v>51.08</v>
      </c>
    </row>
    <row r="21589" spans="1:2" x14ac:dyDescent="0.2">
      <c r="A21589" s="136" t="s">
        <v>21953</v>
      </c>
      <c r="B21589" s="137">
        <v>48.7</v>
      </c>
    </row>
    <row r="21590" spans="1:2" x14ac:dyDescent="0.2">
      <c r="A21590" s="136" t="s">
        <v>21954</v>
      </c>
      <c r="B21590" s="137">
        <v>326.12</v>
      </c>
    </row>
    <row r="21591" spans="1:2" x14ac:dyDescent="0.2">
      <c r="A21591" s="136" t="s">
        <v>21955</v>
      </c>
      <c r="B21591" s="137">
        <v>318.45</v>
      </c>
    </row>
    <row r="21592" spans="1:2" x14ac:dyDescent="0.2">
      <c r="A21592" s="136" t="s">
        <v>21956</v>
      </c>
      <c r="B21592" s="137">
        <v>334.21</v>
      </c>
    </row>
    <row r="21593" spans="1:2" x14ac:dyDescent="0.2">
      <c r="A21593" s="136" t="s">
        <v>21957</v>
      </c>
      <c r="B21593" s="137">
        <v>326.54000000000002</v>
      </c>
    </row>
    <row r="21594" spans="1:2" x14ac:dyDescent="0.2">
      <c r="A21594" s="136" t="s">
        <v>21958</v>
      </c>
      <c r="B21594" s="137">
        <v>117.39</v>
      </c>
    </row>
    <row r="21595" spans="1:2" x14ac:dyDescent="0.2">
      <c r="A21595" s="136" t="s">
        <v>21959</v>
      </c>
      <c r="B21595" s="137">
        <v>108.4</v>
      </c>
    </row>
    <row r="21596" spans="1:2" x14ac:dyDescent="0.2">
      <c r="A21596" s="136" t="s">
        <v>21960</v>
      </c>
      <c r="B21596" s="137">
        <v>1290360.08</v>
      </c>
    </row>
    <row r="21597" spans="1:2" x14ac:dyDescent="0.2">
      <c r="A21597" s="136" t="s">
        <v>21961</v>
      </c>
      <c r="B21597" s="137">
        <v>1290360.08</v>
      </c>
    </row>
    <row r="21598" spans="1:2" x14ac:dyDescent="0.2">
      <c r="A21598" s="136" t="s">
        <v>21962</v>
      </c>
      <c r="B21598" s="137">
        <v>42471.4</v>
      </c>
    </row>
    <row r="21599" spans="1:2" x14ac:dyDescent="0.2">
      <c r="A21599" s="136" t="s">
        <v>21963</v>
      </c>
      <c r="B21599" s="137">
        <v>42471.4</v>
      </c>
    </row>
    <row r="21600" spans="1:2" x14ac:dyDescent="0.2">
      <c r="A21600" s="136" t="s">
        <v>21964</v>
      </c>
      <c r="B21600" s="137">
        <v>1143795.7</v>
      </c>
    </row>
    <row r="21601" spans="1:2" x14ac:dyDescent="0.2">
      <c r="A21601" s="136" t="s">
        <v>21965</v>
      </c>
      <c r="B21601" s="137">
        <v>1143795.7</v>
      </c>
    </row>
    <row r="21602" spans="1:2" x14ac:dyDescent="0.2">
      <c r="A21602" s="136" t="s">
        <v>21966</v>
      </c>
      <c r="B21602" s="137">
        <v>984440.18</v>
      </c>
    </row>
    <row r="21603" spans="1:2" x14ac:dyDescent="0.2">
      <c r="A21603" s="136" t="s">
        <v>21967</v>
      </c>
      <c r="B21603" s="137">
        <v>984440.18</v>
      </c>
    </row>
    <row r="21604" spans="1:2" x14ac:dyDescent="0.2">
      <c r="A21604" s="136" t="s">
        <v>21968</v>
      </c>
      <c r="B21604" s="137">
        <v>984440.18</v>
      </c>
    </row>
    <row r="21605" spans="1:2" x14ac:dyDescent="0.2">
      <c r="A21605" s="136" t="s">
        <v>21969</v>
      </c>
      <c r="B21605" s="137">
        <v>984440.18</v>
      </c>
    </row>
    <row r="21606" spans="1:2" x14ac:dyDescent="0.2">
      <c r="A21606" s="136" t="s">
        <v>21970</v>
      </c>
      <c r="B21606" s="137">
        <v>1246957.03</v>
      </c>
    </row>
    <row r="21607" spans="1:2" x14ac:dyDescent="0.2">
      <c r="A21607" s="136" t="s">
        <v>21971</v>
      </c>
      <c r="B21607" s="137">
        <v>1246957.03</v>
      </c>
    </row>
    <row r="21608" spans="1:2" x14ac:dyDescent="0.2">
      <c r="A21608" s="136" t="s">
        <v>21972</v>
      </c>
      <c r="B21608" s="137">
        <v>82.59</v>
      </c>
    </row>
    <row r="21609" spans="1:2" x14ac:dyDescent="0.2">
      <c r="A21609" s="136" t="s">
        <v>21973</v>
      </c>
      <c r="B21609" s="137">
        <v>82.59</v>
      </c>
    </row>
    <row r="21610" spans="1:2" x14ac:dyDescent="0.2">
      <c r="A21610" s="136" t="s">
        <v>21974</v>
      </c>
      <c r="B21610" s="137">
        <v>90.71</v>
      </c>
    </row>
    <row r="21611" spans="1:2" x14ac:dyDescent="0.2">
      <c r="A21611" s="136" t="s">
        <v>21975</v>
      </c>
      <c r="B21611" s="137">
        <v>90.71</v>
      </c>
    </row>
    <row r="21612" spans="1:2" x14ac:dyDescent="0.2">
      <c r="A21612" s="136" t="s">
        <v>21976</v>
      </c>
      <c r="B21612" s="137">
        <v>94.56</v>
      </c>
    </row>
    <row r="21613" spans="1:2" x14ac:dyDescent="0.2">
      <c r="A21613" s="136" t="s">
        <v>21977</v>
      </c>
      <c r="B21613" s="137">
        <v>94.56</v>
      </c>
    </row>
    <row r="21614" spans="1:2" x14ac:dyDescent="0.2">
      <c r="A21614" s="136" t="s">
        <v>21978</v>
      </c>
      <c r="B21614" s="137">
        <v>108.4</v>
      </c>
    </row>
    <row r="21615" spans="1:2" x14ac:dyDescent="0.2">
      <c r="A21615" s="136" t="s">
        <v>21979</v>
      </c>
      <c r="B21615" s="137">
        <v>108.4</v>
      </c>
    </row>
    <row r="21616" spans="1:2" x14ac:dyDescent="0.2">
      <c r="A21616" s="136" t="s">
        <v>21980</v>
      </c>
      <c r="B21616" s="137">
        <v>110.64</v>
      </c>
    </row>
    <row r="21617" spans="1:2" x14ac:dyDescent="0.2">
      <c r="A21617" s="136" t="s">
        <v>21981</v>
      </c>
      <c r="B21617" s="137">
        <v>110.64</v>
      </c>
    </row>
    <row r="21618" spans="1:2" x14ac:dyDescent="0.2">
      <c r="A21618" s="136" t="s">
        <v>21982</v>
      </c>
      <c r="B21618" s="137">
        <v>133.05000000000001</v>
      </c>
    </row>
    <row r="21619" spans="1:2" x14ac:dyDescent="0.2">
      <c r="A21619" s="136" t="s">
        <v>21983</v>
      </c>
      <c r="B21619" s="137">
        <v>133.05000000000001</v>
      </c>
    </row>
    <row r="21620" spans="1:2" x14ac:dyDescent="0.2">
      <c r="A21620" s="136" t="s">
        <v>21984</v>
      </c>
      <c r="B21620" s="137">
        <v>144.96</v>
      </c>
    </row>
    <row r="21621" spans="1:2" x14ac:dyDescent="0.2">
      <c r="A21621" s="136" t="s">
        <v>21985</v>
      </c>
      <c r="B21621" s="137">
        <v>144.96</v>
      </c>
    </row>
    <row r="21622" spans="1:2" x14ac:dyDescent="0.2">
      <c r="A21622" s="136" t="s">
        <v>21986</v>
      </c>
      <c r="B21622" s="137">
        <v>170.87</v>
      </c>
    </row>
    <row r="21623" spans="1:2" x14ac:dyDescent="0.2">
      <c r="A21623" s="136" t="s">
        <v>21987</v>
      </c>
      <c r="B21623" s="137">
        <v>170.87</v>
      </c>
    </row>
    <row r="21624" spans="1:2" x14ac:dyDescent="0.2">
      <c r="A21624" s="136" t="s">
        <v>21988</v>
      </c>
      <c r="B21624" s="137">
        <v>189.78</v>
      </c>
    </row>
    <row r="21625" spans="1:2" x14ac:dyDescent="0.2">
      <c r="A21625" s="136" t="s">
        <v>21989</v>
      </c>
      <c r="B21625" s="137">
        <v>189.78</v>
      </c>
    </row>
    <row r="21626" spans="1:2" x14ac:dyDescent="0.2">
      <c r="A21626" s="136" t="s">
        <v>21990</v>
      </c>
      <c r="B21626" s="137">
        <v>15.89</v>
      </c>
    </row>
    <row r="21627" spans="1:2" x14ac:dyDescent="0.2">
      <c r="A21627" s="136" t="s">
        <v>21991</v>
      </c>
      <c r="B21627" s="137">
        <v>15.89</v>
      </c>
    </row>
    <row r="21628" spans="1:2" x14ac:dyDescent="0.2">
      <c r="A21628" s="136" t="s">
        <v>21992</v>
      </c>
      <c r="B21628" s="137">
        <v>21.58</v>
      </c>
    </row>
    <row r="21629" spans="1:2" x14ac:dyDescent="0.2">
      <c r="A21629" s="136" t="s">
        <v>21993</v>
      </c>
      <c r="B21629" s="137">
        <v>21.58</v>
      </c>
    </row>
    <row r="21630" spans="1:2" x14ac:dyDescent="0.2">
      <c r="A21630" s="136" t="s">
        <v>21994</v>
      </c>
      <c r="B21630" s="137">
        <v>48.86</v>
      </c>
    </row>
    <row r="21631" spans="1:2" x14ac:dyDescent="0.2">
      <c r="A21631" s="136" t="s">
        <v>21995</v>
      </c>
      <c r="B21631" s="137">
        <v>48.86</v>
      </c>
    </row>
    <row r="21632" spans="1:2" x14ac:dyDescent="0.2">
      <c r="A21632" s="136" t="s">
        <v>21996</v>
      </c>
      <c r="B21632" s="137">
        <v>56.94</v>
      </c>
    </row>
    <row r="21633" spans="1:2" x14ac:dyDescent="0.2">
      <c r="A21633" s="136" t="s">
        <v>21997</v>
      </c>
      <c r="B21633" s="137">
        <v>56.94</v>
      </c>
    </row>
    <row r="21634" spans="1:2" x14ac:dyDescent="0.2">
      <c r="A21634" s="136" t="s">
        <v>21998</v>
      </c>
      <c r="B21634" s="137">
        <v>73.099999999999994</v>
      </c>
    </row>
    <row r="21635" spans="1:2" x14ac:dyDescent="0.2">
      <c r="A21635" s="136" t="s">
        <v>21999</v>
      </c>
      <c r="B21635" s="137">
        <v>73.099999999999994</v>
      </c>
    </row>
    <row r="21636" spans="1:2" x14ac:dyDescent="0.2">
      <c r="A21636" s="136" t="s">
        <v>22000</v>
      </c>
      <c r="B21636" s="137">
        <v>89.25</v>
      </c>
    </row>
    <row r="21637" spans="1:2" x14ac:dyDescent="0.2">
      <c r="A21637" s="136" t="s">
        <v>22001</v>
      </c>
      <c r="B21637" s="137">
        <v>89.25</v>
      </c>
    </row>
    <row r="21638" spans="1:2" x14ac:dyDescent="0.2">
      <c r="A21638" s="136" t="s">
        <v>22002</v>
      </c>
      <c r="B21638" s="137">
        <v>154.15</v>
      </c>
    </row>
    <row r="21639" spans="1:2" x14ac:dyDescent="0.2">
      <c r="A21639" s="136" t="s">
        <v>22003</v>
      </c>
      <c r="B21639" s="137">
        <v>154.15</v>
      </c>
    </row>
    <row r="21640" spans="1:2" x14ac:dyDescent="0.2">
      <c r="A21640" s="136" t="s">
        <v>22004</v>
      </c>
      <c r="B21640" s="137">
        <v>92.6</v>
      </c>
    </row>
    <row r="21641" spans="1:2" x14ac:dyDescent="0.2">
      <c r="A21641" s="136" t="s">
        <v>22005</v>
      </c>
      <c r="B21641" s="137">
        <v>92.6</v>
      </c>
    </row>
    <row r="21642" spans="1:2" x14ac:dyDescent="0.2">
      <c r="A21642" s="136" t="s">
        <v>22006</v>
      </c>
      <c r="B21642" s="137">
        <v>210.66</v>
      </c>
    </row>
    <row r="21643" spans="1:2" x14ac:dyDescent="0.2">
      <c r="A21643" s="136" t="s">
        <v>22007</v>
      </c>
      <c r="B21643" s="137">
        <v>210.66</v>
      </c>
    </row>
    <row r="21644" spans="1:2" x14ac:dyDescent="0.2">
      <c r="A21644" s="136" t="s">
        <v>22008</v>
      </c>
      <c r="B21644" s="137">
        <v>233.83</v>
      </c>
    </row>
    <row r="21645" spans="1:2" x14ac:dyDescent="0.2">
      <c r="A21645" s="136" t="s">
        <v>22009</v>
      </c>
      <c r="B21645" s="137">
        <v>233.83</v>
      </c>
    </row>
    <row r="21646" spans="1:2" x14ac:dyDescent="0.2">
      <c r="A21646" s="136" t="s">
        <v>22010</v>
      </c>
      <c r="B21646" s="137">
        <v>5.17</v>
      </c>
    </row>
    <row r="21647" spans="1:2" x14ac:dyDescent="0.2">
      <c r="A21647" s="136" t="s">
        <v>22011</v>
      </c>
      <c r="B21647" s="137">
        <v>5.17</v>
      </c>
    </row>
    <row r="21648" spans="1:2" x14ac:dyDescent="0.2">
      <c r="A21648" s="136" t="s">
        <v>22012</v>
      </c>
      <c r="B21648" s="137">
        <v>15.57</v>
      </c>
    </row>
    <row r="21649" spans="1:2" x14ac:dyDescent="0.2">
      <c r="A21649" s="136" t="s">
        <v>22013</v>
      </c>
      <c r="B21649" s="137">
        <v>15.57</v>
      </c>
    </row>
    <row r="21650" spans="1:2" x14ac:dyDescent="0.2">
      <c r="A21650" s="136" t="s">
        <v>22014</v>
      </c>
      <c r="B21650" s="137">
        <v>11.8</v>
      </c>
    </row>
    <row r="21651" spans="1:2" x14ac:dyDescent="0.2">
      <c r="A21651" s="136" t="s">
        <v>22015</v>
      </c>
      <c r="B21651" s="137">
        <v>11.8</v>
      </c>
    </row>
    <row r="21652" spans="1:2" x14ac:dyDescent="0.2">
      <c r="A21652" s="136" t="s">
        <v>22016</v>
      </c>
      <c r="B21652" s="137">
        <v>19.68</v>
      </c>
    </row>
    <row r="21653" spans="1:2" x14ac:dyDescent="0.2">
      <c r="A21653" s="136" t="s">
        <v>22017</v>
      </c>
      <c r="B21653" s="137">
        <v>19.68</v>
      </c>
    </row>
    <row r="21654" spans="1:2" x14ac:dyDescent="0.2">
      <c r="A21654" s="136" t="s">
        <v>22018</v>
      </c>
      <c r="B21654" s="137">
        <v>24.92</v>
      </c>
    </row>
    <row r="21655" spans="1:2" x14ac:dyDescent="0.2">
      <c r="A21655" s="136" t="s">
        <v>22019</v>
      </c>
      <c r="B21655" s="137">
        <v>24.92</v>
      </c>
    </row>
    <row r="21656" spans="1:2" x14ac:dyDescent="0.2">
      <c r="A21656" s="136" t="s">
        <v>22020</v>
      </c>
      <c r="B21656" s="137">
        <v>8.19</v>
      </c>
    </row>
    <row r="21657" spans="1:2" x14ac:dyDescent="0.2">
      <c r="A21657" s="136" t="s">
        <v>22021</v>
      </c>
      <c r="B21657" s="137">
        <v>8.19</v>
      </c>
    </row>
    <row r="21658" spans="1:2" x14ac:dyDescent="0.2">
      <c r="A21658" s="136" t="s">
        <v>22022</v>
      </c>
      <c r="B21658" s="137">
        <v>1.43</v>
      </c>
    </row>
    <row r="21659" spans="1:2" x14ac:dyDescent="0.2">
      <c r="A21659" s="136" t="s">
        <v>22023</v>
      </c>
      <c r="B21659" s="137">
        <v>1.43</v>
      </c>
    </row>
    <row r="21660" spans="1:2" x14ac:dyDescent="0.2">
      <c r="A21660" s="136" t="s">
        <v>22024</v>
      </c>
      <c r="B21660" s="137">
        <v>1.94</v>
      </c>
    </row>
    <row r="21661" spans="1:2" x14ac:dyDescent="0.2">
      <c r="A21661" s="136" t="s">
        <v>22025</v>
      </c>
      <c r="B21661" s="137">
        <v>1.94</v>
      </c>
    </row>
    <row r="21662" spans="1:2" x14ac:dyDescent="0.2">
      <c r="A21662" s="136" t="s">
        <v>22026</v>
      </c>
      <c r="B21662" s="137">
        <v>3.96</v>
      </c>
    </row>
    <row r="21663" spans="1:2" x14ac:dyDescent="0.2">
      <c r="A21663" s="136" t="s">
        <v>22027</v>
      </c>
      <c r="B21663" s="137">
        <v>3.96</v>
      </c>
    </row>
    <row r="21664" spans="1:2" x14ac:dyDescent="0.2">
      <c r="A21664" s="136" t="s">
        <v>22028</v>
      </c>
      <c r="B21664" s="137">
        <v>1428.17</v>
      </c>
    </row>
    <row r="21665" spans="1:2" x14ac:dyDescent="0.2">
      <c r="A21665" s="136" t="s">
        <v>22029</v>
      </c>
      <c r="B21665" s="137">
        <v>1428.17</v>
      </c>
    </row>
    <row r="21666" spans="1:2" x14ac:dyDescent="0.2">
      <c r="A21666" s="136" t="s">
        <v>22030</v>
      </c>
      <c r="B21666" s="137">
        <v>2247.67</v>
      </c>
    </row>
    <row r="21667" spans="1:2" x14ac:dyDescent="0.2">
      <c r="A21667" s="136" t="s">
        <v>22031</v>
      </c>
      <c r="B21667" s="137">
        <v>2099.75</v>
      </c>
    </row>
    <row r="21668" spans="1:2" x14ac:dyDescent="0.2">
      <c r="A21668" s="136" t="s">
        <v>22032</v>
      </c>
      <c r="B21668" s="137">
        <v>270.51</v>
      </c>
    </row>
    <row r="21669" spans="1:2" x14ac:dyDescent="0.2">
      <c r="A21669" s="136" t="s">
        <v>22033</v>
      </c>
      <c r="B21669" s="137">
        <v>260.27999999999997</v>
      </c>
    </row>
    <row r="21670" spans="1:2" x14ac:dyDescent="0.2">
      <c r="A21670" s="136" t="s">
        <v>22034</v>
      </c>
      <c r="B21670" s="137">
        <v>119.45</v>
      </c>
    </row>
    <row r="21671" spans="1:2" x14ac:dyDescent="0.2">
      <c r="A21671" s="136" t="s">
        <v>22035</v>
      </c>
      <c r="B21671" s="137">
        <v>103.51</v>
      </c>
    </row>
    <row r="21672" spans="1:2" x14ac:dyDescent="0.2">
      <c r="A21672" s="136" t="s">
        <v>22036</v>
      </c>
      <c r="B21672" s="137">
        <v>158.91</v>
      </c>
    </row>
    <row r="21673" spans="1:2" x14ac:dyDescent="0.2">
      <c r="A21673" s="136" t="s">
        <v>22037</v>
      </c>
      <c r="B21673" s="137">
        <v>145.41</v>
      </c>
    </row>
    <row r="21674" spans="1:2" x14ac:dyDescent="0.2">
      <c r="A21674" s="136" t="s">
        <v>22038</v>
      </c>
      <c r="B21674" s="137">
        <v>114.84</v>
      </c>
    </row>
    <row r="21675" spans="1:2" x14ac:dyDescent="0.2">
      <c r="A21675" s="136" t="s">
        <v>22039</v>
      </c>
      <c r="B21675" s="137">
        <v>111.17</v>
      </c>
    </row>
    <row r="21676" spans="1:2" x14ac:dyDescent="0.2">
      <c r="A21676" s="136" t="s">
        <v>22040</v>
      </c>
      <c r="B21676" s="137">
        <v>114.07</v>
      </c>
    </row>
    <row r="21677" spans="1:2" x14ac:dyDescent="0.2">
      <c r="A21677" s="136" t="s">
        <v>22041</v>
      </c>
      <c r="B21677" s="137">
        <v>110.39</v>
      </c>
    </row>
    <row r="21678" spans="1:2" x14ac:dyDescent="0.2">
      <c r="A21678" s="136" t="s">
        <v>22042</v>
      </c>
      <c r="B21678" s="137">
        <v>528.59</v>
      </c>
    </row>
    <row r="21679" spans="1:2" x14ac:dyDescent="0.2">
      <c r="A21679" s="136" t="s">
        <v>22043</v>
      </c>
      <c r="B21679" s="137">
        <v>469.84</v>
      </c>
    </row>
    <row r="21680" spans="1:2" x14ac:dyDescent="0.2">
      <c r="A21680" s="136" t="s">
        <v>22044</v>
      </c>
      <c r="B21680" s="137">
        <v>12160.91</v>
      </c>
    </row>
    <row r="21681" spans="1:2" x14ac:dyDescent="0.2">
      <c r="A21681" s="136" t="s">
        <v>22045</v>
      </c>
      <c r="B21681" s="137">
        <v>10983.39</v>
      </c>
    </row>
    <row r="21682" spans="1:2" x14ac:dyDescent="0.2">
      <c r="A21682" s="136" t="s">
        <v>22046</v>
      </c>
      <c r="B21682" s="137">
        <v>532.76</v>
      </c>
    </row>
    <row r="21683" spans="1:2" x14ac:dyDescent="0.2">
      <c r="A21683" s="136" t="s">
        <v>22047</v>
      </c>
      <c r="B21683" s="137">
        <v>498.35</v>
      </c>
    </row>
    <row r="21684" spans="1:2" x14ac:dyDescent="0.2">
      <c r="A21684" s="136" t="s">
        <v>22048</v>
      </c>
      <c r="B21684" s="137">
        <v>1262.04</v>
      </c>
    </row>
    <row r="21685" spans="1:2" x14ac:dyDescent="0.2">
      <c r="A21685" s="136" t="s">
        <v>22049</v>
      </c>
      <c r="B21685" s="137">
        <v>1170.7</v>
      </c>
    </row>
    <row r="21686" spans="1:2" x14ac:dyDescent="0.2">
      <c r="A21686" s="136" t="s">
        <v>22050</v>
      </c>
      <c r="B21686" s="137">
        <v>1118.98</v>
      </c>
    </row>
    <row r="21687" spans="1:2" x14ac:dyDescent="0.2">
      <c r="A21687" s="136" t="s">
        <v>22051</v>
      </c>
      <c r="B21687" s="137">
        <v>1032.78</v>
      </c>
    </row>
    <row r="21688" spans="1:2" x14ac:dyDescent="0.2">
      <c r="A21688" s="136" t="s">
        <v>22052</v>
      </c>
      <c r="B21688" s="137">
        <v>660.86</v>
      </c>
    </row>
    <row r="21689" spans="1:2" x14ac:dyDescent="0.2">
      <c r="A21689" s="136" t="s">
        <v>22053</v>
      </c>
      <c r="B21689" s="137">
        <v>622.61</v>
      </c>
    </row>
    <row r="21690" spans="1:2" x14ac:dyDescent="0.2">
      <c r="A21690" s="136" t="s">
        <v>22054</v>
      </c>
      <c r="B21690" s="137">
        <v>1673.39</v>
      </c>
    </row>
    <row r="21691" spans="1:2" x14ac:dyDescent="0.2">
      <c r="A21691" s="136" t="s">
        <v>22055</v>
      </c>
      <c r="B21691" s="137">
        <v>1449.99</v>
      </c>
    </row>
    <row r="21692" spans="1:2" x14ac:dyDescent="0.2">
      <c r="A21692" s="136" t="s">
        <v>22056</v>
      </c>
      <c r="B21692" s="137">
        <v>291.69</v>
      </c>
    </row>
    <row r="21693" spans="1:2" x14ac:dyDescent="0.2">
      <c r="A21693" s="136" t="s">
        <v>22057</v>
      </c>
      <c r="B21693" s="137">
        <v>265.81</v>
      </c>
    </row>
    <row r="21694" spans="1:2" x14ac:dyDescent="0.2">
      <c r="A21694" s="136" t="s">
        <v>22058</v>
      </c>
      <c r="B21694" s="137">
        <v>302.49</v>
      </c>
    </row>
    <row r="21695" spans="1:2" x14ac:dyDescent="0.2">
      <c r="A21695" s="136" t="s">
        <v>22059</v>
      </c>
      <c r="B21695" s="137">
        <v>275.48</v>
      </c>
    </row>
    <row r="21696" spans="1:2" x14ac:dyDescent="0.2">
      <c r="A21696" s="136" t="s">
        <v>22060</v>
      </c>
      <c r="B21696" s="137">
        <v>268.05</v>
      </c>
    </row>
    <row r="21697" spans="1:2" x14ac:dyDescent="0.2">
      <c r="A21697" s="136" t="s">
        <v>22061</v>
      </c>
      <c r="B21697" s="137">
        <v>246.61</v>
      </c>
    </row>
    <row r="21698" spans="1:2" x14ac:dyDescent="0.2">
      <c r="A21698" s="136" t="s">
        <v>22062</v>
      </c>
      <c r="B21698" s="137">
        <v>163.02000000000001</v>
      </c>
    </row>
    <row r="21699" spans="1:2" x14ac:dyDescent="0.2">
      <c r="A21699" s="136" t="s">
        <v>22063</v>
      </c>
      <c r="B21699" s="137">
        <v>142.27000000000001</v>
      </c>
    </row>
    <row r="21700" spans="1:2" x14ac:dyDescent="0.2">
      <c r="A21700" s="136" t="s">
        <v>22064</v>
      </c>
      <c r="B21700" s="137">
        <v>351.67</v>
      </c>
    </row>
    <row r="21701" spans="1:2" x14ac:dyDescent="0.2">
      <c r="A21701" s="136" t="s">
        <v>22065</v>
      </c>
      <c r="B21701" s="137">
        <v>331.97</v>
      </c>
    </row>
    <row r="21702" spans="1:2" x14ac:dyDescent="0.2">
      <c r="A21702" s="136" t="s">
        <v>22066</v>
      </c>
      <c r="B21702" s="137">
        <v>171.24</v>
      </c>
    </row>
    <row r="21703" spans="1:2" x14ac:dyDescent="0.2">
      <c r="A21703" s="136" t="s">
        <v>22067</v>
      </c>
      <c r="B21703" s="137">
        <v>153.35</v>
      </c>
    </row>
    <row r="21704" spans="1:2" x14ac:dyDescent="0.2">
      <c r="A21704" s="136" t="s">
        <v>22068</v>
      </c>
      <c r="B21704" s="137">
        <v>726.43</v>
      </c>
    </row>
    <row r="21705" spans="1:2" x14ac:dyDescent="0.2">
      <c r="A21705" s="136" t="s">
        <v>22069</v>
      </c>
      <c r="B21705" s="137">
        <v>705.22</v>
      </c>
    </row>
    <row r="21706" spans="1:2" x14ac:dyDescent="0.2">
      <c r="A21706" s="136" t="s">
        <v>22070</v>
      </c>
      <c r="B21706" s="137">
        <v>242.62</v>
      </c>
    </row>
    <row r="21707" spans="1:2" x14ac:dyDescent="0.2">
      <c r="A21707" s="136" t="s">
        <v>22071</v>
      </c>
      <c r="B21707" s="137">
        <v>224.73</v>
      </c>
    </row>
    <row r="21708" spans="1:2" x14ac:dyDescent="0.2">
      <c r="A21708" s="136" t="s">
        <v>22072</v>
      </c>
      <c r="B21708" s="137">
        <v>2111</v>
      </c>
    </row>
    <row r="21709" spans="1:2" x14ac:dyDescent="0.2">
      <c r="A21709" s="136" t="s">
        <v>22073</v>
      </c>
      <c r="B21709" s="137">
        <v>2111</v>
      </c>
    </row>
    <row r="21710" spans="1:2" x14ac:dyDescent="0.2">
      <c r="A21710" s="136" t="s">
        <v>22074</v>
      </c>
      <c r="B21710" s="137">
        <v>2788.33</v>
      </c>
    </row>
    <row r="21711" spans="1:2" x14ac:dyDescent="0.2">
      <c r="A21711" s="136" t="s">
        <v>22075</v>
      </c>
      <c r="B21711" s="137">
        <v>2788.33</v>
      </c>
    </row>
    <row r="21712" spans="1:2" x14ac:dyDescent="0.2">
      <c r="A21712" s="136" t="s">
        <v>22076</v>
      </c>
      <c r="B21712" s="137">
        <v>1286.92</v>
      </c>
    </row>
    <row r="21713" spans="1:2" x14ac:dyDescent="0.2">
      <c r="A21713" s="136" t="s">
        <v>22077</v>
      </c>
      <c r="B21713" s="137">
        <v>1286.92</v>
      </c>
    </row>
    <row r="21714" spans="1:2" x14ac:dyDescent="0.2">
      <c r="A21714" s="136" t="s">
        <v>22078</v>
      </c>
      <c r="B21714" s="137">
        <v>1546.56</v>
      </c>
    </row>
    <row r="21715" spans="1:2" x14ac:dyDescent="0.2">
      <c r="A21715" s="136" t="s">
        <v>22079</v>
      </c>
      <c r="B21715" s="137">
        <v>1546.56</v>
      </c>
    </row>
    <row r="21716" spans="1:2" x14ac:dyDescent="0.2">
      <c r="A21716" s="136" t="s">
        <v>22080</v>
      </c>
      <c r="B21716" s="137">
        <v>1952.96</v>
      </c>
    </row>
    <row r="21717" spans="1:2" x14ac:dyDescent="0.2">
      <c r="A21717" s="136" t="s">
        <v>22081</v>
      </c>
      <c r="B21717" s="137">
        <v>1952.96</v>
      </c>
    </row>
    <row r="21718" spans="1:2" x14ac:dyDescent="0.2">
      <c r="A21718" s="136" t="s">
        <v>22082</v>
      </c>
      <c r="B21718" s="137">
        <v>1010.93</v>
      </c>
    </row>
    <row r="21719" spans="1:2" x14ac:dyDescent="0.2">
      <c r="A21719" s="136" t="s">
        <v>22083</v>
      </c>
      <c r="B21719" s="137">
        <v>1010.93</v>
      </c>
    </row>
    <row r="21720" spans="1:2" x14ac:dyDescent="0.2">
      <c r="A21720" s="136" t="s">
        <v>22084</v>
      </c>
      <c r="B21720" s="137">
        <v>410.99</v>
      </c>
    </row>
    <row r="21721" spans="1:2" x14ac:dyDescent="0.2">
      <c r="A21721" s="136" t="s">
        <v>22085</v>
      </c>
      <c r="B21721" s="137">
        <v>391.73</v>
      </c>
    </row>
    <row r="21722" spans="1:2" x14ac:dyDescent="0.2">
      <c r="A21722" s="136" t="s">
        <v>22086</v>
      </c>
      <c r="B21722" s="137">
        <v>1099.74</v>
      </c>
    </row>
    <row r="21723" spans="1:2" x14ac:dyDescent="0.2">
      <c r="A21723" s="136" t="s">
        <v>22087</v>
      </c>
      <c r="B21723" s="137">
        <v>1099.74</v>
      </c>
    </row>
    <row r="21724" spans="1:2" x14ac:dyDescent="0.2">
      <c r="A21724" s="136" t="s">
        <v>22088</v>
      </c>
      <c r="B21724" s="137">
        <v>213.67</v>
      </c>
    </row>
    <row r="21725" spans="1:2" x14ac:dyDescent="0.2">
      <c r="A21725" s="136" t="s">
        <v>22089</v>
      </c>
      <c r="B21725" s="137">
        <v>210.1</v>
      </c>
    </row>
    <row r="21726" spans="1:2" x14ac:dyDescent="0.2">
      <c r="A21726" s="136" t="s">
        <v>22090</v>
      </c>
      <c r="B21726" s="137">
        <v>96.25</v>
      </c>
    </row>
    <row r="21727" spans="1:2" x14ac:dyDescent="0.2">
      <c r="A21727" s="136" t="s">
        <v>22091</v>
      </c>
      <c r="B21727" s="137">
        <v>92.68</v>
      </c>
    </row>
    <row r="21728" spans="1:2" x14ac:dyDescent="0.2">
      <c r="A21728" s="136" t="s">
        <v>22092</v>
      </c>
      <c r="B21728" s="137">
        <v>81.31</v>
      </c>
    </row>
    <row r="21729" spans="1:2" x14ac:dyDescent="0.2">
      <c r="A21729" s="136" t="s">
        <v>22093</v>
      </c>
      <c r="B21729" s="137">
        <v>77.739999999999995</v>
      </c>
    </row>
    <row r="21730" spans="1:2" x14ac:dyDescent="0.2">
      <c r="A21730" s="136" t="s">
        <v>22094</v>
      </c>
      <c r="B21730" s="137">
        <v>19.97</v>
      </c>
    </row>
    <row r="21731" spans="1:2" x14ac:dyDescent="0.2">
      <c r="A21731" s="136" t="s">
        <v>22095</v>
      </c>
      <c r="B21731" s="137">
        <v>19.97</v>
      </c>
    </row>
    <row r="21732" spans="1:2" x14ac:dyDescent="0.2">
      <c r="A21732" s="136" t="s">
        <v>22096</v>
      </c>
      <c r="B21732" s="137">
        <v>13.38</v>
      </c>
    </row>
    <row r="21733" spans="1:2" x14ac:dyDescent="0.2">
      <c r="A21733" s="136" t="s">
        <v>22097</v>
      </c>
      <c r="B21733" s="137">
        <v>13.38</v>
      </c>
    </row>
    <row r="21734" spans="1:2" x14ac:dyDescent="0.2">
      <c r="A21734" s="136" t="s">
        <v>22098</v>
      </c>
      <c r="B21734" s="137">
        <v>3.23</v>
      </c>
    </row>
    <row r="21735" spans="1:2" x14ac:dyDescent="0.2">
      <c r="A21735" s="136" t="s">
        <v>22099</v>
      </c>
      <c r="B21735" s="137">
        <v>3.23</v>
      </c>
    </row>
    <row r="21736" spans="1:2" x14ac:dyDescent="0.2">
      <c r="A21736" s="136" t="s">
        <v>22100</v>
      </c>
      <c r="B21736" s="137">
        <v>2931.79</v>
      </c>
    </row>
    <row r="21737" spans="1:2" x14ac:dyDescent="0.2">
      <c r="A21737" s="136" t="s">
        <v>22101</v>
      </c>
      <c r="B21737" s="137">
        <v>2755.36</v>
      </c>
    </row>
    <row r="21738" spans="1:2" x14ac:dyDescent="0.2">
      <c r="A21738" s="136" t="s">
        <v>22102</v>
      </c>
      <c r="B21738" s="137">
        <v>5.09</v>
      </c>
    </row>
    <row r="21739" spans="1:2" x14ac:dyDescent="0.2">
      <c r="A21739" s="136" t="s">
        <v>22103</v>
      </c>
      <c r="B21739" s="137">
        <v>5.09</v>
      </c>
    </row>
    <row r="21740" spans="1:2" x14ac:dyDescent="0.2">
      <c r="A21740" s="136" t="s">
        <v>22104</v>
      </c>
      <c r="B21740" s="137">
        <v>4.96</v>
      </c>
    </row>
    <row r="21741" spans="1:2" x14ac:dyDescent="0.2">
      <c r="A21741" s="136" t="s">
        <v>22105</v>
      </c>
      <c r="B21741" s="137">
        <v>4.96</v>
      </c>
    </row>
    <row r="21742" spans="1:2" x14ac:dyDescent="0.2">
      <c r="A21742" s="136" t="s">
        <v>22106</v>
      </c>
      <c r="B21742" s="137">
        <v>4.59</v>
      </c>
    </row>
    <row r="21743" spans="1:2" x14ac:dyDescent="0.2">
      <c r="A21743" s="136" t="s">
        <v>22107</v>
      </c>
      <c r="B21743" s="137">
        <v>4.59</v>
      </c>
    </row>
    <row r="21744" spans="1:2" x14ac:dyDescent="0.2">
      <c r="A21744" s="136" t="s">
        <v>22108</v>
      </c>
      <c r="B21744" s="137">
        <v>52.51</v>
      </c>
    </row>
    <row r="21745" spans="1:2" x14ac:dyDescent="0.2">
      <c r="A21745" s="136" t="s">
        <v>22109</v>
      </c>
      <c r="B21745" s="137">
        <v>49.65</v>
      </c>
    </row>
    <row r="21746" spans="1:2" x14ac:dyDescent="0.2">
      <c r="A21746" s="136" t="s">
        <v>22110</v>
      </c>
      <c r="B21746" s="137">
        <v>74.430000000000007</v>
      </c>
    </row>
    <row r="21747" spans="1:2" x14ac:dyDescent="0.2">
      <c r="A21747" s="136" t="s">
        <v>22111</v>
      </c>
      <c r="B21747" s="137">
        <v>70.349999999999994</v>
      </c>
    </row>
    <row r="21748" spans="1:2" x14ac:dyDescent="0.2">
      <c r="A21748" s="136" t="s">
        <v>22112</v>
      </c>
      <c r="B21748" s="137">
        <v>7.34</v>
      </c>
    </row>
    <row r="21749" spans="1:2" x14ac:dyDescent="0.2">
      <c r="A21749" s="136" t="s">
        <v>22113</v>
      </c>
      <c r="B21749" s="137">
        <v>7.19</v>
      </c>
    </row>
    <row r="21750" spans="1:2" x14ac:dyDescent="0.2">
      <c r="A21750" s="136" t="s">
        <v>22114</v>
      </c>
      <c r="B21750" s="137">
        <v>46.42</v>
      </c>
    </row>
    <row r="21751" spans="1:2" x14ac:dyDescent="0.2">
      <c r="A21751" s="136" t="s">
        <v>22115</v>
      </c>
      <c r="B21751" s="137">
        <v>44.6</v>
      </c>
    </row>
    <row r="21752" spans="1:2" x14ac:dyDescent="0.2">
      <c r="A21752" s="136" t="s">
        <v>22116</v>
      </c>
      <c r="B21752" s="137">
        <v>82.76</v>
      </c>
    </row>
    <row r="21753" spans="1:2" x14ac:dyDescent="0.2">
      <c r="A21753" s="136" t="s">
        <v>22117</v>
      </c>
      <c r="B21753" s="137">
        <v>76.44</v>
      </c>
    </row>
    <row r="21754" spans="1:2" x14ac:dyDescent="0.2">
      <c r="A21754" s="136" t="s">
        <v>22118</v>
      </c>
      <c r="B21754" s="137">
        <v>154.86000000000001</v>
      </c>
    </row>
    <row r="21755" spans="1:2" x14ac:dyDescent="0.2">
      <c r="A21755" s="136" t="s">
        <v>22119</v>
      </c>
      <c r="B21755" s="137">
        <v>154.86000000000001</v>
      </c>
    </row>
    <row r="21756" spans="1:2" x14ac:dyDescent="0.2">
      <c r="A21756" s="136" t="s">
        <v>22120</v>
      </c>
      <c r="B21756" s="137">
        <v>4.26</v>
      </c>
    </row>
    <row r="21757" spans="1:2" x14ac:dyDescent="0.2">
      <c r="A21757" s="136" t="s">
        <v>22121</v>
      </c>
      <c r="B21757" s="137">
        <v>4.26</v>
      </c>
    </row>
    <row r="21758" spans="1:2" x14ac:dyDescent="0.2">
      <c r="A21758" s="136" t="s">
        <v>22122</v>
      </c>
      <c r="B21758" s="137">
        <v>0.46</v>
      </c>
    </row>
    <row r="21759" spans="1:2" x14ac:dyDescent="0.2">
      <c r="A21759" s="136" t="s">
        <v>22123</v>
      </c>
      <c r="B21759" s="137">
        <v>0.46</v>
      </c>
    </row>
    <row r="21760" spans="1:2" x14ac:dyDescent="0.2">
      <c r="A21760" s="136" t="s">
        <v>22124</v>
      </c>
      <c r="B21760" s="137">
        <v>89.49</v>
      </c>
    </row>
    <row r="21761" spans="1:2" x14ac:dyDescent="0.2">
      <c r="A21761" s="136" t="s">
        <v>22125</v>
      </c>
      <c r="B21761" s="137">
        <v>79.77</v>
      </c>
    </row>
    <row r="21762" spans="1:2" x14ac:dyDescent="0.2">
      <c r="A21762" s="136" t="s">
        <v>22126</v>
      </c>
      <c r="B21762" s="137">
        <v>168.68</v>
      </c>
    </row>
    <row r="21763" spans="1:2" x14ac:dyDescent="0.2">
      <c r="A21763" s="136" t="s">
        <v>22127</v>
      </c>
      <c r="B21763" s="137">
        <v>168.17</v>
      </c>
    </row>
    <row r="21764" spans="1:2" x14ac:dyDescent="0.2">
      <c r="A21764" s="136" t="s">
        <v>22128</v>
      </c>
      <c r="B21764" s="137">
        <v>53.89</v>
      </c>
    </row>
    <row r="21765" spans="1:2" x14ac:dyDescent="0.2">
      <c r="A21765" s="136" t="s">
        <v>22129</v>
      </c>
      <c r="B21765" s="137">
        <v>53.4</v>
      </c>
    </row>
    <row r="21766" spans="1:2" x14ac:dyDescent="0.2">
      <c r="A21766" s="136" t="s">
        <v>22130</v>
      </c>
      <c r="B21766" s="137">
        <v>2.15</v>
      </c>
    </row>
    <row r="21767" spans="1:2" x14ac:dyDescent="0.2">
      <c r="A21767" s="136" t="s">
        <v>22131</v>
      </c>
      <c r="B21767" s="137">
        <v>2.1</v>
      </c>
    </row>
    <row r="21768" spans="1:2" x14ac:dyDescent="0.2">
      <c r="A21768" s="136" t="s">
        <v>22132</v>
      </c>
      <c r="B21768" s="137">
        <v>9.0299999999999994</v>
      </c>
    </row>
    <row r="21769" spans="1:2" x14ac:dyDescent="0.2">
      <c r="A21769" s="136" t="s">
        <v>22133</v>
      </c>
      <c r="B21769" s="137">
        <v>9</v>
      </c>
    </row>
    <row r="21770" spans="1:2" x14ac:dyDescent="0.2">
      <c r="A21770" s="136" t="s">
        <v>22134</v>
      </c>
      <c r="B21770" s="137">
        <v>157.33000000000001</v>
      </c>
    </row>
    <row r="21771" spans="1:2" x14ac:dyDescent="0.2">
      <c r="A21771" s="136" t="s">
        <v>22135</v>
      </c>
      <c r="B21771" s="137">
        <v>152.01</v>
      </c>
    </row>
    <row r="21772" spans="1:2" x14ac:dyDescent="0.2">
      <c r="A21772" s="136" t="s">
        <v>22138</v>
      </c>
      <c r="B21772" s="137">
        <v>6.38</v>
      </c>
    </row>
    <row r="21773" spans="1:2" x14ac:dyDescent="0.2">
      <c r="A21773" s="136" t="s">
        <v>22139</v>
      </c>
      <c r="B21773" s="137">
        <v>6.35</v>
      </c>
    </row>
    <row r="21774" spans="1:2" x14ac:dyDescent="0.2">
      <c r="A21774" s="136" t="s">
        <v>22140</v>
      </c>
      <c r="B21774" s="137">
        <v>2.27</v>
      </c>
    </row>
    <row r="21775" spans="1:2" x14ac:dyDescent="0.2">
      <c r="A21775" s="136" t="s">
        <v>22141</v>
      </c>
      <c r="B21775" s="137">
        <v>2.2599999999999998</v>
      </c>
    </row>
    <row r="21776" spans="1:2" x14ac:dyDescent="0.2">
      <c r="A21776" s="136" t="s">
        <v>22142</v>
      </c>
      <c r="B21776" s="137">
        <v>121.46</v>
      </c>
    </row>
    <row r="21777" spans="1:2" x14ac:dyDescent="0.2">
      <c r="A21777" s="136" t="s">
        <v>22143</v>
      </c>
      <c r="B21777" s="137">
        <v>112.23</v>
      </c>
    </row>
    <row r="21778" spans="1:2" x14ac:dyDescent="0.2">
      <c r="A21778" s="136" t="s">
        <v>22144</v>
      </c>
      <c r="B21778" s="137">
        <v>82.9</v>
      </c>
    </row>
    <row r="21779" spans="1:2" x14ac:dyDescent="0.2">
      <c r="A21779" s="136" t="s">
        <v>22145</v>
      </c>
      <c r="B21779" s="137">
        <v>76.56</v>
      </c>
    </row>
    <row r="21780" spans="1:2" x14ac:dyDescent="0.2">
      <c r="A21780" s="136" t="s">
        <v>22146</v>
      </c>
      <c r="B21780" s="137">
        <v>131.57</v>
      </c>
    </row>
    <row r="21781" spans="1:2" x14ac:dyDescent="0.2">
      <c r="A21781" s="136" t="s">
        <v>22147</v>
      </c>
      <c r="B21781" s="137">
        <v>114.28</v>
      </c>
    </row>
    <row r="21782" spans="1:2" x14ac:dyDescent="0.2">
      <c r="A21782" s="136" t="s">
        <v>22148</v>
      </c>
      <c r="B21782" s="137">
        <v>146.30000000000001</v>
      </c>
    </row>
    <row r="21783" spans="1:2" x14ac:dyDescent="0.2">
      <c r="A21783" s="136" t="s">
        <v>22149</v>
      </c>
      <c r="B21783" s="137">
        <v>128.36000000000001</v>
      </c>
    </row>
    <row r="21784" spans="1:2" x14ac:dyDescent="0.2">
      <c r="A21784" s="136" t="s">
        <v>22150</v>
      </c>
      <c r="B21784" s="137">
        <v>69.69</v>
      </c>
    </row>
    <row r="21785" spans="1:2" x14ac:dyDescent="0.2">
      <c r="A21785" s="136" t="s">
        <v>22151</v>
      </c>
      <c r="B21785" s="137">
        <v>65.5</v>
      </c>
    </row>
    <row r="21786" spans="1:2" x14ac:dyDescent="0.2">
      <c r="A21786" s="136" t="s">
        <v>22152</v>
      </c>
      <c r="B21786" s="137">
        <v>112.43</v>
      </c>
    </row>
    <row r="21787" spans="1:2" x14ac:dyDescent="0.2">
      <c r="A21787" s="136" t="s">
        <v>22153</v>
      </c>
      <c r="B21787" s="137">
        <v>106.98</v>
      </c>
    </row>
    <row r="21788" spans="1:2" x14ac:dyDescent="0.2">
      <c r="A21788" s="136" t="s">
        <v>22154</v>
      </c>
      <c r="B21788" s="137">
        <v>242.16</v>
      </c>
    </row>
    <row r="21789" spans="1:2" x14ac:dyDescent="0.2">
      <c r="A21789" s="136" t="s">
        <v>22155</v>
      </c>
      <c r="B21789" s="137">
        <v>232.92</v>
      </c>
    </row>
    <row r="21790" spans="1:2" x14ac:dyDescent="0.2">
      <c r="A21790" s="136" t="s">
        <v>22156</v>
      </c>
      <c r="B21790" s="137">
        <v>50.42</v>
      </c>
    </row>
    <row r="21791" spans="1:2" x14ac:dyDescent="0.2">
      <c r="A21791" s="136" t="s">
        <v>22157</v>
      </c>
      <c r="B21791" s="137">
        <v>44.57</v>
      </c>
    </row>
    <row r="21792" spans="1:2" x14ac:dyDescent="0.2">
      <c r="A21792" s="136" t="s">
        <v>22158</v>
      </c>
      <c r="B21792" s="137">
        <v>3.86</v>
      </c>
    </row>
    <row r="21793" spans="1:2" x14ac:dyDescent="0.2">
      <c r="A21793" s="136" t="s">
        <v>22159</v>
      </c>
      <c r="B21793" s="137">
        <v>3.72</v>
      </c>
    </row>
    <row r="21794" spans="1:2" x14ac:dyDescent="0.2">
      <c r="A21794" s="136" t="s">
        <v>22160</v>
      </c>
      <c r="B21794" s="137">
        <v>9.42</v>
      </c>
    </row>
    <row r="21795" spans="1:2" x14ac:dyDescent="0.2">
      <c r="A21795" s="136" t="s">
        <v>22161</v>
      </c>
      <c r="B21795" s="137">
        <v>9.42</v>
      </c>
    </row>
    <row r="21796" spans="1:2" x14ac:dyDescent="0.2">
      <c r="A21796" s="136" t="s">
        <v>22162</v>
      </c>
      <c r="B21796" s="137">
        <v>44.45</v>
      </c>
    </row>
    <row r="21797" spans="1:2" x14ac:dyDescent="0.2">
      <c r="A21797" s="136" t="s">
        <v>22163</v>
      </c>
      <c r="B21797" s="137">
        <v>38.520000000000003</v>
      </c>
    </row>
    <row r="21798" spans="1:2" x14ac:dyDescent="0.2">
      <c r="A21798" s="136" t="s">
        <v>22164</v>
      </c>
      <c r="B21798" s="137">
        <v>105.19</v>
      </c>
    </row>
    <row r="21799" spans="1:2" x14ac:dyDescent="0.2">
      <c r="A21799" s="136" t="s">
        <v>22165</v>
      </c>
      <c r="B21799" s="137">
        <v>97.02</v>
      </c>
    </row>
    <row r="21800" spans="1:2" x14ac:dyDescent="0.2">
      <c r="A21800" s="136" t="s">
        <v>22166</v>
      </c>
      <c r="B21800" s="137">
        <v>961.58</v>
      </c>
    </row>
    <row r="21801" spans="1:2" x14ac:dyDescent="0.2">
      <c r="A21801" s="136" t="s">
        <v>22167</v>
      </c>
      <c r="B21801" s="137">
        <v>937.11</v>
      </c>
    </row>
    <row r="21802" spans="1:2" x14ac:dyDescent="0.2">
      <c r="A21802" s="136" t="s">
        <v>22168</v>
      </c>
      <c r="B21802" s="137">
        <v>127.37</v>
      </c>
    </row>
    <row r="21803" spans="1:2" x14ac:dyDescent="0.2">
      <c r="A21803" s="136" t="s">
        <v>22169</v>
      </c>
      <c r="B21803" s="137">
        <v>120.3</v>
      </c>
    </row>
    <row r="21804" spans="1:2" x14ac:dyDescent="0.2">
      <c r="A21804" s="136" t="s">
        <v>22170</v>
      </c>
      <c r="B21804" s="137">
        <v>109.15</v>
      </c>
    </row>
    <row r="21805" spans="1:2" x14ac:dyDescent="0.2">
      <c r="A21805" s="136" t="s">
        <v>22171</v>
      </c>
      <c r="B21805" s="137">
        <v>101.77</v>
      </c>
    </row>
    <row r="21806" spans="1:2" x14ac:dyDescent="0.2">
      <c r="A21806" s="136" t="s">
        <v>22172</v>
      </c>
      <c r="B21806" s="137">
        <v>183.75</v>
      </c>
    </row>
    <row r="21807" spans="1:2" x14ac:dyDescent="0.2">
      <c r="A21807" s="136" t="s">
        <v>22173</v>
      </c>
      <c r="B21807" s="137">
        <v>166.34</v>
      </c>
    </row>
    <row r="21808" spans="1:2" x14ac:dyDescent="0.2">
      <c r="A21808" s="136" t="s">
        <v>22174</v>
      </c>
      <c r="B21808" s="137">
        <v>193.37</v>
      </c>
    </row>
    <row r="21809" spans="1:2" x14ac:dyDescent="0.2">
      <c r="A21809" s="136" t="s">
        <v>22175</v>
      </c>
      <c r="B21809" s="137">
        <v>184.79</v>
      </c>
    </row>
    <row r="21810" spans="1:2" x14ac:dyDescent="0.2">
      <c r="A21810" s="136" t="s">
        <v>22176</v>
      </c>
      <c r="B21810" s="137">
        <v>325.66000000000003</v>
      </c>
    </row>
    <row r="21811" spans="1:2" x14ac:dyDescent="0.2">
      <c r="A21811" s="136" t="s">
        <v>22177</v>
      </c>
      <c r="B21811" s="137">
        <v>313</v>
      </c>
    </row>
    <row r="21812" spans="1:2" x14ac:dyDescent="0.2">
      <c r="A21812" s="136" t="s">
        <v>22178</v>
      </c>
      <c r="B21812" s="137">
        <v>621.23</v>
      </c>
    </row>
    <row r="21813" spans="1:2" x14ac:dyDescent="0.2">
      <c r="A21813" s="136" t="s">
        <v>22179</v>
      </c>
      <c r="B21813" s="137">
        <v>604.61</v>
      </c>
    </row>
    <row r="21814" spans="1:2" x14ac:dyDescent="0.2">
      <c r="A21814" s="136" t="s">
        <v>22180</v>
      </c>
      <c r="B21814" s="137">
        <v>15.06</v>
      </c>
    </row>
    <row r="21815" spans="1:2" x14ac:dyDescent="0.2">
      <c r="A21815" s="136" t="s">
        <v>22181</v>
      </c>
      <c r="B21815" s="137">
        <v>15.06</v>
      </c>
    </row>
    <row r="21816" spans="1:2" x14ac:dyDescent="0.2">
      <c r="A21816" s="136" t="s">
        <v>22182</v>
      </c>
      <c r="B21816" s="137">
        <v>3.48</v>
      </c>
    </row>
    <row r="21817" spans="1:2" x14ac:dyDescent="0.2">
      <c r="A21817" s="136" t="s">
        <v>22183</v>
      </c>
      <c r="B21817" s="137">
        <v>3.48</v>
      </c>
    </row>
    <row r="21818" spans="1:2" x14ac:dyDescent="0.2">
      <c r="A21818" s="136" t="s">
        <v>22184</v>
      </c>
      <c r="B21818" s="137">
        <v>32.590000000000003</v>
      </c>
    </row>
    <row r="21819" spans="1:2" x14ac:dyDescent="0.2">
      <c r="A21819" s="136" t="s">
        <v>22185</v>
      </c>
      <c r="B21819" s="137">
        <v>30.04</v>
      </c>
    </row>
    <row r="21820" spans="1:2" x14ac:dyDescent="0.2">
      <c r="A21820" s="136" t="s">
        <v>22186</v>
      </c>
      <c r="B21820" s="137">
        <v>87.17</v>
      </c>
    </row>
    <row r="21821" spans="1:2" x14ac:dyDescent="0.2">
      <c r="A21821" s="136" t="s">
        <v>22187</v>
      </c>
      <c r="B21821" s="137">
        <v>87.17</v>
      </c>
    </row>
    <row r="21822" spans="1:2" x14ac:dyDescent="0.2">
      <c r="A21822" s="136" t="s">
        <v>22188</v>
      </c>
      <c r="B21822" s="137">
        <v>4.32</v>
      </c>
    </row>
    <row r="21823" spans="1:2" x14ac:dyDescent="0.2">
      <c r="A21823" s="136" t="s">
        <v>22189</v>
      </c>
      <c r="B21823" s="137">
        <v>4.32</v>
      </c>
    </row>
    <row r="21824" spans="1:2" x14ac:dyDescent="0.2">
      <c r="A21824" s="136" t="s">
        <v>22190</v>
      </c>
      <c r="B21824" s="137">
        <v>22.24</v>
      </c>
    </row>
    <row r="21825" spans="1:2" x14ac:dyDescent="0.2">
      <c r="A21825" s="136" t="s">
        <v>22191</v>
      </c>
      <c r="B21825" s="137">
        <v>22.24</v>
      </c>
    </row>
    <row r="21826" spans="1:2" x14ac:dyDescent="0.2">
      <c r="A21826" s="136" t="s">
        <v>22192</v>
      </c>
      <c r="B21826" s="137">
        <v>13.59</v>
      </c>
    </row>
    <row r="21827" spans="1:2" x14ac:dyDescent="0.2">
      <c r="A21827" s="136" t="s">
        <v>22193</v>
      </c>
      <c r="B21827" s="137">
        <v>13.59</v>
      </c>
    </row>
    <row r="21828" spans="1:2" x14ac:dyDescent="0.2">
      <c r="A21828" s="136" t="s">
        <v>22194</v>
      </c>
      <c r="B21828" s="137">
        <v>113.71</v>
      </c>
    </row>
    <row r="21829" spans="1:2" x14ac:dyDescent="0.2">
      <c r="A21829" s="136" t="s">
        <v>22195</v>
      </c>
      <c r="B21829" s="137">
        <v>113.71</v>
      </c>
    </row>
    <row r="21830" spans="1:2" x14ac:dyDescent="0.2">
      <c r="A21830" s="136" t="s">
        <v>22196</v>
      </c>
      <c r="B21830" s="137">
        <v>22.8</v>
      </c>
    </row>
    <row r="21831" spans="1:2" x14ac:dyDescent="0.2">
      <c r="A21831" s="136" t="s">
        <v>22197</v>
      </c>
      <c r="B21831" s="137">
        <v>22.8</v>
      </c>
    </row>
    <row r="21832" spans="1:2" x14ac:dyDescent="0.2">
      <c r="A21832" s="136" t="s">
        <v>22198</v>
      </c>
      <c r="B21832" s="137">
        <v>37.08</v>
      </c>
    </row>
    <row r="21833" spans="1:2" x14ac:dyDescent="0.2">
      <c r="A21833" s="136" t="s">
        <v>22199</v>
      </c>
      <c r="B21833" s="137">
        <v>37.08</v>
      </c>
    </row>
    <row r="21834" spans="1:2" x14ac:dyDescent="0.2">
      <c r="A21834" s="136" t="s">
        <v>22200</v>
      </c>
      <c r="B21834" s="137">
        <v>50.67</v>
      </c>
    </row>
    <row r="21835" spans="1:2" x14ac:dyDescent="0.2">
      <c r="A21835" s="136" t="s">
        <v>22201</v>
      </c>
      <c r="B21835" s="137">
        <v>50.67</v>
      </c>
    </row>
    <row r="21836" spans="1:2" x14ac:dyDescent="0.2">
      <c r="A21836" s="136" t="s">
        <v>22202</v>
      </c>
      <c r="B21836" s="137">
        <v>18.079999999999998</v>
      </c>
    </row>
    <row r="21837" spans="1:2" x14ac:dyDescent="0.2">
      <c r="A21837" s="136" t="s">
        <v>22203</v>
      </c>
      <c r="B21837" s="137">
        <v>18.079999999999998</v>
      </c>
    </row>
    <row r="21838" spans="1:2" x14ac:dyDescent="0.2">
      <c r="A21838" s="136" t="s">
        <v>22204</v>
      </c>
      <c r="B21838" s="137">
        <v>1581.7</v>
      </c>
    </row>
    <row r="21839" spans="1:2" x14ac:dyDescent="0.2">
      <c r="A21839" s="136" t="s">
        <v>22205</v>
      </c>
      <c r="B21839" s="137">
        <v>1514.01</v>
      </c>
    </row>
    <row r="21840" spans="1:2" x14ac:dyDescent="0.2">
      <c r="A21840" s="136" t="s">
        <v>22206</v>
      </c>
      <c r="B21840" s="137">
        <v>70.69</v>
      </c>
    </row>
    <row r="21841" spans="1:2" x14ac:dyDescent="0.2">
      <c r="A21841" s="136" t="s">
        <v>22207</v>
      </c>
      <c r="B21841" s="137">
        <v>67.459999999999994</v>
      </c>
    </row>
    <row r="21842" spans="1:2" x14ac:dyDescent="0.2">
      <c r="A21842" s="136" t="s">
        <v>22208</v>
      </c>
      <c r="B21842" s="137">
        <v>68.87</v>
      </c>
    </row>
    <row r="21843" spans="1:2" x14ac:dyDescent="0.2">
      <c r="A21843" s="136" t="s">
        <v>22209</v>
      </c>
      <c r="B21843" s="137">
        <v>65.44</v>
      </c>
    </row>
    <row r="21844" spans="1:2" x14ac:dyDescent="0.2">
      <c r="A21844" s="136" t="s">
        <v>22210</v>
      </c>
      <c r="B21844" s="137">
        <v>22.35</v>
      </c>
    </row>
    <row r="21845" spans="1:2" x14ac:dyDescent="0.2">
      <c r="A21845" s="136" t="s">
        <v>22211</v>
      </c>
      <c r="B21845" s="137">
        <v>20.53</v>
      </c>
    </row>
    <row r="21846" spans="1:2" x14ac:dyDescent="0.2">
      <c r="A21846" s="136" t="s">
        <v>22212</v>
      </c>
      <c r="B21846" s="137">
        <v>15.61</v>
      </c>
    </row>
    <row r="21847" spans="1:2" x14ac:dyDescent="0.2">
      <c r="A21847" s="136" t="s">
        <v>22213</v>
      </c>
      <c r="B21847" s="137">
        <v>14.7</v>
      </c>
    </row>
    <row r="21848" spans="1:2" x14ac:dyDescent="0.2">
      <c r="A21848" s="136" t="s">
        <v>22214</v>
      </c>
      <c r="B21848" s="137">
        <v>21812.69</v>
      </c>
    </row>
    <row r="21849" spans="1:2" x14ac:dyDescent="0.2">
      <c r="A21849" s="136" t="s">
        <v>22215</v>
      </c>
      <c r="B21849" s="137">
        <v>21627.63</v>
      </c>
    </row>
    <row r="21850" spans="1:2" x14ac:dyDescent="0.2">
      <c r="A21850" s="136" t="s">
        <v>22216</v>
      </c>
      <c r="B21850" s="137">
        <v>30659.64</v>
      </c>
    </row>
    <row r="21851" spans="1:2" x14ac:dyDescent="0.2">
      <c r="A21851" s="136" t="s">
        <v>22217</v>
      </c>
      <c r="B21851" s="137">
        <v>30375.11</v>
      </c>
    </row>
    <row r="21852" spans="1:2" x14ac:dyDescent="0.2">
      <c r="A21852" s="136" t="s">
        <v>22222</v>
      </c>
      <c r="B21852" s="137">
        <v>38.72</v>
      </c>
    </row>
    <row r="21853" spans="1:2" x14ac:dyDescent="0.2">
      <c r="A21853" s="136" t="s">
        <v>22223</v>
      </c>
      <c r="B21853" s="137">
        <v>38.72</v>
      </c>
    </row>
    <row r="21854" spans="1:2" x14ac:dyDescent="0.2">
      <c r="A21854" s="136" t="s">
        <v>22224</v>
      </c>
      <c r="B21854" s="137">
        <v>1.61</v>
      </c>
    </row>
    <row r="21855" spans="1:2" x14ac:dyDescent="0.2">
      <c r="A21855" s="136" t="s">
        <v>22225</v>
      </c>
      <c r="B21855" s="137">
        <v>1.61</v>
      </c>
    </row>
    <row r="21856" spans="1:2" x14ac:dyDescent="0.2">
      <c r="A21856" s="136" t="s">
        <v>22226</v>
      </c>
      <c r="B21856" s="137">
        <v>334.73</v>
      </c>
    </row>
    <row r="21857" spans="1:2" x14ac:dyDescent="0.2">
      <c r="A21857" s="136" t="s">
        <v>22227</v>
      </c>
      <c r="B21857" s="137">
        <v>334.73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155"/>
  <sheetViews>
    <sheetView topLeftCell="A17047" workbookViewId="0">
      <selection activeCell="C17050" sqref="C17050"/>
    </sheetView>
  </sheetViews>
  <sheetFormatPr defaultRowHeight="12.75" x14ac:dyDescent="0.2"/>
  <cols>
    <col min="1" max="1" width="13.7109375" style="136" customWidth="1"/>
    <col min="2" max="7" width="60.7109375" style="136" customWidth="1"/>
  </cols>
  <sheetData>
    <row r="1" spans="1:7" x14ac:dyDescent="0.2">
      <c r="A1" s="136" t="s">
        <v>108</v>
      </c>
      <c r="B1" s="136" t="s">
        <v>22229</v>
      </c>
      <c r="C1" s="136" t="s">
        <v>28280</v>
      </c>
      <c r="D1" s="136" t="s">
        <v>34775</v>
      </c>
      <c r="E1" s="136" t="s">
        <v>38742</v>
      </c>
      <c r="F1" s="136" t="s">
        <v>41080</v>
      </c>
      <c r="G1" s="136" t="s">
        <v>42403</v>
      </c>
    </row>
    <row r="2" spans="1:7" x14ac:dyDescent="0.2">
      <c r="A2" s="136" t="s">
        <v>109</v>
      </c>
      <c r="B2" s="136" t="s">
        <v>22230</v>
      </c>
    </row>
    <row r="3" spans="1:7" x14ac:dyDescent="0.2">
      <c r="A3" s="136" t="s">
        <v>110</v>
      </c>
      <c r="B3" s="136" t="s">
        <v>22230</v>
      </c>
    </row>
    <row r="4" spans="1:7" x14ac:dyDescent="0.2">
      <c r="A4" s="136" t="s">
        <v>111</v>
      </c>
      <c r="B4" s="136" t="s">
        <v>22231</v>
      </c>
    </row>
    <row r="5" spans="1:7" x14ac:dyDescent="0.2">
      <c r="A5" s="136" t="s">
        <v>112</v>
      </c>
      <c r="B5" s="136" t="s">
        <v>22231</v>
      </c>
    </row>
    <row r="6" spans="1:7" x14ac:dyDescent="0.2">
      <c r="A6" s="136" t="s">
        <v>113</v>
      </c>
      <c r="B6" s="136" t="s">
        <v>22232</v>
      </c>
    </row>
    <row r="7" spans="1:7" x14ac:dyDescent="0.2">
      <c r="A7" s="136" t="s">
        <v>114</v>
      </c>
      <c r="B7" s="136" t="s">
        <v>22232</v>
      </c>
    </row>
    <row r="8" spans="1:7" x14ac:dyDescent="0.2">
      <c r="A8" s="136" t="s">
        <v>115</v>
      </c>
      <c r="B8" s="136" t="s">
        <v>22233</v>
      </c>
    </row>
    <row r="9" spans="1:7" x14ac:dyDescent="0.2">
      <c r="A9" s="136" t="s">
        <v>116</v>
      </c>
      <c r="B9" s="136" t="s">
        <v>22233</v>
      </c>
    </row>
    <row r="10" spans="1:7" x14ac:dyDescent="0.2">
      <c r="A10" s="136" t="s">
        <v>117</v>
      </c>
      <c r="B10" s="136" t="s">
        <v>22234</v>
      </c>
    </row>
    <row r="11" spans="1:7" x14ac:dyDescent="0.2">
      <c r="A11" s="136" t="s">
        <v>118</v>
      </c>
      <c r="B11" s="136" t="s">
        <v>22234</v>
      </c>
    </row>
    <row r="12" spans="1:7" x14ac:dyDescent="0.2">
      <c r="A12" s="136" t="s">
        <v>119</v>
      </c>
      <c r="B12" s="136" t="s">
        <v>22235</v>
      </c>
    </row>
    <row r="13" spans="1:7" x14ac:dyDescent="0.2">
      <c r="A13" s="136" t="s">
        <v>120</v>
      </c>
      <c r="B13" s="136" t="s">
        <v>22235</v>
      </c>
    </row>
    <row r="14" spans="1:7" x14ac:dyDescent="0.2">
      <c r="A14" s="136" t="s">
        <v>121</v>
      </c>
      <c r="B14" s="136" t="s">
        <v>22236</v>
      </c>
    </row>
    <row r="15" spans="1:7" x14ac:dyDescent="0.2">
      <c r="A15" s="136" t="s">
        <v>122</v>
      </c>
      <c r="B15" s="136" t="s">
        <v>22236</v>
      </c>
    </row>
    <row r="16" spans="1:7" x14ac:dyDescent="0.2">
      <c r="A16" s="136" t="s">
        <v>123</v>
      </c>
      <c r="B16" s="136" t="s">
        <v>22237</v>
      </c>
    </row>
    <row r="17" spans="1:3" x14ac:dyDescent="0.2">
      <c r="A17" s="136" t="s">
        <v>124</v>
      </c>
      <c r="B17" s="136" t="s">
        <v>22237</v>
      </c>
    </row>
    <row r="18" spans="1:3" x14ac:dyDescent="0.2">
      <c r="A18" s="136" t="s">
        <v>125</v>
      </c>
      <c r="B18" s="136" t="s">
        <v>22238</v>
      </c>
    </row>
    <row r="19" spans="1:3" x14ac:dyDescent="0.2">
      <c r="A19" s="136" t="s">
        <v>126</v>
      </c>
      <c r="B19" s="136" t="s">
        <v>22238</v>
      </c>
    </row>
    <row r="20" spans="1:3" x14ac:dyDescent="0.2">
      <c r="A20" s="136" t="s">
        <v>127</v>
      </c>
      <c r="B20" s="136" t="s">
        <v>22239</v>
      </c>
    </row>
    <row r="21" spans="1:3" x14ac:dyDescent="0.2">
      <c r="A21" s="136" t="s">
        <v>128</v>
      </c>
      <c r="B21" s="136" t="s">
        <v>22239</v>
      </c>
    </row>
    <row r="22" spans="1:3" x14ac:dyDescent="0.2">
      <c r="A22" s="136" t="s">
        <v>129</v>
      </c>
      <c r="B22" s="136" t="s">
        <v>22240</v>
      </c>
    </row>
    <row r="23" spans="1:3" x14ac:dyDescent="0.2">
      <c r="A23" s="136" t="s">
        <v>130</v>
      </c>
      <c r="B23" s="136" t="s">
        <v>22240</v>
      </c>
    </row>
    <row r="24" spans="1:3" x14ac:dyDescent="0.2">
      <c r="A24" s="136" t="s">
        <v>131</v>
      </c>
      <c r="B24" s="136" t="s">
        <v>22241</v>
      </c>
    </row>
    <row r="25" spans="1:3" x14ac:dyDescent="0.2">
      <c r="A25" s="136" t="s">
        <v>132</v>
      </c>
      <c r="B25" s="136" t="s">
        <v>22241</v>
      </c>
    </row>
    <row r="26" spans="1:3" x14ac:dyDescent="0.2">
      <c r="A26" s="136" t="s">
        <v>133</v>
      </c>
      <c r="B26" s="136" t="s">
        <v>22242</v>
      </c>
    </row>
    <row r="27" spans="1:3" x14ac:dyDescent="0.2">
      <c r="A27" s="136" t="s">
        <v>134</v>
      </c>
      <c r="B27" s="136" t="s">
        <v>22242</v>
      </c>
    </row>
    <row r="28" spans="1:3" x14ac:dyDescent="0.2">
      <c r="A28" s="136" t="s">
        <v>135</v>
      </c>
      <c r="B28" s="136" t="s">
        <v>22243</v>
      </c>
      <c r="C28" s="136" t="s">
        <v>28281</v>
      </c>
    </row>
    <row r="29" spans="1:3" x14ac:dyDescent="0.2">
      <c r="A29" s="136" t="s">
        <v>136</v>
      </c>
      <c r="B29" s="136" t="s">
        <v>22243</v>
      </c>
      <c r="C29" s="136" t="s">
        <v>28281</v>
      </c>
    </row>
    <row r="30" spans="1:3" x14ac:dyDescent="0.2">
      <c r="A30" s="136" t="s">
        <v>137</v>
      </c>
      <c r="B30" s="136" t="s">
        <v>22243</v>
      </c>
      <c r="C30" s="136" t="s">
        <v>28282</v>
      </c>
    </row>
    <row r="31" spans="1:3" x14ac:dyDescent="0.2">
      <c r="A31" s="136" t="s">
        <v>138</v>
      </c>
      <c r="B31" s="136" t="s">
        <v>22243</v>
      </c>
      <c r="C31" s="136" t="s">
        <v>28282</v>
      </c>
    </row>
    <row r="32" spans="1:3" x14ac:dyDescent="0.2">
      <c r="A32" s="136" t="s">
        <v>139</v>
      </c>
      <c r="B32" s="136" t="s">
        <v>22243</v>
      </c>
      <c r="C32" s="136" t="s">
        <v>28283</v>
      </c>
    </row>
    <row r="33" spans="1:3" x14ac:dyDescent="0.2">
      <c r="A33" s="136" t="s">
        <v>140</v>
      </c>
      <c r="B33" s="136" t="s">
        <v>22243</v>
      </c>
      <c r="C33" s="136" t="s">
        <v>28283</v>
      </c>
    </row>
    <row r="34" spans="1:3" x14ac:dyDescent="0.2">
      <c r="A34" s="136" t="s">
        <v>141</v>
      </c>
      <c r="B34" s="136" t="s">
        <v>22244</v>
      </c>
      <c r="C34" s="136" t="s">
        <v>28284</v>
      </c>
    </row>
    <row r="35" spans="1:3" x14ac:dyDescent="0.2">
      <c r="A35" s="136" t="s">
        <v>142</v>
      </c>
      <c r="B35" s="136" t="s">
        <v>22244</v>
      </c>
      <c r="C35" s="136" t="s">
        <v>28284</v>
      </c>
    </row>
    <row r="36" spans="1:3" x14ac:dyDescent="0.2">
      <c r="A36" s="136" t="s">
        <v>143</v>
      </c>
      <c r="B36" s="136" t="s">
        <v>22244</v>
      </c>
      <c r="C36" s="136" t="s">
        <v>28285</v>
      </c>
    </row>
    <row r="37" spans="1:3" x14ac:dyDescent="0.2">
      <c r="A37" s="136" t="s">
        <v>144</v>
      </c>
      <c r="B37" s="136" t="s">
        <v>22244</v>
      </c>
      <c r="C37" s="136" t="s">
        <v>28285</v>
      </c>
    </row>
    <row r="38" spans="1:3" x14ac:dyDescent="0.2">
      <c r="A38" s="136" t="s">
        <v>145</v>
      </c>
      <c r="B38" s="136" t="s">
        <v>22244</v>
      </c>
      <c r="C38" s="136" t="s">
        <v>28286</v>
      </c>
    </row>
    <row r="39" spans="1:3" x14ac:dyDescent="0.2">
      <c r="A39" s="136" t="s">
        <v>146</v>
      </c>
      <c r="B39" s="136" t="s">
        <v>22244</v>
      </c>
      <c r="C39" s="136" t="s">
        <v>28286</v>
      </c>
    </row>
    <row r="40" spans="1:3" x14ac:dyDescent="0.2">
      <c r="A40" s="136" t="s">
        <v>147</v>
      </c>
      <c r="B40" s="136" t="s">
        <v>22245</v>
      </c>
      <c r="C40" s="136" t="s">
        <v>28284</v>
      </c>
    </row>
    <row r="41" spans="1:3" x14ac:dyDescent="0.2">
      <c r="A41" s="136" t="s">
        <v>148</v>
      </c>
      <c r="B41" s="136" t="s">
        <v>22245</v>
      </c>
      <c r="C41" s="136" t="s">
        <v>28284</v>
      </c>
    </row>
    <row r="42" spans="1:3" x14ac:dyDescent="0.2">
      <c r="A42" s="136" t="s">
        <v>149</v>
      </c>
      <c r="B42" s="136" t="s">
        <v>22245</v>
      </c>
      <c r="C42" s="136" t="s">
        <v>28285</v>
      </c>
    </row>
    <row r="43" spans="1:3" x14ac:dyDescent="0.2">
      <c r="A43" s="136" t="s">
        <v>150</v>
      </c>
      <c r="B43" s="136" t="s">
        <v>22245</v>
      </c>
      <c r="C43" s="136" t="s">
        <v>28285</v>
      </c>
    </row>
    <row r="44" spans="1:3" x14ac:dyDescent="0.2">
      <c r="A44" s="136" t="s">
        <v>151</v>
      </c>
      <c r="B44" s="136" t="s">
        <v>22245</v>
      </c>
      <c r="C44" s="136" t="s">
        <v>28286</v>
      </c>
    </row>
    <row r="45" spans="1:3" x14ac:dyDescent="0.2">
      <c r="A45" s="136" t="s">
        <v>152</v>
      </c>
      <c r="B45" s="136" t="s">
        <v>22245</v>
      </c>
      <c r="C45" s="136" t="s">
        <v>28286</v>
      </c>
    </row>
    <row r="46" spans="1:3" x14ac:dyDescent="0.2">
      <c r="A46" s="136" t="s">
        <v>153</v>
      </c>
      <c r="B46" s="136" t="s">
        <v>22246</v>
      </c>
    </row>
    <row r="47" spans="1:3" x14ac:dyDescent="0.2">
      <c r="A47" s="136" t="s">
        <v>154</v>
      </c>
      <c r="B47" s="136" t="s">
        <v>22246</v>
      </c>
    </row>
    <row r="48" spans="1:3" x14ac:dyDescent="0.2">
      <c r="A48" s="136" t="s">
        <v>155</v>
      </c>
      <c r="B48" s="136" t="s">
        <v>22247</v>
      </c>
    </row>
    <row r="49" spans="1:3" x14ac:dyDescent="0.2">
      <c r="A49" s="136" t="s">
        <v>156</v>
      </c>
      <c r="B49" s="136" t="s">
        <v>22247</v>
      </c>
    </row>
    <row r="50" spans="1:3" x14ac:dyDescent="0.2">
      <c r="A50" s="136" t="s">
        <v>157</v>
      </c>
      <c r="B50" s="136" t="s">
        <v>22248</v>
      </c>
    </row>
    <row r="51" spans="1:3" x14ac:dyDescent="0.2">
      <c r="A51" s="136" t="s">
        <v>158</v>
      </c>
      <c r="B51" s="136" t="s">
        <v>22248</v>
      </c>
    </row>
    <row r="52" spans="1:3" x14ac:dyDescent="0.2">
      <c r="A52" s="136" t="s">
        <v>159</v>
      </c>
      <c r="B52" s="136" t="s">
        <v>22249</v>
      </c>
    </row>
    <row r="53" spans="1:3" x14ac:dyDescent="0.2">
      <c r="A53" s="136" t="s">
        <v>160</v>
      </c>
      <c r="B53" s="136" t="s">
        <v>22249</v>
      </c>
    </row>
    <row r="54" spans="1:3" x14ac:dyDescent="0.2">
      <c r="A54" s="136" t="s">
        <v>161</v>
      </c>
      <c r="B54" s="136" t="s">
        <v>22250</v>
      </c>
    </row>
    <row r="55" spans="1:3" x14ac:dyDescent="0.2">
      <c r="A55" s="136" t="s">
        <v>162</v>
      </c>
      <c r="B55" s="136" t="s">
        <v>22250</v>
      </c>
    </row>
    <row r="56" spans="1:3" x14ac:dyDescent="0.2">
      <c r="A56" s="136" t="s">
        <v>163</v>
      </c>
      <c r="B56" s="136" t="s">
        <v>22251</v>
      </c>
    </row>
    <row r="57" spans="1:3" x14ac:dyDescent="0.2">
      <c r="A57" s="136" t="s">
        <v>164</v>
      </c>
      <c r="B57" s="136" t="s">
        <v>22251</v>
      </c>
    </row>
    <row r="58" spans="1:3" x14ac:dyDescent="0.2">
      <c r="A58" s="136" t="s">
        <v>165</v>
      </c>
      <c r="B58" s="136" t="s">
        <v>22252</v>
      </c>
    </row>
    <row r="59" spans="1:3" x14ac:dyDescent="0.2">
      <c r="A59" s="136" t="s">
        <v>166</v>
      </c>
      <c r="B59" s="136" t="s">
        <v>22252</v>
      </c>
    </row>
    <row r="60" spans="1:3" x14ac:dyDescent="0.2">
      <c r="A60" s="136" t="s">
        <v>167</v>
      </c>
      <c r="B60" s="136" t="s">
        <v>22253</v>
      </c>
      <c r="C60" s="136" t="s">
        <v>28287</v>
      </c>
    </row>
    <row r="61" spans="1:3" x14ac:dyDescent="0.2">
      <c r="A61" s="136" t="s">
        <v>168</v>
      </c>
      <c r="B61" s="136" t="s">
        <v>22253</v>
      </c>
      <c r="C61" s="136" t="s">
        <v>28287</v>
      </c>
    </row>
    <row r="62" spans="1:3" x14ac:dyDescent="0.2">
      <c r="A62" s="136" t="s">
        <v>169</v>
      </c>
      <c r="B62" s="136" t="s">
        <v>22254</v>
      </c>
    </row>
    <row r="63" spans="1:3" x14ac:dyDescent="0.2">
      <c r="A63" s="136" t="s">
        <v>170</v>
      </c>
      <c r="B63" s="136" t="s">
        <v>22254</v>
      </c>
    </row>
    <row r="64" spans="1:3" x14ac:dyDescent="0.2">
      <c r="A64" s="136" t="s">
        <v>171</v>
      </c>
      <c r="B64" s="136" t="s">
        <v>22255</v>
      </c>
      <c r="C64" s="136" t="s">
        <v>28288</v>
      </c>
    </row>
    <row r="65" spans="1:4" x14ac:dyDescent="0.2">
      <c r="A65" s="136" t="s">
        <v>172</v>
      </c>
      <c r="B65" s="136" t="s">
        <v>22255</v>
      </c>
      <c r="C65" s="136" t="s">
        <v>28288</v>
      </c>
    </row>
    <row r="66" spans="1:4" x14ac:dyDescent="0.2">
      <c r="A66" s="136" t="s">
        <v>173</v>
      </c>
      <c r="B66" s="136" t="s">
        <v>22256</v>
      </c>
      <c r="C66" s="136" t="s">
        <v>28289</v>
      </c>
    </row>
    <row r="67" spans="1:4" x14ac:dyDescent="0.2">
      <c r="A67" s="136" t="s">
        <v>174</v>
      </c>
      <c r="B67" s="136" t="s">
        <v>22256</v>
      </c>
      <c r="C67" s="136" t="s">
        <v>28289</v>
      </c>
    </row>
    <row r="68" spans="1:4" x14ac:dyDescent="0.2">
      <c r="A68" s="136" t="s">
        <v>175</v>
      </c>
      <c r="B68" s="136" t="s">
        <v>22257</v>
      </c>
      <c r="C68" s="136" t="s">
        <v>28290</v>
      </c>
    </row>
    <row r="69" spans="1:4" x14ac:dyDescent="0.2">
      <c r="A69" s="136" t="s">
        <v>176</v>
      </c>
      <c r="B69" s="136" t="s">
        <v>22257</v>
      </c>
      <c r="C69" s="136" t="s">
        <v>28290</v>
      </c>
    </row>
    <row r="70" spans="1:4" x14ac:dyDescent="0.2">
      <c r="A70" s="136" t="s">
        <v>177</v>
      </c>
      <c r="B70" s="136" t="s">
        <v>22258</v>
      </c>
      <c r="C70" s="136" t="s">
        <v>28291</v>
      </c>
    </row>
    <row r="71" spans="1:4" x14ac:dyDescent="0.2">
      <c r="A71" s="136" t="s">
        <v>178</v>
      </c>
      <c r="B71" s="136" t="s">
        <v>22258</v>
      </c>
      <c r="C71" s="136" t="s">
        <v>28291</v>
      </c>
    </row>
    <row r="72" spans="1:4" x14ac:dyDescent="0.2">
      <c r="A72" s="136" t="s">
        <v>179</v>
      </c>
      <c r="B72" s="136" t="s">
        <v>22259</v>
      </c>
      <c r="C72" s="136" t="s">
        <v>28292</v>
      </c>
    </row>
    <row r="73" spans="1:4" x14ac:dyDescent="0.2">
      <c r="A73" s="136" t="s">
        <v>180</v>
      </c>
      <c r="B73" s="136" t="s">
        <v>22259</v>
      </c>
      <c r="C73" s="136" t="s">
        <v>28292</v>
      </c>
    </row>
    <row r="74" spans="1:4" x14ac:dyDescent="0.2">
      <c r="A74" s="136" t="s">
        <v>181</v>
      </c>
      <c r="B74" s="136" t="s">
        <v>22260</v>
      </c>
    </row>
    <row r="75" spans="1:4" x14ac:dyDescent="0.2">
      <c r="A75" s="136" t="s">
        <v>182</v>
      </c>
      <c r="B75" s="136" t="s">
        <v>22260</v>
      </c>
    </row>
    <row r="76" spans="1:4" x14ac:dyDescent="0.2">
      <c r="A76" s="136" t="s">
        <v>183</v>
      </c>
      <c r="B76" s="136" t="s">
        <v>22261</v>
      </c>
      <c r="C76" s="136" t="s">
        <v>28293</v>
      </c>
    </row>
    <row r="77" spans="1:4" x14ac:dyDescent="0.2">
      <c r="A77" s="136" t="s">
        <v>184</v>
      </c>
      <c r="B77" s="136" t="s">
        <v>22261</v>
      </c>
      <c r="C77" s="136" t="s">
        <v>28293</v>
      </c>
    </row>
    <row r="78" spans="1:4" x14ac:dyDescent="0.2">
      <c r="A78" s="136" t="s">
        <v>185</v>
      </c>
      <c r="B78" s="136" t="s">
        <v>22262</v>
      </c>
      <c r="C78" s="136" t="s">
        <v>28294</v>
      </c>
      <c r="D78" s="136" t="s">
        <v>34776</v>
      </c>
    </row>
    <row r="79" spans="1:4" x14ac:dyDescent="0.2">
      <c r="A79" s="136" t="s">
        <v>186</v>
      </c>
      <c r="B79" s="136" t="s">
        <v>22262</v>
      </c>
      <c r="C79" s="136" t="s">
        <v>28294</v>
      </c>
      <c r="D79" s="136" t="s">
        <v>34776</v>
      </c>
    </row>
    <row r="80" spans="1:4" x14ac:dyDescent="0.2">
      <c r="A80" s="136" t="s">
        <v>187</v>
      </c>
      <c r="B80" s="136" t="s">
        <v>22263</v>
      </c>
    </row>
    <row r="81" spans="1:3" x14ac:dyDescent="0.2">
      <c r="A81" s="136" t="s">
        <v>188</v>
      </c>
      <c r="B81" s="136" t="s">
        <v>22263</v>
      </c>
    </row>
    <row r="82" spans="1:3" x14ac:dyDescent="0.2">
      <c r="A82" s="136" t="s">
        <v>189</v>
      </c>
      <c r="B82" s="136" t="s">
        <v>22264</v>
      </c>
      <c r="C82" s="136" t="s">
        <v>28295</v>
      </c>
    </row>
    <row r="83" spans="1:3" x14ac:dyDescent="0.2">
      <c r="A83" s="136" t="s">
        <v>190</v>
      </c>
      <c r="B83" s="136" t="s">
        <v>22264</v>
      </c>
      <c r="C83" s="136" t="s">
        <v>28295</v>
      </c>
    </row>
    <row r="84" spans="1:3" x14ac:dyDescent="0.2">
      <c r="A84" s="136" t="s">
        <v>191</v>
      </c>
      <c r="B84" s="136" t="s">
        <v>22265</v>
      </c>
    </row>
    <row r="85" spans="1:3" x14ac:dyDescent="0.2">
      <c r="A85" s="136" t="s">
        <v>192</v>
      </c>
      <c r="B85" s="136" t="s">
        <v>22265</v>
      </c>
    </row>
    <row r="86" spans="1:3" x14ac:dyDescent="0.2">
      <c r="A86" s="136" t="s">
        <v>193</v>
      </c>
      <c r="B86" s="136" t="s">
        <v>22266</v>
      </c>
    </row>
    <row r="87" spans="1:3" x14ac:dyDescent="0.2">
      <c r="A87" s="136" t="s">
        <v>194</v>
      </c>
      <c r="B87" s="136" t="s">
        <v>22266</v>
      </c>
    </row>
    <row r="88" spans="1:3" x14ac:dyDescent="0.2">
      <c r="A88" s="136" t="s">
        <v>195</v>
      </c>
      <c r="B88" s="136" t="s">
        <v>22267</v>
      </c>
      <c r="C88" s="136" t="s">
        <v>28296</v>
      </c>
    </row>
    <row r="89" spans="1:3" x14ac:dyDescent="0.2">
      <c r="A89" s="136" t="s">
        <v>196</v>
      </c>
      <c r="B89" s="136" t="s">
        <v>22267</v>
      </c>
      <c r="C89" s="136" t="s">
        <v>28296</v>
      </c>
    </row>
    <row r="90" spans="1:3" x14ac:dyDescent="0.2">
      <c r="A90" s="136" t="s">
        <v>197</v>
      </c>
      <c r="B90" s="136" t="s">
        <v>22268</v>
      </c>
      <c r="C90" s="136" t="s">
        <v>28297</v>
      </c>
    </row>
    <row r="91" spans="1:3" x14ac:dyDescent="0.2">
      <c r="A91" s="136" t="s">
        <v>198</v>
      </c>
      <c r="B91" s="136" t="s">
        <v>22268</v>
      </c>
      <c r="C91" s="136" t="s">
        <v>28297</v>
      </c>
    </row>
    <row r="92" spans="1:3" x14ac:dyDescent="0.2">
      <c r="A92" s="136" t="s">
        <v>199</v>
      </c>
      <c r="B92" s="136" t="s">
        <v>22269</v>
      </c>
      <c r="C92" s="136" t="s">
        <v>28298</v>
      </c>
    </row>
    <row r="93" spans="1:3" x14ac:dyDescent="0.2">
      <c r="A93" s="136" t="s">
        <v>200</v>
      </c>
      <c r="B93" s="136" t="s">
        <v>22269</v>
      </c>
      <c r="C93" s="136" t="s">
        <v>28298</v>
      </c>
    </row>
    <row r="94" spans="1:3" x14ac:dyDescent="0.2">
      <c r="A94" s="136" t="s">
        <v>201</v>
      </c>
      <c r="B94" s="136" t="s">
        <v>22270</v>
      </c>
    </row>
    <row r="95" spans="1:3" x14ac:dyDescent="0.2">
      <c r="A95" s="136" t="s">
        <v>202</v>
      </c>
      <c r="B95" s="136" t="s">
        <v>22270</v>
      </c>
    </row>
    <row r="96" spans="1:3" x14ac:dyDescent="0.2">
      <c r="A96" s="136" t="s">
        <v>203</v>
      </c>
      <c r="B96" s="136" t="s">
        <v>22271</v>
      </c>
      <c r="C96" s="136" t="s">
        <v>28299</v>
      </c>
    </row>
    <row r="97" spans="1:4" x14ac:dyDescent="0.2">
      <c r="A97" s="136" t="s">
        <v>204</v>
      </c>
      <c r="B97" s="136" t="s">
        <v>22271</v>
      </c>
      <c r="C97" s="136" t="s">
        <v>28299</v>
      </c>
    </row>
    <row r="98" spans="1:4" x14ac:dyDescent="0.2">
      <c r="A98" s="136" t="s">
        <v>205</v>
      </c>
      <c r="B98" s="136" t="s">
        <v>22272</v>
      </c>
      <c r="C98" s="136" t="s">
        <v>28300</v>
      </c>
    </row>
    <row r="99" spans="1:4" x14ac:dyDescent="0.2">
      <c r="A99" s="136" t="s">
        <v>206</v>
      </c>
      <c r="B99" s="136" t="s">
        <v>22272</v>
      </c>
      <c r="C99" s="136" t="s">
        <v>28300</v>
      </c>
    </row>
    <row r="100" spans="1:4" x14ac:dyDescent="0.2">
      <c r="A100" s="136" t="s">
        <v>207</v>
      </c>
      <c r="B100" s="136" t="s">
        <v>22273</v>
      </c>
      <c r="C100" s="136" t="s">
        <v>28301</v>
      </c>
      <c r="D100" s="136" t="s">
        <v>34777</v>
      </c>
    </row>
    <row r="101" spans="1:4" x14ac:dyDescent="0.2">
      <c r="A101" s="136" t="s">
        <v>208</v>
      </c>
      <c r="B101" s="136" t="s">
        <v>22273</v>
      </c>
      <c r="C101" s="136" t="s">
        <v>28301</v>
      </c>
      <c r="D101" s="136" t="s">
        <v>34777</v>
      </c>
    </row>
    <row r="102" spans="1:4" x14ac:dyDescent="0.2">
      <c r="A102" s="136" t="s">
        <v>209</v>
      </c>
      <c r="B102" s="136" t="s">
        <v>22274</v>
      </c>
      <c r="C102" s="136" t="s">
        <v>28302</v>
      </c>
    </row>
    <row r="103" spans="1:4" x14ac:dyDescent="0.2">
      <c r="A103" s="136" t="s">
        <v>210</v>
      </c>
      <c r="B103" s="136" t="s">
        <v>22274</v>
      </c>
      <c r="C103" s="136" t="s">
        <v>28302</v>
      </c>
    </row>
    <row r="104" spans="1:4" x14ac:dyDescent="0.2">
      <c r="A104" s="136" t="s">
        <v>211</v>
      </c>
      <c r="B104" s="136" t="s">
        <v>22275</v>
      </c>
      <c r="C104" s="136" t="s">
        <v>28303</v>
      </c>
    </row>
    <row r="105" spans="1:4" x14ac:dyDescent="0.2">
      <c r="A105" s="136" t="s">
        <v>212</v>
      </c>
      <c r="B105" s="136" t="s">
        <v>22275</v>
      </c>
      <c r="C105" s="136" t="s">
        <v>28303</v>
      </c>
    </row>
    <row r="106" spans="1:4" x14ac:dyDescent="0.2">
      <c r="A106" s="136" t="s">
        <v>213</v>
      </c>
      <c r="B106" s="136" t="s">
        <v>22276</v>
      </c>
      <c r="C106" s="136" t="s">
        <v>28304</v>
      </c>
    </row>
    <row r="107" spans="1:4" x14ac:dyDescent="0.2">
      <c r="A107" s="136" t="s">
        <v>214</v>
      </c>
      <c r="B107" s="136" t="s">
        <v>22276</v>
      </c>
      <c r="C107" s="136" t="s">
        <v>28304</v>
      </c>
    </row>
    <row r="108" spans="1:4" x14ac:dyDescent="0.2">
      <c r="A108" s="136" t="s">
        <v>215</v>
      </c>
      <c r="B108" s="136" t="s">
        <v>22277</v>
      </c>
      <c r="C108" s="136" t="s">
        <v>28305</v>
      </c>
    </row>
    <row r="109" spans="1:4" x14ac:dyDescent="0.2">
      <c r="A109" s="136" t="s">
        <v>216</v>
      </c>
      <c r="B109" s="136" t="s">
        <v>22277</v>
      </c>
      <c r="C109" s="136" t="s">
        <v>28305</v>
      </c>
    </row>
    <row r="110" spans="1:4" x14ac:dyDescent="0.2">
      <c r="A110" s="136" t="s">
        <v>217</v>
      </c>
      <c r="B110" s="136" t="s">
        <v>22278</v>
      </c>
    </row>
    <row r="111" spans="1:4" x14ac:dyDescent="0.2">
      <c r="A111" s="136" t="s">
        <v>218</v>
      </c>
      <c r="B111" s="136" t="s">
        <v>22278</v>
      </c>
    </row>
    <row r="112" spans="1:4" x14ac:dyDescent="0.2">
      <c r="A112" s="136" t="s">
        <v>219</v>
      </c>
      <c r="B112" s="136" t="s">
        <v>22279</v>
      </c>
    </row>
    <row r="113" spans="1:3" x14ac:dyDescent="0.2">
      <c r="A113" s="136" t="s">
        <v>220</v>
      </c>
      <c r="B113" s="136" t="s">
        <v>22279</v>
      </c>
    </row>
    <row r="114" spans="1:3" x14ac:dyDescent="0.2">
      <c r="A114" s="136" t="s">
        <v>221</v>
      </c>
      <c r="B114" s="136" t="s">
        <v>22280</v>
      </c>
    </row>
    <row r="115" spans="1:3" x14ac:dyDescent="0.2">
      <c r="A115" s="136" t="s">
        <v>222</v>
      </c>
      <c r="B115" s="136" t="s">
        <v>22280</v>
      </c>
    </row>
    <row r="116" spans="1:3" x14ac:dyDescent="0.2">
      <c r="A116" s="136" t="s">
        <v>223</v>
      </c>
      <c r="B116" s="136" t="s">
        <v>22281</v>
      </c>
      <c r="C116" s="136" t="s">
        <v>28306</v>
      </c>
    </row>
    <row r="117" spans="1:3" x14ac:dyDescent="0.2">
      <c r="A117" s="136" t="s">
        <v>224</v>
      </c>
      <c r="B117" s="136" t="s">
        <v>22281</v>
      </c>
      <c r="C117" s="136" t="s">
        <v>28306</v>
      </c>
    </row>
    <row r="118" spans="1:3" x14ac:dyDescent="0.2">
      <c r="A118" s="136" t="s">
        <v>225</v>
      </c>
      <c r="B118" s="136" t="s">
        <v>22281</v>
      </c>
      <c r="C118" s="136" t="s">
        <v>28307</v>
      </c>
    </row>
    <row r="119" spans="1:3" x14ac:dyDescent="0.2">
      <c r="A119" s="136" t="s">
        <v>226</v>
      </c>
      <c r="B119" s="136" t="s">
        <v>22281</v>
      </c>
      <c r="C119" s="136" t="s">
        <v>28307</v>
      </c>
    </row>
    <row r="120" spans="1:3" x14ac:dyDescent="0.2">
      <c r="A120" s="136" t="s">
        <v>227</v>
      </c>
      <c r="B120" s="136" t="s">
        <v>22282</v>
      </c>
    </row>
    <row r="121" spans="1:3" x14ac:dyDescent="0.2">
      <c r="A121" s="136" t="s">
        <v>228</v>
      </c>
      <c r="B121" s="136" t="s">
        <v>22282</v>
      </c>
    </row>
    <row r="122" spans="1:3" x14ac:dyDescent="0.2">
      <c r="A122" s="136" t="s">
        <v>229</v>
      </c>
      <c r="B122" s="136" t="s">
        <v>22283</v>
      </c>
    </row>
    <row r="123" spans="1:3" x14ac:dyDescent="0.2">
      <c r="A123" s="136" t="s">
        <v>230</v>
      </c>
      <c r="B123" s="136" t="s">
        <v>22283</v>
      </c>
    </row>
    <row r="124" spans="1:3" x14ac:dyDescent="0.2">
      <c r="A124" s="136" t="s">
        <v>231</v>
      </c>
      <c r="B124" s="136" t="s">
        <v>22284</v>
      </c>
      <c r="C124" s="136" t="s">
        <v>28308</v>
      </c>
    </row>
    <row r="125" spans="1:3" x14ac:dyDescent="0.2">
      <c r="A125" s="136" t="s">
        <v>232</v>
      </c>
      <c r="B125" s="136" t="s">
        <v>22284</v>
      </c>
      <c r="C125" s="136" t="s">
        <v>28308</v>
      </c>
    </row>
    <row r="126" spans="1:3" x14ac:dyDescent="0.2">
      <c r="A126" s="136" t="s">
        <v>233</v>
      </c>
      <c r="B126" s="136" t="s">
        <v>22285</v>
      </c>
    </row>
    <row r="127" spans="1:3" x14ac:dyDescent="0.2">
      <c r="A127" s="136" t="s">
        <v>234</v>
      </c>
      <c r="B127" s="136" t="s">
        <v>22285</v>
      </c>
    </row>
    <row r="128" spans="1:3" x14ac:dyDescent="0.2">
      <c r="A128" s="136" t="s">
        <v>235</v>
      </c>
      <c r="B128" s="136" t="s">
        <v>22286</v>
      </c>
    </row>
    <row r="129" spans="1:3" x14ac:dyDescent="0.2">
      <c r="A129" s="136" t="s">
        <v>236</v>
      </c>
      <c r="B129" s="136" t="s">
        <v>22286</v>
      </c>
    </row>
    <row r="130" spans="1:3" x14ac:dyDescent="0.2">
      <c r="A130" s="136" t="s">
        <v>237</v>
      </c>
      <c r="B130" s="136" t="s">
        <v>22287</v>
      </c>
    </row>
    <row r="131" spans="1:3" x14ac:dyDescent="0.2">
      <c r="A131" s="136" t="s">
        <v>238</v>
      </c>
      <c r="B131" s="136" t="s">
        <v>22287</v>
      </c>
    </row>
    <row r="132" spans="1:3" x14ac:dyDescent="0.2">
      <c r="A132" s="136" t="s">
        <v>239</v>
      </c>
      <c r="B132" s="136" t="s">
        <v>22288</v>
      </c>
    </row>
    <row r="133" spans="1:3" x14ac:dyDescent="0.2">
      <c r="A133" s="136" t="s">
        <v>240</v>
      </c>
      <c r="B133" s="136" t="s">
        <v>22288</v>
      </c>
    </row>
    <row r="134" spans="1:3" x14ac:dyDescent="0.2">
      <c r="A134" s="136" t="s">
        <v>241</v>
      </c>
      <c r="B134" s="136" t="s">
        <v>22289</v>
      </c>
    </row>
    <row r="135" spans="1:3" x14ac:dyDescent="0.2">
      <c r="A135" s="136" t="s">
        <v>242</v>
      </c>
      <c r="B135" s="136" t="s">
        <v>22289</v>
      </c>
    </row>
    <row r="136" spans="1:3" x14ac:dyDescent="0.2">
      <c r="A136" s="136" t="s">
        <v>243</v>
      </c>
      <c r="B136" s="136" t="s">
        <v>22290</v>
      </c>
    </row>
    <row r="137" spans="1:3" x14ac:dyDescent="0.2">
      <c r="A137" s="136" t="s">
        <v>244</v>
      </c>
      <c r="B137" s="136" t="s">
        <v>22290</v>
      </c>
    </row>
    <row r="138" spans="1:3" x14ac:dyDescent="0.2">
      <c r="A138" s="136" t="s">
        <v>245</v>
      </c>
      <c r="B138" s="136" t="s">
        <v>22291</v>
      </c>
    </row>
    <row r="139" spans="1:3" x14ac:dyDescent="0.2">
      <c r="A139" s="136" t="s">
        <v>246</v>
      </c>
      <c r="B139" s="136" t="s">
        <v>22291</v>
      </c>
    </row>
    <row r="140" spans="1:3" x14ac:dyDescent="0.2">
      <c r="A140" s="136" t="s">
        <v>247</v>
      </c>
      <c r="B140" s="136" t="s">
        <v>22292</v>
      </c>
    </row>
    <row r="141" spans="1:3" x14ac:dyDescent="0.2">
      <c r="A141" s="136" t="s">
        <v>248</v>
      </c>
      <c r="B141" s="136" t="s">
        <v>22292</v>
      </c>
    </row>
    <row r="142" spans="1:3" x14ac:dyDescent="0.2">
      <c r="A142" s="136" t="s">
        <v>249</v>
      </c>
      <c r="B142" s="136" t="s">
        <v>22293</v>
      </c>
      <c r="C142" s="136" t="s">
        <v>28309</v>
      </c>
    </row>
    <row r="143" spans="1:3" x14ac:dyDescent="0.2">
      <c r="A143" s="136" t="s">
        <v>250</v>
      </c>
      <c r="B143" s="136" t="s">
        <v>22293</v>
      </c>
      <c r="C143" s="136" t="s">
        <v>28309</v>
      </c>
    </row>
    <row r="144" spans="1:3" x14ac:dyDescent="0.2">
      <c r="A144" s="136" t="s">
        <v>251</v>
      </c>
      <c r="B144" s="136" t="s">
        <v>22294</v>
      </c>
    </row>
    <row r="145" spans="1:2" x14ac:dyDescent="0.2">
      <c r="A145" s="136" t="s">
        <v>252</v>
      </c>
      <c r="B145" s="136" t="s">
        <v>22294</v>
      </c>
    </row>
    <row r="146" spans="1:2" x14ac:dyDescent="0.2">
      <c r="A146" s="136" t="s">
        <v>253</v>
      </c>
      <c r="B146" s="136" t="s">
        <v>22295</v>
      </c>
    </row>
    <row r="147" spans="1:2" x14ac:dyDescent="0.2">
      <c r="A147" s="136" t="s">
        <v>254</v>
      </c>
      <c r="B147" s="136" t="s">
        <v>22295</v>
      </c>
    </row>
    <row r="148" spans="1:2" x14ac:dyDescent="0.2">
      <c r="A148" s="136" t="s">
        <v>255</v>
      </c>
      <c r="B148" s="136" t="s">
        <v>22296</v>
      </c>
    </row>
    <row r="149" spans="1:2" x14ac:dyDescent="0.2">
      <c r="A149" s="136" t="s">
        <v>256</v>
      </c>
      <c r="B149" s="136" t="s">
        <v>22296</v>
      </c>
    </row>
    <row r="150" spans="1:2" x14ac:dyDescent="0.2">
      <c r="A150" s="136" t="s">
        <v>257</v>
      </c>
      <c r="B150" s="136" t="s">
        <v>22297</v>
      </c>
    </row>
    <row r="151" spans="1:2" x14ac:dyDescent="0.2">
      <c r="A151" s="136" t="s">
        <v>258</v>
      </c>
      <c r="B151" s="136" t="s">
        <v>22297</v>
      </c>
    </row>
    <row r="152" spans="1:2" x14ac:dyDescent="0.2">
      <c r="A152" s="136" t="s">
        <v>259</v>
      </c>
      <c r="B152" s="136" t="s">
        <v>22298</v>
      </c>
    </row>
    <row r="153" spans="1:2" x14ac:dyDescent="0.2">
      <c r="A153" s="136" t="s">
        <v>260</v>
      </c>
      <c r="B153" s="136" t="s">
        <v>22298</v>
      </c>
    </row>
    <row r="154" spans="1:2" x14ac:dyDescent="0.2">
      <c r="A154" s="136" t="s">
        <v>261</v>
      </c>
      <c r="B154" s="136" t="s">
        <v>22299</v>
      </c>
    </row>
    <row r="155" spans="1:2" x14ac:dyDescent="0.2">
      <c r="A155" s="136" t="s">
        <v>262</v>
      </c>
      <c r="B155" s="136" t="s">
        <v>22299</v>
      </c>
    </row>
    <row r="156" spans="1:2" x14ac:dyDescent="0.2">
      <c r="A156" s="136" t="s">
        <v>263</v>
      </c>
      <c r="B156" s="136" t="s">
        <v>22300</v>
      </c>
    </row>
    <row r="157" spans="1:2" x14ac:dyDescent="0.2">
      <c r="A157" s="136" t="s">
        <v>264</v>
      </c>
      <c r="B157" s="136" t="s">
        <v>22300</v>
      </c>
    </row>
    <row r="158" spans="1:2" x14ac:dyDescent="0.2">
      <c r="A158" s="136" t="s">
        <v>265</v>
      </c>
      <c r="B158" s="136" t="s">
        <v>22301</v>
      </c>
    </row>
    <row r="159" spans="1:2" x14ac:dyDescent="0.2">
      <c r="A159" s="136" t="s">
        <v>266</v>
      </c>
      <c r="B159" s="136" t="s">
        <v>22301</v>
      </c>
    </row>
    <row r="160" spans="1:2" x14ac:dyDescent="0.2">
      <c r="A160" s="136" t="s">
        <v>267</v>
      </c>
      <c r="B160" s="136" t="s">
        <v>22302</v>
      </c>
    </row>
    <row r="161" spans="1:3" x14ac:dyDescent="0.2">
      <c r="A161" s="136" t="s">
        <v>268</v>
      </c>
      <c r="B161" s="136" t="s">
        <v>22302</v>
      </c>
    </row>
    <row r="162" spans="1:3" x14ac:dyDescent="0.2">
      <c r="A162" s="136" t="s">
        <v>269</v>
      </c>
      <c r="B162" s="136" t="s">
        <v>22303</v>
      </c>
    </row>
    <row r="163" spans="1:3" x14ac:dyDescent="0.2">
      <c r="A163" s="136" t="s">
        <v>270</v>
      </c>
      <c r="B163" s="136" t="s">
        <v>22303</v>
      </c>
    </row>
    <row r="164" spans="1:3" x14ac:dyDescent="0.2">
      <c r="A164" s="136" t="s">
        <v>271</v>
      </c>
      <c r="B164" s="136" t="s">
        <v>22304</v>
      </c>
    </row>
    <row r="165" spans="1:3" x14ac:dyDescent="0.2">
      <c r="A165" s="136" t="s">
        <v>272</v>
      </c>
      <c r="B165" s="136" t="s">
        <v>22304</v>
      </c>
    </row>
    <row r="166" spans="1:3" x14ac:dyDescent="0.2">
      <c r="A166" s="136" t="s">
        <v>273</v>
      </c>
      <c r="B166" s="136" t="s">
        <v>22305</v>
      </c>
    </row>
    <row r="167" spans="1:3" x14ac:dyDescent="0.2">
      <c r="A167" s="136" t="s">
        <v>274</v>
      </c>
      <c r="B167" s="136" t="s">
        <v>22305</v>
      </c>
    </row>
    <row r="168" spans="1:3" x14ac:dyDescent="0.2">
      <c r="A168" s="136" t="s">
        <v>275</v>
      </c>
      <c r="B168" s="136" t="s">
        <v>22306</v>
      </c>
      <c r="C168" s="136" t="s">
        <v>28310</v>
      </c>
    </row>
    <row r="169" spans="1:3" x14ac:dyDescent="0.2">
      <c r="A169" s="136" t="s">
        <v>276</v>
      </c>
      <c r="B169" s="136" t="s">
        <v>22306</v>
      </c>
      <c r="C169" s="136" t="s">
        <v>28310</v>
      </c>
    </row>
    <row r="170" spans="1:3" x14ac:dyDescent="0.2">
      <c r="A170" s="136" t="s">
        <v>277</v>
      </c>
      <c r="B170" s="136" t="s">
        <v>22306</v>
      </c>
      <c r="C170" s="136" t="s">
        <v>28311</v>
      </c>
    </row>
    <row r="171" spans="1:3" x14ac:dyDescent="0.2">
      <c r="A171" s="136" t="s">
        <v>278</v>
      </c>
      <c r="B171" s="136" t="s">
        <v>22306</v>
      </c>
      <c r="C171" s="136" t="s">
        <v>28311</v>
      </c>
    </row>
    <row r="172" spans="1:3" x14ac:dyDescent="0.2">
      <c r="A172" s="136" t="s">
        <v>279</v>
      </c>
      <c r="B172" s="136" t="s">
        <v>22307</v>
      </c>
      <c r="C172" s="136" t="s">
        <v>28312</v>
      </c>
    </row>
    <row r="173" spans="1:3" x14ac:dyDescent="0.2">
      <c r="A173" s="136" t="s">
        <v>280</v>
      </c>
      <c r="B173" s="136" t="s">
        <v>22307</v>
      </c>
      <c r="C173" s="136" t="s">
        <v>28312</v>
      </c>
    </row>
    <row r="174" spans="1:3" x14ac:dyDescent="0.2">
      <c r="A174" s="136" t="s">
        <v>281</v>
      </c>
      <c r="B174" s="136" t="s">
        <v>22308</v>
      </c>
      <c r="C174" s="136" t="s">
        <v>28313</v>
      </c>
    </row>
    <row r="175" spans="1:3" x14ac:dyDescent="0.2">
      <c r="A175" s="136" t="s">
        <v>282</v>
      </c>
      <c r="B175" s="136" t="s">
        <v>22308</v>
      </c>
      <c r="C175" s="136" t="s">
        <v>28313</v>
      </c>
    </row>
    <row r="176" spans="1:3" x14ac:dyDescent="0.2">
      <c r="A176" s="136" t="s">
        <v>283</v>
      </c>
      <c r="B176" s="136" t="s">
        <v>22309</v>
      </c>
      <c r="C176" s="136" t="s">
        <v>28314</v>
      </c>
    </row>
    <row r="177" spans="1:6" x14ac:dyDescent="0.2">
      <c r="A177" s="136" t="s">
        <v>284</v>
      </c>
      <c r="B177" s="136" t="s">
        <v>22309</v>
      </c>
      <c r="C177" s="136" t="s">
        <v>28314</v>
      </c>
    </row>
    <row r="178" spans="1:6" x14ac:dyDescent="0.2">
      <c r="A178" s="136" t="s">
        <v>285</v>
      </c>
      <c r="B178" s="136" t="s">
        <v>22310</v>
      </c>
      <c r="C178" s="136" t="s">
        <v>28315</v>
      </c>
    </row>
    <row r="179" spans="1:6" x14ac:dyDescent="0.2">
      <c r="A179" s="136" t="s">
        <v>286</v>
      </c>
      <c r="B179" s="136" t="s">
        <v>22310</v>
      </c>
      <c r="C179" s="136" t="s">
        <v>28315</v>
      </c>
    </row>
    <row r="180" spans="1:6" x14ac:dyDescent="0.2">
      <c r="A180" s="136" t="s">
        <v>287</v>
      </c>
      <c r="B180" s="136" t="s">
        <v>22310</v>
      </c>
      <c r="C180" s="136" t="s">
        <v>28316</v>
      </c>
    </row>
    <row r="181" spans="1:6" x14ac:dyDescent="0.2">
      <c r="A181" s="136" t="s">
        <v>288</v>
      </c>
      <c r="B181" s="136" t="s">
        <v>22310</v>
      </c>
      <c r="C181" s="136" t="s">
        <v>28316</v>
      </c>
    </row>
    <row r="182" spans="1:6" x14ac:dyDescent="0.2">
      <c r="A182" s="136" t="s">
        <v>289</v>
      </c>
      <c r="B182" s="136" t="s">
        <v>22310</v>
      </c>
      <c r="C182" s="136" t="s">
        <v>28317</v>
      </c>
    </row>
    <row r="183" spans="1:6" x14ac:dyDescent="0.2">
      <c r="A183" s="136" t="s">
        <v>290</v>
      </c>
      <c r="B183" s="136" t="s">
        <v>22310</v>
      </c>
      <c r="C183" s="136" t="s">
        <v>28317</v>
      </c>
    </row>
    <row r="184" spans="1:6" x14ac:dyDescent="0.2">
      <c r="A184" s="136" t="s">
        <v>291</v>
      </c>
      <c r="B184" s="136" t="s">
        <v>22311</v>
      </c>
      <c r="C184" s="136" t="s">
        <v>28318</v>
      </c>
    </row>
    <row r="185" spans="1:6" x14ac:dyDescent="0.2">
      <c r="A185" s="136" t="s">
        <v>292</v>
      </c>
      <c r="B185" s="136" t="s">
        <v>22311</v>
      </c>
      <c r="C185" s="136" t="s">
        <v>28318</v>
      </c>
    </row>
    <row r="186" spans="1:6" x14ac:dyDescent="0.2">
      <c r="A186" s="136" t="s">
        <v>293</v>
      </c>
      <c r="B186" s="136" t="s">
        <v>22312</v>
      </c>
    </row>
    <row r="187" spans="1:6" x14ac:dyDescent="0.2">
      <c r="A187" s="136" t="s">
        <v>294</v>
      </c>
      <c r="B187" s="136" t="s">
        <v>22312</v>
      </c>
    </row>
    <row r="188" spans="1:6" x14ac:dyDescent="0.2">
      <c r="A188" s="136" t="s">
        <v>295</v>
      </c>
      <c r="B188" s="136" t="s">
        <v>22313</v>
      </c>
      <c r="C188" s="136" t="s">
        <v>28319</v>
      </c>
      <c r="D188" s="136" t="s">
        <v>34778</v>
      </c>
      <c r="E188" s="136" t="s">
        <v>38743</v>
      </c>
      <c r="F188" s="136" t="s">
        <v>41081</v>
      </c>
    </row>
    <row r="189" spans="1:6" x14ac:dyDescent="0.2">
      <c r="A189" s="136" t="s">
        <v>296</v>
      </c>
      <c r="B189" s="136" t="s">
        <v>22313</v>
      </c>
      <c r="C189" s="136" t="s">
        <v>28319</v>
      </c>
      <c r="D189" s="136" t="s">
        <v>34778</v>
      </c>
      <c r="E189" s="136" t="s">
        <v>38743</v>
      </c>
      <c r="F189" s="136" t="s">
        <v>41081</v>
      </c>
    </row>
    <row r="190" spans="1:6" x14ac:dyDescent="0.2">
      <c r="A190" s="136" t="s">
        <v>297</v>
      </c>
      <c r="B190" s="136" t="s">
        <v>22313</v>
      </c>
      <c r="C190" s="136" t="s">
        <v>28319</v>
      </c>
      <c r="D190" s="136" t="s">
        <v>34778</v>
      </c>
      <c r="E190" s="136" t="s">
        <v>38744</v>
      </c>
      <c r="F190" s="136" t="s">
        <v>41082</v>
      </c>
    </row>
    <row r="191" spans="1:6" x14ac:dyDescent="0.2">
      <c r="A191" s="136" t="s">
        <v>298</v>
      </c>
      <c r="B191" s="136" t="s">
        <v>22313</v>
      </c>
      <c r="C191" s="136" t="s">
        <v>28319</v>
      </c>
      <c r="D191" s="136" t="s">
        <v>34778</v>
      </c>
      <c r="E191" s="136" t="s">
        <v>38744</v>
      </c>
      <c r="F191" s="136" t="s">
        <v>41082</v>
      </c>
    </row>
    <row r="192" spans="1:6" x14ac:dyDescent="0.2">
      <c r="A192" s="136" t="s">
        <v>299</v>
      </c>
      <c r="B192" s="136" t="s">
        <v>22313</v>
      </c>
      <c r="C192" s="136" t="s">
        <v>28319</v>
      </c>
      <c r="D192" s="136" t="s">
        <v>34778</v>
      </c>
      <c r="E192" s="136" t="s">
        <v>38745</v>
      </c>
      <c r="F192" s="136" t="s">
        <v>41083</v>
      </c>
    </row>
    <row r="193" spans="1:7" x14ac:dyDescent="0.2">
      <c r="A193" s="136" t="s">
        <v>300</v>
      </c>
      <c r="B193" s="136" t="s">
        <v>22313</v>
      </c>
      <c r="C193" s="136" t="s">
        <v>28319</v>
      </c>
      <c r="D193" s="136" t="s">
        <v>34778</v>
      </c>
      <c r="E193" s="136" t="s">
        <v>38745</v>
      </c>
      <c r="F193" s="136" t="s">
        <v>41083</v>
      </c>
    </row>
    <row r="194" spans="1:7" x14ac:dyDescent="0.2">
      <c r="A194" s="136" t="s">
        <v>301</v>
      </c>
      <c r="B194" s="136" t="s">
        <v>22314</v>
      </c>
      <c r="C194" s="136" t="s">
        <v>28320</v>
      </c>
    </row>
    <row r="195" spans="1:7" x14ac:dyDescent="0.2">
      <c r="A195" s="136" t="s">
        <v>302</v>
      </c>
      <c r="B195" s="136" t="s">
        <v>22314</v>
      </c>
      <c r="C195" s="136" t="s">
        <v>28320</v>
      </c>
    </row>
    <row r="196" spans="1:7" x14ac:dyDescent="0.2">
      <c r="A196" s="136" t="s">
        <v>303</v>
      </c>
      <c r="B196" s="136" t="s">
        <v>22315</v>
      </c>
      <c r="C196" s="136" t="s">
        <v>28321</v>
      </c>
      <c r="D196" s="136" t="s">
        <v>34779</v>
      </c>
      <c r="E196" s="136" t="s">
        <v>38746</v>
      </c>
      <c r="F196" s="136" t="s">
        <v>41084</v>
      </c>
      <c r="G196" s="136" t="s">
        <v>42404</v>
      </c>
    </row>
    <row r="197" spans="1:7" x14ac:dyDescent="0.2">
      <c r="A197" s="136" t="s">
        <v>304</v>
      </c>
      <c r="B197" s="136" t="s">
        <v>22315</v>
      </c>
      <c r="C197" s="136" t="s">
        <v>28321</v>
      </c>
      <c r="D197" s="136" t="s">
        <v>34779</v>
      </c>
      <c r="E197" s="136" t="s">
        <v>38746</v>
      </c>
      <c r="F197" s="136" t="s">
        <v>41084</v>
      </c>
      <c r="G197" s="136" t="s">
        <v>42404</v>
      </c>
    </row>
    <row r="198" spans="1:7" x14ac:dyDescent="0.2">
      <c r="A198" s="136" t="s">
        <v>305</v>
      </c>
      <c r="B198" s="136" t="s">
        <v>22315</v>
      </c>
      <c r="C198" s="136" t="s">
        <v>28321</v>
      </c>
      <c r="D198" s="136" t="s">
        <v>34780</v>
      </c>
      <c r="E198" s="136" t="s">
        <v>38746</v>
      </c>
      <c r="F198" s="136" t="s">
        <v>41085</v>
      </c>
      <c r="G198" s="136" t="s">
        <v>42405</v>
      </c>
    </row>
    <row r="199" spans="1:7" x14ac:dyDescent="0.2">
      <c r="A199" s="136" t="s">
        <v>306</v>
      </c>
      <c r="B199" s="136" t="s">
        <v>22315</v>
      </c>
      <c r="C199" s="136" t="s">
        <v>28321</v>
      </c>
      <c r="D199" s="136" t="s">
        <v>34780</v>
      </c>
      <c r="E199" s="136" t="s">
        <v>38746</v>
      </c>
      <c r="F199" s="136" t="s">
        <v>41085</v>
      </c>
      <c r="G199" s="136" t="s">
        <v>42405</v>
      </c>
    </row>
    <row r="200" spans="1:7" x14ac:dyDescent="0.2">
      <c r="A200" s="136" t="s">
        <v>307</v>
      </c>
      <c r="B200" s="136" t="s">
        <v>22313</v>
      </c>
      <c r="C200" s="136" t="s">
        <v>28322</v>
      </c>
      <c r="D200" s="136" t="s">
        <v>34781</v>
      </c>
      <c r="E200" s="136" t="s">
        <v>38747</v>
      </c>
      <c r="F200" s="136" t="s">
        <v>41086</v>
      </c>
      <c r="G200" s="136" t="s">
        <v>42406</v>
      </c>
    </row>
    <row r="201" spans="1:7" x14ac:dyDescent="0.2">
      <c r="A201" s="136" t="s">
        <v>308</v>
      </c>
      <c r="B201" s="136" t="s">
        <v>22313</v>
      </c>
      <c r="C201" s="136" t="s">
        <v>28322</v>
      </c>
      <c r="D201" s="136" t="s">
        <v>34781</v>
      </c>
      <c r="E201" s="136" t="s">
        <v>38747</v>
      </c>
      <c r="F201" s="136" t="s">
        <v>41086</v>
      </c>
      <c r="G201" s="136" t="s">
        <v>42406</v>
      </c>
    </row>
    <row r="202" spans="1:7" x14ac:dyDescent="0.2">
      <c r="A202" s="136" t="s">
        <v>309</v>
      </c>
      <c r="B202" s="136" t="s">
        <v>22316</v>
      </c>
      <c r="C202" s="136" t="s">
        <v>28323</v>
      </c>
      <c r="D202" s="136" t="s">
        <v>34782</v>
      </c>
      <c r="E202" s="136" t="s">
        <v>38748</v>
      </c>
      <c r="F202" s="136" t="s">
        <v>41087</v>
      </c>
    </row>
    <row r="203" spans="1:7" x14ac:dyDescent="0.2">
      <c r="A203" s="136" t="s">
        <v>310</v>
      </c>
      <c r="B203" s="136" t="s">
        <v>22316</v>
      </c>
      <c r="C203" s="136" t="s">
        <v>28323</v>
      </c>
      <c r="D203" s="136" t="s">
        <v>34782</v>
      </c>
      <c r="E203" s="136" t="s">
        <v>38748</v>
      </c>
      <c r="F203" s="136" t="s">
        <v>41087</v>
      </c>
    </row>
    <row r="204" spans="1:7" x14ac:dyDescent="0.2">
      <c r="A204" s="136" t="s">
        <v>311</v>
      </c>
      <c r="B204" s="136" t="s">
        <v>22317</v>
      </c>
    </row>
    <row r="205" spans="1:7" x14ac:dyDescent="0.2">
      <c r="A205" s="136" t="s">
        <v>312</v>
      </c>
      <c r="B205" s="136" t="s">
        <v>22317</v>
      </c>
    </row>
    <row r="206" spans="1:7" x14ac:dyDescent="0.2">
      <c r="A206" s="136" t="s">
        <v>313</v>
      </c>
      <c r="B206" s="136" t="s">
        <v>22318</v>
      </c>
      <c r="C206" s="136" t="s">
        <v>28324</v>
      </c>
      <c r="D206" s="136" t="s">
        <v>34783</v>
      </c>
    </row>
    <row r="207" spans="1:7" x14ac:dyDescent="0.2">
      <c r="A207" s="136" t="s">
        <v>314</v>
      </c>
      <c r="B207" s="136" t="s">
        <v>22318</v>
      </c>
      <c r="C207" s="136" t="s">
        <v>28324</v>
      </c>
      <c r="D207" s="136" t="s">
        <v>34783</v>
      </c>
    </row>
    <row r="208" spans="1:7" x14ac:dyDescent="0.2">
      <c r="A208" s="136" t="s">
        <v>315</v>
      </c>
      <c r="B208" s="136" t="s">
        <v>22319</v>
      </c>
      <c r="C208" s="136" t="s">
        <v>28325</v>
      </c>
      <c r="D208" s="136" t="s">
        <v>34784</v>
      </c>
    </row>
    <row r="209" spans="1:6" x14ac:dyDescent="0.2">
      <c r="A209" s="136" t="s">
        <v>316</v>
      </c>
      <c r="B209" s="136" t="s">
        <v>22319</v>
      </c>
      <c r="C209" s="136" t="s">
        <v>28325</v>
      </c>
      <c r="D209" s="136" t="s">
        <v>34784</v>
      </c>
    </row>
    <row r="210" spans="1:6" x14ac:dyDescent="0.2">
      <c r="A210" s="136" t="s">
        <v>317</v>
      </c>
      <c r="B210" s="136" t="s">
        <v>22320</v>
      </c>
      <c r="C210" s="136" t="s">
        <v>28326</v>
      </c>
      <c r="D210" s="136" t="s">
        <v>34785</v>
      </c>
    </row>
    <row r="211" spans="1:6" x14ac:dyDescent="0.2">
      <c r="A211" s="136" t="s">
        <v>318</v>
      </c>
      <c r="B211" s="136" t="s">
        <v>22320</v>
      </c>
      <c r="C211" s="136" t="s">
        <v>28326</v>
      </c>
      <c r="D211" s="136" t="s">
        <v>34785</v>
      </c>
    </row>
    <row r="212" spans="1:6" x14ac:dyDescent="0.2">
      <c r="A212" s="136" t="s">
        <v>319</v>
      </c>
      <c r="B212" s="136" t="s">
        <v>22321</v>
      </c>
      <c r="C212" s="136" t="s">
        <v>28327</v>
      </c>
      <c r="D212" s="136" t="s">
        <v>28289</v>
      </c>
    </row>
    <row r="213" spans="1:6" x14ac:dyDescent="0.2">
      <c r="A213" s="136" t="s">
        <v>320</v>
      </c>
      <c r="B213" s="136" t="s">
        <v>22321</v>
      </c>
      <c r="C213" s="136" t="s">
        <v>28327</v>
      </c>
      <c r="D213" s="136" t="s">
        <v>28289</v>
      </c>
    </row>
    <row r="214" spans="1:6" x14ac:dyDescent="0.2">
      <c r="A214" s="136" t="s">
        <v>321</v>
      </c>
      <c r="B214" s="136" t="s">
        <v>22322</v>
      </c>
      <c r="C214" s="136" t="s">
        <v>28328</v>
      </c>
    </row>
    <row r="215" spans="1:6" x14ac:dyDescent="0.2">
      <c r="A215" s="136" t="s">
        <v>322</v>
      </c>
      <c r="B215" s="136" t="s">
        <v>22322</v>
      </c>
      <c r="C215" s="136" t="s">
        <v>28328</v>
      </c>
    </row>
    <row r="216" spans="1:6" x14ac:dyDescent="0.2">
      <c r="A216" s="136" t="s">
        <v>323</v>
      </c>
      <c r="B216" s="136" t="s">
        <v>22323</v>
      </c>
      <c r="C216" s="136" t="s">
        <v>28329</v>
      </c>
    </row>
    <row r="217" spans="1:6" x14ac:dyDescent="0.2">
      <c r="A217" s="136" t="s">
        <v>324</v>
      </c>
      <c r="B217" s="136" t="s">
        <v>22323</v>
      </c>
      <c r="C217" s="136" t="s">
        <v>28329</v>
      </c>
    </row>
    <row r="218" spans="1:6" x14ac:dyDescent="0.2">
      <c r="A218" s="136" t="s">
        <v>325</v>
      </c>
      <c r="B218" s="136" t="s">
        <v>22324</v>
      </c>
      <c r="C218" s="136" t="s">
        <v>28330</v>
      </c>
    </row>
    <row r="219" spans="1:6" x14ac:dyDescent="0.2">
      <c r="A219" s="136" t="s">
        <v>326</v>
      </c>
      <c r="B219" s="136" t="s">
        <v>22324</v>
      </c>
      <c r="C219" s="136" t="s">
        <v>28330</v>
      </c>
    </row>
    <row r="220" spans="1:6" x14ac:dyDescent="0.2">
      <c r="A220" s="136" t="s">
        <v>327</v>
      </c>
      <c r="B220" s="136" t="s">
        <v>22324</v>
      </c>
      <c r="C220" s="136" t="s">
        <v>28331</v>
      </c>
      <c r="D220" s="136" t="s">
        <v>34786</v>
      </c>
    </row>
    <row r="221" spans="1:6" x14ac:dyDescent="0.2">
      <c r="A221" s="136" t="s">
        <v>328</v>
      </c>
      <c r="B221" s="136" t="s">
        <v>22324</v>
      </c>
      <c r="C221" s="136" t="s">
        <v>28331</v>
      </c>
      <c r="D221" s="136" t="s">
        <v>34786</v>
      </c>
    </row>
    <row r="222" spans="1:6" x14ac:dyDescent="0.2">
      <c r="A222" s="136" t="s">
        <v>329</v>
      </c>
      <c r="B222" s="136" t="s">
        <v>22324</v>
      </c>
      <c r="C222" s="136" t="s">
        <v>28331</v>
      </c>
      <c r="D222" s="136" t="s">
        <v>34787</v>
      </c>
    </row>
    <row r="223" spans="1:6" x14ac:dyDescent="0.2">
      <c r="A223" s="136" t="s">
        <v>330</v>
      </c>
      <c r="B223" s="136" t="s">
        <v>22324</v>
      </c>
      <c r="C223" s="136" t="s">
        <v>28331</v>
      </c>
      <c r="D223" s="136" t="s">
        <v>34787</v>
      </c>
    </row>
    <row r="224" spans="1:6" x14ac:dyDescent="0.2">
      <c r="A224" s="136" t="s">
        <v>331</v>
      </c>
      <c r="B224" s="136" t="s">
        <v>22325</v>
      </c>
      <c r="C224" s="136" t="s">
        <v>28332</v>
      </c>
      <c r="D224" s="136" t="s">
        <v>34788</v>
      </c>
      <c r="E224" s="136" t="s">
        <v>38749</v>
      </c>
      <c r="F224" s="136" t="s">
        <v>41088</v>
      </c>
    </row>
    <row r="225" spans="1:6" x14ac:dyDescent="0.2">
      <c r="A225" s="136" t="s">
        <v>332</v>
      </c>
      <c r="B225" s="136" t="s">
        <v>22325</v>
      </c>
      <c r="C225" s="136" t="s">
        <v>28332</v>
      </c>
      <c r="D225" s="136" t="s">
        <v>34788</v>
      </c>
      <c r="E225" s="136" t="s">
        <v>38749</v>
      </c>
      <c r="F225" s="136" t="s">
        <v>41088</v>
      </c>
    </row>
    <row r="226" spans="1:6" x14ac:dyDescent="0.2">
      <c r="A226" s="136" t="s">
        <v>333</v>
      </c>
      <c r="B226" s="136" t="s">
        <v>22325</v>
      </c>
      <c r="C226" s="136" t="s">
        <v>28332</v>
      </c>
      <c r="D226" s="136" t="s">
        <v>34789</v>
      </c>
      <c r="E226" s="136" t="s">
        <v>38750</v>
      </c>
      <c r="F226" s="136" t="s">
        <v>41089</v>
      </c>
    </row>
    <row r="227" spans="1:6" x14ac:dyDescent="0.2">
      <c r="A227" s="136" t="s">
        <v>334</v>
      </c>
      <c r="B227" s="136" t="s">
        <v>22325</v>
      </c>
      <c r="C227" s="136" t="s">
        <v>28332</v>
      </c>
      <c r="D227" s="136" t="s">
        <v>34789</v>
      </c>
      <c r="E227" s="136" t="s">
        <v>38750</v>
      </c>
      <c r="F227" s="136" t="s">
        <v>41089</v>
      </c>
    </row>
    <row r="228" spans="1:6" x14ac:dyDescent="0.2">
      <c r="A228" s="136" t="s">
        <v>335</v>
      </c>
      <c r="B228" s="136" t="s">
        <v>22325</v>
      </c>
      <c r="C228" s="136" t="s">
        <v>28332</v>
      </c>
      <c r="D228" s="136" t="s">
        <v>34790</v>
      </c>
      <c r="E228" s="136" t="s">
        <v>38750</v>
      </c>
      <c r="F228" s="136" t="s">
        <v>41089</v>
      </c>
    </row>
    <row r="229" spans="1:6" x14ac:dyDescent="0.2">
      <c r="A229" s="136" t="s">
        <v>336</v>
      </c>
      <c r="B229" s="136" t="s">
        <v>22325</v>
      </c>
      <c r="C229" s="136" t="s">
        <v>28332</v>
      </c>
      <c r="D229" s="136" t="s">
        <v>34790</v>
      </c>
      <c r="E229" s="136" t="s">
        <v>38750</v>
      </c>
      <c r="F229" s="136" t="s">
        <v>41089</v>
      </c>
    </row>
    <row r="230" spans="1:6" x14ac:dyDescent="0.2">
      <c r="A230" s="136" t="s">
        <v>337</v>
      </c>
      <c r="B230" s="136" t="s">
        <v>22326</v>
      </c>
    </row>
    <row r="231" spans="1:6" x14ac:dyDescent="0.2">
      <c r="A231" s="136" t="s">
        <v>338</v>
      </c>
      <c r="B231" s="136" t="s">
        <v>22326</v>
      </c>
    </row>
    <row r="232" spans="1:6" x14ac:dyDescent="0.2">
      <c r="A232" s="136" t="s">
        <v>339</v>
      </c>
      <c r="B232" s="136" t="s">
        <v>22327</v>
      </c>
    </row>
    <row r="233" spans="1:6" x14ac:dyDescent="0.2">
      <c r="A233" s="136" t="s">
        <v>340</v>
      </c>
      <c r="B233" s="136" t="s">
        <v>22327</v>
      </c>
    </row>
    <row r="234" spans="1:6" x14ac:dyDescent="0.2">
      <c r="A234" s="136" t="s">
        <v>341</v>
      </c>
      <c r="B234" s="136" t="s">
        <v>22328</v>
      </c>
    </row>
    <row r="235" spans="1:6" x14ac:dyDescent="0.2">
      <c r="A235" s="136" t="s">
        <v>342</v>
      </c>
      <c r="B235" s="136" t="s">
        <v>22328</v>
      </c>
    </row>
    <row r="236" spans="1:6" x14ac:dyDescent="0.2">
      <c r="A236" s="136" t="s">
        <v>343</v>
      </c>
      <c r="B236" s="136" t="s">
        <v>22329</v>
      </c>
    </row>
    <row r="237" spans="1:6" x14ac:dyDescent="0.2">
      <c r="A237" s="136" t="s">
        <v>344</v>
      </c>
      <c r="B237" s="136" t="s">
        <v>22329</v>
      </c>
    </row>
    <row r="238" spans="1:6" x14ac:dyDescent="0.2">
      <c r="A238" s="136" t="s">
        <v>345</v>
      </c>
      <c r="B238" s="136" t="s">
        <v>22330</v>
      </c>
    </row>
    <row r="239" spans="1:6" x14ac:dyDescent="0.2">
      <c r="A239" s="136" t="s">
        <v>346</v>
      </c>
      <c r="B239" s="136" t="s">
        <v>22330</v>
      </c>
    </row>
    <row r="240" spans="1:6" x14ac:dyDescent="0.2">
      <c r="A240" s="136" t="s">
        <v>347</v>
      </c>
      <c r="B240" s="136" t="s">
        <v>22331</v>
      </c>
    </row>
    <row r="241" spans="1:3" x14ac:dyDescent="0.2">
      <c r="A241" s="136" t="s">
        <v>348</v>
      </c>
      <c r="B241" s="136" t="s">
        <v>22331</v>
      </c>
    </row>
    <row r="242" spans="1:3" x14ac:dyDescent="0.2">
      <c r="A242" s="136" t="s">
        <v>349</v>
      </c>
      <c r="B242" s="136" t="s">
        <v>22332</v>
      </c>
    </row>
    <row r="243" spans="1:3" x14ac:dyDescent="0.2">
      <c r="A243" s="136" t="s">
        <v>350</v>
      </c>
      <c r="B243" s="136" t="s">
        <v>22332</v>
      </c>
    </row>
    <row r="244" spans="1:3" x14ac:dyDescent="0.2">
      <c r="A244" s="136" t="s">
        <v>351</v>
      </c>
      <c r="B244" s="136" t="s">
        <v>22333</v>
      </c>
    </row>
    <row r="245" spans="1:3" x14ac:dyDescent="0.2">
      <c r="A245" s="136" t="s">
        <v>352</v>
      </c>
      <c r="B245" s="136" t="s">
        <v>22333</v>
      </c>
    </row>
    <row r="246" spans="1:3" x14ac:dyDescent="0.2">
      <c r="A246" s="136" t="s">
        <v>353</v>
      </c>
      <c r="B246" s="136" t="s">
        <v>22334</v>
      </c>
    </row>
    <row r="247" spans="1:3" x14ac:dyDescent="0.2">
      <c r="A247" s="136" t="s">
        <v>354</v>
      </c>
      <c r="B247" s="136" t="s">
        <v>22334</v>
      </c>
    </row>
    <row r="248" spans="1:3" x14ac:dyDescent="0.2">
      <c r="A248" s="136" t="s">
        <v>355</v>
      </c>
      <c r="B248" s="136" t="s">
        <v>22335</v>
      </c>
      <c r="C248" s="136" t="s">
        <v>28333</v>
      </c>
    </row>
    <row r="249" spans="1:3" x14ac:dyDescent="0.2">
      <c r="A249" s="136" t="s">
        <v>356</v>
      </c>
      <c r="B249" s="136" t="s">
        <v>22335</v>
      </c>
      <c r="C249" s="136" t="s">
        <v>28333</v>
      </c>
    </row>
    <row r="250" spans="1:3" x14ac:dyDescent="0.2">
      <c r="A250" s="136" t="s">
        <v>357</v>
      </c>
      <c r="B250" s="136" t="s">
        <v>22336</v>
      </c>
    </row>
    <row r="251" spans="1:3" x14ac:dyDescent="0.2">
      <c r="A251" s="136" t="s">
        <v>358</v>
      </c>
      <c r="B251" s="136" t="s">
        <v>22336</v>
      </c>
    </row>
    <row r="252" spans="1:3" x14ac:dyDescent="0.2">
      <c r="A252" s="136" t="s">
        <v>359</v>
      </c>
      <c r="B252" s="136" t="s">
        <v>22337</v>
      </c>
    </row>
    <row r="253" spans="1:3" x14ac:dyDescent="0.2">
      <c r="A253" s="136" t="s">
        <v>360</v>
      </c>
      <c r="B253" s="136" t="s">
        <v>22337</v>
      </c>
    </row>
    <row r="254" spans="1:3" x14ac:dyDescent="0.2">
      <c r="A254" s="136" t="s">
        <v>361</v>
      </c>
      <c r="B254" s="136" t="s">
        <v>22338</v>
      </c>
    </row>
    <row r="255" spans="1:3" x14ac:dyDescent="0.2">
      <c r="A255" s="136" t="s">
        <v>362</v>
      </c>
      <c r="B255" s="136" t="s">
        <v>22338</v>
      </c>
    </row>
    <row r="256" spans="1:3" x14ac:dyDescent="0.2">
      <c r="A256" s="136" t="s">
        <v>363</v>
      </c>
      <c r="B256" s="136" t="s">
        <v>22339</v>
      </c>
    </row>
    <row r="257" spans="1:2" x14ac:dyDescent="0.2">
      <c r="A257" s="136" t="s">
        <v>364</v>
      </c>
      <c r="B257" s="136" t="s">
        <v>22339</v>
      </c>
    </row>
    <row r="258" spans="1:2" x14ac:dyDescent="0.2">
      <c r="A258" s="136" t="s">
        <v>365</v>
      </c>
      <c r="B258" s="136" t="s">
        <v>22340</v>
      </c>
    </row>
    <row r="259" spans="1:2" x14ac:dyDescent="0.2">
      <c r="A259" s="136" t="s">
        <v>366</v>
      </c>
      <c r="B259" s="136" t="s">
        <v>22340</v>
      </c>
    </row>
    <row r="260" spans="1:2" x14ac:dyDescent="0.2">
      <c r="A260" s="136" t="s">
        <v>367</v>
      </c>
      <c r="B260" s="136" t="s">
        <v>22341</v>
      </c>
    </row>
    <row r="261" spans="1:2" x14ac:dyDescent="0.2">
      <c r="A261" s="136" t="s">
        <v>368</v>
      </c>
      <c r="B261" s="136" t="s">
        <v>22341</v>
      </c>
    </row>
    <row r="262" spans="1:2" x14ac:dyDescent="0.2">
      <c r="A262" s="136" t="s">
        <v>369</v>
      </c>
      <c r="B262" s="136" t="s">
        <v>22342</v>
      </c>
    </row>
    <row r="263" spans="1:2" x14ac:dyDescent="0.2">
      <c r="A263" s="136" t="s">
        <v>370</v>
      </c>
      <c r="B263" s="136" t="s">
        <v>22342</v>
      </c>
    </row>
    <row r="264" spans="1:2" x14ac:dyDescent="0.2">
      <c r="A264" s="136" t="s">
        <v>371</v>
      </c>
      <c r="B264" s="136" t="s">
        <v>22343</v>
      </c>
    </row>
    <row r="265" spans="1:2" x14ac:dyDescent="0.2">
      <c r="A265" s="136" t="s">
        <v>372</v>
      </c>
      <c r="B265" s="136" t="s">
        <v>22343</v>
      </c>
    </row>
    <row r="266" spans="1:2" x14ac:dyDescent="0.2">
      <c r="A266" s="136" t="s">
        <v>373</v>
      </c>
      <c r="B266" s="136" t="s">
        <v>22344</v>
      </c>
    </row>
    <row r="267" spans="1:2" x14ac:dyDescent="0.2">
      <c r="A267" s="136" t="s">
        <v>374</v>
      </c>
      <c r="B267" s="136" t="s">
        <v>22344</v>
      </c>
    </row>
    <row r="268" spans="1:2" x14ac:dyDescent="0.2">
      <c r="A268" s="136" t="s">
        <v>375</v>
      </c>
      <c r="B268" s="136" t="s">
        <v>22345</v>
      </c>
    </row>
    <row r="269" spans="1:2" x14ac:dyDescent="0.2">
      <c r="A269" s="136" t="s">
        <v>376</v>
      </c>
      <c r="B269" s="136" t="s">
        <v>22345</v>
      </c>
    </row>
    <row r="270" spans="1:2" x14ac:dyDescent="0.2">
      <c r="A270" s="136" t="s">
        <v>377</v>
      </c>
      <c r="B270" s="136" t="s">
        <v>22346</v>
      </c>
    </row>
    <row r="271" spans="1:2" x14ac:dyDescent="0.2">
      <c r="A271" s="136" t="s">
        <v>378</v>
      </c>
      <c r="B271" s="136" t="s">
        <v>22346</v>
      </c>
    </row>
    <row r="272" spans="1:2" x14ac:dyDescent="0.2">
      <c r="A272" s="136" t="s">
        <v>379</v>
      </c>
      <c r="B272" s="136" t="s">
        <v>22347</v>
      </c>
    </row>
    <row r="273" spans="1:2" x14ac:dyDescent="0.2">
      <c r="A273" s="136" t="s">
        <v>380</v>
      </c>
      <c r="B273" s="136" t="s">
        <v>22347</v>
      </c>
    </row>
    <row r="274" spans="1:2" x14ac:dyDescent="0.2">
      <c r="A274" s="136" t="s">
        <v>381</v>
      </c>
      <c r="B274" s="136" t="s">
        <v>22348</v>
      </c>
    </row>
    <row r="275" spans="1:2" x14ac:dyDescent="0.2">
      <c r="A275" s="136" t="s">
        <v>382</v>
      </c>
      <c r="B275" s="136" t="s">
        <v>22348</v>
      </c>
    </row>
    <row r="276" spans="1:2" x14ac:dyDescent="0.2">
      <c r="A276" s="136" t="s">
        <v>383</v>
      </c>
      <c r="B276" s="136" t="s">
        <v>22349</v>
      </c>
    </row>
    <row r="277" spans="1:2" x14ac:dyDescent="0.2">
      <c r="A277" s="136" t="s">
        <v>384</v>
      </c>
      <c r="B277" s="136" t="s">
        <v>22349</v>
      </c>
    </row>
    <row r="278" spans="1:2" x14ac:dyDescent="0.2">
      <c r="A278" s="136" t="s">
        <v>385</v>
      </c>
      <c r="B278" s="136" t="s">
        <v>22350</v>
      </c>
    </row>
    <row r="279" spans="1:2" x14ac:dyDescent="0.2">
      <c r="A279" s="136" t="s">
        <v>386</v>
      </c>
      <c r="B279" s="136" t="s">
        <v>22350</v>
      </c>
    </row>
    <row r="280" spans="1:2" x14ac:dyDescent="0.2">
      <c r="A280" s="136" t="s">
        <v>387</v>
      </c>
      <c r="B280" s="136" t="s">
        <v>22351</v>
      </c>
    </row>
    <row r="281" spans="1:2" x14ac:dyDescent="0.2">
      <c r="A281" s="136" t="s">
        <v>388</v>
      </c>
      <c r="B281" s="136" t="s">
        <v>22351</v>
      </c>
    </row>
    <row r="282" spans="1:2" x14ac:dyDescent="0.2">
      <c r="A282" s="136" t="s">
        <v>389</v>
      </c>
      <c r="B282" s="136" t="s">
        <v>22352</v>
      </c>
    </row>
    <row r="283" spans="1:2" x14ac:dyDescent="0.2">
      <c r="A283" s="136" t="s">
        <v>390</v>
      </c>
      <c r="B283" s="136" t="s">
        <v>22352</v>
      </c>
    </row>
    <row r="284" spans="1:2" x14ac:dyDescent="0.2">
      <c r="A284" s="136" t="s">
        <v>391</v>
      </c>
      <c r="B284" s="136" t="s">
        <v>22353</v>
      </c>
    </row>
    <row r="285" spans="1:2" x14ac:dyDescent="0.2">
      <c r="A285" s="136" t="s">
        <v>392</v>
      </c>
      <c r="B285" s="136" t="s">
        <v>22353</v>
      </c>
    </row>
    <row r="286" spans="1:2" x14ac:dyDescent="0.2">
      <c r="A286" s="136" t="s">
        <v>393</v>
      </c>
      <c r="B286" s="136" t="s">
        <v>22354</v>
      </c>
    </row>
    <row r="287" spans="1:2" x14ac:dyDescent="0.2">
      <c r="A287" s="136" t="s">
        <v>394</v>
      </c>
      <c r="B287" s="136" t="s">
        <v>22354</v>
      </c>
    </row>
    <row r="288" spans="1:2" x14ac:dyDescent="0.2">
      <c r="A288" s="136" t="s">
        <v>395</v>
      </c>
      <c r="B288" s="136" t="s">
        <v>22355</v>
      </c>
    </row>
    <row r="289" spans="1:2" x14ac:dyDescent="0.2">
      <c r="A289" s="136" t="s">
        <v>396</v>
      </c>
      <c r="B289" s="136" t="s">
        <v>22355</v>
      </c>
    </row>
    <row r="290" spans="1:2" x14ac:dyDescent="0.2">
      <c r="A290" s="136" t="s">
        <v>397</v>
      </c>
      <c r="B290" s="136" t="s">
        <v>22356</v>
      </c>
    </row>
    <row r="291" spans="1:2" x14ac:dyDescent="0.2">
      <c r="A291" s="136" t="s">
        <v>398</v>
      </c>
      <c r="B291" s="136" t="s">
        <v>22356</v>
      </c>
    </row>
    <row r="292" spans="1:2" x14ac:dyDescent="0.2">
      <c r="A292" s="136" t="s">
        <v>399</v>
      </c>
      <c r="B292" s="136" t="s">
        <v>22357</v>
      </c>
    </row>
    <row r="293" spans="1:2" x14ac:dyDescent="0.2">
      <c r="A293" s="136" t="s">
        <v>400</v>
      </c>
      <c r="B293" s="136" t="s">
        <v>22357</v>
      </c>
    </row>
    <row r="294" spans="1:2" x14ac:dyDescent="0.2">
      <c r="A294" s="136" t="s">
        <v>401</v>
      </c>
      <c r="B294" s="136" t="s">
        <v>22358</v>
      </c>
    </row>
    <row r="295" spans="1:2" x14ac:dyDescent="0.2">
      <c r="A295" s="136" t="s">
        <v>402</v>
      </c>
      <c r="B295" s="136" t="s">
        <v>22358</v>
      </c>
    </row>
    <row r="296" spans="1:2" x14ac:dyDescent="0.2">
      <c r="A296" s="136" t="s">
        <v>403</v>
      </c>
      <c r="B296" s="136" t="s">
        <v>22359</v>
      </c>
    </row>
    <row r="297" spans="1:2" x14ac:dyDescent="0.2">
      <c r="A297" s="136" t="s">
        <v>404</v>
      </c>
      <c r="B297" s="136" t="s">
        <v>22359</v>
      </c>
    </row>
    <row r="298" spans="1:2" x14ac:dyDescent="0.2">
      <c r="A298" s="136" t="s">
        <v>405</v>
      </c>
      <c r="B298" s="136" t="s">
        <v>22360</v>
      </c>
    </row>
    <row r="299" spans="1:2" x14ac:dyDescent="0.2">
      <c r="A299" s="136" t="s">
        <v>406</v>
      </c>
      <c r="B299" s="136" t="s">
        <v>22360</v>
      </c>
    </row>
    <row r="300" spans="1:2" x14ac:dyDescent="0.2">
      <c r="A300" s="136" t="s">
        <v>407</v>
      </c>
      <c r="B300" s="136" t="s">
        <v>22361</v>
      </c>
    </row>
    <row r="301" spans="1:2" x14ac:dyDescent="0.2">
      <c r="A301" s="136" t="s">
        <v>408</v>
      </c>
      <c r="B301" s="136" t="s">
        <v>22361</v>
      </c>
    </row>
    <row r="302" spans="1:2" x14ac:dyDescent="0.2">
      <c r="A302" s="136" t="s">
        <v>409</v>
      </c>
      <c r="B302" s="136" t="s">
        <v>22362</v>
      </c>
    </row>
    <row r="303" spans="1:2" x14ac:dyDescent="0.2">
      <c r="A303" s="136" t="s">
        <v>410</v>
      </c>
      <c r="B303" s="136" t="s">
        <v>22362</v>
      </c>
    </row>
    <row r="304" spans="1:2" x14ac:dyDescent="0.2">
      <c r="A304" s="136" t="s">
        <v>411</v>
      </c>
      <c r="B304" s="136" t="s">
        <v>22363</v>
      </c>
    </row>
    <row r="305" spans="1:3" x14ac:dyDescent="0.2">
      <c r="A305" s="136" t="s">
        <v>412</v>
      </c>
      <c r="B305" s="136" t="s">
        <v>22363</v>
      </c>
    </row>
    <row r="306" spans="1:3" x14ac:dyDescent="0.2">
      <c r="A306" s="136" t="s">
        <v>413</v>
      </c>
      <c r="B306" s="136" t="s">
        <v>22364</v>
      </c>
    </row>
    <row r="307" spans="1:3" x14ac:dyDescent="0.2">
      <c r="A307" s="136" t="s">
        <v>414</v>
      </c>
      <c r="B307" s="136" t="s">
        <v>22364</v>
      </c>
    </row>
    <row r="308" spans="1:3" x14ac:dyDescent="0.2">
      <c r="A308" s="136" t="s">
        <v>415</v>
      </c>
      <c r="B308" s="136" t="s">
        <v>22365</v>
      </c>
    </row>
    <row r="309" spans="1:3" x14ac:dyDescent="0.2">
      <c r="A309" s="136" t="s">
        <v>416</v>
      </c>
      <c r="B309" s="136" t="s">
        <v>22365</v>
      </c>
    </row>
    <row r="310" spans="1:3" x14ac:dyDescent="0.2">
      <c r="A310" s="136" t="s">
        <v>417</v>
      </c>
      <c r="B310" s="136" t="s">
        <v>22366</v>
      </c>
    </row>
    <row r="311" spans="1:3" x14ac:dyDescent="0.2">
      <c r="A311" s="136" t="s">
        <v>418</v>
      </c>
      <c r="B311" s="136" t="s">
        <v>22366</v>
      </c>
    </row>
    <row r="312" spans="1:3" x14ac:dyDescent="0.2">
      <c r="A312" s="136" t="s">
        <v>419</v>
      </c>
      <c r="B312" s="136" t="s">
        <v>22367</v>
      </c>
    </row>
    <row r="313" spans="1:3" x14ac:dyDescent="0.2">
      <c r="A313" s="136" t="s">
        <v>420</v>
      </c>
      <c r="B313" s="136" t="s">
        <v>22367</v>
      </c>
    </row>
    <row r="314" spans="1:3" x14ac:dyDescent="0.2">
      <c r="A314" s="136" t="s">
        <v>421</v>
      </c>
      <c r="B314" s="136" t="s">
        <v>22368</v>
      </c>
    </row>
    <row r="315" spans="1:3" x14ac:dyDescent="0.2">
      <c r="A315" s="136" t="s">
        <v>422</v>
      </c>
      <c r="B315" s="136" t="s">
        <v>22368</v>
      </c>
    </row>
    <row r="316" spans="1:3" x14ac:dyDescent="0.2">
      <c r="A316" s="136" t="s">
        <v>423</v>
      </c>
      <c r="B316" s="136" t="s">
        <v>22369</v>
      </c>
    </row>
    <row r="317" spans="1:3" x14ac:dyDescent="0.2">
      <c r="A317" s="136" t="s">
        <v>424</v>
      </c>
      <c r="B317" s="136" t="s">
        <v>22369</v>
      </c>
    </row>
    <row r="318" spans="1:3" x14ac:dyDescent="0.2">
      <c r="A318" s="136" t="s">
        <v>425</v>
      </c>
      <c r="B318" s="136" t="s">
        <v>22370</v>
      </c>
    </row>
    <row r="319" spans="1:3" x14ac:dyDescent="0.2">
      <c r="A319" s="136" t="s">
        <v>426</v>
      </c>
      <c r="B319" s="136" t="s">
        <v>22370</v>
      </c>
    </row>
    <row r="320" spans="1:3" x14ac:dyDescent="0.2">
      <c r="A320" s="136" t="s">
        <v>427</v>
      </c>
      <c r="B320" s="136" t="s">
        <v>22371</v>
      </c>
      <c r="C320" s="136" t="s">
        <v>28334</v>
      </c>
    </row>
    <row r="321" spans="1:3" x14ac:dyDescent="0.2">
      <c r="A321" s="136" t="s">
        <v>428</v>
      </c>
      <c r="B321" s="136" t="s">
        <v>22371</v>
      </c>
      <c r="C321" s="136" t="s">
        <v>28334</v>
      </c>
    </row>
    <row r="322" spans="1:3" x14ac:dyDescent="0.2">
      <c r="A322" s="136" t="s">
        <v>429</v>
      </c>
      <c r="B322" s="136" t="s">
        <v>22372</v>
      </c>
    </row>
    <row r="323" spans="1:3" x14ac:dyDescent="0.2">
      <c r="A323" s="136" t="s">
        <v>430</v>
      </c>
      <c r="B323" s="136" t="s">
        <v>22372</v>
      </c>
    </row>
    <row r="324" spans="1:3" x14ac:dyDescent="0.2">
      <c r="A324" s="136" t="s">
        <v>431</v>
      </c>
      <c r="B324" s="136" t="s">
        <v>22373</v>
      </c>
      <c r="C324" s="136" t="s">
        <v>28335</v>
      </c>
    </row>
    <row r="325" spans="1:3" x14ac:dyDescent="0.2">
      <c r="A325" s="136" t="s">
        <v>432</v>
      </c>
      <c r="B325" s="136" t="s">
        <v>22373</v>
      </c>
      <c r="C325" s="136" t="s">
        <v>28335</v>
      </c>
    </row>
    <row r="326" spans="1:3" x14ac:dyDescent="0.2">
      <c r="A326" s="136" t="s">
        <v>433</v>
      </c>
      <c r="B326" s="136" t="s">
        <v>22374</v>
      </c>
      <c r="C326" s="136" t="s">
        <v>28336</v>
      </c>
    </row>
    <row r="327" spans="1:3" x14ac:dyDescent="0.2">
      <c r="A327" s="136" t="s">
        <v>434</v>
      </c>
      <c r="B327" s="136" t="s">
        <v>22374</v>
      </c>
      <c r="C327" s="136" t="s">
        <v>28336</v>
      </c>
    </row>
    <row r="328" spans="1:3" x14ac:dyDescent="0.2">
      <c r="A328" s="136" t="s">
        <v>435</v>
      </c>
      <c r="B328" s="136" t="s">
        <v>22375</v>
      </c>
      <c r="C328" s="136" t="s">
        <v>28337</v>
      </c>
    </row>
    <row r="329" spans="1:3" x14ac:dyDescent="0.2">
      <c r="A329" s="136" t="s">
        <v>436</v>
      </c>
      <c r="B329" s="136" t="s">
        <v>22375</v>
      </c>
      <c r="C329" s="136" t="s">
        <v>28337</v>
      </c>
    </row>
    <row r="330" spans="1:3" x14ac:dyDescent="0.2">
      <c r="A330" s="136" t="s">
        <v>437</v>
      </c>
      <c r="B330" s="136" t="s">
        <v>22376</v>
      </c>
    </row>
    <row r="331" spans="1:3" x14ac:dyDescent="0.2">
      <c r="A331" s="136" t="s">
        <v>438</v>
      </c>
      <c r="B331" s="136" t="s">
        <v>22376</v>
      </c>
    </row>
    <row r="332" spans="1:3" x14ac:dyDescent="0.2">
      <c r="A332" s="136" t="s">
        <v>439</v>
      </c>
      <c r="B332" s="136" t="s">
        <v>22377</v>
      </c>
    </row>
    <row r="333" spans="1:3" x14ac:dyDescent="0.2">
      <c r="A333" s="136" t="s">
        <v>440</v>
      </c>
      <c r="B333" s="136" t="s">
        <v>22377</v>
      </c>
    </row>
    <row r="334" spans="1:3" x14ac:dyDescent="0.2">
      <c r="A334" s="136" t="s">
        <v>441</v>
      </c>
      <c r="B334" s="136" t="s">
        <v>22378</v>
      </c>
    </row>
    <row r="335" spans="1:3" x14ac:dyDescent="0.2">
      <c r="A335" s="136" t="s">
        <v>442</v>
      </c>
      <c r="B335" s="136" t="s">
        <v>22378</v>
      </c>
    </row>
    <row r="336" spans="1:3" x14ac:dyDescent="0.2">
      <c r="A336" s="136" t="s">
        <v>443</v>
      </c>
      <c r="B336" s="136" t="s">
        <v>22379</v>
      </c>
    </row>
    <row r="337" spans="1:2" x14ac:dyDescent="0.2">
      <c r="A337" s="136" t="s">
        <v>444</v>
      </c>
      <c r="B337" s="136" t="s">
        <v>22379</v>
      </c>
    </row>
    <row r="338" spans="1:2" x14ac:dyDescent="0.2">
      <c r="A338" s="136" t="s">
        <v>445</v>
      </c>
      <c r="B338" s="136" t="s">
        <v>22380</v>
      </c>
    </row>
    <row r="339" spans="1:2" x14ac:dyDescent="0.2">
      <c r="A339" s="136" t="s">
        <v>446</v>
      </c>
      <c r="B339" s="136" t="s">
        <v>22380</v>
      </c>
    </row>
    <row r="340" spans="1:2" x14ac:dyDescent="0.2">
      <c r="A340" s="136" t="s">
        <v>447</v>
      </c>
      <c r="B340" s="136" t="s">
        <v>22381</v>
      </c>
    </row>
    <row r="341" spans="1:2" x14ac:dyDescent="0.2">
      <c r="A341" s="136" t="s">
        <v>448</v>
      </c>
      <c r="B341" s="136" t="s">
        <v>22381</v>
      </c>
    </row>
    <row r="342" spans="1:2" x14ac:dyDescent="0.2">
      <c r="A342" s="136" t="s">
        <v>449</v>
      </c>
      <c r="B342" s="136" t="s">
        <v>22382</v>
      </c>
    </row>
    <row r="343" spans="1:2" x14ac:dyDescent="0.2">
      <c r="A343" s="136" t="s">
        <v>450</v>
      </c>
      <c r="B343" s="136" t="s">
        <v>22382</v>
      </c>
    </row>
    <row r="344" spans="1:2" x14ac:dyDescent="0.2">
      <c r="A344" s="136" t="s">
        <v>451</v>
      </c>
      <c r="B344" s="136" t="s">
        <v>22383</v>
      </c>
    </row>
    <row r="345" spans="1:2" x14ac:dyDescent="0.2">
      <c r="A345" s="136" t="s">
        <v>452</v>
      </c>
      <c r="B345" s="136" t="s">
        <v>22383</v>
      </c>
    </row>
    <row r="346" spans="1:2" x14ac:dyDescent="0.2">
      <c r="A346" s="136" t="s">
        <v>453</v>
      </c>
      <c r="B346" s="136" t="s">
        <v>22384</v>
      </c>
    </row>
    <row r="347" spans="1:2" x14ac:dyDescent="0.2">
      <c r="A347" s="136" t="s">
        <v>454</v>
      </c>
      <c r="B347" s="136" t="s">
        <v>22384</v>
      </c>
    </row>
    <row r="348" spans="1:2" x14ac:dyDescent="0.2">
      <c r="A348" s="136" t="s">
        <v>455</v>
      </c>
      <c r="B348" s="136" t="s">
        <v>22385</v>
      </c>
    </row>
    <row r="349" spans="1:2" x14ac:dyDescent="0.2">
      <c r="A349" s="136" t="s">
        <v>456</v>
      </c>
      <c r="B349" s="136" t="s">
        <v>22385</v>
      </c>
    </row>
    <row r="350" spans="1:2" x14ac:dyDescent="0.2">
      <c r="A350" s="136" t="s">
        <v>457</v>
      </c>
      <c r="B350" s="136" t="s">
        <v>22386</v>
      </c>
    </row>
    <row r="351" spans="1:2" x14ac:dyDescent="0.2">
      <c r="A351" s="136" t="s">
        <v>458</v>
      </c>
      <c r="B351" s="136" t="s">
        <v>22386</v>
      </c>
    </row>
    <row r="352" spans="1:2" x14ac:dyDescent="0.2">
      <c r="A352" s="136" t="s">
        <v>459</v>
      </c>
      <c r="B352" s="136" t="s">
        <v>22387</v>
      </c>
    </row>
    <row r="353" spans="1:2" x14ac:dyDescent="0.2">
      <c r="A353" s="136" t="s">
        <v>460</v>
      </c>
      <c r="B353" s="136" t="s">
        <v>22387</v>
      </c>
    </row>
    <row r="354" spans="1:2" x14ac:dyDescent="0.2">
      <c r="A354" s="136" t="s">
        <v>461</v>
      </c>
      <c r="B354" s="136" t="s">
        <v>22388</v>
      </c>
    </row>
    <row r="355" spans="1:2" x14ac:dyDescent="0.2">
      <c r="A355" s="136" t="s">
        <v>462</v>
      </c>
      <c r="B355" s="136" t="s">
        <v>22388</v>
      </c>
    </row>
    <row r="356" spans="1:2" x14ac:dyDescent="0.2">
      <c r="A356" s="136" t="s">
        <v>463</v>
      </c>
      <c r="B356" s="136" t="s">
        <v>22389</v>
      </c>
    </row>
    <row r="357" spans="1:2" x14ac:dyDescent="0.2">
      <c r="A357" s="136" t="s">
        <v>464</v>
      </c>
      <c r="B357" s="136" t="s">
        <v>22389</v>
      </c>
    </row>
    <row r="358" spans="1:2" x14ac:dyDescent="0.2">
      <c r="A358" s="136" t="s">
        <v>465</v>
      </c>
      <c r="B358" s="136" t="s">
        <v>22390</v>
      </c>
    </row>
    <row r="359" spans="1:2" x14ac:dyDescent="0.2">
      <c r="A359" s="136" t="s">
        <v>466</v>
      </c>
      <c r="B359" s="136" t="s">
        <v>22390</v>
      </c>
    </row>
    <row r="360" spans="1:2" x14ac:dyDescent="0.2">
      <c r="A360" s="136" t="s">
        <v>467</v>
      </c>
      <c r="B360" s="136" t="s">
        <v>22391</v>
      </c>
    </row>
    <row r="361" spans="1:2" x14ac:dyDescent="0.2">
      <c r="A361" s="136" t="s">
        <v>468</v>
      </c>
      <c r="B361" s="136" t="s">
        <v>22391</v>
      </c>
    </row>
    <row r="362" spans="1:2" x14ac:dyDescent="0.2">
      <c r="A362" s="136" t="s">
        <v>469</v>
      </c>
      <c r="B362" s="136" t="s">
        <v>22392</v>
      </c>
    </row>
    <row r="363" spans="1:2" x14ac:dyDescent="0.2">
      <c r="A363" s="136" t="s">
        <v>470</v>
      </c>
      <c r="B363" s="136" t="s">
        <v>22392</v>
      </c>
    </row>
    <row r="364" spans="1:2" x14ac:dyDescent="0.2">
      <c r="A364" s="136" t="s">
        <v>471</v>
      </c>
      <c r="B364" s="136" t="s">
        <v>22393</v>
      </c>
    </row>
    <row r="365" spans="1:2" x14ac:dyDescent="0.2">
      <c r="A365" s="136" t="s">
        <v>472</v>
      </c>
      <c r="B365" s="136" t="s">
        <v>22393</v>
      </c>
    </row>
    <row r="366" spans="1:2" x14ac:dyDescent="0.2">
      <c r="A366" s="136" t="s">
        <v>473</v>
      </c>
      <c r="B366" s="136" t="s">
        <v>22394</v>
      </c>
    </row>
    <row r="367" spans="1:2" x14ac:dyDescent="0.2">
      <c r="A367" s="136" t="s">
        <v>474</v>
      </c>
      <c r="B367" s="136" t="s">
        <v>22394</v>
      </c>
    </row>
    <row r="368" spans="1:2" x14ac:dyDescent="0.2">
      <c r="A368" s="136" t="s">
        <v>475</v>
      </c>
      <c r="B368" s="136" t="s">
        <v>22395</v>
      </c>
    </row>
    <row r="369" spans="1:5" x14ac:dyDescent="0.2">
      <c r="A369" s="136" t="s">
        <v>476</v>
      </c>
      <c r="B369" s="136" t="s">
        <v>22395</v>
      </c>
    </row>
    <row r="370" spans="1:5" x14ac:dyDescent="0.2">
      <c r="A370" s="136" t="s">
        <v>477</v>
      </c>
      <c r="B370" s="136" t="s">
        <v>22396</v>
      </c>
    </row>
    <row r="371" spans="1:5" x14ac:dyDescent="0.2">
      <c r="A371" s="136" t="s">
        <v>478</v>
      </c>
      <c r="B371" s="136" t="s">
        <v>22396</v>
      </c>
    </row>
    <row r="372" spans="1:5" x14ac:dyDescent="0.2">
      <c r="A372" s="136" t="s">
        <v>479</v>
      </c>
      <c r="B372" s="136" t="s">
        <v>22397</v>
      </c>
    </row>
    <row r="373" spans="1:5" x14ac:dyDescent="0.2">
      <c r="A373" s="136" t="s">
        <v>480</v>
      </c>
      <c r="B373" s="136" t="s">
        <v>22397</v>
      </c>
    </row>
    <row r="374" spans="1:5" x14ac:dyDescent="0.2">
      <c r="A374" s="136" t="s">
        <v>481</v>
      </c>
      <c r="B374" s="136" t="s">
        <v>22398</v>
      </c>
    </row>
    <row r="375" spans="1:5" x14ac:dyDescent="0.2">
      <c r="A375" s="136" t="s">
        <v>482</v>
      </c>
      <c r="B375" s="136" t="s">
        <v>22398</v>
      </c>
    </row>
    <row r="376" spans="1:5" x14ac:dyDescent="0.2">
      <c r="A376" s="136" t="s">
        <v>483</v>
      </c>
      <c r="B376" s="136" t="s">
        <v>22399</v>
      </c>
    </row>
    <row r="377" spans="1:5" x14ac:dyDescent="0.2">
      <c r="A377" s="136" t="s">
        <v>484</v>
      </c>
      <c r="B377" s="136" t="s">
        <v>22399</v>
      </c>
    </row>
    <row r="378" spans="1:5" x14ac:dyDescent="0.2">
      <c r="A378" s="136" t="s">
        <v>485</v>
      </c>
      <c r="B378" s="136" t="s">
        <v>22400</v>
      </c>
    </row>
    <row r="379" spans="1:5" x14ac:dyDescent="0.2">
      <c r="A379" s="136" t="s">
        <v>486</v>
      </c>
      <c r="B379" s="136" t="s">
        <v>22400</v>
      </c>
    </row>
    <row r="380" spans="1:5" x14ac:dyDescent="0.2">
      <c r="A380" s="136" t="s">
        <v>487</v>
      </c>
      <c r="B380" s="136" t="s">
        <v>22401</v>
      </c>
      <c r="C380" s="136" t="s">
        <v>28338</v>
      </c>
    </row>
    <row r="381" spans="1:5" x14ac:dyDescent="0.2">
      <c r="A381" s="136" t="s">
        <v>488</v>
      </c>
      <c r="B381" s="136" t="s">
        <v>22401</v>
      </c>
      <c r="C381" s="136" t="s">
        <v>28338</v>
      </c>
    </row>
    <row r="382" spans="1:5" x14ac:dyDescent="0.2">
      <c r="A382" s="136" t="s">
        <v>489</v>
      </c>
      <c r="B382" s="136" t="s">
        <v>22402</v>
      </c>
    </row>
    <row r="383" spans="1:5" x14ac:dyDescent="0.2">
      <c r="A383" s="136" t="s">
        <v>490</v>
      </c>
      <c r="B383" s="136" t="s">
        <v>22402</v>
      </c>
    </row>
    <row r="384" spans="1:5" x14ac:dyDescent="0.2">
      <c r="A384" s="136" t="s">
        <v>491</v>
      </c>
      <c r="B384" s="136" t="s">
        <v>22403</v>
      </c>
      <c r="C384" s="136" t="s">
        <v>28339</v>
      </c>
      <c r="D384" s="136" t="s">
        <v>34791</v>
      </c>
      <c r="E384" s="136" t="s">
        <v>38751</v>
      </c>
    </row>
    <row r="385" spans="1:5" x14ac:dyDescent="0.2">
      <c r="A385" s="136" t="s">
        <v>492</v>
      </c>
      <c r="B385" s="136" t="s">
        <v>22403</v>
      </c>
      <c r="C385" s="136" t="s">
        <v>28339</v>
      </c>
      <c r="D385" s="136" t="s">
        <v>34791</v>
      </c>
      <c r="E385" s="136" t="s">
        <v>38751</v>
      </c>
    </row>
    <row r="386" spans="1:5" x14ac:dyDescent="0.2">
      <c r="A386" s="136" t="s">
        <v>493</v>
      </c>
      <c r="B386" s="136" t="s">
        <v>22403</v>
      </c>
      <c r="C386" s="136" t="s">
        <v>28339</v>
      </c>
      <c r="D386" s="136" t="s">
        <v>34792</v>
      </c>
      <c r="E386" s="136" t="s">
        <v>38752</v>
      </c>
    </row>
    <row r="387" spans="1:5" x14ac:dyDescent="0.2">
      <c r="A387" s="136" t="s">
        <v>494</v>
      </c>
      <c r="B387" s="136" t="s">
        <v>22403</v>
      </c>
      <c r="C387" s="136" t="s">
        <v>28339</v>
      </c>
      <c r="D387" s="136" t="s">
        <v>34792</v>
      </c>
      <c r="E387" s="136" t="s">
        <v>38752</v>
      </c>
    </row>
    <row r="388" spans="1:5" x14ac:dyDescent="0.2">
      <c r="A388" s="136" t="s">
        <v>495</v>
      </c>
      <c r="B388" s="136" t="s">
        <v>22403</v>
      </c>
      <c r="C388" s="136" t="s">
        <v>28339</v>
      </c>
      <c r="D388" s="136" t="s">
        <v>34793</v>
      </c>
      <c r="E388" s="136" t="s">
        <v>38752</v>
      </c>
    </row>
    <row r="389" spans="1:5" x14ac:dyDescent="0.2">
      <c r="A389" s="136" t="s">
        <v>496</v>
      </c>
      <c r="B389" s="136" t="s">
        <v>22403</v>
      </c>
      <c r="C389" s="136" t="s">
        <v>28339</v>
      </c>
      <c r="D389" s="136" t="s">
        <v>34793</v>
      </c>
      <c r="E389" s="136" t="s">
        <v>38752</v>
      </c>
    </row>
    <row r="390" spans="1:5" x14ac:dyDescent="0.2">
      <c r="A390" s="136" t="s">
        <v>497</v>
      </c>
      <c r="B390" s="136" t="s">
        <v>22404</v>
      </c>
    </row>
    <row r="391" spans="1:5" x14ac:dyDescent="0.2">
      <c r="A391" s="136" t="s">
        <v>498</v>
      </c>
      <c r="B391" s="136" t="s">
        <v>22404</v>
      </c>
    </row>
    <row r="392" spans="1:5" x14ac:dyDescent="0.2">
      <c r="A392" s="136" t="s">
        <v>499</v>
      </c>
      <c r="B392" s="136" t="s">
        <v>22405</v>
      </c>
    </row>
    <row r="393" spans="1:5" x14ac:dyDescent="0.2">
      <c r="A393" s="136" t="s">
        <v>500</v>
      </c>
      <c r="B393" s="136" t="s">
        <v>22405</v>
      </c>
    </row>
    <row r="394" spans="1:5" x14ac:dyDescent="0.2">
      <c r="A394" s="136" t="s">
        <v>501</v>
      </c>
      <c r="B394" s="136" t="s">
        <v>22406</v>
      </c>
    </row>
    <row r="395" spans="1:5" x14ac:dyDescent="0.2">
      <c r="A395" s="136" t="s">
        <v>502</v>
      </c>
      <c r="B395" s="136" t="s">
        <v>22406</v>
      </c>
    </row>
    <row r="396" spans="1:5" x14ac:dyDescent="0.2">
      <c r="A396" s="136" t="s">
        <v>503</v>
      </c>
      <c r="B396" s="136" t="s">
        <v>22407</v>
      </c>
    </row>
    <row r="397" spans="1:5" x14ac:dyDescent="0.2">
      <c r="A397" s="136" t="s">
        <v>504</v>
      </c>
      <c r="B397" s="136" t="s">
        <v>22407</v>
      </c>
    </row>
    <row r="398" spans="1:5" x14ac:dyDescent="0.2">
      <c r="A398" s="136" t="s">
        <v>505</v>
      </c>
      <c r="B398" s="136" t="s">
        <v>22408</v>
      </c>
    </row>
    <row r="399" spans="1:5" x14ac:dyDescent="0.2">
      <c r="A399" s="136" t="s">
        <v>506</v>
      </c>
      <c r="B399" s="136" t="s">
        <v>22408</v>
      </c>
    </row>
    <row r="400" spans="1:5" x14ac:dyDescent="0.2">
      <c r="A400" s="136" t="s">
        <v>507</v>
      </c>
      <c r="B400" s="136" t="s">
        <v>22409</v>
      </c>
    </row>
    <row r="401" spans="1:3" x14ac:dyDescent="0.2">
      <c r="A401" s="136" t="s">
        <v>508</v>
      </c>
      <c r="B401" s="136" t="s">
        <v>22409</v>
      </c>
    </row>
    <row r="402" spans="1:3" x14ac:dyDescent="0.2">
      <c r="A402" s="136" t="s">
        <v>509</v>
      </c>
      <c r="B402" s="136" t="s">
        <v>22410</v>
      </c>
    </row>
    <row r="403" spans="1:3" x14ac:dyDescent="0.2">
      <c r="A403" s="136" t="s">
        <v>510</v>
      </c>
      <c r="B403" s="136" t="s">
        <v>22410</v>
      </c>
    </row>
    <row r="404" spans="1:3" x14ac:dyDescent="0.2">
      <c r="A404" s="136" t="s">
        <v>511</v>
      </c>
      <c r="B404" s="136" t="s">
        <v>22411</v>
      </c>
      <c r="C404" s="136" t="s">
        <v>28340</v>
      </c>
    </row>
    <row r="405" spans="1:3" x14ac:dyDescent="0.2">
      <c r="A405" s="136" t="s">
        <v>512</v>
      </c>
      <c r="B405" s="136" t="s">
        <v>22411</v>
      </c>
      <c r="C405" s="136" t="s">
        <v>28340</v>
      </c>
    </row>
    <row r="406" spans="1:3" x14ac:dyDescent="0.2">
      <c r="A406" s="136" t="s">
        <v>513</v>
      </c>
      <c r="B406" s="136" t="s">
        <v>22412</v>
      </c>
      <c r="C406" s="136" t="s">
        <v>28341</v>
      </c>
    </row>
    <row r="407" spans="1:3" x14ac:dyDescent="0.2">
      <c r="A407" s="136" t="s">
        <v>514</v>
      </c>
      <c r="B407" s="136" t="s">
        <v>22412</v>
      </c>
      <c r="C407" s="136" t="s">
        <v>28341</v>
      </c>
    </row>
    <row r="408" spans="1:3" x14ac:dyDescent="0.2">
      <c r="A408" s="136" t="s">
        <v>515</v>
      </c>
      <c r="B408" s="136" t="s">
        <v>22412</v>
      </c>
      <c r="C408" s="136" t="s">
        <v>28342</v>
      </c>
    </row>
    <row r="409" spans="1:3" x14ac:dyDescent="0.2">
      <c r="A409" s="136" t="s">
        <v>516</v>
      </c>
      <c r="B409" s="136" t="s">
        <v>22412</v>
      </c>
      <c r="C409" s="136" t="s">
        <v>28342</v>
      </c>
    </row>
    <row r="410" spans="1:3" x14ac:dyDescent="0.2">
      <c r="A410" s="136" t="s">
        <v>517</v>
      </c>
      <c r="B410" s="136" t="s">
        <v>22412</v>
      </c>
      <c r="C410" s="136" t="s">
        <v>28343</v>
      </c>
    </row>
    <row r="411" spans="1:3" x14ac:dyDescent="0.2">
      <c r="A411" s="136" t="s">
        <v>518</v>
      </c>
      <c r="B411" s="136" t="s">
        <v>22412</v>
      </c>
      <c r="C411" s="136" t="s">
        <v>28343</v>
      </c>
    </row>
    <row r="412" spans="1:3" x14ac:dyDescent="0.2">
      <c r="A412" s="136" t="s">
        <v>519</v>
      </c>
      <c r="B412" s="136" t="s">
        <v>22413</v>
      </c>
    </row>
    <row r="413" spans="1:3" x14ac:dyDescent="0.2">
      <c r="A413" s="136" t="s">
        <v>520</v>
      </c>
      <c r="B413" s="136" t="s">
        <v>22413</v>
      </c>
    </row>
    <row r="414" spans="1:3" x14ac:dyDescent="0.2">
      <c r="A414" s="136" t="s">
        <v>521</v>
      </c>
      <c r="B414" s="136" t="s">
        <v>22414</v>
      </c>
    </row>
    <row r="415" spans="1:3" x14ac:dyDescent="0.2">
      <c r="A415" s="136" t="s">
        <v>522</v>
      </c>
      <c r="B415" s="136" t="s">
        <v>22414</v>
      </c>
    </row>
    <row r="416" spans="1:3" x14ac:dyDescent="0.2">
      <c r="A416" s="136" t="s">
        <v>523</v>
      </c>
      <c r="B416" s="136" t="s">
        <v>22415</v>
      </c>
    </row>
    <row r="417" spans="1:3" x14ac:dyDescent="0.2">
      <c r="A417" s="136" t="s">
        <v>524</v>
      </c>
      <c r="B417" s="136" t="s">
        <v>22415</v>
      </c>
    </row>
    <row r="418" spans="1:3" x14ac:dyDescent="0.2">
      <c r="A418" s="136" t="s">
        <v>525</v>
      </c>
      <c r="B418" s="136" t="s">
        <v>22416</v>
      </c>
    </row>
    <row r="419" spans="1:3" x14ac:dyDescent="0.2">
      <c r="A419" s="136" t="s">
        <v>526</v>
      </c>
      <c r="B419" s="136" t="s">
        <v>22416</v>
      </c>
    </row>
    <row r="420" spans="1:3" x14ac:dyDescent="0.2">
      <c r="A420" s="136" t="s">
        <v>527</v>
      </c>
      <c r="B420" s="136" t="s">
        <v>22417</v>
      </c>
      <c r="C420" s="136" t="s">
        <v>28344</v>
      </c>
    </row>
    <row r="421" spans="1:3" x14ac:dyDescent="0.2">
      <c r="A421" s="136" t="s">
        <v>528</v>
      </c>
      <c r="B421" s="136" t="s">
        <v>22417</v>
      </c>
      <c r="C421" s="136" t="s">
        <v>28344</v>
      </c>
    </row>
    <row r="422" spans="1:3" x14ac:dyDescent="0.2">
      <c r="A422" s="136" t="s">
        <v>529</v>
      </c>
      <c r="B422" s="136" t="s">
        <v>22417</v>
      </c>
      <c r="C422" s="136" t="s">
        <v>28345</v>
      </c>
    </row>
    <row r="423" spans="1:3" x14ac:dyDescent="0.2">
      <c r="A423" s="136" t="s">
        <v>530</v>
      </c>
      <c r="B423" s="136" t="s">
        <v>22417</v>
      </c>
      <c r="C423" s="136" t="s">
        <v>28345</v>
      </c>
    </row>
    <row r="424" spans="1:3" x14ac:dyDescent="0.2">
      <c r="A424" s="136" t="s">
        <v>531</v>
      </c>
      <c r="B424" s="136" t="s">
        <v>22418</v>
      </c>
      <c r="C424" s="136" t="s">
        <v>28346</v>
      </c>
    </row>
    <row r="425" spans="1:3" x14ac:dyDescent="0.2">
      <c r="A425" s="136" t="s">
        <v>532</v>
      </c>
      <c r="B425" s="136" t="s">
        <v>22418</v>
      </c>
      <c r="C425" s="136" t="s">
        <v>28346</v>
      </c>
    </row>
    <row r="426" spans="1:3" x14ac:dyDescent="0.2">
      <c r="A426" s="136" t="s">
        <v>533</v>
      </c>
      <c r="B426" s="136" t="s">
        <v>22418</v>
      </c>
      <c r="C426" s="136" t="s">
        <v>28347</v>
      </c>
    </row>
    <row r="427" spans="1:3" x14ac:dyDescent="0.2">
      <c r="A427" s="136" t="s">
        <v>534</v>
      </c>
      <c r="B427" s="136" t="s">
        <v>22418</v>
      </c>
      <c r="C427" s="136" t="s">
        <v>28347</v>
      </c>
    </row>
    <row r="428" spans="1:3" x14ac:dyDescent="0.2">
      <c r="A428" s="136" t="s">
        <v>535</v>
      </c>
      <c r="B428" s="136" t="s">
        <v>22418</v>
      </c>
      <c r="C428" s="136" t="s">
        <v>28348</v>
      </c>
    </row>
    <row r="429" spans="1:3" x14ac:dyDescent="0.2">
      <c r="A429" s="136" t="s">
        <v>536</v>
      </c>
      <c r="B429" s="136" t="s">
        <v>22418</v>
      </c>
      <c r="C429" s="136" t="s">
        <v>28348</v>
      </c>
    </row>
    <row r="430" spans="1:3" x14ac:dyDescent="0.2">
      <c r="A430" s="136" t="s">
        <v>537</v>
      </c>
      <c r="B430" s="136" t="s">
        <v>22415</v>
      </c>
    </row>
    <row r="431" spans="1:3" x14ac:dyDescent="0.2">
      <c r="A431" s="136" t="s">
        <v>538</v>
      </c>
      <c r="B431" s="136" t="s">
        <v>22415</v>
      </c>
    </row>
    <row r="432" spans="1:3" x14ac:dyDescent="0.2">
      <c r="A432" s="136" t="s">
        <v>539</v>
      </c>
      <c r="B432" s="136" t="s">
        <v>22414</v>
      </c>
    </row>
    <row r="433" spans="1:3" x14ac:dyDescent="0.2">
      <c r="A433" s="136" t="s">
        <v>540</v>
      </c>
      <c r="B433" s="136" t="s">
        <v>22414</v>
      </c>
    </row>
    <row r="434" spans="1:3" x14ac:dyDescent="0.2">
      <c r="A434" s="136" t="s">
        <v>541</v>
      </c>
      <c r="B434" s="136" t="s">
        <v>22419</v>
      </c>
    </row>
    <row r="435" spans="1:3" x14ac:dyDescent="0.2">
      <c r="A435" s="136" t="s">
        <v>542</v>
      </c>
      <c r="B435" s="136" t="s">
        <v>22419</v>
      </c>
    </row>
    <row r="436" spans="1:3" x14ac:dyDescent="0.2">
      <c r="A436" s="136" t="s">
        <v>543</v>
      </c>
      <c r="B436" s="136" t="s">
        <v>22420</v>
      </c>
    </row>
    <row r="437" spans="1:3" x14ac:dyDescent="0.2">
      <c r="A437" s="136" t="s">
        <v>544</v>
      </c>
      <c r="B437" s="136" t="s">
        <v>22420</v>
      </c>
    </row>
    <row r="438" spans="1:3" x14ac:dyDescent="0.2">
      <c r="A438" s="136" t="s">
        <v>545</v>
      </c>
      <c r="B438" s="136" t="s">
        <v>22421</v>
      </c>
    </row>
    <row r="439" spans="1:3" x14ac:dyDescent="0.2">
      <c r="A439" s="136" t="s">
        <v>546</v>
      </c>
      <c r="B439" s="136" t="s">
        <v>22421</v>
      </c>
    </row>
    <row r="440" spans="1:3" x14ac:dyDescent="0.2">
      <c r="A440" s="136" t="s">
        <v>547</v>
      </c>
      <c r="B440" s="136" t="s">
        <v>22422</v>
      </c>
    </row>
    <row r="441" spans="1:3" x14ac:dyDescent="0.2">
      <c r="A441" s="136" t="s">
        <v>548</v>
      </c>
      <c r="B441" s="136" t="s">
        <v>22422</v>
      </c>
    </row>
    <row r="442" spans="1:3" x14ac:dyDescent="0.2">
      <c r="A442" s="136" t="s">
        <v>549</v>
      </c>
      <c r="B442" s="136" t="s">
        <v>22423</v>
      </c>
    </row>
    <row r="443" spans="1:3" x14ac:dyDescent="0.2">
      <c r="A443" s="136" t="s">
        <v>550</v>
      </c>
      <c r="B443" s="136" t="s">
        <v>22423</v>
      </c>
    </row>
    <row r="444" spans="1:3" x14ac:dyDescent="0.2">
      <c r="A444" s="136" t="s">
        <v>551</v>
      </c>
      <c r="B444" s="136" t="s">
        <v>22424</v>
      </c>
    </row>
    <row r="445" spans="1:3" x14ac:dyDescent="0.2">
      <c r="A445" s="136" t="s">
        <v>552</v>
      </c>
      <c r="B445" s="136" t="s">
        <v>22424</v>
      </c>
    </row>
    <row r="446" spans="1:3" x14ac:dyDescent="0.2">
      <c r="A446" s="136" t="s">
        <v>553</v>
      </c>
      <c r="B446" s="136" t="s">
        <v>22425</v>
      </c>
      <c r="C446" s="136" t="s">
        <v>28349</v>
      </c>
    </row>
    <row r="447" spans="1:3" x14ac:dyDescent="0.2">
      <c r="A447" s="136" t="s">
        <v>554</v>
      </c>
      <c r="B447" s="136" t="s">
        <v>22425</v>
      </c>
      <c r="C447" s="136" t="s">
        <v>28349</v>
      </c>
    </row>
    <row r="448" spans="1:3" x14ac:dyDescent="0.2">
      <c r="A448" s="136" t="s">
        <v>555</v>
      </c>
      <c r="B448" s="136" t="s">
        <v>22426</v>
      </c>
      <c r="C448" s="136" t="s">
        <v>28350</v>
      </c>
    </row>
    <row r="449" spans="1:4" x14ac:dyDescent="0.2">
      <c r="A449" s="136" t="s">
        <v>556</v>
      </c>
      <c r="B449" s="136" t="s">
        <v>22426</v>
      </c>
      <c r="C449" s="136" t="s">
        <v>28350</v>
      </c>
    </row>
    <row r="450" spans="1:4" x14ac:dyDescent="0.2">
      <c r="A450" s="136" t="s">
        <v>557</v>
      </c>
      <c r="B450" s="136" t="s">
        <v>22427</v>
      </c>
      <c r="C450" s="136" t="s">
        <v>28351</v>
      </c>
    </row>
    <row r="451" spans="1:4" x14ac:dyDescent="0.2">
      <c r="A451" s="136" t="s">
        <v>558</v>
      </c>
      <c r="B451" s="136" t="s">
        <v>22427</v>
      </c>
      <c r="C451" s="136" t="s">
        <v>28351</v>
      </c>
    </row>
    <row r="452" spans="1:4" x14ac:dyDescent="0.2">
      <c r="A452" s="136" t="s">
        <v>559</v>
      </c>
      <c r="B452" s="136" t="s">
        <v>22428</v>
      </c>
    </row>
    <row r="453" spans="1:4" x14ac:dyDescent="0.2">
      <c r="A453" s="136" t="s">
        <v>560</v>
      </c>
      <c r="B453" s="136" t="s">
        <v>22428</v>
      </c>
    </row>
    <row r="454" spans="1:4" x14ac:dyDescent="0.2">
      <c r="A454" s="136" t="s">
        <v>561</v>
      </c>
      <c r="B454" s="136" t="s">
        <v>22429</v>
      </c>
    </row>
    <row r="455" spans="1:4" x14ac:dyDescent="0.2">
      <c r="A455" s="136" t="s">
        <v>562</v>
      </c>
      <c r="B455" s="136" t="s">
        <v>22429</v>
      </c>
    </row>
    <row r="456" spans="1:4" x14ac:dyDescent="0.2">
      <c r="A456" s="136" t="s">
        <v>563</v>
      </c>
      <c r="B456" s="136" t="s">
        <v>22430</v>
      </c>
    </row>
    <row r="457" spans="1:4" x14ac:dyDescent="0.2">
      <c r="A457" s="136" t="s">
        <v>564</v>
      </c>
      <c r="B457" s="136" t="s">
        <v>22430</v>
      </c>
    </row>
    <row r="458" spans="1:4" x14ac:dyDescent="0.2">
      <c r="A458" s="136" t="s">
        <v>565</v>
      </c>
      <c r="B458" s="136" t="s">
        <v>22431</v>
      </c>
      <c r="C458" s="136" t="s">
        <v>28352</v>
      </c>
    </row>
    <row r="459" spans="1:4" x14ac:dyDescent="0.2">
      <c r="A459" s="136" t="s">
        <v>566</v>
      </c>
      <c r="B459" s="136" t="s">
        <v>22431</v>
      </c>
      <c r="C459" s="136" t="s">
        <v>28352</v>
      </c>
    </row>
    <row r="460" spans="1:4" x14ac:dyDescent="0.2">
      <c r="A460" s="136" t="s">
        <v>567</v>
      </c>
      <c r="B460" s="136" t="s">
        <v>22432</v>
      </c>
      <c r="C460" s="136" t="s">
        <v>28353</v>
      </c>
      <c r="D460" s="136" t="s">
        <v>34794</v>
      </c>
    </row>
    <row r="461" spans="1:4" x14ac:dyDescent="0.2">
      <c r="A461" s="136" t="s">
        <v>568</v>
      </c>
      <c r="B461" s="136" t="s">
        <v>22432</v>
      </c>
      <c r="C461" s="136" t="s">
        <v>28353</v>
      </c>
      <c r="D461" s="136" t="s">
        <v>34794</v>
      </c>
    </row>
    <row r="462" spans="1:4" x14ac:dyDescent="0.2">
      <c r="A462" s="136" t="s">
        <v>569</v>
      </c>
      <c r="B462" s="136" t="s">
        <v>22433</v>
      </c>
      <c r="C462" s="136" t="s">
        <v>28353</v>
      </c>
      <c r="D462" s="136" t="s">
        <v>34795</v>
      </c>
    </row>
    <row r="463" spans="1:4" x14ac:dyDescent="0.2">
      <c r="A463" s="136" t="s">
        <v>570</v>
      </c>
      <c r="B463" s="136" t="s">
        <v>22433</v>
      </c>
      <c r="C463" s="136" t="s">
        <v>28353</v>
      </c>
      <c r="D463" s="136" t="s">
        <v>34795</v>
      </c>
    </row>
    <row r="464" spans="1:4" x14ac:dyDescent="0.2">
      <c r="A464" s="136" t="s">
        <v>571</v>
      </c>
      <c r="B464" s="136" t="s">
        <v>22432</v>
      </c>
      <c r="C464" s="136" t="s">
        <v>28354</v>
      </c>
      <c r="D464" s="136" t="s">
        <v>34796</v>
      </c>
    </row>
    <row r="465" spans="1:4" x14ac:dyDescent="0.2">
      <c r="A465" s="136" t="s">
        <v>572</v>
      </c>
      <c r="B465" s="136" t="s">
        <v>22432</v>
      </c>
      <c r="C465" s="136" t="s">
        <v>28354</v>
      </c>
      <c r="D465" s="136" t="s">
        <v>34796</v>
      </c>
    </row>
    <row r="466" spans="1:4" x14ac:dyDescent="0.2">
      <c r="A466" s="136" t="s">
        <v>573</v>
      </c>
      <c r="B466" s="136" t="s">
        <v>22432</v>
      </c>
      <c r="C466" s="136" t="s">
        <v>28354</v>
      </c>
      <c r="D466" s="136" t="s">
        <v>34797</v>
      </c>
    </row>
    <row r="467" spans="1:4" x14ac:dyDescent="0.2">
      <c r="A467" s="136" t="s">
        <v>574</v>
      </c>
      <c r="B467" s="136" t="s">
        <v>22432</v>
      </c>
      <c r="C467" s="136" t="s">
        <v>28354</v>
      </c>
      <c r="D467" s="136" t="s">
        <v>34797</v>
      </c>
    </row>
    <row r="468" spans="1:4" x14ac:dyDescent="0.2">
      <c r="A468" s="136" t="s">
        <v>575</v>
      </c>
      <c r="B468" s="136" t="s">
        <v>22432</v>
      </c>
      <c r="C468" s="136" t="s">
        <v>28354</v>
      </c>
      <c r="D468" s="136" t="s">
        <v>34798</v>
      </c>
    </row>
    <row r="469" spans="1:4" x14ac:dyDescent="0.2">
      <c r="A469" s="136" t="s">
        <v>576</v>
      </c>
      <c r="B469" s="136" t="s">
        <v>22432</v>
      </c>
      <c r="C469" s="136" t="s">
        <v>28354</v>
      </c>
      <c r="D469" s="136" t="s">
        <v>34798</v>
      </c>
    </row>
    <row r="470" spans="1:4" x14ac:dyDescent="0.2">
      <c r="A470" s="136" t="s">
        <v>577</v>
      </c>
      <c r="B470" s="136" t="s">
        <v>22434</v>
      </c>
      <c r="C470" s="136" t="s">
        <v>28355</v>
      </c>
      <c r="D470" s="136" t="s">
        <v>34799</v>
      </c>
    </row>
    <row r="471" spans="1:4" x14ac:dyDescent="0.2">
      <c r="A471" s="136" t="s">
        <v>578</v>
      </c>
      <c r="B471" s="136" t="s">
        <v>22434</v>
      </c>
      <c r="C471" s="136" t="s">
        <v>28355</v>
      </c>
      <c r="D471" s="136" t="s">
        <v>34799</v>
      </c>
    </row>
    <row r="472" spans="1:4" x14ac:dyDescent="0.2">
      <c r="A472" s="136" t="s">
        <v>579</v>
      </c>
      <c r="B472" s="136" t="s">
        <v>22435</v>
      </c>
      <c r="C472" s="136" t="s">
        <v>28356</v>
      </c>
      <c r="D472" s="136" t="s">
        <v>34800</v>
      </c>
    </row>
    <row r="473" spans="1:4" x14ac:dyDescent="0.2">
      <c r="A473" s="136" t="s">
        <v>580</v>
      </c>
      <c r="B473" s="136" t="s">
        <v>22435</v>
      </c>
      <c r="C473" s="136" t="s">
        <v>28356</v>
      </c>
      <c r="D473" s="136" t="s">
        <v>34800</v>
      </c>
    </row>
    <row r="474" spans="1:4" x14ac:dyDescent="0.2">
      <c r="A474" s="136" t="s">
        <v>581</v>
      </c>
      <c r="B474" s="136" t="s">
        <v>22434</v>
      </c>
      <c r="C474" s="136" t="s">
        <v>28357</v>
      </c>
      <c r="D474" s="136" t="s">
        <v>34801</v>
      </c>
    </row>
    <row r="475" spans="1:4" x14ac:dyDescent="0.2">
      <c r="A475" s="136" t="s">
        <v>582</v>
      </c>
      <c r="B475" s="136" t="s">
        <v>22434</v>
      </c>
      <c r="C475" s="136" t="s">
        <v>28357</v>
      </c>
      <c r="D475" s="136" t="s">
        <v>34801</v>
      </c>
    </row>
    <row r="476" spans="1:4" x14ac:dyDescent="0.2">
      <c r="A476" s="136" t="s">
        <v>583</v>
      </c>
      <c r="B476" s="136" t="s">
        <v>22436</v>
      </c>
      <c r="C476" s="136" t="s">
        <v>28358</v>
      </c>
      <c r="D476" s="136" t="s">
        <v>34802</v>
      </c>
    </row>
    <row r="477" spans="1:4" x14ac:dyDescent="0.2">
      <c r="A477" s="136" t="s">
        <v>584</v>
      </c>
      <c r="B477" s="136" t="s">
        <v>22436</v>
      </c>
      <c r="C477" s="136" t="s">
        <v>28358</v>
      </c>
      <c r="D477" s="136" t="s">
        <v>34802</v>
      </c>
    </row>
    <row r="478" spans="1:4" x14ac:dyDescent="0.2">
      <c r="A478" s="136" t="s">
        <v>585</v>
      </c>
      <c r="B478" s="136" t="s">
        <v>22437</v>
      </c>
      <c r="C478" s="136" t="s">
        <v>28359</v>
      </c>
    </row>
    <row r="479" spans="1:4" x14ac:dyDescent="0.2">
      <c r="A479" s="136" t="s">
        <v>586</v>
      </c>
      <c r="B479" s="136" t="s">
        <v>22437</v>
      </c>
      <c r="C479" s="136" t="s">
        <v>28359</v>
      </c>
    </row>
    <row r="480" spans="1:4" x14ac:dyDescent="0.2">
      <c r="A480" s="136" t="s">
        <v>587</v>
      </c>
      <c r="B480" s="136" t="s">
        <v>22438</v>
      </c>
      <c r="C480" s="136" t="s">
        <v>28360</v>
      </c>
      <c r="D480" s="136" t="s">
        <v>34803</v>
      </c>
    </row>
    <row r="481" spans="1:4" x14ac:dyDescent="0.2">
      <c r="A481" s="136" t="s">
        <v>588</v>
      </c>
      <c r="B481" s="136" t="s">
        <v>22438</v>
      </c>
      <c r="C481" s="136" t="s">
        <v>28360</v>
      </c>
      <c r="D481" s="136" t="s">
        <v>34803</v>
      </c>
    </row>
    <row r="482" spans="1:4" x14ac:dyDescent="0.2">
      <c r="A482" s="136" t="s">
        <v>589</v>
      </c>
      <c r="B482" s="136" t="s">
        <v>22439</v>
      </c>
      <c r="C482" s="136" t="s">
        <v>28361</v>
      </c>
      <c r="D482" s="136" t="s">
        <v>34804</v>
      </c>
    </row>
    <row r="483" spans="1:4" x14ac:dyDescent="0.2">
      <c r="A483" s="136" t="s">
        <v>590</v>
      </c>
      <c r="B483" s="136" t="s">
        <v>22439</v>
      </c>
      <c r="C483" s="136" t="s">
        <v>28361</v>
      </c>
      <c r="D483" s="136" t="s">
        <v>34804</v>
      </c>
    </row>
    <row r="484" spans="1:4" x14ac:dyDescent="0.2">
      <c r="A484" s="136" t="s">
        <v>591</v>
      </c>
      <c r="B484" s="136" t="s">
        <v>22440</v>
      </c>
      <c r="C484" s="136" t="s">
        <v>28360</v>
      </c>
      <c r="D484" s="136" t="s">
        <v>34803</v>
      </c>
    </row>
    <row r="485" spans="1:4" x14ac:dyDescent="0.2">
      <c r="A485" s="136" t="s">
        <v>592</v>
      </c>
      <c r="B485" s="136" t="s">
        <v>22440</v>
      </c>
      <c r="C485" s="136" t="s">
        <v>28360</v>
      </c>
      <c r="D485" s="136" t="s">
        <v>34803</v>
      </c>
    </row>
    <row r="486" spans="1:4" x14ac:dyDescent="0.2">
      <c r="A486" s="136" t="s">
        <v>593</v>
      </c>
      <c r="B486" s="136" t="s">
        <v>22441</v>
      </c>
      <c r="C486" s="136" t="s">
        <v>28361</v>
      </c>
      <c r="D486" s="136" t="s">
        <v>34804</v>
      </c>
    </row>
    <row r="487" spans="1:4" x14ac:dyDescent="0.2">
      <c r="A487" s="136" t="s">
        <v>594</v>
      </c>
      <c r="B487" s="136" t="s">
        <v>22441</v>
      </c>
      <c r="C487" s="136" t="s">
        <v>28361</v>
      </c>
      <c r="D487" s="136" t="s">
        <v>34804</v>
      </c>
    </row>
    <row r="488" spans="1:4" x14ac:dyDescent="0.2">
      <c r="A488" s="136" t="s">
        <v>595</v>
      </c>
      <c r="B488" s="136" t="s">
        <v>22442</v>
      </c>
      <c r="C488" s="136" t="s">
        <v>28360</v>
      </c>
      <c r="D488" s="136" t="s">
        <v>34803</v>
      </c>
    </row>
    <row r="489" spans="1:4" x14ac:dyDescent="0.2">
      <c r="A489" s="136" t="s">
        <v>596</v>
      </c>
      <c r="B489" s="136" t="s">
        <v>22442</v>
      </c>
      <c r="C489" s="136" t="s">
        <v>28360</v>
      </c>
      <c r="D489" s="136" t="s">
        <v>34803</v>
      </c>
    </row>
    <row r="490" spans="1:4" x14ac:dyDescent="0.2">
      <c r="A490" s="136" t="s">
        <v>597</v>
      </c>
      <c r="B490" s="136" t="s">
        <v>22443</v>
      </c>
      <c r="C490" s="136" t="s">
        <v>28361</v>
      </c>
      <c r="D490" s="136" t="s">
        <v>34804</v>
      </c>
    </row>
    <row r="491" spans="1:4" x14ac:dyDescent="0.2">
      <c r="A491" s="136" t="s">
        <v>598</v>
      </c>
      <c r="B491" s="136" t="s">
        <v>22443</v>
      </c>
      <c r="C491" s="136" t="s">
        <v>28361</v>
      </c>
      <c r="D491" s="136" t="s">
        <v>34804</v>
      </c>
    </row>
    <row r="492" spans="1:4" x14ac:dyDescent="0.2">
      <c r="A492" s="136" t="s">
        <v>599</v>
      </c>
      <c r="B492" s="136" t="s">
        <v>22444</v>
      </c>
      <c r="C492" s="136" t="s">
        <v>28362</v>
      </c>
      <c r="D492" s="136" t="s">
        <v>34803</v>
      </c>
    </row>
    <row r="493" spans="1:4" x14ac:dyDescent="0.2">
      <c r="A493" s="136" t="s">
        <v>600</v>
      </c>
      <c r="B493" s="136" t="s">
        <v>22444</v>
      </c>
      <c r="C493" s="136" t="s">
        <v>28362</v>
      </c>
      <c r="D493" s="136" t="s">
        <v>34803</v>
      </c>
    </row>
    <row r="494" spans="1:4" x14ac:dyDescent="0.2">
      <c r="A494" s="136" t="s">
        <v>601</v>
      </c>
      <c r="B494" s="136" t="s">
        <v>22445</v>
      </c>
      <c r="C494" s="136" t="s">
        <v>28363</v>
      </c>
      <c r="D494" s="136" t="s">
        <v>34805</v>
      </c>
    </row>
    <row r="495" spans="1:4" x14ac:dyDescent="0.2">
      <c r="A495" s="136" t="s">
        <v>602</v>
      </c>
      <c r="B495" s="136" t="s">
        <v>22445</v>
      </c>
      <c r="C495" s="136" t="s">
        <v>28363</v>
      </c>
      <c r="D495" s="136" t="s">
        <v>34805</v>
      </c>
    </row>
    <row r="496" spans="1:4" x14ac:dyDescent="0.2">
      <c r="A496" s="136" t="s">
        <v>603</v>
      </c>
      <c r="B496" s="136" t="s">
        <v>22446</v>
      </c>
      <c r="C496" s="136" t="s">
        <v>28364</v>
      </c>
      <c r="D496" s="136" t="s">
        <v>34806</v>
      </c>
    </row>
    <row r="497" spans="1:4" x14ac:dyDescent="0.2">
      <c r="A497" s="136" t="s">
        <v>604</v>
      </c>
      <c r="B497" s="136" t="s">
        <v>22446</v>
      </c>
      <c r="C497" s="136" t="s">
        <v>28364</v>
      </c>
      <c r="D497" s="136" t="s">
        <v>34806</v>
      </c>
    </row>
    <row r="498" spans="1:4" x14ac:dyDescent="0.2">
      <c r="A498" s="136" t="s">
        <v>605</v>
      </c>
      <c r="B498" s="136" t="s">
        <v>22447</v>
      </c>
      <c r="C498" s="136" t="s">
        <v>28365</v>
      </c>
      <c r="D498" s="136" t="s">
        <v>34807</v>
      </c>
    </row>
    <row r="499" spans="1:4" x14ac:dyDescent="0.2">
      <c r="A499" s="136" t="s">
        <v>606</v>
      </c>
      <c r="B499" s="136" t="s">
        <v>22447</v>
      </c>
      <c r="C499" s="136" t="s">
        <v>28365</v>
      </c>
      <c r="D499" s="136" t="s">
        <v>34807</v>
      </c>
    </row>
    <row r="500" spans="1:4" x14ac:dyDescent="0.2">
      <c r="A500" s="136" t="s">
        <v>607</v>
      </c>
      <c r="B500" s="136" t="s">
        <v>22447</v>
      </c>
      <c r="C500" s="136" t="s">
        <v>28366</v>
      </c>
      <c r="D500" s="136" t="s">
        <v>34807</v>
      </c>
    </row>
    <row r="501" spans="1:4" x14ac:dyDescent="0.2">
      <c r="A501" s="136" t="s">
        <v>608</v>
      </c>
      <c r="B501" s="136" t="s">
        <v>22447</v>
      </c>
      <c r="C501" s="136" t="s">
        <v>28366</v>
      </c>
      <c r="D501" s="136" t="s">
        <v>34807</v>
      </c>
    </row>
    <row r="502" spans="1:4" x14ac:dyDescent="0.2">
      <c r="A502" s="136" t="s">
        <v>609</v>
      </c>
      <c r="B502" s="136" t="s">
        <v>22447</v>
      </c>
      <c r="C502" s="136" t="s">
        <v>28367</v>
      </c>
      <c r="D502" s="136" t="s">
        <v>34806</v>
      </c>
    </row>
    <row r="503" spans="1:4" x14ac:dyDescent="0.2">
      <c r="A503" s="136" t="s">
        <v>610</v>
      </c>
      <c r="B503" s="136" t="s">
        <v>22447</v>
      </c>
      <c r="C503" s="136" t="s">
        <v>28367</v>
      </c>
      <c r="D503" s="136" t="s">
        <v>34806</v>
      </c>
    </row>
    <row r="504" spans="1:4" x14ac:dyDescent="0.2">
      <c r="A504" s="136" t="s">
        <v>611</v>
      </c>
      <c r="B504" s="136" t="s">
        <v>22448</v>
      </c>
      <c r="C504" s="136" t="s">
        <v>28368</v>
      </c>
      <c r="D504" s="136" t="s">
        <v>34808</v>
      </c>
    </row>
    <row r="505" spans="1:4" x14ac:dyDescent="0.2">
      <c r="A505" s="136" t="s">
        <v>612</v>
      </c>
      <c r="B505" s="136" t="s">
        <v>22448</v>
      </c>
      <c r="C505" s="136" t="s">
        <v>28368</v>
      </c>
      <c r="D505" s="136" t="s">
        <v>34808</v>
      </c>
    </row>
    <row r="506" spans="1:4" x14ac:dyDescent="0.2">
      <c r="A506" s="136" t="s">
        <v>613</v>
      </c>
      <c r="B506" s="136" t="s">
        <v>22449</v>
      </c>
      <c r="C506" s="136" t="s">
        <v>28369</v>
      </c>
      <c r="D506" s="136" t="s">
        <v>34808</v>
      </c>
    </row>
    <row r="507" spans="1:4" x14ac:dyDescent="0.2">
      <c r="A507" s="136" t="s">
        <v>614</v>
      </c>
      <c r="B507" s="136" t="s">
        <v>22449</v>
      </c>
      <c r="C507" s="136" t="s">
        <v>28369</v>
      </c>
      <c r="D507" s="136" t="s">
        <v>34808</v>
      </c>
    </row>
    <row r="508" spans="1:4" x14ac:dyDescent="0.2">
      <c r="A508" s="136" t="s">
        <v>615</v>
      </c>
      <c r="B508" s="136" t="s">
        <v>22450</v>
      </c>
      <c r="C508" s="136" t="s">
        <v>28368</v>
      </c>
      <c r="D508" s="136" t="s">
        <v>34808</v>
      </c>
    </row>
    <row r="509" spans="1:4" x14ac:dyDescent="0.2">
      <c r="A509" s="136" t="s">
        <v>616</v>
      </c>
      <c r="B509" s="136" t="s">
        <v>22450</v>
      </c>
      <c r="C509" s="136" t="s">
        <v>28368</v>
      </c>
      <c r="D509" s="136" t="s">
        <v>34808</v>
      </c>
    </row>
    <row r="510" spans="1:4" x14ac:dyDescent="0.2">
      <c r="A510" s="136" t="s">
        <v>617</v>
      </c>
      <c r="B510" s="136" t="s">
        <v>22451</v>
      </c>
      <c r="C510" s="136" t="s">
        <v>28370</v>
      </c>
      <c r="D510" s="136" t="s">
        <v>34809</v>
      </c>
    </row>
    <row r="511" spans="1:4" x14ac:dyDescent="0.2">
      <c r="A511" s="136" t="s">
        <v>618</v>
      </c>
      <c r="B511" s="136" t="s">
        <v>22451</v>
      </c>
      <c r="C511" s="136" t="s">
        <v>28370</v>
      </c>
      <c r="D511" s="136" t="s">
        <v>34809</v>
      </c>
    </row>
    <row r="512" spans="1:4" x14ac:dyDescent="0.2">
      <c r="A512" s="136" t="s">
        <v>619</v>
      </c>
      <c r="B512" s="136" t="s">
        <v>22452</v>
      </c>
      <c r="C512" s="136" t="s">
        <v>28371</v>
      </c>
      <c r="D512" s="136" t="s">
        <v>34804</v>
      </c>
    </row>
    <row r="513" spans="1:4" x14ac:dyDescent="0.2">
      <c r="A513" s="136" t="s">
        <v>620</v>
      </c>
      <c r="B513" s="136" t="s">
        <v>22452</v>
      </c>
      <c r="C513" s="136" t="s">
        <v>28371</v>
      </c>
      <c r="D513" s="136" t="s">
        <v>34804</v>
      </c>
    </row>
    <row r="514" spans="1:4" x14ac:dyDescent="0.2">
      <c r="A514" s="136" t="s">
        <v>621</v>
      </c>
      <c r="B514" s="136" t="s">
        <v>22453</v>
      </c>
      <c r="C514" s="136" t="s">
        <v>28372</v>
      </c>
      <c r="D514" s="136" t="s">
        <v>34808</v>
      </c>
    </row>
    <row r="515" spans="1:4" x14ac:dyDescent="0.2">
      <c r="A515" s="136" t="s">
        <v>622</v>
      </c>
      <c r="B515" s="136" t="s">
        <v>22453</v>
      </c>
      <c r="C515" s="136" t="s">
        <v>28372</v>
      </c>
      <c r="D515" s="136" t="s">
        <v>34808</v>
      </c>
    </row>
    <row r="516" spans="1:4" x14ac:dyDescent="0.2">
      <c r="A516" s="136" t="s">
        <v>623</v>
      </c>
      <c r="B516" s="136" t="s">
        <v>22454</v>
      </c>
      <c r="C516" s="136" t="s">
        <v>28371</v>
      </c>
      <c r="D516" s="136" t="s">
        <v>34804</v>
      </c>
    </row>
    <row r="517" spans="1:4" x14ac:dyDescent="0.2">
      <c r="A517" s="136" t="s">
        <v>624</v>
      </c>
      <c r="B517" s="136" t="s">
        <v>22454</v>
      </c>
      <c r="C517" s="136" t="s">
        <v>28371</v>
      </c>
      <c r="D517" s="136" t="s">
        <v>34804</v>
      </c>
    </row>
    <row r="518" spans="1:4" x14ac:dyDescent="0.2">
      <c r="A518" s="136" t="s">
        <v>625</v>
      </c>
      <c r="B518" s="136" t="s">
        <v>22455</v>
      </c>
      <c r="C518" s="136" t="s">
        <v>28372</v>
      </c>
      <c r="D518" s="136" t="s">
        <v>34808</v>
      </c>
    </row>
    <row r="519" spans="1:4" x14ac:dyDescent="0.2">
      <c r="A519" s="136" t="s">
        <v>626</v>
      </c>
      <c r="B519" s="136" t="s">
        <v>22455</v>
      </c>
      <c r="C519" s="136" t="s">
        <v>28372</v>
      </c>
      <c r="D519" s="136" t="s">
        <v>34808</v>
      </c>
    </row>
    <row r="520" spans="1:4" x14ac:dyDescent="0.2">
      <c r="A520" s="136" t="s">
        <v>627</v>
      </c>
      <c r="B520" s="136" t="s">
        <v>22456</v>
      </c>
      <c r="C520" s="136" t="s">
        <v>28371</v>
      </c>
      <c r="D520" s="136" t="s">
        <v>34804</v>
      </c>
    </row>
    <row r="521" spans="1:4" x14ac:dyDescent="0.2">
      <c r="A521" s="136" t="s">
        <v>628</v>
      </c>
      <c r="B521" s="136" t="s">
        <v>22456</v>
      </c>
      <c r="C521" s="136" t="s">
        <v>28371</v>
      </c>
      <c r="D521" s="136" t="s">
        <v>34804</v>
      </c>
    </row>
    <row r="522" spans="1:4" x14ac:dyDescent="0.2">
      <c r="A522" s="136" t="s">
        <v>629</v>
      </c>
      <c r="B522" s="136" t="s">
        <v>22457</v>
      </c>
      <c r="C522" s="136" t="s">
        <v>28372</v>
      </c>
      <c r="D522" s="136" t="s">
        <v>34808</v>
      </c>
    </row>
    <row r="523" spans="1:4" x14ac:dyDescent="0.2">
      <c r="A523" s="136" t="s">
        <v>630</v>
      </c>
      <c r="B523" s="136" t="s">
        <v>22457</v>
      </c>
      <c r="C523" s="136" t="s">
        <v>28372</v>
      </c>
      <c r="D523" s="136" t="s">
        <v>34808</v>
      </c>
    </row>
    <row r="524" spans="1:4" x14ac:dyDescent="0.2">
      <c r="A524" s="136" t="s">
        <v>631</v>
      </c>
      <c r="B524" s="136" t="s">
        <v>22458</v>
      </c>
      <c r="C524" s="136" t="s">
        <v>28373</v>
      </c>
      <c r="D524" s="136" t="s">
        <v>34805</v>
      </c>
    </row>
    <row r="525" spans="1:4" x14ac:dyDescent="0.2">
      <c r="A525" s="136" t="s">
        <v>632</v>
      </c>
      <c r="B525" s="136" t="s">
        <v>22458</v>
      </c>
      <c r="C525" s="136" t="s">
        <v>28373</v>
      </c>
      <c r="D525" s="136" t="s">
        <v>34805</v>
      </c>
    </row>
    <row r="526" spans="1:4" x14ac:dyDescent="0.2">
      <c r="A526" s="136" t="s">
        <v>633</v>
      </c>
      <c r="B526" s="136" t="s">
        <v>22459</v>
      </c>
      <c r="C526" s="136" t="s">
        <v>28374</v>
      </c>
      <c r="D526" s="136" t="s">
        <v>34809</v>
      </c>
    </row>
    <row r="527" spans="1:4" x14ac:dyDescent="0.2">
      <c r="A527" s="136" t="s">
        <v>634</v>
      </c>
      <c r="B527" s="136" t="s">
        <v>22459</v>
      </c>
      <c r="C527" s="136" t="s">
        <v>28374</v>
      </c>
      <c r="D527" s="136" t="s">
        <v>34809</v>
      </c>
    </row>
    <row r="528" spans="1:4" x14ac:dyDescent="0.2">
      <c r="A528" s="136" t="s">
        <v>635</v>
      </c>
      <c r="B528" s="136" t="s">
        <v>22460</v>
      </c>
      <c r="C528" s="136" t="s">
        <v>28371</v>
      </c>
      <c r="D528" s="136" t="s">
        <v>34804</v>
      </c>
    </row>
    <row r="529" spans="1:4" x14ac:dyDescent="0.2">
      <c r="A529" s="136" t="s">
        <v>636</v>
      </c>
      <c r="B529" s="136" t="s">
        <v>22460</v>
      </c>
      <c r="C529" s="136" t="s">
        <v>28371</v>
      </c>
      <c r="D529" s="136" t="s">
        <v>34804</v>
      </c>
    </row>
    <row r="530" spans="1:4" x14ac:dyDescent="0.2">
      <c r="A530" s="136" t="s">
        <v>637</v>
      </c>
      <c r="B530" s="136" t="s">
        <v>22461</v>
      </c>
      <c r="C530" s="136" t="s">
        <v>28371</v>
      </c>
      <c r="D530" s="136" t="s">
        <v>34804</v>
      </c>
    </row>
    <row r="531" spans="1:4" x14ac:dyDescent="0.2">
      <c r="A531" s="136" t="s">
        <v>638</v>
      </c>
      <c r="B531" s="136" t="s">
        <v>22461</v>
      </c>
      <c r="C531" s="136" t="s">
        <v>28371</v>
      </c>
      <c r="D531" s="136" t="s">
        <v>34804</v>
      </c>
    </row>
    <row r="532" spans="1:4" x14ac:dyDescent="0.2">
      <c r="A532" s="136" t="s">
        <v>639</v>
      </c>
      <c r="B532" s="136" t="s">
        <v>22462</v>
      </c>
      <c r="C532" s="136" t="s">
        <v>28371</v>
      </c>
      <c r="D532" s="136" t="s">
        <v>34804</v>
      </c>
    </row>
    <row r="533" spans="1:4" x14ac:dyDescent="0.2">
      <c r="A533" s="136" t="s">
        <v>640</v>
      </c>
      <c r="B533" s="136" t="s">
        <v>22462</v>
      </c>
      <c r="C533" s="136" t="s">
        <v>28371</v>
      </c>
      <c r="D533" s="136" t="s">
        <v>34804</v>
      </c>
    </row>
    <row r="534" spans="1:4" x14ac:dyDescent="0.2">
      <c r="A534" s="136" t="s">
        <v>641</v>
      </c>
      <c r="B534" s="136" t="s">
        <v>22463</v>
      </c>
      <c r="C534" s="136" t="s">
        <v>28370</v>
      </c>
      <c r="D534" s="136" t="s">
        <v>34809</v>
      </c>
    </row>
    <row r="535" spans="1:4" x14ac:dyDescent="0.2">
      <c r="A535" s="136" t="s">
        <v>642</v>
      </c>
      <c r="B535" s="136" t="s">
        <v>22463</v>
      </c>
      <c r="C535" s="136" t="s">
        <v>28370</v>
      </c>
      <c r="D535" s="136" t="s">
        <v>34809</v>
      </c>
    </row>
    <row r="536" spans="1:4" x14ac:dyDescent="0.2">
      <c r="A536" s="136" t="s">
        <v>643</v>
      </c>
      <c r="B536" s="136" t="s">
        <v>22464</v>
      </c>
      <c r="C536" s="136" t="s">
        <v>28370</v>
      </c>
      <c r="D536" s="136" t="s">
        <v>34809</v>
      </c>
    </row>
    <row r="537" spans="1:4" x14ac:dyDescent="0.2">
      <c r="A537" s="136" t="s">
        <v>644</v>
      </c>
      <c r="B537" s="136" t="s">
        <v>22464</v>
      </c>
      <c r="C537" s="136" t="s">
        <v>28370</v>
      </c>
      <c r="D537" s="136" t="s">
        <v>34809</v>
      </c>
    </row>
    <row r="538" spans="1:4" x14ac:dyDescent="0.2">
      <c r="A538" s="136" t="s">
        <v>645</v>
      </c>
      <c r="B538" s="136" t="s">
        <v>22465</v>
      </c>
      <c r="C538" s="136" t="s">
        <v>28370</v>
      </c>
      <c r="D538" s="136" t="s">
        <v>34809</v>
      </c>
    </row>
    <row r="539" spans="1:4" x14ac:dyDescent="0.2">
      <c r="A539" s="136" t="s">
        <v>646</v>
      </c>
      <c r="B539" s="136" t="s">
        <v>22465</v>
      </c>
      <c r="C539" s="136" t="s">
        <v>28370</v>
      </c>
      <c r="D539" s="136" t="s">
        <v>34809</v>
      </c>
    </row>
    <row r="540" spans="1:4" x14ac:dyDescent="0.2">
      <c r="A540" s="136" t="s">
        <v>647</v>
      </c>
      <c r="B540" s="136" t="s">
        <v>22466</v>
      </c>
      <c r="C540" s="136" t="s">
        <v>28370</v>
      </c>
      <c r="D540" s="136" t="s">
        <v>34809</v>
      </c>
    </row>
    <row r="541" spans="1:4" x14ac:dyDescent="0.2">
      <c r="A541" s="136" t="s">
        <v>648</v>
      </c>
      <c r="B541" s="136" t="s">
        <v>22466</v>
      </c>
      <c r="C541" s="136" t="s">
        <v>28370</v>
      </c>
      <c r="D541" s="136" t="s">
        <v>34809</v>
      </c>
    </row>
    <row r="542" spans="1:4" x14ac:dyDescent="0.2">
      <c r="A542" s="136" t="s">
        <v>649</v>
      </c>
      <c r="B542" s="136" t="s">
        <v>22467</v>
      </c>
      <c r="C542" s="136" t="s">
        <v>28375</v>
      </c>
      <c r="D542" s="136" t="s">
        <v>34810</v>
      </c>
    </row>
    <row r="543" spans="1:4" x14ac:dyDescent="0.2">
      <c r="A543" s="136" t="s">
        <v>650</v>
      </c>
      <c r="B543" s="136" t="s">
        <v>22467</v>
      </c>
      <c r="C543" s="136" t="s">
        <v>28375</v>
      </c>
      <c r="D543" s="136" t="s">
        <v>34810</v>
      </c>
    </row>
    <row r="544" spans="1:4" x14ac:dyDescent="0.2">
      <c r="A544" s="136" t="s">
        <v>651</v>
      </c>
      <c r="B544" s="136" t="s">
        <v>22467</v>
      </c>
      <c r="C544" s="136" t="s">
        <v>28376</v>
      </c>
      <c r="D544" s="136" t="s">
        <v>34810</v>
      </c>
    </row>
    <row r="545" spans="1:4" x14ac:dyDescent="0.2">
      <c r="A545" s="136" t="s">
        <v>652</v>
      </c>
      <c r="B545" s="136" t="s">
        <v>22467</v>
      </c>
      <c r="C545" s="136" t="s">
        <v>28376</v>
      </c>
      <c r="D545" s="136" t="s">
        <v>34810</v>
      </c>
    </row>
    <row r="546" spans="1:4" x14ac:dyDescent="0.2">
      <c r="A546" s="136" t="s">
        <v>653</v>
      </c>
      <c r="B546" s="136" t="s">
        <v>22467</v>
      </c>
      <c r="C546" s="136" t="s">
        <v>28377</v>
      </c>
      <c r="D546" s="136" t="s">
        <v>34810</v>
      </c>
    </row>
    <row r="547" spans="1:4" x14ac:dyDescent="0.2">
      <c r="A547" s="136" t="s">
        <v>654</v>
      </c>
      <c r="B547" s="136" t="s">
        <v>22467</v>
      </c>
      <c r="C547" s="136" t="s">
        <v>28377</v>
      </c>
      <c r="D547" s="136" t="s">
        <v>34810</v>
      </c>
    </row>
    <row r="548" spans="1:4" x14ac:dyDescent="0.2">
      <c r="A548" s="136" t="s">
        <v>655</v>
      </c>
      <c r="B548" s="136" t="s">
        <v>22468</v>
      </c>
      <c r="C548" s="136" t="s">
        <v>28378</v>
      </c>
      <c r="D548" s="136" t="s">
        <v>34807</v>
      </c>
    </row>
    <row r="549" spans="1:4" x14ac:dyDescent="0.2">
      <c r="A549" s="136" t="s">
        <v>656</v>
      </c>
      <c r="B549" s="136" t="s">
        <v>22468</v>
      </c>
      <c r="C549" s="136" t="s">
        <v>28378</v>
      </c>
      <c r="D549" s="136" t="s">
        <v>34807</v>
      </c>
    </row>
    <row r="550" spans="1:4" x14ac:dyDescent="0.2">
      <c r="A550" s="136" t="s">
        <v>657</v>
      </c>
      <c r="B550" s="136" t="s">
        <v>22467</v>
      </c>
      <c r="C550" s="136" t="s">
        <v>28379</v>
      </c>
      <c r="D550" s="136" t="s">
        <v>34810</v>
      </c>
    </row>
    <row r="551" spans="1:4" x14ac:dyDescent="0.2">
      <c r="A551" s="136" t="s">
        <v>658</v>
      </c>
      <c r="B551" s="136" t="s">
        <v>22467</v>
      </c>
      <c r="C551" s="136" t="s">
        <v>28379</v>
      </c>
      <c r="D551" s="136" t="s">
        <v>34810</v>
      </c>
    </row>
    <row r="552" spans="1:4" x14ac:dyDescent="0.2">
      <c r="A552" s="136" t="s">
        <v>659</v>
      </c>
      <c r="B552" s="136" t="s">
        <v>22467</v>
      </c>
      <c r="C552" s="136" t="s">
        <v>28380</v>
      </c>
      <c r="D552" s="136" t="s">
        <v>34810</v>
      </c>
    </row>
    <row r="553" spans="1:4" x14ac:dyDescent="0.2">
      <c r="A553" s="136" t="s">
        <v>660</v>
      </c>
      <c r="B553" s="136" t="s">
        <v>22467</v>
      </c>
      <c r="C553" s="136" t="s">
        <v>28380</v>
      </c>
      <c r="D553" s="136" t="s">
        <v>34810</v>
      </c>
    </row>
    <row r="554" spans="1:4" x14ac:dyDescent="0.2">
      <c r="A554" s="136" t="s">
        <v>661</v>
      </c>
      <c r="B554" s="136" t="s">
        <v>22467</v>
      </c>
      <c r="C554" s="136" t="s">
        <v>28381</v>
      </c>
      <c r="D554" s="136" t="s">
        <v>34810</v>
      </c>
    </row>
    <row r="555" spans="1:4" x14ac:dyDescent="0.2">
      <c r="A555" s="136" t="s">
        <v>662</v>
      </c>
      <c r="B555" s="136" t="s">
        <v>22467</v>
      </c>
      <c r="C555" s="136" t="s">
        <v>28381</v>
      </c>
      <c r="D555" s="136" t="s">
        <v>34810</v>
      </c>
    </row>
    <row r="556" spans="1:4" x14ac:dyDescent="0.2">
      <c r="A556" s="136" t="s">
        <v>663</v>
      </c>
      <c r="B556" s="136" t="s">
        <v>22467</v>
      </c>
      <c r="C556" s="136" t="s">
        <v>28382</v>
      </c>
      <c r="D556" s="136" t="s">
        <v>34811</v>
      </c>
    </row>
    <row r="557" spans="1:4" x14ac:dyDescent="0.2">
      <c r="A557" s="136" t="s">
        <v>664</v>
      </c>
      <c r="B557" s="136" t="s">
        <v>22467</v>
      </c>
      <c r="C557" s="136" t="s">
        <v>28382</v>
      </c>
      <c r="D557" s="136" t="s">
        <v>34811</v>
      </c>
    </row>
    <row r="558" spans="1:4" x14ac:dyDescent="0.2">
      <c r="A558" s="136" t="s">
        <v>665</v>
      </c>
      <c r="B558" s="136" t="s">
        <v>22467</v>
      </c>
      <c r="C558" s="136" t="s">
        <v>28383</v>
      </c>
      <c r="D558" s="136" t="s">
        <v>34811</v>
      </c>
    </row>
    <row r="559" spans="1:4" x14ac:dyDescent="0.2">
      <c r="A559" s="136" t="s">
        <v>666</v>
      </c>
      <c r="B559" s="136" t="s">
        <v>22467</v>
      </c>
      <c r="C559" s="136" t="s">
        <v>28383</v>
      </c>
      <c r="D559" s="136" t="s">
        <v>34811</v>
      </c>
    </row>
    <row r="560" spans="1:4" x14ac:dyDescent="0.2">
      <c r="A560" s="136" t="s">
        <v>667</v>
      </c>
      <c r="B560" s="136" t="s">
        <v>22467</v>
      </c>
      <c r="C560" s="136" t="s">
        <v>28384</v>
      </c>
      <c r="D560" s="136" t="s">
        <v>34811</v>
      </c>
    </row>
    <row r="561" spans="1:4" x14ac:dyDescent="0.2">
      <c r="A561" s="136" t="s">
        <v>668</v>
      </c>
      <c r="B561" s="136" t="s">
        <v>22467</v>
      </c>
      <c r="C561" s="136" t="s">
        <v>28384</v>
      </c>
      <c r="D561" s="136" t="s">
        <v>34811</v>
      </c>
    </row>
    <row r="562" spans="1:4" x14ac:dyDescent="0.2">
      <c r="A562" s="136" t="s">
        <v>669</v>
      </c>
      <c r="B562" s="136" t="s">
        <v>22467</v>
      </c>
      <c r="C562" s="136" t="s">
        <v>28385</v>
      </c>
      <c r="D562" s="136" t="s">
        <v>34811</v>
      </c>
    </row>
    <row r="563" spans="1:4" x14ac:dyDescent="0.2">
      <c r="A563" s="136" t="s">
        <v>670</v>
      </c>
      <c r="B563" s="136" t="s">
        <v>22467</v>
      </c>
      <c r="C563" s="136" t="s">
        <v>28385</v>
      </c>
      <c r="D563" s="136" t="s">
        <v>34811</v>
      </c>
    </row>
    <row r="564" spans="1:4" x14ac:dyDescent="0.2">
      <c r="A564" s="136" t="s">
        <v>671</v>
      </c>
      <c r="B564" s="136" t="s">
        <v>22469</v>
      </c>
      <c r="C564" s="136" t="s">
        <v>28386</v>
      </c>
      <c r="D564" s="136" t="s">
        <v>34812</v>
      </c>
    </row>
    <row r="565" spans="1:4" x14ac:dyDescent="0.2">
      <c r="A565" s="136" t="s">
        <v>672</v>
      </c>
      <c r="B565" s="136" t="s">
        <v>22469</v>
      </c>
      <c r="C565" s="136" t="s">
        <v>28386</v>
      </c>
      <c r="D565" s="136" t="s">
        <v>34812</v>
      </c>
    </row>
    <row r="566" spans="1:4" x14ac:dyDescent="0.2">
      <c r="A566" s="136" t="s">
        <v>673</v>
      </c>
      <c r="B566" s="136" t="s">
        <v>22469</v>
      </c>
      <c r="C566" s="136" t="s">
        <v>28387</v>
      </c>
      <c r="D566" s="136" t="s">
        <v>34812</v>
      </c>
    </row>
    <row r="567" spans="1:4" x14ac:dyDescent="0.2">
      <c r="A567" s="136" t="s">
        <v>674</v>
      </c>
      <c r="B567" s="136" t="s">
        <v>22469</v>
      </c>
      <c r="C567" s="136" t="s">
        <v>28387</v>
      </c>
      <c r="D567" s="136" t="s">
        <v>34812</v>
      </c>
    </row>
    <row r="568" spans="1:4" x14ac:dyDescent="0.2">
      <c r="A568" s="136" t="s">
        <v>675</v>
      </c>
      <c r="B568" s="136" t="s">
        <v>22469</v>
      </c>
      <c r="C568" s="136" t="s">
        <v>28388</v>
      </c>
      <c r="D568" s="136" t="s">
        <v>34812</v>
      </c>
    </row>
    <row r="569" spans="1:4" x14ac:dyDescent="0.2">
      <c r="A569" s="136" t="s">
        <v>676</v>
      </c>
      <c r="B569" s="136" t="s">
        <v>22469</v>
      </c>
      <c r="C569" s="136" t="s">
        <v>28388</v>
      </c>
      <c r="D569" s="136" t="s">
        <v>34812</v>
      </c>
    </row>
    <row r="570" spans="1:4" x14ac:dyDescent="0.2">
      <c r="A570" s="136" t="s">
        <v>677</v>
      </c>
      <c r="B570" s="136" t="s">
        <v>22469</v>
      </c>
      <c r="C570" s="136" t="s">
        <v>28389</v>
      </c>
      <c r="D570" s="136" t="s">
        <v>34813</v>
      </c>
    </row>
    <row r="571" spans="1:4" x14ac:dyDescent="0.2">
      <c r="A571" s="136" t="s">
        <v>678</v>
      </c>
      <c r="B571" s="136" t="s">
        <v>22469</v>
      </c>
      <c r="C571" s="136" t="s">
        <v>28389</v>
      </c>
      <c r="D571" s="136" t="s">
        <v>34813</v>
      </c>
    </row>
    <row r="572" spans="1:4" x14ac:dyDescent="0.2">
      <c r="A572" s="136" t="s">
        <v>679</v>
      </c>
      <c r="B572" s="136" t="s">
        <v>22469</v>
      </c>
      <c r="C572" s="136" t="s">
        <v>28390</v>
      </c>
      <c r="D572" s="136" t="s">
        <v>34812</v>
      </c>
    </row>
    <row r="573" spans="1:4" x14ac:dyDescent="0.2">
      <c r="A573" s="136" t="s">
        <v>680</v>
      </c>
      <c r="B573" s="136" t="s">
        <v>22469</v>
      </c>
      <c r="C573" s="136" t="s">
        <v>28390</v>
      </c>
      <c r="D573" s="136" t="s">
        <v>34812</v>
      </c>
    </row>
    <row r="574" spans="1:4" x14ac:dyDescent="0.2">
      <c r="A574" s="136" t="s">
        <v>681</v>
      </c>
      <c r="B574" s="136" t="s">
        <v>22469</v>
      </c>
      <c r="C574" s="136" t="s">
        <v>28391</v>
      </c>
      <c r="D574" s="136" t="s">
        <v>34812</v>
      </c>
    </row>
    <row r="575" spans="1:4" x14ac:dyDescent="0.2">
      <c r="A575" s="136" t="s">
        <v>682</v>
      </c>
      <c r="B575" s="136" t="s">
        <v>22469</v>
      </c>
      <c r="C575" s="136" t="s">
        <v>28391</v>
      </c>
      <c r="D575" s="136" t="s">
        <v>34812</v>
      </c>
    </row>
    <row r="576" spans="1:4" x14ac:dyDescent="0.2">
      <c r="A576" s="136" t="s">
        <v>683</v>
      </c>
      <c r="B576" s="136" t="s">
        <v>22469</v>
      </c>
      <c r="C576" s="136" t="s">
        <v>28392</v>
      </c>
      <c r="D576" s="136" t="s">
        <v>34812</v>
      </c>
    </row>
    <row r="577" spans="1:4" x14ac:dyDescent="0.2">
      <c r="A577" s="136" t="s">
        <v>684</v>
      </c>
      <c r="B577" s="136" t="s">
        <v>22469</v>
      </c>
      <c r="C577" s="136" t="s">
        <v>28392</v>
      </c>
      <c r="D577" s="136" t="s">
        <v>34812</v>
      </c>
    </row>
    <row r="578" spans="1:4" x14ac:dyDescent="0.2">
      <c r="A578" s="136" t="s">
        <v>685</v>
      </c>
      <c r="B578" s="136" t="s">
        <v>22469</v>
      </c>
      <c r="C578" s="136" t="s">
        <v>28393</v>
      </c>
      <c r="D578" s="136" t="s">
        <v>34814</v>
      </c>
    </row>
    <row r="579" spans="1:4" x14ac:dyDescent="0.2">
      <c r="A579" s="136" t="s">
        <v>686</v>
      </c>
      <c r="B579" s="136" t="s">
        <v>22469</v>
      </c>
      <c r="C579" s="136" t="s">
        <v>28393</v>
      </c>
      <c r="D579" s="136" t="s">
        <v>34814</v>
      </c>
    </row>
    <row r="580" spans="1:4" x14ac:dyDescent="0.2">
      <c r="A580" s="136" t="s">
        <v>687</v>
      </c>
      <c r="B580" s="136" t="s">
        <v>22469</v>
      </c>
      <c r="C580" s="136" t="s">
        <v>28394</v>
      </c>
      <c r="D580" s="136" t="s">
        <v>34814</v>
      </c>
    </row>
    <row r="581" spans="1:4" x14ac:dyDescent="0.2">
      <c r="A581" s="136" t="s">
        <v>688</v>
      </c>
      <c r="B581" s="136" t="s">
        <v>22469</v>
      </c>
      <c r="C581" s="136" t="s">
        <v>28394</v>
      </c>
      <c r="D581" s="136" t="s">
        <v>34814</v>
      </c>
    </row>
    <row r="582" spans="1:4" x14ac:dyDescent="0.2">
      <c r="A582" s="136" t="s">
        <v>689</v>
      </c>
      <c r="B582" s="136" t="s">
        <v>22469</v>
      </c>
      <c r="C582" s="136" t="s">
        <v>28395</v>
      </c>
      <c r="D582" s="136" t="s">
        <v>34814</v>
      </c>
    </row>
    <row r="583" spans="1:4" x14ac:dyDescent="0.2">
      <c r="A583" s="136" t="s">
        <v>690</v>
      </c>
      <c r="B583" s="136" t="s">
        <v>22469</v>
      </c>
      <c r="C583" s="136" t="s">
        <v>28395</v>
      </c>
      <c r="D583" s="136" t="s">
        <v>34814</v>
      </c>
    </row>
    <row r="584" spans="1:4" x14ac:dyDescent="0.2">
      <c r="A584" s="136" t="s">
        <v>691</v>
      </c>
      <c r="B584" s="136" t="s">
        <v>22469</v>
      </c>
      <c r="C584" s="136" t="s">
        <v>28396</v>
      </c>
      <c r="D584" s="136" t="s">
        <v>34814</v>
      </c>
    </row>
    <row r="585" spans="1:4" x14ac:dyDescent="0.2">
      <c r="A585" s="136" t="s">
        <v>692</v>
      </c>
      <c r="B585" s="136" t="s">
        <v>22469</v>
      </c>
      <c r="C585" s="136" t="s">
        <v>28396</v>
      </c>
      <c r="D585" s="136" t="s">
        <v>34814</v>
      </c>
    </row>
    <row r="586" spans="1:4" x14ac:dyDescent="0.2">
      <c r="A586" s="136" t="s">
        <v>693</v>
      </c>
      <c r="B586" s="136" t="s">
        <v>22470</v>
      </c>
      <c r="C586" s="136" t="s">
        <v>28397</v>
      </c>
      <c r="D586" s="136" t="s">
        <v>34815</v>
      </c>
    </row>
    <row r="587" spans="1:4" x14ac:dyDescent="0.2">
      <c r="A587" s="136" t="s">
        <v>694</v>
      </c>
      <c r="B587" s="136" t="s">
        <v>22470</v>
      </c>
      <c r="C587" s="136" t="s">
        <v>28397</v>
      </c>
      <c r="D587" s="136" t="s">
        <v>34815</v>
      </c>
    </row>
    <row r="588" spans="1:4" x14ac:dyDescent="0.2">
      <c r="A588" s="136" t="s">
        <v>695</v>
      </c>
      <c r="B588" s="136" t="s">
        <v>22470</v>
      </c>
      <c r="C588" s="136" t="s">
        <v>28398</v>
      </c>
      <c r="D588" s="136" t="s">
        <v>34816</v>
      </c>
    </row>
    <row r="589" spans="1:4" x14ac:dyDescent="0.2">
      <c r="A589" s="136" t="s">
        <v>696</v>
      </c>
      <c r="B589" s="136" t="s">
        <v>22470</v>
      </c>
      <c r="C589" s="136" t="s">
        <v>28398</v>
      </c>
      <c r="D589" s="136" t="s">
        <v>34816</v>
      </c>
    </row>
    <row r="590" spans="1:4" x14ac:dyDescent="0.2">
      <c r="A590" s="136" t="s">
        <v>697</v>
      </c>
      <c r="B590" s="136" t="s">
        <v>22470</v>
      </c>
      <c r="C590" s="136" t="s">
        <v>28399</v>
      </c>
      <c r="D590" s="136" t="s">
        <v>34815</v>
      </c>
    </row>
    <row r="591" spans="1:4" x14ac:dyDescent="0.2">
      <c r="A591" s="136" t="s">
        <v>698</v>
      </c>
      <c r="B591" s="136" t="s">
        <v>22470</v>
      </c>
      <c r="C591" s="136" t="s">
        <v>28399</v>
      </c>
      <c r="D591" s="136" t="s">
        <v>34815</v>
      </c>
    </row>
    <row r="592" spans="1:4" x14ac:dyDescent="0.2">
      <c r="A592" s="136" t="s">
        <v>699</v>
      </c>
      <c r="B592" s="136" t="s">
        <v>22470</v>
      </c>
      <c r="C592" s="136" t="s">
        <v>28400</v>
      </c>
      <c r="D592" s="136" t="s">
        <v>34815</v>
      </c>
    </row>
    <row r="593" spans="1:5" x14ac:dyDescent="0.2">
      <c r="A593" s="136" t="s">
        <v>700</v>
      </c>
      <c r="B593" s="136" t="s">
        <v>22470</v>
      </c>
      <c r="C593" s="136" t="s">
        <v>28400</v>
      </c>
      <c r="D593" s="136" t="s">
        <v>34815</v>
      </c>
    </row>
    <row r="594" spans="1:5" x14ac:dyDescent="0.2">
      <c r="A594" s="136" t="s">
        <v>701</v>
      </c>
      <c r="B594" s="136" t="s">
        <v>22470</v>
      </c>
      <c r="C594" s="136" t="s">
        <v>28401</v>
      </c>
      <c r="D594" s="136" t="s">
        <v>34817</v>
      </c>
    </row>
    <row r="595" spans="1:5" x14ac:dyDescent="0.2">
      <c r="A595" s="136" t="s">
        <v>702</v>
      </c>
      <c r="B595" s="136" t="s">
        <v>22470</v>
      </c>
      <c r="C595" s="136" t="s">
        <v>28401</v>
      </c>
      <c r="D595" s="136" t="s">
        <v>34817</v>
      </c>
    </row>
    <row r="596" spans="1:5" x14ac:dyDescent="0.2">
      <c r="A596" s="136" t="s">
        <v>703</v>
      </c>
      <c r="B596" s="136" t="s">
        <v>22471</v>
      </c>
      <c r="C596" s="136" t="s">
        <v>28402</v>
      </c>
      <c r="D596" s="136" t="s">
        <v>34818</v>
      </c>
      <c r="E596" s="136" t="s">
        <v>38753</v>
      </c>
    </row>
    <row r="597" spans="1:5" x14ac:dyDescent="0.2">
      <c r="A597" s="136" t="s">
        <v>704</v>
      </c>
      <c r="B597" s="136" t="s">
        <v>22471</v>
      </c>
      <c r="C597" s="136" t="s">
        <v>28402</v>
      </c>
      <c r="D597" s="136" t="s">
        <v>34818</v>
      </c>
      <c r="E597" s="136" t="s">
        <v>38753</v>
      </c>
    </row>
    <row r="598" spans="1:5" x14ac:dyDescent="0.2">
      <c r="A598" s="136" t="s">
        <v>705</v>
      </c>
      <c r="B598" s="136" t="s">
        <v>22471</v>
      </c>
      <c r="C598" s="136" t="s">
        <v>28403</v>
      </c>
      <c r="D598" s="136" t="s">
        <v>34819</v>
      </c>
      <c r="E598" s="136" t="s">
        <v>38754</v>
      </c>
    </row>
    <row r="599" spans="1:5" x14ac:dyDescent="0.2">
      <c r="A599" s="136" t="s">
        <v>706</v>
      </c>
      <c r="B599" s="136" t="s">
        <v>22471</v>
      </c>
      <c r="C599" s="136" t="s">
        <v>28403</v>
      </c>
      <c r="D599" s="136" t="s">
        <v>34819</v>
      </c>
      <c r="E599" s="136" t="s">
        <v>38754</v>
      </c>
    </row>
    <row r="600" spans="1:5" x14ac:dyDescent="0.2">
      <c r="A600" s="136" t="s">
        <v>707</v>
      </c>
      <c r="B600" s="136" t="s">
        <v>22471</v>
      </c>
      <c r="C600" s="136" t="s">
        <v>28404</v>
      </c>
      <c r="D600" s="136" t="s">
        <v>34818</v>
      </c>
      <c r="E600" s="136" t="s">
        <v>38753</v>
      </c>
    </row>
    <row r="601" spans="1:5" x14ac:dyDescent="0.2">
      <c r="A601" s="136" t="s">
        <v>708</v>
      </c>
      <c r="B601" s="136" t="s">
        <v>22471</v>
      </c>
      <c r="C601" s="136" t="s">
        <v>28404</v>
      </c>
      <c r="D601" s="136" t="s">
        <v>34818</v>
      </c>
      <c r="E601" s="136" t="s">
        <v>38753</v>
      </c>
    </row>
    <row r="602" spans="1:5" x14ac:dyDescent="0.2">
      <c r="A602" s="136" t="s">
        <v>709</v>
      </c>
      <c r="B602" s="136" t="s">
        <v>22472</v>
      </c>
      <c r="C602" s="136" t="s">
        <v>28405</v>
      </c>
      <c r="D602" s="136" t="s">
        <v>34820</v>
      </c>
    </row>
    <row r="603" spans="1:5" x14ac:dyDescent="0.2">
      <c r="A603" s="136" t="s">
        <v>710</v>
      </c>
      <c r="B603" s="136" t="s">
        <v>22472</v>
      </c>
      <c r="C603" s="136" t="s">
        <v>28405</v>
      </c>
      <c r="D603" s="136" t="s">
        <v>34820</v>
      </c>
    </row>
    <row r="604" spans="1:5" x14ac:dyDescent="0.2">
      <c r="A604" s="136" t="s">
        <v>711</v>
      </c>
      <c r="B604" s="136" t="s">
        <v>22473</v>
      </c>
      <c r="C604" s="136" t="s">
        <v>28406</v>
      </c>
      <c r="D604" s="136" t="s">
        <v>34821</v>
      </c>
    </row>
    <row r="605" spans="1:5" x14ac:dyDescent="0.2">
      <c r="A605" s="136" t="s">
        <v>712</v>
      </c>
      <c r="B605" s="136" t="s">
        <v>22473</v>
      </c>
      <c r="C605" s="136" t="s">
        <v>28406</v>
      </c>
      <c r="D605" s="136" t="s">
        <v>34821</v>
      </c>
    </row>
    <row r="606" spans="1:5" x14ac:dyDescent="0.2">
      <c r="A606" s="136" t="s">
        <v>713</v>
      </c>
      <c r="B606" s="136" t="s">
        <v>22474</v>
      </c>
      <c r="C606" s="136" t="s">
        <v>28405</v>
      </c>
      <c r="D606" s="136" t="s">
        <v>34820</v>
      </c>
    </row>
    <row r="607" spans="1:5" x14ac:dyDescent="0.2">
      <c r="A607" s="136" t="s">
        <v>714</v>
      </c>
      <c r="B607" s="136" t="s">
        <v>22474</v>
      </c>
      <c r="C607" s="136" t="s">
        <v>28405</v>
      </c>
      <c r="D607" s="136" t="s">
        <v>34820</v>
      </c>
    </row>
    <row r="608" spans="1:5" x14ac:dyDescent="0.2">
      <c r="A608" s="136" t="s">
        <v>715</v>
      </c>
      <c r="B608" s="136" t="s">
        <v>22475</v>
      </c>
      <c r="C608" s="136" t="s">
        <v>28405</v>
      </c>
      <c r="D608" s="136" t="s">
        <v>34820</v>
      </c>
    </row>
    <row r="609" spans="1:4" x14ac:dyDescent="0.2">
      <c r="A609" s="136" t="s">
        <v>716</v>
      </c>
      <c r="B609" s="136" t="s">
        <v>22475</v>
      </c>
      <c r="C609" s="136" t="s">
        <v>28405</v>
      </c>
      <c r="D609" s="136" t="s">
        <v>34820</v>
      </c>
    </row>
    <row r="610" spans="1:4" x14ac:dyDescent="0.2">
      <c r="A610" s="136" t="s">
        <v>717</v>
      </c>
      <c r="B610" s="136" t="s">
        <v>22476</v>
      </c>
      <c r="C610" s="136" t="s">
        <v>28407</v>
      </c>
      <c r="D610" s="136" t="s">
        <v>34822</v>
      </c>
    </row>
    <row r="611" spans="1:4" x14ac:dyDescent="0.2">
      <c r="A611" s="136" t="s">
        <v>718</v>
      </c>
      <c r="B611" s="136" t="s">
        <v>22476</v>
      </c>
      <c r="C611" s="136" t="s">
        <v>28407</v>
      </c>
      <c r="D611" s="136" t="s">
        <v>34822</v>
      </c>
    </row>
    <row r="612" spans="1:4" x14ac:dyDescent="0.2">
      <c r="A612" s="136" t="s">
        <v>719</v>
      </c>
      <c r="B612" s="136" t="s">
        <v>22477</v>
      </c>
      <c r="C612" s="136" t="s">
        <v>28407</v>
      </c>
      <c r="D612" s="136" t="s">
        <v>34822</v>
      </c>
    </row>
    <row r="613" spans="1:4" x14ac:dyDescent="0.2">
      <c r="A613" s="136" t="s">
        <v>720</v>
      </c>
      <c r="B613" s="136" t="s">
        <v>22477</v>
      </c>
      <c r="C613" s="136" t="s">
        <v>28407</v>
      </c>
      <c r="D613" s="136" t="s">
        <v>34822</v>
      </c>
    </row>
    <row r="614" spans="1:4" x14ac:dyDescent="0.2">
      <c r="A614" s="136" t="s">
        <v>721</v>
      </c>
      <c r="B614" s="136" t="s">
        <v>22478</v>
      </c>
      <c r="C614" s="136" t="s">
        <v>28408</v>
      </c>
      <c r="D614" s="136" t="s">
        <v>34821</v>
      </c>
    </row>
    <row r="615" spans="1:4" x14ac:dyDescent="0.2">
      <c r="A615" s="136" t="s">
        <v>722</v>
      </c>
      <c r="B615" s="136" t="s">
        <v>22478</v>
      </c>
      <c r="C615" s="136" t="s">
        <v>28408</v>
      </c>
      <c r="D615" s="136" t="s">
        <v>34821</v>
      </c>
    </row>
    <row r="616" spans="1:4" x14ac:dyDescent="0.2">
      <c r="A616" s="136" t="s">
        <v>723</v>
      </c>
      <c r="B616" s="136" t="s">
        <v>22479</v>
      </c>
      <c r="C616" s="136" t="s">
        <v>28407</v>
      </c>
      <c r="D616" s="136" t="s">
        <v>34822</v>
      </c>
    </row>
    <row r="617" spans="1:4" x14ac:dyDescent="0.2">
      <c r="A617" s="136" t="s">
        <v>724</v>
      </c>
      <c r="B617" s="136" t="s">
        <v>22479</v>
      </c>
      <c r="C617" s="136" t="s">
        <v>28407</v>
      </c>
      <c r="D617" s="136" t="s">
        <v>34822</v>
      </c>
    </row>
    <row r="618" spans="1:4" x14ac:dyDescent="0.2">
      <c r="A618" s="136" t="s">
        <v>725</v>
      </c>
      <c r="B618" s="136" t="s">
        <v>22480</v>
      </c>
      <c r="C618" s="136" t="s">
        <v>28407</v>
      </c>
      <c r="D618" s="136" t="s">
        <v>34822</v>
      </c>
    </row>
    <row r="619" spans="1:4" x14ac:dyDescent="0.2">
      <c r="A619" s="136" t="s">
        <v>726</v>
      </c>
      <c r="B619" s="136" t="s">
        <v>22480</v>
      </c>
      <c r="C619" s="136" t="s">
        <v>28407</v>
      </c>
      <c r="D619" s="136" t="s">
        <v>34822</v>
      </c>
    </row>
    <row r="620" spans="1:4" x14ac:dyDescent="0.2">
      <c r="A620" s="136" t="s">
        <v>727</v>
      </c>
      <c r="B620" s="136" t="s">
        <v>22481</v>
      </c>
      <c r="C620" s="136" t="s">
        <v>28409</v>
      </c>
      <c r="D620" s="136" t="s">
        <v>34822</v>
      </c>
    </row>
    <row r="621" spans="1:4" x14ac:dyDescent="0.2">
      <c r="A621" s="136" t="s">
        <v>728</v>
      </c>
      <c r="B621" s="136" t="s">
        <v>22481</v>
      </c>
      <c r="C621" s="136" t="s">
        <v>28409</v>
      </c>
      <c r="D621" s="136" t="s">
        <v>34822</v>
      </c>
    </row>
    <row r="622" spans="1:4" x14ac:dyDescent="0.2">
      <c r="A622" s="136" t="s">
        <v>729</v>
      </c>
      <c r="B622" s="136" t="s">
        <v>22482</v>
      </c>
      <c r="C622" s="136" t="s">
        <v>28410</v>
      </c>
    </row>
    <row r="623" spans="1:4" x14ac:dyDescent="0.2">
      <c r="A623" s="136" t="s">
        <v>730</v>
      </c>
      <c r="B623" s="136" t="s">
        <v>22482</v>
      </c>
      <c r="C623" s="136" t="s">
        <v>28410</v>
      </c>
    </row>
    <row r="624" spans="1:4" x14ac:dyDescent="0.2">
      <c r="A624" s="136" t="s">
        <v>731</v>
      </c>
      <c r="B624" s="136" t="s">
        <v>22483</v>
      </c>
      <c r="C624" s="136" t="s">
        <v>28411</v>
      </c>
    </row>
    <row r="625" spans="1:4" x14ac:dyDescent="0.2">
      <c r="A625" s="136" t="s">
        <v>732</v>
      </c>
      <c r="B625" s="136" t="s">
        <v>22483</v>
      </c>
      <c r="C625" s="136" t="s">
        <v>28411</v>
      </c>
    </row>
    <row r="626" spans="1:4" x14ac:dyDescent="0.2">
      <c r="A626" s="136" t="s">
        <v>733</v>
      </c>
      <c r="B626" s="136" t="s">
        <v>22484</v>
      </c>
      <c r="C626" s="136" t="s">
        <v>28412</v>
      </c>
      <c r="D626" s="136" t="s">
        <v>34823</v>
      </c>
    </row>
    <row r="627" spans="1:4" x14ac:dyDescent="0.2">
      <c r="A627" s="136" t="s">
        <v>734</v>
      </c>
      <c r="B627" s="136" t="s">
        <v>22484</v>
      </c>
      <c r="C627" s="136" t="s">
        <v>28412</v>
      </c>
      <c r="D627" s="136" t="s">
        <v>34823</v>
      </c>
    </row>
    <row r="628" spans="1:4" x14ac:dyDescent="0.2">
      <c r="A628" s="136" t="s">
        <v>735</v>
      </c>
      <c r="B628" s="136" t="s">
        <v>22484</v>
      </c>
      <c r="C628" s="136" t="s">
        <v>28412</v>
      </c>
      <c r="D628" s="136" t="s">
        <v>34824</v>
      </c>
    </row>
    <row r="629" spans="1:4" x14ac:dyDescent="0.2">
      <c r="A629" s="136" t="s">
        <v>736</v>
      </c>
      <c r="B629" s="136" t="s">
        <v>22484</v>
      </c>
      <c r="C629" s="136" t="s">
        <v>28412</v>
      </c>
      <c r="D629" s="136" t="s">
        <v>34824</v>
      </c>
    </row>
    <row r="630" spans="1:4" x14ac:dyDescent="0.2">
      <c r="A630" s="136" t="s">
        <v>737</v>
      </c>
      <c r="B630" s="136" t="s">
        <v>22485</v>
      </c>
      <c r="C630" s="136" t="s">
        <v>28413</v>
      </c>
      <c r="D630" s="136" t="s">
        <v>34806</v>
      </c>
    </row>
    <row r="631" spans="1:4" x14ac:dyDescent="0.2">
      <c r="A631" s="136" t="s">
        <v>738</v>
      </c>
      <c r="B631" s="136" t="s">
        <v>22485</v>
      </c>
      <c r="C631" s="136" t="s">
        <v>28413</v>
      </c>
      <c r="D631" s="136" t="s">
        <v>34806</v>
      </c>
    </row>
    <row r="632" spans="1:4" x14ac:dyDescent="0.2">
      <c r="A632" s="136" t="s">
        <v>739</v>
      </c>
      <c r="B632" s="136" t="s">
        <v>22485</v>
      </c>
      <c r="C632" s="136" t="s">
        <v>28414</v>
      </c>
      <c r="D632" s="136" t="s">
        <v>34807</v>
      </c>
    </row>
    <row r="633" spans="1:4" x14ac:dyDescent="0.2">
      <c r="A633" s="136" t="s">
        <v>740</v>
      </c>
      <c r="B633" s="136" t="s">
        <v>22485</v>
      </c>
      <c r="C633" s="136" t="s">
        <v>28414</v>
      </c>
      <c r="D633" s="136" t="s">
        <v>34807</v>
      </c>
    </row>
    <row r="634" spans="1:4" x14ac:dyDescent="0.2">
      <c r="A634" s="136" t="s">
        <v>741</v>
      </c>
      <c r="B634" s="136" t="s">
        <v>22485</v>
      </c>
      <c r="C634" s="136" t="s">
        <v>28415</v>
      </c>
      <c r="D634" s="136" t="s">
        <v>34807</v>
      </c>
    </row>
    <row r="635" spans="1:4" x14ac:dyDescent="0.2">
      <c r="A635" s="136" t="s">
        <v>742</v>
      </c>
      <c r="B635" s="136" t="s">
        <v>22485</v>
      </c>
      <c r="C635" s="136" t="s">
        <v>28415</v>
      </c>
      <c r="D635" s="136" t="s">
        <v>34807</v>
      </c>
    </row>
    <row r="636" spans="1:4" x14ac:dyDescent="0.2">
      <c r="A636" s="136" t="s">
        <v>743</v>
      </c>
      <c r="B636" s="136" t="s">
        <v>22485</v>
      </c>
      <c r="C636" s="136" t="s">
        <v>28416</v>
      </c>
      <c r="D636" s="136" t="s">
        <v>34807</v>
      </c>
    </row>
    <row r="637" spans="1:4" x14ac:dyDescent="0.2">
      <c r="A637" s="136" t="s">
        <v>744</v>
      </c>
      <c r="B637" s="136" t="s">
        <v>22485</v>
      </c>
      <c r="C637" s="136" t="s">
        <v>28416</v>
      </c>
      <c r="D637" s="136" t="s">
        <v>34807</v>
      </c>
    </row>
    <row r="638" spans="1:4" x14ac:dyDescent="0.2">
      <c r="A638" s="136" t="s">
        <v>745</v>
      </c>
      <c r="B638" s="136" t="s">
        <v>22485</v>
      </c>
      <c r="C638" s="136" t="s">
        <v>28417</v>
      </c>
      <c r="D638" s="136" t="s">
        <v>34810</v>
      </c>
    </row>
    <row r="639" spans="1:4" x14ac:dyDescent="0.2">
      <c r="A639" s="136" t="s">
        <v>746</v>
      </c>
      <c r="B639" s="136" t="s">
        <v>22485</v>
      </c>
      <c r="C639" s="136" t="s">
        <v>28417</v>
      </c>
      <c r="D639" s="136" t="s">
        <v>34810</v>
      </c>
    </row>
    <row r="640" spans="1:4" x14ac:dyDescent="0.2">
      <c r="A640" s="136" t="s">
        <v>747</v>
      </c>
      <c r="B640" s="136" t="s">
        <v>22485</v>
      </c>
      <c r="C640" s="136" t="s">
        <v>28418</v>
      </c>
      <c r="D640" s="136" t="s">
        <v>34825</v>
      </c>
    </row>
    <row r="641" spans="1:4" x14ac:dyDescent="0.2">
      <c r="A641" s="136" t="s">
        <v>748</v>
      </c>
      <c r="B641" s="136" t="s">
        <v>22485</v>
      </c>
      <c r="C641" s="136" t="s">
        <v>28418</v>
      </c>
      <c r="D641" s="136" t="s">
        <v>34825</v>
      </c>
    </row>
    <row r="642" spans="1:4" x14ac:dyDescent="0.2">
      <c r="A642" s="136" t="s">
        <v>749</v>
      </c>
      <c r="B642" s="136" t="s">
        <v>22486</v>
      </c>
      <c r="C642" s="136" t="s">
        <v>28419</v>
      </c>
      <c r="D642" s="136" t="s">
        <v>34808</v>
      </c>
    </row>
    <row r="643" spans="1:4" x14ac:dyDescent="0.2">
      <c r="A643" s="136" t="s">
        <v>750</v>
      </c>
      <c r="B643" s="136" t="s">
        <v>22486</v>
      </c>
      <c r="C643" s="136" t="s">
        <v>28419</v>
      </c>
      <c r="D643" s="136" t="s">
        <v>34808</v>
      </c>
    </row>
    <row r="644" spans="1:4" x14ac:dyDescent="0.2">
      <c r="A644" s="136" t="s">
        <v>751</v>
      </c>
      <c r="B644" s="136" t="s">
        <v>22486</v>
      </c>
      <c r="C644" s="136" t="s">
        <v>28420</v>
      </c>
      <c r="D644" s="136" t="s">
        <v>34813</v>
      </c>
    </row>
    <row r="645" spans="1:4" x14ac:dyDescent="0.2">
      <c r="A645" s="136" t="s">
        <v>752</v>
      </c>
      <c r="B645" s="136" t="s">
        <v>22486</v>
      </c>
      <c r="C645" s="136" t="s">
        <v>28420</v>
      </c>
      <c r="D645" s="136" t="s">
        <v>34813</v>
      </c>
    </row>
    <row r="646" spans="1:4" x14ac:dyDescent="0.2">
      <c r="A646" s="136" t="s">
        <v>753</v>
      </c>
      <c r="B646" s="136" t="s">
        <v>22486</v>
      </c>
      <c r="C646" s="136" t="s">
        <v>28421</v>
      </c>
      <c r="D646" s="136" t="s">
        <v>34813</v>
      </c>
    </row>
    <row r="647" spans="1:4" x14ac:dyDescent="0.2">
      <c r="A647" s="136" t="s">
        <v>754</v>
      </c>
      <c r="B647" s="136" t="s">
        <v>22486</v>
      </c>
      <c r="C647" s="136" t="s">
        <v>28421</v>
      </c>
      <c r="D647" s="136" t="s">
        <v>34813</v>
      </c>
    </row>
    <row r="648" spans="1:4" x14ac:dyDescent="0.2">
      <c r="A648" s="136" t="s">
        <v>755</v>
      </c>
      <c r="B648" s="136" t="s">
        <v>22486</v>
      </c>
      <c r="C648" s="136" t="s">
        <v>28422</v>
      </c>
      <c r="D648" s="136" t="s">
        <v>34813</v>
      </c>
    </row>
    <row r="649" spans="1:4" x14ac:dyDescent="0.2">
      <c r="A649" s="136" t="s">
        <v>756</v>
      </c>
      <c r="B649" s="136" t="s">
        <v>22486</v>
      </c>
      <c r="C649" s="136" t="s">
        <v>28422</v>
      </c>
      <c r="D649" s="136" t="s">
        <v>34813</v>
      </c>
    </row>
    <row r="650" spans="1:4" x14ac:dyDescent="0.2">
      <c r="A650" s="136" t="s">
        <v>757</v>
      </c>
      <c r="B650" s="136" t="s">
        <v>22486</v>
      </c>
      <c r="C650" s="136" t="s">
        <v>28423</v>
      </c>
      <c r="D650" s="136" t="s">
        <v>34812</v>
      </c>
    </row>
    <row r="651" spans="1:4" x14ac:dyDescent="0.2">
      <c r="A651" s="136" t="s">
        <v>758</v>
      </c>
      <c r="B651" s="136" t="s">
        <v>22486</v>
      </c>
      <c r="C651" s="136" t="s">
        <v>28423</v>
      </c>
      <c r="D651" s="136" t="s">
        <v>34812</v>
      </c>
    </row>
    <row r="652" spans="1:4" x14ac:dyDescent="0.2">
      <c r="A652" s="136" t="s">
        <v>759</v>
      </c>
      <c r="B652" s="136" t="s">
        <v>22487</v>
      </c>
      <c r="C652" s="136" t="s">
        <v>28424</v>
      </c>
      <c r="D652" s="136" t="s">
        <v>34803</v>
      </c>
    </row>
    <row r="653" spans="1:4" x14ac:dyDescent="0.2">
      <c r="A653" s="136" t="s">
        <v>760</v>
      </c>
      <c r="B653" s="136" t="s">
        <v>22487</v>
      </c>
      <c r="C653" s="136" t="s">
        <v>28424</v>
      </c>
      <c r="D653" s="136" t="s">
        <v>34803</v>
      </c>
    </row>
    <row r="654" spans="1:4" x14ac:dyDescent="0.2">
      <c r="A654" s="136" t="s">
        <v>761</v>
      </c>
      <c r="B654" s="136" t="s">
        <v>22488</v>
      </c>
      <c r="C654" s="136" t="s">
        <v>28425</v>
      </c>
      <c r="D654" s="136" t="s">
        <v>34810</v>
      </c>
    </row>
    <row r="655" spans="1:4" x14ac:dyDescent="0.2">
      <c r="A655" s="136" t="s">
        <v>762</v>
      </c>
      <c r="B655" s="136" t="s">
        <v>22488</v>
      </c>
      <c r="C655" s="136" t="s">
        <v>28425</v>
      </c>
      <c r="D655" s="136" t="s">
        <v>34810</v>
      </c>
    </row>
    <row r="656" spans="1:4" x14ac:dyDescent="0.2">
      <c r="A656" s="136" t="s">
        <v>763</v>
      </c>
      <c r="B656" s="136" t="s">
        <v>22488</v>
      </c>
      <c r="C656" s="136" t="s">
        <v>28426</v>
      </c>
      <c r="D656" s="136" t="s">
        <v>34811</v>
      </c>
    </row>
    <row r="657" spans="1:4" x14ac:dyDescent="0.2">
      <c r="A657" s="136" t="s">
        <v>764</v>
      </c>
      <c r="B657" s="136" t="s">
        <v>22488</v>
      </c>
      <c r="C657" s="136" t="s">
        <v>28426</v>
      </c>
      <c r="D657" s="136" t="s">
        <v>34811</v>
      </c>
    </row>
    <row r="658" spans="1:4" x14ac:dyDescent="0.2">
      <c r="A658" s="136" t="s">
        <v>765</v>
      </c>
      <c r="B658" s="136" t="s">
        <v>22488</v>
      </c>
      <c r="C658" s="136" t="s">
        <v>28427</v>
      </c>
      <c r="D658" s="136" t="s">
        <v>34811</v>
      </c>
    </row>
    <row r="659" spans="1:4" x14ac:dyDescent="0.2">
      <c r="A659" s="136" t="s">
        <v>766</v>
      </c>
      <c r="B659" s="136" t="s">
        <v>22488</v>
      </c>
      <c r="C659" s="136" t="s">
        <v>28427</v>
      </c>
      <c r="D659" s="136" t="s">
        <v>34811</v>
      </c>
    </row>
    <row r="660" spans="1:4" x14ac:dyDescent="0.2">
      <c r="A660" s="136" t="s">
        <v>767</v>
      </c>
      <c r="B660" s="136" t="s">
        <v>22488</v>
      </c>
      <c r="C660" s="136" t="s">
        <v>28428</v>
      </c>
      <c r="D660" s="136" t="s">
        <v>34811</v>
      </c>
    </row>
    <row r="661" spans="1:4" x14ac:dyDescent="0.2">
      <c r="A661" s="136" t="s">
        <v>768</v>
      </c>
      <c r="B661" s="136" t="s">
        <v>22488</v>
      </c>
      <c r="C661" s="136" t="s">
        <v>28428</v>
      </c>
      <c r="D661" s="136" t="s">
        <v>34811</v>
      </c>
    </row>
    <row r="662" spans="1:4" x14ac:dyDescent="0.2">
      <c r="A662" s="136" t="s">
        <v>769</v>
      </c>
      <c r="B662" s="136" t="s">
        <v>22488</v>
      </c>
      <c r="C662" s="136" t="s">
        <v>28429</v>
      </c>
      <c r="D662" s="136" t="s">
        <v>34826</v>
      </c>
    </row>
    <row r="663" spans="1:4" x14ac:dyDescent="0.2">
      <c r="A663" s="136" t="s">
        <v>770</v>
      </c>
      <c r="B663" s="136" t="s">
        <v>22488</v>
      </c>
      <c r="C663" s="136" t="s">
        <v>28429</v>
      </c>
      <c r="D663" s="136" t="s">
        <v>34826</v>
      </c>
    </row>
    <row r="664" spans="1:4" x14ac:dyDescent="0.2">
      <c r="A664" s="136" t="s">
        <v>771</v>
      </c>
      <c r="B664" s="136" t="s">
        <v>22488</v>
      </c>
      <c r="C664" s="136" t="s">
        <v>28430</v>
      </c>
      <c r="D664" s="136" t="s">
        <v>34817</v>
      </c>
    </row>
    <row r="665" spans="1:4" x14ac:dyDescent="0.2">
      <c r="A665" s="136" t="s">
        <v>772</v>
      </c>
      <c r="B665" s="136" t="s">
        <v>22488</v>
      </c>
      <c r="C665" s="136" t="s">
        <v>28430</v>
      </c>
      <c r="D665" s="136" t="s">
        <v>34817</v>
      </c>
    </row>
    <row r="666" spans="1:4" x14ac:dyDescent="0.2">
      <c r="A666" s="136" t="s">
        <v>773</v>
      </c>
      <c r="B666" s="136" t="s">
        <v>22489</v>
      </c>
      <c r="C666" s="136" t="s">
        <v>28431</v>
      </c>
      <c r="D666" s="136" t="s">
        <v>34812</v>
      </c>
    </row>
    <row r="667" spans="1:4" x14ac:dyDescent="0.2">
      <c r="A667" s="136" t="s">
        <v>774</v>
      </c>
      <c r="B667" s="136" t="s">
        <v>22489</v>
      </c>
      <c r="C667" s="136" t="s">
        <v>28431</v>
      </c>
      <c r="D667" s="136" t="s">
        <v>34812</v>
      </c>
    </row>
    <row r="668" spans="1:4" x14ac:dyDescent="0.2">
      <c r="A668" s="136" t="s">
        <v>775</v>
      </c>
      <c r="B668" s="136" t="s">
        <v>22489</v>
      </c>
      <c r="C668" s="136" t="s">
        <v>28432</v>
      </c>
      <c r="D668" s="136" t="s">
        <v>34827</v>
      </c>
    </row>
    <row r="669" spans="1:4" x14ac:dyDescent="0.2">
      <c r="A669" s="136" t="s">
        <v>776</v>
      </c>
      <c r="B669" s="136" t="s">
        <v>22489</v>
      </c>
      <c r="C669" s="136" t="s">
        <v>28432</v>
      </c>
      <c r="D669" s="136" t="s">
        <v>34827</v>
      </c>
    </row>
    <row r="670" spans="1:4" x14ac:dyDescent="0.2">
      <c r="A670" s="136" t="s">
        <v>777</v>
      </c>
      <c r="B670" s="136" t="s">
        <v>22489</v>
      </c>
      <c r="C670" s="136" t="s">
        <v>28433</v>
      </c>
      <c r="D670" s="136" t="s">
        <v>34827</v>
      </c>
    </row>
    <row r="671" spans="1:4" x14ac:dyDescent="0.2">
      <c r="A671" s="136" t="s">
        <v>778</v>
      </c>
      <c r="B671" s="136" t="s">
        <v>22489</v>
      </c>
      <c r="C671" s="136" t="s">
        <v>28433</v>
      </c>
      <c r="D671" s="136" t="s">
        <v>34827</v>
      </c>
    </row>
    <row r="672" spans="1:4" x14ac:dyDescent="0.2">
      <c r="A672" s="136" t="s">
        <v>779</v>
      </c>
      <c r="B672" s="136" t="s">
        <v>22489</v>
      </c>
      <c r="C672" s="136" t="s">
        <v>28434</v>
      </c>
      <c r="D672" s="136" t="s">
        <v>34827</v>
      </c>
    </row>
    <row r="673" spans="1:5" x14ac:dyDescent="0.2">
      <c r="A673" s="136" t="s">
        <v>780</v>
      </c>
      <c r="B673" s="136" t="s">
        <v>22489</v>
      </c>
      <c r="C673" s="136" t="s">
        <v>28434</v>
      </c>
      <c r="D673" s="136" t="s">
        <v>34827</v>
      </c>
    </row>
    <row r="674" spans="1:5" x14ac:dyDescent="0.2">
      <c r="A674" s="136" t="s">
        <v>781</v>
      </c>
      <c r="B674" s="136" t="s">
        <v>22489</v>
      </c>
      <c r="C674" s="136" t="s">
        <v>28435</v>
      </c>
      <c r="D674" s="136" t="s">
        <v>34814</v>
      </c>
    </row>
    <row r="675" spans="1:5" x14ac:dyDescent="0.2">
      <c r="A675" s="136" t="s">
        <v>782</v>
      </c>
      <c r="B675" s="136" t="s">
        <v>22489</v>
      </c>
      <c r="C675" s="136" t="s">
        <v>28435</v>
      </c>
      <c r="D675" s="136" t="s">
        <v>34814</v>
      </c>
    </row>
    <row r="676" spans="1:5" x14ac:dyDescent="0.2">
      <c r="A676" s="136" t="s">
        <v>783</v>
      </c>
      <c r="B676" s="136" t="s">
        <v>22489</v>
      </c>
      <c r="C676" s="136" t="s">
        <v>28436</v>
      </c>
      <c r="D676" s="136" t="s">
        <v>34803</v>
      </c>
    </row>
    <row r="677" spans="1:5" x14ac:dyDescent="0.2">
      <c r="A677" s="136" t="s">
        <v>784</v>
      </c>
      <c r="B677" s="136" t="s">
        <v>22489</v>
      </c>
      <c r="C677" s="136" t="s">
        <v>28436</v>
      </c>
      <c r="D677" s="136" t="s">
        <v>34803</v>
      </c>
    </row>
    <row r="678" spans="1:5" x14ac:dyDescent="0.2">
      <c r="A678" s="136" t="s">
        <v>785</v>
      </c>
      <c r="B678" s="136" t="s">
        <v>22490</v>
      </c>
      <c r="C678" s="136" t="s">
        <v>28437</v>
      </c>
      <c r="D678" s="136" t="s">
        <v>34816</v>
      </c>
    </row>
    <row r="679" spans="1:5" x14ac:dyDescent="0.2">
      <c r="A679" s="136" t="s">
        <v>786</v>
      </c>
      <c r="B679" s="136" t="s">
        <v>22490</v>
      </c>
      <c r="C679" s="136" t="s">
        <v>28437</v>
      </c>
      <c r="D679" s="136" t="s">
        <v>34816</v>
      </c>
    </row>
    <row r="680" spans="1:5" x14ac:dyDescent="0.2">
      <c r="A680" s="136" t="s">
        <v>787</v>
      </c>
      <c r="B680" s="136" t="s">
        <v>22490</v>
      </c>
      <c r="C680" s="136" t="s">
        <v>28438</v>
      </c>
      <c r="D680" s="136" t="s">
        <v>34816</v>
      </c>
    </row>
    <row r="681" spans="1:5" x14ac:dyDescent="0.2">
      <c r="A681" s="136" t="s">
        <v>788</v>
      </c>
      <c r="B681" s="136" t="s">
        <v>22490</v>
      </c>
      <c r="C681" s="136" t="s">
        <v>28438</v>
      </c>
      <c r="D681" s="136" t="s">
        <v>34816</v>
      </c>
    </row>
    <row r="682" spans="1:5" x14ac:dyDescent="0.2">
      <c r="A682" s="136" t="s">
        <v>789</v>
      </c>
      <c r="B682" s="136" t="s">
        <v>22490</v>
      </c>
      <c r="C682" s="136" t="s">
        <v>28439</v>
      </c>
      <c r="D682" s="136" t="s">
        <v>34806</v>
      </c>
    </row>
    <row r="683" spans="1:5" x14ac:dyDescent="0.2">
      <c r="A683" s="136" t="s">
        <v>790</v>
      </c>
      <c r="B683" s="136" t="s">
        <v>22490</v>
      </c>
      <c r="C683" s="136" t="s">
        <v>28439</v>
      </c>
      <c r="D683" s="136" t="s">
        <v>34806</v>
      </c>
    </row>
    <row r="684" spans="1:5" x14ac:dyDescent="0.2">
      <c r="A684" s="136" t="s">
        <v>791</v>
      </c>
      <c r="B684" s="136" t="s">
        <v>22490</v>
      </c>
      <c r="C684" s="136" t="s">
        <v>28440</v>
      </c>
      <c r="D684" s="136" t="s">
        <v>34806</v>
      </c>
    </row>
    <row r="685" spans="1:5" x14ac:dyDescent="0.2">
      <c r="A685" s="136" t="s">
        <v>792</v>
      </c>
      <c r="B685" s="136" t="s">
        <v>22490</v>
      </c>
      <c r="C685" s="136" t="s">
        <v>28440</v>
      </c>
      <c r="D685" s="136" t="s">
        <v>34806</v>
      </c>
    </row>
    <row r="686" spans="1:5" x14ac:dyDescent="0.2">
      <c r="A686" s="136" t="s">
        <v>793</v>
      </c>
      <c r="B686" s="136" t="s">
        <v>22491</v>
      </c>
      <c r="C686" s="136" t="s">
        <v>28441</v>
      </c>
      <c r="D686" s="136" t="s">
        <v>34828</v>
      </c>
    </row>
    <row r="687" spans="1:5" x14ac:dyDescent="0.2">
      <c r="A687" s="136" t="s">
        <v>794</v>
      </c>
      <c r="B687" s="136" t="s">
        <v>22491</v>
      </c>
      <c r="C687" s="136" t="s">
        <v>28441</v>
      </c>
      <c r="D687" s="136" t="s">
        <v>34828</v>
      </c>
    </row>
    <row r="688" spans="1:5" x14ac:dyDescent="0.2">
      <c r="A688" s="136" t="s">
        <v>795</v>
      </c>
      <c r="B688" s="136" t="s">
        <v>22492</v>
      </c>
      <c r="C688" s="136" t="s">
        <v>28442</v>
      </c>
      <c r="D688" s="136" t="s">
        <v>34829</v>
      </c>
      <c r="E688" s="136" t="s">
        <v>38755</v>
      </c>
    </row>
    <row r="689" spans="1:6" x14ac:dyDescent="0.2">
      <c r="A689" s="136" t="s">
        <v>796</v>
      </c>
      <c r="B689" s="136" t="s">
        <v>22492</v>
      </c>
      <c r="C689" s="136" t="s">
        <v>28442</v>
      </c>
      <c r="D689" s="136" t="s">
        <v>34829</v>
      </c>
      <c r="E689" s="136" t="s">
        <v>38755</v>
      </c>
    </row>
    <row r="690" spans="1:6" x14ac:dyDescent="0.2">
      <c r="A690" s="136" t="s">
        <v>797</v>
      </c>
      <c r="B690" s="136" t="s">
        <v>22493</v>
      </c>
      <c r="C690" s="136" t="s">
        <v>28443</v>
      </c>
      <c r="D690" s="136" t="s">
        <v>34830</v>
      </c>
      <c r="E690" s="136" t="s">
        <v>38756</v>
      </c>
      <c r="F690" s="136" t="s">
        <v>41090</v>
      </c>
    </row>
    <row r="691" spans="1:6" x14ac:dyDescent="0.2">
      <c r="A691" s="136" t="s">
        <v>798</v>
      </c>
      <c r="B691" s="136" t="s">
        <v>22493</v>
      </c>
      <c r="C691" s="136" t="s">
        <v>28443</v>
      </c>
      <c r="D691" s="136" t="s">
        <v>34830</v>
      </c>
      <c r="E691" s="136" t="s">
        <v>38756</v>
      </c>
      <c r="F691" s="136" t="s">
        <v>41090</v>
      </c>
    </row>
    <row r="692" spans="1:6" x14ac:dyDescent="0.2">
      <c r="A692" s="136" t="s">
        <v>799</v>
      </c>
      <c r="B692" s="136" t="s">
        <v>22494</v>
      </c>
      <c r="C692" s="136" t="s">
        <v>28444</v>
      </c>
      <c r="D692" s="136" t="s">
        <v>34830</v>
      </c>
      <c r="E692" s="136" t="s">
        <v>38756</v>
      </c>
      <c r="F692" s="136" t="s">
        <v>41090</v>
      </c>
    </row>
    <row r="693" spans="1:6" x14ac:dyDescent="0.2">
      <c r="A693" s="136" t="s">
        <v>800</v>
      </c>
      <c r="B693" s="136" t="s">
        <v>22494</v>
      </c>
      <c r="C693" s="136" t="s">
        <v>28444</v>
      </c>
      <c r="D693" s="136" t="s">
        <v>34830</v>
      </c>
      <c r="E693" s="136" t="s">
        <v>38756</v>
      </c>
      <c r="F693" s="136" t="s">
        <v>41090</v>
      </c>
    </row>
    <row r="694" spans="1:6" x14ac:dyDescent="0.2">
      <c r="A694" s="136" t="s">
        <v>801</v>
      </c>
      <c r="B694" s="136" t="s">
        <v>22495</v>
      </c>
      <c r="C694" s="136" t="s">
        <v>28445</v>
      </c>
      <c r="D694" s="136" t="s">
        <v>34831</v>
      </c>
      <c r="E694" s="136" t="s">
        <v>38757</v>
      </c>
    </row>
    <row r="695" spans="1:6" x14ac:dyDescent="0.2">
      <c r="A695" s="136" t="s">
        <v>802</v>
      </c>
      <c r="B695" s="136" t="s">
        <v>22495</v>
      </c>
      <c r="C695" s="136" t="s">
        <v>28445</v>
      </c>
      <c r="D695" s="136" t="s">
        <v>34831</v>
      </c>
      <c r="E695" s="136" t="s">
        <v>38757</v>
      </c>
    </row>
    <row r="696" spans="1:6" x14ac:dyDescent="0.2">
      <c r="A696" s="136" t="s">
        <v>803</v>
      </c>
      <c r="B696" s="136" t="s">
        <v>22496</v>
      </c>
      <c r="C696" s="136" t="s">
        <v>28446</v>
      </c>
      <c r="D696" s="136" t="s">
        <v>34832</v>
      </c>
      <c r="E696" s="136" t="s">
        <v>38758</v>
      </c>
    </row>
    <row r="697" spans="1:6" x14ac:dyDescent="0.2">
      <c r="A697" s="136" t="s">
        <v>804</v>
      </c>
      <c r="B697" s="136" t="s">
        <v>22496</v>
      </c>
      <c r="C697" s="136" t="s">
        <v>28446</v>
      </c>
      <c r="D697" s="136" t="s">
        <v>34832</v>
      </c>
      <c r="E697" s="136" t="s">
        <v>38758</v>
      </c>
    </row>
    <row r="698" spans="1:6" x14ac:dyDescent="0.2">
      <c r="A698" s="136" t="s">
        <v>805</v>
      </c>
      <c r="B698" s="136" t="s">
        <v>22497</v>
      </c>
      <c r="C698" s="136" t="s">
        <v>28447</v>
      </c>
      <c r="D698" s="136" t="s">
        <v>34833</v>
      </c>
      <c r="E698" s="136" t="s">
        <v>38759</v>
      </c>
    </row>
    <row r="699" spans="1:6" x14ac:dyDescent="0.2">
      <c r="A699" s="136" t="s">
        <v>806</v>
      </c>
      <c r="B699" s="136" t="s">
        <v>22497</v>
      </c>
      <c r="C699" s="136" t="s">
        <v>28447</v>
      </c>
      <c r="D699" s="136" t="s">
        <v>34833</v>
      </c>
      <c r="E699" s="136" t="s">
        <v>38759</v>
      </c>
    </row>
    <row r="700" spans="1:6" x14ac:dyDescent="0.2">
      <c r="A700" s="136" t="s">
        <v>807</v>
      </c>
      <c r="B700" s="136" t="s">
        <v>22498</v>
      </c>
      <c r="C700" s="136" t="s">
        <v>28448</v>
      </c>
      <c r="D700" s="136" t="s">
        <v>34834</v>
      </c>
      <c r="E700" s="136" t="s">
        <v>35561</v>
      </c>
    </row>
    <row r="701" spans="1:6" x14ac:dyDescent="0.2">
      <c r="A701" s="136" t="s">
        <v>808</v>
      </c>
      <c r="B701" s="136" t="s">
        <v>22498</v>
      </c>
      <c r="C701" s="136" t="s">
        <v>28448</v>
      </c>
      <c r="D701" s="136" t="s">
        <v>34834</v>
      </c>
      <c r="E701" s="136" t="s">
        <v>35561</v>
      </c>
    </row>
    <row r="702" spans="1:6" x14ac:dyDescent="0.2">
      <c r="A702" s="136" t="s">
        <v>809</v>
      </c>
      <c r="B702" s="136" t="s">
        <v>22499</v>
      </c>
      <c r="C702" s="136" t="s">
        <v>28449</v>
      </c>
      <c r="D702" s="136" t="s">
        <v>34835</v>
      </c>
      <c r="E702" s="136" t="s">
        <v>38760</v>
      </c>
      <c r="F702" s="136" t="s">
        <v>41091</v>
      </c>
    </row>
    <row r="703" spans="1:6" x14ac:dyDescent="0.2">
      <c r="A703" s="136" t="s">
        <v>810</v>
      </c>
      <c r="B703" s="136" t="s">
        <v>22499</v>
      </c>
      <c r="C703" s="136" t="s">
        <v>28449</v>
      </c>
      <c r="D703" s="136" t="s">
        <v>34835</v>
      </c>
      <c r="E703" s="136" t="s">
        <v>38760</v>
      </c>
      <c r="F703" s="136" t="s">
        <v>41091</v>
      </c>
    </row>
    <row r="704" spans="1:6" x14ac:dyDescent="0.2">
      <c r="A704" s="136" t="s">
        <v>811</v>
      </c>
      <c r="B704" s="136" t="s">
        <v>22500</v>
      </c>
      <c r="C704" s="136" t="s">
        <v>28450</v>
      </c>
      <c r="D704" s="136" t="s">
        <v>34836</v>
      </c>
    </row>
    <row r="705" spans="1:4" x14ac:dyDescent="0.2">
      <c r="A705" s="136" t="s">
        <v>812</v>
      </c>
      <c r="B705" s="136" t="s">
        <v>22500</v>
      </c>
      <c r="C705" s="136" t="s">
        <v>28450</v>
      </c>
      <c r="D705" s="136" t="s">
        <v>34836</v>
      </c>
    </row>
    <row r="706" spans="1:4" x14ac:dyDescent="0.2">
      <c r="A706" s="136" t="s">
        <v>813</v>
      </c>
      <c r="B706" s="136" t="s">
        <v>22501</v>
      </c>
      <c r="C706" s="136" t="s">
        <v>28451</v>
      </c>
      <c r="D706" s="136" t="s">
        <v>34837</v>
      </c>
    </row>
    <row r="707" spans="1:4" x14ac:dyDescent="0.2">
      <c r="A707" s="136" t="s">
        <v>814</v>
      </c>
      <c r="B707" s="136" t="s">
        <v>22501</v>
      </c>
      <c r="C707" s="136" t="s">
        <v>28451</v>
      </c>
      <c r="D707" s="136" t="s">
        <v>34837</v>
      </c>
    </row>
    <row r="708" spans="1:4" x14ac:dyDescent="0.2">
      <c r="A708" s="136" t="s">
        <v>815</v>
      </c>
      <c r="B708" s="136" t="s">
        <v>22501</v>
      </c>
      <c r="C708" s="136" t="s">
        <v>28451</v>
      </c>
      <c r="D708" s="136" t="s">
        <v>34838</v>
      </c>
    </row>
    <row r="709" spans="1:4" x14ac:dyDescent="0.2">
      <c r="A709" s="136" t="s">
        <v>816</v>
      </c>
      <c r="B709" s="136" t="s">
        <v>22501</v>
      </c>
      <c r="C709" s="136" t="s">
        <v>28451</v>
      </c>
      <c r="D709" s="136" t="s">
        <v>34838</v>
      </c>
    </row>
    <row r="710" spans="1:4" x14ac:dyDescent="0.2">
      <c r="A710" s="136" t="s">
        <v>817</v>
      </c>
      <c r="B710" s="136" t="s">
        <v>22501</v>
      </c>
      <c r="C710" s="136" t="s">
        <v>28452</v>
      </c>
      <c r="D710" s="136" t="s">
        <v>34839</v>
      </c>
    </row>
    <row r="711" spans="1:4" x14ac:dyDescent="0.2">
      <c r="A711" s="136" t="s">
        <v>818</v>
      </c>
      <c r="B711" s="136" t="s">
        <v>22501</v>
      </c>
      <c r="C711" s="136" t="s">
        <v>28452</v>
      </c>
      <c r="D711" s="136" t="s">
        <v>34839</v>
      </c>
    </row>
    <row r="712" spans="1:4" x14ac:dyDescent="0.2">
      <c r="A712" s="136" t="s">
        <v>819</v>
      </c>
      <c r="B712" s="136" t="s">
        <v>22502</v>
      </c>
      <c r="C712" s="136" t="s">
        <v>28453</v>
      </c>
    </row>
    <row r="713" spans="1:4" x14ac:dyDescent="0.2">
      <c r="A713" s="136" t="s">
        <v>820</v>
      </c>
      <c r="B713" s="136" t="s">
        <v>22502</v>
      </c>
      <c r="C713" s="136" t="s">
        <v>28453</v>
      </c>
    </row>
    <row r="714" spans="1:4" x14ac:dyDescent="0.2">
      <c r="A714" s="136" t="s">
        <v>821</v>
      </c>
      <c r="B714" s="136" t="s">
        <v>22503</v>
      </c>
      <c r="C714" s="136" t="s">
        <v>28454</v>
      </c>
    </row>
    <row r="715" spans="1:4" x14ac:dyDescent="0.2">
      <c r="A715" s="136" t="s">
        <v>822</v>
      </c>
      <c r="B715" s="136" t="s">
        <v>22503</v>
      </c>
      <c r="C715" s="136" t="s">
        <v>28454</v>
      </c>
    </row>
    <row r="716" spans="1:4" x14ac:dyDescent="0.2">
      <c r="A716" s="136" t="s">
        <v>823</v>
      </c>
      <c r="B716" s="136" t="s">
        <v>22504</v>
      </c>
      <c r="C716" s="136" t="s">
        <v>28455</v>
      </c>
    </row>
    <row r="717" spans="1:4" x14ac:dyDescent="0.2">
      <c r="A717" s="136" t="s">
        <v>824</v>
      </c>
      <c r="B717" s="136" t="s">
        <v>22504</v>
      </c>
      <c r="C717" s="136" t="s">
        <v>28455</v>
      </c>
    </row>
    <row r="718" spans="1:4" x14ac:dyDescent="0.2">
      <c r="A718" s="136" t="s">
        <v>825</v>
      </c>
      <c r="B718" s="136" t="s">
        <v>22505</v>
      </c>
      <c r="C718" s="136" t="s">
        <v>28456</v>
      </c>
    </row>
    <row r="719" spans="1:4" x14ac:dyDescent="0.2">
      <c r="A719" s="136" t="s">
        <v>826</v>
      </c>
      <c r="B719" s="136" t="s">
        <v>22505</v>
      </c>
      <c r="C719" s="136" t="s">
        <v>28456</v>
      </c>
    </row>
    <row r="720" spans="1:4" x14ac:dyDescent="0.2">
      <c r="A720" s="136" t="s">
        <v>827</v>
      </c>
      <c r="B720" s="136" t="s">
        <v>22506</v>
      </c>
    </row>
    <row r="721" spans="1:3" x14ac:dyDescent="0.2">
      <c r="A721" s="136" t="s">
        <v>828</v>
      </c>
      <c r="B721" s="136" t="s">
        <v>22506</v>
      </c>
    </row>
    <row r="722" spans="1:3" x14ac:dyDescent="0.2">
      <c r="A722" s="136" t="s">
        <v>829</v>
      </c>
      <c r="B722" s="136" t="s">
        <v>22507</v>
      </c>
      <c r="C722" s="136" t="s">
        <v>28457</v>
      </c>
    </row>
    <row r="723" spans="1:3" x14ac:dyDescent="0.2">
      <c r="A723" s="136" t="s">
        <v>830</v>
      </c>
      <c r="B723" s="136" t="s">
        <v>22507</v>
      </c>
      <c r="C723" s="136" t="s">
        <v>28457</v>
      </c>
    </row>
    <row r="724" spans="1:3" x14ac:dyDescent="0.2">
      <c r="A724" s="136" t="s">
        <v>831</v>
      </c>
      <c r="B724" s="136" t="s">
        <v>22508</v>
      </c>
      <c r="C724" s="136" t="s">
        <v>28458</v>
      </c>
    </row>
    <row r="725" spans="1:3" x14ac:dyDescent="0.2">
      <c r="A725" s="136" t="s">
        <v>832</v>
      </c>
      <c r="B725" s="136" t="s">
        <v>22508</v>
      </c>
      <c r="C725" s="136" t="s">
        <v>28458</v>
      </c>
    </row>
    <row r="726" spans="1:3" x14ac:dyDescent="0.2">
      <c r="A726" s="136" t="s">
        <v>833</v>
      </c>
      <c r="B726" s="136" t="s">
        <v>22509</v>
      </c>
      <c r="C726" s="136" t="s">
        <v>28459</v>
      </c>
    </row>
    <row r="727" spans="1:3" x14ac:dyDescent="0.2">
      <c r="A727" s="136" t="s">
        <v>75</v>
      </c>
      <c r="B727" s="136" t="s">
        <v>22509</v>
      </c>
      <c r="C727" s="136" t="s">
        <v>28459</v>
      </c>
    </row>
    <row r="728" spans="1:3" x14ac:dyDescent="0.2">
      <c r="A728" s="136" t="s">
        <v>834</v>
      </c>
      <c r="B728" s="136" t="s">
        <v>22509</v>
      </c>
      <c r="C728" s="136" t="s">
        <v>28460</v>
      </c>
    </row>
    <row r="729" spans="1:3" x14ac:dyDescent="0.2">
      <c r="A729" s="136" t="s">
        <v>835</v>
      </c>
      <c r="B729" s="136" t="s">
        <v>22509</v>
      </c>
      <c r="C729" s="136" t="s">
        <v>28460</v>
      </c>
    </row>
    <row r="730" spans="1:3" x14ac:dyDescent="0.2">
      <c r="A730" s="136" t="s">
        <v>836</v>
      </c>
      <c r="B730" s="136" t="s">
        <v>22509</v>
      </c>
      <c r="C730" s="136" t="s">
        <v>28461</v>
      </c>
    </row>
    <row r="731" spans="1:3" x14ac:dyDescent="0.2">
      <c r="A731" s="136" t="s">
        <v>837</v>
      </c>
      <c r="B731" s="136" t="s">
        <v>22509</v>
      </c>
      <c r="C731" s="136" t="s">
        <v>28461</v>
      </c>
    </row>
    <row r="732" spans="1:3" x14ac:dyDescent="0.2">
      <c r="A732" s="136" t="s">
        <v>838</v>
      </c>
      <c r="B732" s="136" t="s">
        <v>22510</v>
      </c>
    </row>
    <row r="733" spans="1:3" x14ac:dyDescent="0.2">
      <c r="A733" s="136" t="s">
        <v>839</v>
      </c>
      <c r="B733" s="136" t="s">
        <v>22510</v>
      </c>
    </row>
    <row r="734" spans="1:3" x14ac:dyDescent="0.2">
      <c r="A734" s="136" t="s">
        <v>840</v>
      </c>
      <c r="B734" s="136" t="s">
        <v>22511</v>
      </c>
    </row>
    <row r="735" spans="1:3" x14ac:dyDescent="0.2">
      <c r="A735" s="136" t="s">
        <v>841</v>
      </c>
      <c r="B735" s="136" t="s">
        <v>22511</v>
      </c>
    </row>
    <row r="736" spans="1:3" x14ac:dyDescent="0.2">
      <c r="A736" s="136" t="s">
        <v>842</v>
      </c>
      <c r="B736" s="136" t="s">
        <v>22512</v>
      </c>
    </row>
    <row r="737" spans="1:4" x14ac:dyDescent="0.2">
      <c r="A737" s="136" t="s">
        <v>843</v>
      </c>
      <c r="B737" s="136" t="s">
        <v>22512</v>
      </c>
    </row>
    <row r="738" spans="1:4" x14ac:dyDescent="0.2">
      <c r="A738" s="136" t="s">
        <v>844</v>
      </c>
      <c r="B738" s="136" t="s">
        <v>22513</v>
      </c>
      <c r="C738" s="136" t="s">
        <v>28462</v>
      </c>
    </row>
    <row r="739" spans="1:4" x14ac:dyDescent="0.2">
      <c r="A739" s="136" t="s">
        <v>845</v>
      </c>
      <c r="B739" s="136" t="s">
        <v>22513</v>
      </c>
      <c r="C739" s="136" t="s">
        <v>28462</v>
      </c>
    </row>
    <row r="740" spans="1:4" x14ac:dyDescent="0.2">
      <c r="A740" s="136" t="s">
        <v>846</v>
      </c>
      <c r="B740" s="136" t="s">
        <v>22514</v>
      </c>
      <c r="C740" s="136" t="s">
        <v>28463</v>
      </c>
      <c r="D740" s="136" t="s">
        <v>34840</v>
      </c>
    </row>
    <row r="741" spans="1:4" x14ac:dyDescent="0.2">
      <c r="A741" s="136" t="s">
        <v>847</v>
      </c>
      <c r="B741" s="136" t="s">
        <v>22514</v>
      </c>
      <c r="C741" s="136" t="s">
        <v>28463</v>
      </c>
      <c r="D741" s="136" t="s">
        <v>34840</v>
      </c>
    </row>
    <row r="742" spans="1:4" x14ac:dyDescent="0.2">
      <c r="A742" s="136" t="s">
        <v>848</v>
      </c>
      <c r="B742" s="136" t="s">
        <v>22515</v>
      </c>
      <c r="C742" s="136" t="s">
        <v>28464</v>
      </c>
    </row>
    <row r="743" spans="1:4" x14ac:dyDescent="0.2">
      <c r="A743" s="136" t="s">
        <v>849</v>
      </c>
      <c r="B743" s="136" t="s">
        <v>22515</v>
      </c>
      <c r="C743" s="136" t="s">
        <v>28464</v>
      </c>
    </row>
    <row r="744" spans="1:4" x14ac:dyDescent="0.2">
      <c r="A744" s="136" t="s">
        <v>850</v>
      </c>
      <c r="B744" s="136" t="s">
        <v>22516</v>
      </c>
    </row>
    <row r="745" spans="1:4" x14ac:dyDescent="0.2">
      <c r="A745" s="136" t="s">
        <v>851</v>
      </c>
      <c r="B745" s="136" t="s">
        <v>22516</v>
      </c>
    </row>
    <row r="746" spans="1:4" x14ac:dyDescent="0.2">
      <c r="A746" s="136" t="s">
        <v>852</v>
      </c>
      <c r="B746" s="136" t="s">
        <v>22517</v>
      </c>
      <c r="C746" s="136" t="s">
        <v>28465</v>
      </c>
    </row>
    <row r="747" spans="1:4" x14ac:dyDescent="0.2">
      <c r="A747" s="136" t="s">
        <v>853</v>
      </c>
      <c r="B747" s="136" t="s">
        <v>22517</v>
      </c>
      <c r="C747" s="136" t="s">
        <v>28465</v>
      </c>
    </row>
    <row r="748" spans="1:4" x14ac:dyDescent="0.2">
      <c r="A748" s="136" t="s">
        <v>854</v>
      </c>
      <c r="B748" s="136" t="s">
        <v>22518</v>
      </c>
      <c r="C748" s="136" t="s">
        <v>28466</v>
      </c>
    </row>
    <row r="749" spans="1:4" x14ac:dyDescent="0.2">
      <c r="A749" s="136" t="s">
        <v>855</v>
      </c>
      <c r="B749" s="136" t="s">
        <v>22518</v>
      </c>
      <c r="C749" s="136" t="s">
        <v>28466</v>
      </c>
    </row>
    <row r="750" spans="1:4" x14ac:dyDescent="0.2">
      <c r="A750" s="136" t="s">
        <v>856</v>
      </c>
      <c r="B750" s="136" t="s">
        <v>22519</v>
      </c>
      <c r="C750" s="136" t="s">
        <v>28467</v>
      </c>
    </row>
    <row r="751" spans="1:4" x14ac:dyDescent="0.2">
      <c r="A751" s="136" t="s">
        <v>857</v>
      </c>
      <c r="B751" s="136" t="s">
        <v>22519</v>
      </c>
      <c r="C751" s="136" t="s">
        <v>28467</v>
      </c>
    </row>
    <row r="752" spans="1:4" x14ac:dyDescent="0.2">
      <c r="A752" s="136" t="s">
        <v>858</v>
      </c>
      <c r="B752" s="136" t="s">
        <v>22519</v>
      </c>
      <c r="C752" s="136" t="s">
        <v>28468</v>
      </c>
    </row>
    <row r="753" spans="1:4" x14ac:dyDescent="0.2">
      <c r="A753" s="136" t="s">
        <v>859</v>
      </c>
      <c r="B753" s="136" t="s">
        <v>22519</v>
      </c>
      <c r="C753" s="136" t="s">
        <v>28468</v>
      </c>
    </row>
    <row r="754" spans="1:4" x14ac:dyDescent="0.2">
      <c r="A754" s="136" t="s">
        <v>860</v>
      </c>
      <c r="B754" s="136" t="s">
        <v>22519</v>
      </c>
      <c r="C754" s="136" t="s">
        <v>28469</v>
      </c>
    </row>
    <row r="755" spans="1:4" x14ac:dyDescent="0.2">
      <c r="A755" s="136" t="s">
        <v>861</v>
      </c>
      <c r="B755" s="136" t="s">
        <v>22519</v>
      </c>
      <c r="C755" s="136" t="s">
        <v>28469</v>
      </c>
    </row>
    <row r="756" spans="1:4" x14ac:dyDescent="0.2">
      <c r="A756" s="136" t="s">
        <v>862</v>
      </c>
      <c r="B756" s="136" t="s">
        <v>22519</v>
      </c>
      <c r="C756" s="136" t="s">
        <v>28470</v>
      </c>
    </row>
    <row r="757" spans="1:4" x14ac:dyDescent="0.2">
      <c r="A757" s="136" t="s">
        <v>863</v>
      </c>
      <c r="B757" s="136" t="s">
        <v>22519</v>
      </c>
      <c r="C757" s="136" t="s">
        <v>28470</v>
      </c>
    </row>
    <row r="758" spans="1:4" x14ac:dyDescent="0.2">
      <c r="A758" s="136" t="s">
        <v>864</v>
      </c>
      <c r="B758" s="136" t="s">
        <v>22519</v>
      </c>
      <c r="C758" s="136" t="s">
        <v>28471</v>
      </c>
    </row>
    <row r="759" spans="1:4" x14ac:dyDescent="0.2">
      <c r="A759" s="136" t="s">
        <v>865</v>
      </c>
      <c r="B759" s="136" t="s">
        <v>22519</v>
      </c>
      <c r="C759" s="136" t="s">
        <v>28471</v>
      </c>
    </row>
    <row r="760" spans="1:4" x14ac:dyDescent="0.2">
      <c r="A760" s="136" t="s">
        <v>866</v>
      </c>
      <c r="B760" s="136" t="s">
        <v>22519</v>
      </c>
      <c r="C760" s="136" t="s">
        <v>28472</v>
      </c>
    </row>
    <row r="761" spans="1:4" x14ac:dyDescent="0.2">
      <c r="A761" s="136" t="s">
        <v>867</v>
      </c>
      <c r="B761" s="136" t="s">
        <v>22519</v>
      </c>
      <c r="C761" s="136" t="s">
        <v>28472</v>
      </c>
    </row>
    <row r="762" spans="1:4" x14ac:dyDescent="0.2">
      <c r="A762" s="136" t="s">
        <v>868</v>
      </c>
      <c r="B762" s="136" t="s">
        <v>22520</v>
      </c>
      <c r="C762" s="136" t="s">
        <v>28473</v>
      </c>
      <c r="D762" s="136" t="s">
        <v>34841</v>
      </c>
    </row>
    <row r="763" spans="1:4" x14ac:dyDescent="0.2">
      <c r="A763" s="136" t="s">
        <v>869</v>
      </c>
      <c r="B763" s="136" t="s">
        <v>22520</v>
      </c>
      <c r="C763" s="136" t="s">
        <v>28473</v>
      </c>
      <c r="D763" s="136" t="s">
        <v>34841</v>
      </c>
    </row>
    <row r="764" spans="1:4" x14ac:dyDescent="0.2">
      <c r="A764" s="136" t="s">
        <v>870</v>
      </c>
      <c r="B764" s="136" t="s">
        <v>22520</v>
      </c>
      <c r="C764" s="136" t="s">
        <v>28474</v>
      </c>
      <c r="D764" s="136" t="s">
        <v>34842</v>
      </c>
    </row>
    <row r="765" spans="1:4" x14ac:dyDescent="0.2">
      <c r="A765" s="136" t="s">
        <v>871</v>
      </c>
      <c r="B765" s="136" t="s">
        <v>22520</v>
      </c>
      <c r="C765" s="136" t="s">
        <v>28474</v>
      </c>
      <c r="D765" s="136" t="s">
        <v>34842</v>
      </c>
    </row>
    <row r="766" spans="1:4" x14ac:dyDescent="0.2">
      <c r="A766" s="136" t="s">
        <v>872</v>
      </c>
      <c r="B766" s="136" t="s">
        <v>22520</v>
      </c>
      <c r="C766" s="136" t="s">
        <v>28475</v>
      </c>
      <c r="D766" s="136" t="s">
        <v>34843</v>
      </c>
    </row>
    <row r="767" spans="1:4" x14ac:dyDescent="0.2">
      <c r="A767" s="136" t="s">
        <v>873</v>
      </c>
      <c r="B767" s="136" t="s">
        <v>22520</v>
      </c>
      <c r="C767" s="136" t="s">
        <v>28475</v>
      </c>
      <c r="D767" s="136" t="s">
        <v>34843</v>
      </c>
    </row>
    <row r="768" spans="1:4" x14ac:dyDescent="0.2">
      <c r="A768" s="136" t="s">
        <v>874</v>
      </c>
      <c r="B768" s="136" t="s">
        <v>22520</v>
      </c>
      <c r="C768" s="136" t="s">
        <v>28476</v>
      </c>
      <c r="D768" s="136" t="s">
        <v>34844</v>
      </c>
    </row>
    <row r="769" spans="1:4" x14ac:dyDescent="0.2">
      <c r="A769" s="136" t="s">
        <v>875</v>
      </c>
      <c r="B769" s="136" t="s">
        <v>22520</v>
      </c>
      <c r="C769" s="136" t="s">
        <v>28476</v>
      </c>
      <c r="D769" s="136" t="s">
        <v>34844</v>
      </c>
    </row>
    <row r="770" spans="1:4" x14ac:dyDescent="0.2">
      <c r="A770" s="136" t="s">
        <v>876</v>
      </c>
      <c r="B770" s="136" t="s">
        <v>22520</v>
      </c>
      <c r="C770" s="136" t="s">
        <v>28477</v>
      </c>
      <c r="D770" s="136" t="s">
        <v>34845</v>
      </c>
    </row>
    <row r="771" spans="1:4" x14ac:dyDescent="0.2">
      <c r="A771" s="136" t="s">
        <v>877</v>
      </c>
      <c r="B771" s="136" t="s">
        <v>22520</v>
      </c>
      <c r="C771" s="136" t="s">
        <v>28477</v>
      </c>
      <c r="D771" s="136" t="s">
        <v>34845</v>
      </c>
    </row>
    <row r="772" spans="1:4" x14ac:dyDescent="0.2">
      <c r="A772" s="136" t="s">
        <v>878</v>
      </c>
      <c r="B772" s="136" t="s">
        <v>22520</v>
      </c>
      <c r="C772" s="136" t="s">
        <v>28478</v>
      </c>
      <c r="D772" s="136" t="s">
        <v>34846</v>
      </c>
    </row>
    <row r="773" spans="1:4" x14ac:dyDescent="0.2">
      <c r="A773" s="136" t="s">
        <v>879</v>
      </c>
      <c r="B773" s="136" t="s">
        <v>22520</v>
      </c>
      <c r="C773" s="136" t="s">
        <v>28478</v>
      </c>
      <c r="D773" s="136" t="s">
        <v>34846</v>
      </c>
    </row>
    <row r="774" spans="1:4" x14ac:dyDescent="0.2">
      <c r="A774" s="136" t="s">
        <v>880</v>
      </c>
      <c r="B774" s="136" t="s">
        <v>22520</v>
      </c>
      <c r="C774" s="136" t="s">
        <v>28479</v>
      </c>
      <c r="D774" s="136" t="s">
        <v>34847</v>
      </c>
    </row>
    <row r="775" spans="1:4" x14ac:dyDescent="0.2">
      <c r="A775" s="136" t="s">
        <v>881</v>
      </c>
      <c r="B775" s="136" t="s">
        <v>22520</v>
      </c>
      <c r="C775" s="136" t="s">
        <v>28479</v>
      </c>
      <c r="D775" s="136" t="s">
        <v>34847</v>
      </c>
    </row>
    <row r="776" spans="1:4" x14ac:dyDescent="0.2">
      <c r="A776" s="136" t="s">
        <v>882</v>
      </c>
      <c r="B776" s="136" t="s">
        <v>22520</v>
      </c>
      <c r="C776" s="136" t="s">
        <v>28480</v>
      </c>
      <c r="D776" s="136" t="s">
        <v>34848</v>
      </c>
    </row>
    <row r="777" spans="1:4" x14ac:dyDescent="0.2">
      <c r="A777" s="136" t="s">
        <v>883</v>
      </c>
      <c r="B777" s="136" t="s">
        <v>22520</v>
      </c>
      <c r="C777" s="136" t="s">
        <v>28480</v>
      </c>
      <c r="D777" s="136" t="s">
        <v>34848</v>
      </c>
    </row>
    <row r="778" spans="1:4" x14ac:dyDescent="0.2">
      <c r="A778" s="136" t="s">
        <v>884</v>
      </c>
      <c r="B778" s="136" t="s">
        <v>22520</v>
      </c>
      <c r="C778" s="136" t="s">
        <v>28479</v>
      </c>
      <c r="D778" s="136" t="s">
        <v>34849</v>
      </c>
    </row>
    <row r="779" spans="1:4" x14ac:dyDescent="0.2">
      <c r="A779" s="136" t="s">
        <v>885</v>
      </c>
      <c r="B779" s="136" t="s">
        <v>22520</v>
      </c>
      <c r="C779" s="136" t="s">
        <v>28479</v>
      </c>
      <c r="D779" s="136" t="s">
        <v>34849</v>
      </c>
    </row>
    <row r="780" spans="1:4" x14ac:dyDescent="0.2">
      <c r="A780" s="136" t="s">
        <v>886</v>
      </c>
      <c r="B780" s="136" t="s">
        <v>22520</v>
      </c>
      <c r="C780" s="136" t="s">
        <v>28481</v>
      </c>
      <c r="D780" s="136" t="s">
        <v>34850</v>
      </c>
    </row>
    <row r="781" spans="1:4" x14ac:dyDescent="0.2">
      <c r="A781" s="136" t="s">
        <v>887</v>
      </c>
      <c r="B781" s="136" t="s">
        <v>22520</v>
      </c>
      <c r="C781" s="136" t="s">
        <v>28481</v>
      </c>
      <c r="D781" s="136" t="s">
        <v>34850</v>
      </c>
    </row>
    <row r="782" spans="1:4" x14ac:dyDescent="0.2">
      <c r="A782" s="136" t="s">
        <v>888</v>
      </c>
      <c r="B782" s="136" t="s">
        <v>22520</v>
      </c>
      <c r="C782" s="136" t="s">
        <v>28481</v>
      </c>
      <c r="D782" s="136" t="s">
        <v>34851</v>
      </c>
    </row>
    <row r="783" spans="1:4" x14ac:dyDescent="0.2">
      <c r="A783" s="136" t="s">
        <v>889</v>
      </c>
      <c r="B783" s="136" t="s">
        <v>22520</v>
      </c>
      <c r="C783" s="136" t="s">
        <v>28481</v>
      </c>
      <c r="D783" s="136" t="s">
        <v>34851</v>
      </c>
    </row>
    <row r="784" spans="1:4" x14ac:dyDescent="0.2">
      <c r="A784" s="136" t="s">
        <v>890</v>
      </c>
      <c r="B784" s="136" t="s">
        <v>22520</v>
      </c>
      <c r="C784" s="136" t="s">
        <v>28481</v>
      </c>
      <c r="D784" s="136" t="s">
        <v>34852</v>
      </c>
    </row>
    <row r="785" spans="1:6" x14ac:dyDescent="0.2">
      <c r="A785" s="136" t="s">
        <v>891</v>
      </c>
      <c r="B785" s="136" t="s">
        <v>22520</v>
      </c>
      <c r="C785" s="136" t="s">
        <v>28481</v>
      </c>
      <c r="D785" s="136" t="s">
        <v>34852</v>
      </c>
    </row>
    <row r="786" spans="1:6" x14ac:dyDescent="0.2">
      <c r="A786" s="136" t="s">
        <v>892</v>
      </c>
      <c r="B786" s="136" t="s">
        <v>22521</v>
      </c>
      <c r="C786" s="136" t="s">
        <v>28482</v>
      </c>
      <c r="D786" s="136" t="s">
        <v>34853</v>
      </c>
    </row>
    <row r="787" spans="1:6" x14ac:dyDescent="0.2">
      <c r="A787" s="136" t="s">
        <v>893</v>
      </c>
      <c r="B787" s="136" t="s">
        <v>22521</v>
      </c>
      <c r="C787" s="136" t="s">
        <v>28482</v>
      </c>
      <c r="D787" s="136" t="s">
        <v>34853</v>
      </c>
    </row>
    <row r="788" spans="1:6" x14ac:dyDescent="0.2">
      <c r="A788" s="136" t="s">
        <v>894</v>
      </c>
      <c r="B788" s="136" t="s">
        <v>22522</v>
      </c>
      <c r="C788" s="136" t="s">
        <v>28483</v>
      </c>
      <c r="D788" s="136" t="s">
        <v>34854</v>
      </c>
      <c r="E788" s="136" t="s">
        <v>38761</v>
      </c>
      <c r="F788" s="136" t="s">
        <v>41092</v>
      </c>
    </row>
    <row r="789" spans="1:6" x14ac:dyDescent="0.2">
      <c r="A789" s="136" t="s">
        <v>895</v>
      </c>
      <c r="B789" s="136" t="s">
        <v>22522</v>
      </c>
      <c r="C789" s="136" t="s">
        <v>28483</v>
      </c>
      <c r="D789" s="136" t="s">
        <v>34854</v>
      </c>
      <c r="E789" s="136" t="s">
        <v>38761</v>
      </c>
      <c r="F789" s="136" t="s">
        <v>41092</v>
      </c>
    </row>
    <row r="790" spans="1:6" x14ac:dyDescent="0.2">
      <c r="A790" s="136" t="s">
        <v>896</v>
      </c>
      <c r="B790" s="136" t="s">
        <v>22523</v>
      </c>
      <c r="C790" s="136" t="s">
        <v>28484</v>
      </c>
      <c r="D790" s="136" t="s">
        <v>34855</v>
      </c>
      <c r="E790" s="136" t="s">
        <v>38762</v>
      </c>
    </row>
    <row r="791" spans="1:6" x14ac:dyDescent="0.2">
      <c r="A791" s="136" t="s">
        <v>897</v>
      </c>
      <c r="B791" s="136" t="s">
        <v>22523</v>
      </c>
      <c r="C791" s="136" t="s">
        <v>28484</v>
      </c>
      <c r="D791" s="136" t="s">
        <v>34855</v>
      </c>
      <c r="E791" s="136" t="s">
        <v>38762</v>
      </c>
    </row>
    <row r="792" spans="1:6" x14ac:dyDescent="0.2">
      <c r="A792" s="136" t="s">
        <v>898</v>
      </c>
      <c r="B792" s="136" t="s">
        <v>22523</v>
      </c>
      <c r="C792" s="136" t="s">
        <v>28484</v>
      </c>
      <c r="D792" s="136" t="s">
        <v>34856</v>
      </c>
      <c r="E792" s="136" t="s">
        <v>38763</v>
      </c>
    </row>
    <row r="793" spans="1:6" x14ac:dyDescent="0.2">
      <c r="A793" s="136" t="s">
        <v>899</v>
      </c>
      <c r="B793" s="136" t="s">
        <v>22523</v>
      </c>
      <c r="C793" s="136" t="s">
        <v>28484</v>
      </c>
      <c r="D793" s="136" t="s">
        <v>34856</v>
      </c>
      <c r="E793" s="136" t="s">
        <v>38763</v>
      </c>
    </row>
    <row r="794" spans="1:6" x14ac:dyDescent="0.2">
      <c r="A794" s="136" t="s">
        <v>900</v>
      </c>
      <c r="B794" s="136" t="s">
        <v>22523</v>
      </c>
      <c r="C794" s="136" t="s">
        <v>28484</v>
      </c>
      <c r="D794" s="136" t="s">
        <v>34857</v>
      </c>
      <c r="E794" s="136" t="s">
        <v>38764</v>
      </c>
    </row>
    <row r="795" spans="1:6" x14ac:dyDescent="0.2">
      <c r="A795" s="136" t="s">
        <v>901</v>
      </c>
      <c r="B795" s="136" t="s">
        <v>22523</v>
      </c>
      <c r="C795" s="136" t="s">
        <v>28484</v>
      </c>
      <c r="D795" s="136" t="s">
        <v>34857</v>
      </c>
      <c r="E795" s="136" t="s">
        <v>38764</v>
      </c>
    </row>
    <row r="796" spans="1:6" x14ac:dyDescent="0.2">
      <c r="A796" s="136" t="s">
        <v>902</v>
      </c>
      <c r="B796" s="136" t="s">
        <v>22523</v>
      </c>
      <c r="C796" s="136" t="s">
        <v>28484</v>
      </c>
      <c r="D796" s="136" t="s">
        <v>34858</v>
      </c>
      <c r="E796" s="136" t="s">
        <v>38764</v>
      </c>
    </row>
    <row r="797" spans="1:6" x14ac:dyDescent="0.2">
      <c r="A797" s="136" t="s">
        <v>903</v>
      </c>
      <c r="B797" s="136" t="s">
        <v>22523</v>
      </c>
      <c r="C797" s="136" t="s">
        <v>28484</v>
      </c>
      <c r="D797" s="136" t="s">
        <v>34858</v>
      </c>
      <c r="E797" s="136" t="s">
        <v>38764</v>
      </c>
    </row>
    <row r="798" spans="1:6" x14ac:dyDescent="0.2">
      <c r="A798" s="136" t="s">
        <v>904</v>
      </c>
      <c r="B798" s="136" t="s">
        <v>22524</v>
      </c>
      <c r="C798" s="136" t="s">
        <v>28485</v>
      </c>
      <c r="D798" s="136" t="s">
        <v>34859</v>
      </c>
    </row>
    <row r="799" spans="1:6" x14ac:dyDescent="0.2">
      <c r="A799" s="136" t="s">
        <v>905</v>
      </c>
      <c r="B799" s="136" t="s">
        <v>22524</v>
      </c>
      <c r="C799" s="136" t="s">
        <v>28485</v>
      </c>
      <c r="D799" s="136" t="s">
        <v>34859</v>
      </c>
    </row>
    <row r="800" spans="1:6" x14ac:dyDescent="0.2">
      <c r="A800" s="136" t="s">
        <v>906</v>
      </c>
      <c r="B800" s="136" t="s">
        <v>22524</v>
      </c>
      <c r="C800" s="136" t="s">
        <v>28485</v>
      </c>
      <c r="D800" s="136" t="s">
        <v>34860</v>
      </c>
    </row>
    <row r="801" spans="1:5" x14ac:dyDescent="0.2">
      <c r="A801" s="136" t="s">
        <v>907</v>
      </c>
      <c r="B801" s="136" t="s">
        <v>22524</v>
      </c>
      <c r="C801" s="136" t="s">
        <v>28485</v>
      </c>
      <c r="D801" s="136" t="s">
        <v>34860</v>
      </c>
    </row>
    <row r="802" spans="1:5" x14ac:dyDescent="0.2">
      <c r="A802" s="136" t="s">
        <v>908</v>
      </c>
      <c r="B802" s="136" t="s">
        <v>22524</v>
      </c>
      <c r="C802" s="136" t="s">
        <v>28486</v>
      </c>
      <c r="D802" s="136" t="s">
        <v>34861</v>
      </c>
    </row>
    <row r="803" spans="1:5" x14ac:dyDescent="0.2">
      <c r="A803" s="136" t="s">
        <v>909</v>
      </c>
      <c r="B803" s="136" t="s">
        <v>22524</v>
      </c>
      <c r="C803" s="136" t="s">
        <v>28486</v>
      </c>
      <c r="D803" s="136" t="s">
        <v>34861</v>
      </c>
    </row>
    <row r="804" spans="1:5" x14ac:dyDescent="0.2">
      <c r="A804" s="136" t="s">
        <v>910</v>
      </c>
      <c r="B804" s="136" t="s">
        <v>22524</v>
      </c>
      <c r="C804" s="136" t="s">
        <v>28486</v>
      </c>
      <c r="D804" s="136" t="s">
        <v>34862</v>
      </c>
    </row>
    <row r="805" spans="1:5" x14ac:dyDescent="0.2">
      <c r="A805" s="136" t="s">
        <v>911</v>
      </c>
      <c r="B805" s="136" t="s">
        <v>22524</v>
      </c>
      <c r="C805" s="136" t="s">
        <v>28486</v>
      </c>
      <c r="D805" s="136" t="s">
        <v>34862</v>
      </c>
    </row>
    <row r="806" spans="1:5" x14ac:dyDescent="0.2">
      <c r="A806" s="136" t="s">
        <v>912</v>
      </c>
      <c r="B806" s="136" t="s">
        <v>22525</v>
      </c>
      <c r="C806" s="136" t="s">
        <v>28487</v>
      </c>
      <c r="D806" s="136" t="s">
        <v>34863</v>
      </c>
    </row>
    <row r="807" spans="1:5" x14ac:dyDescent="0.2">
      <c r="A807" s="136" t="s">
        <v>913</v>
      </c>
      <c r="B807" s="136" t="s">
        <v>22525</v>
      </c>
      <c r="C807" s="136" t="s">
        <v>28487</v>
      </c>
      <c r="D807" s="136" t="s">
        <v>34863</v>
      </c>
    </row>
    <row r="808" spans="1:5" x14ac:dyDescent="0.2">
      <c r="A808" s="136" t="s">
        <v>914</v>
      </c>
      <c r="B808" s="136" t="s">
        <v>22525</v>
      </c>
      <c r="C808" s="136" t="s">
        <v>28488</v>
      </c>
      <c r="D808" s="136" t="s">
        <v>34864</v>
      </c>
    </row>
    <row r="809" spans="1:5" x14ac:dyDescent="0.2">
      <c r="A809" s="136" t="s">
        <v>915</v>
      </c>
      <c r="B809" s="136" t="s">
        <v>22525</v>
      </c>
      <c r="C809" s="136" t="s">
        <v>28488</v>
      </c>
      <c r="D809" s="136" t="s">
        <v>34864</v>
      </c>
    </row>
    <row r="810" spans="1:5" x14ac:dyDescent="0.2">
      <c r="A810" s="136" t="s">
        <v>916</v>
      </c>
      <c r="B810" s="136" t="s">
        <v>22525</v>
      </c>
      <c r="C810" s="136" t="s">
        <v>28489</v>
      </c>
      <c r="D810" s="136" t="s">
        <v>34865</v>
      </c>
      <c r="E810" s="136" t="s">
        <v>38765</v>
      </c>
    </row>
    <row r="811" spans="1:5" x14ac:dyDescent="0.2">
      <c r="A811" s="136" t="s">
        <v>917</v>
      </c>
      <c r="B811" s="136" t="s">
        <v>22525</v>
      </c>
      <c r="C811" s="136" t="s">
        <v>28489</v>
      </c>
      <c r="D811" s="136" t="s">
        <v>34865</v>
      </c>
      <c r="E811" s="136" t="s">
        <v>38765</v>
      </c>
    </row>
    <row r="812" spans="1:5" x14ac:dyDescent="0.2">
      <c r="A812" s="136" t="s">
        <v>918</v>
      </c>
      <c r="B812" s="136" t="s">
        <v>22526</v>
      </c>
      <c r="C812" s="136" t="s">
        <v>28490</v>
      </c>
      <c r="D812" s="136" t="s">
        <v>34866</v>
      </c>
      <c r="E812" s="136" t="s">
        <v>38766</v>
      </c>
    </row>
    <row r="813" spans="1:5" x14ac:dyDescent="0.2">
      <c r="A813" s="136" t="s">
        <v>919</v>
      </c>
      <c r="B813" s="136" t="s">
        <v>22526</v>
      </c>
      <c r="C813" s="136" t="s">
        <v>28490</v>
      </c>
      <c r="D813" s="136" t="s">
        <v>34866</v>
      </c>
      <c r="E813" s="136" t="s">
        <v>38766</v>
      </c>
    </row>
    <row r="814" spans="1:5" x14ac:dyDescent="0.2">
      <c r="A814" s="136" t="s">
        <v>920</v>
      </c>
      <c r="B814" s="136" t="s">
        <v>22526</v>
      </c>
      <c r="C814" s="136" t="s">
        <v>28491</v>
      </c>
      <c r="D814" s="136" t="s">
        <v>34867</v>
      </c>
      <c r="E814" s="136" t="s">
        <v>38767</v>
      </c>
    </row>
    <row r="815" spans="1:5" x14ac:dyDescent="0.2">
      <c r="A815" s="136" t="s">
        <v>921</v>
      </c>
      <c r="B815" s="136" t="s">
        <v>22526</v>
      </c>
      <c r="C815" s="136" t="s">
        <v>28491</v>
      </c>
      <c r="D815" s="136" t="s">
        <v>34867</v>
      </c>
      <c r="E815" s="136" t="s">
        <v>38767</v>
      </c>
    </row>
    <row r="816" spans="1:5" x14ac:dyDescent="0.2">
      <c r="A816" s="136" t="s">
        <v>922</v>
      </c>
      <c r="B816" s="136" t="s">
        <v>22527</v>
      </c>
      <c r="C816" s="136" t="s">
        <v>28492</v>
      </c>
      <c r="D816" s="136" t="s">
        <v>34868</v>
      </c>
      <c r="E816" s="136" t="s">
        <v>38768</v>
      </c>
    </row>
    <row r="817" spans="1:7" x14ac:dyDescent="0.2">
      <c r="A817" s="136" t="s">
        <v>923</v>
      </c>
      <c r="B817" s="136" t="s">
        <v>22527</v>
      </c>
      <c r="C817" s="136" t="s">
        <v>28492</v>
      </c>
      <c r="D817" s="136" t="s">
        <v>34868</v>
      </c>
      <c r="E817" s="136" t="s">
        <v>38768</v>
      </c>
    </row>
    <row r="818" spans="1:7" x14ac:dyDescent="0.2">
      <c r="A818" s="136" t="s">
        <v>924</v>
      </c>
      <c r="B818" s="136" t="s">
        <v>22527</v>
      </c>
      <c r="C818" s="136" t="s">
        <v>28493</v>
      </c>
      <c r="D818" s="136" t="s">
        <v>34869</v>
      </c>
      <c r="E818" s="136" t="s">
        <v>38769</v>
      </c>
    </row>
    <row r="819" spans="1:7" x14ac:dyDescent="0.2">
      <c r="A819" s="136" t="s">
        <v>925</v>
      </c>
      <c r="B819" s="136" t="s">
        <v>22527</v>
      </c>
      <c r="C819" s="136" t="s">
        <v>28493</v>
      </c>
      <c r="D819" s="136" t="s">
        <v>34869</v>
      </c>
      <c r="E819" s="136" t="s">
        <v>38769</v>
      </c>
    </row>
    <row r="820" spans="1:7" x14ac:dyDescent="0.2">
      <c r="A820" s="136" t="s">
        <v>926</v>
      </c>
      <c r="B820" s="136" t="s">
        <v>22528</v>
      </c>
      <c r="C820" s="136" t="s">
        <v>28494</v>
      </c>
      <c r="D820" s="136" t="s">
        <v>34870</v>
      </c>
      <c r="E820" s="136" t="s">
        <v>38770</v>
      </c>
    </row>
    <row r="821" spans="1:7" x14ac:dyDescent="0.2">
      <c r="A821" s="136" t="s">
        <v>927</v>
      </c>
      <c r="B821" s="136" t="s">
        <v>22528</v>
      </c>
      <c r="C821" s="136" t="s">
        <v>28494</v>
      </c>
      <c r="D821" s="136" t="s">
        <v>34870</v>
      </c>
      <c r="E821" s="136" t="s">
        <v>38770</v>
      </c>
    </row>
    <row r="822" spans="1:7" x14ac:dyDescent="0.2">
      <c r="A822" s="136" t="s">
        <v>928</v>
      </c>
      <c r="B822" s="136" t="s">
        <v>22529</v>
      </c>
      <c r="C822" s="136" t="s">
        <v>28495</v>
      </c>
      <c r="D822" s="136" t="s">
        <v>34871</v>
      </c>
      <c r="E822" s="136" t="s">
        <v>38771</v>
      </c>
    </row>
    <row r="823" spans="1:7" x14ac:dyDescent="0.2">
      <c r="A823" s="136" t="s">
        <v>929</v>
      </c>
      <c r="B823" s="136" t="s">
        <v>22529</v>
      </c>
      <c r="C823" s="136" t="s">
        <v>28495</v>
      </c>
      <c r="D823" s="136" t="s">
        <v>34871</v>
      </c>
      <c r="E823" s="136" t="s">
        <v>38771</v>
      </c>
    </row>
    <row r="824" spans="1:7" x14ac:dyDescent="0.2">
      <c r="A824" s="136" t="s">
        <v>930</v>
      </c>
      <c r="B824" s="136" t="s">
        <v>22530</v>
      </c>
      <c r="C824" s="136" t="s">
        <v>28496</v>
      </c>
      <c r="D824" s="136" t="s">
        <v>34872</v>
      </c>
    </row>
    <row r="825" spans="1:7" x14ac:dyDescent="0.2">
      <c r="A825" s="136" t="s">
        <v>931</v>
      </c>
      <c r="B825" s="136" t="s">
        <v>22530</v>
      </c>
      <c r="C825" s="136" t="s">
        <v>28496</v>
      </c>
      <c r="D825" s="136" t="s">
        <v>34872</v>
      </c>
    </row>
    <row r="826" spans="1:7" x14ac:dyDescent="0.2">
      <c r="A826" s="136" t="s">
        <v>932</v>
      </c>
      <c r="B826" s="136" t="s">
        <v>22531</v>
      </c>
      <c r="C826" s="136" t="s">
        <v>28497</v>
      </c>
      <c r="D826" s="136" t="s">
        <v>34873</v>
      </c>
      <c r="E826" s="136" t="s">
        <v>38772</v>
      </c>
      <c r="F826" s="136" t="s">
        <v>41093</v>
      </c>
    </row>
    <row r="827" spans="1:7" x14ac:dyDescent="0.2">
      <c r="A827" s="136" t="s">
        <v>933</v>
      </c>
      <c r="B827" s="136" t="s">
        <v>22531</v>
      </c>
      <c r="C827" s="136" t="s">
        <v>28497</v>
      </c>
      <c r="D827" s="136" t="s">
        <v>34873</v>
      </c>
      <c r="E827" s="136" t="s">
        <v>38772</v>
      </c>
      <c r="F827" s="136" t="s">
        <v>41093</v>
      </c>
    </row>
    <row r="828" spans="1:7" x14ac:dyDescent="0.2">
      <c r="A828" s="136" t="s">
        <v>934</v>
      </c>
      <c r="B828" s="136" t="s">
        <v>22531</v>
      </c>
      <c r="C828" s="136" t="s">
        <v>28497</v>
      </c>
      <c r="D828" s="136" t="s">
        <v>34873</v>
      </c>
      <c r="E828" s="136" t="s">
        <v>38772</v>
      </c>
      <c r="F828" s="136" t="s">
        <v>41094</v>
      </c>
      <c r="G828" s="136" t="s">
        <v>42407</v>
      </c>
    </row>
    <row r="829" spans="1:7" x14ac:dyDescent="0.2">
      <c r="A829" s="136" t="s">
        <v>935</v>
      </c>
      <c r="B829" s="136" t="s">
        <v>22531</v>
      </c>
      <c r="C829" s="136" t="s">
        <v>28497</v>
      </c>
      <c r="D829" s="136" t="s">
        <v>34873</v>
      </c>
      <c r="E829" s="136" t="s">
        <v>38772</v>
      </c>
      <c r="F829" s="136" t="s">
        <v>41094</v>
      </c>
      <c r="G829" s="136" t="s">
        <v>42407</v>
      </c>
    </row>
    <row r="830" spans="1:7" x14ac:dyDescent="0.2">
      <c r="A830" s="136" t="s">
        <v>936</v>
      </c>
      <c r="B830" s="136" t="s">
        <v>22531</v>
      </c>
      <c r="C830" s="136" t="s">
        <v>28497</v>
      </c>
      <c r="D830" s="136" t="s">
        <v>34874</v>
      </c>
      <c r="E830" s="136" t="s">
        <v>38772</v>
      </c>
      <c r="F830" s="136" t="s">
        <v>41095</v>
      </c>
      <c r="G830" s="136" t="s">
        <v>42408</v>
      </c>
    </row>
    <row r="831" spans="1:7" x14ac:dyDescent="0.2">
      <c r="A831" s="136" t="s">
        <v>937</v>
      </c>
      <c r="B831" s="136" t="s">
        <v>22531</v>
      </c>
      <c r="C831" s="136" t="s">
        <v>28497</v>
      </c>
      <c r="D831" s="136" t="s">
        <v>34874</v>
      </c>
      <c r="E831" s="136" t="s">
        <v>38772</v>
      </c>
      <c r="F831" s="136" t="s">
        <v>41095</v>
      </c>
      <c r="G831" s="136" t="s">
        <v>42408</v>
      </c>
    </row>
    <row r="832" spans="1:7" x14ac:dyDescent="0.2">
      <c r="A832" s="136" t="s">
        <v>938</v>
      </c>
      <c r="B832" s="136" t="s">
        <v>22531</v>
      </c>
      <c r="C832" s="136" t="s">
        <v>28497</v>
      </c>
      <c r="D832" s="136" t="s">
        <v>34873</v>
      </c>
      <c r="E832" s="136" t="s">
        <v>38773</v>
      </c>
      <c r="F832" s="136" t="s">
        <v>41096</v>
      </c>
    </row>
    <row r="833" spans="1:7" x14ac:dyDescent="0.2">
      <c r="A833" s="136" t="s">
        <v>939</v>
      </c>
      <c r="B833" s="136" t="s">
        <v>22531</v>
      </c>
      <c r="C833" s="136" t="s">
        <v>28497</v>
      </c>
      <c r="D833" s="136" t="s">
        <v>34873</v>
      </c>
      <c r="E833" s="136" t="s">
        <v>38773</v>
      </c>
      <c r="F833" s="136" t="s">
        <v>41096</v>
      </c>
    </row>
    <row r="834" spans="1:7" x14ac:dyDescent="0.2">
      <c r="A834" s="136" t="s">
        <v>940</v>
      </c>
      <c r="B834" s="136" t="s">
        <v>22531</v>
      </c>
      <c r="C834" s="136" t="s">
        <v>28497</v>
      </c>
      <c r="D834" s="136" t="s">
        <v>34873</v>
      </c>
      <c r="E834" s="136" t="s">
        <v>38773</v>
      </c>
      <c r="F834" s="136" t="s">
        <v>41097</v>
      </c>
      <c r="G834" s="136" t="s">
        <v>42409</v>
      </c>
    </row>
    <row r="835" spans="1:7" x14ac:dyDescent="0.2">
      <c r="A835" s="136" t="s">
        <v>941</v>
      </c>
      <c r="B835" s="136" t="s">
        <v>22531</v>
      </c>
      <c r="C835" s="136" t="s">
        <v>28497</v>
      </c>
      <c r="D835" s="136" t="s">
        <v>34873</v>
      </c>
      <c r="E835" s="136" t="s">
        <v>38773</v>
      </c>
      <c r="F835" s="136" t="s">
        <v>41097</v>
      </c>
      <c r="G835" s="136" t="s">
        <v>42409</v>
      </c>
    </row>
    <row r="836" spans="1:7" x14ac:dyDescent="0.2">
      <c r="A836" s="136" t="s">
        <v>942</v>
      </c>
      <c r="B836" s="136" t="s">
        <v>22531</v>
      </c>
      <c r="C836" s="136" t="s">
        <v>28497</v>
      </c>
      <c r="D836" s="136" t="s">
        <v>34873</v>
      </c>
      <c r="E836" s="136" t="s">
        <v>38773</v>
      </c>
      <c r="F836" s="136" t="s">
        <v>41098</v>
      </c>
      <c r="G836" s="136" t="s">
        <v>42410</v>
      </c>
    </row>
    <row r="837" spans="1:7" x14ac:dyDescent="0.2">
      <c r="A837" s="136" t="s">
        <v>943</v>
      </c>
      <c r="B837" s="136" t="s">
        <v>22531</v>
      </c>
      <c r="C837" s="136" t="s">
        <v>28497</v>
      </c>
      <c r="D837" s="136" t="s">
        <v>34873</v>
      </c>
      <c r="E837" s="136" t="s">
        <v>38773</v>
      </c>
      <c r="F837" s="136" t="s">
        <v>41098</v>
      </c>
      <c r="G837" s="136" t="s">
        <v>42410</v>
      </c>
    </row>
    <row r="838" spans="1:7" x14ac:dyDescent="0.2">
      <c r="A838" s="136" t="s">
        <v>944</v>
      </c>
      <c r="B838" s="136" t="s">
        <v>22532</v>
      </c>
      <c r="C838" s="136" t="s">
        <v>28498</v>
      </c>
      <c r="D838" s="136" t="s">
        <v>34875</v>
      </c>
      <c r="E838" s="136" t="s">
        <v>38774</v>
      </c>
      <c r="F838" s="136" t="s">
        <v>41099</v>
      </c>
    </row>
    <row r="839" spans="1:7" x14ac:dyDescent="0.2">
      <c r="A839" s="136" t="s">
        <v>945</v>
      </c>
      <c r="B839" s="136" t="s">
        <v>22532</v>
      </c>
      <c r="C839" s="136" t="s">
        <v>28498</v>
      </c>
      <c r="D839" s="136" t="s">
        <v>34875</v>
      </c>
      <c r="E839" s="136" t="s">
        <v>38774</v>
      </c>
      <c r="F839" s="136" t="s">
        <v>41099</v>
      </c>
    </row>
    <row r="840" spans="1:7" x14ac:dyDescent="0.2">
      <c r="A840" s="136" t="s">
        <v>946</v>
      </c>
      <c r="B840" s="136" t="s">
        <v>22532</v>
      </c>
      <c r="C840" s="136" t="s">
        <v>28498</v>
      </c>
      <c r="D840" s="136" t="s">
        <v>34875</v>
      </c>
      <c r="E840" s="136" t="s">
        <v>38774</v>
      </c>
      <c r="F840" s="136" t="s">
        <v>41100</v>
      </c>
    </row>
    <row r="841" spans="1:7" x14ac:dyDescent="0.2">
      <c r="A841" s="136" t="s">
        <v>947</v>
      </c>
      <c r="B841" s="136" t="s">
        <v>22532</v>
      </c>
      <c r="C841" s="136" t="s">
        <v>28498</v>
      </c>
      <c r="D841" s="136" t="s">
        <v>34875</v>
      </c>
      <c r="E841" s="136" t="s">
        <v>38774</v>
      </c>
      <c r="F841" s="136" t="s">
        <v>41100</v>
      </c>
    </row>
    <row r="842" spans="1:7" x14ac:dyDescent="0.2">
      <c r="A842" s="136" t="s">
        <v>948</v>
      </c>
      <c r="B842" s="136" t="s">
        <v>22533</v>
      </c>
      <c r="C842" s="136" t="s">
        <v>28499</v>
      </c>
      <c r="D842" s="136" t="s">
        <v>34876</v>
      </c>
      <c r="E842" s="136" t="s">
        <v>38775</v>
      </c>
    </row>
    <row r="843" spans="1:7" x14ac:dyDescent="0.2">
      <c r="A843" s="136" t="s">
        <v>949</v>
      </c>
      <c r="B843" s="136" t="s">
        <v>22533</v>
      </c>
      <c r="C843" s="136" t="s">
        <v>28499</v>
      </c>
      <c r="D843" s="136" t="s">
        <v>34876</v>
      </c>
      <c r="E843" s="136" t="s">
        <v>38775</v>
      </c>
    </row>
    <row r="844" spans="1:7" x14ac:dyDescent="0.2">
      <c r="A844" s="136" t="s">
        <v>950</v>
      </c>
      <c r="B844" s="136" t="s">
        <v>22534</v>
      </c>
      <c r="C844" s="136" t="s">
        <v>28500</v>
      </c>
    </row>
    <row r="845" spans="1:7" x14ac:dyDescent="0.2">
      <c r="A845" s="136" t="s">
        <v>951</v>
      </c>
      <c r="B845" s="136" t="s">
        <v>22534</v>
      </c>
      <c r="C845" s="136" t="s">
        <v>28500</v>
      </c>
    </row>
    <row r="846" spans="1:7" x14ac:dyDescent="0.2">
      <c r="A846" s="136" t="s">
        <v>952</v>
      </c>
      <c r="B846" s="136" t="s">
        <v>22535</v>
      </c>
      <c r="C846" s="136" t="s">
        <v>28501</v>
      </c>
      <c r="D846" s="136" t="s">
        <v>34877</v>
      </c>
      <c r="E846" s="136" t="s">
        <v>38776</v>
      </c>
      <c r="F846" s="136" t="s">
        <v>41101</v>
      </c>
    </row>
    <row r="847" spans="1:7" x14ac:dyDescent="0.2">
      <c r="A847" s="136" t="s">
        <v>953</v>
      </c>
      <c r="B847" s="136" t="s">
        <v>22535</v>
      </c>
      <c r="C847" s="136" t="s">
        <v>28501</v>
      </c>
      <c r="D847" s="136" t="s">
        <v>34877</v>
      </c>
      <c r="E847" s="136" t="s">
        <v>38776</v>
      </c>
      <c r="F847" s="136" t="s">
        <v>41101</v>
      </c>
    </row>
    <row r="848" spans="1:7" x14ac:dyDescent="0.2">
      <c r="A848" s="136" t="s">
        <v>954</v>
      </c>
      <c r="B848" s="136" t="s">
        <v>22536</v>
      </c>
      <c r="C848" s="136" t="s">
        <v>28502</v>
      </c>
      <c r="D848" s="136" t="s">
        <v>34878</v>
      </c>
    </row>
    <row r="849" spans="1:5" x14ac:dyDescent="0.2">
      <c r="A849" s="136" t="s">
        <v>955</v>
      </c>
      <c r="B849" s="136" t="s">
        <v>22536</v>
      </c>
      <c r="C849" s="136" t="s">
        <v>28502</v>
      </c>
      <c r="D849" s="136" t="s">
        <v>34878</v>
      </c>
    </row>
    <row r="850" spans="1:5" x14ac:dyDescent="0.2">
      <c r="A850" s="136" t="s">
        <v>956</v>
      </c>
      <c r="B850" s="136" t="s">
        <v>22536</v>
      </c>
      <c r="C850" s="136" t="s">
        <v>28502</v>
      </c>
      <c r="D850" s="136" t="s">
        <v>34879</v>
      </c>
    </row>
    <row r="851" spans="1:5" x14ac:dyDescent="0.2">
      <c r="A851" s="136" t="s">
        <v>957</v>
      </c>
      <c r="B851" s="136" t="s">
        <v>22536</v>
      </c>
      <c r="C851" s="136" t="s">
        <v>28502</v>
      </c>
      <c r="D851" s="136" t="s">
        <v>34879</v>
      </c>
    </row>
    <row r="852" spans="1:5" x14ac:dyDescent="0.2">
      <c r="A852" s="136" t="s">
        <v>958</v>
      </c>
      <c r="B852" s="136" t="s">
        <v>22537</v>
      </c>
      <c r="C852" s="136" t="s">
        <v>28503</v>
      </c>
    </row>
    <row r="853" spans="1:5" x14ac:dyDescent="0.2">
      <c r="A853" s="136" t="s">
        <v>959</v>
      </c>
      <c r="B853" s="136" t="s">
        <v>22537</v>
      </c>
      <c r="C853" s="136" t="s">
        <v>28503</v>
      </c>
    </row>
    <row r="854" spans="1:5" x14ac:dyDescent="0.2">
      <c r="A854" s="136" t="s">
        <v>960</v>
      </c>
      <c r="B854" s="136" t="s">
        <v>22538</v>
      </c>
      <c r="C854" s="136" t="s">
        <v>28504</v>
      </c>
      <c r="D854" s="136" t="s">
        <v>34880</v>
      </c>
    </row>
    <row r="855" spans="1:5" x14ac:dyDescent="0.2">
      <c r="A855" s="136" t="s">
        <v>961</v>
      </c>
      <c r="B855" s="136" t="s">
        <v>22538</v>
      </c>
      <c r="C855" s="136" t="s">
        <v>28504</v>
      </c>
      <c r="D855" s="136" t="s">
        <v>34880</v>
      </c>
    </row>
    <row r="856" spans="1:5" x14ac:dyDescent="0.2">
      <c r="A856" s="136" t="s">
        <v>962</v>
      </c>
      <c r="B856" s="136" t="s">
        <v>22538</v>
      </c>
      <c r="C856" s="136" t="s">
        <v>28505</v>
      </c>
      <c r="D856" s="136" t="s">
        <v>34881</v>
      </c>
    </row>
    <row r="857" spans="1:5" x14ac:dyDescent="0.2">
      <c r="A857" s="136" t="s">
        <v>963</v>
      </c>
      <c r="B857" s="136" t="s">
        <v>22538</v>
      </c>
      <c r="C857" s="136" t="s">
        <v>28505</v>
      </c>
      <c r="D857" s="136" t="s">
        <v>34881</v>
      </c>
    </row>
    <row r="858" spans="1:5" x14ac:dyDescent="0.2">
      <c r="A858" s="136" t="s">
        <v>964</v>
      </c>
      <c r="B858" s="136" t="s">
        <v>22539</v>
      </c>
      <c r="C858" s="136" t="s">
        <v>28506</v>
      </c>
    </row>
    <row r="859" spans="1:5" x14ac:dyDescent="0.2">
      <c r="A859" s="136" t="s">
        <v>965</v>
      </c>
      <c r="B859" s="136" t="s">
        <v>22539</v>
      </c>
      <c r="C859" s="136" t="s">
        <v>28506</v>
      </c>
    </row>
    <row r="860" spans="1:5" x14ac:dyDescent="0.2">
      <c r="A860" s="136" t="s">
        <v>966</v>
      </c>
      <c r="B860" s="136" t="s">
        <v>22540</v>
      </c>
      <c r="C860" s="136" t="s">
        <v>28507</v>
      </c>
      <c r="D860" s="136" t="s">
        <v>34882</v>
      </c>
      <c r="E860" s="136" t="s">
        <v>38777</v>
      </c>
    </row>
    <row r="861" spans="1:5" x14ac:dyDescent="0.2">
      <c r="A861" s="136" t="s">
        <v>967</v>
      </c>
      <c r="B861" s="136" t="s">
        <v>22540</v>
      </c>
      <c r="C861" s="136" t="s">
        <v>28507</v>
      </c>
      <c r="D861" s="136" t="s">
        <v>34882</v>
      </c>
      <c r="E861" s="136" t="s">
        <v>38777</v>
      </c>
    </row>
    <row r="862" spans="1:5" x14ac:dyDescent="0.2">
      <c r="A862" s="136" t="s">
        <v>968</v>
      </c>
      <c r="B862" s="136" t="s">
        <v>22540</v>
      </c>
      <c r="C862" s="136" t="s">
        <v>28507</v>
      </c>
      <c r="D862" s="136" t="s">
        <v>34883</v>
      </c>
      <c r="E862" s="136" t="s">
        <v>38778</v>
      </c>
    </row>
    <row r="863" spans="1:5" x14ac:dyDescent="0.2">
      <c r="A863" s="136" t="s">
        <v>969</v>
      </c>
      <c r="B863" s="136" t="s">
        <v>22540</v>
      </c>
      <c r="C863" s="136" t="s">
        <v>28507</v>
      </c>
      <c r="D863" s="136" t="s">
        <v>34883</v>
      </c>
      <c r="E863" s="136" t="s">
        <v>38778</v>
      </c>
    </row>
    <row r="864" spans="1:5" x14ac:dyDescent="0.2">
      <c r="A864" s="136" t="s">
        <v>970</v>
      </c>
      <c r="B864" s="136" t="s">
        <v>22540</v>
      </c>
      <c r="C864" s="136" t="s">
        <v>28507</v>
      </c>
      <c r="D864" s="136" t="s">
        <v>34884</v>
      </c>
      <c r="E864" s="136" t="s">
        <v>38778</v>
      </c>
    </row>
    <row r="865" spans="1:5" x14ac:dyDescent="0.2">
      <c r="A865" s="136" t="s">
        <v>971</v>
      </c>
      <c r="B865" s="136" t="s">
        <v>22540</v>
      </c>
      <c r="C865" s="136" t="s">
        <v>28507</v>
      </c>
      <c r="D865" s="136" t="s">
        <v>34884</v>
      </c>
      <c r="E865" s="136" t="s">
        <v>38778</v>
      </c>
    </row>
    <row r="866" spans="1:5" x14ac:dyDescent="0.2">
      <c r="A866" s="136" t="s">
        <v>972</v>
      </c>
      <c r="B866" s="136" t="s">
        <v>22540</v>
      </c>
      <c r="C866" s="136" t="s">
        <v>28507</v>
      </c>
      <c r="D866" s="136" t="s">
        <v>34885</v>
      </c>
      <c r="E866" s="136" t="s">
        <v>38779</v>
      </c>
    </row>
    <row r="867" spans="1:5" x14ac:dyDescent="0.2">
      <c r="A867" s="136" t="s">
        <v>973</v>
      </c>
      <c r="B867" s="136" t="s">
        <v>22540</v>
      </c>
      <c r="C867" s="136" t="s">
        <v>28507</v>
      </c>
      <c r="D867" s="136" t="s">
        <v>34885</v>
      </c>
      <c r="E867" s="136" t="s">
        <v>38779</v>
      </c>
    </row>
    <row r="868" spans="1:5" x14ac:dyDescent="0.2">
      <c r="A868" s="136" t="s">
        <v>974</v>
      </c>
      <c r="B868" s="136" t="s">
        <v>22540</v>
      </c>
      <c r="C868" s="136" t="s">
        <v>28507</v>
      </c>
      <c r="D868" s="136" t="s">
        <v>34886</v>
      </c>
      <c r="E868" s="136" t="s">
        <v>38777</v>
      </c>
    </row>
    <row r="869" spans="1:5" x14ac:dyDescent="0.2">
      <c r="A869" s="136" t="s">
        <v>975</v>
      </c>
      <c r="B869" s="136" t="s">
        <v>22540</v>
      </c>
      <c r="C869" s="136" t="s">
        <v>28507</v>
      </c>
      <c r="D869" s="136" t="s">
        <v>34886</v>
      </c>
      <c r="E869" s="136" t="s">
        <v>38777</v>
      </c>
    </row>
    <row r="870" spans="1:5" x14ac:dyDescent="0.2">
      <c r="A870" s="136" t="s">
        <v>976</v>
      </c>
      <c r="B870" s="136" t="s">
        <v>22540</v>
      </c>
      <c r="C870" s="136" t="s">
        <v>28507</v>
      </c>
      <c r="D870" s="136" t="s">
        <v>34887</v>
      </c>
      <c r="E870" s="136" t="s">
        <v>38777</v>
      </c>
    </row>
    <row r="871" spans="1:5" x14ac:dyDescent="0.2">
      <c r="A871" s="136" t="s">
        <v>977</v>
      </c>
      <c r="B871" s="136" t="s">
        <v>22540</v>
      </c>
      <c r="C871" s="136" t="s">
        <v>28507</v>
      </c>
      <c r="D871" s="136" t="s">
        <v>34887</v>
      </c>
      <c r="E871" s="136" t="s">
        <v>38777</v>
      </c>
    </row>
    <row r="872" spans="1:5" x14ac:dyDescent="0.2">
      <c r="A872" s="136" t="s">
        <v>978</v>
      </c>
      <c r="B872" s="136" t="s">
        <v>22540</v>
      </c>
      <c r="C872" s="136" t="s">
        <v>28507</v>
      </c>
      <c r="D872" s="136" t="s">
        <v>34888</v>
      </c>
      <c r="E872" s="136" t="s">
        <v>38780</v>
      </c>
    </row>
    <row r="873" spans="1:5" x14ac:dyDescent="0.2">
      <c r="A873" s="136" t="s">
        <v>979</v>
      </c>
      <c r="B873" s="136" t="s">
        <v>22540</v>
      </c>
      <c r="C873" s="136" t="s">
        <v>28507</v>
      </c>
      <c r="D873" s="136" t="s">
        <v>34888</v>
      </c>
      <c r="E873" s="136" t="s">
        <v>38780</v>
      </c>
    </row>
    <row r="874" spans="1:5" x14ac:dyDescent="0.2">
      <c r="A874" s="136" t="s">
        <v>980</v>
      </c>
      <c r="B874" s="136" t="s">
        <v>22540</v>
      </c>
      <c r="C874" s="136" t="s">
        <v>28507</v>
      </c>
      <c r="D874" s="136" t="s">
        <v>34889</v>
      </c>
      <c r="E874" s="136" t="s">
        <v>38780</v>
      </c>
    </row>
    <row r="875" spans="1:5" x14ac:dyDescent="0.2">
      <c r="A875" s="136" t="s">
        <v>981</v>
      </c>
      <c r="B875" s="136" t="s">
        <v>22540</v>
      </c>
      <c r="C875" s="136" t="s">
        <v>28507</v>
      </c>
      <c r="D875" s="136" t="s">
        <v>34889</v>
      </c>
      <c r="E875" s="136" t="s">
        <v>38780</v>
      </c>
    </row>
    <row r="876" spans="1:5" x14ac:dyDescent="0.2">
      <c r="A876" s="136" t="s">
        <v>982</v>
      </c>
      <c r="B876" s="136" t="s">
        <v>22540</v>
      </c>
      <c r="C876" s="136" t="s">
        <v>28507</v>
      </c>
      <c r="D876" s="136" t="s">
        <v>34890</v>
      </c>
      <c r="E876" s="136" t="s">
        <v>38781</v>
      </c>
    </row>
    <row r="877" spans="1:5" x14ac:dyDescent="0.2">
      <c r="A877" s="136" t="s">
        <v>983</v>
      </c>
      <c r="B877" s="136" t="s">
        <v>22540</v>
      </c>
      <c r="C877" s="136" t="s">
        <v>28507</v>
      </c>
      <c r="D877" s="136" t="s">
        <v>34890</v>
      </c>
      <c r="E877" s="136" t="s">
        <v>38781</v>
      </c>
    </row>
    <row r="878" spans="1:5" x14ac:dyDescent="0.2">
      <c r="A878" s="136" t="s">
        <v>984</v>
      </c>
      <c r="B878" s="136" t="s">
        <v>22540</v>
      </c>
      <c r="C878" s="136" t="s">
        <v>28507</v>
      </c>
      <c r="D878" s="136" t="s">
        <v>34891</v>
      </c>
      <c r="E878" s="136" t="s">
        <v>38780</v>
      </c>
    </row>
    <row r="879" spans="1:5" x14ac:dyDescent="0.2">
      <c r="A879" s="136" t="s">
        <v>985</v>
      </c>
      <c r="B879" s="136" t="s">
        <v>22540</v>
      </c>
      <c r="C879" s="136" t="s">
        <v>28507</v>
      </c>
      <c r="D879" s="136" t="s">
        <v>34891</v>
      </c>
      <c r="E879" s="136" t="s">
        <v>38780</v>
      </c>
    </row>
    <row r="880" spans="1:5" x14ac:dyDescent="0.2">
      <c r="A880" s="136" t="s">
        <v>986</v>
      </c>
      <c r="B880" s="136" t="s">
        <v>22540</v>
      </c>
      <c r="C880" s="136" t="s">
        <v>28507</v>
      </c>
      <c r="D880" s="136" t="s">
        <v>34892</v>
      </c>
      <c r="E880" s="136" t="s">
        <v>38780</v>
      </c>
    </row>
    <row r="881" spans="1:5" x14ac:dyDescent="0.2">
      <c r="A881" s="136" t="s">
        <v>987</v>
      </c>
      <c r="B881" s="136" t="s">
        <v>22540</v>
      </c>
      <c r="C881" s="136" t="s">
        <v>28507</v>
      </c>
      <c r="D881" s="136" t="s">
        <v>34892</v>
      </c>
      <c r="E881" s="136" t="s">
        <v>38780</v>
      </c>
    </row>
    <row r="882" spans="1:5" x14ac:dyDescent="0.2">
      <c r="A882" s="136" t="s">
        <v>988</v>
      </c>
      <c r="B882" s="136" t="s">
        <v>22540</v>
      </c>
      <c r="C882" s="136" t="s">
        <v>28507</v>
      </c>
      <c r="D882" s="136" t="s">
        <v>34893</v>
      </c>
      <c r="E882" s="136" t="s">
        <v>38780</v>
      </c>
    </row>
    <row r="883" spans="1:5" x14ac:dyDescent="0.2">
      <c r="A883" s="136" t="s">
        <v>989</v>
      </c>
      <c r="B883" s="136" t="s">
        <v>22540</v>
      </c>
      <c r="C883" s="136" t="s">
        <v>28507</v>
      </c>
      <c r="D883" s="136" t="s">
        <v>34893</v>
      </c>
      <c r="E883" s="136" t="s">
        <v>38780</v>
      </c>
    </row>
    <row r="884" spans="1:5" x14ac:dyDescent="0.2">
      <c r="A884" s="136" t="s">
        <v>990</v>
      </c>
      <c r="B884" s="136" t="s">
        <v>22540</v>
      </c>
      <c r="C884" s="136" t="s">
        <v>28507</v>
      </c>
      <c r="D884" s="136" t="s">
        <v>34882</v>
      </c>
      <c r="E884" s="136" t="s">
        <v>38782</v>
      </c>
    </row>
    <row r="885" spans="1:5" x14ac:dyDescent="0.2">
      <c r="A885" s="136" t="s">
        <v>991</v>
      </c>
      <c r="B885" s="136" t="s">
        <v>22540</v>
      </c>
      <c r="C885" s="136" t="s">
        <v>28507</v>
      </c>
      <c r="D885" s="136" t="s">
        <v>34882</v>
      </c>
      <c r="E885" s="136" t="s">
        <v>38782</v>
      </c>
    </row>
    <row r="886" spans="1:5" x14ac:dyDescent="0.2">
      <c r="A886" s="136" t="s">
        <v>992</v>
      </c>
      <c r="B886" s="136" t="s">
        <v>22540</v>
      </c>
      <c r="C886" s="136" t="s">
        <v>28507</v>
      </c>
      <c r="D886" s="136" t="s">
        <v>34883</v>
      </c>
      <c r="E886" s="136" t="s">
        <v>38783</v>
      </c>
    </row>
    <row r="887" spans="1:5" x14ac:dyDescent="0.2">
      <c r="A887" s="136" t="s">
        <v>993</v>
      </c>
      <c r="B887" s="136" t="s">
        <v>22540</v>
      </c>
      <c r="C887" s="136" t="s">
        <v>28507</v>
      </c>
      <c r="D887" s="136" t="s">
        <v>34883</v>
      </c>
      <c r="E887" s="136" t="s">
        <v>38783</v>
      </c>
    </row>
    <row r="888" spans="1:5" x14ac:dyDescent="0.2">
      <c r="A888" s="136" t="s">
        <v>994</v>
      </c>
      <c r="B888" s="136" t="s">
        <v>22540</v>
      </c>
      <c r="C888" s="136" t="s">
        <v>28507</v>
      </c>
      <c r="D888" s="136" t="s">
        <v>34884</v>
      </c>
      <c r="E888" s="136" t="s">
        <v>38783</v>
      </c>
    </row>
    <row r="889" spans="1:5" x14ac:dyDescent="0.2">
      <c r="A889" s="136" t="s">
        <v>995</v>
      </c>
      <c r="B889" s="136" t="s">
        <v>22540</v>
      </c>
      <c r="C889" s="136" t="s">
        <v>28507</v>
      </c>
      <c r="D889" s="136" t="s">
        <v>34884</v>
      </c>
      <c r="E889" s="136" t="s">
        <v>38783</v>
      </c>
    </row>
    <row r="890" spans="1:5" x14ac:dyDescent="0.2">
      <c r="A890" s="136" t="s">
        <v>996</v>
      </c>
      <c r="B890" s="136" t="s">
        <v>22540</v>
      </c>
      <c r="C890" s="136" t="s">
        <v>28507</v>
      </c>
      <c r="D890" s="136" t="s">
        <v>34885</v>
      </c>
      <c r="E890" s="136" t="s">
        <v>38784</v>
      </c>
    </row>
    <row r="891" spans="1:5" x14ac:dyDescent="0.2">
      <c r="A891" s="136" t="s">
        <v>997</v>
      </c>
      <c r="B891" s="136" t="s">
        <v>22540</v>
      </c>
      <c r="C891" s="136" t="s">
        <v>28507</v>
      </c>
      <c r="D891" s="136" t="s">
        <v>34885</v>
      </c>
      <c r="E891" s="136" t="s">
        <v>38784</v>
      </c>
    </row>
    <row r="892" spans="1:5" x14ac:dyDescent="0.2">
      <c r="A892" s="136" t="s">
        <v>998</v>
      </c>
      <c r="B892" s="136" t="s">
        <v>22540</v>
      </c>
      <c r="C892" s="136" t="s">
        <v>28507</v>
      </c>
      <c r="D892" s="136" t="s">
        <v>34886</v>
      </c>
      <c r="E892" s="136" t="s">
        <v>38785</v>
      </c>
    </row>
    <row r="893" spans="1:5" x14ac:dyDescent="0.2">
      <c r="A893" s="136" t="s">
        <v>999</v>
      </c>
      <c r="B893" s="136" t="s">
        <v>22540</v>
      </c>
      <c r="C893" s="136" t="s">
        <v>28507</v>
      </c>
      <c r="D893" s="136" t="s">
        <v>34886</v>
      </c>
      <c r="E893" s="136" t="s">
        <v>38785</v>
      </c>
    </row>
    <row r="894" spans="1:5" x14ac:dyDescent="0.2">
      <c r="A894" s="136" t="s">
        <v>1000</v>
      </c>
      <c r="B894" s="136" t="s">
        <v>22540</v>
      </c>
      <c r="C894" s="136" t="s">
        <v>28507</v>
      </c>
      <c r="D894" s="136" t="s">
        <v>34887</v>
      </c>
      <c r="E894" s="136" t="s">
        <v>38785</v>
      </c>
    </row>
    <row r="895" spans="1:5" x14ac:dyDescent="0.2">
      <c r="A895" s="136" t="s">
        <v>1001</v>
      </c>
      <c r="B895" s="136" t="s">
        <v>22540</v>
      </c>
      <c r="C895" s="136" t="s">
        <v>28507</v>
      </c>
      <c r="D895" s="136" t="s">
        <v>34887</v>
      </c>
      <c r="E895" s="136" t="s">
        <v>38785</v>
      </c>
    </row>
    <row r="896" spans="1:5" x14ac:dyDescent="0.2">
      <c r="A896" s="136" t="s">
        <v>1002</v>
      </c>
      <c r="B896" s="136" t="s">
        <v>22540</v>
      </c>
      <c r="C896" s="136" t="s">
        <v>28507</v>
      </c>
      <c r="D896" s="136" t="s">
        <v>34888</v>
      </c>
      <c r="E896" s="136" t="s">
        <v>38786</v>
      </c>
    </row>
    <row r="897" spans="1:5" x14ac:dyDescent="0.2">
      <c r="A897" s="136" t="s">
        <v>1003</v>
      </c>
      <c r="B897" s="136" t="s">
        <v>22540</v>
      </c>
      <c r="C897" s="136" t="s">
        <v>28507</v>
      </c>
      <c r="D897" s="136" t="s">
        <v>34888</v>
      </c>
      <c r="E897" s="136" t="s">
        <v>38786</v>
      </c>
    </row>
    <row r="898" spans="1:5" x14ac:dyDescent="0.2">
      <c r="A898" s="136" t="s">
        <v>1004</v>
      </c>
      <c r="B898" s="136" t="s">
        <v>22540</v>
      </c>
      <c r="C898" s="136" t="s">
        <v>28507</v>
      </c>
      <c r="D898" s="136" t="s">
        <v>34894</v>
      </c>
      <c r="E898" s="136" t="s">
        <v>38787</v>
      </c>
    </row>
    <row r="899" spans="1:5" x14ac:dyDescent="0.2">
      <c r="A899" s="136" t="s">
        <v>1005</v>
      </c>
      <c r="B899" s="136" t="s">
        <v>22540</v>
      </c>
      <c r="C899" s="136" t="s">
        <v>28507</v>
      </c>
      <c r="D899" s="136" t="s">
        <v>34894</v>
      </c>
      <c r="E899" s="136" t="s">
        <v>38787</v>
      </c>
    </row>
    <row r="900" spans="1:5" x14ac:dyDescent="0.2">
      <c r="A900" s="136" t="s">
        <v>1006</v>
      </c>
      <c r="B900" s="136" t="s">
        <v>22540</v>
      </c>
      <c r="C900" s="136" t="s">
        <v>28507</v>
      </c>
      <c r="D900" s="136" t="s">
        <v>34890</v>
      </c>
      <c r="E900" s="136" t="s">
        <v>38787</v>
      </c>
    </row>
    <row r="901" spans="1:5" x14ac:dyDescent="0.2">
      <c r="A901" s="136" t="s">
        <v>1007</v>
      </c>
      <c r="B901" s="136" t="s">
        <v>22540</v>
      </c>
      <c r="C901" s="136" t="s">
        <v>28507</v>
      </c>
      <c r="D901" s="136" t="s">
        <v>34890</v>
      </c>
      <c r="E901" s="136" t="s">
        <v>38787</v>
      </c>
    </row>
    <row r="902" spans="1:5" x14ac:dyDescent="0.2">
      <c r="A902" s="136" t="s">
        <v>1008</v>
      </c>
      <c r="B902" s="136" t="s">
        <v>22540</v>
      </c>
      <c r="C902" s="136" t="s">
        <v>28507</v>
      </c>
      <c r="D902" s="136" t="s">
        <v>34891</v>
      </c>
      <c r="E902" s="136" t="s">
        <v>38786</v>
      </c>
    </row>
    <row r="903" spans="1:5" x14ac:dyDescent="0.2">
      <c r="A903" s="136" t="s">
        <v>1009</v>
      </c>
      <c r="B903" s="136" t="s">
        <v>22540</v>
      </c>
      <c r="C903" s="136" t="s">
        <v>28507</v>
      </c>
      <c r="D903" s="136" t="s">
        <v>34891</v>
      </c>
      <c r="E903" s="136" t="s">
        <v>38786</v>
      </c>
    </row>
    <row r="904" spans="1:5" x14ac:dyDescent="0.2">
      <c r="A904" s="136" t="s">
        <v>1010</v>
      </c>
      <c r="B904" s="136" t="s">
        <v>22540</v>
      </c>
      <c r="C904" s="136" t="s">
        <v>28507</v>
      </c>
      <c r="D904" s="136" t="s">
        <v>34892</v>
      </c>
      <c r="E904" s="136" t="s">
        <v>38786</v>
      </c>
    </row>
    <row r="905" spans="1:5" x14ac:dyDescent="0.2">
      <c r="A905" s="136" t="s">
        <v>1011</v>
      </c>
      <c r="B905" s="136" t="s">
        <v>22540</v>
      </c>
      <c r="C905" s="136" t="s">
        <v>28507</v>
      </c>
      <c r="D905" s="136" t="s">
        <v>34892</v>
      </c>
      <c r="E905" s="136" t="s">
        <v>38786</v>
      </c>
    </row>
    <row r="906" spans="1:5" x14ac:dyDescent="0.2">
      <c r="A906" s="136" t="s">
        <v>1012</v>
      </c>
      <c r="B906" s="136" t="s">
        <v>22540</v>
      </c>
      <c r="C906" s="136" t="s">
        <v>28507</v>
      </c>
      <c r="D906" s="136" t="s">
        <v>34893</v>
      </c>
      <c r="E906" s="136" t="s">
        <v>38786</v>
      </c>
    </row>
    <row r="907" spans="1:5" x14ac:dyDescent="0.2">
      <c r="A907" s="136" t="s">
        <v>1013</v>
      </c>
      <c r="B907" s="136" t="s">
        <v>22540</v>
      </c>
      <c r="C907" s="136" t="s">
        <v>28507</v>
      </c>
      <c r="D907" s="136" t="s">
        <v>34893</v>
      </c>
      <c r="E907" s="136" t="s">
        <v>38786</v>
      </c>
    </row>
    <row r="908" spans="1:5" x14ac:dyDescent="0.2">
      <c r="A908" s="136" t="s">
        <v>1014</v>
      </c>
      <c r="B908" s="136" t="s">
        <v>22540</v>
      </c>
      <c r="C908" s="136" t="s">
        <v>28507</v>
      </c>
      <c r="D908" s="136" t="s">
        <v>34882</v>
      </c>
      <c r="E908" s="136" t="s">
        <v>38788</v>
      </c>
    </row>
    <row r="909" spans="1:5" x14ac:dyDescent="0.2">
      <c r="A909" s="136" t="s">
        <v>1015</v>
      </c>
      <c r="B909" s="136" t="s">
        <v>22540</v>
      </c>
      <c r="C909" s="136" t="s">
        <v>28507</v>
      </c>
      <c r="D909" s="136" t="s">
        <v>34882</v>
      </c>
      <c r="E909" s="136" t="s">
        <v>38788</v>
      </c>
    </row>
    <row r="910" spans="1:5" x14ac:dyDescent="0.2">
      <c r="A910" s="136" t="s">
        <v>1016</v>
      </c>
      <c r="B910" s="136" t="s">
        <v>22540</v>
      </c>
      <c r="C910" s="136" t="s">
        <v>28507</v>
      </c>
      <c r="D910" s="136" t="s">
        <v>34883</v>
      </c>
      <c r="E910" s="136" t="s">
        <v>38789</v>
      </c>
    </row>
    <row r="911" spans="1:5" x14ac:dyDescent="0.2">
      <c r="A911" s="136" t="s">
        <v>1017</v>
      </c>
      <c r="B911" s="136" t="s">
        <v>22540</v>
      </c>
      <c r="C911" s="136" t="s">
        <v>28507</v>
      </c>
      <c r="D911" s="136" t="s">
        <v>34883</v>
      </c>
      <c r="E911" s="136" t="s">
        <v>38789</v>
      </c>
    </row>
    <row r="912" spans="1:5" x14ac:dyDescent="0.2">
      <c r="A912" s="136" t="s">
        <v>1018</v>
      </c>
      <c r="B912" s="136" t="s">
        <v>22540</v>
      </c>
      <c r="C912" s="136" t="s">
        <v>28507</v>
      </c>
      <c r="D912" s="136" t="s">
        <v>34884</v>
      </c>
      <c r="E912" s="136" t="s">
        <v>38789</v>
      </c>
    </row>
    <row r="913" spans="1:5" x14ac:dyDescent="0.2">
      <c r="A913" s="136" t="s">
        <v>1019</v>
      </c>
      <c r="B913" s="136" t="s">
        <v>22540</v>
      </c>
      <c r="C913" s="136" t="s">
        <v>28507</v>
      </c>
      <c r="D913" s="136" t="s">
        <v>34884</v>
      </c>
      <c r="E913" s="136" t="s">
        <v>38789</v>
      </c>
    </row>
    <row r="914" spans="1:5" x14ac:dyDescent="0.2">
      <c r="A914" s="136" t="s">
        <v>1020</v>
      </c>
      <c r="B914" s="136" t="s">
        <v>22540</v>
      </c>
      <c r="C914" s="136" t="s">
        <v>28507</v>
      </c>
      <c r="D914" s="136" t="s">
        <v>34885</v>
      </c>
      <c r="E914" s="136" t="s">
        <v>38790</v>
      </c>
    </row>
    <row r="915" spans="1:5" x14ac:dyDescent="0.2">
      <c r="A915" s="136" t="s">
        <v>1021</v>
      </c>
      <c r="B915" s="136" t="s">
        <v>22540</v>
      </c>
      <c r="C915" s="136" t="s">
        <v>28507</v>
      </c>
      <c r="D915" s="136" t="s">
        <v>34885</v>
      </c>
      <c r="E915" s="136" t="s">
        <v>38790</v>
      </c>
    </row>
    <row r="916" spans="1:5" x14ac:dyDescent="0.2">
      <c r="A916" s="136" t="s">
        <v>1022</v>
      </c>
      <c r="B916" s="136" t="s">
        <v>22540</v>
      </c>
      <c r="C916" s="136" t="s">
        <v>28507</v>
      </c>
      <c r="D916" s="136" t="s">
        <v>34886</v>
      </c>
      <c r="E916" s="136" t="s">
        <v>38788</v>
      </c>
    </row>
    <row r="917" spans="1:5" x14ac:dyDescent="0.2">
      <c r="A917" s="136" t="s">
        <v>1023</v>
      </c>
      <c r="B917" s="136" t="s">
        <v>22540</v>
      </c>
      <c r="C917" s="136" t="s">
        <v>28507</v>
      </c>
      <c r="D917" s="136" t="s">
        <v>34886</v>
      </c>
      <c r="E917" s="136" t="s">
        <v>38788</v>
      </c>
    </row>
    <row r="918" spans="1:5" x14ac:dyDescent="0.2">
      <c r="A918" s="136" t="s">
        <v>1024</v>
      </c>
      <c r="B918" s="136" t="s">
        <v>22540</v>
      </c>
      <c r="C918" s="136" t="s">
        <v>28507</v>
      </c>
      <c r="D918" s="136" t="s">
        <v>34887</v>
      </c>
      <c r="E918" s="136" t="s">
        <v>38788</v>
      </c>
    </row>
    <row r="919" spans="1:5" x14ac:dyDescent="0.2">
      <c r="A919" s="136" t="s">
        <v>1025</v>
      </c>
      <c r="B919" s="136" t="s">
        <v>22540</v>
      </c>
      <c r="C919" s="136" t="s">
        <v>28507</v>
      </c>
      <c r="D919" s="136" t="s">
        <v>34887</v>
      </c>
      <c r="E919" s="136" t="s">
        <v>38788</v>
      </c>
    </row>
    <row r="920" spans="1:5" x14ac:dyDescent="0.2">
      <c r="A920" s="136" t="s">
        <v>1026</v>
      </c>
      <c r="B920" s="136" t="s">
        <v>22540</v>
      </c>
      <c r="C920" s="136" t="s">
        <v>28507</v>
      </c>
      <c r="D920" s="136" t="s">
        <v>34888</v>
      </c>
      <c r="E920" s="136" t="s">
        <v>38791</v>
      </c>
    </row>
    <row r="921" spans="1:5" x14ac:dyDescent="0.2">
      <c r="A921" s="136" t="s">
        <v>1027</v>
      </c>
      <c r="B921" s="136" t="s">
        <v>22540</v>
      </c>
      <c r="C921" s="136" t="s">
        <v>28507</v>
      </c>
      <c r="D921" s="136" t="s">
        <v>34888</v>
      </c>
      <c r="E921" s="136" t="s">
        <v>38791</v>
      </c>
    </row>
    <row r="922" spans="1:5" x14ac:dyDescent="0.2">
      <c r="A922" s="136" t="s">
        <v>1028</v>
      </c>
      <c r="B922" s="136" t="s">
        <v>22540</v>
      </c>
      <c r="C922" s="136" t="s">
        <v>28507</v>
      </c>
      <c r="D922" s="136" t="s">
        <v>34894</v>
      </c>
      <c r="E922" s="136" t="s">
        <v>38792</v>
      </c>
    </row>
    <row r="923" spans="1:5" x14ac:dyDescent="0.2">
      <c r="A923" s="136" t="s">
        <v>1029</v>
      </c>
      <c r="B923" s="136" t="s">
        <v>22540</v>
      </c>
      <c r="C923" s="136" t="s">
        <v>28507</v>
      </c>
      <c r="D923" s="136" t="s">
        <v>34894</v>
      </c>
      <c r="E923" s="136" t="s">
        <v>38792</v>
      </c>
    </row>
    <row r="924" spans="1:5" x14ac:dyDescent="0.2">
      <c r="A924" s="136" t="s">
        <v>1030</v>
      </c>
      <c r="B924" s="136" t="s">
        <v>22540</v>
      </c>
      <c r="C924" s="136" t="s">
        <v>28507</v>
      </c>
      <c r="D924" s="136" t="s">
        <v>34890</v>
      </c>
      <c r="E924" s="136" t="s">
        <v>38792</v>
      </c>
    </row>
    <row r="925" spans="1:5" x14ac:dyDescent="0.2">
      <c r="A925" s="136" t="s">
        <v>1031</v>
      </c>
      <c r="B925" s="136" t="s">
        <v>22540</v>
      </c>
      <c r="C925" s="136" t="s">
        <v>28507</v>
      </c>
      <c r="D925" s="136" t="s">
        <v>34890</v>
      </c>
      <c r="E925" s="136" t="s">
        <v>38792</v>
      </c>
    </row>
    <row r="926" spans="1:5" x14ac:dyDescent="0.2">
      <c r="A926" s="136" t="s">
        <v>1032</v>
      </c>
      <c r="B926" s="136" t="s">
        <v>22540</v>
      </c>
      <c r="C926" s="136" t="s">
        <v>28507</v>
      </c>
      <c r="D926" s="136" t="s">
        <v>34891</v>
      </c>
      <c r="E926" s="136" t="s">
        <v>38793</v>
      </c>
    </row>
    <row r="927" spans="1:5" x14ac:dyDescent="0.2">
      <c r="A927" s="136" t="s">
        <v>1033</v>
      </c>
      <c r="B927" s="136" t="s">
        <v>22540</v>
      </c>
      <c r="C927" s="136" t="s">
        <v>28507</v>
      </c>
      <c r="D927" s="136" t="s">
        <v>34891</v>
      </c>
      <c r="E927" s="136" t="s">
        <v>38793</v>
      </c>
    </row>
    <row r="928" spans="1:5" x14ac:dyDescent="0.2">
      <c r="A928" s="136" t="s">
        <v>1034</v>
      </c>
      <c r="B928" s="136" t="s">
        <v>22540</v>
      </c>
      <c r="C928" s="136" t="s">
        <v>28507</v>
      </c>
      <c r="D928" s="136" t="s">
        <v>34892</v>
      </c>
      <c r="E928" s="136" t="s">
        <v>38794</v>
      </c>
    </row>
    <row r="929" spans="1:7" x14ac:dyDescent="0.2">
      <c r="A929" s="136" t="s">
        <v>1035</v>
      </c>
      <c r="B929" s="136" t="s">
        <v>22540</v>
      </c>
      <c r="C929" s="136" t="s">
        <v>28507</v>
      </c>
      <c r="D929" s="136" t="s">
        <v>34892</v>
      </c>
      <c r="E929" s="136" t="s">
        <v>38794</v>
      </c>
    </row>
    <row r="930" spans="1:7" x14ac:dyDescent="0.2">
      <c r="A930" s="136" t="s">
        <v>1036</v>
      </c>
      <c r="B930" s="136" t="s">
        <v>22540</v>
      </c>
      <c r="C930" s="136" t="s">
        <v>28507</v>
      </c>
      <c r="D930" s="136" t="s">
        <v>34893</v>
      </c>
      <c r="E930" s="136" t="s">
        <v>38794</v>
      </c>
    </row>
    <row r="931" spans="1:7" x14ac:dyDescent="0.2">
      <c r="A931" s="136" t="s">
        <v>1037</v>
      </c>
      <c r="B931" s="136" t="s">
        <v>22540</v>
      </c>
      <c r="C931" s="136" t="s">
        <v>28507</v>
      </c>
      <c r="D931" s="136" t="s">
        <v>34893</v>
      </c>
      <c r="E931" s="136" t="s">
        <v>38794</v>
      </c>
    </row>
    <row r="932" spans="1:7" x14ac:dyDescent="0.2">
      <c r="A932" s="136" t="s">
        <v>1038</v>
      </c>
      <c r="B932" s="136" t="s">
        <v>22541</v>
      </c>
      <c r="C932" s="136" t="s">
        <v>28508</v>
      </c>
      <c r="D932" s="136" t="s">
        <v>34895</v>
      </c>
      <c r="E932" s="136" t="s">
        <v>38795</v>
      </c>
      <c r="F932" s="136" t="s">
        <v>35382</v>
      </c>
    </row>
    <row r="933" spans="1:7" x14ac:dyDescent="0.2">
      <c r="A933" s="136" t="s">
        <v>1039</v>
      </c>
      <c r="B933" s="136" t="s">
        <v>22541</v>
      </c>
      <c r="C933" s="136" t="s">
        <v>28508</v>
      </c>
      <c r="D933" s="136" t="s">
        <v>34895</v>
      </c>
      <c r="E933" s="136" t="s">
        <v>38795</v>
      </c>
      <c r="F933" s="136" t="s">
        <v>35382</v>
      </c>
    </row>
    <row r="934" spans="1:7" x14ac:dyDescent="0.2">
      <c r="A934" s="136" t="s">
        <v>1040</v>
      </c>
      <c r="B934" s="136" t="s">
        <v>22541</v>
      </c>
      <c r="C934" s="136" t="s">
        <v>28508</v>
      </c>
      <c r="D934" s="136" t="s">
        <v>34895</v>
      </c>
      <c r="E934" s="136" t="s">
        <v>38796</v>
      </c>
    </row>
    <row r="935" spans="1:7" x14ac:dyDescent="0.2">
      <c r="A935" s="136" t="s">
        <v>1041</v>
      </c>
      <c r="B935" s="136" t="s">
        <v>22541</v>
      </c>
      <c r="C935" s="136" t="s">
        <v>28508</v>
      </c>
      <c r="D935" s="136" t="s">
        <v>34895</v>
      </c>
      <c r="E935" s="136" t="s">
        <v>38796</v>
      </c>
    </row>
    <row r="936" spans="1:7" x14ac:dyDescent="0.2">
      <c r="A936" s="136" t="s">
        <v>1042</v>
      </c>
      <c r="B936" s="136" t="s">
        <v>22541</v>
      </c>
      <c r="C936" s="136" t="s">
        <v>28508</v>
      </c>
      <c r="D936" s="136" t="s">
        <v>34895</v>
      </c>
      <c r="E936" s="136" t="s">
        <v>38797</v>
      </c>
      <c r="F936" s="136" t="s">
        <v>34850</v>
      </c>
    </row>
    <row r="937" spans="1:7" x14ac:dyDescent="0.2">
      <c r="A937" s="136" t="s">
        <v>1043</v>
      </c>
      <c r="B937" s="136" t="s">
        <v>22541</v>
      </c>
      <c r="C937" s="136" t="s">
        <v>28508</v>
      </c>
      <c r="D937" s="136" t="s">
        <v>34895</v>
      </c>
      <c r="E937" s="136" t="s">
        <v>38797</v>
      </c>
      <c r="F937" s="136" t="s">
        <v>34850</v>
      </c>
    </row>
    <row r="938" spans="1:7" x14ac:dyDescent="0.2">
      <c r="A938" s="136" t="s">
        <v>1044</v>
      </c>
      <c r="B938" s="136" t="s">
        <v>22541</v>
      </c>
      <c r="C938" s="136" t="s">
        <v>28508</v>
      </c>
      <c r="D938" s="136" t="s">
        <v>34895</v>
      </c>
      <c r="E938" s="136" t="s">
        <v>38797</v>
      </c>
      <c r="F938" s="136" t="s">
        <v>34852</v>
      </c>
    </row>
    <row r="939" spans="1:7" x14ac:dyDescent="0.2">
      <c r="A939" s="136" t="s">
        <v>1045</v>
      </c>
      <c r="B939" s="136" t="s">
        <v>22541</v>
      </c>
      <c r="C939" s="136" t="s">
        <v>28508</v>
      </c>
      <c r="D939" s="136" t="s">
        <v>34895</v>
      </c>
      <c r="E939" s="136" t="s">
        <v>38797</v>
      </c>
      <c r="F939" s="136" t="s">
        <v>34852</v>
      </c>
    </row>
    <row r="940" spans="1:7" x14ac:dyDescent="0.2">
      <c r="A940" s="136" t="s">
        <v>1046</v>
      </c>
      <c r="B940" s="136" t="s">
        <v>22542</v>
      </c>
      <c r="C940" s="136" t="s">
        <v>28509</v>
      </c>
      <c r="D940" s="136" t="s">
        <v>34896</v>
      </c>
      <c r="E940" s="136" t="s">
        <v>38798</v>
      </c>
    </row>
    <row r="941" spans="1:7" x14ac:dyDescent="0.2">
      <c r="A941" s="136" t="s">
        <v>1047</v>
      </c>
      <c r="B941" s="136" t="s">
        <v>22542</v>
      </c>
      <c r="C941" s="136" t="s">
        <v>28509</v>
      </c>
      <c r="D941" s="136" t="s">
        <v>34896</v>
      </c>
      <c r="E941" s="136" t="s">
        <v>38798</v>
      </c>
    </row>
    <row r="942" spans="1:7" x14ac:dyDescent="0.2">
      <c r="A942" s="136" t="s">
        <v>1048</v>
      </c>
      <c r="B942" s="136" t="s">
        <v>22543</v>
      </c>
      <c r="C942" s="136" t="s">
        <v>28510</v>
      </c>
      <c r="D942" s="136" t="s">
        <v>34897</v>
      </c>
      <c r="E942" s="136" t="s">
        <v>38799</v>
      </c>
      <c r="F942" s="136" t="s">
        <v>41102</v>
      </c>
      <c r="G942" s="136" t="s">
        <v>42411</v>
      </c>
    </row>
    <row r="943" spans="1:7" x14ac:dyDescent="0.2">
      <c r="A943" s="136" t="s">
        <v>1049</v>
      </c>
      <c r="B943" s="136" t="s">
        <v>22543</v>
      </c>
      <c r="C943" s="136" t="s">
        <v>28510</v>
      </c>
      <c r="D943" s="136" t="s">
        <v>34897</v>
      </c>
      <c r="E943" s="136" t="s">
        <v>38799</v>
      </c>
      <c r="F943" s="136" t="s">
        <v>41102</v>
      </c>
      <c r="G943" s="136" t="s">
        <v>42411</v>
      </c>
    </row>
    <row r="944" spans="1:7" x14ac:dyDescent="0.2">
      <c r="A944" s="136" t="s">
        <v>1050</v>
      </c>
      <c r="B944" s="136" t="s">
        <v>22544</v>
      </c>
      <c r="C944" s="136" t="s">
        <v>28511</v>
      </c>
    </row>
    <row r="945" spans="1:6" x14ac:dyDescent="0.2">
      <c r="A945" s="136" t="s">
        <v>1051</v>
      </c>
      <c r="B945" s="136" t="s">
        <v>22544</v>
      </c>
      <c r="C945" s="136" t="s">
        <v>28511</v>
      </c>
    </row>
    <row r="946" spans="1:6" x14ac:dyDescent="0.2">
      <c r="A946" s="136" t="s">
        <v>1052</v>
      </c>
      <c r="B946" s="136" t="s">
        <v>22545</v>
      </c>
      <c r="C946" s="136" t="s">
        <v>28512</v>
      </c>
      <c r="D946" s="136" t="s">
        <v>34898</v>
      </c>
      <c r="E946" s="136" t="s">
        <v>38800</v>
      </c>
    </row>
    <row r="947" spans="1:6" x14ac:dyDescent="0.2">
      <c r="A947" s="136" t="s">
        <v>1053</v>
      </c>
      <c r="B947" s="136" t="s">
        <v>22545</v>
      </c>
      <c r="C947" s="136" t="s">
        <v>28512</v>
      </c>
      <c r="D947" s="136" t="s">
        <v>34898</v>
      </c>
      <c r="E947" s="136" t="s">
        <v>38800</v>
      </c>
    </row>
    <row r="948" spans="1:6" x14ac:dyDescent="0.2">
      <c r="A948" s="136" t="s">
        <v>1054</v>
      </c>
      <c r="B948" s="136" t="s">
        <v>22546</v>
      </c>
      <c r="C948" s="136" t="s">
        <v>28513</v>
      </c>
    </row>
    <row r="949" spans="1:6" x14ac:dyDescent="0.2">
      <c r="A949" s="136" t="s">
        <v>1055</v>
      </c>
      <c r="B949" s="136" t="s">
        <v>22546</v>
      </c>
      <c r="C949" s="136" t="s">
        <v>28513</v>
      </c>
    </row>
    <row r="950" spans="1:6" x14ac:dyDescent="0.2">
      <c r="A950" s="136" t="s">
        <v>1056</v>
      </c>
      <c r="B950" s="136" t="s">
        <v>22547</v>
      </c>
      <c r="C950" s="136" t="s">
        <v>28514</v>
      </c>
      <c r="D950" s="136" t="s">
        <v>34899</v>
      </c>
    </row>
    <row r="951" spans="1:6" x14ac:dyDescent="0.2">
      <c r="A951" s="136" t="s">
        <v>1057</v>
      </c>
      <c r="B951" s="136" t="s">
        <v>22547</v>
      </c>
      <c r="C951" s="136" t="s">
        <v>28514</v>
      </c>
      <c r="D951" s="136" t="s">
        <v>34899</v>
      </c>
    </row>
    <row r="952" spans="1:6" x14ac:dyDescent="0.2">
      <c r="A952" s="136" t="s">
        <v>1058</v>
      </c>
      <c r="B952" s="136" t="s">
        <v>22548</v>
      </c>
      <c r="C952" s="136" t="s">
        <v>28515</v>
      </c>
      <c r="D952" s="136" t="s">
        <v>34900</v>
      </c>
    </row>
    <row r="953" spans="1:6" x14ac:dyDescent="0.2">
      <c r="A953" s="136" t="s">
        <v>1059</v>
      </c>
      <c r="B953" s="136" t="s">
        <v>22548</v>
      </c>
      <c r="C953" s="136" t="s">
        <v>28515</v>
      </c>
      <c r="D953" s="136" t="s">
        <v>34900</v>
      </c>
    </row>
    <row r="954" spans="1:6" x14ac:dyDescent="0.2">
      <c r="A954" s="136" t="s">
        <v>1060</v>
      </c>
      <c r="B954" s="136" t="s">
        <v>22549</v>
      </c>
      <c r="C954" s="136" t="s">
        <v>28516</v>
      </c>
      <c r="D954" s="136" t="s">
        <v>34901</v>
      </c>
      <c r="E954" s="136" t="s">
        <v>38801</v>
      </c>
      <c r="F954" s="136" t="s">
        <v>41103</v>
      </c>
    </row>
    <row r="955" spans="1:6" x14ac:dyDescent="0.2">
      <c r="A955" s="136" t="s">
        <v>1061</v>
      </c>
      <c r="B955" s="136" t="s">
        <v>22549</v>
      </c>
      <c r="C955" s="136" t="s">
        <v>28516</v>
      </c>
      <c r="D955" s="136" t="s">
        <v>34901</v>
      </c>
      <c r="E955" s="136" t="s">
        <v>38801</v>
      </c>
      <c r="F955" s="136" t="s">
        <v>41103</v>
      </c>
    </row>
    <row r="956" spans="1:6" x14ac:dyDescent="0.2">
      <c r="A956" s="136" t="s">
        <v>1062</v>
      </c>
      <c r="B956" s="136" t="s">
        <v>22549</v>
      </c>
      <c r="C956" s="136" t="s">
        <v>28516</v>
      </c>
      <c r="D956" s="136" t="s">
        <v>34901</v>
      </c>
      <c r="E956" s="136" t="s">
        <v>38802</v>
      </c>
      <c r="F956" s="136" t="s">
        <v>41104</v>
      </c>
    </row>
    <row r="957" spans="1:6" x14ac:dyDescent="0.2">
      <c r="A957" s="136" t="s">
        <v>1063</v>
      </c>
      <c r="B957" s="136" t="s">
        <v>22549</v>
      </c>
      <c r="C957" s="136" t="s">
        <v>28516</v>
      </c>
      <c r="D957" s="136" t="s">
        <v>34901</v>
      </c>
      <c r="E957" s="136" t="s">
        <v>38802</v>
      </c>
      <c r="F957" s="136" t="s">
        <v>41104</v>
      </c>
    </row>
    <row r="958" spans="1:6" x14ac:dyDescent="0.2">
      <c r="A958" s="136" t="s">
        <v>1064</v>
      </c>
      <c r="B958" s="136" t="s">
        <v>22549</v>
      </c>
      <c r="C958" s="136" t="s">
        <v>28516</v>
      </c>
      <c r="D958" s="136" t="s">
        <v>34901</v>
      </c>
      <c r="E958" s="136" t="s">
        <v>38803</v>
      </c>
      <c r="F958" s="136" t="s">
        <v>41105</v>
      </c>
    </row>
    <row r="959" spans="1:6" x14ac:dyDescent="0.2">
      <c r="A959" s="136" t="s">
        <v>1065</v>
      </c>
      <c r="B959" s="136" t="s">
        <v>22549</v>
      </c>
      <c r="C959" s="136" t="s">
        <v>28516</v>
      </c>
      <c r="D959" s="136" t="s">
        <v>34901</v>
      </c>
      <c r="E959" s="136" t="s">
        <v>38803</v>
      </c>
      <c r="F959" s="136" t="s">
        <v>41105</v>
      </c>
    </row>
    <row r="960" spans="1:6" x14ac:dyDescent="0.2">
      <c r="A960" s="136" t="s">
        <v>1066</v>
      </c>
      <c r="B960" s="136" t="s">
        <v>22549</v>
      </c>
      <c r="C960" s="136" t="s">
        <v>28516</v>
      </c>
      <c r="D960" s="136" t="s">
        <v>34902</v>
      </c>
      <c r="E960" s="136" t="s">
        <v>38804</v>
      </c>
      <c r="F960" s="136" t="s">
        <v>41106</v>
      </c>
    </row>
    <row r="961" spans="1:7" x14ac:dyDescent="0.2">
      <c r="A961" s="136" t="s">
        <v>1067</v>
      </c>
      <c r="B961" s="136" t="s">
        <v>22549</v>
      </c>
      <c r="C961" s="136" t="s">
        <v>28516</v>
      </c>
      <c r="D961" s="136" t="s">
        <v>34902</v>
      </c>
      <c r="E961" s="136" t="s">
        <v>38804</v>
      </c>
      <c r="F961" s="136" t="s">
        <v>41106</v>
      </c>
    </row>
    <row r="962" spans="1:7" x14ac:dyDescent="0.2">
      <c r="A962" s="136" t="s">
        <v>1068</v>
      </c>
      <c r="B962" s="136" t="s">
        <v>22549</v>
      </c>
      <c r="C962" s="136" t="s">
        <v>28517</v>
      </c>
      <c r="D962" s="136" t="s">
        <v>34902</v>
      </c>
      <c r="E962" s="136" t="s">
        <v>38805</v>
      </c>
      <c r="F962" s="136" t="s">
        <v>41107</v>
      </c>
    </row>
    <row r="963" spans="1:7" x14ac:dyDescent="0.2">
      <c r="A963" s="136" t="s">
        <v>1069</v>
      </c>
      <c r="B963" s="136" t="s">
        <v>22549</v>
      </c>
      <c r="C963" s="136" t="s">
        <v>28517</v>
      </c>
      <c r="D963" s="136" t="s">
        <v>34902</v>
      </c>
      <c r="E963" s="136" t="s">
        <v>38805</v>
      </c>
      <c r="F963" s="136" t="s">
        <v>41107</v>
      </c>
    </row>
    <row r="964" spans="1:7" x14ac:dyDescent="0.2">
      <c r="A964" s="136" t="s">
        <v>1070</v>
      </c>
      <c r="B964" s="136" t="s">
        <v>22549</v>
      </c>
      <c r="C964" s="136" t="s">
        <v>28516</v>
      </c>
      <c r="D964" s="136" t="s">
        <v>34902</v>
      </c>
      <c r="E964" s="136" t="s">
        <v>38806</v>
      </c>
      <c r="F964" s="136" t="s">
        <v>41108</v>
      </c>
    </row>
    <row r="965" spans="1:7" x14ac:dyDescent="0.2">
      <c r="A965" s="136" t="s">
        <v>1071</v>
      </c>
      <c r="B965" s="136" t="s">
        <v>22549</v>
      </c>
      <c r="C965" s="136" t="s">
        <v>28516</v>
      </c>
      <c r="D965" s="136" t="s">
        <v>34902</v>
      </c>
      <c r="E965" s="136" t="s">
        <v>38806</v>
      </c>
      <c r="F965" s="136" t="s">
        <v>41108</v>
      </c>
    </row>
    <row r="966" spans="1:7" x14ac:dyDescent="0.2">
      <c r="A966" s="136" t="s">
        <v>1072</v>
      </c>
      <c r="B966" s="136" t="s">
        <v>22549</v>
      </c>
      <c r="C966" s="136" t="s">
        <v>28516</v>
      </c>
      <c r="D966" s="136" t="s">
        <v>34902</v>
      </c>
      <c r="E966" s="136" t="s">
        <v>38807</v>
      </c>
      <c r="F966" s="136" t="s">
        <v>41109</v>
      </c>
      <c r="G966" s="136" t="s">
        <v>42412</v>
      </c>
    </row>
    <row r="967" spans="1:7" x14ac:dyDescent="0.2">
      <c r="A967" s="136" t="s">
        <v>1073</v>
      </c>
      <c r="B967" s="136" t="s">
        <v>22549</v>
      </c>
      <c r="C967" s="136" t="s">
        <v>28516</v>
      </c>
      <c r="D967" s="136" t="s">
        <v>34902</v>
      </c>
      <c r="E967" s="136" t="s">
        <v>38807</v>
      </c>
      <c r="F967" s="136" t="s">
        <v>41109</v>
      </c>
      <c r="G967" s="136" t="s">
        <v>42412</v>
      </c>
    </row>
    <row r="968" spans="1:7" x14ac:dyDescent="0.2">
      <c r="A968" s="136" t="s">
        <v>1074</v>
      </c>
      <c r="B968" s="136" t="s">
        <v>22549</v>
      </c>
      <c r="C968" s="136" t="s">
        <v>28517</v>
      </c>
      <c r="D968" s="136" t="s">
        <v>34902</v>
      </c>
      <c r="E968" s="136" t="s">
        <v>38807</v>
      </c>
      <c r="F968" s="136" t="s">
        <v>41110</v>
      </c>
      <c r="G968" s="136" t="s">
        <v>42413</v>
      </c>
    </row>
    <row r="969" spans="1:7" x14ac:dyDescent="0.2">
      <c r="A969" s="136" t="s">
        <v>1075</v>
      </c>
      <c r="B969" s="136" t="s">
        <v>22549</v>
      </c>
      <c r="C969" s="136" t="s">
        <v>28517</v>
      </c>
      <c r="D969" s="136" t="s">
        <v>34902</v>
      </c>
      <c r="E969" s="136" t="s">
        <v>38807</v>
      </c>
      <c r="F969" s="136" t="s">
        <v>41110</v>
      </c>
      <c r="G969" s="136" t="s">
        <v>42413</v>
      </c>
    </row>
    <row r="970" spans="1:7" x14ac:dyDescent="0.2">
      <c r="A970" s="136" t="s">
        <v>1076</v>
      </c>
      <c r="B970" s="136" t="s">
        <v>22549</v>
      </c>
      <c r="C970" s="136" t="s">
        <v>28516</v>
      </c>
      <c r="D970" s="136" t="s">
        <v>34902</v>
      </c>
      <c r="E970" s="136" t="s">
        <v>38807</v>
      </c>
      <c r="F970" s="136" t="s">
        <v>41111</v>
      </c>
      <c r="G970" s="136" t="s">
        <v>42414</v>
      </c>
    </row>
    <row r="971" spans="1:7" x14ac:dyDescent="0.2">
      <c r="A971" s="136" t="s">
        <v>1077</v>
      </c>
      <c r="B971" s="136" t="s">
        <v>22549</v>
      </c>
      <c r="C971" s="136" t="s">
        <v>28516</v>
      </c>
      <c r="D971" s="136" t="s">
        <v>34902</v>
      </c>
      <c r="E971" s="136" t="s">
        <v>38807</v>
      </c>
      <c r="F971" s="136" t="s">
        <v>41111</v>
      </c>
      <c r="G971" s="136" t="s">
        <v>42414</v>
      </c>
    </row>
    <row r="972" spans="1:7" x14ac:dyDescent="0.2">
      <c r="A972" s="136" t="s">
        <v>1078</v>
      </c>
      <c r="B972" s="136" t="s">
        <v>22550</v>
      </c>
      <c r="C972" s="136" t="s">
        <v>28518</v>
      </c>
      <c r="D972" s="136" t="s">
        <v>34903</v>
      </c>
      <c r="E972" s="136" t="s">
        <v>38808</v>
      </c>
    </row>
    <row r="973" spans="1:7" x14ac:dyDescent="0.2">
      <c r="A973" s="136" t="s">
        <v>1079</v>
      </c>
      <c r="B973" s="136" t="s">
        <v>22550</v>
      </c>
      <c r="C973" s="136" t="s">
        <v>28518</v>
      </c>
      <c r="D973" s="136" t="s">
        <v>34903</v>
      </c>
      <c r="E973" s="136" t="s">
        <v>38808</v>
      </c>
    </row>
    <row r="974" spans="1:7" x14ac:dyDescent="0.2">
      <c r="A974" s="136" t="s">
        <v>1080</v>
      </c>
      <c r="B974" s="136" t="s">
        <v>22551</v>
      </c>
      <c r="C974" s="136" t="s">
        <v>28519</v>
      </c>
      <c r="D974" s="136" t="s">
        <v>34904</v>
      </c>
      <c r="E974" s="136" t="s">
        <v>38809</v>
      </c>
    </row>
    <row r="975" spans="1:7" x14ac:dyDescent="0.2">
      <c r="A975" s="136" t="s">
        <v>1081</v>
      </c>
      <c r="B975" s="136" t="s">
        <v>22551</v>
      </c>
      <c r="C975" s="136" t="s">
        <v>28519</v>
      </c>
      <c r="D975" s="136" t="s">
        <v>34904</v>
      </c>
      <c r="E975" s="136" t="s">
        <v>38809</v>
      </c>
    </row>
    <row r="976" spans="1:7" x14ac:dyDescent="0.2">
      <c r="A976" s="136" t="s">
        <v>1082</v>
      </c>
      <c r="B976" s="136" t="s">
        <v>22552</v>
      </c>
      <c r="C976" s="136" t="s">
        <v>28520</v>
      </c>
      <c r="D976" s="136" t="s">
        <v>34905</v>
      </c>
      <c r="E976" s="136" t="s">
        <v>38810</v>
      </c>
    </row>
    <row r="977" spans="1:6" x14ac:dyDescent="0.2">
      <c r="A977" s="136" t="s">
        <v>1083</v>
      </c>
      <c r="B977" s="136" t="s">
        <v>22552</v>
      </c>
      <c r="C977" s="136" t="s">
        <v>28520</v>
      </c>
      <c r="D977" s="136" t="s">
        <v>34905</v>
      </c>
      <c r="E977" s="136" t="s">
        <v>38810</v>
      </c>
    </row>
    <row r="978" spans="1:6" x14ac:dyDescent="0.2">
      <c r="A978" s="136" t="s">
        <v>1084</v>
      </c>
      <c r="B978" s="136" t="s">
        <v>22553</v>
      </c>
      <c r="C978" s="136" t="s">
        <v>28521</v>
      </c>
      <c r="D978" s="136" t="s">
        <v>34906</v>
      </c>
    </row>
    <row r="979" spans="1:6" x14ac:dyDescent="0.2">
      <c r="A979" s="136" t="s">
        <v>1085</v>
      </c>
      <c r="B979" s="136" t="s">
        <v>22553</v>
      </c>
      <c r="C979" s="136" t="s">
        <v>28521</v>
      </c>
      <c r="D979" s="136" t="s">
        <v>34906</v>
      </c>
    </row>
    <row r="980" spans="1:6" x14ac:dyDescent="0.2">
      <c r="A980" s="136" t="s">
        <v>1086</v>
      </c>
      <c r="B980" s="136" t="s">
        <v>22554</v>
      </c>
      <c r="C980" s="136" t="s">
        <v>28522</v>
      </c>
      <c r="D980" s="136" t="s">
        <v>34907</v>
      </c>
      <c r="E980" s="136" t="s">
        <v>38811</v>
      </c>
    </row>
    <row r="981" spans="1:6" x14ac:dyDescent="0.2">
      <c r="A981" s="136" t="s">
        <v>1087</v>
      </c>
      <c r="B981" s="136" t="s">
        <v>22554</v>
      </c>
      <c r="C981" s="136" t="s">
        <v>28522</v>
      </c>
      <c r="D981" s="136" t="s">
        <v>34907</v>
      </c>
      <c r="E981" s="136" t="s">
        <v>38811</v>
      </c>
    </row>
    <row r="982" spans="1:6" x14ac:dyDescent="0.2">
      <c r="A982" s="136" t="s">
        <v>1088</v>
      </c>
      <c r="B982" s="136" t="s">
        <v>22555</v>
      </c>
      <c r="C982" s="136" t="s">
        <v>28523</v>
      </c>
      <c r="D982" s="136" t="s">
        <v>34908</v>
      </c>
      <c r="E982" s="136" t="s">
        <v>38812</v>
      </c>
    </row>
    <row r="983" spans="1:6" x14ac:dyDescent="0.2">
      <c r="A983" s="136" t="s">
        <v>1089</v>
      </c>
      <c r="B983" s="136" t="s">
        <v>22555</v>
      </c>
      <c r="C983" s="136" t="s">
        <v>28523</v>
      </c>
      <c r="D983" s="136" t="s">
        <v>34908</v>
      </c>
      <c r="E983" s="136" t="s">
        <v>38812</v>
      </c>
    </row>
    <row r="984" spans="1:6" x14ac:dyDescent="0.2">
      <c r="A984" s="136" t="s">
        <v>1090</v>
      </c>
      <c r="B984" s="136" t="s">
        <v>22556</v>
      </c>
      <c r="C984" s="136" t="s">
        <v>28524</v>
      </c>
      <c r="D984" s="136" t="s">
        <v>34909</v>
      </c>
      <c r="E984" s="136" t="s">
        <v>38813</v>
      </c>
    </row>
    <row r="985" spans="1:6" x14ac:dyDescent="0.2">
      <c r="A985" s="136" t="s">
        <v>1091</v>
      </c>
      <c r="B985" s="136" t="s">
        <v>22556</v>
      </c>
      <c r="C985" s="136" t="s">
        <v>28524</v>
      </c>
      <c r="D985" s="136" t="s">
        <v>34909</v>
      </c>
      <c r="E985" s="136" t="s">
        <v>38813</v>
      </c>
    </row>
    <row r="986" spans="1:6" x14ac:dyDescent="0.2">
      <c r="A986" s="136" t="s">
        <v>1092</v>
      </c>
      <c r="B986" s="136" t="s">
        <v>22557</v>
      </c>
      <c r="C986" s="136" t="s">
        <v>28525</v>
      </c>
      <c r="D986" s="136" t="s">
        <v>34910</v>
      </c>
      <c r="E986" s="136" t="s">
        <v>35114</v>
      </c>
      <c r="F986" s="136" t="s">
        <v>28336</v>
      </c>
    </row>
    <row r="987" spans="1:6" x14ac:dyDescent="0.2">
      <c r="A987" s="136" t="s">
        <v>1093</v>
      </c>
      <c r="B987" s="136" t="s">
        <v>22557</v>
      </c>
      <c r="C987" s="136" t="s">
        <v>28525</v>
      </c>
      <c r="D987" s="136" t="s">
        <v>34910</v>
      </c>
      <c r="E987" s="136" t="s">
        <v>35114</v>
      </c>
      <c r="F987" s="136" t="s">
        <v>28336</v>
      </c>
    </row>
    <row r="988" spans="1:6" x14ac:dyDescent="0.2">
      <c r="A988" s="136" t="s">
        <v>1094</v>
      </c>
      <c r="B988" s="136" t="s">
        <v>22556</v>
      </c>
      <c r="C988" s="136" t="s">
        <v>28526</v>
      </c>
      <c r="D988" s="136" t="s">
        <v>34911</v>
      </c>
      <c r="E988" s="136" t="s">
        <v>38814</v>
      </c>
    </row>
    <row r="989" spans="1:6" x14ac:dyDescent="0.2">
      <c r="A989" s="136" t="s">
        <v>1095</v>
      </c>
      <c r="B989" s="136" t="s">
        <v>22556</v>
      </c>
      <c r="C989" s="136" t="s">
        <v>28526</v>
      </c>
      <c r="D989" s="136" t="s">
        <v>34911</v>
      </c>
      <c r="E989" s="136" t="s">
        <v>38814</v>
      </c>
    </row>
    <row r="990" spans="1:6" x14ac:dyDescent="0.2">
      <c r="A990" s="136" t="s">
        <v>1096</v>
      </c>
      <c r="B990" s="136" t="s">
        <v>22558</v>
      </c>
      <c r="C990" s="136" t="s">
        <v>28527</v>
      </c>
      <c r="D990" s="136" t="s">
        <v>34912</v>
      </c>
      <c r="E990" s="136" t="s">
        <v>38815</v>
      </c>
    </row>
    <row r="991" spans="1:6" x14ac:dyDescent="0.2">
      <c r="A991" s="136" t="s">
        <v>1097</v>
      </c>
      <c r="B991" s="136" t="s">
        <v>22558</v>
      </c>
      <c r="C991" s="136" t="s">
        <v>28527</v>
      </c>
      <c r="D991" s="136" t="s">
        <v>34912</v>
      </c>
      <c r="E991" s="136" t="s">
        <v>38815</v>
      </c>
    </row>
    <row r="992" spans="1:6" x14ac:dyDescent="0.2">
      <c r="A992" s="136" t="s">
        <v>1098</v>
      </c>
      <c r="B992" s="136" t="s">
        <v>22559</v>
      </c>
      <c r="C992" s="136" t="s">
        <v>28528</v>
      </c>
      <c r="D992" s="136" t="s">
        <v>34913</v>
      </c>
      <c r="E992" s="136" t="s">
        <v>38810</v>
      </c>
    </row>
    <row r="993" spans="1:5" x14ac:dyDescent="0.2">
      <c r="A993" s="136" t="s">
        <v>1099</v>
      </c>
      <c r="B993" s="136" t="s">
        <v>22559</v>
      </c>
      <c r="C993" s="136" t="s">
        <v>28528</v>
      </c>
      <c r="D993" s="136" t="s">
        <v>34913</v>
      </c>
      <c r="E993" s="136" t="s">
        <v>38810</v>
      </c>
    </row>
    <row r="994" spans="1:5" x14ac:dyDescent="0.2">
      <c r="A994" s="136" t="s">
        <v>1100</v>
      </c>
      <c r="B994" s="136" t="s">
        <v>22560</v>
      </c>
      <c r="C994" s="136" t="s">
        <v>28529</v>
      </c>
      <c r="D994" s="136" t="s">
        <v>34914</v>
      </c>
      <c r="E994" s="136" t="s">
        <v>38816</v>
      </c>
    </row>
    <row r="995" spans="1:5" x14ac:dyDescent="0.2">
      <c r="A995" s="136" t="s">
        <v>1101</v>
      </c>
      <c r="B995" s="136" t="s">
        <v>22560</v>
      </c>
      <c r="C995" s="136" t="s">
        <v>28529</v>
      </c>
      <c r="D995" s="136" t="s">
        <v>34914</v>
      </c>
      <c r="E995" s="136" t="s">
        <v>38816</v>
      </c>
    </row>
    <row r="996" spans="1:5" x14ac:dyDescent="0.2">
      <c r="A996" s="136" t="s">
        <v>1102</v>
      </c>
      <c r="B996" s="136" t="s">
        <v>22561</v>
      </c>
      <c r="C996" s="136" t="s">
        <v>28530</v>
      </c>
      <c r="D996" s="136" t="s">
        <v>34915</v>
      </c>
      <c r="E996" s="136" t="s">
        <v>38817</v>
      </c>
    </row>
    <row r="997" spans="1:5" x14ac:dyDescent="0.2">
      <c r="A997" s="136" t="s">
        <v>1103</v>
      </c>
      <c r="B997" s="136" t="s">
        <v>22561</v>
      </c>
      <c r="C997" s="136" t="s">
        <v>28530</v>
      </c>
      <c r="D997" s="136" t="s">
        <v>34915</v>
      </c>
      <c r="E997" s="136" t="s">
        <v>38817</v>
      </c>
    </row>
    <row r="998" spans="1:5" x14ac:dyDescent="0.2">
      <c r="A998" s="136" t="s">
        <v>1104</v>
      </c>
      <c r="B998" s="136" t="s">
        <v>22562</v>
      </c>
      <c r="C998" s="136" t="s">
        <v>28531</v>
      </c>
      <c r="D998" s="136" t="s">
        <v>34916</v>
      </c>
      <c r="E998" s="136" t="s">
        <v>35105</v>
      </c>
    </row>
    <row r="999" spans="1:5" x14ac:dyDescent="0.2">
      <c r="A999" s="136" t="s">
        <v>1105</v>
      </c>
      <c r="B999" s="136" t="s">
        <v>22562</v>
      </c>
      <c r="C999" s="136" t="s">
        <v>28531</v>
      </c>
      <c r="D999" s="136" t="s">
        <v>34916</v>
      </c>
      <c r="E999" s="136" t="s">
        <v>35105</v>
      </c>
    </row>
    <row r="1000" spans="1:5" x14ac:dyDescent="0.2">
      <c r="A1000" s="136" t="s">
        <v>1106</v>
      </c>
      <c r="B1000" s="136" t="s">
        <v>22563</v>
      </c>
      <c r="C1000" s="136" t="s">
        <v>28532</v>
      </c>
      <c r="D1000" s="136" t="s">
        <v>34917</v>
      </c>
      <c r="E1000" s="136" t="s">
        <v>38818</v>
      </c>
    </row>
    <row r="1001" spans="1:5" x14ac:dyDescent="0.2">
      <c r="A1001" s="136" t="s">
        <v>1107</v>
      </c>
      <c r="B1001" s="136" t="s">
        <v>22563</v>
      </c>
      <c r="C1001" s="136" t="s">
        <v>28532</v>
      </c>
      <c r="D1001" s="136" t="s">
        <v>34917</v>
      </c>
      <c r="E1001" s="136" t="s">
        <v>38818</v>
      </c>
    </row>
    <row r="1002" spans="1:5" x14ac:dyDescent="0.2">
      <c r="A1002" s="136" t="s">
        <v>1108</v>
      </c>
      <c r="B1002" s="136" t="s">
        <v>22564</v>
      </c>
      <c r="C1002" s="136" t="s">
        <v>28533</v>
      </c>
      <c r="D1002" s="136" t="s">
        <v>34918</v>
      </c>
    </row>
    <row r="1003" spans="1:5" x14ac:dyDescent="0.2">
      <c r="A1003" s="136" t="s">
        <v>1109</v>
      </c>
      <c r="B1003" s="136" t="s">
        <v>22564</v>
      </c>
      <c r="C1003" s="136" t="s">
        <v>28533</v>
      </c>
      <c r="D1003" s="136" t="s">
        <v>34918</v>
      </c>
    </row>
    <row r="1004" spans="1:5" x14ac:dyDescent="0.2">
      <c r="A1004" s="136" t="s">
        <v>1110</v>
      </c>
      <c r="B1004" s="136" t="s">
        <v>22565</v>
      </c>
      <c r="C1004" s="136" t="s">
        <v>28534</v>
      </c>
      <c r="D1004" s="136" t="s">
        <v>34908</v>
      </c>
      <c r="E1004" s="136" t="s">
        <v>38812</v>
      </c>
    </row>
    <row r="1005" spans="1:5" x14ac:dyDescent="0.2">
      <c r="A1005" s="136" t="s">
        <v>1111</v>
      </c>
      <c r="B1005" s="136" t="s">
        <v>22565</v>
      </c>
      <c r="C1005" s="136" t="s">
        <v>28534</v>
      </c>
      <c r="D1005" s="136" t="s">
        <v>34908</v>
      </c>
      <c r="E1005" s="136" t="s">
        <v>38812</v>
      </c>
    </row>
    <row r="1006" spans="1:5" x14ac:dyDescent="0.2">
      <c r="A1006" s="136" t="s">
        <v>1112</v>
      </c>
      <c r="B1006" s="136" t="s">
        <v>22566</v>
      </c>
      <c r="C1006" s="136" t="s">
        <v>28535</v>
      </c>
      <c r="D1006" s="136" t="s">
        <v>34919</v>
      </c>
    </row>
    <row r="1007" spans="1:5" x14ac:dyDescent="0.2">
      <c r="A1007" s="136" t="s">
        <v>1113</v>
      </c>
      <c r="B1007" s="136" t="s">
        <v>22566</v>
      </c>
      <c r="C1007" s="136" t="s">
        <v>28535</v>
      </c>
      <c r="D1007" s="136" t="s">
        <v>34919</v>
      </c>
    </row>
    <row r="1008" spans="1:5" x14ac:dyDescent="0.2">
      <c r="A1008" s="136" t="s">
        <v>1114</v>
      </c>
      <c r="B1008" s="136" t="s">
        <v>22567</v>
      </c>
      <c r="C1008" s="136" t="s">
        <v>28536</v>
      </c>
      <c r="D1008" s="136" t="s">
        <v>34920</v>
      </c>
      <c r="E1008" s="136" t="s">
        <v>38819</v>
      </c>
    </row>
    <row r="1009" spans="1:6" x14ac:dyDescent="0.2">
      <c r="A1009" s="136" t="s">
        <v>1115</v>
      </c>
      <c r="B1009" s="136" t="s">
        <v>22567</v>
      </c>
      <c r="C1009" s="136" t="s">
        <v>28536</v>
      </c>
      <c r="D1009" s="136" t="s">
        <v>34920</v>
      </c>
      <c r="E1009" s="136" t="s">
        <v>38819</v>
      </c>
    </row>
    <row r="1010" spans="1:6" x14ac:dyDescent="0.2">
      <c r="A1010" s="136" t="s">
        <v>1116</v>
      </c>
      <c r="B1010" s="136" t="s">
        <v>22567</v>
      </c>
      <c r="C1010" s="136" t="s">
        <v>28537</v>
      </c>
      <c r="D1010" s="136" t="s">
        <v>34921</v>
      </c>
      <c r="E1010" s="136" t="s">
        <v>38820</v>
      </c>
    </row>
    <row r="1011" spans="1:6" x14ac:dyDescent="0.2">
      <c r="A1011" s="136" t="s">
        <v>1117</v>
      </c>
      <c r="B1011" s="136" t="s">
        <v>22567</v>
      </c>
      <c r="C1011" s="136" t="s">
        <v>28537</v>
      </c>
      <c r="D1011" s="136" t="s">
        <v>34921</v>
      </c>
      <c r="E1011" s="136" t="s">
        <v>38820</v>
      </c>
    </row>
    <row r="1012" spans="1:6" x14ac:dyDescent="0.2">
      <c r="A1012" s="136" t="s">
        <v>1118</v>
      </c>
      <c r="B1012" s="136" t="s">
        <v>22567</v>
      </c>
      <c r="C1012" s="136" t="s">
        <v>28538</v>
      </c>
      <c r="D1012" s="136" t="s">
        <v>34915</v>
      </c>
      <c r="E1012" s="136" t="s">
        <v>38817</v>
      </c>
    </row>
    <row r="1013" spans="1:6" x14ac:dyDescent="0.2">
      <c r="A1013" s="136" t="s">
        <v>1119</v>
      </c>
      <c r="B1013" s="136" t="s">
        <v>22567</v>
      </c>
      <c r="C1013" s="136" t="s">
        <v>28538</v>
      </c>
      <c r="D1013" s="136" t="s">
        <v>34915</v>
      </c>
      <c r="E1013" s="136" t="s">
        <v>38817</v>
      </c>
    </row>
    <row r="1014" spans="1:6" x14ac:dyDescent="0.2">
      <c r="A1014" s="136" t="s">
        <v>1120</v>
      </c>
      <c r="B1014" s="136" t="s">
        <v>22568</v>
      </c>
      <c r="C1014" s="136" t="s">
        <v>28539</v>
      </c>
      <c r="D1014" s="136" t="s">
        <v>34922</v>
      </c>
      <c r="E1014" s="136" t="s">
        <v>38821</v>
      </c>
      <c r="F1014" s="136" t="s">
        <v>38900</v>
      </c>
    </row>
    <row r="1015" spans="1:6" x14ac:dyDescent="0.2">
      <c r="A1015" s="136" t="s">
        <v>1121</v>
      </c>
      <c r="B1015" s="136" t="s">
        <v>22568</v>
      </c>
      <c r="C1015" s="136" t="s">
        <v>28539</v>
      </c>
      <c r="D1015" s="136" t="s">
        <v>34922</v>
      </c>
      <c r="E1015" s="136" t="s">
        <v>38821</v>
      </c>
      <c r="F1015" s="136" t="s">
        <v>38900</v>
      </c>
    </row>
    <row r="1016" spans="1:6" x14ac:dyDescent="0.2">
      <c r="A1016" s="136" t="s">
        <v>1122</v>
      </c>
      <c r="B1016" s="136" t="s">
        <v>22568</v>
      </c>
      <c r="C1016" s="136" t="s">
        <v>28540</v>
      </c>
      <c r="D1016" s="136" t="s">
        <v>34923</v>
      </c>
      <c r="E1016" s="136" t="s">
        <v>38822</v>
      </c>
      <c r="F1016" s="136" t="s">
        <v>38898</v>
      </c>
    </row>
    <row r="1017" spans="1:6" x14ac:dyDescent="0.2">
      <c r="A1017" s="136" t="s">
        <v>1123</v>
      </c>
      <c r="B1017" s="136" t="s">
        <v>22568</v>
      </c>
      <c r="C1017" s="136" t="s">
        <v>28540</v>
      </c>
      <c r="D1017" s="136" t="s">
        <v>34923</v>
      </c>
      <c r="E1017" s="136" t="s">
        <v>38822</v>
      </c>
      <c r="F1017" s="136" t="s">
        <v>38898</v>
      </c>
    </row>
    <row r="1018" spans="1:6" x14ac:dyDescent="0.2">
      <c r="A1018" s="136" t="s">
        <v>1124</v>
      </c>
      <c r="B1018" s="136" t="s">
        <v>22568</v>
      </c>
      <c r="C1018" s="136" t="s">
        <v>28541</v>
      </c>
      <c r="D1018" s="136" t="s">
        <v>28697</v>
      </c>
      <c r="E1018" s="136" t="s">
        <v>38823</v>
      </c>
      <c r="F1018" s="136" t="s">
        <v>41112</v>
      </c>
    </row>
    <row r="1019" spans="1:6" x14ac:dyDescent="0.2">
      <c r="A1019" s="136" t="s">
        <v>1125</v>
      </c>
      <c r="B1019" s="136" t="s">
        <v>22568</v>
      </c>
      <c r="C1019" s="136" t="s">
        <v>28541</v>
      </c>
      <c r="D1019" s="136" t="s">
        <v>28697</v>
      </c>
      <c r="E1019" s="136" t="s">
        <v>38823</v>
      </c>
      <c r="F1019" s="136" t="s">
        <v>41112</v>
      </c>
    </row>
    <row r="1020" spans="1:6" x14ac:dyDescent="0.2">
      <c r="A1020" s="136" t="s">
        <v>1126</v>
      </c>
      <c r="B1020" s="136" t="s">
        <v>22569</v>
      </c>
      <c r="C1020" s="136" t="s">
        <v>28542</v>
      </c>
      <c r="D1020" s="136" t="s">
        <v>34924</v>
      </c>
      <c r="E1020" s="136" t="s">
        <v>38824</v>
      </c>
    </row>
    <row r="1021" spans="1:6" x14ac:dyDescent="0.2">
      <c r="A1021" s="136" t="s">
        <v>1127</v>
      </c>
      <c r="B1021" s="136" t="s">
        <v>22569</v>
      </c>
      <c r="C1021" s="136" t="s">
        <v>28542</v>
      </c>
      <c r="D1021" s="136" t="s">
        <v>34924</v>
      </c>
      <c r="E1021" s="136" t="s">
        <v>38824</v>
      </c>
    </row>
    <row r="1022" spans="1:6" x14ac:dyDescent="0.2">
      <c r="A1022" s="136" t="s">
        <v>1128</v>
      </c>
      <c r="B1022" s="136" t="s">
        <v>22569</v>
      </c>
      <c r="C1022" s="136" t="s">
        <v>28543</v>
      </c>
      <c r="D1022" s="136" t="s">
        <v>34925</v>
      </c>
      <c r="E1022" s="136" t="s">
        <v>38825</v>
      </c>
    </row>
    <row r="1023" spans="1:6" x14ac:dyDescent="0.2">
      <c r="A1023" s="136" t="s">
        <v>1129</v>
      </c>
      <c r="B1023" s="136" t="s">
        <v>22569</v>
      </c>
      <c r="C1023" s="136" t="s">
        <v>28543</v>
      </c>
      <c r="D1023" s="136" t="s">
        <v>34925</v>
      </c>
      <c r="E1023" s="136" t="s">
        <v>38825</v>
      </c>
    </row>
    <row r="1024" spans="1:6" x14ac:dyDescent="0.2">
      <c r="A1024" s="136" t="s">
        <v>1130</v>
      </c>
      <c r="B1024" s="136" t="s">
        <v>22569</v>
      </c>
      <c r="C1024" s="136" t="s">
        <v>28544</v>
      </c>
      <c r="D1024" s="136" t="s">
        <v>34926</v>
      </c>
      <c r="E1024" s="136" t="s">
        <v>38826</v>
      </c>
    </row>
    <row r="1025" spans="1:6" x14ac:dyDescent="0.2">
      <c r="A1025" s="136" t="s">
        <v>1131</v>
      </c>
      <c r="B1025" s="136" t="s">
        <v>22569</v>
      </c>
      <c r="C1025" s="136" t="s">
        <v>28544</v>
      </c>
      <c r="D1025" s="136" t="s">
        <v>34926</v>
      </c>
      <c r="E1025" s="136" t="s">
        <v>38826</v>
      </c>
    </row>
    <row r="1026" spans="1:6" x14ac:dyDescent="0.2">
      <c r="A1026" s="136" t="s">
        <v>1132</v>
      </c>
      <c r="B1026" s="136" t="s">
        <v>22570</v>
      </c>
      <c r="C1026" s="136" t="s">
        <v>28545</v>
      </c>
      <c r="D1026" s="136" t="s">
        <v>34927</v>
      </c>
      <c r="E1026" s="136" t="s">
        <v>38827</v>
      </c>
      <c r="F1026" s="136" t="s">
        <v>41113</v>
      </c>
    </row>
    <row r="1027" spans="1:6" x14ac:dyDescent="0.2">
      <c r="A1027" s="136" t="s">
        <v>1133</v>
      </c>
      <c r="B1027" s="136" t="s">
        <v>22570</v>
      </c>
      <c r="C1027" s="136" t="s">
        <v>28545</v>
      </c>
      <c r="D1027" s="136" t="s">
        <v>34927</v>
      </c>
      <c r="E1027" s="136" t="s">
        <v>38827</v>
      </c>
      <c r="F1027" s="136" t="s">
        <v>41113</v>
      </c>
    </row>
    <row r="1028" spans="1:6" x14ac:dyDescent="0.2">
      <c r="A1028" s="136" t="s">
        <v>1134</v>
      </c>
      <c r="B1028" s="136" t="s">
        <v>22570</v>
      </c>
      <c r="C1028" s="136" t="s">
        <v>28546</v>
      </c>
      <c r="D1028" s="136" t="s">
        <v>34928</v>
      </c>
      <c r="E1028" s="136" t="s">
        <v>38828</v>
      </c>
      <c r="F1028" s="136" t="s">
        <v>41114</v>
      </c>
    </row>
    <row r="1029" spans="1:6" x14ac:dyDescent="0.2">
      <c r="A1029" s="136" t="s">
        <v>1135</v>
      </c>
      <c r="B1029" s="136" t="s">
        <v>22570</v>
      </c>
      <c r="C1029" s="136" t="s">
        <v>28546</v>
      </c>
      <c r="D1029" s="136" t="s">
        <v>34928</v>
      </c>
      <c r="E1029" s="136" t="s">
        <v>38828</v>
      </c>
      <c r="F1029" s="136" t="s">
        <v>41114</v>
      </c>
    </row>
    <row r="1030" spans="1:6" x14ac:dyDescent="0.2">
      <c r="A1030" s="136" t="s">
        <v>1136</v>
      </c>
      <c r="B1030" s="136" t="s">
        <v>22570</v>
      </c>
      <c r="C1030" s="136" t="s">
        <v>28547</v>
      </c>
      <c r="D1030" s="136" t="s">
        <v>34923</v>
      </c>
      <c r="E1030" s="136" t="s">
        <v>38822</v>
      </c>
      <c r="F1030" s="136" t="s">
        <v>38898</v>
      </c>
    </row>
    <row r="1031" spans="1:6" x14ac:dyDescent="0.2">
      <c r="A1031" s="136" t="s">
        <v>1137</v>
      </c>
      <c r="B1031" s="136" t="s">
        <v>22570</v>
      </c>
      <c r="C1031" s="136" t="s">
        <v>28547</v>
      </c>
      <c r="D1031" s="136" t="s">
        <v>34923</v>
      </c>
      <c r="E1031" s="136" t="s">
        <v>38822</v>
      </c>
      <c r="F1031" s="136" t="s">
        <v>38898</v>
      </c>
    </row>
    <row r="1032" spans="1:6" x14ac:dyDescent="0.2">
      <c r="A1032" s="136" t="s">
        <v>1138</v>
      </c>
      <c r="B1032" s="136" t="s">
        <v>22571</v>
      </c>
      <c r="C1032" s="136" t="s">
        <v>28548</v>
      </c>
      <c r="D1032" s="136" t="s">
        <v>34929</v>
      </c>
      <c r="E1032" s="136" t="s">
        <v>38829</v>
      </c>
      <c r="F1032" s="136" t="s">
        <v>41115</v>
      </c>
    </row>
    <row r="1033" spans="1:6" x14ac:dyDescent="0.2">
      <c r="A1033" s="136" t="s">
        <v>1139</v>
      </c>
      <c r="B1033" s="136" t="s">
        <v>22571</v>
      </c>
      <c r="C1033" s="136" t="s">
        <v>28548</v>
      </c>
      <c r="D1033" s="136" t="s">
        <v>34929</v>
      </c>
      <c r="E1033" s="136" t="s">
        <v>38829</v>
      </c>
      <c r="F1033" s="136" t="s">
        <v>41115</v>
      </c>
    </row>
    <row r="1034" spans="1:6" x14ac:dyDescent="0.2">
      <c r="A1034" s="136" t="s">
        <v>1140</v>
      </c>
      <c r="B1034" s="136" t="s">
        <v>22571</v>
      </c>
      <c r="C1034" s="136" t="s">
        <v>28549</v>
      </c>
      <c r="D1034" s="136" t="s">
        <v>34930</v>
      </c>
      <c r="E1034" s="136" t="s">
        <v>38830</v>
      </c>
      <c r="F1034" s="136" t="s">
        <v>41116</v>
      </c>
    </row>
    <row r="1035" spans="1:6" x14ac:dyDescent="0.2">
      <c r="A1035" s="136" t="s">
        <v>1141</v>
      </c>
      <c r="B1035" s="136" t="s">
        <v>22571</v>
      </c>
      <c r="C1035" s="136" t="s">
        <v>28549</v>
      </c>
      <c r="D1035" s="136" t="s">
        <v>34930</v>
      </c>
      <c r="E1035" s="136" t="s">
        <v>38830</v>
      </c>
      <c r="F1035" s="136" t="s">
        <v>41116</v>
      </c>
    </row>
    <row r="1036" spans="1:6" x14ac:dyDescent="0.2">
      <c r="A1036" s="136" t="s">
        <v>1142</v>
      </c>
      <c r="B1036" s="136" t="s">
        <v>22571</v>
      </c>
      <c r="C1036" s="136" t="s">
        <v>28550</v>
      </c>
      <c r="D1036" s="136" t="s">
        <v>34931</v>
      </c>
      <c r="E1036" s="136" t="s">
        <v>38831</v>
      </c>
      <c r="F1036" s="136" t="s">
        <v>41117</v>
      </c>
    </row>
    <row r="1037" spans="1:6" x14ac:dyDescent="0.2">
      <c r="A1037" s="136" t="s">
        <v>1143</v>
      </c>
      <c r="B1037" s="136" t="s">
        <v>22571</v>
      </c>
      <c r="C1037" s="136" t="s">
        <v>28550</v>
      </c>
      <c r="D1037" s="136" t="s">
        <v>34931</v>
      </c>
      <c r="E1037" s="136" t="s">
        <v>38831</v>
      </c>
      <c r="F1037" s="136" t="s">
        <v>41117</v>
      </c>
    </row>
    <row r="1038" spans="1:6" x14ac:dyDescent="0.2">
      <c r="A1038" s="136" t="s">
        <v>1144</v>
      </c>
      <c r="B1038" s="136" t="s">
        <v>22572</v>
      </c>
      <c r="C1038" s="136" t="s">
        <v>28551</v>
      </c>
      <c r="D1038" s="136" t="s">
        <v>34932</v>
      </c>
      <c r="E1038" s="136" t="s">
        <v>38832</v>
      </c>
    </row>
    <row r="1039" spans="1:6" x14ac:dyDescent="0.2">
      <c r="A1039" s="136" t="s">
        <v>1145</v>
      </c>
      <c r="B1039" s="136" t="s">
        <v>22572</v>
      </c>
      <c r="C1039" s="136" t="s">
        <v>28551</v>
      </c>
      <c r="D1039" s="136" t="s">
        <v>34932</v>
      </c>
      <c r="E1039" s="136" t="s">
        <v>38832</v>
      </c>
    </row>
    <row r="1040" spans="1:6" x14ac:dyDescent="0.2">
      <c r="A1040" s="136" t="s">
        <v>1146</v>
      </c>
      <c r="B1040" s="136" t="s">
        <v>22573</v>
      </c>
      <c r="C1040" s="136" t="s">
        <v>28552</v>
      </c>
      <c r="D1040" s="136" t="s">
        <v>34933</v>
      </c>
      <c r="E1040" s="136" t="s">
        <v>38833</v>
      </c>
    </row>
    <row r="1041" spans="1:6" x14ac:dyDescent="0.2">
      <c r="A1041" s="136" t="s">
        <v>1147</v>
      </c>
      <c r="B1041" s="136" t="s">
        <v>22573</v>
      </c>
      <c r="C1041" s="136" t="s">
        <v>28552</v>
      </c>
      <c r="D1041" s="136" t="s">
        <v>34933</v>
      </c>
      <c r="E1041" s="136" t="s">
        <v>38833</v>
      </c>
    </row>
    <row r="1042" spans="1:6" x14ac:dyDescent="0.2">
      <c r="A1042" s="136" t="s">
        <v>1148</v>
      </c>
      <c r="B1042" s="136" t="s">
        <v>22574</v>
      </c>
      <c r="C1042" s="136" t="s">
        <v>28553</v>
      </c>
      <c r="D1042" s="136" t="s">
        <v>34905</v>
      </c>
      <c r="E1042" s="136" t="s">
        <v>38810</v>
      </c>
    </row>
    <row r="1043" spans="1:6" x14ac:dyDescent="0.2">
      <c r="A1043" s="136" t="s">
        <v>1149</v>
      </c>
      <c r="B1043" s="136" t="s">
        <v>22574</v>
      </c>
      <c r="C1043" s="136" t="s">
        <v>28553</v>
      </c>
      <c r="D1043" s="136" t="s">
        <v>34905</v>
      </c>
      <c r="E1043" s="136" t="s">
        <v>38810</v>
      </c>
    </row>
    <row r="1044" spans="1:6" x14ac:dyDescent="0.2">
      <c r="A1044" s="136" t="s">
        <v>1150</v>
      </c>
      <c r="B1044" s="136" t="s">
        <v>22575</v>
      </c>
      <c r="C1044" s="136" t="s">
        <v>28554</v>
      </c>
      <c r="D1044" s="136" t="s">
        <v>34909</v>
      </c>
      <c r="E1044" s="136" t="s">
        <v>38813</v>
      </c>
    </row>
    <row r="1045" spans="1:6" x14ac:dyDescent="0.2">
      <c r="A1045" s="136" t="s">
        <v>1151</v>
      </c>
      <c r="B1045" s="136" t="s">
        <v>22575</v>
      </c>
      <c r="C1045" s="136" t="s">
        <v>28554</v>
      </c>
      <c r="D1045" s="136" t="s">
        <v>34909</v>
      </c>
      <c r="E1045" s="136" t="s">
        <v>38813</v>
      </c>
    </row>
    <row r="1046" spans="1:6" x14ac:dyDescent="0.2">
      <c r="A1046" s="136" t="s">
        <v>1152</v>
      </c>
      <c r="B1046" s="136" t="s">
        <v>22576</v>
      </c>
      <c r="C1046" s="136" t="s">
        <v>28555</v>
      </c>
      <c r="D1046" s="136" t="s">
        <v>34934</v>
      </c>
      <c r="E1046" s="136" t="s">
        <v>38834</v>
      </c>
      <c r="F1046" s="136" t="s">
        <v>38896</v>
      </c>
    </row>
    <row r="1047" spans="1:6" x14ac:dyDescent="0.2">
      <c r="A1047" s="136" t="s">
        <v>1153</v>
      </c>
      <c r="B1047" s="136" t="s">
        <v>22576</v>
      </c>
      <c r="C1047" s="136" t="s">
        <v>28555</v>
      </c>
      <c r="D1047" s="136" t="s">
        <v>34934</v>
      </c>
      <c r="E1047" s="136" t="s">
        <v>38834</v>
      </c>
      <c r="F1047" s="136" t="s">
        <v>38896</v>
      </c>
    </row>
    <row r="1048" spans="1:6" x14ac:dyDescent="0.2">
      <c r="A1048" s="136" t="s">
        <v>1154</v>
      </c>
      <c r="B1048" s="136" t="s">
        <v>22577</v>
      </c>
      <c r="C1048" s="136" t="s">
        <v>28556</v>
      </c>
      <c r="D1048" s="136" t="s">
        <v>34911</v>
      </c>
      <c r="E1048" s="136" t="s">
        <v>38835</v>
      </c>
    </row>
    <row r="1049" spans="1:6" x14ac:dyDescent="0.2">
      <c r="A1049" s="136" t="s">
        <v>1155</v>
      </c>
      <c r="B1049" s="136" t="s">
        <v>22577</v>
      </c>
      <c r="C1049" s="136" t="s">
        <v>28556</v>
      </c>
      <c r="D1049" s="136" t="s">
        <v>34911</v>
      </c>
      <c r="E1049" s="136" t="s">
        <v>38835</v>
      </c>
    </row>
    <row r="1050" spans="1:6" x14ac:dyDescent="0.2">
      <c r="A1050" s="136" t="s">
        <v>1156</v>
      </c>
      <c r="B1050" s="136" t="s">
        <v>22578</v>
      </c>
      <c r="C1050" s="136" t="s">
        <v>28557</v>
      </c>
      <c r="D1050" s="136" t="s">
        <v>34935</v>
      </c>
      <c r="E1050" s="136" t="s">
        <v>38836</v>
      </c>
    </row>
    <row r="1051" spans="1:6" x14ac:dyDescent="0.2">
      <c r="A1051" s="136" t="s">
        <v>1157</v>
      </c>
      <c r="B1051" s="136" t="s">
        <v>22578</v>
      </c>
      <c r="C1051" s="136" t="s">
        <v>28557</v>
      </c>
      <c r="D1051" s="136" t="s">
        <v>34935</v>
      </c>
      <c r="E1051" s="136" t="s">
        <v>38836</v>
      </c>
    </row>
    <row r="1052" spans="1:6" x14ac:dyDescent="0.2">
      <c r="A1052" s="136" t="s">
        <v>1158</v>
      </c>
      <c r="B1052" s="136" t="s">
        <v>22578</v>
      </c>
      <c r="C1052" s="136" t="s">
        <v>28558</v>
      </c>
      <c r="D1052" s="136" t="s">
        <v>34936</v>
      </c>
      <c r="E1052" s="136" t="s">
        <v>35035</v>
      </c>
    </row>
    <row r="1053" spans="1:6" x14ac:dyDescent="0.2">
      <c r="A1053" s="136" t="s">
        <v>1159</v>
      </c>
      <c r="B1053" s="136" t="s">
        <v>22578</v>
      </c>
      <c r="C1053" s="136" t="s">
        <v>28558</v>
      </c>
      <c r="D1053" s="136" t="s">
        <v>34936</v>
      </c>
      <c r="E1053" s="136" t="s">
        <v>35035</v>
      </c>
    </row>
    <row r="1054" spans="1:6" x14ac:dyDescent="0.2">
      <c r="A1054" s="136" t="s">
        <v>1160</v>
      </c>
      <c r="B1054" s="136" t="s">
        <v>22578</v>
      </c>
      <c r="C1054" s="136" t="s">
        <v>28559</v>
      </c>
      <c r="D1054" s="136" t="s">
        <v>34937</v>
      </c>
      <c r="E1054" s="136" t="s">
        <v>38837</v>
      </c>
    </row>
    <row r="1055" spans="1:6" x14ac:dyDescent="0.2">
      <c r="A1055" s="136" t="s">
        <v>1161</v>
      </c>
      <c r="B1055" s="136" t="s">
        <v>22578</v>
      </c>
      <c r="C1055" s="136" t="s">
        <v>28559</v>
      </c>
      <c r="D1055" s="136" t="s">
        <v>34937</v>
      </c>
      <c r="E1055" s="136" t="s">
        <v>38837</v>
      </c>
    </row>
    <row r="1056" spans="1:6" x14ac:dyDescent="0.2">
      <c r="A1056" s="136" t="s">
        <v>1162</v>
      </c>
      <c r="B1056" s="136" t="s">
        <v>22578</v>
      </c>
      <c r="C1056" s="136" t="s">
        <v>28560</v>
      </c>
      <c r="D1056" s="136" t="s">
        <v>34938</v>
      </c>
      <c r="E1056" s="136" t="s">
        <v>38838</v>
      </c>
    </row>
    <row r="1057" spans="1:5" x14ac:dyDescent="0.2">
      <c r="A1057" s="136" t="s">
        <v>1163</v>
      </c>
      <c r="B1057" s="136" t="s">
        <v>22578</v>
      </c>
      <c r="C1057" s="136" t="s">
        <v>28560</v>
      </c>
      <c r="D1057" s="136" t="s">
        <v>34938</v>
      </c>
      <c r="E1057" s="136" t="s">
        <v>38838</v>
      </c>
    </row>
    <row r="1058" spans="1:5" x14ac:dyDescent="0.2">
      <c r="A1058" s="136" t="s">
        <v>1164</v>
      </c>
      <c r="B1058" s="136" t="s">
        <v>22578</v>
      </c>
      <c r="C1058" s="136" t="s">
        <v>28561</v>
      </c>
      <c r="D1058" s="136" t="s">
        <v>34939</v>
      </c>
      <c r="E1058" s="136" t="s">
        <v>38839</v>
      </c>
    </row>
    <row r="1059" spans="1:5" x14ac:dyDescent="0.2">
      <c r="A1059" s="136" t="s">
        <v>1165</v>
      </c>
      <c r="B1059" s="136" t="s">
        <v>22578</v>
      </c>
      <c r="C1059" s="136" t="s">
        <v>28561</v>
      </c>
      <c r="D1059" s="136" t="s">
        <v>34939</v>
      </c>
      <c r="E1059" s="136" t="s">
        <v>38839</v>
      </c>
    </row>
    <row r="1060" spans="1:5" x14ac:dyDescent="0.2">
      <c r="A1060" s="136" t="s">
        <v>1166</v>
      </c>
      <c r="B1060" s="136" t="s">
        <v>22578</v>
      </c>
      <c r="C1060" s="136" t="s">
        <v>28562</v>
      </c>
      <c r="D1060" s="136" t="s">
        <v>34940</v>
      </c>
    </row>
    <row r="1061" spans="1:5" x14ac:dyDescent="0.2">
      <c r="A1061" s="136" t="s">
        <v>1167</v>
      </c>
      <c r="B1061" s="136" t="s">
        <v>22578</v>
      </c>
      <c r="C1061" s="136" t="s">
        <v>28562</v>
      </c>
      <c r="D1061" s="136" t="s">
        <v>34940</v>
      </c>
    </row>
    <row r="1062" spans="1:5" x14ac:dyDescent="0.2">
      <c r="A1062" s="136" t="s">
        <v>1168</v>
      </c>
      <c r="B1062" s="136" t="s">
        <v>22579</v>
      </c>
      <c r="C1062" s="136" t="s">
        <v>28563</v>
      </c>
      <c r="D1062" s="136" t="s">
        <v>34922</v>
      </c>
      <c r="E1062" s="136" t="s">
        <v>38840</v>
      </c>
    </row>
    <row r="1063" spans="1:5" x14ac:dyDescent="0.2">
      <c r="A1063" s="136" t="s">
        <v>1169</v>
      </c>
      <c r="B1063" s="136" t="s">
        <v>22579</v>
      </c>
      <c r="C1063" s="136" t="s">
        <v>28563</v>
      </c>
      <c r="D1063" s="136" t="s">
        <v>34922</v>
      </c>
      <c r="E1063" s="136" t="s">
        <v>38840</v>
      </c>
    </row>
    <row r="1064" spans="1:5" x14ac:dyDescent="0.2">
      <c r="A1064" s="136" t="s">
        <v>1170</v>
      </c>
      <c r="B1064" s="136" t="s">
        <v>22579</v>
      </c>
      <c r="C1064" s="136" t="s">
        <v>28564</v>
      </c>
      <c r="D1064" s="136" t="s">
        <v>34923</v>
      </c>
      <c r="E1064" s="136" t="s">
        <v>38841</v>
      </c>
    </row>
    <row r="1065" spans="1:5" x14ac:dyDescent="0.2">
      <c r="A1065" s="136" t="s">
        <v>1171</v>
      </c>
      <c r="B1065" s="136" t="s">
        <v>22579</v>
      </c>
      <c r="C1065" s="136" t="s">
        <v>28564</v>
      </c>
      <c r="D1065" s="136" t="s">
        <v>34923</v>
      </c>
      <c r="E1065" s="136" t="s">
        <v>38841</v>
      </c>
    </row>
    <row r="1066" spans="1:5" x14ac:dyDescent="0.2">
      <c r="A1066" s="136" t="s">
        <v>1172</v>
      </c>
      <c r="B1066" s="136" t="s">
        <v>22579</v>
      </c>
      <c r="C1066" s="136" t="s">
        <v>28565</v>
      </c>
      <c r="D1066" s="136" t="s">
        <v>34941</v>
      </c>
      <c r="E1066" s="136" t="s">
        <v>38842</v>
      </c>
    </row>
    <row r="1067" spans="1:5" x14ac:dyDescent="0.2">
      <c r="A1067" s="136" t="s">
        <v>1173</v>
      </c>
      <c r="B1067" s="136" t="s">
        <v>22579</v>
      </c>
      <c r="C1067" s="136" t="s">
        <v>28565</v>
      </c>
      <c r="D1067" s="136" t="s">
        <v>34941</v>
      </c>
      <c r="E1067" s="136" t="s">
        <v>38842</v>
      </c>
    </row>
    <row r="1068" spans="1:5" x14ac:dyDescent="0.2">
      <c r="A1068" s="136" t="s">
        <v>1174</v>
      </c>
      <c r="B1068" s="136" t="s">
        <v>22579</v>
      </c>
      <c r="C1068" s="136" t="s">
        <v>28566</v>
      </c>
      <c r="D1068" s="136" t="s">
        <v>34942</v>
      </c>
      <c r="E1068" s="136" t="s">
        <v>38843</v>
      </c>
    </row>
    <row r="1069" spans="1:5" x14ac:dyDescent="0.2">
      <c r="A1069" s="136" t="s">
        <v>1175</v>
      </c>
      <c r="B1069" s="136" t="s">
        <v>22579</v>
      </c>
      <c r="C1069" s="136" t="s">
        <v>28566</v>
      </c>
      <c r="D1069" s="136" t="s">
        <v>34942</v>
      </c>
      <c r="E1069" s="136" t="s">
        <v>38843</v>
      </c>
    </row>
    <row r="1070" spans="1:5" x14ac:dyDescent="0.2">
      <c r="A1070" s="136" t="s">
        <v>1176</v>
      </c>
      <c r="B1070" s="136" t="s">
        <v>22579</v>
      </c>
      <c r="C1070" s="136" t="s">
        <v>28567</v>
      </c>
      <c r="D1070" s="136" t="s">
        <v>34943</v>
      </c>
      <c r="E1070" s="136" t="s">
        <v>38844</v>
      </c>
    </row>
    <row r="1071" spans="1:5" x14ac:dyDescent="0.2">
      <c r="A1071" s="136" t="s">
        <v>1177</v>
      </c>
      <c r="B1071" s="136" t="s">
        <v>22579</v>
      </c>
      <c r="C1071" s="136" t="s">
        <v>28567</v>
      </c>
      <c r="D1071" s="136" t="s">
        <v>34943</v>
      </c>
      <c r="E1071" s="136" t="s">
        <v>38844</v>
      </c>
    </row>
    <row r="1072" spans="1:5" x14ac:dyDescent="0.2">
      <c r="A1072" s="136" t="s">
        <v>1178</v>
      </c>
      <c r="B1072" s="136" t="s">
        <v>22580</v>
      </c>
      <c r="C1072" s="136" t="s">
        <v>28568</v>
      </c>
      <c r="D1072" s="136" t="s">
        <v>34941</v>
      </c>
      <c r="E1072" s="136" t="s">
        <v>38842</v>
      </c>
    </row>
    <row r="1073" spans="1:5" x14ac:dyDescent="0.2">
      <c r="A1073" s="136" t="s">
        <v>1179</v>
      </c>
      <c r="B1073" s="136" t="s">
        <v>22580</v>
      </c>
      <c r="C1073" s="136" t="s">
        <v>28568</v>
      </c>
      <c r="D1073" s="136" t="s">
        <v>34941</v>
      </c>
      <c r="E1073" s="136" t="s">
        <v>38842</v>
      </c>
    </row>
    <row r="1074" spans="1:5" x14ac:dyDescent="0.2">
      <c r="A1074" s="136" t="s">
        <v>1180</v>
      </c>
      <c r="B1074" s="136" t="s">
        <v>22580</v>
      </c>
      <c r="C1074" s="136" t="s">
        <v>28569</v>
      </c>
      <c r="D1074" s="136" t="s">
        <v>34944</v>
      </c>
      <c r="E1074" s="136" t="s">
        <v>35061</v>
      </c>
    </row>
    <row r="1075" spans="1:5" x14ac:dyDescent="0.2">
      <c r="A1075" s="136" t="s">
        <v>1181</v>
      </c>
      <c r="B1075" s="136" t="s">
        <v>22580</v>
      </c>
      <c r="C1075" s="136" t="s">
        <v>28569</v>
      </c>
      <c r="D1075" s="136" t="s">
        <v>34944</v>
      </c>
      <c r="E1075" s="136" t="s">
        <v>35061</v>
      </c>
    </row>
    <row r="1076" spans="1:5" x14ac:dyDescent="0.2">
      <c r="A1076" s="136" t="s">
        <v>1182</v>
      </c>
      <c r="B1076" s="136" t="s">
        <v>22581</v>
      </c>
      <c r="C1076" s="136" t="s">
        <v>28570</v>
      </c>
      <c r="D1076" s="136" t="s">
        <v>34945</v>
      </c>
    </row>
    <row r="1077" spans="1:5" x14ac:dyDescent="0.2">
      <c r="A1077" s="136" t="s">
        <v>1183</v>
      </c>
      <c r="B1077" s="136" t="s">
        <v>22581</v>
      </c>
      <c r="C1077" s="136" t="s">
        <v>28570</v>
      </c>
      <c r="D1077" s="136" t="s">
        <v>34945</v>
      </c>
    </row>
    <row r="1078" spans="1:5" x14ac:dyDescent="0.2">
      <c r="A1078" s="136" t="s">
        <v>1184</v>
      </c>
      <c r="B1078" s="136" t="s">
        <v>22582</v>
      </c>
      <c r="C1078" s="136" t="s">
        <v>28571</v>
      </c>
      <c r="D1078" s="136" t="s">
        <v>34940</v>
      </c>
    </row>
    <row r="1079" spans="1:5" x14ac:dyDescent="0.2">
      <c r="A1079" s="136" t="s">
        <v>1185</v>
      </c>
      <c r="B1079" s="136" t="s">
        <v>22582</v>
      </c>
      <c r="C1079" s="136" t="s">
        <v>28571</v>
      </c>
      <c r="D1079" s="136" t="s">
        <v>34940</v>
      </c>
    </row>
    <row r="1080" spans="1:5" x14ac:dyDescent="0.2">
      <c r="A1080" s="136" t="s">
        <v>1186</v>
      </c>
      <c r="B1080" s="136" t="s">
        <v>22582</v>
      </c>
      <c r="C1080" s="136" t="s">
        <v>28572</v>
      </c>
      <c r="D1080" s="136" t="s">
        <v>34946</v>
      </c>
      <c r="E1080" s="136" t="s">
        <v>38845</v>
      </c>
    </row>
    <row r="1081" spans="1:5" x14ac:dyDescent="0.2">
      <c r="A1081" s="136" t="s">
        <v>1187</v>
      </c>
      <c r="B1081" s="136" t="s">
        <v>22582</v>
      </c>
      <c r="C1081" s="136" t="s">
        <v>28572</v>
      </c>
      <c r="D1081" s="136" t="s">
        <v>34946</v>
      </c>
      <c r="E1081" s="136" t="s">
        <v>38845</v>
      </c>
    </row>
    <row r="1082" spans="1:5" x14ac:dyDescent="0.2">
      <c r="A1082" s="136" t="s">
        <v>1188</v>
      </c>
      <c r="B1082" s="136" t="s">
        <v>22583</v>
      </c>
      <c r="C1082" s="136" t="s">
        <v>28573</v>
      </c>
      <c r="D1082" s="136" t="s">
        <v>34947</v>
      </c>
    </row>
    <row r="1083" spans="1:5" x14ac:dyDescent="0.2">
      <c r="A1083" s="136" t="s">
        <v>1189</v>
      </c>
      <c r="B1083" s="136" t="s">
        <v>22583</v>
      </c>
      <c r="C1083" s="136" t="s">
        <v>28573</v>
      </c>
      <c r="D1083" s="136" t="s">
        <v>34947</v>
      </c>
    </row>
    <row r="1084" spans="1:5" x14ac:dyDescent="0.2">
      <c r="A1084" s="136" t="s">
        <v>1190</v>
      </c>
      <c r="B1084" s="136" t="s">
        <v>22583</v>
      </c>
      <c r="C1084" s="136" t="s">
        <v>28574</v>
      </c>
      <c r="D1084" s="136" t="s">
        <v>34934</v>
      </c>
      <c r="E1084" s="136" t="s">
        <v>28336</v>
      </c>
    </row>
    <row r="1085" spans="1:5" x14ac:dyDescent="0.2">
      <c r="A1085" s="136" t="s">
        <v>1191</v>
      </c>
      <c r="B1085" s="136" t="s">
        <v>22583</v>
      </c>
      <c r="C1085" s="136" t="s">
        <v>28574</v>
      </c>
      <c r="D1085" s="136" t="s">
        <v>34934</v>
      </c>
      <c r="E1085" s="136" t="s">
        <v>28336</v>
      </c>
    </row>
    <row r="1086" spans="1:5" x14ac:dyDescent="0.2">
      <c r="A1086" s="136" t="s">
        <v>1192</v>
      </c>
      <c r="B1086" s="136" t="s">
        <v>22584</v>
      </c>
      <c r="C1086" s="136" t="s">
        <v>28575</v>
      </c>
      <c r="D1086" s="136" t="s">
        <v>34948</v>
      </c>
    </row>
    <row r="1087" spans="1:5" x14ac:dyDescent="0.2">
      <c r="A1087" s="136" t="s">
        <v>1193</v>
      </c>
      <c r="B1087" s="136" t="s">
        <v>22584</v>
      </c>
      <c r="C1087" s="136" t="s">
        <v>28575</v>
      </c>
      <c r="D1087" s="136" t="s">
        <v>34948</v>
      </c>
    </row>
    <row r="1088" spans="1:5" x14ac:dyDescent="0.2">
      <c r="A1088" s="136" t="s">
        <v>1194</v>
      </c>
      <c r="B1088" s="136" t="s">
        <v>22584</v>
      </c>
      <c r="C1088" s="136" t="s">
        <v>28576</v>
      </c>
      <c r="D1088" s="136" t="s">
        <v>34949</v>
      </c>
      <c r="E1088" s="136" t="s">
        <v>29213</v>
      </c>
    </row>
    <row r="1089" spans="1:5" x14ac:dyDescent="0.2">
      <c r="A1089" s="136" t="s">
        <v>1195</v>
      </c>
      <c r="B1089" s="136" t="s">
        <v>22584</v>
      </c>
      <c r="C1089" s="136" t="s">
        <v>28576</v>
      </c>
      <c r="D1089" s="136" t="s">
        <v>34949</v>
      </c>
      <c r="E1089" s="136" t="s">
        <v>29213</v>
      </c>
    </row>
    <row r="1090" spans="1:5" x14ac:dyDescent="0.2">
      <c r="A1090" s="136" t="s">
        <v>1196</v>
      </c>
      <c r="B1090" s="136" t="s">
        <v>22585</v>
      </c>
      <c r="C1090" s="136" t="s">
        <v>28577</v>
      </c>
      <c r="D1090" s="136" t="s">
        <v>34950</v>
      </c>
      <c r="E1090" s="136" t="s">
        <v>38846</v>
      </c>
    </row>
    <row r="1091" spans="1:5" x14ac:dyDescent="0.2">
      <c r="A1091" s="136" t="s">
        <v>1197</v>
      </c>
      <c r="B1091" s="136" t="s">
        <v>22585</v>
      </c>
      <c r="C1091" s="136" t="s">
        <v>28577</v>
      </c>
      <c r="D1091" s="136" t="s">
        <v>34950</v>
      </c>
      <c r="E1091" s="136" t="s">
        <v>38846</v>
      </c>
    </row>
    <row r="1092" spans="1:5" x14ac:dyDescent="0.2">
      <c r="A1092" s="136" t="s">
        <v>1198</v>
      </c>
      <c r="B1092" s="136" t="s">
        <v>22585</v>
      </c>
      <c r="C1092" s="136" t="s">
        <v>28578</v>
      </c>
      <c r="D1092" s="136" t="s">
        <v>34935</v>
      </c>
      <c r="E1092" s="136" t="s">
        <v>38836</v>
      </c>
    </row>
    <row r="1093" spans="1:5" x14ac:dyDescent="0.2">
      <c r="A1093" s="136" t="s">
        <v>1199</v>
      </c>
      <c r="B1093" s="136" t="s">
        <v>22585</v>
      </c>
      <c r="C1093" s="136" t="s">
        <v>28578</v>
      </c>
      <c r="D1093" s="136" t="s">
        <v>34935</v>
      </c>
      <c r="E1093" s="136" t="s">
        <v>38836</v>
      </c>
    </row>
    <row r="1094" spans="1:5" x14ac:dyDescent="0.2">
      <c r="A1094" s="136" t="s">
        <v>1200</v>
      </c>
      <c r="B1094" s="136" t="s">
        <v>22586</v>
      </c>
      <c r="C1094" s="136" t="s">
        <v>28579</v>
      </c>
      <c r="D1094" s="136" t="s">
        <v>34951</v>
      </c>
    </row>
    <row r="1095" spans="1:5" x14ac:dyDescent="0.2">
      <c r="A1095" s="136" t="s">
        <v>1201</v>
      </c>
      <c r="B1095" s="136" t="s">
        <v>22586</v>
      </c>
      <c r="C1095" s="136" t="s">
        <v>28579</v>
      </c>
      <c r="D1095" s="136" t="s">
        <v>34951</v>
      </c>
    </row>
    <row r="1096" spans="1:5" x14ac:dyDescent="0.2">
      <c r="A1096" s="136" t="s">
        <v>1202</v>
      </c>
      <c r="B1096" s="136" t="s">
        <v>22586</v>
      </c>
      <c r="C1096" s="136" t="s">
        <v>28580</v>
      </c>
      <c r="D1096" s="136" t="s">
        <v>34938</v>
      </c>
      <c r="E1096" s="136" t="s">
        <v>38838</v>
      </c>
    </row>
    <row r="1097" spans="1:5" x14ac:dyDescent="0.2">
      <c r="A1097" s="136" t="s">
        <v>1203</v>
      </c>
      <c r="B1097" s="136" t="s">
        <v>22586</v>
      </c>
      <c r="C1097" s="136" t="s">
        <v>28580</v>
      </c>
      <c r="D1097" s="136" t="s">
        <v>34938</v>
      </c>
      <c r="E1097" s="136" t="s">
        <v>38838</v>
      </c>
    </row>
    <row r="1098" spans="1:5" x14ac:dyDescent="0.2">
      <c r="A1098" s="136" t="s">
        <v>1204</v>
      </c>
      <c r="B1098" s="136" t="s">
        <v>22587</v>
      </c>
      <c r="C1098" s="136" t="s">
        <v>28581</v>
      </c>
      <c r="D1098" s="136" t="s">
        <v>34952</v>
      </c>
    </row>
    <row r="1099" spans="1:5" x14ac:dyDescent="0.2">
      <c r="A1099" s="136" t="s">
        <v>1205</v>
      </c>
      <c r="B1099" s="136" t="s">
        <v>22587</v>
      </c>
      <c r="C1099" s="136" t="s">
        <v>28581</v>
      </c>
      <c r="D1099" s="136" t="s">
        <v>34952</v>
      </c>
    </row>
    <row r="1100" spans="1:5" x14ac:dyDescent="0.2">
      <c r="A1100" s="136" t="s">
        <v>1206</v>
      </c>
      <c r="B1100" s="136" t="s">
        <v>22588</v>
      </c>
      <c r="C1100" s="136" t="s">
        <v>28582</v>
      </c>
      <c r="D1100" s="136" t="s">
        <v>34946</v>
      </c>
      <c r="E1100" s="136" t="s">
        <v>38845</v>
      </c>
    </row>
    <row r="1101" spans="1:5" x14ac:dyDescent="0.2">
      <c r="A1101" s="136" t="s">
        <v>1207</v>
      </c>
      <c r="B1101" s="136" t="s">
        <v>22588</v>
      </c>
      <c r="C1101" s="136" t="s">
        <v>28582</v>
      </c>
      <c r="D1101" s="136" t="s">
        <v>34946</v>
      </c>
      <c r="E1101" s="136" t="s">
        <v>38845</v>
      </c>
    </row>
    <row r="1102" spans="1:5" x14ac:dyDescent="0.2">
      <c r="A1102" s="136" t="s">
        <v>1208</v>
      </c>
      <c r="B1102" s="136" t="s">
        <v>22588</v>
      </c>
      <c r="C1102" s="136" t="s">
        <v>28583</v>
      </c>
      <c r="D1102" s="136" t="s">
        <v>34953</v>
      </c>
      <c r="E1102" s="136" t="s">
        <v>38843</v>
      </c>
    </row>
    <row r="1103" spans="1:5" x14ac:dyDescent="0.2">
      <c r="A1103" s="136" t="s">
        <v>1209</v>
      </c>
      <c r="B1103" s="136" t="s">
        <v>22588</v>
      </c>
      <c r="C1103" s="136" t="s">
        <v>28583</v>
      </c>
      <c r="D1103" s="136" t="s">
        <v>34953</v>
      </c>
      <c r="E1103" s="136" t="s">
        <v>38843</v>
      </c>
    </row>
    <row r="1104" spans="1:5" x14ac:dyDescent="0.2">
      <c r="A1104" s="136" t="s">
        <v>1210</v>
      </c>
      <c r="B1104" s="136" t="s">
        <v>22589</v>
      </c>
      <c r="C1104" s="136" t="s">
        <v>28584</v>
      </c>
      <c r="D1104" s="136" t="s">
        <v>34954</v>
      </c>
      <c r="E1104" s="136" t="s">
        <v>38847</v>
      </c>
    </row>
    <row r="1105" spans="1:5" x14ac:dyDescent="0.2">
      <c r="A1105" s="136" t="s">
        <v>1211</v>
      </c>
      <c r="B1105" s="136" t="s">
        <v>22589</v>
      </c>
      <c r="C1105" s="136" t="s">
        <v>28584</v>
      </c>
      <c r="D1105" s="136" t="s">
        <v>34954</v>
      </c>
      <c r="E1105" s="136" t="s">
        <v>38847</v>
      </c>
    </row>
    <row r="1106" spans="1:5" x14ac:dyDescent="0.2">
      <c r="A1106" s="136" t="s">
        <v>1212</v>
      </c>
      <c r="B1106" s="136" t="s">
        <v>22589</v>
      </c>
      <c r="C1106" s="136" t="s">
        <v>28585</v>
      </c>
      <c r="D1106" s="136" t="s">
        <v>34942</v>
      </c>
      <c r="E1106" s="136" t="s">
        <v>38843</v>
      </c>
    </row>
    <row r="1107" spans="1:5" x14ac:dyDescent="0.2">
      <c r="A1107" s="136" t="s">
        <v>1213</v>
      </c>
      <c r="B1107" s="136" t="s">
        <v>22589</v>
      </c>
      <c r="C1107" s="136" t="s">
        <v>28585</v>
      </c>
      <c r="D1107" s="136" t="s">
        <v>34942</v>
      </c>
      <c r="E1107" s="136" t="s">
        <v>38843</v>
      </c>
    </row>
    <row r="1108" spans="1:5" x14ac:dyDescent="0.2">
      <c r="A1108" s="136" t="s">
        <v>1214</v>
      </c>
      <c r="B1108" s="136" t="s">
        <v>22590</v>
      </c>
      <c r="C1108" s="136" t="s">
        <v>28586</v>
      </c>
      <c r="D1108" s="136" t="s">
        <v>34955</v>
      </c>
      <c r="E1108" s="136" t="s">
        <v>38848</v>
      </c>
    </row>
    <row r="1109" spans="1:5" x14ac:dyDescent="0.2">
      <c r="A1109" s="136" t="s">
        <v>1215</v>
      </c>
      <c r="B1109" s="136" t="s">
        <v>22590</v>
      </c>
      <c r="C1109" s="136" t="s">
        <v>28586</v>
      </c>
      <c r="D1109" s="136" t="s">
        <v>34955</v>
      </c>
      <c r="E1109" s="136" t="s">
        <v>38848</v>
      </c>
    </row>
    <row r="1110" spans="1:5" x14ac:dyDescent="0.2">
      <c r="A1110" s="136" t="s">
        <v>1216</v>
      </c>
      <c r="B1110" s="136" t="s">
        <v>22590</v>
      </c>
      <c r="C1110" s="136" t="s">
        <v>28587</v>
      </c>
      <c r="D1110" s="136" t="s">
        <v>34956</v>
      </c>
      <c r="E1110" s="136" t="s">
        <v>34952</v>
      </c>
    </row>
    <row r="1111" spans="1:5" x14ac:dyDescent="0.2">
      <c r="A1111" s="136" t="s">
        <v>1217</v>
      </c>
      <c r="B1111" s="136" t="s">
        <v>22590</v>
      </c>
      <c r="C1111" s="136" t="s">
        <v>28587</v>
      </c>
      <c r="D1111" s="136" t="s">
        <v>34956</v>
      </c>
      <c r="E1111" s="136" t="s">
        <v>34952</v>
      </c>
    </row>
    <row r="1112" spans="1:5" x14ac:dyDescent="0.2">
      <c r="A1112" s="136" t="s">
        <v>1218</v>
      </c>
      <c r="B1112" s="136" t="s">
        <v>22590</v>
      </c>
      <c r="C1112" s="136" t="s">
        <v>28588</v>
      </c>
      <c r="D1112" s="136" t="s">
        <v>34957</v>
      </c>
      <c r="E1112" s="136" t="s">
        <v>35029</v>
      </c>
    </row>
    <row r="1113" spans="1:5" x14ac:dyDescent="0.2">
      <c r="A1113" s="136" t="s">
        <v>1219</v>
      </c>
      <c r="B1113" s="136" t="s">
        <v>22590</v>
      </c>
      <c r="C1113" s="136" t="s">
        <v>28588</v>
      </c>
      <c r="D1113" s="136" t="s">
        <v>34957</v>
      </c>
      <c r="E1113" s="136" t="s">
        <v>35029</v>
      </c>
    </row>
    <row r="1114" spans="1:5" x14ac:dyDescent="0.2">
      <c r="A1114" s="136" t="s">
        <v>1220</v>
      </c>
      <c r="B1114" s="136" t="s">
        <v>22590</v>
      </c>
      <c r="C1114" s="136" t="s">
        <v>28589</v>
      </c>
      <c r="D1114" s="136" t="s">
        <v>28632</v>
      </c>
      <c r="E1114" s="136" t="s">
        <v>34980</v>
      </c>
    </row>
    <row r="1115" spans="1:5" x14ac:dyDescent="0.2">
      <c r="A1115" s="136" t="s">
        <v>1221</v>
      </c>
      <c r="B1115" s="136" t="s">
        <v>22590</v>
      </c>
      <c r="C1115" s="136" t="s">
        <v>28589</v>
      </c>
      <c r="D1115" s="136" t="s">
        <v>28632</v>
      </c>
      <c r="E1115" s="136" t="s">
        <v>34980</v>
      </c>
    </row>
    <row r="1116" spans="1:5" x14ac:dyDescent="0.2">
      <c r="A1116" s="136" t="s">
        <v>1222</v>
      </c>
      <c r="B1116" s="136" t="s">
        <v>22590</v>
      </c>
      <c r="C1116" s="136" t="s">
        <v>28590</v>
      </c>
      <c r="D1116" s="136" t="s">
        <v>34958</v>
      </c>
      <c r="E1116" s="136" t="s">
        <v>35070</v>
      </c>
    </row>
    <row r="1117" spans="1:5" x14ac:dyDescent="0.2">
      <c r="A1117" s="136" t="s">
        <v>1223</v>
      </c>
      <c r="B1117" s="136" t="s">
        <v>22590</v>
      </c>
      <c r="C1117" s="136" t="s">
        <v>28590</v>
      </c>
      <c r="D1117" s="136" t="s">
        <v>34958</v>
      </c>
      <c r="E1117" s="136" t="s">
        <v>35070</v>
      </c>
    </row>
    <row r="1118" spans="1:5" x14ac:dyDescent="0.2">
      <c r="A1118" s="136" t="s">
        <v>1224</v>
      </c>
      <c r="B1118" s="136" t="s">
        <v>22590</v>
      </c>
      <c r="C1118" s="136" t="s">
        <v>28591</v>
      </c>
      <c r="D1118" s="136" t="s">
        <v>34937</v>
      </c>
      <c r="E1118" s="136" t="s">
        <v>35034</v>
      </c>
    </row>
    <row r="1119" spans="1:5" x14ac:dyDescent="0.2">
      <c r="A1119" s="136" t="s">
        <v>1225</v>
      </c>
      <c r="B1119" s="136" t="s">
        <v>22590</v>
      </c>
      <c r="C1119" s="136" t="s">
        <v>28591</v>
      </c>
      <c r="D1119" s="136" t="s">
        <v>34937</v>
      </c>
      <c r="E1119" s="136" t="s">
        <v>35034</v>
      </c>
    </row>
    <row r="1120" spans="1:5" x14ac:dyDescent="0.2">
      <c r="A1120" s="136" t="s">
        <v>1226</v>
      </c>
      <c r="B1120" s="136" t="s">
        <v>22590</v>
      </c>
      <c r="C1120" s="136" t="s">
        <v>28592</v>
      </c>
      <c r="D1120" s="136" t="s">
        <v>34959</v>
      </c>
      <c r="E1120" s="136" t="s">
        <v>34981</v>
      </c>
    </row>
    <row r="1121" spans="1:5" x14ac:dyDescent="0.2">
      <c r="A1121" s="136" t="s">
        <v>1227</v>
      </c>
      <c r="B1121" s="136" t="s">
        <v>22590</v>
      </c>
      <c r="C1121" s="136" t="s">
        <v>28592</v>
      </c>
      <c r="D1121" s="136" t="s">
        <v>34959</v>
      </c>
      <c r="E1121" s="136" t="s">
        <v>34981</v>
      </c>
    </row>
    <row r="1122" spans="1:5" x14ac:dyDescent="0.2">
      <c r="A1122" s="136" t="s">
        <v>1228</v>
      </c>
      <c r="B1122" s="136" t="s">
        <v>22590</v>
      </c>
      <c r="C1122" s="136" t="s">
        <v>28593</v>
      </c>
      <c r="D1122" s="136" t="s">
        <v>34960</v>
      </c>
      <c r="E1122" s="136" t="s">
        <v>35039</v>
      </c>
    </row>
    <row r="1123" spans="1:5" x14ac:dyDescent="0.2">
      <c r="A1123" s="136" t="s">
        <v>1229</v>
      </c>
      <c r="B1123" s="136" t="s">
        <v>22590</v>
      </c>
      <c r="C1123" s="136" t="s">
        <v>28593</v>
      </c>
      <c r="D1123" s="136" t="s">
        <v>34960</v>
      </c>
      <c r="E1123" s="136" t="s">
        <v>35039</v>
      </c>
    </row>
    <row r="1124" spans="1:5" x14ac:dyDescent="0.2">
      <c r="A1124" s="136" t="s">
        <v>1230</v>
      </c>
      <c r="B1124" s="136" t="s">
        <v>22590</v>
      </c>
      <c r="C1124" s="136" t="s">
        <v>28594</v>
      </c>
      <c r="D1124" s="136" t="s">
        <v>34961</v>
      </c>
      <c r="E1124" s="136" t="s">
        <v>35031</v>
      </c>
    </row>
    <row r="1125" spans="1:5" x14ac:dyDescent="0.2">
      <c r="A1125" s="136" t="s">
        <v>1231</v>
      </c>
      <c r="B1125" s="136" t="s">
        <v>22590</v>
      </c>
      <c r="C1125" s="136" t="s">
        <v>28594</v>
      </c>
      <c r="D1125" s="136" t="s">
        <v>34961</v>
      </c>
      <c r="E1125" s="136" t="s">
        <v>35031</v>
      </c>
    </row>
    <row r="1126" spans="1:5" x14ac:dyDescent="0.2">
      <c r="A1126" s="136" t="s">
        <v>1232</v>
      </c>
      <c r="B1126" s="136" t="s">
        <v>22590</v>
      </c>
      <c r="C1126" s="136" t="s">
        <v>28595</v>
      </c>
      <c r="D1126" s="136" t="s">
        <v>34962</v>
      </c>
      <c r="E1126" s="136" t="s">
        <v>35063</v>
      </c>
    </row>
    <row r="1127" spans="1:5" x14ac:dyDescent="0.2">
      <c r="A1127" s="136" t="s">
        <v>1233</v>
      </c>
      <c r="B1127" s="136" t="s">
        <v>22590</v>
      </c>
      <c r="C1127" s="136" t="s">
        <v>28595</v>
      </c>
      <c r="D1127" s="136" t="s">
        <v>34962</v>
      </c>
      <c r="E1127" s="136" t="s">
        <v>35063</v>
      </c>
    </row>
    <row r="1128" spans="1:5" x14ac:dyDescent="0.2">
      <c r="A1128" s="136" t="s">
        <v>1234</v>
      </c>
      <c r="B1128" s="136" t="s">
        <v>22590</v>
      </c>
      <c r="C1128" s="136" t="s">
        <v>28596</v>
      </c>
      <c r="D1128" s="136" t="s">
        <v>34963</v>
      </c>
      <c r="E1128" s="136" t="s">
        <v>35032</v>
      </c>
    </row>
    <row r="1129" spans="1:5" x14ac:dyDescent="0.2">
      <c r="A1129" s="136" t="s">
        <v>1235</v>
      </c>
      <c r="B1129" s="136" t="s">
        <v>22590</v>
      </c>
      <c r="C1129" s="136" t="s">
        <v>28596</v>
      </c>
      <c r="D1129" s="136" t="s">
        <v>34963</v>
      </c>
      <c r="E1129" s="136" t="s">
        <v>35032</v>
      </c>
    </row>
    <row r="1130" spans="1:5" x14ac:dyDescent="0.2">
      <c r="A1130" s="136" t="s">
        <v>1236</v>
      </c>
      <c r="B1130" s="136" t="s">
        <v>22591</v>
      </c>
      <c r="C1130" s="136" t="s">
        <v>28597</v>
      </c>
      <c r="D1130" s="136" t="s">
        <v>34964</v>
      </c>
      <c r="E1130" s="136" t="s">
        <v>38849</v>
      </c>
    </row>
    <row r="1131" spans="1:5" x14ac:dyDescent="0.2">
      <c r="A1131" s="136" t="s">
        <v>1237</v>
      </c>
      <c r="B1131" s="136" t="s">
        <v>22591</v>
      </c>
      <c r="C1131" s="136" t="s">
        <v>28597</v>
      </c>
      <c r="D1131" s="136" t="s">
        <v>34964</v>
      </c>
      <c r="E1131" s="136" t="s">
        <v>38849</v>
      </c>
    </row>
    <row r="1132" spans="1:5" x14ac:dyDescent="0.2">
      <c r="A1132" s="136" t="s">
        <v>1238</v>
      </c>
      <c r="B1132" s="136" t="s">
        <v>22591</v>
      </c>
      <c r="C1132" s="136" t="s">
        <v>28598</v>
      </c>
      <c r="D1132" s="136" t="s">
        <v>34960</v>
      </c>
      <c r="E1132" s="136" t="s">
        <v>35039</v>
      </c>
    </row>
    <row r="1133" spans="1:5" x14ac:dyDescent="0.2">
      <c r="A1133" s="136" t="s">
        <v>1239</v>
      </c>
      <c r="B1133" s="136" t="s">
        <v>22591</v>
      </c>
      <c r="C1133" s="136" t="s">
        <v>28598</v>
      </c>
      <c r="D1133" s="136" t="s">
        <v>34960</v>
      </c>
      <c r="E1133" s="136" t="s">
        <v>35039</v>
      </c>
    </row>
    <row r="1134" spans="1:5" x14ac:dyDescent="0.2">
      <c r="A1134" s="136" t="s">
        <v>1240</v>
      </c>
      <c r="B1134" s="136" t="s">
        <v>22591</v>
      </c>
      <c r="C1134" s="136" t="s">
        <v>28599</v>
      </c>
      <c r="D1134" s="136" t="s">
        <v>34960</v>
      </c>
      <c r="E1134" s="136" t="s">
        <v>35039</v>
      </c>
    </row>
    <row r="1135" spans="1:5" x14ac:dyDescent="0.2">
      <c r="A1135" s="136" t="s">
        <v>1241</v>
      </c>
      <c r="B1135" s="136" t="s">
        <v>22591</v>
      </c>
      <c r="C1135" s="136" t="s">
        <v>28599</v>
      </c>
      <c r="D1135" s="136" t="s">
        <v>34960</v>
      </c>
      <c r="E1135" s="136" t="s">
        <v>35039</v>
      </c>
    </row>
    <row r="1136" spans="1:5" x14ac:dyDescent="0.2">
      <c r="A1136" s="136" t="s">
        <v>1242</v>
      </c>
      <c r="B1136" s="136" t="s">
        <v>22592</v>
      </c>
      <c r="C1136" s="136" t="s">
        <v>28600</v>
      </c>
      <c r="D1136" s="136" t="s">
        <v>34965</v>
      </c>
    </row>
    <row r="1137" spans="1:5" x14ac:dyDescent="0.2">
      <c r="A1137" s="136" t="s">
        <v>1243</v>
      </c>
      <c r="B1137" s="136" t="s">
        <v>22592</v>
      </c>
      <c r="C1137" s="136" t="s">
        <v>28600</v>
      </c>
      <c r="D1137" s="136" t="s">
        <v>34965</v>
      </c>
    </row>
    <row r="1138" spans="1:5" x14ac:dyDescent="0.2">
      <c r="A1138" s="136" t="s">
        <v>1244</v>
      </c>
      <c r="B1138" s="136" t="s">
        <v>22593</v>
      </c>
      <c r="C1138" s="136" t="s">
        <v>28601</v>
      </c>
      <c r="D1138" s="136" t="s">
        <v>34966</v>
      </c>
      <c r="E1138" s="136" t="s">
        <v>38812</v>
      </c>
    </row>
    <row r="1139" spans="1:5" x14ac:dyDescent="0.2">
      <c r="A1139" s="136" t="s">
        <v>1245</v>
      </c>
      <c r="B1139" s="136" t="s">
        <v>22593</v>
      </c>
      <c r="C1139" s="136" t="s">
        <v>28601</v>
      </c>
      <c r="D1139" s="136" t="s">
        <v>34966</v>
      </c>
      <c r="E1139" s="136" t="s">
        <v>38812</v>
      </c>
    </row>
    <row r="1140" spans="1:5" x14ac:dyDescent="0.2">
      <c r="A1140" s="136" t="s">
        <v>1246</v>
      </c>
      <c r="B1140" s="136" t="s">
        <v>22593</v>
      </c>
      <c r="C1140" s="136" t="s">
        <v>28602</v>
      </c>
      <c r="D1140" s="136" t="s">
        <v>34967</v>
      </c>
      <c r="E1140" s="136" t="s">
        <v>38850</v>
      </c>
    </row>
    <row r="1141" spans="1:5" x14ac:dyDescent="0.2">
      <c r="A1141" s="136" t="s">
        <v>1247</v>
      </c>
      <c r="B1141" s="136" t="s">
        <v>22593</v>
      </c>
      <c r="C1141" s="136" t="s">
        <v>28602</v>
      </c>
      <c r="D1141" s="136" t="s">
        <v>34967</v>
      </c>
      <c r="E1141" s="136" t="s">
        <v>38850</v>
      </c>
    </row>
    <row r="1142" spans="1:5" x14ac:dyDescent="0.2">
      <c r="A1142" s="136" t="s">
        <v>1248</v>
      </c>
      <c r="B1142" s="136" t="s">
        <v>22594</v>
      </c>
      <c r="C1142" s="136" t="s">
        <v>28603</v>
      </c>
      <c r="D1142" s="136" t="s">
        <v>34951</v>
      </c>
    </row>
    <row r="1143" spans="1:5" x14ac:dyDescent="0.2">
      <c r="A1143" s="136" t="s">
        <v>1249</v>
      </c>
      <c r="B1143" s="136" t="s">
        <v>22594</v>
      </c>
      <c r="C1143" s="136" t="s">
        <v>28603</v>
      </c>
      <c r="D1143" s="136" t="s">
        <v>34951</v>
      </c>
    </row>
    <row r="1144" spans="1:5" x14ac:dyDescent="0.2">
      <c r="A1144" s="136" t="s">
        <v>1250</v>
      </c>
      <c r="B1144" s="136" t="s">
        <v>22594</v>
      </c>
      <c r="C1144" s="136" t="s">
        <v>28604</v>
      </c>
      <c r="D1144" s="136" t="s">
        <v>34922</v>
      </c>
      <c r="E1144" s="136" t="s">
        <v>38840</v>
      </c>
    </row>
    <row r="1145" spans="1:5" x14ac:dyDescent="0.2">
      <c r="A1145" s="136" t="s">
        <v>1251</v>
      </c>
      <c r="B1145" s="136" t="s">
        <v>22594</v>
      </c>
      <c r="C1145" s="136" t="s">
        <v>28604</v>
      </c>
      <c r="D1145" s="136" t="s">
        <v>34922</v>
      </c>
      <c r="E1145" s="136" t="s">
        <v>38840</v>
      </c>
    </row>
    <row r="1146" spans="1:5" x14ac:dyDescent="0.2">
      <c r="A1146" s="136" t="s">
        <v>1252</v>
      </c>
      <c r="B1146" s="136" t="s">
        <v>22594</v>
      </c>
      <c r="C1146" s="136" t="s">
        <v>28605</v>
      </c>
      <c r="D1146" s="136" t="s">
        <v>34967</v>
      </c>
      <c r="E1146" s="136" t="s">
        <v>38850</v>
      </c>
    </row>
    <row r="1147" spans="1:5" x14ac:dyDescent="0.2">
      <c r="A1147" s="136" t="s">
        <v>1253</v>
      </c>
      <c r="B1147" s="136" t="s">
        <v>22594</v>
      </c>
      <c r="C1147" s="136" t="s">
        <v>28605</v>
      </c>
      <c r="D1147" s="136" t="s">
        <v>34967</v>
      </c>
      <c r="E1147" s="136" t="s">
        <v>38850</v>
      </c>
    </row>
    <row r="1148" spans="1:5" x14ac:dyDescent="0.2">
      <c r="A1148" s="136" t="s">
        <v>1254</v>
      </c>
      <c r="B1148" s="136" t="s">
        <v>22595</v>
      </c>
      <c r="C1148" s="136" t="s">
        <v>28606</v>
      </c>
      <c r="D1148" s="136" t="s">
        <v>34968</v>
      </c>
    </row>
    <row r="1149" spans="1:5" x14ac:dyDescent="0.2">
      <c r="A1149" s="136" t="s">
        <v>1255</v>
      </c>
      <c r="B1149" s="136" t="s">
        <v>22595</v>
      </c>
      <c r="C1149" s="136" t="s">
        <v>28606</v>
      </c>
      <c r="D1149" s="136" t="s">
        <v>34968</v>
      </c>
    </row>
    <row r="1150" spans="1:5" x14ac:dyDescent="0.2">
      <c r="A1150" s="136" t="s">
        <v>1256</v>
      </c>
      <c r="B1150" s="136" t="s">
        <v>22595</v>
      </c>
      <c r="C1150" s="136" t="s">
        <v>28607</v>
      </c>
      <c r="D1150" s="136" t="s">
        <v>34948</v>
      </c>
    </row>
    <row r="1151" spans="1:5" x14ac:dyDescent="0.2">
      <c r="A1151" s="136" t="s">
        <v>1257</v>
      </c>
      <c r="B1151" s="136" t="s">
        <v>22595</v>
      </c>
      <c r="C1151" s="136" t="s">
        <v>28607</v>
      </c>
      <c r="D1151" s="136" t="s">
        <v>34948</v>
      </c>
    </row>
    <row r="1152" spans="1:5" x14ac:dyDescent="0.2">
      <c r="A1152" s="136" t="s">
        <v>1258</v>
      </c>
      <c r="B1152" s="136" t="s">
        <v>22596</v>
      </c>
      <c r="C1152" s="136" t="s">
        <v>28608</v>
      </c>
      <c r="D1152" s="136" t="s">
        <v>34946</v>
      </c>
      <c r="E1152" s="136" t="s">
        <v>38845</v>
      </c>
    </row>
    <row r="1153" spans="1:5" x14ac:dyDescent="0.2">
      <c r="A1153" s="136" t="s">
        <v>1259</v>
      </c>
      <c r="B1153" s="136" t="s">
        <v>22596</v>
      </c>
      <c r="C1153" s="136" t="s">
        <v>28608</v>
      </c>
      <c r="D1153" s="136" t="s">
        <v>34946</v>
      </c>
      <c r="E1153" s="136" t="s">
        <v>38845</v>
      </c>
    </row>
    <row r="1154" spans="1:5" x14ac:dyDescent="0.2">
      <c r="A1154" s="136" t="s">
        <v>1260</v>
      </c>
      <c r="B1154" s="136" t="s">
        <v>22596</v>
      </c>
      <c r="C1154" s="136" t="s">
        <v>28609</v>
      </c>
      <c r="D1154" s="136" t="s">
        <v>28632</v>
      </c>
      <c r="E1154" s="136" t="s">
        <v>34980</v>
      </c>
    </row>
    <row r="1155" spans="1:5" x14ac:dyDescent="0.2">
      <c r="A1155" s="136" t="s">
        <v>1261</v>
      </c>
      <c r="B1155" s="136" t="s">
        <v>22596</v>
      </c>
      <c r="C1155" s="136" t="s">
        <v>28609</v>
      </c>
      <c r="D1155" s="136" t="s">
        <v>28632</v>
      </c>
      <c r="E1155" s="136" t="s">
        <v>34980</v>
      </c>
    </row>
    <row r="1156" spans="1:5" x14ac:dyDescent="0.2">
      <c r="A1156" s="136" t="s">
        <v>1262</v>
      </c>
      <c r="B1156" s="136" t="s">
        <v>22596</v>
      </c>
      <c r="C1156" s="136" t="s">
        <v>28610</v>
      </c>
      <c r="D1156" s="136" t="s">
        <v>34922</v>
      </c>
      <c r="E1156" s="136" t="s">
        <v>38840</v>
      </c>
    </row>
    <row r="1157" spans="1:5" x14ac:dyDescent="0.2">
      <c r="A1157" s="136" t="s">
        <v>1263</v>
      </c>
      <c r="B1157" s="136" t="s">
        <v>22596</v>
      </c>
      <c r="C1157" s="136" t="s">
        <v>28610</v>
      </c>
      <c r="D1157" s="136" t="s">
        <v>34922</v>
      </c>
      <c r="E1157" s="136" t="s">
        <v>38840</v>
      </c>
    </row>
    <row r="1158" spans="1:5" x14ac:dyDescent="0.2">
      <c r="A1158" s="136" t="s">
        <v>1264</v>
      </c>
      <c r="B1158" s="136" t="s">
        <v>22597</v>
      </c>
      <c r="C1158" s="136" t="s">
        <v>28611</v>
      </c>
    </row>
    <row r="1159" spans="1:5" x14ac:dyDescent="0.2">
      <c r="A1159" s="136" t="s">
        <v>1265</v>
      </c>
      <c r="B1159" s="136" t="s">
        <v>22597</v>
      </c>
      <c r="C1159" s="136" t="s">
        <v>28611</v>
      </c>
    </row>
    <row r="1160" spans="1:5" x14ac:dyDescent="0.2">
      <c r="A1160" s="136" t="s">
        <v>1266</v>
      </c>
      <c r="B1160" s="136" t="s">
        <v>22598</v>
      </c>
      <c r="C1160" s="136" t="s">
        <v>28612</v>
      </c>
      <c r="D1160" s="136" t="s">
        <v>34943</v>
      </c>
      <c r="E1160" s="136" t="s">
        <v>38844</v>
      </c>
    </row>
    <row r="1161" spans="1:5" x14ac:dyDescent="0.2">
      <c r="A1161" s="136" t="s">
        <v>1267</v>
      </c>
      <c r="B1161" s="136" t="s">
        <v>22598</v>
      </c>
      <c r="C1161" s="136" t="s">
        <v>28612</v>
      </c>
      <c r="D1161" s="136" t="s">
        <v>34943</v>
      </c>
      <c r="E1161" s="136" t="s">
        <v>38844</v>
      </c>
    </row>
    <row r="1162" spans="1:5" x14ac:dyDescent="0.2">
      <c r="A1162" s="136" t="s">
        <v>1268</v>
      </c>
      <c r="B1162" s="136" t="s">
        <v>22598</v>
      </c>
      <c r="C1162" s="136" t="s">
        <v>28613</v>
      </c>
      <c r="D1162" s="136" t="s">
        <v>34960</v>
      </c>
      <c r="E1162" s="136" t="s">
        <v>35039</v>
      </c>
    </row>
    <row r="1163" spans="1:5" x14ac:dyDescent="0.2">
      <c r="A1163" s="136" t="s">
        <v>1269</v>
      </c>
      <c r="B1163" s="136" t="s">
        <v>22598</v>
      </c>
      <c r="C1163" s="136" t="s">
        <v>28613</v>
      </c>
      <c r="D1163" s="136" t="s">
        <v>34960</v>
      </c>
      <c r="E1163" s="136" t="s">
        <v>35039</v>
      </c>
    </row>
    <row r="1164" spans="1:5" x14ac:dyDescent="0.2">
      <c r="A1164" s="136" t="s">
        <v>1270</v>
      </c>
      <c r="B1164" s="136" t="s">
        <v>22598</v>
      </c>
      <c r="C1164" s="136" t="s">
        <v>28614</v>
      </c>
      <c r="D1164" s="136" t="s">
        <v>34969</v>
      </c>
      <c r="E1164" s="136" t="s">
        <v>35072</v>
      </c>
    </row>
    <row r="1165" spans="1:5" x14ac:dyDescent="0.2">
      <c r="A1165" s="136" t="s">
        <v>1271</v>
      </c>
      <c r="B1165" s="136" t="s">
        <v>22598</v>
      </c>
      <c r="C1165" s="136" t="s">
        <v>28614</v>
      </c>
      <c r="D1165" s="136" t="s">
        <v>34969</v>
      </c>
      <c r="E1165" s="136" t="s">
        <v>35072</v>
      </c>
    </row>
    <row r="1166" spans="1:5" x14ac:dyDescent="0.2">
      <c r="A1166" s="136" t="s">
        <v>1272</v>
      </c>
      <c r="B1166" s="136" t="s">
        <v>22599</v>
      </c>
      <c r="C1166" s="136" t="s">
        <v>28615</v>
      </c>
      <c r="D1166" s="136" t="s">
        <v>34970</v>
      </c>
    </row>
    <row r="1167" spans="1:5" x14ac:dyDescent="0.2">
      <c r="A1167" s="136" t="s">
        <v>1273</v>
      </c>
      <c r="B1167" s="136" t="s">
        <v>22599</v>
      </c>
      <c r="C1167" s="136" t="s">
        <v>28615</v>
      </c>
      <c r="D1167" s="136" t="s">
        <v>34970</v>
      </c>
    </row>
    <row r="1168" spans="1:5" x14ac:dyDescent="0.2">
      <c r="A1168" s="136" t="s">
        <v>1274</v>
      </c>
      <c r="B1168" s="136" t="s">
        <v>22599</v>
      </c>
      <c r="C1168" s="136" t="s">
        <v>28616</v>
      </c>
      <c r="D1168" s="136" t="s">
        <v>34966</v>
      </c>
      <c r="E1168" s="136" t="s">
        <v>38812</v>
      </c>
    </row>
    <row r="1169" spans="1:5" x14ac:dyDescent="0.2">
      <c r="A1169" s="136" t="s">
        <v>1275</v>
      </c>
      <c r="B1169" s="136" t="s">
        <v>22599</v>
      </c>
      <c r="C1169" s="136" t="s">
        <v>28616</v>
      </c>
      <c r="D1169" s="136" t="s">
        <v>34966</v>
      </c>
      <c r="E1169" s="136" t="s">
        <v>38812</v>
      </c>
    </row>
    <row r="1170" spans="1:5" x14ac:dyDescent="0.2">
      <c r="A1170" s="136" t="s">
        <v>1276</v>
      </c>
      <c r="B1170" s="136" t="s">
        <v>22600</v>
      </c>
      <c r="C1170" s="136" t="s">
        <v>28617</v>
      </c>
      <c r="D1170" s="136" t="s">
        <v>34971</v>
      </c>
    </row>
    <row r="1171" spans="1:5" x14ac:dyDescent="0.2">
      <c r="A1171" s="136" t="s">
        <v>1277</v>
      </c>
      <c r="B1171" s="136" t="s">
        <v>22600</v>
      </c>
      <c r="C1171" s="136" t="s">
        <v>28617</v>
      </c>
      <c r="D1171" s="136" t="s">
        <v>34971</v>
      </c>
    </row>
    <row r="1172" spans="1:5" x14ac:dyDescent="0.2">
      <c r="A1172" s="136" t="s">
        <v>1278</v>
      </c>
      <c r="B1172" s="136" t="s">
        <v>22601</v>
      </c>
      <c r="C1172" s="136" t="s">
        <v>28618</v>
      </c>
      <c r="D1172" s="136" t="s">
        <v>34940</v>
      </c>
    </row>
    <row r="1173" spans="1:5" x14ac:dyDescent="0.2">
      <c r="A1173" s="136" t="s">
        <v>1279</v>
      </c>
      <c r="B1173" s="136" t="s">
        <v>22601</v>
      </c>
      <c r="C1173" s="136" t="s">
        <v>28618</v>
      </c>
      <c r="D1173" s="136" t="s">
        <v>34940</v>
      </c>
    </row>
    <row r="1174" spans="1:5" x14ac:dyDescent="0.2">
      <c r="A1174" s="136" t="s">
        <v>1280</v>
      </c>
      <c r="B1174" s="136" t="s">
        <v>22601</v>
      </c>
      <c r="C1174" s="136" t="s">
        <v>28619</v>
      </c>
      <c r="D1174" s="136" t="s">
        <v>34967</v>
      </c>
      <c r="E1174" s="136" t="s">
        <v>38850</v>
      </c>
    </row>
    <row r="1175" spans="1:5" x14ac:dyDescent="0.2">
      <c r="A1175" s="136" t="s">
        <v>1281</v>
      </c>
      <c r="B1175" s="136" t="s">
        <v>22601</v>
      </c>
      <c r="C1175" s="136" t="s">
        <v>28619</v>
      </c>
      <c r="D1175" s="136" t="s">
        <v>34967</v>
      </c>
      <c r="E1175" s="136" t="s">
        <v>38850</v>
      </c>
    </row>
    <row r="1176" spans="1:5" x14ac:dyDescent="0.2">
      <c r="A1176" s="136" t="s">
        <v>1282</v>
      </c>
      <c r="B1176" s="136" t="s">
        <v>22601</v>
      </c>
      <c r="C1176" s="136" t="s">
        <v>28620</v>
      </c>
      <c r="D1176" s="136" t="s">
        <v>34938</v>
      </c>
      <c r="E1176" s="136" t="s">
        <v>38838</v>
      </c>
    </row>
    <row r="1177" spans="1:5" x14ac:dyDescent="0.2">
      <c r="A1177" s="136" t="s">
        <v>1283</v>
      </c>
      <c r="B1177" s="136" t="s">
        <v>22601</v>
      </c>
      <c r="C1177" s="136" t="s">
        <v>28620</v>
      </c>
      <c r="D1177" s="136" t="s">
        <v>34938</v>
      </c>
      <c r="E1177" s="136" t="s">
        <v>38838</v>
      </c>
    </row>
    <row r="1178" spans="1:5" x14ac:dyDescent="0.2">
      <c r="A1178" s="136" t="s">
        <v>1284</v>
      </c>
      <c r="B1178" s="136" t="s">
        <v>22602</v>
      </c>
      <c r="C1178" s="136" t="s">
        <v>28621</v>
      </c>
      <c r="D1178" s="136" t="s">
        <v>34952</v>
      </c>
    </row>
    <row r="1179" spans="1:5" x14ac:dyDescent="0.2">
      <c r="A1179" s="136" t="s">
        <v>1285</v>
      </c>
      <c r="B1179" s="136" t="s">
        <v>22602</v>
      </c>
      <c r="C1179" s="136" t="s">
        <v>28621</v>
      </c>
      <c r="D1179" s="136" t="s">
        <v>34952</v>
      </c>
    </row>
    <row r="1180" spans="1:5" x14ac:dyDescent="0.2">
      <c r="A1180" s="136" t="s">
        <v>1286</v>
      </c>
      <c r="B1180" s="136" t="s">
        <v>22603</v>
      </c>
      <c r="C1180" s="136" t="s">
        <v>28622</v>
      </c>
      <c r="D1180" s="136" t="s">
        <v>34970</v>
      </c>
    </row>
    <row r="1181" spans="1:5" x14ac:dyDescent="0.2">
      <c r="A1181" s="136" t="s">
        <v>1287</v>
      </c>
      <c r="B1181" s="136" t="s">
        <v>22603</v>
      </c>
      <c r="C1181" s="136" t="s">
        <v>28622</v>
      </c>
      <c r="D1181" s="136" t="s">
        <v>34970</v>
      </c>
    </row>
    <row r="1182" spans="1:5" x14ac:dyDescent="0.2">
      <c r="A1182" s="136" t="s">
        <v>1288</v>
      </c>
      <c r="B1182" s="136" t="s">
        <v>22604</v>
      </c>
      <c r="C1182" s="136" t="s">
        <v>28623</v>
      </c>
      <c r="D1182" s="136" t="s">
        <v>34934</v>
      </c>
      <c r="E1182" s="136" t="s">
        <v>28336</v>
      </c>
    </row>
    <row r="1183" spans="1:5" x14ac:dyDescent="0.2">
      <c r="A1183" s="136" t="s">
        <v>1289</v>
      </c>
      <c r="B1183" s="136" t="s">
        <v>22604</v>
      </c>
      <c r="C1183" s="136" t="s">
        <v>28623</v>
      </c>
      <c r="D1183" s="136" t="s">
        <v>34934</v>
      </c>
      <c r="E1183" s="136" t="s">
        <v>28336</v>
      </c>
    </row>
    <row r="1184" spans="1:5" x14ac:dyDescent="0.2">
      <c r="A1184" s="136" t="s">
        <v>1290</v>
      </c>
      <c r="B1184" s="136" t="s">
        <v>22604</v>
      </c>
      <c r="C1184" s="136" t="s">
        <v>28624</v>
      </c>
      <c r="D1184" s="136" t="s">
        <v>34942</v>
      </c>
      <c r="E1184" s="136" t="s">
        <v>38843</v>
      </c>
    </row>
    <row r="1185" spans="1:5" x14ac:dyDescent="0.2">
      <c r="A1185" s="136" t="s">
        <v>1291</v>
      </c>
      <c r="B1185" s="136" t="s">
        <v>22604</v>
      </c>
      <c r="C1185" s="136" t="s">
        <v>28624</v>
      </c>
      <c r="D1185" s="136" t="s">
        <v>34942</v>
      </c>
      <c r="E1185" s="136" t="s">
        <v>38843</v>
      </c>
    </row>
    <row r="1186" spans="1:5" x14ac:dyDescent="0.2">
      <c r="A1186" s="136" t="s">
        <v>1292</v>
      </c>
      <c r="B1186" s="136" t="s">
        <v>22604</v>
      </c>
      <c r="C1186" s="136" t="s">
        <v>28625</v>
      </c>
      <c r="D1186" s="136" t="s">
        <v>34954</v>
      </c>
      <c r="E1186" s="136" t="s">
        <v>38847</v>
      </c>
    </row>
    <row r="1187" spans="1:5" x14ac:dyDescent="0.2">
      <c r="A1187" s="136" t="s">
        <v>1293</v>
      </c>
      <c r="B1187" s="136" t="s">
        <v>22604</v>
      </c>
      <c r="C1187" s="136" t="s">
        <v>28625</v>
      </c>
      <c r="D1187" s="136" t="s">
        <v>34954</v>
      </c>
      <c r="E1187" s="136" t="s">
        <v>38847</v>
      </c>
    </row>
    <row r="1188" spans="1:5" x14ac:dyDescent="0.2">
      <c r="A1188" s="136" t="s">
        <v>1294</v>
      </c>
      <c r="B1188" s="136" t="s">
        <v>22605</v>
      </c>
      <c r="C1188" s="136" t="s">
        <v>28626</v>
      </c>
      <c r="D1188" s="136" t="s">
        <v>34972</v>
      </c>
    </row>
    <row r="1189" spans="1:5" x14ac:dyDescent="0.2">
      <c r="A1189" s="136" t="s">
        <v>1295</v>
      </c>
      <c r="B1189" s="136" t="s">
        <v>22605</v>
      </c>
      <c r="C1189" s="136" t="s">
        <v>28626</v>
      </c>
      <c r="D1189" s="136" t="s">
        <v>34972</v>
      </c>
    </row>
    <row r="1190" spans="1:5" x14ac:dyDescent="0.2">
      <c r="A1190" s="136" t="s">
        <v>1296</v>
      </c>
      <c r="B1190" s="136" t="s">
        <v>22606</v>
      </c>
      <c r="C1190" s="136" t="s">
        <v>28627</v>
      </c>
      <c r="D1190" s="136" t="s">
        <v>34973</v>
      </c>
    </row>
    <row r="1191" spans="1:5" x14ac:dyDescent="0.2">
      <c r="A1191" s="136" t="s">
        <v>1297</v>
      </c>
      <c r="B1191" s="136" t="s">
        <v>22606</v>
      </c>
      <c r="C1191" s="136" t="s">
        <v>28627</v>
      </c>
      <c r="D1191" s="136" t="s">
        <v>34973</v>
      </c>
    </row>
    <row r="1192" spans="1:5" x14ac:dyDescent="0.2">
      <c r="A1192" s="136" t="s">
        <v>1298</v>
      </c>
      <c r="B1192" s="136" t="s">
        <v>22606</v>
      </c>
      <c r="C1192" s="136" t="s">
        <v>28627</v>
      </c>
      <c r="D1192" s="136" t="s">
        <v>34974</v>
      </c>
    </row>
    <row r="1193" spans="1:5" x14ac:dyDescent="0.2">
      <c r="A1193" s="136" t="s">
        <v>1299</v>
      </c>
      <c r="B1193" s="136" t="s">
        <v>22606</v>
      </c>
      <c r="C1193" s="136" t="s">
        <v>28627</v>
      </c>
      <c r="D1193" s="136" t="s">
        <v>34974</v>
      </c>
    </row>
    <row r="1194" spans="1:5" x14ac:dyDescent="0.2">
      <c r="A1194" s="136" t="s">
        <v>1300</v>
      </c>
      <c r="B1194" s="136" t="s">
        <v>22606</v>
      </c>
      <c r="C1194" s="136" t="s">
        <v>28627</v>
      </c>
      <c r="D1194" s="136" t="s">
        <v>34975</v>
      </c>
    </row>
    <row r="1195" spans="1:5" x14ac:dyDescent="0.2">
      <c r="A1195" s="136" t="s">
        <v>1301</v>
      </c>
      <c r="B1195" s="136" t="s">
        <v>22606</v>
      </c>
      <c r="C1195" s="136" t="s">
        <v>28627</v>
      </c>
      <c r="D1195" s="136" t="s">
        <v>34975</v>
      </c>
    </row>
    <row r="1196" spans="1:5" x14ac:dyDescent="0.2">
      <c r="A1196" s="136" t="s">
        <v>1302</v>
      </c>
      <c r="B1196" s="136" t="s">
        <v>22607</v>
      </c>
      <c r="C1196" s="136" t="s">
        <v>28628</v>
      </c>
      <c r="D1196" s="136" t="s">
        <v>34976</v>
      </c>
    </row>
    <row r="1197" spans="1:5" x14ac:dyDescent="0.2">
      <c r="A1197" s="136" t="s">
        <v>1303</v>
      </c>
      <c r="B1197" s="136" t="s">
        <v>22607</v>
      </c>
      <c r="C1197" s="136" t="s">
        <v>28628</v>
      </c>
      <c r="D1197" s="136" t="s">
        <v>34976</v>
      </c>
    </row>
    <row r="1198" spans="1:5" x14ac:dyDescent="0.2">
      <c r="A1198" s="136" t="s">
        <v>1304</v>
      </c>
      <c r="B1198" s="136" t="s">
        <v>22608</v>
      </c>
      <c r="C1198" s="136" t="s">
        <v>28629</v>
      </c>
      <c r="D1198" s="136" t="s">
        <v>34977</v>
      </c>
    </row>
    <row r="1199" spans="1:5" x14ac:dyDescent="0.2">
      <c r="A1199" s="136" t="s">
        <v>1305</v>
      </c>
      <c r="B1199" s="136" t="s">
        <v>22608</v>
      </c>
      <c r="C1199" s="136" t="s">
        <v>28629</v>
      </c>
      <c r="D1199" s="136" t="s">
        <v>34977</v>
      </c>
    </row>
    <row r="1200" spans="1:5" x14ac:dyDescent="0.2">
      <c r="A1200" s="136" t="s">
        <v>1306</v>
      </c>
      <c r="B1200" s="136" t="s">
        <v>22609</v>
      </c>
      <c r="C1200" s="136" t="s">
        <v>28630</v>
      </c>
      <c r="D1200" s="136" t="s">
        <v>34978</v>
      </c>
    </row>
    <row r="1201" spans="1:6" x14ac:dyDescent="0.2">
      <c r="A1201" s="136" t="s">
        <v>1307</v>
      </c>
      <c r="B1201" s="136" t="s">
        <v>22609</v>
      </c>
      <c r="C1201" s="136" t="s">
        <v>28630</v>
      </c>
      <c r="D1201" s="136" t="s">
        <v>34978</v>
      </c>
    </row>
    <row r="1202" spans="1:6" x14ac:dyDescent="0.2">
      <c r="A1202" s="136" t="s">
        <v>1308</v>
      </c>
      <c r="B1202" s="136" t="s">
        <v>22610</v>
      </c>
      <c r="C1202" s="136" t="s">
        <v>28631</v>
      </c>
      <c r="D1202" s="136" t="s">
        <v>34979</v>
      </c>
      <c r="E1202" s="136" t="s">
        <v>35130</v>
      </c>
    </row>
    <row r="1203" spans="1:6" x14ac:dyDescent="0.2">
      <c r="A1203" s="136" t="s">
        <v>1309</v>
      </c>
      <c r="B1203" s="136" t="s">
        <v>22610</v>
      </c>
      <c r="C1203" s="136" t="s">
        <v>28631</v>
      </c>
      <c r="D1203" s="136" t="s">
        <v>34979</v>
      </c>
      <c r="E1203" s="136" t="s">
        <v>35130</v>
      </c>
    </row>
    <row r="1204" spans="1:6" x14ac:dyDescent="0.2">
      <c r="A1204" s="136" t="s">
        <v>1310</v>
      </c>
      <c r="B1204" s="136" t="s">
        <v>22611</v>
      </c>
      <c r="C1204" s="136" t="s">
        <v>28632</v>
      </c>
      <c r="D1204" s="136" t="s">
        <v>34980</v>
      </c>
    </row>
    <row r="1205" spans="1:6" x14ac:dyDescent="0.2">
      <c r="A1205" s="136" t="s">
        <v>1311</v>
      </c>
      <c r="B1205" s="136" t="s">
        <v>22611</v>
      </c>
      <c r="C1205" s="136" t="s">
        <v>28632</v>
      </c>
      <c r="D1205" s="136" t="s">
        <v>34980</v>
      </c>
    </row>
    <row r="1206" spans="1:6" x14ac:dyDescent="0.2">
      <c r="A1206" s="136" t="s">
        <v>1312</v>
      </c>
      <c r="B1206" s="136" t="s">
        <v>22612</v>
      </c>
      <c r="C1206" s="136" t="s">
        <v>28633</v>
      </c>
      <c r="D1206" s="136" t="s">
        <v>34981</v>
      </c>
    </row>
    <row r="1207" spans="1:6" x14ac:dyDescent="0.2">
      <c r="A1207" s="136" t="s">
        <v>1313</v>
      </c>
      <c r="B1207" s="136" t="s">
        <v>22612</v>
      </c>
      <c r="C1207" s="136" t="s">
        <v>28633</v>
      </c>
      <c r="D1207" s="136" t="s">
        <v>34981</v>
      </c>
    </row>
    <row r="1208" spans="1:6" x14ac:dyDescent="0.2">
      <c r="A1208" s="136" t="s">
        <v>1314</v>
      </c>
      <c r="B1208" s="136" t="s">
        <v>22613</v>
      </c>
      <c r="C1208" s="136" t="s">
        <v>28634</v>
      </c>
      <c r="D1208" s="136" t="s">
        <v>34982</v>
      </c>
    </row>
    <row r="1209" spans="1:6" x14ac:dyDescent="0.2">
      <c r="A1209" s="136" t="s">
        <v>1315</v>
      </c>
      <c r="B1209" s="136" t="s">
        <v>22613</v>
      </c>
      <c r="C1209" s="136" t="s">
        <v>28634</v>
      </c>
      <c r="D1209" s="136" t="s">
        <v>34982</v>
      </c>
    </row>
    <row r="1210" spans="1:6" x14ac:dyDescent="0.2">
      <c r="A1210" s="136" t="s">
        <v>1316</v>
      </c>
      <c r="B1210" s="136" t="s">
        <v>22614</v>
      </c>
      <c r="C1210" s="136" t="s">
        <v>28635</v>
      </c>
      <c r="D1210" s="136" t="s">
        <v>34970</v>
      </c>
    </row>
    <row r="1211" spans="1:6" x14ac:dyDescent="0.2">
      <c r="A1211" s="136" t="s">
        <v>1317</v>
      </c>
      <c r="B1211" s="136" t="s">
        <v>22614</v>
      </c>
      <c r="C1211" s="136" t="s">
        <v>28635</v>
      </c>
      <c r="D1211" s="136" t="s">
        <v>34970</v>
      </c>
    </row>
    <row r="1212" spans="1:6" x14ac:dyDescent="0.2">
      <c r="A1212" s="136" t="s">
        <v>1318</v>
      </c>
      <c r="B1212" s="136" t="s">
        <v>22614</v>
      </c>
      <c r="C1212" s="136" t="s">
        <v>28636</v>
      </c>
      <c r="D1212" s="136" t="s">
        <v>34938</v>
      </c>
      <c r="E1212" s="136" t="s">
        <v>38838</v>
      </c>
    </row>
    <row r="1213" spans="1:6" x14ac:dyDescent="0.2">
      <c r="A1213" s="136" t="s">
        <v>1319</v>
      </c>
      <c r="B1213" s="136" t="s">
        <v>22614</v>
      </c>
      <c r="C1213" s="136" t="s">
        <v>28636</v>
      </c>
      <c r="D1213" s="136" t="s">
        <v>34938</v>
      </c>
      <c r="E1213" s="136" t="s">
        <v>38838</v>
      </c>
    </row>
    <row r="1214" spans="1:6" x14ac:dyDescent="0.2">
      <c r="A1214" s="136" t="s">
        <v>1320</v>
      </c>
      <c r="B1214" s="136" t="s">
        <v>22614</v>
      </c>
      <c r="C1214" s="136" t="s">
        <v>28637</v>
      </c>
      <c r="D1214" s="136" t="s">
        <v>34946</v>
      </c>
      <c r="E1214" s="136" t="s">
        <v>38845</v>
      </c>
    </row>
    <row r="1215" spans="1:6" x14ac:dyDescent="0.2">
      <c r="A1215" s="136" t="s">
        <v>1321</v>
      </c>
      <c r="B1215" s="136" t="s">
        <v>22614</v>
      </c>
      <c r="C1215" s="136" t="s">
        <v>28637</v>
      </c>
      <c r="D1215" s="136" t="s">
        <v>34946</v>
      </c>
      <c r="E1215" s="136" t="s">
        <v>38845</v>
      </c>
    </row>
    <row r="1216" spans="1:6" x14ac:dyDescent="0.2">
      <c r="A1216" s="136" t="s">
        <v>1322</v>
      </c>
      <c r="B1216" s="136" t="s">
        <v>22615</v>
      </c>
      <c r="C1216" s="136" t="s">
        <v>28638</v>
      </c>
      <c r="D1216" s="136" t="s">
        <v>34983</v>
      </c>
      <c r="E1216" s="136" t="s">
        <v>38851</v>
      </c>
      <c r="F1216" s="136" t="s">
        <v>41118</v>
      </c>
    </row>
    <row r="1217" spans="1:7" x14ac:dyDescent="0.2">
      <c r="A1217" s="136" t="s">
        <v>1323</v>
      </c>
      <c r="B1217" s="136" t="s">
        <v>22615</v>
      </c>
      <c r="C1217" s="136" t="s">
        <v>28638</v>
      </c>
      <c r="D1217" s="136" t="s">
        <v>34983</v>
      </c>
      <c r="E1217" s="136" t="s">
        <v>38851</v>
      </c>
      <c r="F1217" s="136" t="s">
        <v>41118</v>
      </c>
    </row>
    <row r="1218" spans="1:7" x14ac:dyDescent="0.2">
      <c r="A1218" s="136" t="s">
        <v>1324</v>
      </c>
      <c r="B1218" s="136" t="s">
        <v>22616</v>
      </c>
      <c r="C1218" s="136" t="s">
        <v>28639</v>
      </c>
      <c r="D1218" s="136" t="s">
        <v>34984</v>
      </c>
      <c r="E1218" s="136" t="s">
        <v>38852</v>
      </c>
      <c r="F1218" s="136" t="s">
        <v>41119</v>
      </c>
    </row>
    <row r="1219" spans="1:7" x14ac:dyDescent="0.2">
      <c r="A1219" s="136" t="s">
        <v>1325</v>
      </c>
      <c r="B1219" s="136" t="s">
        <v>22616</v>
      </c>
      <c r="C1219" s="136" t="s">
        <v>28639</v>
      </c>
      <c r="D1219" s="136" t="s">
        <v>34984</v>
      </c>
      <c r="E1219" s="136" t="s">
        <v>38852</v>
      </c>
      <c r="F1219" s="136" t="s">
        <v>41119</v>
      </c>
    </row>
    <row r="1220" spans="1:7" x14ac:dyDescent="0.2">
      <c r="A1220" s="136" t="s">
        <v>1326</v>
      </c>
      <c r="B1220" s="136" t="s">
        <v>22617</v>
      </c>
      <c r="C1220" s="136" t="s">
        <v>28640</v>
      </c>
    </row>
    <row r="1221" spans="1:7" x14ac:dyDescent="0.2">
      <c r="A1221" s="136" t="s">
        <v>1327</v>
      </c>
      <c r="B1221" s="136" t="s">
        <v>22617</v>
      </c>
      <c r="C1221" s="136" t="s">
        <v>28640</v>
      </c>
    </row>
    <row r="1222" spans="1:7" x14ac:dyDescent="0.2">
      <c r="A1222" s="136" t="s">
        <v>1328</v>
      </c>
      <c r="B1222" s="136" t="s">
        <v>22618</v>
      </c>
      <c r="C1222" s="136" t="s">
        <v>28641</v>
      </c>
    </row>
    <row r="1223" spans="1:7" x14ac:dyDescent="0.2">
      <c r="A1223" s="136" t="s">
        <v>1329</v>
      </c>
      <c r="B1223" s="136" t="s">
        <v>22618</v>
      </c>
      <c r="C1223" s="136" t="s">
        <v>28641</v>
      </c>
    </row>
    <row r="1224" spans="1:7" x14ac:dyDescent="0.2">
      <c r="A1224" s="136" t="s">
        <v>1330</v>
      </c>
      <c r="B1224" s="136" t="s">
        <v>22619</v>
      </c>
      <c r="C1224" s="136" t="s">
        <v>28642</v>
      </c>
      <c r="D1224" s="136" t="s">
        <v>34985</v>
      </c>
      <c r="E1224" s="136" t="s">
        <v>38853</v>
      </c>
      <c r="F1224" s="136" t="s">
        <v>41120</v>
      </c>
      <c r="G1224" s="136" t="s">
        <v>35125</v>
      </c>
    </row>
    <row r="1225" spans="1:7" x14ac:dyDescent="0.2">
      <c r="A1225" s="136" t="s">
        <v>1331</v>
      </c>
      <c r="B1225" s="136" t="s">
        <v>22619</v>
      </c>
      <c r="C1225" s="136" t="s">
        <v>28642</v>
      </c>
      <c r="D1225" s="136" t="s">
        <v>34985</v>
      </c>
      <c r="E1225" s="136" t="s">
        <v>38853</v>
      </c>
      <c r="F1225" s="136" t="s">
        <v>41120</v>
      </c>
      <c r="G1225" s="136" t="s">
        <v>35125</v>
      </c>
    </row>
    <row r="1226" spans="1:7" x14ac:dyDescent="0.2">
      <c r="A1226" s="136" t="s">
        <v>1332</v>
      </c>
      <c r="B1226" s="136" t="s">
        <v>22620</v>
      </c>
      <c r="C1226" s="136" t="s">
        <v>28643</v>
      </c>
      <c r="D1226" s="136" t="s">
        <v>34986</v>
      </c>
      <c r="E1226" s="136" t="s">
        <v>38854</v>
      </c>
      <c r="F1226" s="136" t="s">
        <v>41121</v>
      </c>
      <c r="G1226" s="136" t="s">
        <v>35130</v>
      </c>
    </row>
    <row r="1227" spans="1:7" x14ac:dyDescent="0.2">
      <c r="A1227" s="136" t="s">
        <v>1333</v>
      </c>
      <c r="B1227" s="136" t="s">
        <v>22620</v>
      </c>
      <c r="C1227" s="136" t="s">
        <v>28643</v>
      </c>
      <c r="D1227" s="136" t="s">
        <v>34986</v>
      </c>
      <c r="E1227" s="136" t="s">
        <v>38854</v>
      </c>
      <c r="F1227" s="136" t="s">
        <v>41121</v>
      </c>
      <c r="G1227" s="136" t="s">
        <v>35130</v>
      </c>
    </row>
    <row r="1228" spans="1:7" x14ac:dyDescent="0.2">
      <c r="A1228" s="136" t="s">
        <v>1334</v>
      </c>
      <c r="B1228" s="136" t="s">
        <v>22621</v>
      </c>
      <c r="C1228" s="136" t="s">
        <v>28644</v>
      </c>
      <c r="D1228" s="136" t="s">
        <v>34987</v>
      </c>
      <c r="E1228" s="136" t="s">
        <v>38855</v>
      </c>
      <c r="F1228" s="136" t="s">
        <v>38897</v>
      </c>
    </row>
    <row r="1229" spans="1:7" x14ac:dyDescent="0.2">
      <c r="A1229" s="136" t="s">
        <v>1335</v>
      </c>
      <c r="B1229" s="136" t="s">
        <v>22621</v>
      </c>
      <c r="C1229" s="136" t="s">
        <v>28644</v>
      </c>
      <c r="D1229" s="136" t="s">
        <v>34987</v>
      </c>
      <c r="E1229" s="136" t="s">
        <v>38855</v>
      </c>
      <c r="F1229" s="136" t="s">
        <v>38897</v>
      </c>
    </row>
    <row r="1230" spans="1:7" x14ac:dyDescent="0.2">
      <c r="A1230" s="136" t="s">
        <v>1336</v>
      </c>
      <c r="B1230" s="136" t="s">
        <v>22622</v>
      </c>
      <c r="C1230" s="136" t="s">
        <v>28645</v>
      </c>
      <c r="D1230" s="136" t="s">
        <v>34988</v>
      </c>
    </row>
    <row r="1231" spans="1:7" x14ac:dyDescent="0.2">
      <c r="A1231" s="136" t="s">
        <v>1337</v>
      </c>
      <c r="B1231" s="136" t="s">
        <v>22622</v>
      </c>
      <c r="C1231" s="136" t="s">
        <v>28645</v>
      </c>
      <c r="D1231" s="136" t="s">
        <v>34988</v>
      </c>
    </row>
    <row r="1232" spans="1:7" x14ac:dyDescent="0.2">
      <c r="A1232" s="136" t="s">
        <v>1338</v>
      </c>
      <c r="B1232" s="136" t="s">
        <v>22623</v>
      </c>
      <c r="C1232" s="136" t="s">
        <v>28646</v>
      </c>
    </row>
    <row r="1233" spans="1:7" x14ac:dyDescent="0.2">
      <c r="A1233" s="136" t="s">
        <v>1339</v>
      </c>
      <c r="B1233" s="136" t="s">
        <v>22623</v>
      </c>
      <c r="C1233" s="136" t="s">
        <v>28646</v>
      </c>
    </row>
    <row r="1234" spans="1:7" x14ac:dyDescent="0.2">
      <c r="A1234" s="136" t="s">
        <v>1340</v>
      </c>
      <c r="B1234" s="136" t="s">
        <v>22624</v>
      </c>
      <c r="C1234" s="136" t="s">
        <v>28647</v>
      </c>
      <c r="D1234" s="136" t="s">
        <v>34989</v>
      </c>
      <c r="E1234" s="136" t="s">
        <v>35127</v>
      </c>
    </row>
    <row r="1235" spans="1:7" x14ac:dyDescent="0.2">
      <c r="A1235" s="136" t="s">
        <v>1341</v>
      </c>
      <c r="B1235" s="136" t="s">
        <v>22624</v>
      </c>
      <c r="C1235" s="136" t="s">
        <v>28647</v>
      </c>
      <c r="D1235" s="136" t="s">
        <v>34989</v>
      </c>
      <c r="E1235" s="136" t="s">
        <v>35127</v>
      </c>
    </row>
    <row r="1236" spans="1:7" x14ac:dyDescent="0.2">
      <c r="A1236" s="136" t="s">
        <v>1342</v>
      </c>
      <c r="B1236" s="136" t="s">
        <v>22625</v>
      </c>
      <c r="C1236" s="136" t="s">
        <v>28648</v>
      </c>
      <c r="D1236" s="136" t="s">
        <v>34990</v>
      </c>
    </row>
    <row r="1237" spans="1:7" x14ac:dyDescent="0.2">
      <c r="A1237" s="136" t="s">
        <v>1343</v>
      </c>
      <c r="B1237" s="136" t="s">
        <v>22625</v>
      </c>
      <c r="C1237" s="136" t="s">
        <v>28648</v>
      </c>
      <c r="D1237" s="136" t="s">
        <v>34990</v>
      </c>
    </row>
    <row r="1238" spans="1:7" x14ac:dyDescent="0.2">
      <c r="A1238" s="136" t="s">
        <v>1344</v>
      </c>
      <c r="B1238" s="136" t="s">
        <v>22626</v>
      </c>
      <c r="C1238" s="136" t="s">
        <v>28649</v>
      </c>
      <c r="D1238" s="136" t="s">
        <v>34991</v>
      </c>
      <c r="E1238" s="136" t="s">
        <v>38856</v>
      </c>
      <c r="F1238" s="136" t="s">
        <v>35126</v>
      </c>
    </row>
    <row r="1239" spans="1:7" x14ac:dyDescent="0.2">
      <c r="A1239" s="136" t="s">
        <v>1345</v>
      </c>
      <c r="B1239" s="136" t="s">
        <v>22626</v>
      </c>
      <c r="C1239" s="136" t="s">
        <v>28649</v>
      </c>
      <c r="D1239" s="136" t="s">
        <v>34991</v>
      </c>
      <c r="E1239" s="136" t="s">
        <v>38856</v>
      </c>
      <c r="F1239" s="136" t="s">
        <v>35126</v>
      </c>
    </row>
    <row r="1240" spans="1:7" x14ac:dyDescent="0.2">
      <c r="A1240" s="136" t="s">
        <v>1346</v>
      </c>
      <c r="B1240" s="136" t="s">
        <v>22627</v>
      </c>
      <c r="C1240" s="136" t="s">
        <v>28650</v>
      </c>
      <c r="D1240" s="136" t="s">
        <v>34992</v>
      </c>
      <c r="E1240" s="136" t="s">
        <v>34997</v>
      </c>
    </row>
    <row r="1241" spans="1:7" x14ac:dyDescent="0.2">
      <c r="A1241" s="136" t="s">
        <v>1347</v>
      </c>
      <c r="B1241" s="136" t="s">
        <v>22627</v>
      </c>
      <c r="C1241" s="136" t="s">
        <v>28650</v>
      </c>
      <c r="D1241" s="136" t="s">
        <v>34992</v>
      </c>
      <c r="E1241" s="136" t="s">
        <v>34997</v>
      </c>
    </row>
    <row r="1242" spans="1:7" x14ac:dyDescent="0.2">
      <c r="A1242" s="136" t="s">
        <v>1348</v>
      </c>
      <c r="B1242" s="136" t="s">
        <v>22627</v>
      </c>
      <c r="C1242" s="136" t="s">
        <v>28651</v>
      </c>
      <c r="D1242" s="136" t="s">
        <v>34993</v>
      </c>
      <c r="E1242" s="136" t="s">
        <v>34997</v>
      </c>
    </row>
    <row r="1243" spans="1:7" x14ac:dyDescent="0.2">
      <c r="A1243" s="136" t="s">
        <v>1349</v>
      </c>
      <c r="B1243" s="136" t="s">
        <v>22627</v>
      </c>
      <c r="C1243" s="136" t="s">
        <v>28651</v>
      </c>
      <c r="D1243" s="136" t="s">
        <v>34993</v>
      </c>
      <c r="E1243" s="136" t="s">
        <v>34997</v>
      </c>
    </row>
    <row r="1244" spans="1:7" x14ac:dyDescent="0.2">
      <c r="A1244" s="136" t="s">
        <v>1350</v>
      </c>
      <c r="B1244" s="136" t="s">
        <v>22626</v>
      </c>
      <c r="C1244" s="136" t="s">
        <v>28649</v>
      </c>
      <c r="D1244" s="136" t="s">
        <v>34994</v>
      </c>
      <c r="E1244" s="136" t="s">
        <v>38857</v>
      </c>
      <c r="F1244" s="136" t="s">
        <v>41122</v>
      </c>
      <c r="G1244" s="136" t="s">
        <v>34846</v>
      </c>
    </row>
    <row r="1245" spans="1:7" x14ac:dyDescent="0.2">
      <c r="A1245" s="136" t="s">
        <v>1351</v>
      </c>
      <c r="B1245" s="136" t="s">
        <v>22626</v>
      </c>
      <c r="C1245" s="136" t="s">
        <v>28649</v>
      </c>
      <c r="D1245" s="136" t="s">
        <v>34994</v>
      </c>
      <c r="E1245" s="136" t="s">
        <v>38857</v>
      </c>
      <c r="F1245" s="136" t="s">
        <v>41122</v>
      </c>
      <c r="G1245" s="136" t="s">
        <v>34846</v>
      </c>
    </row>
    <row r="1246" spans="1:7" x14ac:dyDescent="0.2">
      <c r="A1246" s="136" t="s">
        <v>1352</v>
      </c>
      <c r="B1246" s="136" t="s">
        <v>22627</v>
      </c>
      <c r="C1246" s="136" t="s">
        <v>28652</v>
      </c>
      <c r="D1246" s="136" t="s">
        <v>34995</v>
      </c>
      <c r="E1246" s="136" t="s">
        <v>35126</v>
      </c>
    </row>
    <row r="1247" spans="1:7" x14ac:dyDescent="0.2">
      <c r="A1247" s="136" t="s">
        <v>1353</v>
      </c>
      <c r="B1247" s="136" t="s">
        <v>22627</v>
      </c>
      <c r="C1247" s="136" t="s">
        <v>28652</v>
      </c>
      <c r="D1247" s="136" t="s">
        <v>34995</v>
      </c>
      <c r="E1247" s="136" t="s">
        <v>35126</v>
      </c>
    </row>
    <row r="1248" spans="1:7" x14ac:dyDescent="0.2">
      <c r="A1248" s="136" t="s">
        <v>1354</v>
      </c>
      <c r="B1248" s="136" t="s">
        <v>22626</v>
      </c>
      <c r="C1248" s="136" t="s">
        <v>28649</v>
      </c>
      <c r="D1248" s="136" t="s">
        <v>34996</v>
      </c>
      <c r="E1248" s="136" t="s">
        <v>38858</v>
      </c>
      <c r="F1248" s="136" t="s">
        <v>35130</v>
      </c>
    </row>
    <row r="1249" spans="1:6" x14ac:dyDescent="0.2">
      <c r="A1249" s="136" t="s">
        <v>1355</v>
      </c>
      <c r="B1249" s="136" t="s">
        <v>22626</v>
      </c>
      <c r="C1249" s="136" t="s">
        <v>28649</v>
      </c>
      <c r="D1249" s="136" t="s">
        <v>34996</v>
      </c>
      <c r="E1249" s="136" t="s">
        <v>38858</v>
      </c>
      <c r="F1249" s="136" t="s">
        <v>35130</v>
      </c>
    </row>
    <row r="1250" spans="1:6" x14ac:dyDescent="0.2">
      <c r="A1250" s="136" t="s">
        <v>1356</v>
      </c>
      <c r="B1250" s="136" t="s">
        <v>22628</v>
      </c>
      <c r="C1250" s="136" t="s">
        <v>28653</v>
      </c>
      <c r="D1250" s="136" t="s">
        <v>34997</v>
      </c>
    </row>
    <row r="1251" spans="1:6" x14ac:dyDescent="0.2">
      <c r="A1251" s="136" t="s">
        <v>1357</v>
      </c>
      <c r="B1251" s="136" t="s">
        <v>22628</v>
      </c>
      <c r="C1251" s="136" t="s">
        <v>28653</v>
      </c>
      <c r="D1251" s="136" t="s">
        <v>34997</v>
      </c>
    </row>
    <row r="1252" spans="1:6" x14ac:dyDescent="0.2">
      <c r="A1252" s="136" t="s">
        <v>1358</v>
      </c>
      <c r="B1252" s="136" t="s">
        <v>22629</v>
      </c>
      <c r="C1252" s="136" t="s">
        <v>28645</v>
      </c>
      <c r="D1252" s="136" t="s">
        <v>34988</v>
      </c>
    </row>
    <row r="1253" spans="1:6" x14ac:dyDescent="0.2">
      <c r="A1253" s="136" t="s">
        <v>1359</v>
      </c>
      <c r="B1253" s="136" t="s">
        <v>22629</v>
      </c>
      <c r="C1253" s="136" t="s">
        <v>28645</v>
      </c>
      <c r="D1253" s="136" t="s">
        <v>34988</v>
      </c>
    </row>
    <row r="1254" spans="1:6" x14ac:dyDescent="0.2">
      <c r="A1254" s="136" t="s">
        <v>1360</v>
      </c>
      <c r="B1254" s="136" t="s">
        <v>22630</v>
      </c>
      <c r="C1254" s="136" t="s">
        <v>28654</v>
      </c>
      <c r="D1254" s="136" t="s">
        <v>34998</v>
      </c>
    </row>
    <row r="1255" spans="1:6" x14ac:dyDescent="0.2">
      <c r="A1255" s="136" t="s">
        <v>1361</v>
      </c>
      <c r="B1255" s="136" t="s">
        <v>22630</v>
      </c>
      <c r="C1255" s="136" t="s">
        <v>28654</v>
      </c>
      <c r="D1255" s="136" t="s">
        <v>34998</v>
      </c>
    </row>
    <row r="1256" spans="1:6" x14ac:dyDescent="0.2">
      <c r="A1256" s="136" t="s">
        <v>1362</v>
      </c>
      <c r="B1256" s="136" t="s">
        <v>22630</v>
      </c>
      <c r="C1256" s="136" t="s">
        <v>28654</v>
      </c>
      <c r="D1256" s="136" t="s">
        <v>34999</v>
      </c>
      <c r="E1256" s="136" t="s">
        <v>35075</v>
      </c>
    </row>
    <row r="1257" spans="1:6" x14ac:dyDescent="0.2">
      <c r="A1257" s="136" t="s">
        <v>1363</v>
      </c>
      <c r="B1257" s="136" t="s">
        <v>22630</v>
      </c>
      <c r="C1257" s="136" t="s">
        <v>28654</v>
      </c>
      <c r="D1257" s="136" t="s">
        <v>34999</v>
      </c>
      <c r="E1257" s="136" t="s">
        <v>35075</v>
      </c>
    </row>
    <row r="1258" spans="1:6" x14ac:dyDescent="0.2">
      <c r="A1258" s="136" t="s">
        <v>1364</v>
      </c>
      <c r="B1258" s="136" t="s">
        <v>22630</v>
      </c>
      <c r="C1258" s="136" t="s">
        <v>28654</v>
      </c>
      <c r="D1258" s="136" t="s">
        <v>35000</v>
      </c>
    </row>
    <row r="1259" spans="1:6" x14ac:dyDescent="0.2">
      <c r="A1259" s="136" t="s">
        <v>1365</v>
      </c>
      <c r="B1259" s="136" t="s">
        <v>22630</v>
      </c>
      <c r="C1259" s="136" t="s">
        <v>28654</v>
      </c>
      <c r="D1259" s="136" t="s">
        <v>35000</v>
      </c>
    </row>
    <row r="1260" spans="1:6" x14ac:dyDescent="0.2">
      <c r="A1260" s="136" t="s">
        <v>1366</v>
      </c>
      <c r="B1260" s="136" t="s">
        <v>22631</v>
      </c>
      <c r="C1260" s="136" t="s">
        <v>28655</v>
      </c>
      <c r="D1260" s="136" t="s">
        <v>35001</v>
      </c>
    </row>
    <row r="1261" spans="1:6" x14ac:dyDescent="0.2">
      <c r="A1261" s="136" t="s">
        <v>1367</v>
      </c>
      <c r="B1261" s="136" t="s">
        <v>22631</v>
      </c>
      <c r="C1261" s="136" t="s">
        <v>28655</v>
      </c>
      <c r="D1261" s="136" t="s">
        <v>35001</v>
      </c>
    </row>
    <row r="1262" spans="1:6" x14ac:dyDescent="0.2">
      <c r="A1262" s="136" t="s">
        <v>1368</v>
      </c>
      <c r="B1262" s="136" t="s">
        <v>22631</v>
      </c>
      <c r="C1262" s="136" t="s">
        <v>28655</v>
      </c>
      <c r="D1262" s="136" t="s">
        <v>35002</v>
      </c>
    </row>
    <row r="1263" spans="1:6" x14ac:dyDescent="0.2">
      <c r="A1263" s="136" t="s">
        <v>1369</v>
      </c>
      <c r="B1263" s="136" t="s">
        <v>22631</v>
      </c>
      <c r="C1263" s="136" t="s">
        <v>28655</v>
      </c>
      <c r="D1263" s="136" t="s">
        <v>35002</v>
      </c>
    </row>
    <row r="1264" spans="1:6" x14ac:dyDescent="0.2">
      <c r="A1264" s="136" t="s">
        <v>1370</v>
      </c>
      <c r="B1264" s="136" t="s">
        <v>22631</v>
      </c>
      <c r="C1264" s="136" t="s">
        <v>28655</v>
      </c>
      <c r="D1264" s="136" t="s">
        <v>35003</v>
      </c>
    </row>
    <row r="1265" spans="1:7" x14ac:dyDescent="0.2">
      <c r="A1265" s="136" t="s">
        <v>1371</v>
      </c>
      <c r="B1265" s="136" t="s">
        <v>22631</v>
      </c>
      <c r="C1265" s="136" t="s">
        <v>28655</v>
      </c>
      <c r="D1265" s="136" t="s">
        <v>35003</v>
      </c>
    </row>
    <row r="1266" spans="1:7" x14ac:dyDescent="0.2">
      <c r="A1266" s="136" t="s">
        <v>1372</v>
      </c>
      <c r="B1266" s="136" t="s">
        <v>22632</v>
      </c>
      <c r="C1266" s="136" t="s">
        <v>28656</v>
      </c>
      <c r="D1266" s="136" t="s">
        <v>35004</v>
      </c>
      <c r="E1266" s="136" t="s">
        <v>38859</v>
      </c>
    </row>
    <row r="1267" spans="1:7" x14ac:dyDescent="0.2">
      <c r="A1267" s="136" t="s">
        <v>1373</v>
      </c>
      <c r="B1267" s="136" t="s">
        <v>22632</v>
      </c>
      <c r="C1267" s="136" t="s">
        <v>28656</v>
      </c>
      <c r="D1267" s="136" t="s">
        <v>35004</v>
      </c>
      <c r="E1267" s="136" t="s">
        <v>38859</v>
      </c>
    </row>
    <row r="1268" spans="1:7" x14ac:dyDescent="0.2">
      <c r="A1268" s="136" t="s">
        <v>1374</v>
      </c>
      <c r="B1268" s="136" t="s">
        <v>22632</v>
      </c>
      <c r="C1268" s="136" t="s">
        <v>28656</v>
      </c>
      <c r="D1268" s="136" t="s">
        <v>35004</v>
      </c>
      <c r="E1268" s="136" t="s">
        <v>38860</v>
      </c>
      <c r="F1268" s="136" t="s">
        <v>34846</v>
      </c>
    </row>
    <row r="1269" spans="1:7" x14ac:dyDescent="0.2">
      <c r="A1269" s="136" t="s">
        <v>1375</v>
      </c>
      <c r="B1269" s="136" t="s">
        <v>22632</v>
      </c>
      <c r="C1269" s="136" t="s">
        <v>28656</v>
      </c>
      <c r="D1269" s="136" t="s">
        <v>35004</v>
      </c>
      <c r="E1269" s="136" t="s">
        <v>38860</v>
      </c>
      <c r="F1269" s="136" t="s">
        <v>34846</v>
      </c>
    </row>
    <row r="1270" spans="1:7" x14ac:dyDescent="0.2">
      <c r="A1270" s="136" t="s">
        <v>1376</v>
      </c>
      <c r="B1270" s="136" t="s">
        <v>22632</v>
      </c>
      <c r="C1270" s="136" t="s">
        <v>28656</v>
      </c>
      <c r="D1270" s="136" t="s">
        <v>35004</v>
      </c>
      <c r="E1270" s="136" t="s">
        <v>38861</v>
      </c>
      <c r="F1270" s="136" t="s">
        <v>35138</v>
      </c>
    </row>
    <row r="1271" spans="1:7" x14ac:dyDescent="0.2">
      <c r="A1271" s="136" t="s">
        <v>1377</v>
      </c>
      <c r="B1271" s="136" t="s">
        <v>22632</v>
      </c>
      <c r="C1271" s="136" t="s">
        <v>28656</v>
      </c>
      <c r="D1271" s="136" t="s">
        <v>35004</v>
      </c>
      <c r="E1271" s="136" t="s">
        <v>38861</v>
      </c>
      <c r="F1271" s="136" t="s">
        <v>35138</v>
      </c>
    </row>
    <row r="1272" spans="1:7" x14ac:dyDescent="0.2">
      <c r="A1272" s="136" t="s">
        <v>1378</v>
      </c>
      <c r="B1272" s="136" t="s">
        <v>22633</v>
      </c>
      <c r="C1272" s="136" t="s">
        <v>28657</v>
      </c>
      <c r="D1272" s="136" t="s">
        <v>34988</v>
      </c>
    </row>
    <row r="1273" spans="1:7" x14ac:dyDescent="0.2">
      <c r="A1273" s="136" t="s">
        <v>1379</v>
      </c>
      <c r="B1273" s="136" t="s">
        <v>22633</v>
      </c>
      <c r="C1273" s="136" t="s">
        <v>28657</v>
      </c>
      <c r="D1273" s="136" t="s">
        <v>34988</v>
      </c>
    </row>
    <row r="1274" spans="1:7" x14ac:dyDescent="0.2">
      <c r="A1274" s="136" t="s">
        <v>1380</v>
      </c>
      <c r="B1274" s="136" t="s">
        <v>22633</v>
      </c>
      <c r="C1274" s="136" t="s">
        <v>28658</v>
      </c>
      <c r="D1274" s="136" t="s">
        <v>35005</v>
      </c>
    </row>
    <row r="1275" spans="1:7" x14ac:dyDescent="0.2">
      <c r="A1275" s="136" t="s">
        <v>1381</v>
      </c>
      <c r="B1275" s="136" t="s">
        <v>22633</v>
      </c>
      <c r="C1275" s="136" t="s">
        <v>28658</v>
      </c>
      <c r="D1275" s="136" t="s">
        <v>35005</v>
      </c>
    </row>
    <row r="1276" spans="1:7" x14ac:dyDescent="0.2">
      <c r="A1276" s="136" t="s">
        <v>1382</v>
      </c>
      <c r="B1276" s="136" t="s">
        <v>22634</v>
      </c>
      <c r="C1276" s="136" t="s">
        <v>28659</v>
      </c>
      <c r="D1276" s="136" t="s">
        <v>35006</v>
      </c>
      <c r="E1276" s="136" t="s">
        <v>38862</v>
      </c>
      <c r="F1276" s="136" t="s">
        <v>41123</v>
      </c>
      <c r="G1276" s="136" t="s">
        <v>42415</v>
      </c>
    </row>
    <row r="1277" spans="1:7" x14ac:dyDescent="0.2">
      <c r="A1277" s="136" t="s">
        <v>1383</v>
      </c>
      <c r="B1277" s="136" t="s">
        <v>22634</v>
      </c>
      <c r="C1277" s="136" t="s">
        <v>28659</v>
      </c>
      <c r="D1277" s="136" t="s">
        <v>35006</v>
      </c>
      <c r="E1277" s="136" t="s">
        <v>38862</v>
      </c>
      <c r="F1277" s="136" t="s">
        <v>41123</v>
      </c>
      <c r="G1277" s="136" t="s">
        <v>42415</v>
      </c>
    </row>
    <row r="1278" spans="1:7" x14ac:dyDescent="0.2">
      <c r="A1278" s="136" t="s">
        <v>1384</v>
      </c>
      <c r="B1278" s="136" t="s">
        <v>22635</v>
      </c>
      <c r="C1278" s="136" t="s">
        <v>28660</v>
      </c>
      <c r="D1278" s="136" t="s">
        <v>35007</v>
      </c>
      <c r="E1278" s="136" t="s">
        <v>38863</v>
      </c>
      <c r="F1278" s="136" t="s">
        <v>35140</v>
      </c>
    </row>
    <row r="1279" spans="1:7" x14ac:dyDescent="0.2">
      <c r="A1279" s="136" t="s">
        <v>1385</v>
      </c>
      <c r="B1279" s="136" t="s">
        <v>22635</v>
      </c>
      <c r="C1279" s="136" t="s">
        <v>28660</v>
      </c>
      <c r="D1279" s="136" t="s">
        <v>35007</v>
      </c>
      <c r="E1279" s="136" t="s">
        <v>38863</v>
      </c>
      <c r="F1279" s="136" t="s">
        <v>35140</v>
      </c>
    </row>
    <row r="1280" spans="1:7" x14ac:dyDescent="0.2">
      <c r="A1280" s="136" t="s">
        <v>1386</v>
      </c>
      <c r="B1280" s="136" t="s">
        <v>22635</v>
      </c>
      <c r="C1280" s="136" t="s">
        <v>28660</v>
      </c>
      <c r="D1280" s="136" t="s">
        <v>35007</v>
      </c>
      <c r="E1280" s="136" t="s">
        <v>38864</v>
      </c>
      <c r="F1280" s="136" t="s">
        <v>41124</v>
      </c>
      <c r="G1280" s="136" t="s">
        <v>42416</v>
      </c>
    </row>
    <row r="1281" spans="1:7" x14ac:dyDescent="0.2">
      <c r="A1281" s="136" t="s">
        <v>1387</v>
      </c>
      <c r="B1281" s="136" t="s">
        <v>22635</v>
      </c>
      <c r="C1281" s="136" t="s">
        <v>28660</v>
      </c>
      <c r="D1281" s="136" t="s">
        <v>35007</v>
      </c>
      <c r="E1281" s="136" t="s">
        <v>38864</v>
      </c>
      <c r="F1281" s="136" t="s">
        <v>41124</v>
      </c>
      <c r="G1281" s="136" t="s">
        <v>42416</v>
      </c>
    </row>
    <row r="1282" spans="1:7" x14ac:dyDescent="0.2">
      <c r="A1282" s="136" t="s">
        <v>1388</v>
      </c>
      <c r="B1282" s="136" t="s">
        <v>22635</v>
      </c>
      <c r="C1282" s="136" t="s">
        <v>28660</v>
      </c>
      <c r="D1282" s="136" t="s">
        <v>35007</v>
      </c>
      <c r="E1282" s="136" t="s">
        <v>38865</v>
      </c>
      <c r="F1282" s="136" t="s">
        <v>41125</v>
      </c>
      <c r="G1282" s="136" t="s">
        <v>42417</v>
      </c>
    </row>
    <row r="1283" spans="1:7" x14ac:dyDescent="0.2">
      <c r="A1283" s="136" t="s">
        <v>1389</v>
      </c>
      <c r="B1283" s="136" t="s">
        <v>22635</v>
      </c>
      <c r="C1283" s="136" t="s">
        <v>28660</v>
      </c>
      <c r="D1283" s="136" t="s">
        <v>35007</v>
      </c>
      <c r="E1283" s="136" t="s">
        <v>38865</v>
      </c>
      <c r="F1283" s="136" t="s">
        <v>41125</v>
      </c>
      <c r="G1283" s="136" t="s">
        <v>42417</v>
      </c>
    </row>
    <row r="1284" spans="1:7" x14ac:dyDescent="0.2">
      <c r="A1284" s="136" t="s">
        <v>1390</v>
      </c>
      <c r="B1284" s="136" t="s">
        <v>22635</v>
      </c>
      <c r="C1284" s="136" t="s">
        <v>28660</v>
      </c>
      <c r="D1284" s="136" t="s">
        <v>35007</v>
      </c>
      <c r="E1284" s="136" t="s">
        <v>38866</v>
      </c>
      <c r="F1284" s="136" t="s">
        <v>41126</v>
      </c>
      <c r="G1284" s="136" t="s">
        <v>42418</v>
      </c>
    </row>
    <row r="1285" spans="1:7" x14ac:dyDescent="0.2">
      <c r="A1285" s="136" t="s">
        <v>1391</v>
      </c>
      <c r="B1285" s="136" t="s">
        <v>22635</v>
      </c>
      <c r="C1285" s="136" t="s">
        <v>28660</v>
      </c>
      <c r="D1285" s="136" t="s">
        <v>35007</v>
      </c>
      <c r="E1285" s="136" t="s">
        <v>38866</v>
      </c>
      <c r="F1285" s="136" t="s">
        <v>41126</v>
      </c>
      <c r="G1285" s="136" t="s">
        <v>42418</v>
      </c>
    </row>
    <row r="1286" spans="1:7" x14ac:dyDescent="0.2">
      <c r="A1286" s="136" t="s">
        <v>1392</v>
      </c>
      <c r="B1286" s="136" t="s">
        <v>22635</v>
      </c>
      <c r="C1286" s="136" t="s">
        <v>28660</v>
      </c>
      <c r="D1286" s="136" t="s">
        <v>35008</v>
      </c>
      <c r="E1286" s="136" t="s">
        <v>38867</v>
      </c>
      <c r="F1286" s="136" t="s">
        <v>34978</v>
      </c>
    </row>
    <row r="1287" spans="1:7" x14ac:dyDescent="0.2">
      <c r="A1287" s="136" t="s">
        <v>1393</v>
      </c>
      <c r="B1287" s="136" t="s">
        <v>22635</v>
      </c>
      <c r="C1287" s="136" t="s">
        <v>28660</v>
      </c>
      <c r="D1287" s="136" t="s">
        <v>35008</v>
      </c>
      <c r="E1287" s="136" t="s">
        <v>38867</v>
      </c>
      <c r="F1287" s="136" t="s">
        <v>34978</v>
      </c>
    </row>
    <row r="1288" spans="1:7" x14ac:dyDescent="0.2">
      <c r="A1288" s="136" t="s">
        <v>1394</v>
      </c>
      <c r="B1288" s="136" t="s">
        <v>22635</v>
      </c>
      <c r="C1288" s="136" t="s">
        <v>28660</v>
      </c>
      <c r="D1288" s="136" t="s">
        <v>35008</v>
      </c>
      <c r="E1288" s="136" t="s">
        <v>38868</v>
      </c>
      <c r="F1288" s="136" t="s">
        <v>41127</v>
      </c>
      <c r="G1288" s="136" t="s">
        <v>35115</v>
      </c>
    </row>
    <row r="1289" spans="1:7" x14ac:dyDescent="0.2">
      <c r="A1289" s="136" t="s">
        <v>1395</v>
      </c>
      <c r="B1289" s="136" t="s">
        <v>22635</v>
      </c>
      <c r="C1289" s="136" t="s">
        <v>28660</v>
      </c>
      <c r="D1289" s="136" t="s">
        <v>35008</v>
      </c>
      <c r="E1289" s="136" t="s">
        <v>38868</v>
      </c>
      <c r="F1289" s="136" t="s">
        <v>41127</v>
      </c>
      <c r="G1289" s="136" t="s">
        <v>35115</v>
      </c>
    </row>
    <row r="1290" spans="1:7" x14ac:dyDescent="0.2">
      <c r="A1290" s="136" t="s">
        <v>1396</v>
      </c>
      <c r="B1290" s="136" t="s">
        <v>22635</v>
      </c>
      <c r="C1290" s="136" t="s">
        <v>28660</v>
      </c>
      <c r="D1290" s="136" t="s">
        <v>35008</v>
      </c>
      <c r="E1290" s="136" t="s">
        <v>38869</v>
      </c>
      <c r="F1290" s="136" t="s">
        <v>41128</v>
      </c>
      <c r="G1290" s="136" t="s">
        <v>42419</v>
      </c>
    </row>
    <row r="1291" spans="1:7" x14ac:dyDescent="0.2">
      <c r="A1291" s="136" t="s">
        <v>1397</v>
      </c>
      <c r="B1291" s="136" t="s">
        <v>22635</v>
      </c>
      <c r="C1291" s="136" t="s">
        <v>28660</v>
      </c>
      <c r="D1291" s="136" t="s">
        <v>35008</v>
      </c>
      <c r="E1291" s="136" t="s">
        <v>38869</v>
      </c>
      <c r="F1291" s="136" t="s">
        <v>41128</v>
      </c>
      <c r="G1291" s="136" t="s">
        <v>42419</v>
      </c>
    </row>
    <row r="1292" spans="1:7" x14ac:dyDescent="0.2">
      <c r="A1292" s="136" t="s">
        <v>1398</v>
      </c>
      <c r="B1292" s="136" t="s">
        <v>22635</v>
      </c>
      <c r="C1292" s="136" t="s">
        <v>28660</v>
      </c>
      <c r="D1292" s="136" t="s">
        <v>35008</v>
      </c>
      <c r="E1292" s="136" t="s">
        <v>38870</v>
      </c>
      <c r="F1292" s="136" t="s">
        <v>41129</v>
      </c>
      <c r="G1292" s="136" t="s">
        <v>42420</v>
      </c>
    </row>
    <row r="1293" spans="1:7" x14ac:dyDescent="0.2">
      <c r="A1293" s="136" t="s">
        <v>1399</v>
      </c>
      <c r="B1293" s="136" t="s">
        <v>22635</v>
      </c>
      <c r="C1293" s="136" t="s">
        <v>28660</v>
      </c>
      <c r="D1293" s="136" t="s">
        <v>35008</v>
      </c>
      <c r="E1293" s="136" t="s">
        <v>38870</v>
      </c>
      <c r="F1293" s="136" t="s">
        <v>41129</v>
      </c>
      <c r="G1293" s="136" t="s">
        <v>42420</v>
      </c>
    </row>
    <row r="1294" spans="1:7" x14ac:dyDescent="0.2">
      <c r="A1294" s="136" t="s">
        <v>1400</v>
      </c>
      <c r="B1294" s="136" t="s">
        <v>22636</v>
      </c>
      <c r="C1294" s="136" t="s">
        <v>28661</v>
      </c>
      <c r="D1294" s="136" t="s">
        <v>34954</v>
      </c>
      <c r="E1294" s="136" t="s">
        <v>38871</v>
      </c>
      <c r="F1294" s="136" t="s">
        <v>41130</v>
      </c>
    </row>
    <row r="1295" spans="1:7" x14ac:dyDescent="0.2">
      <c r="A1295" s="136" t="s">
        <v>1401</v>
      </c>
      <c r="B1295" s="136" t="s">
        <v>22636</v>
      </c>
      <c r="C1295" s="136" t="s">
        <v>28661</v>
      </c>
      <c r="D1295" s="136" t="s">
        <v>34954</v>
      </c>
      <c r="E1295" s="136" t="s">
        <v>38871</v>
      </c>
      <c r="F1295" s="136" t="s">
        <v>41130</v>
      </c>
    </row>
    <row r="1296" spans="1:7" x14ac:dyDescent="0.2">
      <c r="A1296" s="136" t="s">
        <v>1402</v>
      </c>
      <c r="B1296" s="136" t="s">
        <v>22636</v>
      </c>
      <c r="C1296" s="136" t="s">
        <v>28662</v>
      </c>
      <c r="D1296" s="136" t="s">
        <v>34941</v>
      </c>
      <c r="E1296" s="136" t="s">
        <v>38872</v>
      </c>
      <c r="F1296" s="136" t="s">
        <v>41131</v>
      </c>
    </row>
    <row r="1297" spans="1:7" x14ac:dyDescent="0.2">
      <c r="A1297" s="136" t="s">
        <v>1403</v>
      </c>
      <c r="B1297" s="136" t="s">
        <v>22636</v>
      </c>
      <c r="C1297" s="136" t="s">
        <v>28662</v>
      </c>
      <c r="D1297" s="136" t="s">
        <v>34941</v>
      </c>
      <c r="E1297" s="136" t="s">
        <v>38872</v>
      </c>
      <c r="F1297" s="136" t="s">
        <v>41131</v>
      </c>
    </row>
    <row r="1298" spans="1:7" x14ac:dyDescent="0.2">
      <c r="A1298" s="136" t="s">
        <v>1404</v>
      </c>
      <c r="B1298" s="136" t="s">
        <v>22636</v>
      </c>
      <c r="C1298" s="136" t="s">
        <v>28663</v>
      </c>
      <c r="D1298" s="136" t="s">
        <v>34942</v>
      </c>
      <c r="E1298" s="136" t="s">
        <v>38873</v>
      </c>
      <c r="F1298" s="136" t="s">
        <v>41132</v>
      </c>
    </row>
    <row r="1299" spans="1:7" x14ac:dyDescent="0.2">
      <c r="A1299" s="136" t="s">
        <v>1405</v>
      </c>
      <c r="B1299" s="136" t="s">
        <v>22636</v>
      </c>
      <c r="C1299" s="136" t="s">
        <v>28663</v>
      </c>
      <c r="D1299" s="136" t="s">
        <v>34942</v>
      </c>
      <c r="E1299" s="136" t="s">
        <v>38873</v>
      </c>
      <c r="F1299" s="136" t="s">
        <v>41132</v>
      </c>
    </row>
    <row r="1300" spans="1:7" x14ac:dyDescent="0.2">
      <c r="A1300" s="136" t="s">
        <v>1406</v>
      </c>
      <c r="B1300" s="136" t="s">
        <v>22636</v>
      </c>
      <c r="C1300" s="136" t="s">
        <v>28664</v>
      </c>
      <c r="D1300" s="136" t="s">
        <v>34966</v>
      </c>
      <c r="E1300" s="136" t="s">
        <v>38874</v>
      </c>
      <c r="F1300" s="136" t="s">
        <v>38897</v>
      </c>
    </row>
    <row r="1301" spans="1:7" x14ac:dyDescent="0.2">
      <c r="A1301" s="136" t="s">
        <v>1407</v>
      </c>
      <c r="B1301" s="136" t="s">
        <v>22636</v>
      </c>
      <c r="C1301" s="136" t="s">
        <v>28664</v>
      </c>
      <c r="D1301" s="136" t="s">
        <v>34966</v>
      </c>
      <c r="E1301" s="136" t="s">
        <v>38874</v>
      </c>
      <c r="F1301" s="136" t="s">
        <v>38897</v>
      </c>
    </row>
    <row r="1302" spans="1:7" x14ac:dyDescent="0.2">
      <c r="A1302" s="136" t="s">
        <v>1408</v>
      </c>
      <c r="B1302" s="136" t="s">
        <v>22636</v>
      </c>
      <c r="C1302" s="136" t="s">
        <v>28665</v>
      </c>
      <c r="D1302" s="136" t="s">
        <v>34939</v>
      </c>
      <c r="E1302" s="136" t="s">
        <v>38875</v>
      </c>
      <c r="F1302" s="136" t="s">
        <v>41133</v>
      </c>
    </row>
    <row r="1303" spans="1:7" x14ac:dyDescent="0.2">
      <c r="A1303" s="136" t="s">
        <v>1409</v>
      </c>
      <c r="B1303" s="136" t="s">
        <v>22636</v>
      </c>
      <c r="C1303" s="136" t="s">
        <v>28665</v>
      </c>
      <c r="D1303" s="136" t="s">
        <v>34939</v>
      </c>
      <c r="E1303" s="136" t="s">
        <v>38875</v>
      </c>
      <c r="F1303" s="136" t="s">
        <v>41133</v>
      </c>
    </row>
    <row r="1304" spans="1:7" x14ac:dyDescent="0.2">
      <c r="A1304" s="136" t="s">
        <v>1410</v>
      </c>
      <c r="B1304" s="136" t="s">
        <v>22636</v>
      </c>
      <c r="C1304" s="136" t="s">
        <v>28666</v>
      </c>
      <c r="D1304" s="136" t="s">
        <v>34922</v>
      </c>
      <c r="E1304" s="136" t="s">
        <v>38821</v>
      </c>
      <c r="F1304" s="136" t="s">
        <v>38900</v>
      </c>
    </row>
    <row r="1305" spans="1:7" x14ac:dyDescent="0.2">
      <c r="A1305" s="136" t="s">
        <v>1411</v>
      </c>
      <c r="B1305" s="136" t="s">
        <v>22636</v>
      </c>
      <c r="C1305" s="136" t="s">
        <v>28666</v>
      </c>
      <c r="D1305" s="136" t="s">
        <v>34922</v>
      </c>
      <c r="E1305" s="136" t="s">
        <v>38821</v>
      </c>
      <c r="F1305" s="136" t="s">
        <v>38900</v>
      </c>
    </row>
    <row r="1306" spans="1:7" x14ac:dyDescent="0.2">
      <c r="A1306" s="136" t="s">
        <v>1412</v>
      </c>
      <c r="B1306" s="136" t="s">
        <v>22636</v>
      </c>
      <c r="C1306" s="136" t="s">
        <v>28667</v>
      </c>
      <c r="D1306" s="136" t="s">
        <v>35009</v>
      </c>
      <c r="E1306" s="136" t="s">
        <v>34932</v>
      </c>
      <c r="F1306" s="136" t="s">
        <v>38832</v>
      </c>
    </row>
    <row r="1307" spans="1:7" x14ac:dyDescent="0.2">
      <c r="A1307" s="136" t="s">
        <v>1413</v>
      </c>
      <c r="B1307" s="136" t="s">
        <v>22636</v>
      </c>
      <c r="C1307" s="136" t="s">
        <v>28667</v>
      </c>
      <c r="D1307" s="136" t="s">
        <v>35009</v>
      </c>
      <c r="E1307" s="136" t="s">
        <v>34932</v>
      </c>
      <c r="F1307" s="136" t="s">
        <v>38832</v>
      </c>
    </row>
    <row r="1308" spans="1:7" x14ac:dyDescent="0.2">
      <c r="A1308" s="136" t="s">
        <v>1414</v>
      </c>
      <c r="B1308" s="136" t="s">
        <v>22636</v>
      </c>
      <c r="C1308" s="136" t="s">
        <v>28668</v>
      </c>
      <c r="D1308" s="136" t="s">
        <v>35010</v>
      </c>
      <c r="E1308" s="136" t="s">
        <v>38876</v>
      </c>
      <c r="F1308" s="136" t="s">
        <v>41134</v>
      </c>
    </row>
    <row r="1309" spans="1:7" x14ac:dyDescent="0.2">
      <c r="A1309" s="136" t="s">
        <v>1415</v>
      </c>
      <c r="B1309" s="136" t="s">
        <v>22636</v>
      </c>
      <c r="C1309" s="136" t="s">
        <v>28668</v>
      </c>
      <c r="D1309" s="136" t="s">
        <v>35010</v>
      </c>
      <c r="E1309" s="136" t="s">
        <v>38876</v>
      </c>
      <c r="F1309" s="136" t="s">
        <v>41134</v>
      </c>
    </row>
    <row r="1310" spans="1:7" x14ac:dyDescent="0.2">
      <c r="A1310" s="136" t="s">
        <v>1416</v>
      </c>
      <c r="B1310" s="136" t="s">
        <v>22636</v>
      </c>
      <c r="C1310" s="136" t="s">
        <v>28669</v>
      </c>
      <c r="D1310" s="136" t="s">
        <v>35011</v>
      </c>
      <c r="E1310" s="136" t="s">
        <v>34905</v>
      </c>
      <c r="F1310" s="136" t="s">
        <v>38810</v>
      </c>
    </row>
    <row r="1311" spans="1:7" x14ac:dyDescent="0.2">
      <c r="A1311" s="136" t="s">
        <v>1417</v>
      </c>
      <c r="B1311" s="136" t="s">
        <v>22636</v>
      </c>
      <c r="C1311" s="136" t="s">
        <v>28669</v>
      </c>
      <c r="D1311" s="136" t="s">
        <v>35011</v>
      </c>
      <c r="E1311" s="136" t="s">
        <v>34905</v>
      </c>
      <c r="F1311" s="136" t="s">
        <v>38810</v>
      </c>
    </row>
    <row r="1312" spans="1:7" x14ac:dyDescent="0.2">
      <c r="A1312" s="136" t="s">
        <v>1418</v>
      </c>
      <c r="B1312" s="136" t="s">
        <v>22571</v>
      </c>
      <c r="C1312" s="136" t="s">
        <v>28670</v>
      </c>
      <c r="D1312" s="136" t="s">
        <v>35012</v>
      </c>
      <c r="E1312" s="136" t="s">
        <v>34910</v>
      </c>
      <c r="F1312" s="136" t="s">
        <v>41135</v>
      </c>
      <c r="G1312" s="136" t="s">
        <v>38812</v>
      </c>
    </row>
    <row r="1313" spans="1:7" x14ac:dyDescent="0.2">
      <c r="A1313" s="136" t="s">
        <v>1419</v>
      </c>
      <c r="B1313" s="136" t="s">
        <v>22571</v>
      </c>
      <c r="C1313" s="136" t="s">
        <v>28670</v>
      </c>
      <c r="D1313" s="136" t="s">
        <v>35012</v>
      </c>
      <c r="E1313" s="136" t="s">
        <v>34910</v>
      </c>
      <c r="F1313" s="136" t="s">
        <v>41135</v>
      </c>
      <c r="G1313" s="136" t="s">
        <v>38812</v>
      </c>
    </row>
    <row r="1314" spans="1:7" x14ac:dyDescent="0.2">
      <c r="A1314" s="136" t="s">
        <v>1420</v>
      </c>
      <c r="B1314" s="136" t="s">
        <v>22571</v>
      </c>
      <c r="C1314" s="136" t="s">
        <v>28671</v>
      </c>
      <c r="D1314" s="136" t="s">
        <v>35013</v>
      </c>
      <c r="E1314" s="136" t="s">
        <v>34922</v>
      </c>
      <c r="F1314" s="136" t="s">
        <v>38821</v>
      </c>
      <c r="G1314" s="136" t="s">
        <v>38900</v>
      </c>
    </row>
    <row r="1315" spans="1:7" x14ac:dyDescent="0.2">
      <c r="A1315" s="136" t="s">
        <v>1421</v>
      </c>
      <c r="B1315" s="136" t="s">
        <v>22571</v>
      </c>
      <c r="C1315" s="136" t="s">
        <v>28671</v>
      </c>
      <c r="D1315" s="136" t="s">
        <v>35013</v>
      </c>
      <c r="E1315" s="136" t="s">
        <v>34922</v>
      </c>
      <c r="F1315" s="136" t="s">
        <v>38821</v>
      </c>
      <c r="G1315" s="136" t="s">
        <v>38900</v>
      </c>
    </row>
    <row r="1316" spans="1:7" x14ac:dyDescent="0.2">
      <c r="A1316" s="136" t="s">
        <v>1422</v>
      </c>
      <c r="B1316" s="136" t="s">
        <v>22571</v>
      </c>
      <c r="C1316" s="136" t="s">
        <v>28550</v>
      </c>
      <c r="D1316" s="136" t="s">
        <v>35014</v>
      </c>
      <c r="E1316" s="136" t="s">
        <v>34946</v>
      </c>
      <c r="F1316" s="136" t="s">
        <v>41136</v>
      </c>
      <c r="G1316" s="136" t="s">
        <v>42421</v>
      </c>
    </row>
    <row r="1317" spans="1:7" x14ac:dyDescent="0.2">
      <c r="A1317" s="136" t="s">
        <v>1423</v>
      </c>
      <c r="B1317" s="136" t="s">
        <v>22571</v>
      </c>
      <c r="C1317" s="136" t="s">
        <v>28550</v>
      </c>
      <c r="D1317" s="136" t="s">
        <v>35014</v>
      </c>
      <c r="E1317" s="136" t="s">
        <v>34946</v>
      </c>
      <c r="F1317" s="136" t="s">
        <v>41136</v>
      </c>
      <c r="G1317" s="136" t="s">
        <v>42421</v>
      </c>
    </row>
    <row r="1318" spans="1:7" x14ac:dyDescent="0.2">
      <c r="A1318" s="136" t="s">
        <v>1424</v>
      </c>
      <c r="B1318" s="136" t="s">
        <v>22636</v>
      </c>
      <c r="C1318" s="136" t="s">
        <v>28672</v>
      </c>
      <c r="D1318" s="136" t="s">
        <v>34938</v>
      </c>
      <c r="E1318" s="136" t="s">
        <v>38877</v>
      </c>
      <c r="F1318" s="136" t="s">
        <v>38895</v>
      </c>
    </row>
    <row r="1319" spans="1:7" x14ac:dyDescent="0.2">
      <c r="A1319" s="136" t="s">
        <v>1425</v>
      </c>
      <c r="B1319" s="136" t="s">
        <v>22636</v>
      </c>
      <c r="C1319" s="136" t="s">
        <v>28672</v>
      </c>
      <c r="D1319" s="136" t="s">
        <v>34938</v>
      </c>
      <c r="E1319" s="136" t="s">
        <v>38877</v>
      </c>
      <c r="F1319" s="136" t="s">
        <v>38895</v>
      </c>
    </row>
    <row r="1320" spans="1:7" x14ac:dyDescent="0.2">
      <c r="A1320" s="136" t="s">
        <v>1426</v>
      </c>
      <c r="B1320" s="136" t="s">
        <v>22636</v>
      </c>
      <c r="C1320" s="136" t="s">
        <v>28673</v>
      </c>
      <c r="D1320" s="136" t="s">
        <v>34941</v>
      </c>
      <c r="E1320" s="136" t="s">
        <v>38872</v>
      </c>
      <c r="F1320" s="136" t="s">
        <v>41131</v>
      </c>
    </row>
    <row r="1321" spans="1:7" x14ac:dyDescent="0.2">
      <c r="A1321" s="136" t="s">
        <v>1427</v>
      </c>
      <c r="B1321" s="136" t="s">
        <v>22636</v>
      </c>
      <c r="C1321" s="136" t="s">
        <v>28673</v>
      </c>
      <c r="D1321" s="136" t="s">
        <v>34941</v>
      </c>
      <c r="E1321" s="136" t="s">
        <v>38872</v>
      </c>
      <c r="F1321" s="136" t="s">
        <v>41131</v>
      </c>
    </row>
    <row r="1322" spans="1:7" x14ac:dyDescent="0.2">
      <c r="A1322" s="136" t="s">
        <v>1428</v>
      </c>
      <c r="B1322" s="136" t="s">
        <v>22636</v>
      </c>
      <c r="C1322" s="136" t="s">
        <v>28674</v>
      </c>
      <c r="D1322" s="136" t="s">
        <v>34942</v>
      </c>
      <c r="E1322" s="136" t="s">
        <v>38873</v>
      </c>
      <c r="F1322" s="136" t="s">
        <v>41132</v>
      </c>
    </row>
    <row r="1323" spans="1:7" x14ac:dyDescent="0.2">
      <c r="A1323" s="136" t="s">
        <v>1429</v>
      </c>
      <c r="B1323" s="136" t="s">
        <v>22636</v>
      </c>
      <c r="C1323" s="136" t="s">
        <v>28674</v>
      </c>
      <c r="D1323" s="136" t="s">
        <v>34942</v>
      </c>
      <c r="E1323" s="136" t="s">
        <v>38873</v>
      </c>
      <c r="F1323" s="136" t="s">
        <v>41132</v>
      </c>
    </row>
    <row r="1324" spans="1:7" x14ac:dyDescent="0.2">
      <c r="A1324" s="136" t="s">
        <v>1430</v>
      </c>
      <c r="B1324" s="136" t="s">
        <v>22637</v>
      </c>
      <c r="C1324" s="136" t="s">
        <v>28675</v>
      </c>
      <c r="D1324" s="136" t="s">
        <v>34940</v>
      </c>
    </row>
    <row r="1325" spans="1:7" x14ac:dyDescent="0.2">
      <c r="A1325" s="136" t="s">
        <v>1431</v>
      </c>
      <c r="B1325" s="136" t="s">
        <v>22637</v>
      </c>
      <c r="C1325" s="136" t="s">
        <v>28675</v>
      </c>
      <c r="D1325" s="136" t="s">
        <v>34940</v>
      </c>
    </row>
    <row r="1326" spans="1:7" x14ac:dyDescent="0.2">
      <c r="A1326" s="136" t="s">
        <v>1432</v>
      </c>
      <c r="B1326" s="136" t="s">
        <v>22637</v>
      </c>
      <c r="C1326" s="136" t="s">
        <v>28676</v>
      </c>
      <c r="D1326" s="136" t="s">
        <v>34954</v>
      </c>
      <c r="E1326" s="136" t="s">
        <v>38847</v>
      </c>
    </row>
    <row r="1327" spans="1:7" x14ac:dyDescent="0.2">
      <c r="A1327" s="136" t="s">
        <v>1433</v>
      </c>
      <c r="B1327" s="136" t="s">
        <v>22637</v>
      </c>
      <c r="C1327" s="136" t="s">
        <v>28676</v>
      </c>
      <c r="D1327" s="136" t="s">
        <v>34954</v>
      </c>
      <c r="E1327" s="136" t="s">
        <v>38847</v>
      </c>
    </row>
    <row r="1328" spans="1:7" x14ac:dyDescent="0.2">
      <c r="A1328" s="136" t="s">
        <v>1434</v>
      </c>
      <c r="B1328" s="136" t="s">
        <v>22637</v>
      </c>
      <c r="C1328" s="136" t="s">
        <v>28677</v>
      </c>
      <c r="D1328" s="136" t="s">
        <v>34949</v>
      </c>
      <c r="E1328" s="136" t="s">
        <v>29213</v>
      </c>
    </row>
    <row r="1329" spans="1:5" x14ac:dyDescent="0.2">
      <c r="A1329" s="136" t="s">
        <v>1435</v>
      </c>
      <c r="B1329" s="136" t="s">
        <v>22637</v>
      </c>
      <c r="C1329" s="136" t="s">
        <v>28677</v>
      </c>
      <c r="D1329" s="136" t="s">
        <v>34949</v>
      </c>
      <c r="E1329" s="136" t="s">
        <v>29213</v>
      </c>
    </row>
    <row r="1330" spans="1:5" x14ac:dyDescent="0.2">
      <c r="A1330" s="136" t="s">
        <v>1436</v>
      </c>
      <c r="B1330" s="136" t="s">
        <v>22637</v>
      </c>
      <c r="C1330" s="136" t="s">
        <v>28678</v>
      </c>
      <c r="D1330" s="136" t="s">
        <v>35015</v>
      </c>
    </row>
    <row r="1331" spans="1:5" x14ac:dyDescent="0.2">
      <c r="A1331" s="136" t="s">
        <v>1437</v>
      </c>
      <c r="B1331" s="136" t="s">
        <v>22637</v>
      </c>
      <c r="C1331" s="136" t="s">
        <v>28678</v>
      </c>
      <c r="D1331" s="136" t="s">
        <v>35015</v>
      </c>
    </row>
    <row r="1332" spans="1:5" x14ac:dyDescent="0.2">
      <c r="A1332" s="136" t="s">
        <v>1438</v>
      </c>
      <c r="B1332" s="136" t="s">
        <v>22637</v>
      </c>
      <c r="C1332" s="136" t="s">
        <v>28679</v>
      </c>
      <c r="D1332" s="136" t="s">
        <v>35016</v>
      </c>
    </row>
    <row r="1333" spans="1:5" x14ac:dyDescent="0.2">
      <c r="A1333" s="136" t="s">
        <v>1439</v>
      </c>
      <c r="B1333" s="136" t="s">
        <v>22637</v>
      </c>
      <c r="C1333" s="136" t="s">
        <v>28679</v>
      </c>
      <c r="D1333" s="136" t="s">
        <v>35016</v>
      </c>
    </row>
    <row r="1334" spans="1:5" x14ac:dyDescent="0.2">
      <c r="A1334" s="136" t="s">
        <v>1440</v>
      </c>
      <c r="B1334" s="136" t="s">
        <v>22637</v>
      </c>
      <c r="C1334" s="136" t="s">
        <v>28680</v>
      </c>
      <c r="D1334" s="136" t="s">
        <v>35017</v>
      </c>
    </row>
    <row r="1335" spans="1:5" x14ac:dyDescent="0.2">
      <c r="A1335" s="136" t="s">
        <v>1441</v>
      </c>
      <c r="B1335" s="136" t="s">
        <v>22637</v>
      </c>
      <c r="C1335" s="136" t="s">
        <v>28680</v>
      </c>
      <c r="D1335" s="136" t="s">
        <v>35017</v>
      </c>
    </row>
    <row r="1336" spans="1:5" x14ac:dyDescent="0.2">
      <c r="A1336" s="136" t="s">
        <v>1442</v>
      </c>
      <c r="B1336" s="136" t="s">
        <v>22638</v>
      </c>
      <c r="C1336" s="136" t="s">
        <v>28681</v>
      </c>
      <c r="D1336" s="136" t="s">
        <v>35018</v>
      </c>
    </row>
    <row r="1337" spans="1:5" x14ac:dyDescent="0.2">
      <c r="A1337" s="136" t="s">
        <v>1443</v>
      </c>
      <c r="B1337" s="136" t="s">
        <v>22638</v>
      </c>
      <c r="C1337" s="136" t="s">
        <v>28681</v>
      </c>
      <c r="D1337" s="136" t="s">
        <v>35018</v>
      </c>
    </row>
    <row r="1338" spans="1:5" x14ac:dyDescent="0.2">
      <c r="A1338" s="136" t="s">
        <v>1444</v>
      </c>
      <c r="B1338" s="136" t="s">
        <v>22638</v>
      </c>
      <c r="C1338" s="136" t="s">
        <v>28682</v>
      </c>
      <c r="D1338" s="136" t="s">
        <v>34971</v>
      </c>
    </row>
    <row r="1339" spans="1:5" x14ac:dyDescent="0.2">
      <c r="A1339" s="136" t="s">
        <v>1445</v>
      </c>
      <c r="B1339" s="136" t="s">
        <v>22638</v>
      </c>
      <c r="C1339" s="136" t="s">
        <v>28682</v>
      </c>
      <c r="D1339" s="136" t="s">
        <v>34971</v>
      </c>
    </row>
    <row r="1340" spans="1:5" x14ac:dyDescent="0.2">
      <c r="A1340" s="136" t="s">
        <v>1446</v>
      </c>
      <c r="B1340" s="136" t="s">
        <v>22638</v>
      </c>
      <c r="C1340" s="136" t="s">
        <v>28683</v>
      </c>
      <c r="D1340" s="136" t="s">
        <v>35019</v>
      </c>
    </row>
    <row r="1341" spans="1:5" x14ac:dyDescent="0.2">
      <c r="A1341" s="136" t="s">
        <v>1447</v>
      </c>
      <c r="B1341" s="136" t="s">
        <v>22638</v>
      </c>
      <c r="C1341" s="136" t="s">
        <v>28683</v>
      </c>
      <c r="D1341" s="136" t="s">
        <v>35019</v>
      </c>
    </row>
    <row r="1342" spans="1:5" x14ac:dyDescent="0.2">
      <c r="A1342" s="136" t="s">
        <v>1448</v>
      </c>
      <c r="B1342" s="136" t="s">
        <v>22638</v>
      </c>
      <c r="C1342" s="136" t="s">
        <v>28684</v>
      </c>
      <c r="D1342" s="136" t="s">
        <v>35016</v>
      </c>
    </row>
    <row r="1343" spans="1:5" x14ac:dyDescent="0.2">
      <c r="A1343" s="136" t="s">
        <v>1449</v>
      </c>
      <c r="B1343" s="136" t="s">
        <v>22638</v>
      </c>
      <c r="C1343" s="136" t="s">
        <v>28684</v>
      </c>
      <c r="D1343" s="136" t="s">
        <v>35016</v>
      </c>
    </row>
    <row r="1344" spans="1:5" x14ac:dyDescent="0.2">
      <c r="A1344" s="136" t="s">
        <v>1450</v>
      </c>
      <c r="B1344" s="136" t="s">
        <v>22638</v>
      </c>
      <c r="C1344" s="136" t="s">
        <v>28685</v>
      </c>
      <c r="D1344" s="136" t="s">
        <v>34965</v>
      </c>
    </row>
    <row r="1345" spans="1:5" x14ac:dyDescent="0.2">
      <c r="A1345" s="136" t="s">
        <v>1451</v>
      </c>
      <c r="B1345" s="136" t="s">
        <v>22638</v>
      </c>
      <c r="C1345" s="136" t="s">
        <v>28685</v>
      </c>
      <c r="D1345" s="136" t="s">
        <v>34965</v>
      </c>
    </row>
    <row r="1346" spans="1:5" x14ac:dyDescent="0.2">
      <c r="A1346" s="136" t="s">
        <v>1452</v>
      </c>
      <c r="B1346" s="136" t="s">
        <v>22639</v>
      </c>
      <c r="C1346" s="136" t="s">
        <v>28686</v>
      </c>
      <c r="D1346" s="136" t="s">
        <v>35020</v>
      </c>
      <c r="E1346" s="136" t="s">
        <v>35063</v>
      </c>
    </row>
    <row r="1347" spans="1:5" x14ac:dyDescent="0.2">
      <c r="A1347" s="136" t="s">
        <v>1453</v>
      </c>
      <c r="B1347" s="136" t="s">
        <v>22639</v>
      </c>
      <c r="C1347" s="136" t="s">
        <v>28686</v>
      </c>
      <c r="D1347" s="136" t="s">
        <v>35020</v>
      </c>
      <c r="E1347" s="136" t="s">
        <v>35063</v>
      </c>
    </row>
    <row r="1348" spans="1:5" x14ac:dyDescent="0.2">
      <c r="A1348" s="136" t="s">
        <v>1454</v>
      </c>
      <c r="B1348" s="136" t="s">
        <v>22639</v>
      </c>
      <c r="C1348" s="136" t="s">
        <v>28686</v>
      </c>
      <c r="D1348" s="136" t="s">
        <v>35021</v>
      </c>
      <c r="E1348" s="136" t="s">
        <v>34965</v>
      </c>
    </row>
    <row r="1349" spans="1:5" x14ac:dyDescent="0.2">
      <c r="A1349" s="136" t="s">
        <v>1455</v>
      </c>
      <c r="B1349" s="136" t="s">
        <v>22639</v>
      </c>
      <c r="C1349" s="136" t="s">
        <v>28686</v>
      </c>
      <c r="D1349" s="136" t="s">
        <v>35021</v>
      </c>
      <c r="E1349" s="136" t="s">
        <v>34965</v>
      </c>
    </row>
    <row r="1350" spans="1:5" x14ac:dyDescent="0.2">
      <c r="A1350" s="136" t="s">
        <v>1456</v>
      </c>
      <c r="B1350" s="136" t="s">
        <v>22639</v>
      </c>
      <c r="C1350" s="136" t="s">
        <v>28686</v>
      </c>
      <c r="D1350" s="136" t="s">
        <v>35022</v>
      </c>
      <c r="E1350" s="136" t="s">
        <v>35047</v>
      </c>
    </row>
    <row r="1351" spans="1:5" x14ac:dyDescent="0.2">
      <c r="A1351" s="136" t="s">
        <v>1457</v>
      </c>
      <c r="B1351" s="136" t="s">
        <v>22639</v>
      </c>
      <c r="C1351" s="136" t="s">
        <v>28686</v>
      </c>
      <c r="D1351" s="136" t="s">
        <v>35022</v>
      </c>
      <c r="E1351" s="136" t="s">
        <v>35047</v>
      </c>
    </row>
    <row r="1352" spans="1:5" x14ac:dyDescent="0.2">
      <c r="A1352" s="136" t="s">
        <v>1458</v>
      </c>
      <c r="B1352" s="136" t="s">
        <v>22639</v>
      </c>
      <c r="C1352" s="136" t="s">
        <v>28687</v>
      </c>
      <c r="D1352" s="136" t="s">
        <v>35023</v>
      </c>
      <c r="E1352" s="136" t="s">
        <v>38849</v>
      </c>
    </row>
    <row r="1353" spans="1:5" x14ac:dyDescent="0.2">
      <c r="A1353" s="136" t="s">
        <v>1459</v>
      </c>
      <c r="B1353" s="136" t="s">
        <v>22639</v>
      </c>
      <c r="C1353" s="136" t="s">
        <v>28687</v>
      </c>
      <c r="D1353" s="136" t="s">
        <v>35023</v>
      </c>
      <c r="E1353" s="136" t="s">
        <v>38849</v>
      </c>
    </row>
    <row r="1354" spans="1:5" x14ac:dyDescent="0.2">
      <c r="A1354" s="136" t="s">
        <v>1460</v>
      </c>
      <c r="B1354" s="136" t="s">
        <v>22639</v>
      </c>
      <c r="C1354" s="136" t="s">
        <v>28688</v>
      </c>
      <c r="D1354" s="136" t="s">
        <v>35024</v>
      </c>
      <c r="E1354" s="136" t="s">
        <v>38878</v>
      </c>
    </row>
    <row r="1355" spans="1:5" x14ac:dyDescent="0.2">
      <c r="A1355" s="136" t="s">
        <v>1461</v>
      </c>
      <c r="B1355" s="136" t="s">
        <v>22639</v>
      </c>
      <c r="C1355" s="136" t="s">
        <v>28688</v>
      </c>
      <c r="D1355" s="136" t="s">
        <v>35024</v>
      </c>
      <c r="E1355" s="136" t="s">
        <v>38878</v>
      </c>
    </row>
    <row r="1356" spans="1:5" x14ac:dyDescent="0.2">
      <c r="A1356" s="136" t="s">
        <v>1462</v>
      </c>
      <c r="B1356" s="136" t="s">
        <v>22639</v>
      </c>
      <c r="C1356" s="136" t="s">
        <v>28689</v>
      </c>
      <c r="D1356" s="136" t="s">
        <v>34942</v>
      </c>
      <c r="E1356" s="136" t="s">
        <v>38843</v>
      </c>
    </row>
    <row r="1357" spans="1:5" x14ac:dyDescent="0.2">
      <c r="A1357" s="136" t="s">
        <v>1463</v>
      </c>
      <c r="B1357" s="136" t="s">
        <v>22639</v>
      </c>
      <c r="C1357" s="136" t="s">
        <v>28689</v>
      </c>
      <c r="D1357" s="136" t="s">
        <v>34942</v>
      </c>
      <c r="E1357" s="136" t="s">
        <v>38843</v>
      </c>
    </row>
    <row r="1358" spans="1:5" x14ac:dyDescent="0.2">
      <c r="A1358" s="136" t="s">
        <v>1464</v>
      </c>
      <c r="B1358" s="136" t="s">
        <v>22639</v>
      </c>
      <c r="C1358" s="136" t="s">
        <v>28690</v>
      </c>
      <c r="D1358" s="136" t="s">
        <v>35025</v>
      </c>
      <c r="E1358" s="136" t="s">
        <v>38846</v>
      </c>
    </row>
    <row r="1359" spans="1:5" x14ac:dyDescent="0.2">
      <c r="A1359" s="136" t="s">
        <v>1465</v>
      </c>
      <c r="B1359" s="136" t="s">
        <v>22639</v>
      </c>
      <c r="C1359" s="136" t="s">
        <v>28690</v>
      </c>
      <c r="D1359" s="136" t="s">
        <v>35025</v>
      </c>
      <c r="E1359" s="136" t="s">
        <v>38846</v>
      </c>
    </row>
    <row r="1360" spans="1:5" x14ac:dyDescent="0.2">
      <c r="A1360" s="136" t="s">
        <v>1466</v>
      </c>
      <c r="B1360" s="136" t="s">
        <v>22639</v>
      </c>
      <c r="C1360" s="136" t="s">
        <v>28691</v>
      </c>
      <c r="D1360" s="136" t="s">
        <v>28851</v>
      </c>
      <c r="E1360" s="136" t="s">
        <v>35031</v>
      </c>
    </row>
    <row r="1361" spans="1:5" x14ac:dyDescent="0.2">
      <c r="A1361" s="136" t="s">
        <v>1467</v>
      </c>
      <c r="B1361" s="136" t="s">
        <v>22639</v>
      </c>
      <c r="C1361" s="136" t="s">
        <v>28691</v>
      </c>
      <c r="D1361" s="136" t="s">
        <v>28851</v>
      </c>
      <c r="E1361" s="136" t="s">
        <v>35031</v>
      </c>
    </row>
    <row r="1362" spans="1:5" x14ac:dyDescent="0.2">
      <c r="A1362" s="136" t="s">
        <v>1468</v>
      </c>
      <c r="B1362" s="136" t="s">
        <v>22639</v>
      </c>
      <c r="C1362" s="136" t="s">
        <v>28692</v>
      </c>
      <c r="D1362" s="136" t="s">
        <v>35026</v>
      </c>
      <c r="E1362" s="136" t="s">
        <v>38836</v>
      </c>
    </row>
    <row r="1363" spans="1:5" x14ac:dyDescent="0.2">
      <c r="A1363" s="136" t="s">
        <v>1469</v>
      </c>
      <c r="B1363" s="136" t="s">
        <v>22639</v>
      </c>
      <c r="C1363" s="136" t="s">
        <v>28692</v>
      </c>
      <c r="D1363" s="136" t="s">
        <v>35026</v>
      </c>
      <c r="E1363" s="136" t="s">
        <v>38836</v>
      </c>
    </row>
    <row r="1364" spans="1:5" x14ac:dyDescent="0.2">
      <c r="A1364" s="136" t="s">
        <v>1470</v>
      </c>
      <c r="B1364" s="136" t="s">
        <v>22639</v>
      </c>
      <c r="C1364" s="136" t="s">
        <v>28693</v>
      </c>
      <c r="D1364" s="136" t="s">
        <v>35027</v>
      </c>
      <c r="E1364" s="136" t="s">
        <v>35072</v>
      </c>
    </row>
    <row r="1365" spans="1:5" x14ac:dyDescent="0.2">
      <c r="A1365" s="136" t="s">
        <v>1471</v>
      </c>
      <c r="B1365" s="136" t="s">
        <v>22639</v>
      </c>
      <c r="C1365" s="136" t="s">
        <v>28693</v>
      </c>
      <c r="D1365" s="136" t="s">
        <v>35027</v>
      </c>
      <c r="E1365" s="136" t="s">
        <v>35072</v>
      </c>
    </row>
    <row r="1366" spans="1:5" x14ac:dyDescent="0.2">
      <c r="A1366" s="136" t="s">
        <v>1472</v>
      </c>
      <c r="B1366" s="136" t="s">
        <v>22639</v>
      </c>
      <c r="C1366" s="136" t="s">
        <v>28694</v>
      </c>
      <c r="D1366" s="136" t="s">
        <v>35028</v>
      </c>
      <c r="E1366" s="136" t="s">
        <v>35070</v>
      </c>
    </row>
    <row r="1367" spans="1:5" x14ac:dyDescent="0.2">
      <c r="A1367" s="136" t="s">
        <v>1473</v>
      </c>
      <c r="B1367" s="136" t="s">
        <v>22639</v>
      </c>
      <c r="C1367" s="136" t="s">
        <v>28694</v>
      </c>
      <c r="D1367" s="136" t="s">
        <v>35028</v>
      </c>
      <c r="E1367" s="136" t="s">
        <v>35070</v>
      </c>
    </row>
    <row r="1368" spans="1:5" x14ac:dyDescent="0.2">
      <c r="A1368" s="136" t="s">
        <v>1474</v>
      </c>
      <c r="B1368" s="136" t="s">
        <v>22640</v>
      </c>
      <c r="C1368" s="136" t="s">
        <v>28695</v>
      </c>
      <c r="D1368" s="136" t="s">
        <v>35019</v>
      </c>
    </row>
    <row r="1369" spans="1:5" x14ac:dyDescent="0.2">
      <c r="A1369" s="136" t="s">
        <v>1475</v>
      </c>
      <c r="B1369" s="136" t="s">
        <v>22640</v>
      </c>
      <c r="C1369" s="136" t="s">
        <v>28695</v>
      </c>
      <c r="D1369" s="136" t="s">
        <v>35019</v>
      </c>
    </row>
    <row r="1370" spans="1:5" x14ac:dyDescent="0.2">
      <c r="A1370" s="136" t="s">
        <v>1476</v>
      </c>
      <c r="B1370" s="136" t="s">
        <v>22640</v>
      </c>
      <c r="C1370" s="136" t="s">
        <v>28696</v>
      </c>
      <c r="D1370" s="136" t="s">
        <v>35029</v>
      </c>
    </row>
    <row r="1371" spans="1:5" x14ac:dyDescent="0.2">
      <c r="A1371" s="136" t="s">
        <v>1477</v>
      </c>
      <c r="B1371" s="136" t="s">
        <v>22640</v>
      </c>
      <c r="C1371" s="136" t="s">
        <v>28696</v>
      </c>
      <c r="D1371" s="136" t="s">
        <v>35029</v>
      </c>
    </row>
    <row r="1372" spans="1:5" x14ac:dyDescent="0.2">
      <c r="A1372" s="136" t="s">
        <v>1478</v>
      </c>
      <c r="B1372" s="136" t="s">
        <v>22641</v>
      </c>
      <c r="C1372" s="136" t="s">
        <v>28697</v>
      </c>
      <c r="D1372" s="136" t="s">
        <v>35030</v>
      </c>
    </row>
    <row r="1373" spans="1:5" x14ac:dyDescent="0.2">
      <c r="A1373" s="136" t="s">
        <v>1479</v>
      </c>
      <c r="B1373" s="136" t="s">
        <v>22641</v>
      </c>
      <c r="C1373" s="136" t="s">
        <v>28697</v>
      </c>
      <c r="D1373" s="136" t="s">
        <v>35030</v>
      </c>
    </row>
    <row r="1374" spans="1:5" x14ac:dyDescent="0.2">
      <c r="A1374" s="136" t="s">
        <v>1480</v>
      </c>
      <c r="B1374" s="136" t="s">
        <v>22642</v>
      </c>
      <c r="C1374" s="136" t="s">
        <v>28698</v>
      </c>
      <c r="D1374" s="136" t="s">
        <v>35031</v>
      </c>
    </row>
    <row r="1375" spans="1:5" x14ac:dyDescent="0.2">
      <c r="A1375" s="136" t="s">
        <v>1481</v>
      </c>
      <c r="B1375" s="136" t="s">
        <v>22642</v>
      </c>
      <c r="C1375" s="136" t="s">
        <v>28698</v>
      </c>
      <c r="D1375" s="136" t="s">
        <v>35031</v>
      </c>
    </row>
    <row r="1376" spans="1:5" x14ac:dyDescent="0.2">
      <c r="A1376" s="136" t="s">
        <v>1482</v>
      </c>
      <c r="B1376" s="136" t="s">
        <v>22642</v>
      </c>
      <c r="C1376" s="136" t="s">
        <v>28699</v>
      </c>
      <c r="D1376" s="136" t="s">
        <v>35032</v>
      </c>
    </row>
    <row r="1377" spans="1:5" x14ac:dyDescent="0.2">
      <c r="A1377" s="136" t="s">
        <v>1483</v>
      </c>
      <c r="B1377" s="136" t="s">
        <v>22642</v>
      </c>
      <c r="C1377" s="136" t="s">
        <v>28699</v>
      </c>
      <c r="D1377" s="136" t="s">
        <v>35032</v>
      </c>
    </row>
    <row r="1378" spans="1:5" x14ac:dyDescent="0.2">
      <c r="A1378" s="136" t="s">
        <v>1484</v>
      </c>
      <c r="B1378" s="136" t="s">
        <v>22643</v>
      </c>
      <c r="C1378" s="136" t="s">
        <v>28700</v>
      </c>
      <c r="D1378" s="136" t="s">
        <v>35033</v>
      </c>
    </row>
    <row r="1379" spans="1:5" x14ac:dyDescent="0.2">
      <c r="A1379" s="136" t="s">
        <v>1485</v>
      </c>
      <c r="B1379" s="136" t="s">
        <v>22643</v>
      </c>
      <c r="C1379" s="136" t="s">
        <v>28700</v>
      </c>
      <c r="D1379" s="136" t="s">
        <v>35033</v>
      </c>
    </row>
    <row r="1380" spans="1:5" x14ac:dyDescent="0.2">
      <c r="A1380" s="136" t="s">
        <v>1486</v>
      </c>
      <c r="B1380" s="136" t="s">
        <v>22643</v>
      </c>
      <c r="C1380" s="136" t="s">
        <v>28701</v>
      </c>
      <c r="D1380" s="136" t="s">
        <v>35034</v>
      </c>
    </row>
    <row r="1381" spans="1:5" x14ac:dyDescent="0.2">
      <c r="A1381" s="136" t="s">
        <v>1487</v>
      </c>
      <c r="B1381" s="136" t="s">
        <v>22643</v>
      </c>
      <c r="C1381" s="136" t="s">
        <v>28701</v>
      </c>
      <c r="D1381" s="136" t="s">
        <v>35034</v>
      </c>
    </row>
    <row r="1382" spans="1:5" x14ac:dyDescent="0.2">
      <c r="A1382" s="136" t="s">
        <v>1488</v>
      </c>
      <c r="B1382" s="136" t="s">
        <v>22644</v>
      </c>
      <c r="C1382" s="136" t="s">
        <v>28702</v>
      </c>
      <c r="D1382" s="136" t="s">
        <v>35035</v>
      </c>
    </row>
    <row r="1383" spans="1:5" x14ac:dyDescent="0.2">
      <c r="A1383" s="136" t="s">
        <v>1489</v>
      </c>
      <c r="B1383" s="136" t="s">
        <v>22644</v>
      </c>
      <c r="C1383" s="136" t="s">
        <v>28702</v>
      </c>
      <c r="D1383" s="136" t="s">
        <v>35035</v>
      </c>
    </row>
    <row r="1384" spans="1:5" x14ac:dyDescent="0.2">
      <c r="A1384" s="136" t="s">
        <v>1490</v>
      </c>
      <c r="B1384" s="136" t="s">
        <v>22644</v>
      </c>
      <c r="C1384" s="136" t="s">
        <v>28702</v>
      </c>
      <c r="D1384" s="136" t="s">
        <v>35035</v>
      </c>
    </row>
    <row r="1385" spans="1:5" x14ac:dyDescent="0.2">
      <c r="A1385" s="136" t="s">
        <v>1491</v>
      </c>
      <c r="B1385" s="136" t="s">
        <v>22644</v>
      </c>
      <c r="C1385" s="136" t="s">
        <v>28702</v>
      </c>
      <c r="D1385" s="136" t="s">
        <v>35035</v>
      </c>
    </row>
    <row r="1386" spans="1:5" x14ac:dyDescent="0.2">
      <c r="A1386" s="136" t="s">
        <v>1492</v>
      </c>
      <c r="B1386" s="136" t="s">
        <v>22645</v>
      </c>
      <c r="C1386" s="136" t="s">
        <v>28703</v>
      </c>
      <c r="D1386" s="136" t="s">
        <v>35036</v>
      </c>
      <c r="E1386" s="136" t="s">
        <v>35031</v>
      </c>
    </row>
    <row r="1387" spans="1:5" x14ac:dyDescent="0.2">
      <c r="A1387" s="136" t="s">
        <v>1493</v>
      </c>
      <c r="B1387" s="136" t="s">
        <v>22645</v>
      </c>
      <c r="C1387" s="136" t="s">
        <v>28703</v>
      </c>
      <c r="D1387" s="136" t="s">
        <v>35036</v>
      </c>
      <c r="E1387" s="136" t="s">
        <v>35031</v>
      </c>
    </row>
    <row r="1388" spans="1:5" x14ac:dyDescent="0.2">
      <c r="A1388" s="136" t="s">
        <v>1494</v>
      </c>
      <c r="B1388" s="136" t="s">
        <v>22645</v>
      </c>
      <c r="C1388" s="136" t="s">
        <v>28703</v>
      </c>
      <c r="D1388" s="136" t="s">
        <v>35037</v>
      </c>
      <c r="E1388" s="136" t="s">
        <v>35032</v>
      </c>
    </row>
    <row r="1389" spans="1:5" x14ac:dyDescent="0.2">
      <c r="A1389" s="136" t="s">
        <v>1495</v>
      </c>
      <c r="B1389" s="136" t="s">
        <v>22645</v>
      </c>
      <c r="C1389" s="136" t="s">
        <v>28703</v>
      </c>
      <c r="D1389" s="136" t="s">
        <v>35037</v>
      </c>
      <c r="E1389" s="136" t="s">
        <v>35032</v>
      </c>
    </row>
    <row r="1390" spans="1:5" x14ac:dyDescent="0.2">
      <c r="A1390" s="136" t="s">
        <v>1496</v>
      </c>
      <c r="B1390" s="136" t="s">
        <v>22645</v>
      </c>
      <c r="C1390" s="136" t="s">
        <v>28704</v>
      </c>
      <c r="D1390" s="136" t="s">
        <v>34940</v>
      </c>
    </row>
    <row r="1391" spans="1:5" x14ac:dyDescent="0.2">
      <c r="A1391" s="136" t="s">
        <v>1497</v>
      </c>
      <c r="B1391" s="136" t="s">
        <v>22645</v>
      </c>
      <c r="C1391" s="136" t="s">
        <v>28704</v>
      </c>
      <c r="D1391" s="136" t="s">
        <v>34940</v>
      </c>
    </row>
    <row r="1392" spans="1:5" x14ac:dyDescent="0.2">
      <c r="A1392" s="136" t="s">
        <v>1498</v>
      </c>
      <c r="B1392" s="136" t="s">
        <v>22645</v>
      </c>
      <c r="C1392" s="136" t="s">
        <v>28705</v>
      </c>
      <c r="D1392" s="136" t="s">
        <v>34953</v>
      </c>
      <c r="E1392" s="136" t="s">
        <v>38843</v>
      </c>
    </row>
    <row r="1393" spans="1:5" x14ac:dyDescent="0.2">
      <c r="A1393" s="136" t="s">
        <v>1499</v>
      </c>
      <c r="B1393" s="136" t="s">
        <v>22645</v>
      </c>
      <c r="C1393" s="136" t="s">
        <v>28705</v>
      </c>
      <c r="D1393" s="136" t="s">
        <v>34953</v>
      </c>
      <c r="E1393" s="136" t="s">
        <v>38843</v>
      </c>
    </row>
    <row r="1394" spans="1:5" x14ac:dyDescent="0.2">
      <c r="A1394" s="136" t="s">
        <v>1500</v>
      </c>
      <c r="B1394" s="136" t="s">
        <v>22645</v>
      </c>
      <c r="C1394" s="136" t="s">
        <v>28706</v>
      </c>
      <c r="D1394" s="136" t="s">
        <v>34923</v>
      </c>
      <c r="E1394" s="136" t="s">
        <v>38841</v>
      </c>
    </row>
    <row r="1395" spans="1:5" x14ac:dyDescent="0.2">
      <c r="A1395" s="136" t="s">
        <v>1501</v>
      </c>
      <c r="B1395" s="136" t="s">
        <v>22645</v>
      </c>
      <c r="C1395" s="136" t="s">
        <v>28706</v>
      </c>
      <c r="D1395" s="136" t="s">
        <v>34923</v>
      </c>
      <c r="E1395" s="136" t="s">
        <v>38841</v>
      </c>
    </row>
    <row r="1396" spans="1:5" x14ac:dyDescent="0.2">
      <c r="A1396" s="136" t="s">
        <v>1502</v>
      </c>
      <c r="B1396" s="136" t="s">
        <v>22645</v>
      </c>
      <c r="C1396" s="136" t="s">
        <v>28707</v>
      </c>
      <c r="D1396" s="136" t="s">
        <v>34942</v>
      </c>
      <c r="E1396" s="136" t="s">
        <v>38843</v>
      </c>
    </row>
    <row r="1397" spans="1:5" x14ac:dyDescent="0.2">
      <c r="A1397" s="136" t="s">
        <v>1503</v>
      </c>
      <c r="B1397" s="136" t="s">
        <v>22645</v>
      </c>
      <c r="C1397" s="136" t="s">
        <v>28707</v>
      </c>
      <c r="D1397" s="136" t="s">
        <v>34942</v>
      </c>
      <c r="E1397" s="136" t="s">
        <v>38843</v>
      </c>
    </row>
    <row r="1398" spans="1:5" x14ac:dyDescent="0.2">
      <c r="A1398" s="136" t="s">
        <v>1504</v>
      </c>
      <c r="B1398" s="136" t="s">
        <v>22645</v>
      </c>
      <c r="C1398" s="136" t="s">
        <v>28708</v>
      </c>
      <c r="D1398" s="136" t="s">
        <v>34943</v>
      </c>
      <c r="E1398" s="136" t="s">
        <v>38844</v>
      </c>
    </row>
    <row r="1399" spans="1:5" x14ac:dyDescent="0.2">
      <c r="A1399" s="136" t="s">
        <v>1505</v>
      </c>
      <c r="B1399" s="136" t="s">
        <v>22645</v>
      </c>
      <c r="C1399" s="136" t="s">
        <v>28708</v>
      </c>
      <c r="D1399" s="136" t="s">
        <v>34943</v>
      </c>
      <c r="E1399" s="136" t="s">
        <v>38844</v>
      </c>
    </row>
    <row r="1400" spans="1:5" x14ac:dyDescent="0.2">
      <c r="A1400" s="136" t="s">
        <v>1506</v>
      </c>
      <c r="B1400" s="136" t="s">
        <v>22645</v>
      </c>
      <c r="C1400" s="136" t="s">
        <v>28709</v>
      </c>
      <c r="D1400" s="136" t="s">
        <v>28632</v>
      </c>
      <c r="E1400" s="136" t="s">
        <v>34980</v>
      </c>
    </row>
    <row r="1401" spans="1:5" x14ac:dyDescent="0.2">
      <c r="A1401" s="136" t="s">
        <v>1507</v>
      </c>
      <c r="B1401" s="136" t="s">
        <v>22645</v>
      </c>
      <c r="C1401" s="136" t="s">
        <v>28709</v>
      </c>
      <c r="D1401" s="136" t="s">
        <v>28632</v>
      </c>
      <c r="E1401" s="136" t="s">
        <v>34980</v>
      </c>
    </row>
    <row r="1402" spans="1:5" x14ac:dyDescent="0.2">
      <c r="A1402" s="136" t="s">
        <v>1508</v>
      </c>
      <c r="B1402" s="136" t="s">
        <v>22645</v>
      </c>
      <c r="C1402" s="136" t="s">
        <v>28710</v>
      </c>
      <c r="D1402" s="136" t="s">
        <v>35023</v>
      </c>
      <c r="E1402" s="136" t="s">
        <v>38849</v>
      </c>
    </row>
    <row r="1403" spans="1:5" x14ac:dyDescent="0.2">
      <c r="A1403" s="136" t="s">
        <v>1509</v>
      </c>
      <c r="B1403" s="136" t="s">
        <v>22645</v>
      </c>
      <c r="C1403" s="136" t="s">
        <v>28710</v>
      </c>
      <c r="D1403" s="136" t="s">
        <v>35023</v>
      </c>
      <c r="E1403" s="136" t="s">
        <v>38849</v>
      </c>
    </row>
    <row r="1404" spans="1:5" x14ac:dyDescent="0.2">
      <c r="A1404" s="136" t="s">
        <v>1510</v>
      </c>
      <c r="B1404" s="136" t="s">
        <v>22646</v>
      </c>
      <c r="C1404" s="136" t="s">
        <v>28711</v>
      </c>
      <c r="D1404" s="136" t="s">
        <v>34952</v>
      </c>
    </row>
    <row r="1405" spans="1:5" x14ac:dyDescent="0.2">
      <c r="A1405" s="136" t="s">
        <v>1511</v>
      </c>
      <c r="B1405" s="136" t="s">
        <v>22646</v>
      </c>
      <c r="C1405" s="136" t="s">
        <v>28711</v>
      </c>
      <c r="D1405" s="136" t="s">
        <v>34952</v>
      </c>
    </row>
    <row r="1406" spans="1:5" x14ac:dyDescent="0.2">
      <c r="A1406" s="136" t="s">
        <v>1512</v>
      </c>
      <c r="B1406" s="136" t="s">
        <v>22646</v>
      </c>
      <c r="C1406" s="136" t="s">
        <v>28712</v>
      </c>
      <c r="D1406" s="136" t="s">
        <v>34940</v>
      </c>
    </row>
    <row r="1407" spans="1:5" x14ac:dyDescent="0.2">
      <c r="A1407" s="136" t="s">
        <v>1513</v>
      </c>
      <c r="B1407" s="136" t="s">
        <v>22646</v>
      </c>
      <c r="C1407" s="136" t="s">
        <v>28712</v>
      </c>
      <c r="D1407" s="136" t="s">
        <v>34940</v>
      </c>
    </row>
    <row r="1408" spans="1:5" x14ac:dyDescent="0.2">
      <c r="A1408" s="136" t="s">
        <v>1514</v>
      </c>
      <c r="B1408" s="136" t="s">
        <v>22647</v>
      </c>
      <c r="C1408" s="136" t="s">
        <v>28713</v>
      </c>
      <c r="D1408" s="136" t="s">
        <v>35038</v>
      </c>
    </row>
    <row r="1409" spans="1:5" x14ac:dyDescent="0.2">
      <c r="A1409" s="136" t="s">
        <v>1515</v>
      </c>
      <c r="B1409" s="136" t="s">
        <v>22647</v>
      </c>
      <c r="C1409" s="136" t="s">
        <v>28713</v>
      </c>
      <c r="D1409" s="136" t="s">
        <v>35038</v>
      </c>
    </row>
    <row r="1410" spans="1:5" x14ac:dyDescent="0.2">
      <c r="A1410" s="136" t="s">
        <v>1516</v>
      </c>
      <c r="B1410" s="136" t="s">
        <v>22647</v>
      </c>
      <c r="C1410" s="136" t="s">
        <v>28714</v>
      </c>
      <c r="D1410" s="136" t="s">
        <v>35015</v>
      </c>
    </row>
    <row r="1411" spans="1:5" x14ac:dyDescent="0.2">
      <c r="A1411" s="136" t="s">
        <v>1517</v>
      </c>
      <c r="B1411" s="136" t="s">
        <v>22647</v>
      </c>
      <c r="C1411" s="136" t="s">
        <v>28714</v>
      </c>
      <c r="D1411" s="136" t="s">
        <v>35015</v>
      </c>
    </row>
    <row r="1412" spans="1:5" x14ac:dyDescent="0.2">
      <c r="A1412" s="136" t="s">
        <v>1518</v>
      </c>
      <c r="B1412" s="136" t="s">
        <v>22648</v>
      </c>
      <c r="C1412" s="136" t="s">
        <v>28715</v>
      </c>
      <c r="D1412" s="136" t="s">
        <v>35039</v>
      </c>
    </row>
    <row r="1413" spans="1:5" x14ac:dyDescent="0.2">
      <c r="A1413" s="136" t="s">
        <v>1519</v>
      </c>
      <c r="B1413" s="136" t="s">
        <v>22648</v>
      </c>
      <c r="C1413" s="136" t="s">
        <v>28715</v>
      </c>
      <c r="D1413" s="136" t="s">
        <v>35039</v>
      </c>
    </row>
    <row r="1414" spans="1:5" x14ac:dyDescent="0.2">
      <c r="A1414" s="136" t="s">
        <v>1520</v>
      </c>
      <c r="B1414" s="136" t="s">
        <v>22649</v>
      </c>
      <c r="C1414" s="136" t="s">
        <v>28716</v>
      </c>
      <c r="D1414" s="136" t="s">
        <v>35035</v>
      </c>
    </row>
    <row r="1415" spans="1:5" x14ac:dyDescent="0.2">
      <c r="A1415" s="136" t="s">
        <v>1521</v>
      </c>
      <c r="B1415" s="136" t="s">
        <v>22649</v>
      </c>
      <c r="C1415" s="136" t="s">
        <v>28716</v>
      </c>
      <c r="D1415" s="136" t="s">
        <v>35035</v>
      </c>
    </row>
    <row r="1416" spans="1:5" x14ac:dyDescent="0.2">
      <c r="A1416" s="136" t="s">
        <v>1522</v>
      </c>
      <c r="B1416" s="136" t="s">
        <v>22649</v>
      </c>
      <c r="C1416" s="136" t="s">
        <v>28717</v>
      </c>
      <c r="D1416" s="136" t="s">
        <v>35040</v>
      </c>
    </row>
    <row r="1417" spans="1:5" x14ac:dyDescent="0.2">
      <c r="A1417" s="136" t="s">
        <v>1523</v>
      </c>
      <c r="B1417" s="136" t="s">
        <v>22649</v>
      </c>
      <c r="C1417" s="136" t="s">
        <v>28717</v>
      </c>
      <c r="D1417" s="136" t="s">
        <v>35040</v>
      </c>
    </row>
    <row r="1418" spans="1:5" x14ac:dyDescent="0.2">
      <c r="A1418" s="136" t="s">
        <v>1524</v>
      </c>
      <c r="B1418" s="136" t="s">
        <v>22650</v>
      </c>
      <c r="C1418" s="136" t="s">
        <v>28718</v>
      </c>
      <c r="D1418" s="136" t="s">
        <v>35015</v>
      </c>
    </row>
    <row r="1419" spans="1:5" x14ac:dyDescent="0.2">
      <c r="A1419" s="136" t="s">
        <v>1525</v>
      </c>
      <c r="B1419" s="136" t="s">
        <v>22650</v>
      </c>
      <c r="C1419" s="136" t="s">
        <v>28718</v>
      </c>
      <c r="D1419" s="136" t="s">
        <v>35015</v>
      </c>
    </row>
    <row r="1420" spans="1:5" x14ac:dyDescent="0.2">
      <c r="A1420" s="136" t="s">
        <v>1526</v>
      </c>
      <c r="B1420" s="136" t="s">
        <v>22650</v>
      </c>
      <c r="C1420" s="136" t="s">
        <v>28719</v>
      </c>
      <c r="D1420" s="136" t="s">
        <v>35016</v>
      </c>
    </row>
    <row r="1421" spans="1:5" x14ac:dyDescent="0.2">
      <c r="A1421" s="136" t="s">
        <v>1527</v>
      </c>
      <c r="B1421" s="136" t="s">
        <v>22650</v>
      </c>
      <c r="C1421" s="136" t="s">
        <v>28719</v>
      </c>
      <c r="D1421" s="136" t="s">
        <v>35016</v>
      </c>
    </row>
    <row r="1422" spans="1:5" x14ac:dyDescent="0.2">
      <c r="A1422" s="136" t="s">
        <v>1528</v>
      </c>
      <c r="B1422" s="136" t="s">
        <v>22651</v>
      </c>
      <c r="C1422" s="136" t="s">
        <v>28720</v>
      </c>
      <c r="D1422" s="136" t="s">
        <v>35041</v>
      </c>
      <c r="E1422" s="136" t="s">
        <v>35071</v>
      </c>
    </row>
    <row r="1423" spans="1:5" x14ac:dyDescent="0.2">
      <c r="A1423" s="136" t="s">
        <v>1529</v>
      </c>
      <c r="B1423" s="136" t="s">
        <v>22651</v>
      </c>
      <c r="C1423" s="136" t="s">
        <v>28720</v>
      </c>
      <c r="D1423" s="136" t="s">
        <v>35041</v>
      </c>
      <c r="E1423" s="136" t="s">
        <v>35071</v>
      </c>
    </row>
    <row r="1424" spans="1:5" x14ac:dyDescent="0.2">
      <c r="A1424" s="136" t="s">
        <v>1530</v>
      </c>
      <c r="B1424" s="136" t="s">
        <v>22651</v>
      </c>
      <c r="C1424" s="136" t="s">
        <v>28720</v>
      </c>
      <c r="D1424" s="136" t="s">
        <v>35042</v>
      </c>
      <c r="E1424" s="136" t="s">
        <v>35073</v>
      </c>
    </row>
    <row r="1425" spans="1:5" x14ac:dyDescent="0.2">
      <c r="A1425" s="136" t="s">
        <v>1531</v>
      </c>
      <c r="B1425" s="136" t="s">
        <v>22651</v>
      </c>
      <c r="C1425" s="136" t="s">
        <v>28720</v>
      </c>
      <c r="D1425" s="136" t="s">
        <v>35042</v>
      </c>
      <c r="E1425" s="136" t="s">
        <v>35073</v>
      </c>
    </row>
    <row r="1426" spans="1:5" x14ac:dyDescent="0.2">
      <c r="A1426" s="136" t="s">
        <v>1532</v>
      </c>
      <c r="B1426" s="136" t="s">
        <v>22651</v>
      </c>
      <c r="C1426" s="136" t="s">
        <v>28721</v>
      </c>
      <c r="D1426" s="136" t="s">
        <v>28697</v>
      </c>
      <c r="E1426" s="136" t="s">
        <v>35030</v>
      </c>
    </row>
    <row r="1427" spans="1:5" x14ac:dyDescent="0.2">
      <c r="A1427" s="136" t="s">
        <v>1533</v>
      </c>
      <c r="B1427" s="136" t="s">
        <v>22651</v>
      </c>
      <c r="C1427" s="136" t="s">
        <v>28721</v>
      </c>
      <c r="D1427" s="136" t="s">
        <v>28697</v>
      </c>
      <c r="E1427" s="136" t="s">
        <v>35030</v>
      </c>
    </row>
    <row r="1428" spans="1:5" x14ac:dyDescent="0.2">
      <c r="A1428" s="136" t="s">
        <v>1534</v>
      </c>
      <c r="B1428" s="136" t="s">
        <v>22651</v>
      </c>
      <c r="C1428" s="136" t="s">
        <v>28722</v>
      </c>
      <c r="D1428" s="136" t="s">
        <v>35043</v>
      </c>
      <c r="E1428" s="136" t="s">
        <v>34981</v>
      </c>
    </row>
    <row r="1429" spans="1:5" x14ac:dyDescent="0.2">
      <c r="A1429" s="136" t="s">
        <v>1535</v>
      </c>
      <c r="B1429" s="136" t="s">
        <v>22651</v>
      </c>
      <c r="C1429" s="136" t="s">
        <v>28722</v>
      </c>
      <c r="D1429" s="136" t="s">
        <v>35043</v>
      </c>
      <c r="E1429" s="136" t="s">
        <v>34981</v>
      </c>
    </row>
    <row r="1430" spans="1:5" x14ac:dyDescent="0.2">
      <c r="A1430" s="136" t="s">
        <v>1536</v>
      </c>
      <c r="B1430" s="136" t="s">
        <v>22651</v>
      </c>
      <c r="C1430" s="136" t="s">
        <v>28723</v>
      </c>
      <c r="D1430" s="136" t="s">
        <v>34922</v>
      </c>
      <c r="E1430" s="136" t="s">
        <v>38840</v>
      </c>
    </row>
    <row r="1431" spans="1:5" x14ac:dyDescent="0.2">
      <c r="A1431" s="136" t="s">
        <v>1537</v>
      </c>
      <c r="B1431" s="136" t="s">
        <v>22651</v>
      </c>
      <c r="C1431" s="136" t="s">
        <v>28723</v>
      </c>
      <c r="D1431" s="136" t="s">
        <v>34922</v>
      </c>
      <c r="E1431" s="136" t="s">
        <v>38840</v>
      </c>
    </row>
    <row r="1432" spans="1:5" x14ac:dyDescent="0.2">
      <c r="A1432" s="136" t="s">
        <v>1538</v>
      </c>
      <c r="B1432" s="136" t="s">
        <v>22651</v>
      </c>
      <c r="C1432" s="136" t="s">
        <v>28724</v>
      </c>
      <c r="D1432" s="136" t="s">
        <v>35023</v>
      </c>
      <c r="E1432" s="136" t="s">
        <v>38849</v>
      </c>
    </row>
    <row r="1433" spans="1:5" x14ac:dyDescent="0.2">
      <c r="A1433" s="136" t="s">
        <v>1539</v>
      </c>
      <c r="B1433" s="136" t="s">
        <v>22651</v>
      </c>
      <c r="C1433" s="136" t="s">
        <v>28724</v>
      </c>
      <c r="D1433" s="136" t="s">
        <v>35023</v>
      </c>
      <c r="E1433" s="136" t="s">
        <v>38849</v>
      </c>
    </row>
    <row r="1434" spans="1:5" x14ac:dyDescent="0.2">
      <c r="A1434" s="136" t="s">
        <v>1540</v>
      </c>
      <c r="B1434" s="136" t="s">
        <v>22651</v>
      </c>
      <c r="C1434" s="136" t="s">
        <v>28725</v>
      </c>
      <c r="D1434" s="136" t="s">
        <v>35044</v>
      </c>
      <c r="E1434" s="136" t="s">
        <v>38836</v>
      </c>
    </row>
    <row r="1435" spans="1:5" x14ac:dyDescent="0.2">
      <c r="A1435" s="136" t="s">
        <v>1541</v>
      </c>
      <c r="B1435" s="136" t="s">
        <v>22651</v>
      </c>
      <c r="C1435" s="136" t="s">
        <v>28725</v>
      </c>
      <c r="D1435" s="136" t="s">
        <v>35044</v>
      </c>
      <c r="E1435" s="136" t="s">
        <v>38836</v>
      </c>
    </row>
    <row r="1436" spans="1:5" x14ac:dyDescent="0.2">
      <c r="A1436" s="136" t="s">
        <v>1542</v>
      </c>
      <c r="B1436" s="136" t="s">
        <v>22651</v>
      </c>
      <c r="C1436" s="136" t="s">
        <v>28726</v>
      </c>
      <c r="D1436" s="136" t="s">
        <v>35043</v>
      </c>
      <c r="E1436" s="136" t="s">
        <v>34981</v>
      </c>
    </row>
    <row r="1437" spans="1:5" x14ac:dyDescent="0.2">
      <c r="A1437" s="136" t="s">
        <v>1543</v>
      </c>
      <c r="B1437" s="136" t="s">
        <v>22651</v>
      </c>
      <c r="C1437" s="136" t="s">
        <v>28726</v>
      </c>
      <c r="D1437" s="136" t="s">
        <v>35043</v>
      </c>
      <c r="E1437" s="136" t="s">
        <v>34981</v>
      </c>
    </row>
    <row r="1438" spans="1:5" x14ac:dyDescent="0.2">
      <c r="A1438" s="136" t="s">
        <v>1544</v>
      </c>
      <c r="B1438" s="136" t="s">
        <v>22651</v>
      </c>
      <c r="C1438" s="136" t="s">
        <v>28727</v>
      </c>
      <c r="D1438" s="136" t="s">
        <v>35045</v>
      </c>
      <c r="E1438" s="136" t="s">
        <v>35039</v>
      </c>
    </row>
    <row r="1439" spans="1:5" x14ac:dyDescent="0.2">
      <c r="A1439" s="136" t="s">
        <v>1545</v>
      </c>
      <c r="B1439" s="136" t="s">
        <v>22651</v>
      </c>
      <c r="C1439" s="136" t="s">
        <v>28727</v>
      </c>
      <c r="D1439" s="136" t="s">
        <v>35045</v>
      </c>
      <c r="E1439" s="136" t="s">
        <v>35039</v>
      </c>
    </row>
    <row r="1440" spans="1:5" x14ac:dyDescent="0.2">
      <c r="A1440" s="136" t="s">
        <v>1546</v>
      </c>
      <c r="B1440" s="136" t="s">
        <v>22652</v>
      </c>
      <c r="C1440" s="136" t="s">
        <v>28728</v>
      </c>
      <c r="D1440" s="136" t="s">
        <v>34943</v>
      </c>
      <c r="E1440" s="136" t="s">
        <v>38844</v>
      </c>
    </row>
    <row r="1441" spans="1:5" x14ac:dyDescent="0.2">
      <c r="A1441" s="136" t="s">
        <v>1547</v>
      </c>
      <c r="B1441" s="136" t="s">
        <v>22652</v>
      </c>
      <c r="C1441" s="136" t="s">
        <v>28728</v>
      </c>
      <c r="D1441" s="136" t="s">
        <v>34943</v>
      </c>
      <c r="E1441" s="136" t="s">
        <v>38844</v>
      </c>
    </row>
    <row r="1442" spans="1:5" x14ac:dyDescent="0.2">
      <c r="A1442" s="136" t="s">
        <v>1548</v>
      </c>
      <c r="B1442" s="136" t="s">
        <v>22652</v>
      </c>
      <c r="C1442" s="136" t="s">
        <v>28729</v>
      </c>
      <c r="D1442" s="136" t="s">
        <v>35046</v>
      </c>
      <c r="E1442" s="136" t="s">
        <v>35039</v>
      </c>
    </row>
    <row r="1443" spans="1:5" x14ac:dyDescent="0.2">
      <c r="A1443" s="136" t="s">
        <v>1549</v>
      </c>
      <c r="B1443" s="136" t="s">
        <v>22652</v>
      </c>
      <c r="C1443" s="136" t="s">
        <v>28729</v>
      </c>
      <c r="D1443" s="136" t="s">
        <v>35046</v>
      </c>
      <c r="E1443" s="136" t="s">
        <v>35039</v>
      </c>
    </row>
    <row r="1444" spans="1:5" x14ac:dyDescent="0.2">
      <c r="A1444" s="136" t="s">
        <v>1550</v>
      </c>
      <c r="B1444" s="136" t="s">
        <v>22652</v>
      </c>
      <c r="C1444" s="136" t="s">
        <v>28730</v>
      </c>
      <c r="D1444" s="136" t="s">
        <v>34928</v>
      </c>
      <c r="E1444" s="136" t="s">
        <v>38878</v>
      </c>
    </row>
    <row r="1445" spans="1:5" x14ac:dyDescent="0.2">
      <c r="A1445" s="136" t="s">
        <v>1551</v>
      </c>
      <c r="B1445" s="136" t="s">
        <v>22652</v>
      </c>
      <c r="C1445" s="136" t="s">
        <v>28730</v>
      </c>
      <c r="D1445" s="136" t="s">
        <v>34928</v>
      </c>
      <c r="E1445" s="136" t="s">
        <v>38878</v>
      </c>
    </row>
    <row r="1446" spans="1:5" x14ac:dyDescent="0.2">
      <c r="A1446" s="136" t="s">
        <v>1552</v>
      </c>
      <c r="B1446" s="136" t="s">
        <v>22652</v>
      </c>
      <c r="C1446" s="136" t="s">
        <v>28731</v>
      </c>
      <c r="D1446" s="136" t="s">
        <v>35047</v>
      </c>
    </row>
    <row r="1447" spans="1:5" x14ac:dyDescent="0.2">
      <c r="A1447" s="136" t="s">
        <v>1553</v>
      </c>
      <c r="B1447" s="136" t="s">
        <v>22652</v>
      </c>
      <c r="C1447" s="136" t="s">
        <v>28731</v>
      </c>
      <c r="D1447" s="136" t="s">
        <v>35047</v>
      </c>
    </row>
    <row r="1448" spans="1:5" x14ac:dyDescent="0.2">
      <c r="A1448" s="136" t="s">
        <v>1554</v>
      </c>
      <c r="B1448" s="136" t="s">
        <v>22652</v>
      </c>
      <c r="C1448" s="136" t="s">
        <v>28732</v>
      </c>
      <c r="D1448" s="136" t="s">
        <v>34948</v>
      </c>
    </row>
    <row r="1449" spans="1:5" x14ac:dyDescent="0.2">
      <c r="A1449" s="136" t="s">
        <v>1555</v>
      </c>
      <c r="B1449" s="136" t="s">
        <v>22652</v>
      </c>
      <c r="C1449" s="136" t="s">
        <v>28732</v>
      </c>
      <c r="D1449" s="136" t="s">
        <v>34948</v>
      </c>
    </row>
    <row r="1450" spans="1:5" x14ac:dyDescent="0.2">
      <c r="A1450" s="136" t="s">
        <v>1556</v>
      </c>
      <c r="B1450" s="136" t="s">
        <v>22652</v>
      </c>
      <c r="C1450" s="136" t="s">
        <v>28733</v>
      </c>
      <c r="D1450" s="136" t="s">
        <v>34949</v>
      </c>
      <c r="E1450" s="136" t="s">
        <v>29213</v>
      </c>
    </row>
    <row r="1451" spans="1:5" x14ac:dyDescent="0.2">
      <c r="A1451" s="136" t="s">
        <v>1557</v>
      </c>
      <c r="B1451" s="136" t="s">
        <v>22652</v>
      </c>
      <c r="C1451" s="136" t="s">
        <v>28733</v>
      </c>
      <c r="D1451" s="136" t="s">
        <v>34949</v>
      </c>
      <c r="E1451" s="136" t="s">
        <v>29213</v>
      </c>
    </row>
    <row r="1452" spans="1:5" x14ac:dyDescent="0.2">
      <c r="A1452" s="136" t="s">
        <v>1558</v>
      </c>
      <c r="B1452" s="136" t="s">
        <v>22652</v>
      </c>
      <c r="C1452" s="136" t="s">
        <v>28734</v>
      </c>
      <c r="D1452" s="136" t="s">
        <v>35029</v>
      </c>
    </row>
    <row r="1453" spans="1:5" x14ac:dyDescent="0.2">
      <c r="A1453" s="136" t="s">
        <v>1559</v>
      </c>
      <c r="B1453" s="136" t="s">
        <v>22652</v>
      </c>
      <c r="C1453" s="136" t="s">
        <v>28734</v>
      </c>
      <c r="D1453" s="136" t="s">
        <v>35029</v>
      </c>
    </row>
    <row r="1454" spans="1:5" x14ac:dyDescent="0.2">
      <c r="A1454" s="136" t="s">
        <v>1560</v>
      </c>
      <c r="B1454" s="136" t="s">
        <v>22652</v>
      </c>
      <c r="C1454" s="136" t="s">
        <v>28735</v>
      </c>
      <c r="D1454" s="136" t="s">
        <v>34947</v>
      </c>
    </row>
    <row r="1455" spans="1:5" x14ac:dyDescent="0.2">
      <c r="A1455" s="136" t="s">
        <v>1561</v>
      </c>
      <c r="B1455" s="136" t="s">
        <v>22652</v>
      </c>
      <c r="C1455" s="136" t="s">
        <v>28735</v>
      </c>
      <c r="D1455" s="136" t="s">
        <v>34947</v>
      </c>
    </row>
    <row r="1456" spans="1:5" x14ac:dyDescent="0.2">
      <c r="A1456" s="136" t="s">
        <v>1562</v>
      </c>
      <c r="B1456" s="136" t="s">
        <v>22652</v>
      </c>
      <c r="C1456" s="136" t="s">
        <v>28736</v>
      </c>
      <c r="D1456" s="136" t="s">
        <v>34951</v>
      </c>
    </row>
    <row r="1457" spans="1:6" x14ac:dyDescent="0.2">
      <c r="A1457" s="136" t="s">
        <v>1563</v>
      </c>
      <c r="B1457" s="136" t="s">
        <v>22652</v>
      </c>
      <c r="C1457" s="136" t="s">
        <v>28736</v>
      </c>
      <c r="D1457" s="136" t="s">
        <v>34951</v>
      </c>
    </row>
    <row r="1458" spans="1:6" x14ac:dyDescent="0.2">
      <c r="A1458" s="136" t="s">
        <v>1564</v>
      </c>
      <c r="B1458" s="136" t="s">
        <v>22652</v>
      </c>
      <c r="C1458" s="136" t="s">
        <v>28737</v>
      </c>
      <c r="D1458" s="136" t="s">
        <v>35048</v>
      </c>
      <c r="E1458" s="136" t="s">
        <v>38879</v>
      </c>
    </row>
    <row r="1459" spans="1:6" x14ac:dyDescent="0.2">
      <c r="A1459" s="136" t="s">
        <v>1565</v>
      </c>
      <c r="B1459" s="136" t="s">
        <v>22652</v>
      </c>
      <c r="C1459" s="136" t="s">
        <v>28737</v>
      </c>
      <c r="D1459" s="136" t="s">
        <v>35048</v>
      </c>
      <c r="E1459" s="136" t="s">
        <v>38879</v>
      </c>
    </row>
    <row r="1460" spans="1:6" x14ac:dyDescent="0.2">
      <c r="A1460" s="136" t="s">
        <v>1566</v>
      </c>
      <c r="B1460" s="136" t="s">
        <v>22652</v>
      </c>
      <c r="C1460" s="136" t="s">
        <v>28738</v>
      </c>
      <c r="D1460" s="136" t="s">
        <v>34938</v>
      </c>
      <c r="E1460" s="136" t="s">
        <v>38838</v>
      </c>
    </row>
    <row r="1461" spans="1:6" x14ac:dyDescent="0.2">
      <c r="A1461" s="136" t="s">
        <v>1567</v>
      </c>
      <c r="B1461" s="136" t="s">
        <v>22652</v>
      </c>
      <c r="C1461" s="136" t="s">
        <v>28738</v>
      </c>
      <c r="D1461" s="136" t="s">
        <v>34938</v>
      </c>
      <c r="E1461" s="136" t="s">
        <v>38838</v>
      </c>
    </row>
    <row r="1462" spans="1:6" x14ac:dyDescent="0.2">
      <c r="A1462" s="136" t="s">
        <v>1568</v>
      </c>
      <c r="B1462" s="136" t="s">
        <v>22590</v>
      </c>
      <c r="C1462" s="136" t="s">
        <v>28739</v>
      </c>
      <c r="D1462" s="136" t="s">
        <v>35049</v>
      </c>
      <c r="E1462" s="136" t="s">
        <v>34948</v>
      </c>
    </row>
    <row r="1463" spans="1:6" x14ac:dyDescent="0.2">
      <c r="A1463" s="136" t="s">
        <v>1569</v>
      </c>
      <c r="B1463" s="136" t="s">
        <v>22590</v>
      </c>
      <c r="C1463" s="136" t="s">
        <v>28739</v>
      </c>
      <c r="D1463" s="136" t="s">
        <v>35049</v>
      </c>
      <c r="E1463" s="136" t="s">
        <v>34948</v>
      </c>
    </row>
    <row r="1464" spans="1:6" x14ac:dyDescent="0.2">
      <c r="A1464" s="136" t="s">
        <v>1570</v>
      </c>
      <c r="B1464" s="136" t="s">
        <v>22590</v>
      </c>
      <c r="C1464" s="136" t="s">
        <v>28739</v>
      </c>
      <c r="D1464" s="136" t="s">
        <v>35050</v>
      </c>
      <c r="E1464" s="136" t="s">
        <v>34967</v>
      </c>
      <c r="F1464" s="136" t="s">
        <v>38850</v>
      </c>
    </row>
    <row r="1465" spans="1:6" x14ac:dyDescent="0.2">
      <c r="A1465" s="136" t="s">
        <v>1571</v>
      </c>
      <c r="B1465" s="136" t="s">
        <v>22590</v>
      </c>
      <c r="C1465" s="136" t="s">
        <v>28739</v>
      </c>
      <c r="D1465" s="136" t="s">
        <v>35050</v>
      </c>
      <c r="E1465" s="136" t="s">
        <v>34967</v>
      </c>
      <c r="F1465" s="136" t="s">
        <v>38850</v>
      </c>
    </row>
    <row r="1466" spans="1:6" x14ac:dyDescent="0.2">
      <c r="A1466" s="136" t="s">
        <v>1572</v>
      </c>
      <c r="B1466" s="136" t="s">
        <v>22590</v>
      </c>
      <c r="C1466" s="136" t="s">
        <v>28739</v>
      </c>
      <c r="D1466" s="136" t="s">
        <v>35051</v>
      </c>
      <c r="E1466" s="136" t="s">
        <v>34938</v>
      </c>
      <c r="F1466" s="136" t="s">
        <v>38838</v>
      </c>
    </row>
    <row r="1467" spans="1:6" x14ac:dyDescent="0.2">
      <c r="A1467" s="136" t="s">
        <v>1573</v>
      </c>
      <c r="B1467" s="136" t="s">
        <v>22590</v>
      </c>
      <c r="C1467" s="136" t="s">
        <v>28739</v>
      </c>
      <c r="D1467" s="136" t="s">
        <v>35051</v>
      </c>
      <c r="E1467" s="136" t="s">
        <v>34938</v>
      </c>
      <c r="F1467" s="136" t="s">
        <v>38838</v>
      </c>
    </row>
    <row r="1468" spans="1:6" x14ac:dyDescent="0.2">
      <c r="A1468" s="136" t="s">
        <v>1574</v>
      </c>
      <c r="B1468" s="136" t="s">
        <v>22590</v>
      </c>
      <c r="C1468" s="136" t="s">
        <v>28739</v>
      </c>
      <c r="D1468" s="136" t="s">
        <v>35052</v>
      </c>
      <c r="E1468" s="136" t="s">
        <v>35070</v>
      </c>
    </row>
    <row r="1469" spans="1:6" x14ac:dyDescent="0.2">
      <c r="A1469" s="136" t="s">
        <v>1575</v>
      </c>
      <c r="B1469" s="136" t="s">
        <v>22590</v>
      </c>
      <c r="C1469" s="136" t="s">
        <v>28739</v>
      </c>
      <c r="D1469" s="136" t="s">
        <v>35052</v>
      </c>
      <c r="E1469" s="136" t="s">
        <v>35070</v>
      </c>
    </row>
    <row r="1470" spans="1:6" x14ac:dyDescent="0.2">
      <c r="A1470" s="136" t="s">
        <v>1576</v>
      </c>
      <c r="B1470" s="136" t="s">
        <v>22590</v>
      </c>
      <c r="C1470" s="136" t="s">
        <v>28739</v>
      </c>
      <c r="D1470" s="136" t="s">
        <v>35053</v>
      </c>
      <c r="E1470" s="136" t="s">
        <v>35016</v>
      </c>
    </row>
    <row r="1471" spans="1:6" x14ac:dyDescent="0.2">
      <c r="A1471" s="136" t="s">
        <v>1577</v>
      </c>
      <c r="B1471" s="136" t="s">
        <v>22590</v>
      </c>
      <c r="C1471" s="136" t="s">
        <v>28739</v>
      </c>
      <c r="D1471" s="136" t="s">
        <v>35053</v>
      </c>
      <c r="E1471" s="136" t="s">
        <v>35016</v>
      </c>
    </row>
    <row r="1472" spans="1:6" x14ac:dyDescent="0.2">
      <c r="A1472" s="136" t="s">
        <v>1578</v>
      </c>
      <c r="B1472" s="136" t="s">
        <v>22590</v>
      </c>
      <c r="C1472" s="136" t="s">
        <v>28739</v>
      </c>
      <c r="D1472" s="136" t="s">
        <v>35054</v>
      </c>
      <c r="E1472" s="136" t="s">
        <v>34965</v>
      </c>
    </row>
    <row r="1473" spans="1:5" x14ac:dyDescent="0.2">
      <c r="A1473" s="136" t="s">
        <v>1579</v>
      </c>
      <c r="B1473" s="136" t="s">
        <v>22590</v>
      </c>
      <c r="C1473" s="136" t="s">
        <v>28739</v>
      </c>
      <c r="D1473" s="136" t="s">
        <v>35054</v>
      </c>
      <c r="E1473" s="136" t="s">
        <v>34965</v>
      </c>
    </row>
    <row r="1474" spans="1:5" x14ac:dyDescent="0.2">
      <c r="A1474" s="136" t="s">
        <v>1580</v>
      </c>
      <c r="B1474" s="136" t="s">
        <v>22590</v>
      </c>
      <c r="C1474" s="136" t="s">
        <v>28740</v>
      </c>
      <c r="D1474" s="136" t="s">
        <v>35055</v>
      </c>
      <c r="E1474" s="136" t="s">
        <v>35032</v>
      </c>
    </row>
    <row r="1475" spans="1:5" x14ac:dyDescent="0.2">
      <c r="A1475" s="136" t="s">
        <v>1581</v>
      </c>
      <c r="B1475" s="136" t="s">
        <v>22590</v>
      </c>
      <c r="C1475" s="136" t="s">
        <v>28740</v>
      </c>
      <c r="D1475" s="136" t="s">
        <v>35055</v>
      </c>
      <c r="E1475" s="136" t="s">
        <v>35032</v>
      </c>
    </row>
    <row r="1476" spans="1:5" x14ac:dyDescent="0.2">
      <c r="A1476" s="136" t="s">
        <v>1582</v>
      </c>
      <c r="B1476" s="136" t="s">
        <v>22590</v>
      </c>
      <c r="C1476" s="136" t="s">
        <v>28740</v>
      </c>
      <c r="D1476" s="136" t="s">
        <v>35056</v>
      </c>
      <c r="E1476" s="136" t="s">
        <v>35063</v>
      </c>
    </row>
    <row r="1477" spans="1:5" x14ac:dyDescent="0.2">
      <c r="A1477" s="136" t="s">
        <v>1583</v>
      </c>
      <c r="B1477" s="136" t="s">
        <v>22590</v>
      </c>
      <c r="C1477" s="136" t="s">
        <v>28740</v>
      </c>
      <c r="D1477" s="136" t="s">
        <v>35056</v>
      </c>
      <c r="E1477" s="136" t="s">
        <v>35063</v>
      </c>
    </row>
    <row r="1478" spans="1:5" x14ac:dyDescent="0.2">
      <c r="A1478" s="136" t="s">
        <v>1584</v>
      </c>
      <c r="B1478" s="136" t="s">
        <v>22590</v>
      </c>
      <c r="C1478" s="136" t="s">
        <v>28741</v>
      </c>
      <c r="D1478" s="136" t="s">
        <v>35057</v>
      </c>
      <c r="E1478" s="136" t="s">
        <v>34945</v>
      </c>
    </row>
    <row r="1479" spans="1:5" x14ac:dyDescent="0.2">
      <c r="A1479" s="136" t="s">
        <v>1585</v>
      </c>
      <c r="B1479" s="136" t="s">
        <v>22590</v>
      </c>
      <c r="C1479" s="136" t="s">
        <v>28741</v>
      </c>
      <c r="D1479" s="136" t="s">
        <v>35057</v>
      </c>
      <c r="E1479" s="136" t="s">
        <v>34945</v>
      </c>
    </row>
    <row r="1480" spans="1:5" x14ac:dyDescent="0.2">
      <c r="A1480" s="136" t="s">
        <v>1586</v>
      </c>
      <c r="B1480" s="136" t="s">
        <v>22590</v>
      </c>
      <c r="C1480" s="136" t="s">
        <v>28741</v>
      </c>
      <c r="D1480" s="136" t="s">
        <v>35058</v>
      </c>
      <c r="E1480" s="136" t="s">
        <v>34952</v>
      </c>
    </row>
    <row r="1481" spans="1:5" x14ac:dyDescent="0.2">
      <c r="A1481" s="136" t="s">
        <v>1587</v>
      </c>
      <c r="B1481" s="136" t="s">
        <v>22590</v>
      </c>
      <c r="C1481" s="136" t="s">
        <v>28741</v>
      </c>
      <c r="D1481" s="136" t="s">
        <v>35058</v>
      </c>
      <c r="E1481" s="136" t="s">
        <v>34952</v>
      </c>
    </row>
    <row r="1482" spans="1:5" x14ac:dyDescent="0.2">
      <c r="A1482" s="136" t="s">
        <v>1588</v>
      </c>
      <c r="B1482" s="136" t="s">
        <v>22590</v>
      </c>
      <c r="C1482" s="136" t="s">
        <v>28741</v>
      </c>
      <c r="D1482" s="136" t="s">
        <v>35059</v>
      </c>
      <c r="E1482" s="136" t="s">
        <v>34971</v>
      </c>
    </row>
    <row r="1483" spans="1:5" x14ac:dyDescent="0.2">
      <c r="A1483" s="136" t="s">
        <v>1589</v>
      </c>
      <c r="B1483" s="136" t="s">
        <v>22590</v>
      </c>
      <c r="C1483" s="136" t="s">
        <v>28741</v>
      </c>
      <c r="D1483" s="136" t="s">
        <v>35059</v>
      </c>
      <c r="E1483" s="136" t="s">
        <v>34971</v>
      </c>
    </row>
    <row r="1484" spans="1:5" x14ac:dyDescent="0.2">
      <c r="A1484" s="136" t="s">
        <v>1590</v>
      </c>
      <c r="B1484" s="136" t="s">
        <v>22653</v>
      </c>
      <c r="C1484" s="136" t="s">
        <v>28657</v>
      </c>
      <c r="D1484" s="136" t="s">
        <v>35060</v>
      </c>
    </row>
    <row r="1485" spans="1:5" x14ac:dyDescent="0.2">
      <c r="A1485" s="136" t="s">
        <v>1591</v>
      </c>
      <c r="B1485" s="136" t="s">
        <v>22653</v>
      </c>
      <c r="C1485" s="136" t="s">
        <v>28657</v>
      </c>
      <c r="D1485" s="136" t="s">
        <v>35060</v>
      </c>
    </row>
    <row r="1486" spans="1:5" x14ac:dyDescent="0.2">
      <c r="A1486" s="136" t="s">
        <v>1592</v>
      </c>
      <c r="B1486" s="136" t="s">
        <v>22653</v>
      </c>
      <c r="C1486" s="136" t="s">
        <v>28742</v>
      </c>
      <c r="D1486" s="136" t="s">
        <v>34940</v>
      </c>
    </row>
    <row r="1487" spans="1:5" x14ac:dyDescent="0.2">
      <c r="A1487" s="136" t="s">
        <v>1593</v>
      </c>
      <c r="B1487" s="136" t="s">
        <v>22653</v>
      </c>
      <c r="C1487" s="136" t="s">
        <v>28742</v>
      </c>
      <c r="D1487" s="136" t="s">
        <v>34940</v>
      </c>
    </row>
    <row r="1488" spans="1:5" x14ac:dyDescent="0.2">
      <c r="A1488" s="136" t="s">
        <v>1594</v>
      </c>
      <c r="B1488" s="136" t="s">
        <v>22653</v>
      </c>
      <c r="C1488" s="136" t="s">
        <v>28743</v>
      </c>
      <c r="D1488" s="136" t="s">
        <v>34947</v>
      </c>
    </row>
    <row r="1489" spans="1:4" x14ac:dyDescent="0.2">
      <c r="A1489" s="136" t="s">
        <v>1595</v>
      </c>
      <c r="B1489" s="136" t="s">
        <v>22653</v>
      </c>
      <c r="C1489" s="136" t="s">
        <v>28743</v>
      </c>
      <c r="D1489" s="136" t="s">
        <v>34947</v>
      </c>
    </row>
    <row r="1490" spans="1:4" x14ac:dyDescent="0.2">
      <c r="A1490" s="136" t="s">
        <v>1596</v>
      </c>
      <c r="B1490" s="136" t="s">
        <v>22654</v>
      </c>
      <c r="C1490" s="136" t="s">
        <v>28744</v>
      </c>
      <c r="D1490" s="136" t="s">
        <v>35061</v>
      </c>
    </row>
    <row r="1491" spans="1:4" x14ac:dyDescent="0.2">
      <c r="A1491" s="136" t="s">
        <v>1597</v>
      </c>
      <c r="B1491" s="136" t="s">
        <v>22654</v>
      </c>
      <c r="C1491" s="136" t="s">
        <v>28744</v>
      </c>
      <c r="D1491" s="136" t="s">
        <v>35061</v>
      </c>
    </row>
    <row r="1492" spans="1:4" x14ac:dyDescent="0.2">
      <c r="A1492" s="136" t="s">
        <v>1598</v>
      </c>
      <c r="B1492" s="136" t="s">
        <v>22655</v>
      </c>
      <c r="C1492" s="136" t="s">
        <v>28745</v>
      </c>
      <c r="D1492" s="136" t="s">
        <v>35034</v>
      </c>
    </row>
    <row r="1493" spans="1:4" x14ac:dyDescent="0.2">
      <c r="A1493" s="136" t="s">
        <v>1599</v>
      </c>
      <c r="B1493" s="136" t="s">
        <v>22655</v>
      </c>
      <c r="C1493" s="136" t="s">
        <v>28745</v>
      </c>
      <c r="D1493" s="136" t="s">
        <v>35034</v>
      </c>
    </row>
    <row r="1494" spans="1:4" x14ac:dyDescent="0.2">
      <c r="A1494" s="136" t="s">
        <v>1600</v>
      </c>
      <c r="B1494" s="136" t="s">
        <v>22655</v>
      </c>
      <c r="C1494" s="136" t="s">
        <v>28746</v>
      </c>
      <c r="D1494" s="136" t="s">
        <v>35062</v>
      </c>
    </row>
    <row r="1495" spans="1:4" x14ac:dyDescent="0.2">
      <c r="A1495" s="136" t="s">
        <v>1601</v>
      </c>
      <c r="B1495" s="136" t="s">
        <v>22655</v>
      </c>
      <c r="C1495" s="136" t="s">
        <v>28746</v>
      </c>
      <c r="D1495" s="136" t="s">
        <v>35062</v>
      </c>
    </row>
    <row r="1496" spans="1:4" x14ac:dyDescent="0.2">
      <c r="A1496" s="136" t="s">
        <v>1602</v>
      </c>
      <c r="B1496" s="136" t="s">
        <v>22656</v>
      </c>
      <c r="C1496" s="136" t="s">
        <v>28747</v>
      </c>
      <c r="D1496" s="136" t="s">
        <v>35038</v>
      </c>
    </row>
    <row r="1497" spans="1:4" x14ac:dyDescent="0.2">
      <c r="A1497" s="136" t="s">
        <v>1603</v>
      </c>
      <c r="B1497" s="136" t="s">
        <v>22656</v>
      </c>
      <c r="C1497" s="136" t="s">
        <v>28747</v>
      </c>
      <c r="D1497" s="136" t="s">
        <v>35038</v>
      </c>
    </row>
    <row r="1498" spans="1:4" x14ac:dyDescent="0.2">
      <c r="A1498" s="136" t="s">
        <v>1604</v>
      </c>
      <c r="B1498" s="136" t="s">
        <v>22656</v>
      </c>
      <c r="C1498" s="136" t="s">
        <v>28748</v>
      </c>
      <c r="D1498" s="136" t="s">
        <v>35018</v>
      </c>
    </row>
    <row r="1499" spans="1:4" x14ac:dyDescent="0.2">
      <c r="A1499" s="136" t="s">
        <v>1605</v>
      </c>
      <c r="B1499" s="136" t="s">
        <v>22656</v>
      </c>
      <c r="C1499" s="136" t="s">
        <v>28748</v>
      </c>
      <c r="D1499" s="136" t="s">
        <v>35018</v>
      </c>
    </row>
    <row r="1500" spans="1:4" x14ac:dyDescent="0.2">
      <c r="A1500" s="136" t="s">
        <v>1606</v>
      </c>
      <c r="B1500" s="136" t="s">
        <v>22656</v>
      </c>
      <c r="C1500" s="136" t="s">
        <v>28749</v>
      </c>
      <c r="D1500" s="136" t="s">
        <v>35062</v>
      </c>
    </row>
    <row r="1501" spans="1:4" x14ac:dyDescent="0.2">
      <c r="A1501" s="136" t="s">
        <v>1607</v>
      </c>
      <c r="B1501" s="136" t="s">
        <v>22656</v>
      </c>
      <c r="C1501" s="136" t="s">
        <v>28749</v>
      </c>
      <c r="D1501" s="136" t="s">
        <v>35062</v>
      </c>
    </row>
    <row r="1502" spans="1:4" x14ac:dyDescent="0.2">
      <c r="A1502" s="136" t="s">
        <v>1608</v>
      </c>
      <c r="B1502" s="136" t="s">
        <v>22657</v>
      </c>
      <c r="C1502" s="136" t="s">
        <v>28750</v>
      </c>
      <c r="D1502" s="136" t="s">
        <v>35039</v>
      </c>
    </row>
    <row r="1503" spans="1:4" x14ac:dyDescent="0.2">
      <c r="A1503" s="136" t="s">
        <v>1609</v>
      </c>
      <c r="B1503" s="136" t="s">
        <v>22657</v>
      </c>
      <c r="C1503" s="136" t="s">
        <v>28750</v>
      </c>
      <c r="D1503" s="136" t="s">
        <v>35039</v>
      </c>
    </row>
    <row r="1504" spans="1:4" x14ac:dyDescent="0.2">
      <c r="A1504" s="136" t="s">
        <v>1610</v>
      </c>
      <c r="B1504" s="136" t="s">
        <v>22658</v>
      </c>
      <c r="C1504" s="136" t="s">
        <v>28751</v>
      </c>
      <c r="D1504" s="136" t="s">
        <v>35017</v>
      </c>
    </row>
    <row r="1505" spans="1:5" x14ac:dyDescent="0.2">
      <c r="A1505" s="136" t="s">
        <v>1611</v>
      </c>
      <c r="B1505" s="136" t="s">
        <v>22658</v>
      </c>
      <c r="C1505" s="136" t="s">
        <v>28751</v>
      </c>
      <c r="D1505" s="136" t="s">
        <v>35017</v>
      </c>
    </row>
    <row r="1506" spans="1:5" x14ac:dyDescent="0.2">
      <c r="A1506" s="136" t="s">
        <v>1612</v>
      </c>
      <c r="B1506" s="136" t="s">
        <v>22659</v>
      </c>
      <c r="C1506" s="136" t="s">
        <v>28752</v>
      </c>
      <c r="D1506" s="136" t="s">
        <v>35032</v>
      </c>
    </row>
    <row r="1507" spans="1:5" x14ac:dyDescent="0.2">
      <c r="A1507" s="136" t="s">
        <v>1613</v>
      </c>
      <c r="B1507" s="136" t="s">
        <v>22659</v>
      </c>
      <c r="C1507" s="136" t="s">
        <v>28752</v>
      </c>
      <c r="D1507" s="136" t="s">
        <v>35032</v>
      </c>
    </row>
    <row r="1508" spans="1:5" x14ac:dyDescent="0.2">
      <c r="A1508" s="136" t="s">
        <v>1614</v>
      </c>
      <c r="B1508" s="136" t="s">
        <v>22659</v>
      </c>
      <c r="C1508" s="136" t="s">
        <v>28753</v>
      </c>
      <c r="D1508" s="136" t="s">
        <v>34945</v>
      </c>
    </row>
    <row r="1509" spans="1:5" x14ac:dyDescent="0.2">
      <c r="A1509" s="136" t="s">
        <v>1615</v>
      </c>
      <c r="B1509" s="136" t="s">
        <v>22659</v>
      </c>
      <c r="C1509" s="136" t="s">
        <v>28753</v>
      </c>
      <c r="D1509" s="136" t="s">
        <v>34945</v>
      </c>
    </row>
    <row r="1510" spans="1:5" x14ac:dyDescent="0.2">
      <c r="A1510" s="136" t="s">
        <v>1616</v>
      </c>
      <c r="B1510" s="136" t="s">
        <v>22659</v>
      </c>
      <c r="C1510" s="136" t="s">
        <v>28754</v>
      </c>
      <c r="D1510" s="136" t="s">
        <v>35063</v>
      </c>
    </row>
    <row r="1511" spans="1:5" x14ac:dyDescent="0.2">
      <c r="A1511" s="136" t="s">
        <v>1617</v>
      </c>
      <c r="B1511" s="136" t="s">
        <v>22659</v>
      </c>
      <c r="C1511" s="136" t="s">
        <v>28754</v>
      </c>
      <c r="D1511" s="136" t="s">
        <v>35063</v>
      </c>
    </row>
    <row r="1512" spans="1:5" x14ac:dyDescent="0.2">
      <c r="A1512" s="136" t="s">
        <v>1618</v>
      </c>
      <c r="B1512" s="136" t="s">
        <v>22660</v>
      </c>
      <c r="C1512" s="136" t="s">
        <v>28755</v>
      </c>
      <c r="D1512" s="136" t="s">
        <v>35064</v>
      </c>
      <c r="E1512" s="136" t="s">
        <v>35034</v>
      </c>
    </row>
    <row r="1513" spans="1:5" x14ac:dyDescent="0.2">
      <c r="A1513" s="136" t="s">
        <v>1619</v>
      </c>
      <c r="B1513" s="136" t="s">
        <v>22660</v>
      </c>
      <c r="C1513" s="136" t="s">
        <v>28755</v>
      </c>
      <c r="D1513" s="136" t="s">
        <v>35064</v>
      </c>
      <c r="E1513" s="136" t="s">
        <v>35034</v>
      </c>
    </row>
    <row r="1514" spans="1:5" x14ac:dyDescent="0.2">
      <c r="A1514" s="136" t="s">
        <v>1620</v>
      </c>
      <c r="B1514" s="136" t="s">
        <v>22660</v>
      </c>
      <c r="C1514" s="136" t="s">
        <v>28755</v>
      </c>
      <c r="D1514" s="136" t="s">
        <v>35065</v>
      </c>
      <c r="E1514" s="136" t="s">
        <v>38880</v>
      </c>
    </row>
    <row r="1515" spans="1:5" x14ac:dyDescent="0.2">
      <c r="A1515" s="136" t="s">
        <v>1621</v>
      </c>
      <c r="B1515" s="136" t="s">
        <v>22660</v>
      </c>
      <c r="C1515" s="136" t="s">
        <v>28755</v>
      </c>
      <c r="D1515" s="136" t="s">
        <v>35065</v>
      </c>
      <c r="E1515" s="136" t="s">
        <v>38880</v>
      </c>
    </row>
    <row r="1516" spans="1:5" x14ac:dyDescent="0.2">
      <c r="A1516" s="136" t="s">
        <v>1622</v>
      </c>
      <c r="B1516" s="136" t="s">
        <v>22660</v>
      </c>
      <c r="C1516" s="136" t="s">
        <v>28755</v>
      </c>
      <c r="D1516" s="136" t="s">
        <v>35066</v>
      </c>
      <c r="E1516" s="136" t="s">
        <v>35063</v>
      </c>
    </row>
    <row r="1517" spans="1:5" x14ac:dyDescent="0.2">
      <c r="A1517" s="136" t="s">
        <v>1623</v>
      </c>
      <c r="B1517" s="136" t="s">
        <v>22660</v>
      </c>
      <c r="C1517" s="136" t="s">
        <v>28755</v>
      </c>
      <c r="D1517" s="136" t="s">
        <v>35066</v>
      </c>
      <c r="E1517" s="136" t="s">
        <v>35063</v>
      </c>
    </row>
    <row r="1518" spans="1:5" x14ac:dyDescent="0.2">
      <c r="A1518" s="136" t="s">
        <v>1624</v>
      </c>
      <c r="B1518" s="136" t="s">
        <v>22660</v>
      </c>
      <c r="C1518" s="136" t="s">
        <v>28756</v>
      </c>
      <c r="D1518" s="136" t="s">
        <v>34966</v>
      </c>
      <c r="E1518" s="136" t="s">
        <v>38812</v>
      </c>
    </row>
    <row r="1519" spans="1:5" x14ac:dyDescent="0.2">
      <c r="A1519" s="136" t="s">
        <v>1625</v>
      </c>
      <c r="B1519" s="136" t="s">
        <v>22660</v>
      </c>
      <c r="C1519" s="136" t="s">
        <v>28756</v>
      </c>
      <c r="D1519" s="136" t="s">
        <v>34966</v>
      </c>
      <c r="E1519" s="136" t="s">
        <v>38812</v>
      </c>
    </row>
    <row r="1520" spans="1:5" x14ac:dyDescent="0.2">
      <c r="A1520" s="136" t="s">
        <v>1626</v>
      </c>
      <c r="B1520" s="136" t="s">
        <v>22660</v>
      </c>
      <c r="C1520" s="136" t="s">
        <v>28757</v>
      </c>
      <c r="D1520" s="136" t="s">
        <v>34943</v>
      </c>
      <c r="E1520" s="136" t="s">
        <v>38844</v>
      </c>
    </row>
    <row r="1521" spans="1:5" x14ac:dyDescent="0.2">
      <c r="A1521" s="136" t="s">
        <v>1627</v>
      </c>
      <c r="B1521" s="136" t="s">
        <v>22660</v>
      </c>
      <c r="C1521" s="136" t="s">
        <v>28757</v>
      </c>
      <c r="D1521" s="136" t="s">
        <v>34943</v>
      </c>
      <c r="E1521" s="136" t="s">
        <v>38844</v>
      </c>
    </row>
    <row r="1522" spans="1:5" x14ac:dyDescent="0.2">
      <c r="A1522" s="136" t="s">
        <v>1628</v>
      </c>
      <c r="B1522" s="136" t="s">
        <v>22660</v>
      </c>
      <c r="C1522" s="136" t="s">
        <v>28758</v>
      </c>
      <c r="D1522" s="136" t="s">
        <v>35025</v>
      </c>
      <c r="E1522" s="136" t="s">
        <v>38846</v>
      </c>
    </row>
    <row r="1523" spans="1:5" x14ac:dyDescent="0.2">
      <c r="A1523" s="136" t="s">
        <v>1629</v>
      </c>
      <c r="B1523" s="136" t="s">
        <v>22660</v>
      </c>
      <c r="C1523" s="136" t="s">
        <v>28758</v>
      </c>
      <c r="D1523" s="136" t="s">
        <v>35025</v>
      </c>
      <c r="E1523" s="136" t="s">
        <v>38846</v>
      </c>
    </row>
    <row r="1524" spans="1:5" x14ac:dyDescent="0.2">
      <c r="A1524" s="136" t="s">
        <v>1630</v>
      </c>
      <c r="B1524" s="136" t="s">
        <v>22660</v>
      </c>
      <c r="C1524" s="136" t="s">
        <v>28759</v>
      </c>
      <c r="D1524" s="136" t="s">
        <v>28697</v>
      </c>
      <c r="E1524" s="136" t="s">
        <v>35030</v>
      </c>
    </row>
    <row r="1525" spans="1:5" x14ac:dyDescent="0.2">
      <c r="A1525" s="136" t="s">
        <v>1631</v>
      </c>
      <c r="B1525" s="136" t="s">
        <v>22660</v>
      </c>
      <c r="C1525" s="136" t="s">
        <v>28759</v>
      </c>
      <c r="D1525" s="136" t="s">
        <v>28697</v>
      </c>
      <c r="E1525" s="136" t="s">
        <v>35030</v>
      </c>
    </row>
    <row r="1526" spans="1:5" x14ac:dyDescent="0.2">
      <c r="A1526" s="136" t="s">
        <v>1632</v>
      </c>
      <c r="B1526" s="136" t="s">
        <v>22660</v>
      </c>
      <c r="C1526" s="136" t="s">
        <v>28760</v>
      </c>
      <c r="D1526" s="136" t="s">
        <v>35067</v>
      </c>
      <c r="E1526" s="136" t="s">
        <v>35072</v>
      </c>
    </row>
    <row r="1527" spans="1:5" x14ac:dyDescent="0.2">
      <c r="A1527" s="136" t="s">
        <v>1633</v>
      </c>
      <c r="B1527" s="136" t="s">
        <v>22660</v>
      </c>
      <c r="C1527" s="136" t="s">
        <v>28760</v>
      </c>
      <c r="D1527" s="136" t="s">
        <v>35067</v>
      </c>
      <c r="E1527" s="136" t="s">
        <v>35072</v>
      </c>
    </row>
    <row r="1528" spans="1:5" x14ac:dyDescent="0.2">
      <c r="A1528" s="136" t="s">
        <v>1634</v>
      </c>
      <c r="B1528" s="136" t="s">
        <v>22660</v>
      </c>
      <c r="C1528" s="136" t="s">
        <v>28761</v>
      </c>
      <c r="D1528" s="136" t="s">
        <v>35025</v>
      </c>
      <c r="E1528" s="136" t="s">
        <v>38846</v>
      </c>
    </row>
    <row r="1529" spans="1:5" x14ac:dyDescent="0.2">
      <c r="A1529" s="136" t="s">
        <v>1635</v>
      </c>
      <c r="B1529" s="136" t="s">
        <v>22660</v>
      </c>
      <c r="C1529" s="136" t="s">
        <v>28761</v>
      </c>
      <c r="D1529" s="136" t="s">
        <v>35025</v>
      </c>
      <c r="E1529" s="136" t="s">
        <v>38846</v>
      </c>
    </row>
    <row r="1530" spans="1:5" x14ac:dyDescent="0.2">
      <c r="A1530" s="136" t="s">
        <v>1636</v>
      </c>
      <c r="B1530" s="136" t="s">
        <v>22660</v>
      </c>
      <c r="C1530" s="136" t="s">
        <v>28762</v>
      </c>
      <c r="D1530" s="136" t="s">
        <v>34922</v>
      </c>
      <c r="E1530" s="136" t="s">
        <v>38840</v>
      </c>
    </row>
    <row r="1531" spans="1:5" x14ac:dyDescent="0.2">
      <c r="A1531" s="136" t="s">
        <v>1637</v>
      </c>
      <c r="B1531" s="136" t="s">
        <v>22660</v>
      </c>
      <c r="C1531" s="136" t="s">
        <v>28762</v>
      </c>
      <c r="D1531" s="136" t="s">
        <v>34922</v>
      </c>
      <c r="E1531" s="136" t="s">
        <v>38840</v>
      </c>
    </row>
    <row r="1532" spans="1:5" x14ac:dyDescent="0.2">
      <c r="A1532" s="136" t="s">
        <v>1638</v>
      </c>
      <c r="B1532" s="136" t="s">
        <v>22660</v>
      </c>
      <c r="C1532" s="136" t="s">
        <v>28763</v>
      </c>
      <c r="D1532" s="136" t="s">
        <v>28632</v>
      </c>
      <c r="E1532" s="136" t="s">
        <v>34980</v>
      </c>
    </row>
    <row r="1533" spans="1:5" x14ac:dyDescent="0.2">
      <c r="A1533" s="136" t="s">
        <v>1639</v>
      </c>
      <c r="B1533" s="136" t="s">
        <v>22660</v>
      </c>
      <c r="C1533" s="136" t="s">
        <v>28763</v>
      </c>
      <c r="D1533" s="136" t="s">
        <v>28632</v>
      </c>
      <c r="E1533" s="136" t="s">
        <v>34980</v>
      </c>
    </row>
    <row r="1534" spans="1:5" x14ac:dyDescent="0.2">
      <c r="A1534" s="136" t="s">
        <v>1640</v>
      </c>
      <c r="B1534" s="136" t="s">
        <v>22660</v>
      </c>
      <c r="C1534" s="136" t="s">
        <v>28764</v>
      </c>
      <c r="D1534" s="136" t="s">
        <v>34943</v>
      </c>
      <c r="E1534" s="136" t="s">
        <v>38844</v>
      </c>
    </row>
    <row r="1535" spans="1:5" x14ac:dyDescent="0.2">
      <c r="A1535" s="136" t="s">
        <v>1641</v>
      </c>
      <c r="B1535" s="136" t="s">
        <v>22660</v>
      </c>
      <c r="C1535" s="136" t="s">
        <v>28764</v>
      </c>
      <c r="D1535" s="136" t="s">
        <v>34943</v>
      </c>
      <c r="E1535" s="136" t="s">
        <v>38844</v>
      </c>
    </row>
    <row r="1536" spans="1:5" x14ac:dyDescent="0.2">
      <c r="A1536" s="136" t="s">
        <v>1642</v>
      </c>
      <c r="B1536" s="136" t="s">
        <v>22660</v>
      </c>
      <c r="C1536" s="136" t="s">
        <v>28765</v>
      </c>
      <c r="D1536" s="136" t="s">
        <v>35068</v>
      </c>
      <c r="E1536" s="136" t="s">
        <v>38836</v>
      </c>
    </row>
    <row r="1537" spans="1:5" x14ac:dyDescent="0.2">
      <c r="A1537" s="136" t="s">
        <v>1643</v>
      </c>
      <c r="B1537" s="136" t="s">
        <v>22660</v>
      </c>
      <c r="C1537" s="136" t="s">
        <v>28765</v>
      </c>
      <c r="D1537" s="136" t="s">
        <v>35068</v>
      </c>
      <c r="E1537" s="136" t="s">
        <v>38836</v>
      </c>
    </row>
    <row r="1538" spans="1:5" x14ac:dyDescent="0.2">
      <c r="A1538" s="136" t="s">
        <v>1644</v>
      </c>
      <c r="B1538" s="136" t="s">
        <v>22660</v>
      </c>
      <c r="C1538" s="136" t="s">
        <v>28766</v>
      </c>
      <c r="D1538" s="136" t="s">
        <v>34928</v>
      </c>
      <c r="E1538" s="136" t="s">
        <v>38878</v>
      </c>
    </row>
    <row r="1539" spans="1:5" x14ac:dyDescent="0.2">
      <c r="A1539" s="136" t="s">
        <v>1645</v>
      </c>
      <c r="B1539" s="136" t="s">
        <v>22660</v>
      </c>
      <c r="C1539" s="136" t="s">
        <v>28766</v>
      </c>
      <c r="D1539" s="136" t="s">
        <v>34928</v>
      </c>
      <c r="E1539" s="136" t="s">
        <v>38878</v>
      </c>
    </row>
    <row r="1540" spans="1:5" x14ac:dyDescent="0.2">
      <c r="A1540" s="136" t="s">
        <v>1646</v>
      </c>
      <c r="B1540" s="136" t="s">
        <v>22661</v>
      </c>
      <c r="C1540" s="136" t="s">
        <v>28767</v>
      </c>
      <c r="D1540" s="136" t="s">
        <v>34965</v>
      </c>
    </row>
    <row r="1541" spans="1:5" x14ac:dyDescent="0.2">
      <c r="A1541" s="136" t="s">
        <v>1647</v>
      </c>
      <c r="B1541" s="136" t="s">
        <v>22661</v>
      </c>
      <c r="C1541" s="136" t="s">
        <v>28767</v>
      </c>
      <c r="D1541" s="136" t="s">
        <v>34965</v>
      </c>
    </row>
    <row r="1542" spans="1:5" x14ac:dyDescent="0.2">
      <c r="A1542" s="136" t="s">
        <v>1648</v>
      </c>
      <c r="B1542" s="136" t="s">
        <v>22661</v>
      </c>
      <c r="C1542" s="136" t="s">
        <v>28768</v>
      </c>
      <c r="D1542" s="136" t="s">
        <v>35069</v>
      </c>
    </row>
    <row r="1543" spans="1:5" x14ac:dyDescent="0.2">
      <c r="A1543" s="136" t="s">
        <v>1649</v>
      </c>
      <c r="B1543" s="136" t="s">
        <v>22661</v>
      </c>
      <c r="C1543" s="136" t="s">
        <v>28768</v>
      </c>
      <c r="D1543" s="136" t="s">
        <v>35069</v>
      </c>
    </row>
    <row r="1544" spans="1:5" x14ac:dyDescent="0.2">
      <c r="A1544" s="136" t="s">
        <v>1650</v>
      </c>
      <c r="B1544" s="136" t="s">
        <v>22661</v>
      </c>
      <c r="C1544" s="136" t="s">
        <v>28769</v>
      </c>
      <c r="D1544" s="136" t="s">
        <v>34952</v>
      </c>
    </row>
    <row r="1545" spans="1:5" x14ac:dyDescent="0.2">
      <c r="A1545" s="136" t="s">
        <v>1651</v>
      </c>
      <c r="B1545" s="136" t="s">
        <v>22661</v>
      </c>
      <c r="C1545" s="136" t="s">
        <v>28769</v>
      </c>
      <c r="D1545" s="136" t="s">
        <v>34952</v>
      </c>
    </row>
    <row r="1546" spans="1:5" x14ac:dyDescent="0.2">
      <c r="A1546" s="136" t="s">
        <v>1652</v>
      </c>
      <c r="B1546" s="136" t="s">
        <v>22662</v>
      </c>
      <c r="C1546" s="136" t="s">
        <v>28770</v>
      </c>
      <c r="D1546" s="136" t="s">
        <v>35070</v>
      </c>
    </row>
    <row r="1547" spans="1:5" x14ac:dyDescent="0.2">
      <c r="A1547" s="136" t="s">
        <v>1653</v>
      </c>
      <c r="B1547" s="136" t="s">
        <v>22662</v>
      </c>
      <c r="C1547" s="136" t="s">
        <v>28770</v>
      </c>
      <c r="D1547" s="136" t="s">
        <v>35070</v>
      </c>
    </row>
    <row r="1548" spans="1:5" x14ac:dyDescent="0.2">
      <c r="A1548" s="136" t="s">
        <v>1654</v>
      </c>
      <c r="B1548" s="136" t="s">
        <v>22662</v>
      </c>
      <c r="C1548" s="136" t="s">
        <v>28771</v>
      </c>
      <c r="D1548" s="136" t="s">
        <v>35034</v>
      </c>
    </row>
    <row r="1549" spans="1:5" x14ac:dyDescent="0.2">
      <c r="A1549" s="136" t="s">
        <v>1655</v>
      </c>
      <c r="B1549" s="136" t="s">
        <v>22662</v>
      </c>
      <c r="C1549" s="136" t="s">
        <v>28771</v>
      </c>
      <c r="D1549" s="136" t="s">
        <v>35034</v>
      </c>
    </row>
    <row r="1550" spans="1:5" x14ac:dyDescent="0.2">
      <c r="A1550" s="136" t="s">
        <v>1656</v>
      </c>
      <c r="B1550" s="136" t="s">
        <v>22663</v>
      </c>
      <c r="C1550" s="136" t="s">
        <v>28772</v>
      </c>
      <c r="D1550" s="136" t="s">
        <v>34981</v>
      </c>
    </row>
    <row r="1551" spans="1:5" x14ac:dyDescent="0.2">
      <c r="A1551" s="136" t="s">
        <v>1657</v>
      </c>
      <c r="B1551" s="136" t="s">
        <v>22663</v>
      </c>
      <c r="C1551" s="136" t="s">
        <v>28772</v>
      </c>
      <c r="D1551" s="136" t="s">
        <v>34981</v>
      </c>
    </row>
    <row r="1552" spans="1:5" x14ac:dyDescent="0.2">
      <c r="A1552" s="136" t="s">
        <v>1658</v>
      </c>
      <c r="B1552" s="136" t="s">
        <v>22664</v>
      </c>
      <c r="C1552" s="136" t="s">
        <v>28773</v>
      </c>
      <c r="D1552" s="136" t="s">
        <v>35017</v>
      </c>
    </row>
    <row r="1553" spans="1:4" x14ac:dyDescent="0.2">
      <c r="A1553" s="136" t="s">
        <v>1659</v>
      </c>
      <c r="B1553" s="136" t="s">
        <v>22664</v>
      </c>
      <c r="C1553" s="136" t="s">
        <v>28773</v>
      </c>
      <c r="D1553" s="136" t="s">
        <v>35017</v>
      </c>
    </row>
    <row r="1554" spans="1:4" x14ac:dyDescent="0.2">
      <c r="A1554" s="136" t="s">
        <v>1660</v>
      </c>
      <c r="B1554" s="136" t="s">
        <v>22664</v>
      </c>
      <c r="C1554" s="136" t="s">
        <v>28774</v>
      </c>
      <c r="D1554" s="136" t="s">
        <v>35062</v>
      </c>
    </row>
    <row r="1555" spans="1:4" x14ac:dyDescent="0.2">
      <c r="A1555" s="136" t="s">
        <v>1661</v>
      </c>
      <c r="B1555" s="136" t="s">
        <v>22664</v>
      </c>
      <c r="C1555" s="136" t="s">
        <v>28774</v>
      </c>
      <c r="D1555" s="136" t="s">
        <v>35062</v>
      </c>
    </row>
    <row r="1556" spans="1:4" x14ac:dyDescent="0.2">
      <c r="A1556" s="136" t="s">
        <v>1662</v>
      </c>
      <c r="B1556" s="136" t="s">
        <v>22664</v>
      </c>
      <c r="C1556" s="136" t="s">
        <v>28775</v>
      </c>
      <c r="D1556" s="136" t="s">
        <v>35071</v>
      </c>
    </row>
    <row r="1557" spans="1:4" x14ac:dyDescent="0.2">
      <c r="A1557" s="136" t="s">
        <v>1663</v>
      </c>
      <c r="B1557" s="136" t="s">
        <v>22664</v>
      </c>
      <c r="C1557" s="136" t="s">
        <v>28775</v>
      </c>
      <c r="D1557" s="136" t="s">
        <v>35071</v>
      </c>
    </row>
    <row r="1558" spans="1:4" x14ac:dyDescent="0.2">
      <c r="A1558" s="136" t="s">
        <v>1664</v>
      </c>
      <c r="B1558" s="136" t="s">
        <v>22665</v>
      </c>
      <c r="C1558" s="136" t="s">
        <v>28776</v>
      </c>
      <c r="D1558" s="136" t="s">
        <v>35072</v>
      </c>
    </row>
    <row r="1559" spans="1:4" x14ac:dyDescent="0.2">
      <c r="A1559" s="136" t="s">
        <v>1665</v>
      </c>
      <c r="B1559" s="136" t="s">
        <v>22665</v>
      </c>
      <c r="C1559" s="136" t="s">
        <v>28776</v>
      </c>
      <c r="D1559" s="136" t="s">
        <v>35072</v>
      </c>
    </row>
    <row r="1560" spans="1:4" x14ac:dyDescent="0.2">
      <c r="A1560" s="136" t="s">
        <v>1666</v>
      </c>
      <c r="B1560" s="136" t="s">
        <v>22666</v>
      </c>
      <c r="C1560" s="136" t="s">
        <v>28777</v>
      </c>
      <c r="D1560" s="136" t="s">
        <v>35070</v>
      </c>
    </row>
    <row r="1561" spans="1:4" x14ac:dyDescent="0.2">
      <c r="A1561" s="136" t="s">
        <v>1667</v>
      </c>
      <c r="B1561" s="136" t="s">
        <v>22666</v>
      </c>
      <c r="C1561" s="136" t="s">
        <v>28777</v>
      </c>
      <c r="D1561" s="136" t="s">
        <v>35070</v>
      </c>
    </row>
    <row r="1562" spans="1:4" x14ac:dyDescent="0.2">
      <c r="A1562" s="136" t="s">
        <v>1668</v>
      </c>
      <c r="B1562" s="136" t="s">
        <v>22667</v>
      </c>
      <c r="C1562" s="136" t="s">
        <v>28778</v>
      </c>
      <c r="D1562" s="136" t="s">
        <v>35038</v>
      </c>
    </row>
    <row r="1563" spans="1:4" x14ac:dyDescent="0.2">
      <c r="A1563" s="136" t="s">
        <v>1669</v>
      </c>
      <c r="B1563" s="136" t="s">
        <v>22667</v>
      </c>
      <c r="C1563" s="136" t="s">
        <v>28778</v>
      </c>
      <c r="D1563" s="136" t="s">
        <v>35038</v>
      </c>
    </row>
    <row r="1564" spans="1:4" x14ac:dyDescent="0.2">
      <c r="A1564" s="136" t="s">
        <v>1670</v>
      </c>
      <c r="B1564" s="136" t="s">
        <v>22667</v>
      </c>
      <c r="C1564" s="136" t="s">
        <v>28779</v>
      </c>
      <c r="D1564" s="136" t="s">
        <v>35073</v>
      </c>
    </row>
    <row r="1565" spans="1:4" x14ac:dyDescent="0.2">
      <c r="A1565" s="136" t="s">
        <v>1671</v>
      </c>
      <c r="B1565" s="136" t="s">
        <v>22667</v>
      </c>
      <c r="C1565" s="136" t="s">
        <v>28779</v>
      </c>
      <c r="D1565" s="136" t="s">
        <v>35073</v>
      </c>
    </row>
    <row r="1566" spans="1:4" x14ac:dyDescent="0.2">
      <c r="A1566" s="136" t="s">
        <v>1672</v>
      </c>
      <c r="B1566" s="136" t="s">
        <v>22667</v>
      </c>
      <c r="C1566" s="136" t="s">
        <v>28780</v>
      </c>
      <c r="D1566" s="136" t="s">
        <v>35015</v>
      </c>
    </row>
    <row r="1567" spans="1:4" x14ac:dyDescent="0.2">
      <c r="A1567" s="136" t="s">
        <v>1673</v>
      </c>
      <c r="B1567" s="136" t="s">
        <v>22667</v>
      </c>
      <c r="C1567" s="136" t="s">
        <v>28780</v>
      </c>
      <c r="D1567" s="136" t="s">
        <v>35015</v>
      </c>
    </row>
    <row r="1568" spans="1:4" x14ac:dyDescent="0.2">
      <c r="A1568" s="136" t="s">
        <v>1674</v>
      </c>
      <c r="B1568" s="136" t="s">
        <v>22668</v>
      </c>
      <c r="C1568" s="136" t="s">
        <v>28781</v>
      </c>
    </row>
    <row r="1569" spans="1:5" x14ac:dyDescent="0.2">
      <c r="A1569" s="136" t="s">
        <v>1675</v>
      </c>
      <c r="B1569" s="136" t="s">
        <v>22668</v>
      </c>
      <c r="C1569" s="136" t="s">
        <v>28781</v>
      </c>
    </row>
    <row r="1570" spans="1:5" x14ac:dyDescent="0.2">
      <c r="A1570" s="136" t="s">
        <v>1676</v>
      </c>
      <c r="B1570" s="136" t="s">
        <v>22668</v>
      </c>
      <c r="C1570" s="136" t="s">
        <v>28782</v>
      </c>
      <c r="D1570" s="136" t="s">
        <v>35074</v>
      </c>
    </row>
    <row r="1571" spans="1:5" x14ac:dyDescent="0.2">
      <c r="A1571" s="136" t="s">
        <v>1677</v>
      </c>
      <c r="B1571" s="136" t="s">
        <v>22668</v>
      </c>
      <c r="C1571" s="136" t="s">
        <v>28782</v>
      </c>
      <c r="D1571" s="136" t="s">
        <v>35074</v>
      </c>
    </row>
    <row r="1572" spans="1:5" x14ac:dyDescent="0.2">
      <c r="A1572" s="136" t="s">
        <v>1678</v>
      </c>
      <c r="B1572" s="136" t="s">
        <v>22668</v>
      </c>
      <c r="C1572" s="136" t="s">
        <v>28783</v>
      </c>
      <c r="D1572" s="136" t="s">
        <v>35075</v>
      </c>
    </row>
    <row r="1573" spans="1:5" x14ac:dyDescent="0.2">
      <c r="A1573" s="136" t="s">
        <v>1679</v>
      </c>
      <c r="B1573" s="136" t="s">
        <v>22668</v>
      </c>
      <c r="C1573" s="136" t="s">
        <v>28783</v>
      </c>
      <c r="D1573" s="136" t="s">
        <v>35075</v>
      </c>
    </row>
    <row r="1574" spans="1:5" x14ac:dyDescent="0.2">
      <c r="A1574" s="136" t="s">
        <v>1680</v>
      </c>
      <c r="B1574" s="136" t="s">
        <v>22669</v>
      </c>
      <c r="C1574" s="136" t="s">
        <v>28784</v>
      </c>
      <c r="D1574" s="136" t="s">
        <v>35076</v>
      </c>
      <c r="E1574" s="136" t="s">
        <v>38881</v>
      </c>
    </row>
    <row r="1575" spans="1:5" x14ac:dyDescent="0.2">
      <c r="A1575" s="136" t="s">
        <v>1681</v>
      </c>
      <c r="B1575" s="136" t="s">
        <v>22669</v>
      </c>
      <c r="C1575" s="136" t="s">
        <v>28784</v>
      </c>
      <c r="D1575" s="136" t="s">
        <v>35076</v>
      </c>
      <c r="E1575" s="136" t="s">
        <v>38881</v>
      </c>
    </row>
    <row r="1576" spans="1:5" x14ac:dyDescent="0.2">
      <c r="A1576" s="136" t="s">
        <v>1682</v>
      </c>
      <c r="B1576" s="136" t="s">
        <v>22669</v>
      </c>
      <c r="C1576" s="136" t="s">
        <v>28784</v>
      </c>
      <c r="D1576" s="136" t="s">
        <v>35077</v>
      </c>
      <c r="E1576" s="136" t="s">
        <v>35063</v>
      </c>
    </row>
    <row r="1577" spans="1:5" x14ac:dyDescent="0.2">
      <c r="A1577" s="136" t="s">
        <v>1683</v>
      </c>
      <c r="B1577" s="136" t="s">
        <v>22669</v>
      </c>
      <c r="C1577" s="136" t="s">
        <v>28784</v>
      </c>
      <c r="D1577" s="136" t="s">
        <v>35077</v>
      </c>
      <c r="E1577" s="136" t="s">
        <v>35063</v>
      </c>
    </row>
    <row r="1578" spans="1:5" x14ac:dyDescent="0.2">
      <c r="A1578" s="136" t="s">
        <v>1684</v>
      </c>
      <c r="B1578" s="136" t="s">
        <v>22669</v>
      </c>
      <c r="C1578" s="136" t="s">
        <v>28784</v>
      </c>
      <c r="D1578" s="136" t="s">
        <v>35078</v>
      </c>
      <c r="E1578" s="136" t="s">
        <v>35015</v>
      </c>
    </row>
    <row r="1579" spans="1:5" x14ac:dyDescent="0.2">
      <c r="A1579" s="136" t="s">
        <v>1685</v>
      </c>
      <c r="B1579" s="136" t="s">
        <v>22669</v>
      </c>
      <c r="C1579" s="136" t="s">
        <v>28784</v>
      </c>
      <c r="D1579" s="136" t="s">
        <v>35078</v>
      </c>
      <c r="E1579" s="136" t="s">
        <v>35015</v>
      </c>
    </row>
    <row r="1580" spans="1:5" x14ac:dyDescent="0.2">
      <c r="A1580" s="136" t="s">
        <v>1686</v>
      </c>
      <c r="B1580" s="136" t="s">
        <v>22669</v>
      </c>
      <c r="C1580" s="136" t="s">
        <v>28785</v>
      </c>
      <c r="D1580" s="136" t="s">
        <v>34942</v>
      </c>
      <c r="E1580" s="136" t="s">
        <v>38843</v>
      </c>
    </row>
    <row r="1581" spans="1:5" x14ac:dyDescent="0.2">
      <c r="A1581" s="136" t="s">
        <v>1687</v>
      </c>
      <c r="B1581" s="136" t="s">
        <v>22669</v>
      </c>
      <c r="C1581" s="136" t="s">
        <v>28785</v>
      </c>
      <c r="D1581" s="136" t="s">
        <v>34942</v>
      </c>
      <c r="E1581" s="136" t="s">
        <v>38843</v>
      </c>
    </row>
    <row r="1582" spans="1:5" x14ac:dyDescent="0.2">
      <c r="A1582" s="136" t="s">
        <v>1688</v>
      </c>
      <c r="B1582" s="136" t="s">
        <v>22669</v>
      </c>
      <c r="C1582" s="136" t="s">
        <v>28786</v>
      </c>
      <c r="D1582" s="136" t="s">
        <v>34943</v>
      </c>
      <c r="E1582" s="136" t="s">
        <v>38844</v>
      </c>
    </row>
    <row r="1583" spans="1:5" x14ac:dyDescent="0.2">
      <c r="A1583" s="136" t="s">
        <v>1689</v>
      </c>
      <c r="B1583" s="136" t="s">
        <v>22669</v>
      </c>
      <c r="C1583" s="136" t="s">
        <v>28786</v>
      </c>
      <c r="D1583" s="136" t="s">
        <v>34943</v>
      </c>
      <c r="E1583" s="136" t="s">
        <v>38844</v>
      </c>
    </row>
    <row r="1584" spans="1:5" x14ac:dyDescent="0.2">
      <c r="A1584" s="136" t="s">
        <v>1690</v>
      </c>
      <c r="B1584" s="136" t="s">
        <v>22669</v>
      </c>
      <c r="C1584" s="136" t="s">
        <v>28787</v>
      </c>
      <c r="D1584" s="136" t="s">
        <v>34946</v>
      </c>
      <c r="E1584" s="136" t="s">
        <v>38845</v>
      </c>
    </row>
    <row r="1585" spans="1:5" x14ac:dyDescent="0.2">
      <c r="A1585" s="136" t="s">
        <v>1691</v>
      </c>
      <c r="B1585" s="136" t="s">
        <v>22669</v>
      </c>
      <c r="C1585" s="136" t="s">
        <v>28787</v>
      </c>
      <c r="D1585" s="136" t="s">
        <v>34946</v>
      </c>
      <c r="E1585" s="136" t="s">
        <v>38845</v>
      </c>
    </row>
    <row r="1586" spans="1:5" x14ac:dyDescent="0.2">
      <c r="A1586" s="136" t="s">
        <v>1692</v>
      </c>
      <c r="B1586" s="136" t="s">
        <v>22669</v>
      </c>
      <c r="C1586" s="136" t="s">
        <v>28788</v>
      </c>
      <c r="D1586" s="136" t="s">
        <v>28632</v>
      </c>
      <c r="E1586" s="136" t="s">
        <v>34980</v>
      </c>
    </row>
    <row r="1587" spans="1:5" x14ac:dyDescent="0.2">
      <c r="A1587" s="136" t="s">
        <v>1693</v>
      </c>
      <c r="B1587" s="136" t="s">
        <v>22669</v>
      </c>
      <c r="C1587" s="136" t="s">
        <v>28788</v>
      </c>
      <c r="D1587" s="136" t="s">
        <v>28632</v>
      </c>
      <c r="E1587" s="136" t="s">
        <v>34980</v>
      </c>
    </row>
    <row r="1588" spans="1:5" x14ac:dyDescent="0.2">
      <c r="A1588" s="136" t="s">
        <v>1694</v>
      </c>
      <c r="B1588" s="136" t="s">
        <v>22669</v>
      </c>
      <c r="C1588" s="136" t="s">
        <v>28789</v>
      </c>
      <c r="D1588" s="136" t="s">
        <v>35025</v>
      </c>
      <c r="E1588" s="136" t="s">
        <v>38846</v>
      </c>
    </row>
    <row r="1589" spans="1:5" x14ac:dyDescent="0.2">
      <c r="A1589" s="136" t="s">
        <v>1695</v>
      </c>
      <c r="B1589" s="136" t="s">
        <v>22669</v>
      </c>
      <c r="C1589" s="136" t="s">
        <v>28789</v>
      </c>
      <c r="D1589" s="136" t="s">
        <v>35025</v>
      </c>
      <c r="E1589" s="136" t="s">
        <v>38846</v>
      </c>
    </row>
    <row r="1590" spans="1:5" x14ac:dyDescent="0.2">
      <c r="A1590" s="136" t="s">
        <v>1696</v>
      </c>
      <c r="B1590" s="136" t="s">
        <v>22669</v>
      </c>
      <c r="C1590" s="136" t="s">
        <v>28790</v>
      </c>
      <c r="D1590" s="136" t="s">
        <v>28527</v>
      </c>
      <c r="E1590" s="136" t="s">
        <v>35061</v>
      </c>
    </row>
    <row r="1591" spans="1:5" x14ac:dyDescent="0.2">
      <c r="A1591" s="136" t="s">
        <v>1697</v>
      </c>
      <c r="B1591" s="136" t="s">
        <v>22669</v>
      </c>
      <c r="C1591" s="136" t="s">
        <v>28790</v>
      </c>
      <c r="D1591" s="136" t="s">
        <v>28527</v>
      </c>
      <c r="E1591" s="136" t="s">
        <v>35061</v>
      </c>
    </row>
    <row r="1592" spans="1:5" x14ac:dyDescent="0.2">
      <c r="A1592" s="136" t="s">
        <v>1698</v>
      </c>
      <c r="B1592" s="136" t="s">
        <v>22669</v>
      </c>
      <c r="C1592" s="136" t="s">
        <v>28791</v>
      </c>
      <c r="D1592" s="136" t="s">
        <v>34954</v>
      </c>
      <c r="E1592" s="136" t="s">
        <v>38847</v>
      </c>
    </row>
    <row r="1593" spans="1:5" x14ac:dyDescent="0.2">
      <c r="A1593" s="136" t="s">
        <v>1699</v>
      </c>
      <c r="B1593" s="136" t="s">
        <v>22669</v>
      </c>
      <c r="C1593" s="136" t="s">
        <v>28791</v>
      </c>
      <c r="D1593" s="136" t="s">
        <v>34954</v>
      </c>
      <c r="E1593" s="136" t="s">
        <v>38847</v>
      </c>
    </row>
    <row r="1594" spans="1:5" x14ac:dyDescent="0.2">
      <c r="A1594" s="136" t="s">
        <v>1700</v>
      </c>
      <c r="B1594" s="136" t="s">
        <v>22669</v>
      </c>
      <c r="C1594" s="136" t="s">
        <v>28792</v>
      </c>
      <c r="D1594" s="136" t="s">
        <v>34942</v>
      </c>
      <c r="E1594" s="136" t="s">
        <v>38843</v>
      </c>
    </row>
    <row r="1595" spans="1:5" x14ac:dyDescent="0.2">
      <c r="A1595" s="136" t="s">
        <v>1701</v>
      </c>
      <c r="B1595" s="136" t="s">
        <v>22669</v>
      </c>
      <c r="C1595" s="136" t="s">
        <v>28792</v>
      </c>
      <c r="D1595" s="136" t="s">
        <v>34942</v>
      </c>
      <c r="E1595" s="136" t="s">
        <v>38843</v>
      </c>
    </row>
    <row r="1596" spans="1:5" x14ac:dyDescent="0.2">
      <c r="A1596" s="136" t="s">
        <v>1702</v>
      </c>
      <c r="B1596" s="136" t="s">
        <v>22669</v>
      </c>
      <c r="C1596" s="136" t="s">
        <v>28793</v>
      </c>
      <c r="D1596" s="136" t="s">
        <v>28697</v>
      </c>
      <c r="E1596" s="136" t="s">
        <v>35030</v>
      </c>
    </row>
    <row r="1597" spans="1:5" x14ac:dyDescent="0.2">
      <c r="A1597" s="136" t="s">
        <v>1703</v>
      </c>
      <c r="B1597" s="136" t="s">
        <v>22669</v>
      </c>
      <c r="C1597" s="136" t="s">
        <v>28793</v>
      </c>
      <c r="D1597" s="136" t="s">
        <v>28697</v>
      </c>
      <c r="E1597" s="136" t="s">
        <v>35030</v>
      </c>
    </row>
    <row r="1598" spans="1:5" x14ac:dyDescent="0.2">
      <c r="A1598" s="136" t="s">
        <v>1704</v>
      </c>
      <c r="B1598" s="136" t="s">
        <v>22669</v>
      </c>
      <c r="C1598" s="136" t="s">
        <v>28794</v>
      </c>
      <c r="D1598" s="136" t="s">
        <v>35027</v>
      </c>
      <c r="E1598" s="136" t="s">
        <v>35072</v>
      </c>
    </row>
    <row r="1599" spans="1:5" x14ac:dyDescent="0.2">
      <c r="A1599" s="136" t="s">
        <v>1705</v>
      </c>
      <c r="B1599" s="136" t="s">
        <v>22669</v>
      </c>
      <c r="C1599" s="136" t="s">
        <v>28794</v>
      </c>
      <c r="D1599" s="136" t="s">
        <v>35027</v>
      </c>
      <c r="E1599" s="136" t="s">
        <v>35072</v>
      </c>
    </row>
    <row r="1600" spans="1:5" x14ac:dyDescent="0.2">
      <c r="A1600" s="136" t="s">
        <v>1706</v>
      </c>
      <c r="B1600" s="136" t="s">
        <v>22669</v>
      </c>
      <c r="C1600" s="136" t="s">
        <v>28795</v>
      </c>
      <c r="D1600" s="136" t="s">
        <v>35043</v>
      </c>
      <c r="E1600" s="136" t="s">
        <v>34981</v>
      </c>
    </row>
    <row r="1601" spans="1:5" x14ac:dyDescent="0.2">
      <c r="A1601" s="136" t="s">
        <v>1707</v>
      </c>
      <c r="B1601" s="136" t="s">
        <v>22669</v>
      </c>
      <c r="C1601" s="136" t="s">
        <v>28795</v>
      </c>
      <c r="D1601" s="136" t="s">
        <v>35043</v>
      </c>
      <c r="E1601" s="136" t="s">
        <v>34981</v>
      </c>
    </row>
    <row r="1602" spans="1:5" x14ac:dyDescent="0.2">
      <c r="A1602" s="136" t="s">
        <v>1708</v>
      </c>
      <c r="B1602" s="136" t="s">
        <v>22670</v>
      </c>
      <c r="C1602" s="136" t="s">
        <v>28796</v>
      </c>
      <c r="D1602" s="136" t="s">
        <v>35079</v>
      </c>
    </row>
    <row r="1603" spans="1:5" x14ac:dyDescent="0.2">
      <c r="A1603" s="136" t="s">
        <v>1709</v>
      </c>
      <c r="B1603" s="136" t="s">
        <v>22670</v>
      </c>
      <c r="C1603" s="136" t="s">
        <v>28796</v>
      </c>
      <c r="D1603" s="136" t="s">
        <v>35079</v>
      </c>
    </row>
    <row r="1604" spans="1:5" x14ac:dyDescent="0.2">
      <c r="A1604" s="136" t="s">
        <v>1710</v>
      </c>
      <c r="B1604" s="136" t="s">
        <v>22670</v>
      </c>
      <c r="C1604" s="136" t="s">
        <v>28796</v>
      </c>
      <c r="D1604" s="136" t="s">
        <v>35080</v>
      </c>
    </row>
    <row r="1605" spans="1:5" x14ac:dyDescent="0.2">
      <c r="A1605" s="136" t="s">
        <v>1711</v>
      </c>
      <c r="B1605" s="136" t="s">
        <v>22670</v>
      </c>
      <c r="C1605" s="136" t="s">
        <v>28796</v>
      </c>
      <c r="D1605" s="136" t="s">
        <v>35080</v>
      </c>
    </row>
    <row r="1606" spans="1:5" x14ac:dyDescent="0.2">
      <c r="A1606" s="136" t="s">
        <v>1712</v>
      </c>
      <c r="B1606" s="136" t="s">
        <v>22670</v>
      </c>
      <c r="C1606" s="136" t="s">
        <v>28796</v>
      </c>
      <c r="D1606" s="136" t="s">
        <v>35081</v>
      </c>
    </row>
    <row r="1607" spans="1:5" x14ac:dyDescent="0.2">
      <c r="A1607" s="136" t="s">
        <v>1713</v>
      </c>
      <c r="B1607" s="136" t="s">
        <v>22670</v>
      </c>
      <c r="C1607" s="136" t="s">
        <v>28796</v>
      </c>
      <c r="D1607" s="136" t="s">
        <v>35081</v>
      </c>
    </row>
    <row r="1608" spans="1:5" x14ac:dyDescent="0.2">
      <c r="A1608" s="136" t="s">
        <v>1714</v>
      </c>
      <c r="B1608" s="136" t="s">
        <v>22671</v>
      </c>
      <c r="C1608" s="136" t="s">
        <v>28797</v>
      </c>
    </row>
    <row r="1609" spans="1:5" x14ac:dyDescent="0.2">
      <c r="A1609" s="136" t="s">
        <v>1715</v>
      </c>
      <c r="B1609" s="136" t="s">
        <v>22671</v>
      </c>
      <c r="C1609" s="136" t="s">
        <v>28797</v>
      </c>
    </row>
    <row r="1610" spans="1:5" x14ac:dyDescent="0.2">
      <c r="A1610" s="136" t="s">
        <v>1716</v>
      </c>
      <c r="B1610" s="136" t="s">
        <v>22672</v>
      </c>
      <c r="C1610" s="136" t="s">
        <v>28798</v>
      </c>
    </row>
    <row r="1611" spans="1:5" x14ac:dyDescent="0.2">
      <c r="A1611" s="136" t="s">
        <v>1717</v>
      </c>
      <c r="B1611" s="136" t="s">
        <v>22672</v>
      </c>
      <c r="C1611" s="136" t="s">
        <v>28798</v>
      </c>
    </row>
    <row r="1612" spans="1:5" x14ac:dyDescent="0.2">
      <c r="A1612" s="136" t="s">
        <v>1718</v>
      </c>
      <c r="B1612" s="136" t="s">
        <v>22673</v>
      </c>
      <c r="C1612" s="136" t="s">
        <v>28799</v>
      </c>
      <c r="D1612" s="136" t="s">
        <v>35082</v>
      </c>
    </row>
    <row r="1613" spans="1:5" x14ac:dyDescent="0.2">
      <c r="A1613" s="136" t="s">
        <v>1719</v>
      </c>
      <c r="B1613" s="136" t="s">
        <v>22673</v>
      </c>
      <c r="C1613" s="136" t="s">
        <v>28799</v>
      </c>
      <c r="D1613" s="136" t="s">
        <v>35082</v>
      </c>
    </row>
    <row r="1614" spans="1:5" x14ac:dyDescent="0.2">
      <c r="A1614" s="136" t="s">
        <v>1720</v>
      </c>
      <c r="B1614" s="136" t="s">
        <v>22553</v>
      </c>
      <c r="C1614" s="136" t="s">
        <v>28800</v>
      </c>
      <c r="D1614" s="136" t="s">
        <v>35083</v>
      </c>
      <c r="E1614" s="136" t="s">
        <v>38882</v>
      </c>
    </row>
    <row r="1615" spans="1:5" x14ac:dyDescent="0.2">
      <c r="A1615" s="136" t="s">
        <v>1721</v>
      </c>
      <c r="B1615" s="136" t="s">
        <v>22553</v>
      </c>
      <c r="C1615" s="136" t="s">
        <v>28800</v>
      </c>
      <c r="D1615" s="136" t="s">
        <v>35083</v>
      </c>
      <c r="E1615" s="136" t="s">
        <v>38882</v>
      </c>
    </row>
    <row r="1616" spans="1:5" x14ac:dyDescent="0.2">
      <c r="A1616" s="136" t="s">
        <v>1722</v>
      </c>
      <c r="B1616" s="136" t="s">
        <v>22554</v>
      </c>
      <c r="C1616" s="136" t="s">
        <v>28801</v>
      </c>
      <c r="D1616" s="136" t="s">
        <v>34925</v>
      </c>
      <c r="E1616" s="136" t="s">
        <v>38825</v>
      </c>
    </row>
    <row r="1617" spans="1:5" x14ac:dyDescent="0.2">
      <c r="A1617" s="136" t="s">
        <v>1723</v>
      </c>
      <c r="B1617" s="136" t="s">
        <v>22554</v>
      </c>
      <c r="C1617" s="136" t="s">
        <v>28801</v>
      </c>
      <c r="D1617" s="136" t="s">
        <v>34925</v>
      </c>
      <c r="E1617" s="136" t="s">
        <v>38825</v>
      </c>
    </row>
    <row r="1618" spans="1:5" x14ac:dyDescent="0.2">
      <c r="A1618" s="136" t="s">
        <v>1724</v>
      </c>
      <c r="B1618" s="136" t="s">
        <v>22555</v>
      </c>
      <c r="C1618" s="136" t="s">
        <v>28802</v>
      </c>
      <c r="D1618" s="136" t="s">
        <v>35084</v>
      </c>
      <c r="E1618" s="136" t="s">
        <v>38883</v>
      </c>
    </row>
    <row r="1619" spans="1:5" x14ac:dyDescent="0.2">
      <c r="A1619" s="136" t="s">
        <v>1725</v>
      </c>
      <c r="B1619" s="136" t="s">
        <v>22555</v>
      </c>
      <c r="C1619" s="136" t="s">
        <v>28802</v>
      </c>
      <c r="D1619" s="136" t="s">
        <v>35084</v>
      </c>
      <c r="E1619" s="136" t="s">
        <v>38883</v>
      </c>
    </row>
    <row r="1620" spans="1:5" x14ac:dyDescent="0.2">
      <c r="A1620" s="136" t="s">
        <v>1726</v>
      </c>
      <c r="B1620" s="136" t="s">
        <v>22674</v>
      </c>
      <c r="C1620" s="136" t="s">
        <v>28641</v>
      </c>
    </row>
    <row r="1621" spans="1:5" x14ac:dyDescent="0.2">
      <c r="A1621" s="136" t="s">
        <v>1727</v>
      </c>
      <c r="B1621" s="136" t="s">
        <v>22674</v>
      </c>
      <c r="C1621" s="136" t="s">
        <v>28641</v>
      </c>
    </row>
    <row r="1622" spans="1:5" x14ac:dyDescent="0.2">
      <c r="A1622" s="136" t="s">
        <v>1728</v>
      </c>
      <c r="B1622" s="136" t="s">
        <v>22675</v>
      </c>
      <c r="C1622" s="136" t="s">
        <v>28803</v>
      </c>
    </row>
    <row r="1623" spans="1:5" x14ac:dyDescent="0.2">
      <c r="A1623" s="136" t="s">
        <v>1729</v>
      </c>
      <c r="B1623" s="136" t="s">
        <v>22675</v>
      </c>
      <c r="C1623" s="136" t="s">
        <v>28803</v>
      </c>
    </row>
    <row r="1624" spans="1:5" x14ac:dyDescent="0.2">
      <c r="A1624" s="136" t="s">
        <v>1730</v>
      </c>
      <c r="B1624" s="136" t="s">
        <v>22676</v>
      </c>
      <c r="C1624" s="136" t="s">
        <v>28804</v>
      </c>
    </row>
    <row r="1625" spans="1:5" x14ac:dyDescent="0.2">
      <c r="A1625" s="136" t="s">
        <v>1731</v>
      </c>
      <c r="B1625" s="136" t="s">
        <v>22676</v>
      </c>
      <c r="C1625" s="136" t="s">
        <v>28804</v>
      </c>
    </row>
    <row r="1626" spans="1:5" x14ac:dyDescent="0.2">
      <c r="A1626" s="136" t="s">
        <v>1732</v>
      </c>
      <c r="B1626" s="136" t="s">
        <v>22564</v>
      </c>
      <c r="C1626" s="136" t="s">
        <v>28805</v>
      </c>
      <c r="D1626" s="136" t="s">
        <v>35085</v>
      </c>
      <c r="E1626" s="136" t="s">
        <v>38884</v>
      </c>
    </row>
    <row r="1627" spans="1:5" x14ac:dyDescent="0.2">
      <c r="A1627" s="136" t="s">
        <v>1733</v>
      </c>
      <c r="B1627" s="136" t="s">
        <v>22564</v>
      </c>
      <c r="C1627" s="136" t="s">
        <v>28805</v>
      </c>
      <c r="D1627" s="136" t="s">
        <v>35085</v>
      </c>
      <c r="E1627" s="136" t="s">
        <v>38884</v>
      </c>
    </row>
    <row r="1628" spans="1:5" x14ac:dyDescent="0.2">
      <c r="A1628" s="136" t="s">
        <v>1734</v>
      </c>
      <c r="B1628" s="136" t="s">
        <v>22565</v>
      </c>
      <c r="C1628" s="136" t="s">
        <v>28806</v>
      </c>
      <c r="D1628" s="136" t="s">
        <v>35086</v>
      </c>
      <c r="E1628" s="136" t="s">
        <v>38885</v>
      </c>
    </row>
    <row r="1629" spans="1:5" x14ac:dyDescent="0.2">
      <c r="A1629" s="136" t="s">
        <v>1735</v>
      </c>
      <c r="B1629" s="136" t="s">
        <v>22565</v>
      </c>
      <c r="C1629" s="136" t="s">
        <v>28806</v>
      </c>
      <c r="D1629" s="136" t="s">
        <v>35086</v>
      </c>
      <c r="E1629" s="136" t="s">
        <v>38885</v>
      </c>
    </row>
    <row r="1630" spans="1:5" x14ac:dyDescent="0.2">
      <c r="A1630" s="136" t="s">
        <v>1736</v>
      </c>
      <c r="B1630" s="136" t="s">
        <v>22566</v>
      </c>
      <c r="C1630" s="136" t="s">
        <v>28807</v>
      </c>
      <c r="D1630" s="136" t="s">
        <v>35087</v>
      </c>
      <c r="E1630" s="136" t="s">
        <v>38886</v>
      </c>
    </row>
    <row r="1631" spans="1:5" x14ac:dyDescent="0.2">
      <c r="A1631" s="136" t="s">
        <v>1737</v>
      </c>
      <c r="B1631" s="136" t="s">
        <v>22566</v>
      </c>
      <c r="C1631" s="136" t="s">
        <v>28807</v>
      </c>
      <c r="D1631" s="136" t="s">
        <v>35087</v>
      </c>
      <c r="E1631" s="136" t="s">
        <v>38886</v>
      </c>
    </row>
    <row r="1632" spans="1:5" x14ac:dyDescent="0.2">
      <c r="A1632" s="136" t="s">
        <v>1738</v>
      </c>
      <c r="B1632" s="136" t="s">
        <v>22677</v>
      </c>
      <c r="C1632" s="136" t="s">
        <v>28808</v>
      </c>
    </row>
    <row r="1633" spans="1:5" x14ac:dyDescent="0.2">
      <c r="A1633" s="136" t="s">
        <v>1739</v>
      </c>
      <c r="B1633" s="136" t="s">
        <v>22677</v>
      </c>
      <c r="C1633" s="136" t="s">
        <v>28808</v>
      </c>
    </row>
    <row r="1634" spans="1:5" x14ac:dyDescent="0.2">
      <c r="A1634" s="136" t="s">
        <v>1740</v>
      </c>
      <c r="B1634" s="136" t="s">
        <v>22677</v>
      </c>
      <c r="C1634" s="136" t="s">
        <v>28809</v>
      </c>
      <c r="D1634" s="136" t="s">
        <v>35088</v>
      </c>
    </row>
    <row r="1635" spans="1:5" x14ac:dyDescent="0.2">
      <c r="A1635" s="136" t="s">
        <v>1741</v>
      </c>
      <c r="B1635" s="136" t="s">
        <v>22677</v>
      </c>
      <c r="C1635" s="136" t="s">
        <v>28809</v>
      </c>
      <c r="D1635" s="136" t="s">
        <v>35088</v>
      </c>
    </row>
    <row r="1636" spans="1:5" x14ac:dyDescent="0.2">
      <c r="A1636" s="136" t="s">
        <v>1742</v>
      </c>
      <c r="B1636" s="136" t="s">
        <v>22677</v>
      </c>
      <c r="C1636" s="136" t="s">
        <v>28810</v>
      </c>
      <c r="D1636" s="136" t="s">
        <v>35089</v>
      </c>
    </row>
    <row r="1637" spans="1:5" x14ac:dyDescent="0.2">
      <c r="A1637" s="136" t="s">
        <v>1743</v>
      </c>
      <c r="B1637" s="136" t="s">
        <v>22677</v>
      </c>
      <c r="C1637" s="136" t="s">
        <v>28810</v>
      </c>
      <c r="D1637" s="136" t="s">
        <v>35089</v>
      </c>
    </row>
    <row r="1638" spans="1:5" x14ac:dyDescent="0.2">
      <c r="A1638" s="136" t="s">
        <v>1744</v>
      </c>
      <c r="B1638" s="136" t="s">
        <v>22678</v>
      </c>
      <c r="C1638" s="136" t="s">
        <v>28811</v>
      </c>
      <c r="D1638" s="136" t="s">
        <v>35090</v>
      </c>
      <c r="E1638" s="136" t="s">
        <v>38887</v>
      </c>
    </row>
    <row r="1639" spans="1:5" x14ac:dyDescent="0.2">
      <c r="A1639" s="136" t="s">
        <v>1745</v>
      </c>
      <c r="B1639" s="136" t="s">
        <v>22678</v>
      </c>
      <c r="C1639" s="136" t="s">
        <v>28811</v>
      </c>
      <c r="D1639" s="136" t="s">
        <v>35090</v>
      </c>
      <c r="E1639" s="136" t="s">
        <v>38887</v>
      </c>
    </row>
    <row r="1640" spans="1:5" x14ac:dyDescent="0.2">
      <c r="A1640" s="136" t="s">
        <v>1746</v>
      </c>
      <c r="B1640" s="136" t="s">
        <v>22678</v>
      </c>
      <c r="C1640" s="136" t="s">
        <v>28812</v>
      </c>
      <c r="D1640" s="136" t="s">
        <v>35091</v>
      </c>
      <c r="E1640" s="136" t="s">
        <v>38888</v>
      </c>
    </row>
    <row r="1641" spans="1:5" x14ac:dyDescent="0.2">
      <c r="A1641" s="136" t="s">
        <v>1747</v>
      </c>
      <c r="B1641" s="136" t="s">
        <v>22678</v>
      </c>
      <c r="C1641" s="136" t="s">
        <v>28812</v>
      </c>
      <c r="D1641" s="136" t="s">
        <v>35091</v>
      </c>
      <c r="E1641" s="136" t="s">
        <v>38888</v>
      </c>
    </row>
    <row r="1642" spans="1:5" x14ac:dyDescent="0.2">
      <c r="A1642" s="136" t="s">
        <v>1748</v>
      </c>
      <c r="B1642" s="136" t="s">
        <v>22678</v>
      </c>
      <c r="C1642" s="136" t="s">
        <v>28813</v>
      </c>
      <c r="D1642" s="136" t="s">
        <v>35092</v>
      </c>
      <c r="E1642" s="136" t="s">
        <v>38889</v>
      </c>
    </row>
    <row r="1643" spans="1:5" x14ac:dyDescent="0.2">
      <c r="A1643" s="136" t="s">
        <v>1749</v>
      </c>
      <c r="B1643" s="136" t="s">
        <v>22678</v>
      </c>
      <c r="C1643" s="136" t="s">
        <v>28813</v>
      </c>
      <c r="D1643" s="136" t="s">
        <v>35092</v>
      </c>
      <c r="E1643" s="136" t="s">
        <v>38889</v>
      </c>
    </row>
    <row r="1644" spans="1:5" x14ac:dyDescent="0.2">
      <c r="A1644" s="136" t="s">
        <v>1750</v>
      </c>
      <c r="B1644" s="136" t="s">
        <v>22679</v>
      </c>
      <c r="C1644" s="136" t="s">
        <v>28814</v>
      </c>
      <c r="D1644" s="136" t="s">
        <v>35031</v>
      </c>
    </row>
    <row r="1645" spans="1:5" x14ac:dyDescent="0.2">
      <c r="A1645" s="136" t="s">
        <v>1751</v>
      </c>
      <c r="B1645" s="136" t="s">
        <v>22679</v>
      </c>
      <c r="C1645" s="136" t="s">
        <v>28814</v>
      </c>
      <c r="D1645" s="136" t="s">
        <v>35031</v>
      </c>
    </row>
    <row r="1646" spans="1:5" x14ac:dyDescent="0.2">
      <c r="A1646" s="136" t="s">
        <v>1752</v>
      </c>
      <c r="B1646" s="136" t="s">
        <v>22679</v>
      </c>
      <c r="C1646" s="136" t="s">
        <v>28815</v>
      </c>
      <c r="D1646" s="136" t="s">
        <v>35015</v>
      </c>
    </row>
    <row r="1647" spans="1:5" x14ac:dyDescent="0.2">
      <c r="A1647" s="136" t="s">
        <v>1753</v>
      </c>
      <c r="B1647" s="136" t="s">
        <v>22679</v>
      </c>
      <c r="C1647" s="136" t="s">
        <v>28815</v>
      </c>
      <c r="D1647" s="136" t="s">
        <v>35015</v>
      </c>
    </row>
    <row r="1648" spans="1:5" x14ac:dyDescent="0.2">
      <c r="A1648" s="136" t="s">
        <v>1754</v>
      </c>
      <c r="B1648" s="136" t="s">
        <v>22679</v>
      </c>
      <c r="C1648" s="136" t="s">
        <v>28816</v>
      </c>
      <c r="D1648" s="136" t="s">
        <v>35035</v>
      </c>
    </row>
    <row r="1649" spans="1:5" x14ac:dyDescent="0.2">
      <c r="A1649" s="136" t="s">
        <v>1755</v>
      </c>
      <c r="B1649" s="136" t="s">
        <v>22679</v>
      </c>
      <c r="C1649" s="136" t="s">
        <v>28816</v>
      </c>
      <c r="D1649" s="136" t="s">
        <v>35035</v>
      </c>
    </row>
    <row r="1650" spans="1:5" x14ac:dyDescent="0.2">
      <c r="A1650" s="136" t="s">
        <v>1756</v>
      </c>
      <c r="B1650" s="136" t="s">
        <v>22680</v>
      </c>
      <c r="C1650" s="136" t="s">
        <v>28817</v>
      </c>
      <c r="D1650" s="136" t="s">
        <v>35048</v>
      </c>
      <c r="E1650" s="136" t="s">
        <v>38879</v>
      </c>
    </row>
    <row r="1651" spans="1:5" x14ac:dyDescent="0.2">
      <c r="A1651" s="136" t="s">
        <v>1757</v>
      </c>
      <c r="B1651" s="136" t="s">
        <v>22680</v>
      </c>
      <c r="C1651" s="136" t="s">
        <v>28817</v>
      </c>
      <c r="D1651" s="136" t="s">
        <v>35048</v>
      </c>
      <c r="E1651" s="136" t="s">
        <v>38879</v>
      </c>
    </row>
    <row r="1652" spans="1:5" x14ac:dyDescent="0.2">
      <c r="A1652" s="136" t="s">
        <v>1758</v>
      </c>
      <c r="B1652" s="136" t="s">
        <v>22680</v>
      </c>
      <c r="C1652" s="136" t="s">
        <v>28818</v>
      </c>
      <c r="D1652" s="136" t="s">
        <v>34923</v>
      </c>
      <c r="E1652" s="136" t="s">
        <v>38841</v>
      </c>
    </row>
    <row r="1653" spans="1:5" x14ac:dyDescent="0.2">
      <c r="A1653" s="136" t="s">
        <v>1759</v>
      </c>
      <c r="B1653" s="136" t="s">
        <v>22680</v>
      </c>
      <c r="C1653" s="136" t="s">
        <v>28818</v>
      </c>
      <c r="D1653" s="136" t="s">
        <v>34923</v>
      </c>
      <c r="E1653" s="136" t="s">
        <v>38841</v>
      </c>
    </row>
    <row r="1654" spans="1:5" x14ac:dyDescent="0.2">
      <c r="A1654" s="136" t="s">
        <v>1760</v>
      </c>
      <c r="B1654" s="136" t="s">
        <v>22680</v>
      </c>
      <c r="C1654" s="136" t="s">
        <v>28819</v>
      </c>
      <c r="D1654" s="136" t="s">
        <v>28697</v>
      </c>
      <c r="E1654" s="136" t="s">
        <v>35030</v>
      </c>
    </row>
    <row r="1655" spans="1:5" x14ac:dyDescent="0.2">
      <c r="A1655" s="136" t="s">
        <v>1761</v>
      </c>
      <c r="B1655" s="136" t="s">
        <v>22680</v>
      </c>
      <c r="C1655" s="136" t="s">
        <v>28819</v>
      </c>
      <c r="D1655" s="136" t="s">
        <v>28697</v>
      </c>
      <c r="E1655" s="136" t="s">
        <v>35030</v>
      </c>
    </row>
    <row r="1656" spans="1:5" x14ac:dyDescent="0.2">
      <c r="A1656" s="136" t="s">
        <v>1762</v>
      </c>
      <c r="B1656" s="136" t="s">
        <v>22681</v>
      </c>
      <c r="C1656" s="136" t="s">
        <v>28820</v>
      </c>
      <c r="D1656" s="136" t="s">
        <v>35093</v>
      </c>
    </row>
    <row r="1657" spans="1:5" x14ac:dyDescent="0.2">
      <c r="A1657" s="136" t="s">
        <v>1763</v>
      </c>
      <c r="B1657" s="136" t="s">
        <v>22681</v>
      </c>
      <c r="C1657" s="136" t="s">
        <v>28820</v>
      </c>
      <c r="D1657" s="136" t="s">
        <v>35093</v>
      </c>
    </row>
    <row r="1658" spans="1:5" x14ac:dyDescent="0.2">
      <c r="A1658" s="136" t="s">
        <v>1764</v>
      </c>
      <c r="B1658" s="136" t="s">
        <v>22681</v>
      </c>
      <c r="C1658" s="136" t="s">
        <v>28820</v>
      </c>
      <c r="D1658" s="136" t="s">
        <v>35094</v>
      </c>
    </row>
    <row r="1659" spans="1:5" x14ac:dyDescent="0.2">
      <c r="A1659" s="136" t="s">
        <v>1765</v>
      </c>
      <c r="B1659" s="136" t="s">
        <v>22681</v>
      </c>
      <c r="C1659" s="136" t="s">
        <v>28820</v>
      </c>
      <c r="D1659" s="136" t="s">
        <v>35094</v>
      </c>
    </row>
    <row r="1660" spans="1:5" x14ac:dyDescent="0.2">
      <c r="A1660" s="136" t="s">
        <v>1766</v>
      </c>
      <c r="B1660" s="136" t="s">
        <v>22681</v>
      </c>
      <c r="C1660" s="136" t="s">
        <v>28820</v>
      </c>
      <c r="D1660" s="136" t="s">
        <v>35095</v>
      </c>
    </row>
    <row r="1661" spans="1:5" x14ac:dyDescent="0.2">
      <c r="A1661" s="136" t="s">
        <v>1767</v>
      </c>
      <c r="B1661" s="136" t="s">
        <v>22681</v>
      </c>
      <c r="C1661" s="136" t="s">
        <v>28820</v>
      </c>
      <c r="D1661" s="136" t="s">
        <v>35095</v>
      </c>
    </row>
    <row r="1662" spans="1:5" x14ac:dyDescent="0.2">
      <c r="A1662" s="136" t="s">
        <v>1768</v>
      </c>
      <c r="B1662" s="136" t="s">
        <v>22630</v>
      </c>
      <c r="C1662" s="136" t="s">
        <v>28821</v>
      </c>
      <c r="D1662" s="136" t="s">
        <v>35096</v>
      </c>
      <c r="E1662" s="136" t="s">
        <v>38890</v>
      </c>
    </row>
    <row r="1663" spans="1:5" x14ac:dyDescent="0.2">
      <c r="A1663" s="136" t="s">
        <v>1769</v>
      </c>
      <c r="B1663" s="136" t="s">
        <v>22630</v>
      </c>
      <c r="C1663" s="136" t="s">
        <v>28821</v>
      </c>
      <c r="D1663" s="136" t="s">
        <v>35096</v>
      </c>
      <c r="E1663" s="136" t="s">
        <v>38890</v>
      </c>
    </row>
    <row r="1664" spans="1:5" x14ac:dyDescent="0.2">
      <c r="A1664" s="136" t="s">
        <v>1770</v>
      </c>
      <c r="B1664" s="136" t="s">
        <v>22630</v>
      </c>
      <c r="C1664" s="136" t="s">
        <v>28821</v>
      </c>
      <c r="D1664" s="136" t="s">
        <v>35097</v>
      </c>
      <c r="E1664" s="136" t="s">
        <v>38891</v>
      </c>
    </row>
    <row r="1665" spans="1:5" x14ac:dyDescent="0.2">
      <c r="A1665" s="136" t="s">
        <v>1771</v>
      </c>
      <c r="B1665" s="136" t="s">
        <v>22630</v>
      </c>
      <c r="C1665" s="136" t="s">
        <v>28821</v>
      </c>
      <c r="D1665" s="136" t="s">
        <v>35097</v>
      </c>
      <c r="E1665" s="136" t="s">
        <v>38891</v>
      </c>
    </row>
    <row r="1666" spans="1:5" x14ac:dyDescent="0.2">
      <c r="A1666" s="136" t="s">
        <v>1772</v>
      </c>
      <c r="B1666" s="136" t="s">
        <v>22630</v>
      </c>
      <c r="C1666" s="136" t="s">
        <v>28821</v>
      </c>
      <c r="D1666" s="136" t="s">
        <v>35098</v>
      </c>
      <c r="E1666" s="136" t="s">
        <v>38892</v>
      </c>
    </row>
    <row r="1667" spans="1:5" x14ac:dyDescent="0.2">
      <c r="A1667" s="136" t="s">
        <v>1773</v>
      </c>
      <c r="B1667" s="136" t="s">
        <v>22630</v>
      </c>
      <c r="C1667" s="136" t="s">
        <v>28821</v>
      </c>
      <c r="D1667" s="136" t="s">
        <v>35098</v>
      </c>
      <c r="E1667" s="136" t="s">
        <v>38892</v>
      </c>
    </row>
    <row r="1668" spans="1:5" x14ac:dyDescent="0.2">
      <c r="A1668" s="136" t="s">
        <v>1774</v>
      </c>
      <c r="B1668" s="136" t="s">
        <v>22682</v>
      </c>
      <c r="C1668" s="136" t="s">
        <v>28822</v>
      </c>
    </row>
    <row r="1669" spans="1:5" x14ac:dyDescent="0.2">
      <c r="A1669" s="136" t="s">
        <v>1775</v>
      </c>
      <c r="B1669" s="136" t="s">
        <v>22682</v>
      </c>
      <c r="C1669" s="136" t="s">
        <v>28822</v>
      </c>
    </row>
    <row r="1670" spans="1:5" x14ac:dyDescent="0.2">
      <c r="A1670" s="136" t="s">
        <v>1776</v>
      </c>
      <c r="B1670" s="136" t="s">
        <v>22682</v>
      </c>
      <c r="C1670" s="136" t="s">
        <v>28823</v>
      </c>
      <c r="D1670" s="136" t="s">
        <v>35074</v>
      </c>
    </row>
    <row r="1671" spans="1:5" x14ac:dyDescent="0.2">
      <c r="A1671" s="136" t="s">
        <v>1777</v>
      </c>
      <c r="B1671" s="136" t="s">
        <v>22682</v>
      </c>
      <c r="C1671" s="136" t="s">
        <v>28823</v>
      </c>
      <c r="D1671" s="136" t="s">
        <v>35074</v>
      </c>
    </row>
    <row r="1672" spans="1:5" x14ac:dyDescent="0.2">
      <c r="A1672" s="136" t="s">
        <v>1778</v>
      </c>
      <c r="B1672" s="136" t="s">
        <v>22682</v>
      </c>
      <c r="C1672" s="136" t="s">
        <v>28824</v>
      </c>
      <c r="D1672" s="136" t="s">
        <v>85</v>
      </c>
    </row>
    <row r="1673" spans="1:5" x14ac:dyDescent="0.2">
      <c r="A1673" s="136" t="s">
        <v>1779</v>
      </c>
      <c r="B1673" s="136" t="s">
        <v>22682</v>
      </c>
      <c r="C1673" s="136" t="s">
        <v>28824</v>
      </c>
      <c r="D1673" s="136" t="s">
        <v>85</v>
      </c>
    </row>
    <row r="1674" spans="1:5" x14ac:dyDescent="0.2">
      <c r="A1674" s="136" t="s">
        <v>1780</v>
      </c>
      <c r="B1674" s="136" t="s">
        <v>22631</v>
      </c>
      <c r="C1674" s="136" t="s">
        <v>28825</v>
      </c>
      <c r="D1674" s="136" t="s">
        <v>35099</v>
      </c>
    </row>
    <row r="1675" spans="1:5" x14ac:dyDescent="0.2">
      <c r="A1675" s="136" t="s">
        <v>1781</v>
      </c>
      <c r="B1675" s="136" t="s">
        <v>22631</v>
      </c>
      <c r="C1675" s="136" t="s">
        <v>28825</v>
      </c>
      <c r="D1675" s="136" t="s">
        <v>35099</v>
      </c>
    </row>
    <row r="1676" spans="1:5" x14ac:dyDescent="0.2">
      <c r="A1676" s="136" t="s">
        <v>1782</v>
      </c>
      <c r="B1676" s="136" t="s">
        <v>22631</v>
      </c>
      <c r="C1676" s="136" t="s">
        <v>28825</v>
      </c>
      <c r="D1676" s="136" t="s">
        <v>35100</v>
      </c>
    </row>
    <row r="1677" spans="1:5" x14ac:dyDescent="0.2">
      <c r="A1677" s="136" t="s">
        <v>1783</v>
      </c>
      <c r="B1677" s="136" t="s">
        <v>22631</v>
      </c>
      <c r="C1677" s="136" t="s">
        <v>28825</v>
      </c>
      <c r="D1677" s="136" t="s">
        <v>35100</v>
      </c>
    </row>
    <row r="1678" spans="1:5" x14ac:dyDescent="0.2">
      <c r="A1678" s="136" t="s">
        <v>1784</v>
      </c>
      <c r="B1678" s="136" t="s">
        <v>22631</v>
      </c>
      <c r="C1678" s="136" t="s">
        <v>28825</v>
      </c>
      <c r="D1678" s="136" t="s">
        <v>35101</v>
      </c>
    </row>
    <row r="1679" spans="1:5" x14ac:dyDescent="0.2">
      <c r="A1679" s="136" t="s">
        <v>1785</v>
      </c>
      <c r="B1679" s="136" t="s">
        <v>22631</v>
      </c>
      <c r="C1679" s="136" t="s">
        <v>28825</v>
      </c>
      <c r="D1679" s="136" t="s">
        <v>35101</v>
      </c>
    </row>
    <row r="1680" spans="1:5" x14ac:dyDescent="0.2">
      <c r="A1680" s="136" t="s">
        <v>1786</v>
      </c>
      <c r="B1680" s="136" t="s">
        <v>22683</v>
      </c>
      <c r="C1680" s="136" t="s">
        <v>28826</v>
      </c>
    </row>
    <row r="1681" spans="1:3" x14ac:dyDescent="0.2">
      <c r="A1681" s="136" t="s">
        <v>1787</v>
      </c>
      <c r="B1681" s="136" t="s">
        <v>22683</v>
      </c>
      <c r="C1681" s="136" t="s">
        <v>28826</v>
      </c>
    </row>
    <row r="1682" spans="1:3" x14ac:dyDescent="0.2">
      <c r="A1682" s="136" t="s">
        <v>1788</v>
      </c>
      <c r="B1682" s="136" t="s">
        <v>22684</v>
      </c>
      <c r="C1682" s="136" t="s">
        <v>28827</v>
      </c>
    </row>
    <row r="1683" spans="1:3" x14ac:dyDescent="0.2">
      <c r="A1683" s="136" t="s">
        <v>1789</v>
      </c>
      <c r="B1683" s="136" t="s">
        <v>22684</v>
      </c>
      <c r="C1683" s="136" t="s">
        <v>28827</v>
      </c>
    </row>
    <row r="1684" spans="1:3" x14ac:dyDescent="0.2">
      <c r="A1684" s="136" t="s">
        <v>1790</v>
      </c>
      <c r="B1684" s="136" t="s">
        <v>22685</v>
      </c>
      <c r="C1684" s="136" t="s">
        <v>28826</v>
      </c>
    </row>
    <row r="1685" spans="1:3" x14ac:dyDescent="0.2">
      <c r="A1685" s="136" t="s">
        <v>1791</v>
      </c>
      <c r="B1685" s="136" t="s">
        <v>22685</v>
      </c>
      <c r="C1685" s="136" t="s">
        <v>28826</v>
      </c>
    </row>
    <row r="1686" spans="1:3" x14ac:dyDescent="0.2">
      <c r="A1686" s="136" t="s">
        <v>1792</v>
      </c>
      <c r="B1686" s="136" t="s">
        <v>22686</v>
      </c>
      <c r="C1686" s="136" t="s">
        <v>28828</v>
      </c>
    </row>
    <row r="1687" spans="1:3" x14ac:dyDescent="0.2">
      <c r="A1687" s="136" t="s">
        <v>1793</v>
      </c>
      <c r="B1687" s="136" t="s">
        <v>22686</v>
      </c>
      <c r="C1687" s="136" t="s">
        <v>28828</v>
      </c>
    </row>
    <row r="1688" spans="1:3" x14ac:dyDescent="0.2">
      <c r="A1688" s="136" t="s">
        <v>1794</v>
      </c>
      <c r="B1688" s="136" t="s">
        <v>22687</v>
      </c>
      <c r="C1688" s="136" t="s">
        <v>28826</v>
      </c>
    </row>
    <row r="1689" spans="1:3" x14ac:dyDescent="0.2">
      <c r="A1689" s="136" t="s">
        <v>1795</v>
      </c>
      <c r="B1689" s="136" t="s">
        <v>22687</v>
      </c>
      <c r="C1689" s="136" t="s">
        <v>28826</v>
      </c>
    </row>
    <row r="1690" spans="1:3" x14ac:dyDescent="0.2">
      <c r="A1690" s="136" t="s">
        <v>1796</v>
      </c>
      <c r="B1690" s="136" t="s">
        <v>22688</v>
      </c>
      <c r="C1690" s="136" t="s">
        <v>28828</v>
      </c>
    </row>
    <row r="1691" spans="1:3" x14ac:dyDescent="0.2">
      <c r="A1691" s="136" t="s">
        <v>1797</v>
      </c>
      <c r="B1691" s="136" t="s">
        <v>22688</v>
      </c>
      <c r="C1691" s="136" t="s">
        <v>28828</v>
      </c>
    </row>
    <row r="1692" spans="1:3" x14ac:dyDescent="0.2">
      <c r="A1692" s="136" t="s">
        <v>1798</v>
      </c>
      <c r="B1692" s="136" t="s">
        <v>22689</v>
      </c>
      <c r="C1692" s="136" t="s">
        <v>28826</v>
      </c>
    </row>
    <row r="1693" spans="1:3" x14ac:dyDescent="0.2">
      <c r="A1693" s="136" t="s">
        <v>1799</v>
      </c>
      <c r="B1693" s="136" t="s">
        <v>22689</v>
      </c>
      <c r="C1693" s="136" t="s">
        <v>28826</v>
      </c>
    </row>
    <row r="1694" spans="1:3" x14ac:dyDescent="0.2">
      <c r="A1694" s="136" t="s">
        <v>1800</v>
      </c>
      <c r="B1694" s="136" t="s">
        <v>22690</v>
      </c>
      <c r="C1694" s="136" t="s">
        <v>28827</v>
      </c>
    </row>
    <row r="1695" spans="1:3" x14ac:dyDescent="0.2">
      <c r="A1695" s="136" t="s">
        <v>1801</v>
      </c>
      <c r="B1695" s="136" t="s">
        <v>22690</v>
      </c>
      <c r="C1695" s="136" t="s">
        <v>28827</v>
      </c>
    </row>
    <row r="1696" spans="1:3" x14ac:dyDescent="0.2">
      <c r="A1696" s="136" t="s">
        <v>1802</v>
      </c>
      <c r="B1696" s="136" t="s">
        <v>22691</v>
      </c>
      <c r="C1696" s="136" t="s">
        <v>28826</v>
      </c>
    </row>
    <row r="1697" spans="1:4" x14ac:dyDescent="0.2">
      <c r="A1697" s="136" t="s">
        <v>1803</v>
      </c>
      <c r="B1697" s="136" t="s">
        <v>22691</v>
      </c>
      <c r="C1697" s="136" t="s">
        <v>28826</v>
      </c>
    </row>
    <row r="1698" spans="1:4" x14ac:dyDescent="0.2">
      <c r="A1698" s="136" t="s">
        <v>1804</v>
      </c>
      <c r="B1698" s="136" t="s">
        <v>22692</v>
      </c>
      <c r="C1698" s="136" t="s">
        <v>28829</v>
      </c>
    </row>
    <row r="1699" spans="1:4" x14ac:dyDescent="0.2">
      <c r="A1699" s="136" t="s">
        <v>1805</v>
      </c>
      <c r="B1699" s="136" t="s">
        <v>22692</v>
      </c>
      <c r="C1699" s="136" t="s">
        <v>28829</v>
      </c>
    </row>
    <row r="1700" spans="1:4" x14ac:dyDescent="0.2">
      <c r="A1700" s="136" t="s">
        <v>1806</v>
      </c>
      <c r="B1700" s="136" t="s">
        <v>22693</v>
      </c>
      <c r="C1700" s="136" t="s">
        <v>28828</v>
      </c>
    </row>
    <row r="1701" spans="1:4" x14ac:dyDescent="0.2">
      <c r="A1701" s="136" t="s">
        <v>1807</v>
      </c>
      <c r="B1701" s="136" t="s">
        <v>22693</v>
      </c>
      <c r="C1701" s="136" t="s">
        <v>28828</v>
      </c>
    </row>
    <row r="1702" spans="1:4" x14ac:dyDescent="0.2">
      <c r="A1702" s="136" t="s">
        <v>1808</v>
      </c>
      <c r="B1702" s="136" t="s">
        <v>22694</v>
      </c>
      <c r="C1702" s="136" t="s">
        <v>28830</v>
      </c>
    </row>
    <row r="1703" spans="1:4" x14ac:dyDescent="0.2">
      <c r="A1703" s="136" t="s">
        <v>1809</v>
      </c>
      <c r="B1703" s="136" t="s">
        <v>22694</v>
      </c>
      <c r="C1703" s="136" t="s">
        <v>28830</v>
      </c>
    </row>
    <row r="1704" spans="1:4" x14ac:dyDescent="0.2">
      <c r="A1704" s="136" t="s">
        <v>1810</v>
      </c>
      <c r="B1704" s="136" t="s">
        <v>22695</v>
      </c>
      <c r="C1704" s="136" t="s">
        <v>28831</v>
      </c>
      <c r="D1704" s="136" t="s">
        <v>29589</v>
      </c>
    </row>
    <row r="1705" spans="1:4" x14ac:dyDescent="0.2">
      <c r="A1705" s="136" t="s">
        <v>1811</v>
      </c>
      <c r="B1705" s="136" t="s">
        <v>22695</v>
      </c>
      <c r="C1705" s="136" t="s">
        <v>28831</v>
      </c>
      <c r="D1705" s="136" t="s">
        <v>29589</v>
      </c>
    </row>
    <row r="1706" spans="1:4" x14ac:dyDescent="0.2">
      <c r="A1706" s="136" t="s">
        <v>1812</v>
      </c>
      <c r="B1706" s="136" t="s">
        <v>22696</v>
      </c>
      <c r="C1706" s="136" t="s">
        <v>28832</v>
      </c>
      <c r="D1706" s="136" t="s">
        <v>29583</v>
      </c>
    </row>
    <row r="1707" spans="1:4" x14ac:dyDescent="0.2">
      <c r="A1707" s="136" t="s">
        <v>1813</v>
      </c>
      <c r="B1707" s="136" t="s">
        <v>22696</v>
      </c>
      <c r="C1707" s="136" t="s">
        <v>28832</v>
      </c>
      <c r="D1707" s="136" t="s">
        <v>29583</v>
      </c>
    </row>
    <row r="1708" spans="1:4" x14ac:dyDescent="0.2">
      <c r="A1708" s="136" t="s">
        <v>1814</v>
      </c>
      <c r="B1708" s="136" t="s">
        <v>22697</v>
      </c>
      <c r="C1708" s="136" t="s">
        <v>28833</v>
      </c>
      <c r="D1708" s="136" t="s">
        <v>29579</v>
      </c>
    </row>
    <row r="1709" spans="1:4" x14ac:dyDescent="0.2">
      <c r="A1709" s="136" t="s">
        <v>1815</v>
      </c>
      <c r="B1709" s="136" t="s">
        <v>22697</v>
      </c>
      <c r="C1709" s="136" t="s">
        <v>28833</v>
      </c>
      <c r="D1709" s="136" t="s">
        <v>29579</v>
      </c>
    </row>
    <row r="1710" spans="1:4" x14ac:dyDescent="0.2">
      <c r="A1710" s="136" t="s">
        <v>1816</v>
      </c>
      <c r="B1710" s="136" t="s">
        <v>22698</v>
      </c>
      <c r="C1710" s="136" t="s">
        <v>28832</v>
      </c>
      <c r="D1710" s="136" t="s">
        <v>29583</v>
      </c>
    </row>
    <row r="1711" spans="1:4" x14ac:dyDescent="0.2">
      <c r="A1711" s="136" t="s">
        <v>1817</v>
      </c>
      <c r="B1711" s="136" t="s">
        <v>22698</v>
      </c>
      <c r="C1711" s="136" t="s">
        <v>28832</v>
      </c>
      <c r="D1711" s="136" t="s">
        <v>29583</v>
      </c>
    </row>
    <row r="1712" spans="1:4" x14ac:dyDescent="0.2">
      <c r="A1712" s="136" t="s">
        <v>1818</v>
      </c>
      <c r="B1712" s="136" t="s">
        <v>22699</v>
      </c>
      <c r="C1712" s="136" t="s">
        <v>28834</v>
      </c>
      <c r="D1712" s="136" t="s">
        <v>29581</v>
      </c>
    </row>
    <row r="1713" spans="1:4" x14ac:dyDescent="0.2">
      <c r="A1713" s="136" t="s">
        <v>1819</v>
      </c>
      <c r="B1713" s="136" t="s">
        <v>22699</v>
      </c>
      <c r="C1713" s="136" t="s">
        <v>28834</v>
      </c>
      <c r="D1713" s="136" t="s">
        <v>29581</v>
      </c>
    </row>
    <row r="1714" spans="1:4" x14ac:dyDescent="0.2">
      <c r="A1714" s="136" t="s">
        <v>1820</v>
      </c>
      <c r="B1714" s="136" t="s">
        <v>22700</v>
      </c>
      <c r="C1714" s="136" t="s">
        <v>28835</v>
      </c>
      <c r="D1714" s="136" t="s">
        <v>29578</v>
      </c>
    </row>
    <row r="1715" spans="1:4" x14ac:dyDescent="0.2">
      <c r="A1715" s="136" t="s">
        <v>1821</v>
      </c>
      <c r="B1715" s="136" t="s">
        <v>22700</v>
      </c>
      <c r="C1715" s="136" t="s">
        <v>28835</v>
      </c>
      <c r="D1715" s="136" t="s">
        <v>29578</v>
      </c>
    </row>
    <row r="1716" spans="1:4" x14ac:dyDescent="0.2">
      <c r="A1716" s="136" t="s">
        <v>1822</v>
      </c>
      <c r="B1716" s="136" t="s">
        <v>22701</v>
      </c>
      <c r="C1716" s="136" t="s">
        <v>28834</v>
      </c>
      <c r="D1716" s="136" t="s">
        <v>29581</v>
      </c>
    </row>
    <row r="1717" spans="1:4" x14ac:dyDescent="0.2">
      <c r="A1717" s="136" t="s">
        <v>1823</v>
      </c>
      <c r="B1717" s="136" t="s">
        <v>22701</v>
      </c>
      <c r="C1717" s="136" t="s">
        <v>28834</v>
      </c>
      <c r="D1717" s="136" t="s">
        <v>29581</v>
      </c>
    </row>
    <row r="1718" spans="1:4" x14ac:dyDescent="0.2">
      <c r="A1718" s="136" t="s">
        <v>1824</v>
      </c>
      <c r="B1718" s="136" t="s">
        <v>22702</v>
      </c>
      <c r="C1718" s="136" t="s">
        <v>28834</v>
      </c>
      <c r="D1718" s="136" t="s">
        <v>29581</v>
      </c>
    </row>
    <row r="1719" spans="1:4" x14ac:dyDescent="0.2">
      <c r="A1719" s="136" t="s">
        <v>1825</v>
      </c>
      <c r="B1719" s="136" t="s">
        <v>22702</v>
      </c>
      <c r="C1719" s="136" t="s">
        <v>28834</v>
      </c>
      <c r="D1719" s="136" t="s">
        <v>29581</v>
      </c>
    </row>
    <row r="1720" spans="1:4" x14ac:dyDescent="0.2">
      <c r="A1720" s="136" t="s">
        <v>1826</v>
      </c>
      <c r="B1720" s="136" t="s">
        <v>22703</v>
      </c>
      <c r="C1720" s="136" t="s">
        <v>28835</v>
      </c>
      <c r="D1720" s="136" t="s">
        <v>29578</v>
      </c>
    </row>
    <row r="1721" spans="1:4" x14ac:dyDescent="0.2">
      <c r="A1721" s="136" t="s">
        <v>1827</v>
      </c>
      <c r="B1721" s="136" t="s">
        <v>22703</v>
      </c>
      <c r="C1721" s="136" t="s">
        <v>28835</v>
      </c>
      <c r="D1721" s="136" t="s">
        <v>29578</v>
      </c>
    </row>
    <row r="1722" spans="1:4" x14ac:dyDescent="0.2">
      <c r="A1722" s="136" t="s">
        <v>1828</v>
      </c>
      <c r="B1722" s="136" t="s">
        <v>22704</v>
      </c>
      <c r="C1722" s="136" t="s">
        <v>28834</v>
      </c>
      <c r="D1722" s="136" t="s">
        <v>29581</v>
      </c>
    </row>
    <row r="1723" spans="1:4" x14ac:dyDescent="0.2">
      <c r="A1723" s="136" t="s">
        <v>1829</v>
      </c>
      <c r="B1723" s="136" t="s">
        <v>22704</v>
      </c>
      <c r="C1723" s="136" t="s">
        <v>28834</v>
      </c>
      <c r="D1723" s="136" t="s">
        <v>29581</v>
      </c>
    </row>
    <row r="1724" spans="1:4" x14ac:dyDescent="0.2">
      <c r="A1724" s="136" t="s">
        <v>1830</v>
      </c>
      <c r="B1724" s="136" t="s">
        <v>22705</v>
      </c>
      <c r="C1724" s="136" t="s">
        <v>28836</v>
      </c>
    </row>
    <row r="1725" spans="1:4" x14ac:dyDescent="0.2">
      <c r="A1725" s="136" t="s">
        <v>1831</v>
      </c>
      <c r="B1725" s="136" t="s">
        <v>22705</v>
      </c>
      <c r="C1725" s="136" t="s">
        <v>28836</v>
      </c>
    </row>
    <row r="1726" spans="1:4" x14ac:dyDescent="0.2">
      <c r="A1726" s="136" t="s">
        <v>1832</v>
      </c>
      <c r="B1726" s="136" t="s">
        <v>22705</v>
      </c>
      <c r="C1726" s="136" t="s">
        <v>28837</v>
      </c>
    </row>
    <row r="1727" spans="1:4" x14ac:dyDescent="0.2">
      <c r="A1727" s="136" t="s">
        <v>1833</v>
      </c>
      <c r="B1727" s="136" t="s">
        <v>22705</v>
      </c>
      <c r="C1727" s="136" t="s">
        <v>28837</v>
      </c>
    </row>
    <row r="1728" spans="1:4" x14ac:dyDescent="0.2">
      <c r="A1728" s="136" t="s">
        <v>1834</v>
      </c>
      <c r="B1728" s="136" t="s">
        <v>22706</v>
      </c>
      <c r="C1728" s="136" t="s">
        <v>28838</v>
      </c>
      <c r="D1728" s="136" t="s">
        <v>29584</v>
      </c>
    </row>
    <row r="1729" spans="1:4" x14ac:dyDescent="0.2">
      <c r="A1729" s="136" t="s">
        <v>1835</v>
      </c>
      <c r="B1729" s="136" t="s">
        <v>22706</v>
      </c>
      <c r="C1729" s="136" t="s">
        <v>28838</v>
      </c>
      <c r="D1729" s="136" t="s">
        <v>29584</v>
      </c>
    </row>
    <row r="1730" spans="1:4" x14ac:dyDescent="0.2">
      <c r="A1730" s="136" t="s">
        <v>1836</v>
      </c>
      <c r="B1730" s="136" t="s">
        <v>22707</v>
      </c>
      <c r="C1730" s="136" t="s">
        <v>28839</v>
      </c>
      <c r="D1730" s="136" t="s">
        <v>29582</v>
      </c>
    </row>
    <row r="1731" spans="1:4" x14ac:dyDescent="0.2">
      <c r="A1731" s="136" t="s">
        <v>1837</v>
      </c>
      <c r="B1731" s="136" t="s">
        <v>22707</v>
      </c>
      <c r="C1731" s="136" t="s">
        <v>28839</v>
      </c>
      <c r="D1731" s="136" t="s">
        <v>29582</v>
      </c>
    </row>
    <row r="1732" spans="1:4" x14ac:dyDescent="0.2">
      <c r="A1732" s="136" t="s">
        <v>1838</v>
      </c>
      <c r="B1732" s="136" t="s">
        <v>22708</v>
      </c>
      <c r="C1732" s="136" t="s">
        <v>28838</v>
      </c>
      <c r="D1732" s="136" t="s">
        <v>29584</v>
      </c>
    </row>
    <row r="1733" spans="1:4" x14ac:dyDescent="0.2">
      <c r="A1733" s="136" t="s">
        <v>1839</v>
      </c>
      <c r="B1733" s="136" t="s">
        <v>22708</v>
      </c>
      <c r="C1733" s="136" t="s">
        <v>28838</v>
      </c>
      <c r="D1733" s="136" t="s">
        <v>29584</v>
      </c>
    </row>
    <row r="1734" spans="1:4" x14ac:dyDescent="0.2">
      <c r="A1734" s="136" t="s">
        <v>1840</v>
      </c>
      <c r="B1734" s="136" t="s">
        <v>22709</v>
      </c>
      <c r="C1734" s="136" t="s">
        <v>28840</v>
      </c>
      <c r="D1734" s="136" t="s">
        <v>29586</v>
      </c>
    </row>
    <row r="1735" spans="1:4" x14ac:dyDescent="0.2">
      <c r="A1735" s="136" t="s">
        <v>1841</v>
      </c>
      <c r="B1735" s="136" t="s">
        <v>22709</v>
      </c>
      <c r="C1735" s="136" t="s">
        <v>28840</v>
      </c>
      <c r="D1735" s="136" t="s">
        <v>29586</v>
      </c>
    </row>
    <row r="1736" spans="1:4" x14ac:dyDescent="0.2">
      <c r="A1736" s="136" t="s">
        <v>1842</v>
      </c>
      <c r="B1736" s="136" t="s">
        <v>22710</v>
      </c>
      <c r="C1736" s="136" t="s">
        <v>28834</v>
      </c>
      <c r="D1736" s="136" t="s">
        <v>29581</v>
      </c>
    </row>
    <row r="1737" spans="1:4" x14ac:dyDescent="0.2">
      <c r="A1737" s="136" t="s">
        <v>1843</v>
      </c>
      <c r="B1737" s="136" t="s">
        <v>22710</v>
      </c>
      <c r="C1737" s="136" t="s">
        <v>28834</v>
      </c>
      <c r="D1737" s="136" t="s">
        <v>29581</v>
      </c>
    </row>
    <row r="1738" spans="1:4" x14ac:dyDescent="0.2">
      <c r="A1738" s="136" t="s">
        <v>1844</v>
      </c>
      <c r="B1738" s="136" t="s">
        <v>22711</v>
      </c>
      <c r="C1738" s="136" t="s">
        <v>28840</v>
      </c>
      <c r="D1738" s="136" t="s">
        <v>29586</v>
      </c>
    </row>
    <row r="1739" spans="1:4" x14ac:dyDescent="0.2">
      <c r="A1739" s="136" t="s">
        <v>1845</v>
      </c>
      <c r="B1739" s="136" t="s">
        <v>22711</v>
      </c>
      <c r="C1739" s="136" t="s">
        <v>28840</v>
      </c>
      <c r="D1739" s="136" t="s">
        <v>29586</v>
      </c>
    </row>
    <row r="1740" spans="1:4" x14ac:dyDescent="0.2">
      <c r="A1740" s="136" t="s">
        <v>1846</v>
      </c>
      <c r="B1740" s="136" t="s">
        <v>22712</v>
      </c>
      <c r="C1740" s="136" t="s">
        <v>28837</v>
      </c>
    </row>
    <row r="1741" spans="1:4" x14ac:dyDescent="0.2">
      <c r="A1741" s="136" t="s">
        <v>1847</v>
      </c>
      <c r="B1741" s="136" t="s">
        <v>22712</v>
      </c>
      <c r="C1741" s="136" t="s">
        <v>28837</v>
      </c>
    </row>
    <row r="1742" spans="1:4" x14ac:dyDescent="0.2">
      <c r="A1742" s="136" t="s">
        <v>1848</v>
      </c>
      <c r="B1742" s="136" t="s">
        <v>22713</v>
      </c>
      <c r="C1742" s="136" t="s">
        <v>28841</v>
      </c>
    </row>
    <row r="1743" spans="1:4" x14ac:dyDescent="0.2">
      <c r="A1743" s="136" t="s">
        <v>1849</v>
      </c>
      <c r="B1743" s="136" t="s">
        <v>22713</v>
      </c>
      <c r="C1743" s="136" t="s">
        <v>28841</v>
      </c>
    </row>
    <row r="1744" spans="1:4" x14ac:dyDescent="0.2">
      <c r="A1744" s="136" t="s">
        <v>1850</v>
      </c>
      <c r="B1744" s="136" t="s">
        <v>22713</v>
      </c>
      <c r="C1744" s="136" t="s">
        <v>28842</v>
      </c>
    </row>
    <row r="1745" spans="1:5" x14ac:dyDescent="0.2">
      <c r="A1745" s="136" t="s">
        <v>1851</v>
      </c>
      <c r="B1745" s="136" t="s">
        <v>22713</v>
      </c>
      <c r="C1745" s="136" t="s">
        <v>28842</v>
      </c>
    </row>
    <row r="1746" spans="1:5" x14ac:dyDescent="0.2">
      <c r="A1746" s="136" t="s">
        <v>1852</v>
      </c>
      <c r="B1746" s="136" t="s">
        <v>22714</v>
      </c>
      <c r="C1746" s="136" t="s">
        <v>28843</v>
      </c>
      <c r="D1746" s="136" t="s">
        <v>28336</v>
      </c>
    </row>
    <row r="1747" spans="1:5" x14ac:dyDescent="0.2">
      <c r="A1747" s="136" t="s">
        <v>1853</v>
      </c>
      <c r="B1747" s="136" t="s">
        <v>22714</v>
      </c>
      <c r="C1747" s="136" t="s">
        <v>28843</v>
      </c>
      <c r="D1747" s="136" t="s">
        <v>28336</v>
      </c>
    </row>
    <row r="1748" spans="1:5" x14ac:dyDescent="0.2">
      <c r="A1748" s="136" t="s">
        <v>1854</v>
      </c>
      <c r="B1748" s="136" t="s">
        <v>22714</v>
      </c>
      <c r="C1748" s="136" t="s">
        <v>28844</v>
      </c>
      <c r="D1748" s="136" t="s">
        <v>28336</v>
      </c>
    </row>
    <row r="1749" spans="1:5" x14ac:dyDescent="0.2">
      <c r="A1749" s="136" t="s">
        <v>1855</v>
      </c>
      <c r="B1749" s="136" t="s">
        <v>22714</v>
      </c>
      <c r="C1749" s="136" t="s">
        <v>28844</v>
      </c>
      <c r="D1749" s="136" t="s">
        <v>28336</v>
      </c>
    </row>
    <row r="1750" spans="1:5" x14ac:dyDescent="0.2">
      <c r="A1750" s="136" t="s">
        <v>1856</v>
      </c>
      <c r="B1750" s="136" t="s">
        <v>22715</v>
      </c>
      <c r="C1750" s="136" t="s">
        <v>28845</v>
      </c>
    </row>
    <row r="1751" spans="1:5" x14ac:dyDescent="0.2">
      <c r="A1751" s="136" t="s">
        <v>1857</v>
      </c>
      <c r="B1751" s="136" t="s">
        <v>22715</v>
      </c>
      <c r="C1751" s="136" t="s">
        <v>28845</v>
      </c>
    </row>
    <row r="1752" spans="1:5" x14ac:dyDescent="0.2">
      <c r="A1752" s="136" t="s">
        <v>1858</v>
      </c>
      <c r="B1752" s="136" t="s">
        <v>22715</v>
      </c>
      <c r="C1752" s="136" t="s">
        <v>28846</v>
      </c>
    </row>
    <row r="1753" spans="1:5" x14ac:dyDescent="0.2">
      <c r="A1753" s="136" t="s">
        <v>1859</v>
      </c>
      <c r="B1753" s="136" t="s">
        <v>22715</v>
      </c>
      <c r="C1753" s="136" t="s">
        <v>28846</v>
      </c>
    </row>
    <row r="1754" spans="1:5" x14ac:dyDescent="0.2">
      <c r="A1754" s="136" t="s">
        <v>1860</v>
      </c>
      <c r="B1754" s="136" t="s">
        <v>22716</v>
      </c>
      <c r="C1754" s="136" t="s">
        <v>28847</v>
      </c>
      <c r="D1754" s="136" t="s">
        <v>35102</v>
      </c>
      <c r="E1754" s="136" t="s">
        <v>38893</v>
      </c>
    </row>
    <row r="1755" spans="1:5" x14ac:dyDescent="0.2">
      <c r="A1755" s="136" t="s">
        <v>1861</v>
      </c>
      <c r="B1755" s="136" t="s">
        <v>22716</v>
      </c>
      <c r="C1755" s="136" t="s">
        <v>28847</v>
      </c>
      <c r="D1755" s="136" t="s">
        <v>35102</v>
      </c>
      <c r="E1755" s="136" t="s">
        <v>38893</v>
      </c>
    </row>
    <row r="1756" spans="1:5" x14ac:dyDescent="0.2">
      <c r="A1756" s="136" t="s">
        <v>1862</v>
      </c>
      <c r="B1756" s="136" t="s">
        <v>22716</v>
      </c>
      <c r="C1756" s="136" t="s">
        <v>28848</v>
      </c>
      <c r="D1756" s="136" t="s">
        <v>35103</v>
      </c>
      <c r="E1756" s="136" t="s">
        <v>38894</v>
      </c>
    </row>
    <row r="1757" spans="1:5" x14ac:dyDescent="0.2">
      <c r="A1757" s="136" t="s">
        <v>1863</v>
      </c>
      <c r="B1757" s="136" t="s">
        <v>22716</v>
      </c>
      <c r="C1757" s="136" t="s">
        <v>28848</v>
      </c>
      <c r="D1757" s="136" t="s">
        <v>35103</v>
      </c>
      <c r="E1757" s="136" t="s">
        <v>38894</v>
      </c>
    </row>
    <row r="1758" spans="1:5" x14ac:dyDescent="0.2">
      <c r="A1758" s="136" t="s">
        <v>1864</v>
      </c>
      <c r="B1758" s="136" t="s">
        <v>22716</v>
      </c>
      <c r="C1758" s="136" t="s">
        <v>28849</v>
      </c>
      <c r="D1758" s="136" t="s">
        <v>35104</v>
      </c>
      <c r="E1758" s="136" t="s">
        <v>38895</v>
      </c>
    </row>
    <row r="1759" spans="1:5" x14ac:dyDescent="0.2">
      <c r="A1759" s="136" t="s">
        <v>1865</v>
      </c>
      <c r="B1759" s="136" t="s">
        <v>22716</v>
      </c>
      <c r="C1759" s="136" t="s">
        <v>28849</v>
      </c>
      <c r="D1759" s="136" t="s">
        <v>35104</v>
      </c>
      <c r="E1759" s="136" t="s">
        <v>38895</v>
      </c>
    </row>
    <row r="1760" spans="1:5" x14ac:dyDescent="0.2">
      <c r="A1760" s="136" t="s">
        <v>1866</v>
      </c>
      <c r="B1760" s="136" t="s">
        <v>22717</v>
      </c>
      <c r="C1760" s="136" t="s">
        <v>28850</v>
      </c>
      <c r="D1760" s="136" t="s">
        <v>35105</v>
      </c>
    </row>
    <row r="1761" spans="1:5" x14ac:dyDescent="0.2">
      <c r="A1761" s="136" t="s">
        <v>1867</v>
      </c>
      <c r="B1761" s="136" t="s">
        <v>22717</v>
      </c>
      <c r="C1761" s="136" t="s">
        <v>28850</v>
      </c>
      <c r="D1761" s="136" t="s">
        <v>35105</v>
      </c>
    </row>
    <row r="1762" spans="1:5" x14ac:dyDescent="0.2">
      <c r="A1762" s="136" t="s">
        <v>1868</v>
      </c>
      <c r="B1762" s="136" t="s">
        <v>22718</v>
      </c>
      <c r="C1762" s="136" t="s">
        <v>28851</v>
      </c>
      <c r="D1762" s="136" t="s">
        <v>35106</v>
      </c>
      <c r="E1762" s="136" t="s">
        <v>38896</v>
      </c>
    </row>
    <row r="1763" spans="1:5" x14ac:dyDescent="0.2">
      <c r="A1763" s="136" t="s">
        <v>1869</v>
      </c>
      <c r="B1763" s="136" t="s">
        <v>22718</v>
      </c>
      <c r="C1763" s="136" t="s">
        <v>28851</v>
      </c>
      <c r="D1763" s="136" t="s">
        <v>35106</v>
      </c>
      <c r="E1763" s="136" t="s">
        <v>38896</v>
      </c>
    </row>
    <row r="1764" spans="1:5" x14ac:dyDescent="0.2">
      <c r="A1764" s="136" t="s">
        <v>1870</v>
      </c>
      <c r="B1764" s="136" t="s">
        <v>22719</v>
      </c>
      <c r="C1764" s="136" t="s">
        <v>28852</v>
      </c>
      <c r="D1764" s="136" t="s">
        <v>35107</v>
      </c>
      <c r="E1764" s="136" t="s">
        <v>38897</v>
      </c>
    </row>
    <row r="1765" spans="1:5" x14ac:dyDescent="0.2">
      <c r="A1765" s="136" t="s">
        <v>1871</v>
      </c>
      <c r="B1765" s="136" t="s">
        <v>22719</v>
      </c>
      <c r="C1765" s="136" t="s">
        <v>28852</v>
      </c>
      <c r="D1765" s="136" t="s">
        <v>35107</v>
      </c>
      <c r="E1765" s="136" t="s">
        <v>38897</v>
      </c>
    </row>
    <row r="1766" spans="1:5" x14ac:dyDescent="0.2">
      <c r="A1766" s="136" t="s">
        <v>1872</v>
      </c>
      <c r="B1766" s="136" t="s">
        <v>22720</v>
      </c>
      <c r="C1766" s="136" t="s">
        <v>28853</v>
      </c>
      <c r="D1766" s="136" t="s">
        <v>35108</v>
      </c>
      <c r="E1766" s="136" t="s">
        <v>38898</v>
      </c>
    </row>
    <row r="1767" spans="1:5" x14ac:dyDescent="0.2">
      <c r="A1767" s="136" t="s">
        <v>1873</v>
      </c>
      <c r="B1767" s="136" t="s">
        <v>22720</v>
      </c>
      <c r="C1767" s="136" t="s">
        <v>28853</v>
      </c>
      <c r="D1767" s="136" t="s">
        <v>35108</v>
      </c>
      <c r="E1767" s="136" t="s">
        <v>38898</v>
      </c>
    </row>
    <row r="1768" spans="1:5" x14ac:dyDescent="0.2">
      <c r="A1768" s="136" t="s">
        <v>1874</v>
      </c>
      <c r="B1768" s="136" t="s">
        <v>22720</v>
      </c>
      <c r="C1768" s="136" t="s">
        <v>28854</v>
      </c>
      <c r="D1768" s="136" t="s">
        <v>35109</v>
      </c>
      <c r="E1768" s="136" t="s">
        <v>38808</v>
      </c>
    </row>
    <row r="1769" spans="1:5" x14ac:dyDescent="0.2">
      <c r="A1769" s="136" t="s">
        <v>1875</v>
      </c>
      <c r="B1769" s="136" t="s">
        <v>22720</v>
      </c>
      <c r="C1769" s="136" t="s">
        <v>28854</v>
      </c>
      <c r="D1769" s="136" t="s">
        <v>35109</v>
      </c>
      <c r="E1769" s="136" t="s">
        <v>38808</v>
      </c>
    </row>
    <row r="1770" spans="1:5" x14ac:dyDescent="0.2">
      <c r="A1770" s="136" t="s">
        <v>1876</v>
      </c>
      <c r="B1770" s="136" t="s">
        <v>22720</v>
      </c>
      <c r="C1770" s="136" t="s">
        <v>28855</v>
      </c>
      <c r="D1770" s="136" t="s">
        <v>35110</v>
      </c>
      <c r="E1770" s="136" t="s">
        <v>38832</v>
      </c>
    </row>
    <row r="1771" spans="1:5" x14ac:dyDescent="0.2">
      <c r="A1771" s="136" t="s">
        <v>1877</v>
      </c>
      <c r="B1771" s="136" t="s">
        <v>22720</v>
      </c>
      <c r="C1771" s="136" t="s">
        <v>28855</v>
      </c>
      <c r="D1771" s="136" t="s">
        <v>35110</v>
      </c>
      <c r="E1771" s="136" t="s">
        <v>38832</v>
      </c>
    </row>
    <row r="1772" spans="1:5" x14ac:dyDescent="0.2">
      <c r="A1772" s="136" t="s">
        <v>1878</v>
      </c>
      <c r="B1772" s="136" t="s">
        <v>22721</v>
      </c>
      <c r="C1772" s="136" t="s">
        <v>28856</v>
      </c>
      <c r="D1772" s="136" t="s">
        <v>35111</v>
      </c>
      <c r="E1772" s="136" t="s">
        <v>38817</v>
      </c>
    </row>
    <row r="1773" spans="1:5" x14ac:dyDescent="0.2">
      <c r="A1773" s="136" t="s">
        <v>1879</v>
      </c>
      <c r="B1773" s="136" t="s">
        <v>22721</v>
      </c>
      <c r="C1773" s="136" t="s">
        <v>28856</v>
      </c>
      <c r="D1773" s="136" t="s">
        <v>35111</v>
      </c>
      <c r="E1773" s="136" t="s">
        <v>38817</v>
      </c>
    </row>
    <row r="1774" spans="1:5" x14ac:dyDescent="0.2">
      <c r="A1774" s="136" t="s">
        <v>1880</v>
      </c>
      <c r="B1774" s="136" t="s">
        <v>22722</v>
      </c>
      <c r="C1774" s="136" t="s">
        <v>28857</v>
      </c>
      <c r="D1774" s="136" t="s">
        <v>35112</v>
      </c>
      <c r="E1774" s="136" t="s">
        <v>35105</v>
      </c>
    </row>
    <row r="1775" spans="1:5" x14ac:dyDescent="0.2">
      <c r="A1775" s="136" t="s">
        <v>1881</v>
      </c>
      <c r="B1775" s="136" t="s">
        <v>22722</v>
      </c>
      <c r="C1775" s="136" t="s">
        <v>28857</v>
      </c>
      <c r="D1775" s="136" t="s">
        <v>35112</v>
      </c>
      <c r="E1775" s="136" t="s">
        <v>35105</v>
      </c>
    </row>
    <row r="1776" spans="1:5" x14ac:dyDescent="0.2">
      <c r="A1776" s="136" t="s">
        <v>1882</v>
      </c>
      <c r="B1776" s="136" t="s">
        <v>22721</v>
      </c>
      <c r="C1776" s="136" t="s">
        <v>28858</v>
      </c>
      <c r="D1776" s="136" t="s">
        <v>35113</v>
      </c>
      <c r="E1776" s="136" t="s">
        <v>38899</v>
      </c>
    </row>
    <row r="1777" spans="1:5" x14ac:dyDescent="0.2">
      <c r="A1777" s="136" t="s">
        <v>1883</v>
      </c>
      <c r="B1777" s="136" t="s">
        <v>22721</v>
      </c>
      <c r="C1777" s="136" t="s">
        <v>28858</v>
      </c>
      <c r="D1777" s="136" t="s">
        <v>35113</v>
      </c>
      <c r="E1777" s="136" t="s">
        <v>38899</v>
      </c>
    </row>
    <row r="1778" spans="1:5" x14ac:dyDescent="0.2">
      <c r="A1778" s="136" t="s">
        <v>1884</v>
      </c>
      <c r="B1778" s="136" t="s">
        <v>22723</v>
      </c>
      <c r="C1778" s="136" t="s">
        <v>28859</v>
      </c>
      <c r="D1778" s="136" t="s">
        <v>35114</v>
      </c>
      <c r="E1778" s="136" t="s">
        <v>28336</v>
      </c>
    </row>
    <row r="1779" spans="1:5" x14ac:dyDescent="0.2">
      <c r="A1779" s="136" t="s">
        <v>1885</v>
      </c>
      <c r="B1779" s="136" t="s">
        <v>22723</v>
      </c>
      <c r="C1779" s="136" t="s">
        <v>28859</v>
      </c>
      <c r="D1779" s="136" t="s">
        <v>35114</v>
      </c>
      <c r="E1779" s="136" t="s">
        <v>28336</v>
      </c>
    </row>
    <row r="1780" spans="1:5" x14ac:dyDescent="0.2">
      <c r="A1780" s="136" t="s">
        <v>1886</v>
      </c>
      <c r="B1780" s="136" t="s">
        <v>22723</v>
      </c>
      <c r="C1780" s="136" t="s">
        <v>28860</v>
      </c>
      <c r="D1780" s="136" t="s">
        <v>35103</v>
      </c>
      <c r="E1780" s="136" t="s">
        <v>38900</v>
      </c>
    </row>
    <row r="1781" spans="1:5" x14ac:dyDescent="0.2">
      <c r="A1781" s="136" t="s">
        <v>1887</v>
      </c>
      <c r="B1781" s="136" t="s">
        <v>22723</v>
      </c>
      <c r="C1781" s="136" t="s">
        <v>28860</v>
      </c>
      <c r="D1781" s="136" t="s">
        <v>35103</v>
      </c>
      <c r="E1781" s="136" t="s">
        <v>38900</v>
      </c>
    </row>
    <row r="1782" spans="1:5" x14ac:dyDescent="0.2">
      <c r="A1782" s="136" t="s">
        <v>1888</v>
      </c>
      <c r="B1782" s="136" t="s">
        <v>22723</v>
      </c>
      <c r="C1782" s="136" t="s">
        <v>28861</v>
      </c>
      <c r="D1782" s="136" t="s">
        <v>35104</v>
      </c>
      <c r="E1782" s="136" t="s">
        <v>38895</v>
      </c>
    </row>
    <row r="1783" spans="1:5" x14ac:dyDescent="0.2">
      <c r="A1783" s="136" t="s">
        <v>1889</v>
      </c>
      <c r="B1783" s="136" t="s">
        <v>22723</v>
      </c>
      <c r="C1783" s="136" t="s">
        <v>28861</v>
      </c>
      <c r="D1783" s="136" t="s">
        <v>35104</v>
      </c>
      <c r="E1783" s="136" t="s">
        <v>38895</v>
      </c>
    </row>
    <row r="1784" spans="1:5" x14ac:dyDescent="0.2">
      <c r="A1784" s="136" t="s">
        <v>1890</v>
      </c>
      <c r="B1784" s="136" t="s">
        <v>22724</v>
      </c>
      <c r="C1784" s="136" t="s">
        <v>28862</v>
      </c>
      <c r="D1784" s="136" t="s">
        <v>35115</v>
      </c>
    </row>
    <row r="1785" spans="1:5" x14ac:dyDescent="0.2">
      <c r="A1785" s="136" t="s">
        <v>1891</v>
      </c>
      <c r="B1785" s="136" t="s">
        <v>22724</v>
      </c>
      <c r="C1785" s="136" t="s">
        <v>28862</v>
      </c>
      <c r="D1785" s="136" t="s">
        <v>35115</v>
      </c>
    </row>
    <row r="1786" spans="1:5" x14ac:dyDescent="0.2">
      <c r="A1786" s="136" t="s">
        <v>1892</v>
      </c>
      <c r="B1786" s="136" t="s">
        <v>22724</v>
      </c>
      <c r="C1786" s="136" t="s">
        <v>28863</v>
      </c>
      <c r="D1786" s="136" t="s">
        <v>35116</v>
      </c>
    </row>
    <row r="1787" spans="1:5" x14ac:dyDescent="0.2">
      <c r="A1787" s="136" t="s">
        <v>1893</v>
      </c>
      <c r="B1787" s="136" t="s">
        <v>22724</v>
      </c>
      <c r="C1787" s="136" t="s">
        <v>28863</v>
      </c>
      <c r="D1787" s="136" t="s">
        <v>35116</v>
      </c>
    </row>
    <row r="1788" spans="1:5" x14ac:dyDescent="0.2">
      <c r="A1788" s="136" t="s">
        <v>1894</v>
      </c>
      <c r="B1788" s="136" t="s">
        <v>22724</v>
      </c>
      <c r="C1788" s="136" t="s">
        <v>28864</v>
      </c>
      <c r="D1788" s="136" t="s">
        <v>35117</v>
      </c>
    </row>
    <row r="1789" spans="1:5" x14ac:dyDescent="0.2">
      <c r="A1789" s="136" t="s">
        <v>1895</v>
      </c>
      <c r="B1789" s="136" t="s">
        <v>22724</v>
      </c>
      <c r="C1789" s="136" t="s">
        <v>28864</v>
      </c>
      <c r="D1789" s="136" t="s">
        <v>35117</v>
      </c>
    </row>
    <row r="1790" spans="1:5" x14ac:dyDescent="0.2">
      <c r="A1790" s="136" t="s">
        <v>1896</v>
      </c>
      <c r="B1790" s="136" t="s">
        <v>22725</v>
      </c>
      <c r="C1790" s="136" t="s">
        <v>28865</v>
      </c>
      <c r="D1790" s="136" t="s">
        <v>34978</v>
      </c>
    </row>
    <row r="1791" spans="1:5" x14ac:dyDescent="0.2">
      <c r="A1791" s="136" t="s">
        <v>1897</v>
      </c>
      <c r="B1791" s="136" t="s">
        <v>22725</v>
      </c>
      <c r="C1791" s="136" t="s">
        <v>28865</v>
      </c>
      <c r="D1791" s="136" t="s">
        <v>34978</v>
      </c>
    </row>
    <row r="1792" spans="1:5" x14ac:dyDescent="0.2">
      <c r="A1792" s="136" t="s">
        <v>1898</v>
      </c>
      <c r="B1792" s="136" t="s">
        <v>22726</v>
      </c>
      <c r="C1792" s="136" t="s">
        <v>28866</v>
      </c>
      <c r="D1792" s="136" t="s">
        <v>35118</v>
      </c>
    </row>
    <row r="1793" spans="1:5" x14ac:dyDescent="0.2">
      <c r="A1793" s="136" t="s">
        <v>1899</v>
      </c>
      <c r="B1793" s="136" t="s">
        <v>22726</v>
      </c>
      <c r="C1793" s="136" t="s">
        <v>28866</v>
      </c>
      <c r="D1793" s="136" t="s">
        <v>35118</v>
      </c>
    </row>
    <row r="1794" spans="1:5" x14ac:dyDescent="0.2">
      <c r="A1794" s="136" t="s">
        <v>1900</v>
      </c>
      <c r="B1794" s="136" t="s">
        <v>22727</v>
      </c>
      <c r="C1794" s="136" t="s">
        <v>28867</v>
      </c>
      <c r="D1794" s="136" t="s">
        <v>35119</v>
      </c>
    </row>
    <row r="1795" spans="1:5" x14ac:dyDescent="0.2">
      <c r="A1795" s="136" t="s">
        <v>1901</v>
      </c>
      <c r="B1795" s="136" t="s">
        <v>22727</v>
      </c>
      <c r="C1795" s="136" t="s">
        <v>28867</v>
      </c>
      <c r="D1795" s="136" t="s">
        <v>35119</v>
      </c>
    </row>
    <row r="1796" spans="1:5" x14ac:dyDescent="0.2">
      <c r="A1796" s="136" t="s">
        <v>1902</v>
      </c>
      <c r="B1796" s="136" t="s">
        <v>22728</v>
      </c>
      <c r="C1796" s="136" t="s">
        <v>28868</v>
      </c>
      <c r="D1796" s="136" t="s">
        <v>35120</v>
      </c>
    </row>
    <row r="1797" spans="1:5" x14ac:dyDescent="0.2">
      <c r="A1797" s="136" t="s">
        <v>1903</v>
      </c>
      <c r="B1797" s="136" t="s">
        <v>22728</v>
      </c>
      <c r="C1797" s="136" t="s">
        <v>28868</v>
      </c>
      <c r="D1797" s="136" t="s">
        <v>35120</v>
      </c>
    </row>
    <row r="1798" spans="1:5" x14ac:dyDescent="0.2">
      <c r="A1798" s="136" t="s">
        <v>1904</v>
      </c>
      <c r="B1798" s="136" t="s">
        <v>22728</v>
      </c>
      <c r="C1798" s="136" t="s">
        <v>28869</v>
      </c>
      <c r="D1798" s="136" t="s">
        <v>35121</v>
      </c>
      <c r="E1798" s="136" t="s">
        <v>35138</v>
      </c>
    </row>
    <row r="1799" spans="1:5" x14ac:dyDescent="0.2">
      <c r="A1799" s="136" t="s">
        <v>1905</v>
      </c>
      <c r="B1799" s="136" t="s">
        <v>22728</v>
      </c>
      <c r="C1799" s="136" t="s">
        <v>28869</v>
      </c>
      <c r="D1799" s="136" t="s">
        <v>35121</v>
      </c>
      <c r="E1799" s="136" t="s">
        <v>35138</v>
      </c>
    </row>
    <row r="1800" spans="1:5" x14ac:dyDescent="0.2">
      <c r="A1800" s="136" t="s">
        <v>1906</v>
      </c>
      <c r="B1800" s="136" t="s">
        <v>22728</v>
      </c>
      <c r="C1800" s="136" t="s">
        <v>28870</v>
      </c>
      <c r="D1800" s="136" t="s">
        <v>35122</v>
      </c>
    </row>
    <row r="1801" spans="1:5" x14ac:dyDescent="0.2">
      <c r="A1801" s="136" t="s">
        <v>1907</v>
      </c>
      <c r="B1801" s="136" t="s">
        <v>22728</v>
      </c>
      <c r="C1801" s="136" t="s">
        <v>28870</v>
      </c>
      <c r="D1801" s="136" t="s">
        <v>35122</v>
      </c>
    </row>
    <row r="1802" spans="1:5" x14ac:dyDescent="0.2">
      <c r="A1802" s="136" t="s">
        <v>1908</v>
      </c>
      <c r="B1802" s="136" t="s">
        <v>22729</v>
      </c>
      <c r="C1802" s="136" t="s">
        <v>28871</v>
      </c>
      <c r="D1802" s="136" t="s">
        <v>35123</v>
      </c>
    </row>
    <row r="1803" spans="1:5" x14ac:dyDescent="0.2">
      <c r="A1803" s="136" t="s">
        <v>1909</v>
      </c>
      <c r="B1803" s="136" t="s">
        <v>22729</v>
      </c>
      <c r="C1803" s="136" t="s">
        <v>28871</v>
      </c>
      <c r="D1803" s="136" t="s">
        <v>35123</v>
      </c>
    </row>
    <row r="1804" spans="1:5" x14ac:dyDescent="0.2">
      <c r="A1804" s="136" t="s">
        <v>1910</v>
      </c>
      <c r="B1804" s="136" t="s">
        <v>22729</v>
      </c>
      <c r="C1804" s="136" t="s">
        <v>28872</v>
      </c>
      <c r="D1804" s="136" t="s">
        <v>34978</v>
      </c>
    </row>
    <row r="1805" spans="1:5" x14ac:dyDescent="0.2">
      <c r="A1805" s="136" t="s">
        <v>1911</v>
      </c>
      <c r="B1805" s="136" t="s">
        <v>22729</v>
      </c>
      <c r="C1805" s="136" t="s">
        <v>28872</v>
      </c>
      <c r="D1805" s="136" t="s">
        <v>34978</v>
      </c>
    </row>
    <row r="1806" spans="1:5" x14ac:dyDescent="0.2">
      <c r="A1806" s="136" t="s">
        <v>1912</v>
      </c>
      <c r="B1806" s="136" t="s">
        <v>22729</v>
      </c>
      <c r="C1806" s="136" t="s">
        <v>28873</v>
      </c>
      <c r="D1806" s="136" t="s">
        <v>35124</v>
      </c>
    </row>
    <row r="1807" spans="1:5" x14ac:dyDescent="0.2">
      <c r="A1807" s="136" t="s">
        <v>1913</v>
      </c>
      <c r="B1807" s="136" t="s">
        <v>22729</v>
      </c>
      <c r="C1807" s="136" t="s">
        <v>28873</v>
      </c>
      <c r="D1807" s="136" t="s">
        <v>35124</v>
      </c>
    </row>
    <row r="1808" spans="1:5" x14ac:dyDescent="0.2">
      <c r="A1808" s="136" t="s">
        <v>1914</v>
      </c>
      <c r="B1808" s="136" t="s">
        <v>22729</v>
      </c>
      <c r="C1808" s="136" t="s">
        <v>28874</v>
      </c>
      <c r="D1808" s="136" t="s">
        <v>35089</v>
      </c>
    </row>
    <row r="1809" spans="1:4" x14ac:dyDescent="0.2">
      <c r="A1809" s="136" t="s">
        <v>1915</v>
      </c>
      <c r="B1809" s="136" t="s">
        <v>22729</v>
      </c>
      <c r="C1809" s="136" t="s">
        <v>28874</v>
      </c>
      <c r="D1809" s="136" t="s">
        <v>35089</v>
      </c>
    </row>
    <row r="1810" spans="1:4" x14ac:dyDescent="0.2">
      <c r="A1810" s="136" t="s">
        <v>1916</v>
      </c>
      <c r="B1810" s="136" t="s">
        <v>22729</v>
      </c>
      <c r="C1810" s="136" t="s">
        <v>28875</v>
      </c>
      <c r="D1810" s="136" t="s">
        <v>34972</v>
      </c>
    </row>
    <row r="1811" spans="1:4" x14ac:dyDescent="0.2">
      <c r="A1811" s="136" t="s">
        <v>1917</v>
      </c>
      <c r="B1811" s="136" t="s">
        <v>22729</v>
      </c>
      <c r="C1811" s="136" t="s">
        <v>28875</v>
      </c>
      <c r="D1811" s="136" t="s">
        <v>34972</v>
      </c>
    </row>
    <row r="1812" spans="1:4" x14ac:dyDescent="0.2">
      <c r="A1812" s="136" t="s">
        <v>1918</v>
      </c>
      <c r="B1812" s="136" t="s">
        <v>22729</v>
      </c>
      <c r="C1812" s="136" t="s">
        <v>28876</v>
      </c>
    </row>
    <row r="1813" spans="1:4" x14ac:dyDescent="0.2">
      <c r="A1813" s="136" t="s">
        <v>1919</v>
      </c>
      <c r="B1813" s="136" t="s">
        <v>22729</v>
      </c>
      <c r="C1813" s="136" t="s">
        <v>28876</v>
      </c>
    </row>
    <row r="1814" spans="1:4" x14ac:dyDescent="0.2">
      <c r="A1814" s="136" t="s">
        <v>1920</v>
      </c>
      <c r="B1814" s="136" t="s">
        <v>22730</v>
      </c>
      <c r="C1814" s="136" t="s">
        <v>28877</v>
      </c>
      <c r="D1814" s="136" t="s">
        <v>35125</v>
      </c>
    </row>
    <row r="1815" spans="1:4" x14ac:dyDescent="0.2">
      <c r="A1815" s="136" t="s">
        <v>1921</v>
      </c>
      <c r="B1815" s="136" t="s">
        <v>22730</v>
      </c>
      <c r="C1815" s="136" t="s">
        <v>28877</v>
      </c>
      <c r="D1815" s="136" t="s">
        <v>35125</v>
      </c>
    </row>
    <row r="1816" spans="1:4" x14ac:dyDescent="0.2">
      <c r="A1816" s="136" t="s">
        <v>1922</v>
      </c>
      <c r="B1816" s="136" t="s">
        <v>22730</v>
      </c>
      <c r="C1816" s="136" t="s">
        <v>28878</v>
      </c>
      <c r="D1816" s="136" t="s">
        <v>35126</v>
      </c>
    </row>
    <row r="1817" spans="1:4" x14ac:dyDescent="0.2">
      <c r="A1817" s="136" t="s">
        <v>1923</v>
      </c>
      <c r="B1817" s="136" t="s">
        <v>22730</v>
      </c>
      <c r="C1817" s="136" t="s">
        <v>28878</v>
      </c>
      <c r="D1817" s="136" t="s">
        <v>35126</v>
      </c>
    </row>
    <row r="1818" spans="1:4" x14ac:dyDescent="0.2">
      <c r="A1818" s="136" t="s">
        <v>1924</v>
      </c>
      <c r="B1818" s="136" t="s">
        <v>22730</v>
      </c>
      <c r="C1818" s="136" t="s">
        <v>28879</v>
      </c>
      <c r="D1818" s="136" t="s">
        <v>35127</v>
      </c>
    </row>
    <row r="1819" spans="1:4" x14ac:dyDescent="0.2">
      <c r="A1819" s="136" t="s">
        <v>1925</v>
      </c>
      <c r="B1819" s="136" t="s">
        <v>22730</v>
      </c>
      <c r="C1819" s="136" t="s">
        <v>28879</v>
      </c>
      <c r="D1819" s="136" t="s">
        <v>35127</v>
      </c>
    </row>
    <row r="1820" spans="1:4" x14ac:dyDescent="0.2">
      <c r="A1820" s="136" t="s">
        <v>1926</v>
      </c>
      <c r="B1820" s="136" t="s">
        <v>22730</v>
      </c>
      <c r="C1820" s="136" t="s">
        <v>28880</v>
      </c>
      <c r="D1820" s="136" t="s">
        <v>34972</v>
      </c>
    </row>
    <row r="1821" spans="1:4" x14ac:dyDescent="0.2">
      <c r="A1821" s="136" t="s">
        <v>1927</v>
      </c>
      <c r="B1821" s="136" t="s">
        <v>22730</v>
      </c>
      <c r="C1821" s="136" t="s">
        <v>28880</v>
      </c>
      <c r="D1821" s="136" t="s">
        <v>34972</v>
      </c>
    </row>
    <row r="1822" spans="1:4" x14ac:dyDescent="0.2">
      <c r="A1822" s="136" t="s">
        <v>1928</v>
      </c>
      <c r="B1822" s="136" t="s">
        <v>22730</v>
      </c>
      <c r="C1822" s="136" t="s">
        <v>28881</v>
      </c>
      <c r="D1822" s="136" t="s">
        <v>35126</v>
      </c>
    </row>
    <row r="1823" spans="1:4" x14ac:dyDescent="0.2">
      <c r="A1823" s="136" t="s">
        <v>1929</v>
      </c>
      <c r="B1823" s="136" t="s">
        <v>22730</v>
      </c>
      <c r="C1823" s="136" t="s">
        <v>28881</v>
      </c>
      <c r="D1823" s="136" t="s">
        <v>35126</v>
      </c>
    </row>
    <row r="1824" spans="1:4" x14ac:dyDescent="0.2">
      <c r="A1824" s="136" t="s">
        <v>1930</v>
      </c>
      <c r="B1824" s="136" t="s">
        <v>22731</v>
      </c>
      <c r="C1824" s="136" t="s">
        <v>28882</v>
      </c>
      <c r="D1824" s="136" t="s">
        <v>35126</v>
      </c>
    </row>
    <row r="1825" spans="1:4" x14ac:dyDescent="0.2">
      <c r="A1825" s="136" t="s">
        <v>1931</v>
      </c>
      <c r="B1825" s="136" t="s">
        <v>22731</v>
      </c>
      <c r="C1825" s="136" t="s">
        <v>28882</v>
      </c>
      <c r="D1825" s="136" t="s">
        <v>35126</v>
      </c>
    </row>
    <row r="1826" spans="1:4" x14ac:dyDescent="0.2">
      <c r="A1826" s="136" t="s">
        <v>1932</v>
      </c>
      <c r="B1826" s="136" t="s">
        <v>22731</v>
      </c>
      <c r="C1826" s="136" t="s">
        <v>28883</v>
      </c>
      <c r="D1826" s="136" t="s">
        <v>35128</v>
      </c>
    </row>
    <row r="1827" spans="1:4" x14ac:dyDescent="0.2">
      <c r="A1827" s="136" t="s">
        <v>1933</v>
      </c>
      <c r="B1827" s="136" t="s">
        <v>22731</v>
      </c>
      <c r="C1827" s="136" t="s">
        <v>28883</v>
      </c>
      <c r="D1827" s="136" t="s">
        <v>35128</v>
      </c>
    </row>
    <row r="1828" spans="1:4" x14ac:dyDescent="0.2">
      <c r="A1828" s="136" t="s">
        <v>1934</v>
      </c>
      <c r="B1828" s="136" t="s">
        <v>22732</v>
      </c>
      <c r="C1828" s="136" t="s">
        <v>28884</v>
      </c>
    </row>
    <row r="1829" spans="1:4" x14ac:dyDescent="0.2">
      <c r="A1829" s="136" t="s">
        <v>1935</v>
      </c>
      <c r="B1829" s="136" t="s">
        <v>22732</v>
      </c>
      <c r="C1829" s="136" t="s">
        <v>28884</v>
      </c>
    </row>
    <row r="1830" spans="1:4" x14ac:dyDescent="0.2">
      <c r="A1830" s="136" t="s">
        <v>1936</v>
      </c>
      <c r="B1830" s="136" t="s">
        <v>22733</v>
      </c>
      <c r="C1830" s="136" t="s">
        <v>28885</v>
      </c>
    </row>
    <row r="1831" spans="1:4" x14ac:dyDescent="0.2">
      <c r="A1831" s="136" t="s">
        <v>1937</v>
      </c>
      <c r="B1831" s="136" t="s">
        <v>22733</v>
      </c>
      <c r="C1831" s="136" t="s">
        <v>28885</v>
      </c>
    </row>
    <row r="1832" spans="1:4" x14ac:dyDescent="0.2">
      <c r="A1832" s="136" t="s">
        <v>1938</v>
      </c>
      <c r="B1832" s="136" t="s">
        <v>22733</v>
      </c>
      <c r="C1832" s="136" t="s">
        <v>28886</v>
      </c>
      <c r="D1832" s="136" t="s">
        <v>34846</v>
      </c>
    </row>
    <row r="1833" spans="1:4" x14ac:dyDescent="0.2">
      <c r="A1833" s="136" t="s">
        <v>1939</v>
      </c>
      <c r="B1833" s="136" t="s">
        <v>22733</v>
      </c>
      <c r="C1833" s="136" t="s">
        <v>28886</v>
      </c>
      <c r="D1833" s="136" t="s">
        <v>34846</v>
      </c>
    </row>
    <row r="1834" spans="1:4" x14ac:dyDescent="0.2">
      <c r="A1834" s="136" t="s">
        <v>1940</v>
      </c>
      <c r="B1834" s="136" t="s">
        <v>22734</v>
      </c>
      <c r="C1834" s="136" t="s">
        <v>28887</v>
      </c>
    </row>
    <row r="1835" spans="1:4" x14ac:dyDescent="0.2">
      <c r="A1835" s="136" t="s">
        <v>1941</v>
      </c>
      <c r="B1835" s="136" t="s">
        <v>22734</v>
      </c>
      <c r="C1835" s="136" t="s">
        <v>28887</v>
      </c>
    </row>
    <row r="1836" spans="1:4" x14ac:dyDescent="0.2">
      <c r="A1836" s="136" t="s">
        <v>1942</v>
      </c>
      <c r="B1836" s="136" t="s">
        <v>22734</v>
      </c>
      <c r="C1836" s="136" t="s">
        <v>28888</v>
      </c>
    </row>
    <row r="1837" spans="1:4" x14ac:dyDescent="0.2">
      <c r="A1837" s="136" t="s">
        <v>1943</v>
      </c>
      <c r="B1837" s="136" t="s">
        <v>22734</v>
      </c>
      <c r="C1837" s="136" t="s">
        <v>28888</v>
      </c>
    </row>
    <row r="1838" spans="1:4" x14ac:dyDescent="0.2">
      <c r="A1838" s="136" t="s">
        <v>1944</v>
      </c>
      <c r="B1838" s="136" t="s">
        <v>22735</v>
      </c>
      <c r="C1838" s="136" t="s">
        <v>28889</v>
      </c>
    </row>
    <row r="1839" spans="1:4" x14ac:dyDescent="0.2">
      <c r="A1839" s="136" t="s">
        <v>1945</v>
      </c>
      <c r="B1839" s="136" t="s">
        <v>22735</v>
      </c>
      <c r="C1839" s="136" t="s">
        <v>28889</v>
      </c>
    </row>
    <row r="1840" spans="1:4" x14ac:dyDescent="0.2">
      <c r="A1840" s="136" t="s">
        <v>1946</v>
      </c>
      <c r="B1840" s="136" t="s">
        <v>22735</v>
      </c>
      <c r="C1840" s="136" t="s">
        <v>28890</v>
      </c>
      <c r="D1840" s="136" t="s">
        <v>35129</v>
      </c>
    </row>
    <row r="1841" spans="1:4" x14ac:dyDescent="0.2">
      <c r="A1841" s="136" t="s">
        <v>1947</v>
      </c>
      <c r="B1841" s="136" t="s">
        <v>22735</v>
      </c>
      <c r="C1841" s="136" t="s">
        <v>28890</v>
      </c>
      <c r="D1841" s="136" t="s">
        <v>35129</v>
      </c>
    </row>
    <row r="1842" spans="1:4" x14ac:dyDescent="0.2">
      <c r="A1842" s="136" t="s">
        <v>1948</v>
      </c>
      <c r="B1842" s="136" t="s">
        <v>22736</v>
      </c>
      <c r="C1842" s="136" t="s">
        <v>28675</v>
      </c>
      <c r="D1842" s="136" t="s">
        <v>35005</v>
      </c>
    </row>
    <row r="1843" spans="1:4" x14ac:dyDescent="0.2">
      <c r="A1843" s="136" t="s">
        <v>1949</v>
      </c>
      <c r="B1843" s="136" t="s">
        <v>22736</v>
      </c>
      <c r="C1843" s="136" t="s">
        <v>28675</v>
      </c>
      <c r="D1843" s="136" t="s">
        <v>35005</v>
      </c>
    </row>
    <row r="1844" spans="1:4" x14ac:dyDescent="0.2">
      <c r="A1844" s="136" t="s">
        <v>1950</v>
      </c>
      <c r="B1844" s="136" t="s">
        <v>22736</v>
      </c>
      <c r="C1844" s="136" t="s">
        <v>28891</v>
      </c>
      <c r="D1844" s="136" t="s">
        <v>35123</v>
      </c>
    </row>
    <row r="1845" spans="1:4" x14ac:dyDescent="0.2">
      <c r="A1845" s="136" t="s">
        <v>1951</v>
      </c>
      <c r="B1845" s="136" t="s">
        <v>22736</v>
      </c>
      <c r="C1845" s="136" t="s">
        <v>28891</v>
      </c>
      <c r="D1845" s="136" t="s">
        <v>35123</v>
      </c>
    </row>
    <row r="1846" spans="1:4" x14ac:dyDescent="0.2">
      <c r="A1846" s="136" t="s">
        <v>1952</v>
      </c>
      <c r="B1846" s="136" t="s">
        <v>22736</v>
      </c>
      <c r="C1846" s="136" t="s">
        <v>28892</v>
      </c>
    </row>
    <row r="1847" spans="1:4" x14ac:dyDescent="0.2">
      <c r="A1847" s="136" t="s">
        <v>1953</v>
      </c>
      <c r="B1847" s="136" t="s">
        <v>22736</v>
      </c>
      <c r="C1847" s="136" t="s">
        <v>28892</v>
      </c>
    </row>
    <row r="1848" spans="1:4" x14ac:dyDescent="0.2">
      <c r="A1848" s="136" t="s">
        <v>1954</v>
      </c>
      <c r="B1848" s="136" t="s">
        <v>22736</v>
      </c>
      <c r="C1848" s="136" t="s">
        <v>28679</v>
      </c>
      <c r="D1848" s="136" t="s">
        <v>35089</v>
      </c>
    </row>
    <row r="1849" spans="1:4" x14ac:dyDescent="0.2">
      <c r="A1849" s="136" t="s">
        <v>1955</v>
      </c>
      <c r="B1849" s="136" t="s">
        <v>22736</v>
      </c>
      <c r="C1849" s="136" t="s">
        <v>28679</v>
      </c>
      <c r="D1849" s="136" t="s">
        <v>35089</v>
      </c>
    </row>
    <row r="1850" spans="1:4" x14ac:dyDescent="0.2">
      <c r="A1850" s="136" t="s">
        <v>1956</v>
      </c>
      <c r="B1850" s="136" t="s">
        <v>22736</v>
      </c>
      <c r="C1850" s="136" t="s">
        <v>28893</v>
      </c>
    </row>
    <row r="1851" spans="1:4" x14ac:dyDescent="0.2">
      <c r="A1851" s="136" t="s">
        <v>1957</v>
      </c>
      <c r="B1851" s="136" t="s">
        <v>22736</v>
      </c>
      <c r="C1851" s="136" t="s">
        <v>28893</v>
      </c>
    </row>
    <row r="1852" spans="1:4" x14ac:dyDescent="0.2">
      <c r="A1852" s="136" t="s">
        <v>1958</v>
      </c>
      <c r="B1852" s="136" t="s">
        <v>22737</v>
      </c>
      <c r="C1852" s="136" t="s">
        <v>28681</v>
      </c>
      <c r="D1852" s="136" t="s">
        <v>35129</v>
      </c>
    </row>
    <row r="1853" spans="1:4" x14ac:dyDescent="0.2">
      <c r="A1853" s="136" t="s">
        <v>1959</v>
      </c>
      <c r="B1853" s="136" t="s">
        <v>22737</v>
      </c>
      <c r="C1853" s="136" t="s">
        <v>28681</v>
      </c>
      <c r="D1853" s="136" t="s">
        <v>35129</v>
      </c>
    </row>
    <row r="1854" spans="1:4" x14ac:dyDescent="0.2">
      <c r="A1854" s="136" t="s">
        <v>1960</v>
      </c>
      <c r="B1854" s="136" t="s">
        <v>22737</v>
      </c>
      <c r="C1854" s="136" t="s">
        <v>28682</v>
      </c>
      <c r="D1854" s="136" t="s">
        <v>35130</v>
      </c>
    </row>
    <row r="1855" spans="1:4" x14ac:dyDescent="0.2">
      <c r="A1855" s="136" t="s">
        <v>1961</v>
      </c>
      <c r="B1855" s="136" t="s">
        <v>22737</v>
      </c>
      <c r="C1855" s="136" t="s">
        <v>28682</v>
      </c>
      <c r="D1855" s="136" t="s">
        <v>35130</v>
      </c>
    </row>
    <row r="1856" spans="1:4" x14ac:dyDescent="0.2">
      <c r="A1856" s="136" t="s">
        <v>1962</v>
      </c>
      <c r="B1856" s="136" t="s">
        <v>22737</v>
      </c>
      <c r="C1856" s="136" t="s">
        <v>28894</v>
      </c>
      <c r="D1856" s="136" t="s">
        <v>35089</v>
      </c>
    </row>
    <row r="1857" spans="1:4" x14ac:dyDescent="0.2">
      <c r="A1857" s="136" t="s">
        <v>1963</v>
      </c>
      <c r="B1857" s="136" t="s">
        <v>22737</v>
      </c>
      <c r="C1857" s="136" t="s">
        <v>28894</v>
      </c>
      <c r="D1857" s="136" t="s">
        <v>35089</v>
      </c>
    </row>
    <row r="1858" spans="1:4" x14ac:dyDescent="0.2">
      <c r="A1858" s="136" t="s">
        <v>1964</v>
      </c>
      <c r="B1858" s="136" t="s">
        <v>22737</v>
      </c>
      <c r="C1858" s="136" t="s">
        <v>28895</v>
      </c>
      <c r="D1858" s="136" t="s">
        <v>34972</v>
      </c>
    </row>
    <row r="1859" spans="1:4" x14ac:dyDescent="0.2">
      <c r="A1859" s="136" t="s">
        <v>1965</v>
      </c>
      <c r="B1859" s="136" t="s">
        <v>22737</v>
      </c>
      <c r="C1859" s="136" t="s">
        <v>28895</v>
      </c>
      <c r="D1859" s="136" t="s">
        <v>34972</v>
      </c>
    </row>
    <row r="1860" spans="1:4" x14ac:dyDescent="0.2">
      <c r="A1860" s="136" t="s">
        <v>1966</v>
      </c>
      <c r="B1860" s="136" t="s">
        <v>22738</v>
      </c>
      <c r="C1860" s="136" t="s">
        <v>28896</v>
      </c>
      <c r="D1860" s="136" t="s">
        <v>35131</v>
      </c>
    </row>
    <row r="1861" spans="1:4" x14ac:dyDescent="0.2">
      <c r="A1861" s="136" t="s">
        <v>1967</v>
      </c>
      <c r="B1861" s="136" t="s">
        <v>22738</v>
      </c>
      <c r="C1861" s="136" t="s">
        <v>28896</v>
      </c>
      <c r="D1861" s="136" t="s">
        <v>35131</v>
      </c>
    </row>
    <row r="1862" spans="1:4" x14ac:dyDescent="0.2">
      <c r="A1862" s="136" t="s">
        <v>1968</v>
      </c>
      <c r="B1862" s="136" t="s">
        <v>22738</v>
      </c>
      <c r="C1862" s="136" t="s">
        <v>28897</v>
      </c>
      <c r="D1862" s="136" t="s">
        <v>35132</v>
      </c>
    </row>
    <row r="1863" spans="1:4" x14ac:dyDescent="0.2">
      <c r="A1863" s="136" t="s">
        <v>1969</v>
      </c>
      <c r="B1863" s="136" t="s">
        <v>22738</v>
      </c>
      <c r="C1863" s="136" t="s">
        <v>28897</v>
      </c>
      <c r="D1863" s="136" t="s">
        <v>35132</v>
      </c>
    </row>
    <row r="1864" spans="1:4" x14ac:dyDescent="0.2">
      <c r="A1864" s="136" t="s">
        <v>1970</v>
      </c>
      <c r="B1864" s="136" t="s">
        <v>22738</v>
      </c>
      <c r="C1864" s="136" t="s">
        <v>28898</v>
      </c>
      <c r="D1864" s="136" t="s">
        <v>35133</v>
      </c>
    </row>
    <row r="1865" spans="1:4" x14ac:dyDescent="0.2">
      <c r="A1865" s="136" t="s">
        <v>1971</v>
      </c>
      <c r="B1865" s="136" t="s">
        <v>22738</v>
      </c>
      <c r="C1865" s="136" t="s">
        <v>28898</v>
      </c>
      <c r="D1865" s="136" t="s">
        <v>35133</v>
      </c>
    </row>
    <row r="1866" spans="1:4" x14ac:dyDescent="0.2">
      <c r="A1866" s="136" t="s">
        <v>1972</v>
      </c>
      <c r="B1866" s="136" t="s">
        <v>22738</v>
      </c>
      <c r="C1866" s="136" t="s">
        <v>28899</v>
      </c>
      <c r="D1866" s="136" t="s">
        <v>34988</v>
      </c>
    </row>
    <row r="1867" spans="1:4" x14ac:dyDescent="0.2">
      <c r="A1867" s="136" t="s">
        <v>1973</v>
      </c>
      <c r="B1867" s="136" t="s">
        <v>22738</v>
      </c>
      <c r="C1867" s="136" t="s">
        <v>28899</v>
      </c>
      <c r="D1867" s="136" t="s">
        <v>34988</v>
      </c>
    </row>
    <row r="1868" spans="1:4" x14ac:dyDescent="0.2">
      <c r="A1868" s="136" t="s">
        <v>1974</v>
      </c>
      <c r="B1868" s="136" t="s">
        <v>22738</v>
      </c>
      <c r="C1868" s="136" t="s">
        <v>28900</v>
      </c>
      <c r="D1868" s="136" t="s">
        <v>35123</v>
      </c>
    </row>
    <row r="1869" spans="1:4" x14ac:dyDescent="0.2">
      <c r="A1869" s="136" t="s">
        <v>1975</v>
      </c>
      <c r="B1869" s="136" t="s">
        <v>22738</v>
      </c>
      <c r="C1869" s="136" t="s">
        <v>28900</v>
      </c>
      <c r="D1869" s="136" t="s">
        <v>35123</v>
      </c>
    </row>
    <row r="1870" spans="1:4" x14ac:dyDescent="0.2">
      <c r="A1870" s="136" t="s">
        <v>1976</v>
      </c>
      <c r="B1870" s="136" t="s">
        <v>22738</v>
      </c>
      <c r="C1870" s="136" t="s">
        <v>28901</v>
      </c>
      <c r="D1870" s="136" t="s">
        <v>35124</v>
      </c>
    </row>
    <row r="1871" spans="1:4" x14ac:dyDescent="0.2">
      <c r="A1871" s="136" t="s">
        <v>1977</v>
      </c>
      <c r="B1871" s="136" t="s">
        <v>22738</v>
      </c>
      <c r="C1871" s="136" t="s">
        <v>28901</v>
      </c>
      <c r="D1871" s="136" t="s">
        <v>35124</v>
      </c>
    </row>
    <row r="1872" spans="1:4" x14ac:dyDescent="0.2">
      <c r="A1872" s="136" t="s">
        <v>1978</v>
      </c>
      <c r="B1872" s="136" t="s">
        <v>22738</v>
      </c>
      <c r="C1872" s="136" t="s">
        <v>28902</v>
      </c>
      <c r="D1872" s="136" t="s">
        <v>35123</v>
      </c>
    </row>
    <row r="1873" spans="1:4" x14ac:dyDescent="0.2">
      <c r="A1873" s="136" t="s">
        <v>1979</v>
      </c>
      <c r="B1873" s="136" t="s">
        <v>22738</v>
      </c>
      <c r="C1873" s="136" t="s">
        <v>28902</v>
      </c>
      <c r="D1873" s="136" t="s">
        <v>35123</v>
      </c>
    </row>
    <row r="1874" spans="1:4" x14ac:dyDescent="0.2">
      <c r="A1874" s="136" t="s">
        <v>1980</v>
      </c>
      <c r="B1874" s="136" t="s">
        <v>22738</v>
      </c>
      <c r="C1874" s="136" t="s">
        <v>28903</v>
      </c>
      <c r="D1874" s="136" t="s">
        <v>35134</v>
      </c>
    </row>
    <row r="1875" spans="1:4" x14ac:dyDescent="0.2">
      <c r="A1875" s="136" t="s">
        <v>1981</v>
      </c>
      <c r="B1875" s="136" t="s">
        <v>22738</v>
      </c>
      <c r="C1875" s="136" t="s">
        <v>28903</v>
      </c>
      <c r="D1875" s="136" t="s">
        <v>35134</v>
      </c>
    </row>
    <row r="1876" spans="1:4" x14ac:dyDescent="0.2">
      <c r="A1876" s="136" t="s">
        <v>1982</v>
      </c>
      <c r="B1876" s="136" t="s">
        <v>22738</v>
      </c>
      <c r="C1876" s="136" t="s">
        <v>28904</v>
      </c>
      <c r="D1876" s="136" t="s">
        <v>28640</v>
      </c>
    </row>
    <row r="1877" spans="1:4" x14ac:dyDescent="0.2">
      <c r="A1877" s="136" t="s">
        <v>1983</v>
      </c>
      <c r="B1877" s="136" t="s">
        <v>22738</v>
      </c>
      <c r="C1877" s="136" t="s">
        <v>28904</v>
      </c>
      <c r="D1877" s="136" t="s">
        <v>28640</v>
      </c>
    </row>
    <row r="1878" spans="1:4" x14ac:dyDescent="0.2">
      <c r="A1878" s="136" t="s">
        <v>1984</v>
      </c>
      <c r="B1878" s="136" t="s">
        <v>22739</v>
      </c>
      <c r="C1878" s="136" t="s">
        <v>28905</v>
      </c>
      <c r="D1878" s="136" t="s">
        <v>35135</v>
      </c>
    </row>
    <row r="1879" spans="1:4" x14ac:dyDescent="0.2">
      <c r="A1879" s="136" t="s">
        <v>1985</v>
      </c>
      <c r="B1879" s="136" t="s">
        <v>22739</v>
      </c>
      <c r="C1879" s="136" t="s">
        <v>28905</v>
      </c>
      <c r="D1879" s="136" t="s">
        <v>35135</v>
      </c>
    </row>
    <row r="1880" spans="1:4" x14ac:dyDescent="0.2">
      <c r="A1880" s="136" t="s">
        <v>1986</v>
      </c>
      <c r="B1880" s="136" t="s">
        <v>22739</v>
      </c>
      <c r="C1880" s="136" t="s">
        <v>28906</v>
      </c>
      <c r="D1880" s="136" t="s">
        <v>35136</v>
      </c>
    </row>
    <row r="1881" spans="1:4" x14ac:dyDescent="0.2">
      <c r="A1881" s="136" t="s">
        <v>1987</v>
      </c>
      <c r="B1881" s="136" t="s">
        <v>22739</v>
      </c>
      <c r="C1881" s="136" t="s">
        <v>28906</v>
      </c>
      <c r="D1881" s="136" t="s">
        <v>35136</v>
      </c>
    </row>
    <row r="1882" spans="1:4" x14ac:dyDescent="0.2">
      <c r="A1882" s="136" t="s">
        <v>1988</v>
      </c>
      <c r="B1882" s="136" t="s">
        <v>22739</v>
      </c>
      <c r="C1882" s="136" t="s">
        <v>28907</v>
      </c>
      <c r="D1882" s="136" t="s">
        <v>35136</v>
      </c>
    </row>
    <row r="1883" spans="1:4" x14ac:dyDescent="0.2">
      <c r="A1883" s="136" t="s">
        <v>1989</v>
      </c>
      <c r="B1883" s="136" t="s">
        <v>22739</v>
      </c>
      <c r="C1883" s="136" t="s">
        <v>28907</v>
      </c>
      <c r="D1883" s="136" t="s">
        <v>35136</v>
      </c>
    </row>
    <row r="1884" spans="1:4" x14ac:dyDescent="0.2">
      <c r="A1884" s="136" t="s">
        <v>1990</v>
      </c>
      <c r="B1884" s="136" t="s">
        <v>22740</v>
      </c>
      <c r="C1884" s="136" t="s">
        <v>28908</v>
      </c>
    </row>
    <row r="1885" spans="1:4" x14ac:dyDescent="0.2">
      <c r="A1885" s="136" t="s">
        <v>1991</v>
      </c>
      <c r="B1885" s="136" t="s">
        <v>22740</v>
      </c>
      <c r="C1885" s="136" t="s">
        <v>28908</v>
      </c>
    </row>
    <row r="1886" spans="1:4" x14ac:dyDescent="0.2">
      <c r="A1886" s="136" t="s">
        <v>1992</v>
      </c>
      <c r="B1886" s="136" t="s">
        <v>22741</v>
      </c>
      <c r="C1886" s="136" t="s">
        <v>28909</v>
      </c>
    </row>
    <row r="1887" spans="1:4" x14ac:dyDescent="0.2">
      <c r="A1887" s="136" t="s">
        <v>1993</v>
      </c>
      <c r="B1887" s="136" t="s">
        <v>22741</v>
      </c>
      <c r="C1887" s="136" t="s">
        <v>28909</v>
      </c>
    </row>
    <row r="1888" spans="1:4" x14ac:dyDescent="0.2">
      <c r="A1888" s="136" t="s">
        <v>1994</v>
      </c>
      <c r="B1888" s="136" t="s">
        <v>22741</v>
      </c>
      <c r="C1888" s="136" t="s">
        <v>28910</v>
      </c>
      <c r="D1888" s="136" t="s">
        <v>35137</v>
      </c>
    </row>
    <row r="1889" spans="1:4" x14ac:dyDescent="0.2">
      <c r="A1889" s="136" t="s">
        <v>1995</v>
      </c>
      <c r="B1889" s="136" t="s">
        <v>22741</v>
      </c>
      <c r="C1889" s="136" t="s">
        <v>28910</v>
      </c>
      <c r="D1889" s="136" t="s">
        <v>35137</v>
      </c>
    </row>
    <row r="1890" spans="1:4" x14ac:dyDescent="0.2">
      <c r="A1890" s="136" t="s">
        <v>1996</v>
      </c>
      <c r="B1890" s="136" t="s">
        <v>22742</v>
      </c>
      <c r="C1890" s="136" t="s">
        <v>28911</v>
      </c>
    </row>
    <row r="1891" spans="1:4" x14ac:dyDescent="0.2">
      <c r="A1891" s="136" t="s">
        <v>1997</v>
      </c>
      <c r="B1891" s="136" t="s">
        <v>22742</v>
      </c>
      <c r="C1891" s="136" t="s">
        <v>28911</v>
      </c>
    </row>
    <row r="1892" spans="1:4" x14ac:dyDescent="0.2">
      <c r="A1892" s="136" t="s">
        <v>1998</v>
      </c>
      <c r="B1892" s="136" t="s">
        <v>22742</v>
      </c>
      <c r="C1892" s="136" t="s">
        <v>28912</v>
      </c>
      <c r="D1892" s="136" t="s">
        <v>35125</v>
      </c>
    </row>
    <row r="1893" spans="1:4" x14ac:dyDescent="0.2">
      <c r="A1893" s="136" t="s">
        <v>1999</v>
      </c>
      <c r="B1893" s="136" t="s">
        <v>22742</v>
      </c>
      <c r="C1893" s="136" t="s">
        <v>28912</v>
      </c>
      <c r="D1893" s="136" t="s">
        <v>35125</v>
      </c>
    </row>
    <row r="1894" spans="1:4" x14ac:dyDescent="0.2">
      <c r="A1894" s="136" t="s">
        <v>2000</v>
      </c>
      <c r="B1894" s="136" t="s">
        <v>22742</v>
      </c>
      <c r="C1894" s="136" t="s">
        <v>28913</v>
      </c>
      <c r="D1894" s="136" t="s">
        <v>35137</v>
      </c>
    </row>
    <row r="1895" spans="1:4" x14ac:dyDescent="0.2">
      <c r="A1895" s="136" t="s">
        <v>2001</v>
      </c>
      <c r="B1895" s="136" t="s">
        <v>22742</v>
      </c>
      <c r="C1895" s="136" t="s">
        <v>28913</v>
      </c>
      <c r="D1895" s="136" t="s">
        <v>35137</v>
      </c>
    </row>
    <row r="1896" spans="1:4" x14ac:dyDescent="0.2">
      <c r="A1896" s="136" t="s">
        <v>2002</v>
      </c>
      <c r="B1896" s="136" t="s">
        <v>22743</v>
      </c>
      <c r="C1896" s="136" t="s">
        <v>28914</v>
      </c>
      <c r="D1896" s="136" t="s">
        <v>34846</v>
      </c>
    </row>
    <row r="1897" spans="1:4" x14ac:dyDescent="0.2">
      <c r="A1897" s="136" t="s">
        <v>2003</v>
      </c>
      <c r="B1897" s="136" t="s">
        <v>22743</v>
      </c>
      <c r="C1897" s="136" t="s">
        <v>28914</v>
      </c>
      <c r="D1897" s="136" t="s">
        <v>34846</v>
      </c>
    </row>
    <row r="1898" spans="1:4" x14ac:dyDescent="0.2">
      <c r="A1898" s="136" t="s">
        <v>2004</v>
      </c>
      <c r="B1898" s="136" t="s">
        <v>22743</v>
      </c>
      <c r="C1898" s="136" t="s">
        <v>28915</v>
      </c>
      <c r="D1898" s="136" t="s">
        <v>34988</v>
      </c>
    </row>
    <row r="1899" spans="1:4" x14ac:dyDescent="0.2">
      <c r="A1899" s="136" t="s">
        <v>2005</v>
      </c>
      <c r="B1899" s="136" t="s">
        <v>22743</v>
      </c>
      <c r="C1899" s="136" t="s">
        <v>28915</v>
      </c>
      <c r="D1899" s="136" t="s">
        <v>34988</v>
      </c>
    </row>
    <row r="1900" spans="1:4" x14ac:dyDescent="0.2">
      <c r="A1900" s="136" t="s">
        <v>2006</v>
      </c>
      <c r="B1900" s="136" t="s">
        <v>22743</v>
      </c>
      <c r="C1900" s="136" t="s">
        <v>28916</v>
      </c>
      <c r="D1900" s="136" t="s">
        <v>35088</v>
      </c>
    </row>
    <row r="1901" spans="1:4" x14ac:dyDescent="0.2">
      <c r="A1901" s="136" t="s">
        <v>2007</v>
      </c>
      <c r="B1901" s="136" t="s">
        <v>22743</v>
      </c>
      <c r="C1901" s="136" t="s">
        <v>28916</v>
      </c>
      <c r="D1901" s="136" t="s">
        <v>35088</v>
      </c>
    </row>
    <row r="1902" spans="1:4" x14ac:dyDescent="0.2">
      <c r="A1902" s="136" t="s">
        <v>2008</v>
      </c>
      <c r="B1902" s="136" t="s">
        <v>22744</v>
      </c>
      <c r="C1902" s="136" t="s">
        <v>28711</v>
      </c>
      <c r="D1902" s="136" t="s">
        <v>35126</v>
      </c>
    </row>
    <row r="1903" spans="1:4" x14ac:dyDescent="0.2">
      <c r="A1903" s="136" t="s">
        <v>2009</v>
      </c>
      <c r="B1903" s="136" t="s">
        <v>22744</v>
      </c>
      <c r="C1903" s="136" t="s">
        <v>28711</v>
      </c>
      <c r="D1903" s="136" t="s">
        <v>35126</v>
      </c>
    </row>
    <row r="1904" spans="1:4" x14ac:dyDescent="0.2">
      <c r="A1904" s="136" t="s">
        <v>2010</v>
      </c>
      <c r="B1904" s="136" t="s">
        <v>22744</v>
      </c>
      <c r="C1904" s="136" t="s">
        <v>28917</v>
      </c>
      <c r="D1904" s="136" t="s">
        <v>35136</v>
      </c>
    </row>
    <row r="1905" spans="1:4" x14ac:dyDescent="0.2">
      <c r="A1905" s="136" t="s">
        <v>2011</v>
      </c>
      <c r="B1905" s="136" t="s">
        <v>22744</v>
      </c>
      <c r="C1905" s="136" t="s">
        <v>28917</v>
      </c>
      <c r="D1905" s="136" t="s">
        <v>35136</v>
      </c>
    </row>
    <row r="1906" spans="1:4" x14ac:dyDescent="0.2">
      <c r="A1906" s="136" t="s">
        <v>2012</v>
      </c>
      <c r="B1906" s="136" t="s">
        <v>22744</v>
      </c>
      <c r="C1906" s="136" t="s">
        <v>28918</v>
      </c>
      <c r="D1906" s="136" t="s">
        <v>35136</v>
      </c>
    </row>
    <row r="1907" spans="1:4" x14ac:dyDescent="0.2">
      <c r="A1907" s="136" t="s">
        <v>2013</v>
      </c>
      <c r="B1907" s="136" t="s">
        <v>22744</v>
      </c>
      <c r="C1907" s="136" t="s">
        <v>28918</v>
      </c>
      <c r="D1907" s="136" t="s">
        <v>35136</v>
      </c>
    </row>
    <row r="1908" spans="1:4" x14ac:dyDescent="0.2">
      <c r="A1908" s="136" t="s">
        <v>2014</v>
      </c>
      <c r="B1908" s="136" t="s">
        <v>22745</v>
      </c>
      <c r="C1908" s="136" t="s">
        <v>28919</v>
      </c>
    </row>
    <row r="1909" spans="1:4" x14ac:dyDescent="0.2">
      <c r="A1909" s="136" t="s">
        <v>2015</v>
      </c>
      <c r="B1909" s="136" t="s">
        <v>22745</v>
      </c>
      <c r="C1909" s="136" t="s">
        <v>28919</v>
      </c>
    </row>
    <row r="1910" spans="1:4" x14ac:dyDescent="0.2">
      <c r="A1910" s="136" t="s">
        <v>2016</v>
      </c>
      <c r="B1910" s="136" t="s">
        <v>22745</v>
      </c>
      <c r="C1910" s="136" t="s">
        <v>28920</v>
      </c>
    </row>
    <row r="1911" spans="1:4" x14ac:dyDescent="0.2">
      <c r="A1911" s="136" t="s">
        <v>2017</v>
      </c>
      <c r="B1911" s="136" t="s">
        <v>22745</v>
      </c>
      <c r="C1911" s="136" t="s">
        <v>28920</v>
      </c>
    </row>
    <row r="1912" spans="1:4" x14ac:dyDescent="0.2">
      <c r="A1912" s="136" t="s">
        <v>2018</v>
      </c>
      <c r="B1912" s="136" t="s">
        <v>22746</v>
      </c>
      <c r="C1912" s="136" t="s">
        <v>28921</v>
      </c>
    </row>
    <row r="1913" spans="1:4" x14ac:dyDescent="0.2">
      <c r="A1913" s="136" t="s">
        <v>2019</v>
      </c>
      <c r="B1913" s="136" t="s">
        <v>22746</v>
      </c>
      <c r="C1913" s="136" t="s">
        <v>28921</v>
      </c>
    </row>
    <row r="1914" spans="1:4" x14ac:dyDescent="0.2">
      <c r="A1914" s="136" t="s">
        <v>2020</v>
      </c>
      <c r="B1914" s="136" t="s">
        <v>22747</v>
      </c>
      <c r="C1914" s="136" t="s">
        <v>28922</v>
      </c>
    </row>
    <row r="1915" spans="1:4" x14ac:dyDescent="0.2">
      <c r="A1915" s="136" t="s">
        <v>2021</v>
      </c>
      <c r="B1915" s="136" t="s">
        <v>22747</v>
      </c>
      <c r="C1915" s="136" t="s">
        <v>28922</v>
      </c>
    </row>
    <row r="1916" spans="1:4" x14ac:dyDescent="0.2">
      <c r="A1916" s="136" t="s">
        <v>2022</v>
      </c>
      <c r="B1916" s="136" t="s">
        <v>22747</v>
      </c>
      <c r="C1916" s="136" t="s">
        <v>28717</v>
      </c>
      <c r="D1916" s="136" t="s">
        <v>35137</v>
      </c>
    </row>
    <row r="1917" spans="1:4" x14ac:dyDescent="0.2">
      <c r="A1917" s="136" t="s">
        <v>2023</v>
      </c>
      <c r="B1917" s="136" t="s">
        <v>22747</v>
      </c>
      <c r="C1917" s="136" t="s">
        <v>28717</v>
      </c>
      <c r="D1917" s="136" t="s">
        <v>35137</v>
      </c>
    </row>
    <row r="1918" spans="1:4" x14ac:dyDescent="0.2">
      <c r="A1918" s="136" t="s">
        <v>2024</v>
      </c>
      <c r="B1918" s="136" t="s">
        <v>22747</v>
      </c>
      <c r="C1918" s="136" t="s">
        <v>28923</v>
      </c>
      <c r="D1918" s="136" t="s">
        <v>35138</v>
      </c>
    </row>
    <row r="1919" spans="1:4" x14ac:dyDescent="0.2">
      <c r="A1919" s="136" t="s">
        <v>2025</v>
      </c>
      <c r="B1919" s="136" t="s">
        <v>22747</v>
      </c>
      <c r="C1919" s="136" t="s">
        <v>28923</v>
      </c>
      <c r="D1919" s="136" t="s">
        <v>35138</v>
      </c>
    </row>
    <row r="1920" spans="1:4" x14ac:dyDescent="0.2">
      <c r="A1920" s="136" t="s">
        <v>2026</v>
      </c>
      <c r="B1920" s="136" t="s">
        <v>22748</v>
      </c>
      <c r="C1920" s="136" t="s">
        <v>28924</v>
      </c>
    </row>
    <row r="1921" spans="1:4" x14ac:dyDescent="0.2">
      <c r="A1921" s="136" t="s">
        <v>2027</v>
      </c>
      <c r="B1921" s="136" t="s">
        <v>22748</v>
      </c>
      <c r="C1921" s="136" t="s">
        <v>28924</v>
      </c>
    </row>
    <row r="1922" spans="1:4" x14ac:dyDescent="0.2">
      <c r="A1922" s="136" t="s">
        <v>2028</v>
      </c>
      <c r="B1922" s="136" t="s">
        <v>22748</v>
      </c>
      <c r="C1922" s="136" t="s">
        <v>28925</v>
      </c>
      <c r="D1922" s="136" t="s">
        <v>35139</v>
      </c>
    </row>
    <row r="1923" spans="1:4" x14ac:dyDescent="0.2">
      <c r="A1923" s="136" t="s">
        <v>2029</v>
      </c>
      <c r="B1923" s="136" t="s">
        <v>22748</v>
      </c>
      <c r="C1923" s="136" t="s">
        <v>28925</v>
      </c>
      <c r="D1923" s="136" t="s">
        <v>35139</v>
      </c>
    </row>
    <row r="1924" spans="1:4" x14ac:dyDescent="0.2">
      <c r="A1924" s="136" t="s">
        <v>2030</v>
      </c>
      <c r="B1924" s="136" t="s">
        <v>22748</v>
      </c>
      <c r="C1924" s="136" t="s">
        <v>28926</v>
      </c>
      <c r="D1924" s="136" t="s">
        <v>35089</v>
      </c>
    </row>
    <row r="1925" spans="1:4" x14ac:dyDescent="0.2">
      <c r="A1925" s="136" t="s">
        <v>2031</v>
      </c>
      <c r="B1925" s="136" t="s">
        <v>22748</v>
      </c>
      <c r="C1925" s="136" t="s">
        <v>28926</v>
      </c>
      <c r="D1925" s="136" t="s">
        <v>35089</v>
      </c>
    </row>
    <row r="1926" spans="1:4" x14ac:dyDescent="0.2">
      <c r="A1926" s="136" t="s">
        <v>2032</v>
      </c>
      <c r="B1926" s="136" t="s">
        <v>22749</v>
      </c>
      <c r="C1926" s="136" t="s">
        <v>28927</v>
      </c>
    </row>
    <row r="1927" spans="1:4" x14ac:dyDescent="0.2">
      <c r="A1927" s="136" t="s">
        <v>2033</v>
      </c>
      <c r="B1927" s="136" t="s">
        <v>22749</v>
      </c>
      <c r="C1927" s="136" t="s">
        <v>28927</v>
      </c>
    </row>
    <row r="1928" spans="1:4" x14ac:dyDescent="0.2">
      <c r="A1928" s="136" t="s">
        <v>2034</v>
      </c>
      <c r="B1928" s="136" t="s">
        <v>22749</v>
      </c>
      <c r="C1928" s="136" t="s">
        <v>28928</v>
      </c>
      <c r="D1928" s="136" t="s">
        <v>35088</v>
      </c>
    </row>
    <row r="1929" spans="1:4" x14ac:dyDescent="0.2">
      <c r="A1929" s="136" t="s">
        <v>2035</v>
      </c>
      <c r="B1929" s="136" t="s">
        <v>22749</v>
      </c>
      <c r="C1929" s="136" t="s">
        <v>28928</v>
      </c>
      <c r="D1929" s="136" t="s">
        <v>35088</v>
      </c>
    </row>
    <row r="1930" spans="1:4" x14ac:dyDescent="0.2">
      <c r="A1930" s="136" t="s">
        <v>2036</v>
      </c>
      <c r="B1930" s="136" t="s">
        <v>22749</v>
      </c>
      <c r="C1930" s="136" t="s">
        <v>28929</v>
      </c>
    </row>
    <row r="1931" spans="1:4" x14ac:dyDescent="0.2">
      <c r="A1931" s="136" t="s">
        <v>2037</v>
      </c>
      <c r="B1931" s="136" t="s">
        <v>22749</v>
      </c>
      <c r="C1931" s="136" t="s">
        <v>28929</v>
      </c>
    </row>
    <row r="1932" spans="1:4" x14ac:dyDescent="0.2">
      <c r="A1932" s="136" t="s">
        <v>2038</v>
      </c>
      <c r="B1932" s="136" t="s">
        <v>22750</v>
      </c>
      <c r="C1932" s="136" t="s">
        <v>28930</v>
      </c>
    </row>
    <row r="1933" spans="1:4" x14ac:dyDescent="0.2">
      <c r="A1933" s="136" t="s">
        <v>2039</v>
      </c>
      <c r="B1933" s="136" t="s">
        <v>22750</v>
      </c>
      <c r="C1933" s="136" t="s">
        <v>28930</v>
      </c>
    </row>
    <row r="1934" spans="1:4" x14ac:dyDescent="0.2">
      <c r="A1934" s="136" t="s">
        <v>2040</v>
      </c>
      <c r="B1934" s="136" t="s">
        <v>22750</v>
      </c>
      <c r="C1934" s="136" t="s">
        <v>28931</v>
      </c>
      <c r="D1934" s="136" t="s">
        <v>35089</v>
      </c>
    </row>
    <row r="1935" spans="1:4" x14ac:dyDescent="0.2">
      <c r="A1935" s="136" t="s">
        <v>2041</v>
      </c>
      <c r="B1935" s="136" t="s">
        <v>22750</v>
      </c>
      <c r="C1935" s="136" t="s">
        <v>28931</v>
      </c>
      <c r="D1935" s="136" t="s">
        <v>35089</v>
      </c>
    </row>
    <row r="1936" spans="1:4" x14ac:dyDescent="0.2">
      <c r="A1936" s="136" t="s">
        <v>2042</v>
      </c>
      <c r="B1936" s="136" t="s">
        <v>22750</v>
      </c>
      <c r="C1936" s="136" t="s">
        <v>28932</v>
      </c>
      <c r="D1936" s="136" t="s">
        <v>35129</v>
      </c>
    </row>
    <row r="1937" spans="1:6" x14ac:dyDescent="0.2">
      <c r="A1937" s="136" t="s">
        <v>2043</v>
      </c>
      <c r="B1937" s="136" t="s">
        <v>22750</v>
      </c>
      <c r="C1937" s="136" t="s">
        <v>28932</v>
      </c>
      <c r="D1937" s="136" t="s">
        <v>35129</v>
      </c>
    </row>
    <row r="1938" spans="1:6" x14ac:dyDescent="0.2">
      <c r="A1938" s="136" t="s">
        <v>2044</v>
      </c>
      <c r="B1938" s="136" t="s">
        <v>22751</v>
      </c>
      <c r="C1938" s="136" t="s">
        <v>28933</v>
      </c>
      <c r="D1938" s="136" t="s">
        <v>35124</v>
      </c>
    </row>
    <row r="1939" spans="1:6" x14ac:dyDescent="0.2">
      <c r="A1939" s="136" t="s">
        <v>2045</v>
      </c>
      <c r="B1939" s="136" t="s">
        <v>22751</v>
      </c>
      <c r="C1939" s="136" t="s">
        <v>28933</v>
      </c>
      <c r="D1939" s="136" t="s">
        <v>35124</v>
      </c>
    </row>
    <row r="1940" spans="1:6" x14ac:dyDescent="0.2">
      <c r="A1940" s="136" t="s">
        <v>2046</v>
      </c>
      <c r="B1940" s="136" t="s">
        <v>22751</v>
      </c>
      <c r="C1940" s="136" t="s">
        <v>28934</v>
      </c>
      <c r="D1940" s="136" t="s">
        <v>35140</v>
      </c>
    </row>
    <row r="1941" spans="1:6" x14ac:dyDescent="0.2">
      <c r="A1941" s="136" t="s">
        <v>2047</v>
      </c>
      <c r="B1941" s="136" t="s">
        <v>22751</v>
      </c>
      <c r="C1941" s="136" t="s">
        <v>28934</v>
      </c>
      <c r="D1941" s="136" t="s">
        <v>35140</v>
      </c>
    </row>
    <row r="1942" spans="1:6" x14ac:dyDescent="0.2">
      <c r="A1942" s="136" t="s">
        <v>2048</v>
      </c>
      <c r="B1942" s="136" t="s">
        <v>22751</v>
      </c>
      <c r="C1942" s="136" t="s">
        <v>28935</v>
      </c>
      <c r="D1942" s="136" t="s">
        <v>35134</v>
      </c>
    </row>
    <row r="1943" spans="1:6" x14ac:dyDescent="0.2">
      <c r="A1943" s="136" t="s">
        <v>2049</v>
      </c>
      <c r="B1943" s="136" t="s">
        <v>22751</v>
      </c>
      <c r="C1943" s="136" t="s">
        <v>28935</v>
      </c>
      <c r="D1943" s="136" t="s">
        <v>35134</v>
      </c>
    </row>
    <row r="1944" spans="1:6" x14ac:dyDescent="0.2">
      <c r="A1944" s="136" t="s">
        <v>2050</v>
      </c>
      <c r="B1944" s="136" t="s">
        <v>22752</v>
      </c>
      <c r="C1944" s="136" t="s">
        <v>28936</v>
      </c>
      <c r="D1944" s="136" t="s">
        <v>34846</v>
      </c>
    </row>
    <row r="1945" spans="1:6" x14ac:dyDescent="0.2">
      <c r="A1945" s="136" t="s">
        <v>2051</v>
      </c>
      <c r="B1945" s="136" t="s">
        <v>22752</v>
      </c>
      <c r="C1945" s="136" t="s">
        <v>28936</v>
      </c>
      <c r="D1945" s="136" t="s">
        <v>34846</v>
      </c>
    </row>
    <row r="1946" spans="1:6" x14ac:dyDescent="0.2">
      <c r="A1946" s="136" t="s">
        <v>2052</v>
      </c>
      <c r="B1946" s="136" t="s">
        <v>22752</v>
      </c>
      <c r="C1946" s="136" t="s">
        <v>28937</v>
      </c>
      <c r="D1946" s="136" t="s">
        <v>35139</v>
      </c>
    </row>
    <row r="1947" spans="1:6" x14ac:dyDescent="0.2">
      <c r="A1947" s="136" t="s">
        <v>2053</v>
      </c>
      <c r="B1947" s="136" t="s">
        <v>22752</v>
      </c>
      <c r="C1947" s="136" t="s">
        <v>28937</v>
      </c>
      <c r="D1947" s="136" t="s">
        <v>35139</v>
      </c>
    </row>
    <row r="1948" spans="1:6" x14ac:dyDescent="0.2">
      <c r="A1948" s="136" t="s">
        <v>2054</v>
      </c>
      <c r="B1948" s="136" t="s">
        <v>22752</v>
      </c>
      <c r="C1948" s="136" t="s">
        <v>28938</v>
      </c>
      <c r="D1948" s="136" t="s">
        <v>35125</v>
      </c>
    </row>
    <row r="1949" spans="1:6" x14ac:dyDescent="0.2">
      <c r="A1949" s="136" t="s">
        <v>2055</v>
      </c>
      <c r="B1949" s="136" t="s">
        <v>22752</v>
      </c>
      <c r="C1949" s="136" t="s">
        <v>28938</v>
      </c>
      <c r="D1949" s="136" t="s">
        <v>35125</v>
      </c>
    </row>
    <row r="1950" spans="1:6" x14ac:dyDescent="0.2">
      <c r="A1950" s="136" t="s">
        <v>2056</v>
      </c>
      <c r="B1950" s="136" t="s">
        <v>22753</v>
      </c>
      <c r="C1950" s="136" t="s">
        <v>28939</v>
      </c>
    </row>
    <row r="1951" spans="1:6" x14ac:dyDescent="0.2">
      <c r="A1951" s="136" t="s">
        <v>2057</v>
      </c>
      <c r="B1951" s="136" t="s">
        <v>22753</v>
      </c>
      <c r="C1951" s="136" t="s">
        <v>28939</v>
      </c>
    </row>
    <row r="1952" spans="1:6" x14ac:dyDescent="0.2">
      <c r="A1952" s="136" t="s">
        <v>2058</v>
      </c>
      <c r="B1952" s="136" t="s">
        <v>22754</v>
      </c>
      <c r="C1952" s="136" t="s">
        <v>28940</v>
      </c>
      <c r="D1952" s="136" t="s">
        <v>35141</v>
      </c>
      <c r="E1952" s="136" t="s">
        <v>38901</v>
      </c>
      <c r="F1952" s="136" t="s">
        <v>41137</v>
      </c>
    </row>
    <row r="1953" spans="1:7" x14ac:dyDescent="0.2">
      <c r="A1953" s="136" t="s">
        <v>2059</v>
      </c>
      <c r="B1953" s="136" t="s">
        <v>22754</v>
      </c>
      <c r="C1953" s="136" t="s">
        <v>28940</v>
      </c>
      <c r="D1953" s="136" t="s">
        <v>35141</v>
      </c>
      <c r="E1953" s="136" t="s">
        <v>38901</v>
      </c>
      <c r="F1953" s="136" t="s">
        <v>41137</v>
      </c>
    </row>
    <row r="1954" spans="1:7" x14ac:dyDescent="0.2">
      <c r="A1954" s="136" t="s">
        <v>2060</v>
      </c>
      <c r="B1954" s="136" t="s">
        <v>22754</v>
      </c>
      <c r="C1954" s="136" t="s">
        <v>28940</v>
      </c>
      <c r="D1954" s="136" t="s">
        <v>35141</v>
      </c>
      <c r="E1954" s="136" t="s">
        <v>38901</v>
      </c>
      <c r="F1954" s="136" t="s">
        <v>41138</v>
      </c>
    </row>
    <row r="1955" spans="1:7" x14ac:dyDescent="0.2">
      <c r="A1955" s="136" t="s">
        <v>2061</v>
      </c>
      <c r="B1955" s="136" t="s">
        <v>22754</v>
      </c>
      <c r="C1955" s="136" t="s">
        <v>28940</v>
      </c>
      <c r="D1955" s="136" t="s">
        <v>35141</v>
      </c>
      <c r="E1955" s="136" t="s">
        <v>38901</v>
      </c>
      <c r="F1955" s="136" t="s">
        <v>41138</v>
      </c>
    </row>
    <row r="1956" spans="1:7" x14ac:dyDescent="0.2">
      <c r="A1956" s="136" t="s">
        <v>2062</v>
      </c>
      <c r="B1956" s="136" t="s">
        <v>22755</v>
      </c>
      <c r="C1956" s="136" t="s">
        <v>28941</v>
      </c>
      <c r="D1956" s="136" t="s">
        <v>35142</v>
      </c>
      <c r="E1956" s="136" t="s">
        <v>38902</v>
      </c>
      <c r="F1956" s="136" t="s">
        <v>41139</v>
      </c>
      <c r="G1956" s="136" t="s">
        <v>42422</v>
      </c>
    </row>
    <row r="1957" spans="1:7" x14ac:dyDescent="0.2">
      <c r="A1957" s="136" t="s">
        <v>2063</v>
      </c>
      <c r="B1957" s="136" t="s">
        <v>22755</v>
      </c>
      <c r="C1957" s="136" t="s">
        <v>28941</v>
      </c>
      <c r="D1957" s="136" t="s">
        <v>35142</v>
      </c>
      <c r="E1957" s="136" t="s">
        <v>38902</v>
      </c>
      <c r="F1957" s="136" t="s">
        <v>41139</v>
      </c>
      <c r="G1957" s="136" t="s">
        <v>42422</v>
      </c>
    </row>
    <row r="1958" spans="1:7" x14ac:dyDescent="0.2">
      <c r="A1958" s="136" t="s">
        <v>2064</v>
      </c>
      <c r="B1958" s="136" t="s">
        <v>22756</v>
      </c>
      <c r="C1958" s="136" t="s">
        <v>28942</v>
      </c>
      <c r="D1958" s="136" t="s">
        <v>35143</v>
      </c>
      <c r="E1958" s="136" t="s">
        <v>38903</v>
      </c>
    </row>
    <row r="1959" spans="1:7" x14ac:dyDescent="0.2">
      <c r="A1959" s="136" t="s">
        <v>2065</v>
      </c>
      <c r="B1959" s="136" t="s">
        <v>22756</v>
      </c>
      <c r="C1959" s="136" t="s">
        <v>28942</v>
      </c>
      <c r="D1959" s="136" t="s">
        <v>35143</v>
      </c>
      <c r="E1959" s="136" t="s">
        <v>38903</v>
      </c>
    </row>
    <row r="1960" spans="1:7" x14ac:dyDescent="0.2">
      <c r="A1960" s="136" t="s">
        <v>2066</v>
      </c>
      <c r="B1960" s="136" t="s">
        <v>22757</v>
      </c>
      <c r="C1960" s="136" t="s">
        <v>28942</v>
      </c>
      <c r="D1960" s="136" t="s">
        <v>35143</v>
      </c>
      <c r="E1960" s="136" t="s">
        <v>38904</v>
      </c>
      <c r="F1960" s="136" t="s">
        <v>35382</v>
      </c>
    </row>
    <row r="1961" spans="1:7" x14ac:dyDescent="0.2">
      <c r="A1961" s="136" t="s">
        <v>2067</v>
      </c>
      <c r="B1961" s="136" t="s">
        <v>22757</v>
      </c>
      <c r="C1961" s="136" t="s">
        <v>28942</v>
      </c>
      <c r="D1961" s="136" t="s">
        <v>35143</v>
      </c>
      <c r="E1961" s="136" t="s">
        <v>38904</v>
      </c>
      <c r="F1961" s="136" t="s">
        <v>35382</v>
      </c>
    </row>
    <row r="1962" spans="1:7" x14ac:dyDescent="0.2">
      <c r="A1962" s="136" t="s">
        <v>2068</v>
      </c>
      <c r="B1962" s="136" t="s">
        <v>22757</v>
      </c>
      <c r="C1962" s="136" t="s">
        <v>28942</v>
      </c>
      <c r="D1962" s="136" t="s">
        <v>35143</v>
      </c>
      <c r="E1962" s="136" t="s">
        <v>38905</v>
      </c>
    </row>
    <row r="1963" spans="1:7" x14ac:dyDescent="0.2">
      <c r="A1963" s="136" t="s">
        <v>2069</v>
      </c>
      <c r="B1963" s="136" t="s">
        <v>22757</v>
      </c>
      <c r="C1963" s="136" t="s">
        <v>28942</v>
      </c>
      <c r="D1963" s="136" t="s">
        <v>35143</v>
      </c>
      <c r="E1963" s="136" t="s">
        <v>38905</v>
      </c>
    </row>
    <row r="1964" spans="1:7" x14ac:dyDescent="0.2">
      <c r="A1964" s="136" t="s">
        <v>2070</v>
      </c>
      <c r="B1964" s="136" t="s">
        <v>22756</v>
      </c>
      <c r="C1964" s="136" t="s">
        <v>28943</v>
      </c>
      <c r="D1964" s="136" t="s">
        <v>35143</v>
      </c>
      <c r="E1964" s="136" t="s">
        <v>38903</v>
      </c>
    </row>
    <row r="1965" spans="1:7" x14ac:dyDescent="0.2">
      <c r="A1965" s="136" t="s">
        <v>2071</v>
      </c>
      <c r="B1965" s="136" t="s">
        <v>22756</v>
      </c>
      <c r="C1965" s="136" t="s">
        <v>28943</v>
      </c>
      <c r="D1965" s="136" t="s">
        <v>35143</v>
      </c>
      <c r="E1965" s="136" t="s">
        <v>38903</v>
      </c>
    </row>
    <row r="1966" spans="1:7" x14ac:dyDescent="0.2">
      <c r="A1966" s="136" t="s">
        <v>2072</v>
      </c>
      <c r="B1966" s="136" t="s">
        <v>22756</v>
      </c>
      <c r="C1966" s="136" t="s">
        <v>28943</v>
      </c>
      <c r="D1966" s="136" t="s">
        <v>35143</v>
      </c>
      <c r="E1966" s="136" t="s">
        <v>38904</v>
      </c>
      <c r="F1966" s="136" t="s">
        <v>35382</v>
      </c>
    </row>
    <row r="1967" spans="1:7" x14ac:dyDescent="0.2">
      <c r="A1967" s="136" t="s">
        <v>2073</v>
      </c>
      <c r="B1967" s="136" t="s">
        <v>22756</v>
      </c>
      <c r="C1967" s="136" t="s">
        <v>28943</v>
      </c>
      <c r="D1967" s="136" t="s">
        <v>35143</v>
      </c>
      <c r="E1967" s="136" t="s">
        <v>38904</v>
      </c>
      <c r="F1967" s="136" t="s">
        <v>35382</v>
      </c>
    </row>
    <row r="1968" spans="1:7" x14ac:dyDescent="0.2">
      <c r="A1968" s="136" t="s">
        <v>2074</v>
      </c>
      <c r="B1968" s="136" t="s">
        <v>22756</v>
      </c>
      <c r="C1968" s="136" t="s">
        <v>28943</v>
      </c>
      <c r="D1968" s="136" t="s">
        <v>35143</v>
      </c>
      <c r="E1968" s="136" t="s">
        <v>38905</v>
      </c>
    </row>
    <row r="1969" spans="1:7" x14ac:dyDescent="0.2">
      <c r="A1969" s="136" t="s">
        <v>2075</v>
      </c>
      <c r="B1969" s="136" t="s">
        <v>22756</v>
      </c>
      <c r="C1969" s="136" t="s">
        <v>28943</v>
      </c>
      <c r="D1969" s="136" t="s">
        <v>35143</v>
      </c>
      <c r="E1969" s="136" t="s">
        <v>38905</v>
      </c>
    </row>
    <row r="1970" spans="1:7" x14ac:dyDescent="0.2">
      <c r="A1970" s="136" t="s">
        <v>2076</v>
      </c>
      <c r="B1970" s="136" t="s">
        <v>22758</v>
      </c>
      <c r="C1970" s="136" t="s">
        <v>28944</v>
      </c>
      <c r="D1970" s="136" t="s">
        <v>35144</v>
      </c>
    </row>
    <row r="1971" spans="1:7" x14ac:dyDescent="0.2">
      <c r="A1971" s="136" t="s">
        <v>2077</v>
      </c>
      <c r="B1971" s="136" t="s">
        <v>22758</v>
      </c>
      <c r="C1971" s="136" t="s">
        <v>28944</v>
      </c>
      <c r="D1971" s="136" t="s">
        <v>35144</v>
      </c>
    </row>
    <row r="1972" spans="1:7" x14ac:dyDescent="0.2">
      <c r="A1972" s="136" t="s">
        <v>2078</v>
      </c>
      <c r="B1972" s="136" t="s">
        <v>22759</v>
      </c>
      <c r="C1972" s="136" t="s">
        <v>28945</v>
      </c>
      <c r="D1972" s="136" t="s">
        <v>35145</v>
      </c>
    </row>
    <row r="1973" spans="1:7" x14ac:dyDescent="0.2">
      <c r="A1973" s="136" t="s">
        <v>2079</v>
      </c>
      <c r="B1973" s="136" t="s">
        <v>22759</v>
      </c>
      <c r="C1973" s="136" t="s">
        <v>28945</v>
      </c>
      <c r="D1973" s="136" t="s">
        <v>35145</v>
      </c>
    </row>
    <row r="1974" spans="1:7" x14ac:dyDescent="0.2">
      <c r="A1974" s="136" t="s">
        <v>2080</v>
      </c>
      <c r="B1974" s="136" t="s">
        <v>22760</v>
      </c>
      <c r="C1974" s="136" t="s">
        <v>28946</v>
      </c>
      <c r="D1974" s="136" t="s">
        <v>35146</v>
      </c>
      <c r="E1974" s="136" t="s">
        <v>38906</v>
      </c>
      <c r="F1974" s="136" t="s">
        <v>41140</v>
      </c>
      <c r="G1974" s="136" t="s">
        <v>42423</v>
      </c>
    </row>
    <row r="1975" spans="1:7" x14ac:dyDescent="0.2">
      <c r="A1975" s="136" t="s">
        <v>20</v>
      </c>
      <c r="B1975" s="136" t="s">
        <v>22760</v>
      </c>
      <c r="C1975" s="136" t="s">
        <v>28946</v>
      </c>
      <c r="D1975" s="136" t="s">
        <v>35146</v>
      </c>
      <c r="E1975" s="136" t="s">
        <v>38906</v>
      </c>
      <c r="F1975" s="136" t="s">
        <v>41140</v>
      </c>
      <c r="G1975" s="136" t="s">
        <v>42423</v>
      </c>
    </row>
    <row r="1976" spans="1:7" x14ac:dyDescent="0.2">
      <c r="A1976" s="136" t="s">
        <v>2081</v>
      </c>
      <c r="B1976" s="136" t="s">
        <v>22760</v>
      </c>
      <c r="C1976" s="136" t="s">
        <v>28947</v>
      </c>
      <c r="D1976" s="136" t="s">
        <v>35146</v>
      </c>
      <c r="E1976" s="136" t="s">
        <v>38907</v>
      </c>
      <c r="F1976" s="136" t="s">
        <v>41141</v>
      </c>
      <c r="G1976" s="136" t="s">
        <v>42424</v>
      </c>
    </row>
    <row r="1977" spans="1:7" x14ac:dyDescent="0.2">
      <c r="A1977" s="136" t="s">
        <v>2082</v>
      </c>
      <c r="B1977" s="136" t="s">
        <v>22760</v>
      </c>
      <c r="C1977" s="136" t="s">
        <v>28947</v>
      </c>
      <c r="D1977" s="136" t="s">
        <v>35146</v>
      </c>
      <c r="E1977" s="136" t="s">
        <v>38907</v>
      </c>
      <c r="F1977" s="136" t="s">
        <v>41141</v>
      </c>
      <c r="G1977" s="136" t="s">
        <v>42424</v>
      </c>
    </row>
    <row r="1978" spans="1:7" x14ac:dyDescent="0.2">
      <c r="A1978" s="136" t="s">
        <v>2083</v>
      </c>
      <c r="B1978" s="136" t="s">
        <v>22760</v>
      </c>
      <c r="C1978" s="136" t="s">
        <v>28946</v>
      </c>
      <c r="D1978" s="136" t="s">
        <v>35147</v>
      </c>
      <c r="E1978" s="136" t="s">
        <v>38908</v>
      </c>
      <c r="F1978" s="136" t="s">
        <v>41142</v>
      </c>
      <c r="G1978" s="136" t="s">
        <v>42424</v>
      </c>
    </row>
    <row r="1979" spans="1:7" x14ac:dyDescent="0.2">
      <c r="A1979" s="136" t="s">
        <v>2084</v>
      </c>
      <c r="B1979" s="136" t="s">
        <v>22760</v>
      </c>
      <c r="C1979" s="136" t="s">
        <v>28946</v>
      </c>
      <c r="D1979" s="136" t="s">
        <v>35147</v>
      </c>
      <c r="E1979" s="136" t="s">
        <v>38908</v>
      </c>
      <c r="F1979" s="136" t="s">
        <v>41142</v>
      </c>
      <c r="G1979" s="136" t="s">
        <v>42424</v>
      </c>
    </row>
    <row r="1980" spans="1:7" x14ac:dyDescent="0.2">
      <c r="A1980" s="136" t="s">
        <v>2085</v>
      </c>
      <c r="B1980" s="136" t="s">
        <v>22761</v>
      </c>
      <c r="C1980" s="136" t="s">
        <v>28948</v>
      </c>
      <c r="D1980" s="136" t="s">
        <v>35148</v>
      </c>
      <c r="E1980" s="136" t="s">
        <v>38909</v>
      </c>
      <c r="F1980" s="136" t="s">
        <v>41143</v>
      </c>
      <c r="G1980" s="136" t="s">
        <v>42425</v>
      </c>
    </row>
    <row r="1981" spans="1:7" x14ac:dyDescent="0.2">
      <c r="A1981" s="136" t="s">
        <v>2086</v>
      </c>
      <c r="B1981" s="136" t="s">
        <v>22761</v>
      </c>
      <c r="C1981" s="136" t="s">
        <v>28948</v>
      </c>
      <c r="D1981" s="136" t="s">
        <v>35148</v>
      </c>
      <c r="E1981" s="136" t="s">
        <v>38909</v>
      </c>
      <c r="F1981" s="136" t="s">
        <v>41143</v>
      </c>
      <c r="G1981" s="136" t="s">
        <v>42425</v>
      </c>
    </row>
    <row r="1982" spans="1:7" x14ac:dyDescent="0.2">
      <c r="A1982" s="136" t="s">
        <v>2087</v>
      </c>
      <c r="B1982" s="136" t="s">
        <v>22762</v>
      </c>
      <c r="C1982" s="136" t="s">
        <v>28949</v>
      </c>
      <c r="D1982" s="136" t="s">
        <v>35149</v>
      </c>
      <c r="E1982" s="136" t="s">
        <v>38910</v>
      </c>
      <c r="F1982" s="136" t="s">
        <v>41144</v>
      </c>
      <c r="G1982" s="136" t="s">
        <v>42426</v>
      </c>
    </row>
    <row r="1983" spans="1:7" x14ac:dyDescent="0.2">
      <c r="A1983" s="136" t="s">
        <v>2088</v>
      </c>
      <c r="B1983" s="136" t="s">
        <v>22762</v>
      </c>
      <c r="C1983" s="136" t="s">
        <v>28949</v>
      </c>
      <c r="D1983" s="136" t="s">
        <v>35149</v>
      </c>
      <c r="E1983" s="136" t="s">
        <v>38910</v>
      </c>
      <c r="F1983" s="136" t="s">
        <v>41144</v>
      </c>
      <c r="G1983" s="136" t="s">
        <v>42426</v>
      </c>
    </row>
    <row r="1984" spans="1:7" x14ac:dyDescent="0.2">
      <c r="A1984" s="136" t="s">
        <v>2089</v>
      </c>
      <c r="B1984" s="136" t="s">
        <v>22763</v>
      </c>
      <c r="C1984" s="136" t="s">
        <v>28950</v>
      </c>
      <c r="D1984" s="136" t="s">
        <v>35150</v>
      </c>
      <c r="E1984" s="136" t="s">
        <v>38911</v>
      </c>
      <c r="F1984" s="136" t="s">
        <v>41145</v>
      </c>
      <c r="G1984" s="136" t="s">
        <v>42427</v>
      </c>
    </row>
    <row r="1985" spans="1:7" x14ac:dyDescent="0.2">
      <c r="A1985" s="136" t="s">
        <v>2090</v>
      </c>
      <c r="B1985" s="136" t="s">
        <v>22763</v>
      </c>
      <c r="C1985" s="136" t="s">
        <v>28950</v>
      </c>
      <c r="D1985" s="136" t="s">
        <v>35150</v>
      </c>
      <c r="E1985" s="136" t="s">
        <v>38911</v>
      </c>
      <c r="F1985" s="136" t="s">
        <v>41145</v>
      </c>
      <c r="G1985" s="136" t="s">
        <v>42427</v>
      </c>
    </row>
    <row r="1986" spans="1:7" x14ac:dyDescent="0.2">
      <c r="A1986" s="136" t="s">
        <v>2091</v>
      </c>
      <c r="B1986" s="136" t="s">
        <v>22764</v>
      </c>
      <c r="C1986" s="136" t="s">
        <v>28951</v>
      </c>
      <c r="D1986" s="136" t="s">
        <v>35151</v>
      </c>
      <c r="E1986" s="136" t="s">
        <v>38912</v>
      </c>
    </row>
    <row r="1987" spans="1:7" x14ac:dyDescent="0.2">
      <c r="A1987" s="136" t="s">
        <v>2092</v>
      </c>
      <c r="B1987" s="136" t="s">
        <v>22764</v>
      </c>
      <c r="C1987" s="136" t="s">
        <v>28951</v>
      </c>
      <c r="D1987" s="136" t="s">
        <v>35151</v>
      </c>
      <c r="E1987" s="136" t="s">
        <v>38912</v>
      </c>
    </row>
    <row r="1988" spans="1:7" x14ac:dyDescent="0.2">
      <c r="A1988" s="136" t="s">
        <v>2093</v>
      </c>
      <c r="B1988" s="136" t="s">
        <v>22765</v>
      </c>
      <c r="C1988" s="136" t="s">
        <v>28952</v>
      </c>
      <c r="D1988" s="136" t="s">
        <v>35152</v>
      </c>
      <c r="E1988" s="136" t="s">
        <v>38913</v>
      </c>
      <c r="F1988" s="136" t="s">
        <v>41146</v>
      </c>
    </row>
    <row r="1989" spans="1:7" x14ac:dyDescent="0.2">
      <c r="A1989" s="136" t="s">
        <v>2094</v>
      </c>
      <c r="B1989" s="136" t="s">
        <v>22765</v>
      </c>
      <c r="C1989" s="136" t="s">
        <v>28952</v>
      </c>
      <c r="D1989" s="136" t="s">
        <v>35152</v>
      </c>
      <c r="E1989" s="136" t="s">
        <v>38913</v>
      </c>
      <c r="F1989" s="136" t="s">
        <v>41146</v>
      </c>
    </row>
    <row r="1990" spans="1:7" x14ac:dyDescent="0.2">
      <c r="A1990" s="136" t="s">
        <v>2095</v>
      </c>
      <c r="B1990" s="136" t="s">
        <v>22766</v>
      </c>
      <c r="C1990" s="136" t="s">
        <v>28953</v>
      </c>
      <c r="D1990" s="136" t="s">
        <v>35153</v>
      </c>
      <c r="E1990" s="136" t="s">
        <v>38914</v>
      </c>
      <c r="F1990" s="136" t="s">
        <v>41147</v>
      </c>
    </row>
    <row r="1991" spans="1:7" x14ac:dyDescent="0.2">
      <c r="A1991" s="136" t="s">
        <v>2096</v>
      </c>
      <c r="B1991" s="136" t="s">
        <v>22766</v>
      </c>
      <c r="C1991" s="136" t="s">
        <v>28953</v>
      </c>
      <c r="D1991" s="136" t="s">
        <v>35153</v>
      </c>
      <c r="E1991" s="136" t="s">
        <v>38914</v>
      </c>
      <c r="F1991" s="136" t="s">
        <v>41147</v>
      </c>
    </row>
    <row r="1992" spans="1:7" x14ac:dyDescent="0.2">
      <c r="A1992" s="136" t="s">
        <v>2097</v>
      </c>
      <c r="B1992" s="136" t="s">
        <v>22767</v>
      </c>
      <c r="C1992" s="136" t="s">
        <v>28954</v>
      </c>
      <c r="D1992" s="136" t="s">
        <v>35154</v>
      </c>
      <c r="E1992" s="136" t="s">
        <v>38915</v>
      </c>
      <c r="F1992" s="136" t="s">
        <v>41148</v>
      </c>
      <c r="G1992" s="136" t="s">
        <v>42428</v>
      </c>
    </row>
    <row r="1993" spans="1:7" x14ac:dyDescent="0.2">
      <c r="A1993" s="136" t="s">
        <v>2098</v>
      </c>
      <c r="B1993" s="136" t="s">
        <v>22767</v>
      </c>
      <c r="C1993" s="136" t="s">
        <v>28954</v>
      </c>
      <c r="D1993" s="136" t="s">
        <v>35154</v>
      </c>
      <c r="E1993" s="136" t="s">
        <v>38915</v>
      </c>
      <c r="F1993" s="136" t="s">
        <v>41148</v>
      </c>
      <c r="G1993" s="136" t="s">
        <v>42428</v>
      </c>
    </row>
    <row r="1994" spans="1:7" x14ac:dyDescent="0.2">
      <c r="A1994" s="136" t="s">
        <v>2099</v>
      </c>
      <c r="B1994" s="136" t="s">
        <v>22768</v>
      </c>
      <c r="C1994" s="136" t="s">
        <v>28955</v>
      </c>
      <c r="D1994" s="136" t="s">
        <v>35155</v>
      </c>
      <c r="E1994" s="136" t="s">
        <v>38916</v>
      </c>
      <c r="F1994" s="136" t="s">
        <v>41149</v>
      </c>
      <c r="G1994" s="136" t="s">
        <v>42429</v>
      </c>
    </row>
    <row r="1995" spans="1:7" x14ac:dyDescent="0.2">
      <c r="A1995" s="136" t="s">
        <v>2100</v>
      </c>
      <c r="B1995" s="136" t="s">
        <v>22768</v>
      </c>
      <c r="C1995" s="136" t="s">
        <v>28955</v>
      </c>
      <c r="D1995" s="136" t="s">
        <v>35155</v>
      </c>
      <c r="E1995" s="136" t="s">
        <v>38916</v>
      </c>
      <c r="F1995" s="136" t="s">
        <v>41149</v>
      </c>
      <c r="G1995" s="136" t="s">
        <v>42429</v>
      </c>
    </row>
    <row r="1996" spans="1:7" x14ac:dyDescent="0.2">
      <c r="A1996" s="136" t="s">
        <v>2101</v>
      </c>
      <c r="B1996" s="136" t="s">
        <v>22769</v>
      </c>
      <c r="C1996" s="136" t="s">
        <v>28956</v>
      </c>
      <c r="D1996" s="136" t="s">
        <v>35156</v>
      </c>
      <c r="E1996" s="136" t="s">
        <v>38917</v>
      </c>
      <c r="F1996" s="136" t="s">
        <v>41150</v>
      </c>
      <c r="G1996" s="136" t="s">
        <v>42430</v>
      </c>
    </row>
    <row r="1997" spans="1:7" x14ac:dyDescent="0.2">
      <c r="A1997" s="136" t="s">
        <v>2102</v>
      </c>
      <c r="B1997" s="136" t="s">
        <v>22769</v>
      </c>
      <c r="C1997" s="136" t="s">
        <v>28956</v>
      </c>
      <c r="D1997" s="136" t="s">
        <v>35156</v>
      </c>
      <c r="E1997" s="136" t="s">
        <v>38917</v>
      </c>
      <c r="F1997" s="136" t="s">
        <v>41150</v>
      </c>
      <c r="G1997" s="136" t="s">
        <v>42430</v>
      </c>
    </row>
    <row r="1998" spans="1:7" x14ac:dyDescent="0.2">
      <c r="A1998" s="136" t="s">
        <v>2103</v>
      </c>
      <c r="B1998" s="136" t="s">
        <v>22770</v>
      </c>
      <c r="C1998" s="136" t="s">
        <v>28957</v>
      </c>
      <c r="D1998" s="136" t="s">
        <v>35157</v>
      </c>
      <c r="E1998" s="136" t="s">
        <v>38918</v>
      </c>
      <c r="F1998" s="136" t="s">
        <v>41151</v>
      </c>
      <c r="G1998" s="136" t="s">
        <v>42431</v>
      </c>
    </row>
    <row r="1999" spans="1:7" x14ac:dyDescent="0.2">
      <c r="A1999" s="136" t="s">
        <v>2104</v>
      </c>
      <c r="B1999" s="136" t="s">
        <v>22770</v>
      </c>
      <c r="C1999" s="136" t="s">
        <v>28957</v>
      </c>
      <c r="D1999" s="136" t="s">
        <v>35157</v>
      </c>
      <c r="E1999" s="136" t="s">
        <v>38918</v>
      </c>
      <c r="F1999" s="136" t="s">
        <v>41151</v>
      </c>
      <c r="G1999" s="136" t="s">
        <v>42431</v>
      </c>
    </row>
    <row r="2000" spans="1:7" x14ac:dyDescent="0.2">
      <c r="A2000" s="136" t="s">
        <v>2105</v>
      </c>
      <c r="B2000" s="136" t="s">
        <v>22771</v>
      </c>
      <c r="C2000" s="136" t="s">
        <v>28958</v>
      </c>
      <c r="D2000" s="136" t="s">
        <v>35158</v>
      </c>
      <c r="E2000" s="136" t="s">
        <v>38919</v>
      </c>
      <c r="F2000" s="136" t="s">
        <v>41152</v>
      </c>
    </row>
    <row r="2001" spans="1:6" x14ac:dyDescent="0.2">
      <c r="A2001" s="136" t="s">
        <v>2106</v>
      </c>
      <c r="B2001" s="136" t="s">
        <v>22771</v>
      </c>
      <c r="C2001" s="136" t="s">
        <v>28958</v>
      </c>
      <c r="D2001" s="136" t="s">
        <v>35158</v>
      </c>
      <c r="E2001" s="136" t="s">
        <v>38919</v>
      </c>
      <c r="F2001" s="136" t="s">
        <v>41152</v>
      </c>
    </row>
    <row r="2002" spans="1:6" x14ac:dyDescent="0.2">
      <c r="A2002" s="136" t="s">
        <v>2107</v>
      </c>
      <c r="B2002" s="136" t="s">
        <v>22772</v>
      </c>
      <c r="C2002" s="136" t="s">
        <v>28959</v>
      </c>
      <c r="D2002" s="136" t="s">
        <v>35159</v>
      </c>
      <c r="E2002" s="136" t="s">
        <v>38920</v>
      </c>
    </row>
    <row r="2003" spans="1:6" x14ac:dyDescent="0.2">
      <c r="A2003" s="136" t="s">
        <v>2108</v>
      </c>
      <c r="B2003" s="136" t="s">
        <v>22772</v>
      </c>
      <c r="C2003" s="136" t="s">
        <v>28959</v>
      </c>
      <c r="D2003" s="136" t="s">
        <v>35159</v>
      </c>
      <c r="E2003" s="136" t="s">
        <v>38920</v>
      </c>
    </row>
    <row r="2004" spans="1:6" x14ac:dyDescent="0.2">
      <c r="A2004" s="136" t="s">
        <v>2109</v>
      </c>
      <c r="B2004" s="136" t="s">
        <v>22772</v>
      </c>
      <c r="C2004" s="136" t="s">
        <v>28959</v>
      </c>
      <c r="D2004" s="136" t="s">
        <v>35159</v>
      </c>
      <c r="E2004" s="136" t="s">
        <v>38921</v>
      </c>
      <c r="F2004" s="136" t="s">
        <v>28336</v>
      </c>
    </row>
    <row r="2005" spans="1:6" x14ac:dyDescent="0.2">
      <c r="A2005" s="136" t="s">
        <v>2110</v>
      </c>
      <c r="B2005" s="136" t="s">
        <v>22772</v>
      </c>
      <c r="C2005" s="136" t="s">
        <v>28959</v>
      </c>
      <c r="D2005" s="136" t="s">
        <v>35159</v>
      </c>
      <c r="E2005" s="136" t="s">
        <v>38921</v>
      </c>
      <c r="F2005" s="136" t="s">
        <v>28336</v>
      </c>
    </row>
    <row r="2006" spans="1:6" x14ac:dyDescent="0.2">
      <c r="A2006" s="136" t="s">
        <v>2111</v>
      </c>
      <c r="B2006" s="136" t="s">
        <v>22773</v>
      </c>
      <c r="C2006" s="136" t="s">
        <v>28960</v>
      </c>
      <c r="D2006" s="136" t="s">
        <v>35160</v>
      </c>
      <c r="E2006" s="136" t="s">
        <v>38922</v>
      </c>
      <c r="F2006" s="136" t="s">
        <v>41153</v>
      </c>
    </row>
    <row r="2007" spans="1:6" x14ac:dyDescent="0.2">
      <c r="A2007" s="136" t="s">
        <v>2112</v>
      </c>
      <c r="B2007" s="136" t="s">
        <v>22773</v>
      </c>
      <c r="C2007" s="136" t="s">
        <v>28960</v>
      </c>
      <c r="D2007" s="136" t="s">
        <v>35160</v>
      </c>
      <c r="E2007" s="136" t="s">
        <v>38922</v>
      </c>
      <c r="F2007" s="136" t="s">
        <v>41153</v>
      </c>
    </row>
    <row r="2008" spans="1:6" x14ac:dyDescent="0.2">
      <c r="A2008" s="136" t="s">
        <v>2113</v>
      </c>
      <c r="B2008" s="136" t="s">
        <v>22773</v>
      </c>
      <c r="C2008" s="136" t="s">
        <v>28961</v>
      </c>
      <c r="D2008" s="136" t="s">
        <v>35161</v>
      </c>
      <c r="E2008" s="136" t="s">
        <v>38922</v>
      </c>
      <c r="F2008" s="136" t="s">
        <v>41154</v>
      </c>
    </row>
    <row r="2009" spans="1:6" x14ac:dyDescent="0.2">
      <c r="A2009" s="136" t="s">
        <v>2114</v>
      </c>
      <c r="B2009" s="136" t="s">
        <v>22773</v>
      </c>
      <c r="C2009" s="136" t="s">
        <v>28961</v>
      </c>
      <c r="D2009" s="136" t="s">
        <v>35161</v>
      </c>
      <c r="E2009" s="136" t="s">
        <v>38922</v>
      </c>
      <c r="F2009" s="136" t="s">
        <v>41154</v>
      </c>
    </row>
    <row r="2010" spans="1:6" x14ac:dyDescent="0.2">
      <c r="A2010" s="136" t="s">
        <v>2115</v>
      </c>
      <c r="B2010" s="136" t="s">
        <v>22774</v>
      </c>
      <c r="C2010" s="136" t="s">
        <v>28962</v>
      </c>
    </row>
    <row r="2011" spans="1:6" x14ac:dyDescent="0.2">
      <c r="A2011" s="136" t="s">
        <v>2116</v>
      </c>
      <c r="B2011" s="136" t="s">
        <v>22774</v>
      </c>
      <c r="C2011" s="136" t="s">
        <v>28962</v>
      </c>
    </row>
    <row r="2012" spans="1:6" x14ac:dyDescent="0.2">
      <c r="A2012" s="136" t="s">
        <v>2117</v>
      </c>
      <c r="B2012" s="136" t="s">
        <v>22775</v>
      </c>
      <c r="C2012" s="136" t="s">
        <v>28963</v>
      </c>
      <c r="D2012" s="136" t="s">
        <v>35162</v>
      </c>
    </row>
    <row r="2013" spans="1:6" x14ac:dyDescent="0.2">
      <c r="A2013" s="136" t="s">
        <v>2118</v>
      </c>
      <c r="B2013" s="136" t="s">
        <v>22775</v>
      </c>
      <c r="C2013" s="136" t="s">
        <v>28963</v>
      </c>
      <c r="D2013" s="136" t="s">
        <v>35162</v>
      </c>
    </row>
    <row r="2014" spans="1:6" x14ac:dyDescent="0.2">
      <c r="A2014" s="136" t="s">
        <v>2119</v>
      </c>
      <c r="B2014" s="136" t="s">
        <v>22775</v>
      </c>
      <c r="C2014" s="136" t="s">
        <v>28964</v>
      </c>
      <c r="D2014" s="136" t="s">
        <v>35163</v>
      </c>
    </row>
    <row r="2015" spans="1:6" x14ac:dyDescent="0.2">
      <c r="A2015" s="136" t="s">
        <v>2120</v>
      </c>
      <c r="B2015" s="136" t="s">
        <v>22775</v>
      </c>
      <c r="C2015" s="136" t="s">
        <v>28964</v>
      </c>
      <c r="D2015" s="136" t="s">
        <v>35163</v>
      </c>
    </row>
    <row r="2016" spans="1:6" x14ac:dyDescent="0.2">
      <c r="A2016" s="136" t="s">
        <v>2121</v>
      </c>
      <c r="B2016" s="136" t="s">
        <v>22776</v>
      </c>
      <c r="C2016" s="136" t="s">
        <v>28965</v>
      </c>
      <c r="D2016" s="136" t="s">
        <v>35164</v>
      </c>
      <c r="E2016" s="136" t="s">
        <v>32165</v>
      </c>
    </row>
    <row r="2017" spans="1:5" x14ac:dyDescent="0.2">
      <c r="A2017" s="136" t="s">
        <v>21</v>
      </c>
      <c r="B2017" s="136" t="s">
        <v>22776</v>
      </c>
      <c r="C2017" s="136" t="s">
        <v>28965</v>
      </c>
      <c r="D2017" s="136" t="s">
        <v>35164</v>
      </c>
      <c r="E2017" s="136" t="s">
        <v>32165</v>
      </c>
    </row>
    <row r="2018" spans="1:5" x14ac:dyDescent="0.2">
      <c r="A2018" s="136" t="s">
        <v>2122</v>
      </c>
      <c r="B2018" s="136" t="s">
        <v>22777</v>
      </c>
      <c r="C2018" s="136" t="s">
        <v>28966</v>
      </c>
      <c r="D2018" s="136" t="s">
        <v>35165</v>
      </c>
    </row>
    <row r="2019" spans="1:5" x14ac:dyDescent="0.2">
      <c r="A2019" s="136" t="s">
        <v>2123</v>
      </c>
      <c r="B2019" s="136" t="s">
        <v>22777</v>
      </c>
      <c r="C2019" s="136" t="s">
        <v>28966</v>
      </c>
      <c r="D2019" s="136" t="s">
        <v>35165</v>
      </c>
    </row>
    <row r="2020" spans="1:5" x14ac:dyDescent="0.2">
      <c r="A2020" s="136" t="s">
        <v>2124</v>
      </c>
      <c r="B2020" s="136" t="s">
        <v>22778</v>
      </c>
      <c r="C2020" s="136" t="s">
        <v>28967</v>
      </c>
      <c r="D2020" s="136" t="s">
        <v>35166</v>
      </c>
      <c r="E2020" s="136" t="s">
        <v>38923</v>
      </c>
    </row>
    <row r="2021" spans="1:5" x14ac:dyDescent="0.2">
      <c r="A2021" s="136" t="s">
        <v>2125</v>
      </c>
      <c r="B2021" s="136" t="s">
        <v>22778</v>
      </c>
      <c r="C2021" s="136" t="s">
        <v>28967</v>
      </c>
      <c r="D2021" s="136" t="s">
        <v>35166</v>
      </c>
      <c r="E2021" s="136" t="s">
        <v>38923</v>
      </c>
    </row>
    <row r="2022" spans="1:5" x14ac:dyDescent="0.2">
      <c r="A2022" s="136" t="s">
        <v>2126</v>
      </c>
      <c r="B2022" s="136" t="s">
        <v>22779</v>
      </c>
      <c r="C2022" s="136" t="s">
        <v>28967</v>
      </c>
      <c r="D2022" s="136" t="s">
        <v>35166</v>
      </c>
      <c r="E2022" s="136" t="s">
        <v>38923</v>
      </c>
    </row>
    <row r="2023" spans="1:5" x14ac:dyDescent="0.2">
      <c r="A2023" s="136" t="s">
        <v>2127</v>
      </c>
      <c r="B2023" s="136" t="s">
        <v>22779</v>
      </c>
      <c r="C2023" s="136" t="s">
        <v>28967</v>
      </c>
      <c r="D2023" s="136" t="s">
        <v>35166</v>
      </c>
      <c r="E2023" s="136" t="s">
        <v>38923</v>
      </c>
    </row>
    <row r="2024" spans="1:5" x14ac:dyDescent="0.2">
      <c r="A2024" s="136" t="s">
        <v>2128</v>
      </c>
      <c r="B2024" s="136" t="s">
        <v>22780</v>
      </c>
      <c r="C2024" s="136" t="s">
        <v>28967</v>
      </c>
      <c r="D2024" s="136" t="s">
        <v>35166</v>
      </c>
      <c r="E2024" s="136" t="s">
        <v>38923</v>
      </c>
    </row>
    <row r="2025" spans="1:5" x14ac:dyDescent="0.2">
      <c r="A2025" s="136" t="s">
        <v>2129</v>
      </c>
      <c r="B2025" s="136" t="s">
        <v>22780</v>
      </c>
      <c r="C2025" s="136" t="s">
        <v>28967</v>
      </c>
      <c r="D2025" s="136" t="s">
        <v>35166</v>
      </c>
      <c r="E2025" s="136" t="s">
        <v>38923</v>
      </c>
    </row>
    <row r="2026" spans="1:5" x14ac:dyDescent="0.2">
      <c r="A2026" s="136" t="s">
        <v>2130</v>
      </c>
      <c r="B2026" s="136" t="s">
        <v>22781</v>
      </c>
      <c r="C2026" s="136" t="s">
        <v>28968</v>
      </c>
      <c r="D2026" s="136" t="s">
        <v>35167</v>
      </c>
      <c r="E2026" s="136" t="s">
        <v>38924</v>
      </c>
    </row>
    <row r="2027" spans="1:5" x14ac:dyDescent="0.2">
      <c r="A2027" s="136" t="s">
        <v>2131</v>
      </c>
      <c r="B2027" s="136" t="s">
        <v>22781</v>
      </c>
      <c r="C2027" s="136" t="s">
        <v>28968</v>
      </c>
      <c r="D2027" s="136" t="s">
        <v>35167</v>
      </c>
      <c r="E2027" s="136" t="s">
        <v>38924</v>
      </c>
    </row>
    <row r="2028" spans="1:5" x14ac:dyDescent="0.2">
      <c r="A2028" s="136" t="s">
        <v>2132</v>
      </c>
      <c r="B2028" s="136" t="s">
        <v>22782</v>
      </c>
      <c r="C2028" s="136" t="s">
        <v>28969</v>
      </c>
      <c r="D2028" s="136" t="s">
        <v>35168</v>
      </c>
      <c r="E2028" s="136" t="s">
        <v>38925</v>
      </c>
    </row>
    <row r="2029" spans="1:5" x14ac:dyDescent="0.2">
      <c r="A2029" s="136" t="s">
        <v>2133</v>
      </c>
      <c r="B2029" s="136" t="s">
        <v>22782</v>
      </c>
      <c r="C2029" s="136" t="s">
        <v>28969</v>
      </c>
      <c r="D2029" s="136" t="s">
        <v>35168</v>
      </c>
      <c r="E2029" s="136" t="s">
        <v>38925</v>
      </c>
    </row>
    <row r="2030" spans="1:5" x14ac:dyDescent="0.2">
      <c r="A2030" s="136" t="s">
        <v>2134</v>
      </c>
      <c r="B2030" s="136" t="s">
        <v>22783</v>
      </c>
      <c r="C2030" s="136" t="s">
        <v>28970</v>
      </c>
    </row>
    <row r="2031" spans="1:5" x14ac:dyDescent="0.2">
      <c r="A2031" s="136" t="s">
        <v>2135</v>
      </c>
      <c r="B2031" s="136" t="s">
        <v>22783</v>
      </c>
      <c r="C2031" s="136" t="s">
        <v>28970</v>
      </c>
    </row>
    <row r="2032" spans="1:5" x14ac:dyDescent="0.2">
      <c r="A2032" s="136" t="s">
        <v>2136</v>
      </c>
      <c r="B2032" s="136" t="s">
        <v>22784</v>
      </c>
      <c r="C2032" s="136" t="s">
        <v>28971</v>
      </c>
      <c r="D2032" s="136" t="s">
        <v>35169</v>
      </c>
    </row>
    <row r="2033" spans="1:7" x14ac:dyDescent="0.2">
      <c r="A2033" s="136" t="s">
        <v>2137</v>
      </c>
      <c r="B2033" s="136" t="s">
        <v>22784</v>
      </c>
      <c r="C2033" s="136" t="s">
        <v>28971</v>
      </c>
      <c r="D2033" s="136" t="s">
        <v>35169</v>
      </c>
    </row>
    <row r="2034" spans="1:7" x14ac:dyDescent="0.2">
      <c r="A2034" s="136" t="s">
        <v>2138</v>
      </c>
      <c r="B2034" s="136" t="s">
        <v>22784</v>
      </c>
      <c r="C2034" s="136" t="s">
        <v>28972</v>
      </c>
      <c r="D2034" s="136" t="s">
        <v>35170</v>
      </c>
    </row>
    <row r="2035" spans="1:7" x14ac:dyDescent="0.2">
      <c r="A2035" s="136" t="s">
        <v>2139</v>
      </c>
      <c r="B2035" s="136" t="s">
        <v>22784</v>
      </c>
      <c r="C2035" s="136" t="s">
        <v>28972</v>
      </c>
      <c r="D2035" s="136" t="s">
        <v>35170</v>
      </c>
    </row>
    <row r="2036" spans="1:7" x14ac:dyDescent="0.2">
      <c r="A2036" s="136" t="s">
        <v>2140</v>
      </c>
      <c r="B2036" s="136" t="s">
        <v>22785</v>
      </c>
      <c r="C2036" s="136" t="s">
        <v>28973</v>
      </c>
      <c r="D2036" s="136" t="s">
        <v>35171</v>
      </c>
      <c r="E2036" s="136" t="s">
        <v>38926</v>
      </c>
    </row>
    <row r="2037" spans="1:7" x14ac:dyDescent="0.2">
      <c r="A2037" s="136" t="s">
        <v>2141</v>
      </c>
      <c r="B2037" s="136" t="s">
        <v>22785</v>
      </c>
      <c r="C2037" s="136" t="s">
        <v>28973</v>
      </c>
      <c r="D2037" s="136" t="s">
        <v>35171</v>
      </c>
      <c r="E2037" s="136" t="s">
        <v>38926</v>
      </c>
    </row>
    <row r="2038" spans="1:7" x14ac:dyDescent="0.2">
      <c r="A2038" s="136" t="s">
        <v>2142</v>
      </c>
      <c r="B2038" s="136" t="s">
        <v>22786</v>
      </c>
      <c r="C2038" s="136" t="s">
        <v>28974</v>
      </c>
      <c r="D2038" s="136" t="s">
        <v>35172</v>
      </c>
      <c r="E2038" s="136" t="s">
        <v>38927</v>
      </c>
      <c r="F2038" s="136" t="s">
        <v>41155</v>
      </c>
    </row>
    <row r="2039" spans="1:7" x14ac:dyDescent="0.2">
      <c r="A2039" s="136" t="s">
        <v>2143</v>
      </c>
      <c r="B2039" s="136" t="s">
        <v>22786</v>
      </c>
      <c r="C2039" s="136" t="s">
        <v>28974</v>
      </c>
      <c r="D2039" s="136" t="s">
        <v>35172</v>
      </c>
      <c r="E2039" s="136" t="s">
        <v>38927</v>
      </c>
      <c r="F2039" s="136" t="s">
        <v>41155</v>
      </c>
    </row>
    <row r="2040" spans="1:7" x14ac:dyDescent="0.2">
      <c r="A2040" s="136" t="s">
        <v>2144</v>
      </c>
      <c r="B2040" s="136" t="s">
        <v>22787</v>
      </c>
      <c r="C2040" s="136" t="s">
        <v>28975</v>
      </c>
      <c r="D2040" s="136" t="s">
        <v>35173</v>
      </c>
      <c r="E2040" s="136" t="s">
        <v>38928</v>
      </c>
      <c r="F2040" s="136" t="s">
        <v>41156</v>
      </c>
      <c r="G2040" s="136" t="s">
        <v>42432</v>
      </c>
    </row>
    <row r="2041" spans="1:7" x14ac:dyDescent="0.2">
      <c r="A2041" s="136" t="s">
        <v>2145</v>
      </c>
      <c r="B2041" s="136" t="s">
        <v>22787</v>
      </c>
      <c r="C2041" s="136" t="s">
        <v>28975</v>
      </c>
      <c r="D2041" s="136" t="s">
        <v>35173</v>
      </c>
      <c r="E2041" s="136" t="s">
        <v>38928</v>
      </c>
      <c r="F2041" s="136" t="s">
        <v>41156</v>
      </c>
      <c r="G2041" s="136" t="s">
        <v>42432</v>
      </c>
    </row>
    <row r="2042" spans="1:7" x14ac:dyDescent="0.2">
      <c r="A2042" s="136" t="s">
        <v>2146</v>
      </c>
      <c r="B2042" s="136" t="s">
        <v>22787</v>
      </c>
      <c r="C2042" s="136" t="s">
        <v>28975</v>
      </c>
      <c r="D2042" s="136" t="s">
        <v>35173</v>
      </c>
      <c r="E2042" s="136" t="s">
        <v>38929</v>
      </c>
      <c r="F2042" s="136" t="s">
        <v>41157</v>
      </c>
      <c r="G2042" s="136" t="s">
        <v>42433</v>
      </c>
    </row>
    <row r="2043" spans="1:7" x14ac:dyDescent="0.2">
      <c r="A2043" s="136" t="s">
        <v>2147</v>
      </c>
      <c r="B2043" s="136" t="s">
        <v>22787</v>
      </c>
      <c r="C2043" s="136" t="s">
        <v>28975</v>
      </c>
      <c r="D2043" s="136" t="s">
        <v>35173</v>
      </c>
      <c r="E2043" s="136" t="s">
        <v>38929</v>
      </c>
      <c r="F2043" s="136" t="s">
        <v>41157</v>
      </c>
      <c r="G2043" s="136" t="s">
        <v>42433</v>
      </c>
    </row>
    <row r="2044" spans="1:7" x14ac:dyDescent="0.2">
      <c r="A2044" s="136" t="s">
        <v>2148</v>
      </c>
      <c r="B2044" s="136" t="s">
        <v>22787</v>
      </c>
      <c r="C2044" s="136" t="s">
        <v>28975</v>
      </c>
      <c r="D2044" s="136" t="s">
        <v>35173</v>
      </c>
      <c r="E2044" s="136" t="s">
        <v>38930</v>
      </c>
      <c r="F2044" s="136" t="s">
        <v>41157</v>
      </c>
      <c r="G2044" s="136" t="s">
        <v>42433</v>
      </c>
    </row>
    <row r="2045" spans="1:7" x14ac:dyDescent="0.2">
      <c r="A2045" s="136" t="s">
        <v>2149</v>
      </c>
      <c r="B2045" s="136" t="s">
        <v>22787</v>
      </c>
      <c r="C2045" s="136" t="s">
        <v>28975</v>
      </c>
      <c r="D2045" s="136" t="s">
        <v>35173</v>
      </c>
      <c r="E2045" s="136" t="s">
        <v>38930</v>
      </c>
      <c r="F2045" s="136" t="s">
        <v>41157</v>
      </c>
      <c r="G2045" s="136" t="s">
        <v>42433</v>
      </c>
    </row>
    <row r="2046" spans="1:7" x14ac:dyDescent="0.2">
      <c r="A2046" s="136" t="s">
        <v>2150</v>
      </c>
      <c r="B2046" s="136" t="s">
        <v>22788</v>
      </c>
      <c r="C2046" s="136" t="s">
        <v>28976</v>
      </c>
      <c r="D2046" s="136" t="s">
        <v>35174</v>
      </c>
      <c r="E2046" s="136" t="s">
        <v>38931</v>
      </c>
      <c r="F2046" s="136" t="s">
        <v>41158</v>
      </c>
      <c r="G2046" s="136" t="s">
        <v>35382</v>
      </c>
    </row>
    <row r="2047" spans="1:7" x14ac:dyDescent="0.2">
      <c r="A2047" s="136" t="s">
        <v>2151</v>
      </c>
      <c r="B2047" s="136" t="s">
        <v>22788</v>
      </c>
      <c r="C2047" s="136" t="s">
        <v>28976</v>
      </c>
      <c r="D2047" s="136" t="s">
        <v>35174</v>
      </c>
      <c r="E2047" s="136" t="s">
        <v>38931</v>
      </c>
      <c r="F2047" s="136" t="s">
        <v>41158</v>
      </c>
      <c r="G2047" s="136" t="s">
        <v>35382</v>
      </c>
    </row>
    <row r="2048" spans="1:7" x14ac:dyDescent="0.2">
      <c r="A2048" s="136" t="s">
        <v>2152</v>
      </c>
      <c r="B2048" s="136" t="s">
        <v>22789</v>
      </c>
      <c r="C2048" s="136" t="s">
        <v>28976</v>
      </c>
      <c r="D2048" s="136" t="s">
        <v>35174</v>
      </c>
      <c r="E2048" s="136" t="s">
        <v>38932</v>
      </c>
      <c r="F2048" s="136" t="s">
        <v>41159</v>
      </c>
      <c r="G2048" s="136" t="s">
        <v>28298</v>
      </c>
    </row>
    <row r="2049" spans="1:7" x14ac:dyDescent="0.2">
      <c r="A2049" s="136" t="s">
        <v>2153</v>
      </c>
      <c r="B2049" s="136" t="s">
        <v>22789</v>
      </c>
      <c r="C2049" s="136" t="s">
        <v>28976</v>
      </c>
      <c r="D2049" s="136" t="s">
        <v>35174</v>
      </c>
      <c r="E2049" s="136" t="s">
        <v>38932</v>
      </c>
      <c r="F2049" s="136" t="s">
        <v>41159</v>
      </c>
      <c r="G2049" s="136" t="s">
        <v>28298</v>
      </c>
    </row>
    <row r="2050" spans="1:7" x14ac:dyDescent="0.2">
      <c r="A2050" s="136" t="s">
        <v>2154</v>
      </c>
      <c r="B2050" s="136" t="s">
        <v>22788</v>
      </c>
      <c r="C2050" s="136" t="s">
        <v>28976</v>
      </c>
      <c r="D2050" s="136" t="s">
        <v>35174</v>
      </c>
      <c r="E2050" s="136" t="s">
        <v>38933</v>
      </c>
      <c r="F2050" s="136" t="s">
        <v>41159</v>
      </c>
      <c r="G2050" s="136" t="s">
        <v>28298</v>
      </c>
    </row>
    <row r="2051" spans="1:7" x14ac:dyDescent="0.2">
      <c r="A2051" s="136" t="s">
        <v>2155</v>
      </c>
      <c r="B2051" s="136" t="s">
        <v>22788</v>
      </c>
      <c r="C2051" s="136" t="s">
        <v>28976</v>
      </c>
      <c r="D2051" s="136" t="s">
        <v>35174</v>
      </c>
      <c r="E2051" s="136" t="s">
        <v>38933</v>
      </c>
      <c r="F2051" s="136" t="s">
        <v>41159</v>
      </c>
      <c r="G2051" s="136" t="s">
        <v>28298</v>
      </c>
    </row>
    <row r="2052" spans="1:7" x14ac:dyDescent="0.2">
      <c r="A2052" s="136" t="s">
        <v>2156</v>
      </c>
      <c r="B2052" s="136" t="s">
        <v>22790</v>
      </c>
      <c r="C2052" s="136" t="s">
        <v>28977</v>
      </c>
      <c r="D2052" s="136" t="s">
        <v>35175</v>
      </c>
      <c r="E2052" s="136" t="s">
        <v>30045</v>
      </c>
    </row>
    <row r="2053" spans="1:7" x14ac:dyDescent="0.2">
      <c r="A2053" s="136" t="s">
        <v>2157</v>
      </c>
      <c r="B2053" s="136" t="s">
        <v>22790</v>
      </c>
      <c r="C2053" s="136" t="s">
        <v>28977</v>
      </c>
      <c r="D2053" s="136" t="s">
        <v>35175</v>
      </c>
      <c r="E2053" s="136" t="s">
        <v>30045</v>
      </c>
    </row>
    <row r="2054" spans="1:7" x14ac:dyDescent="0.2">
      <c r="A2054" s="136" t="s">
        <v>2158</v>
      </c>
      <c r="B2054" s="136" t="s">
        <v>22791</v>
      </c>
      <c r="C2054" s="136" t="s">
        <v>28978</v>
      </c>
      <c r="D2054" s="136" t="s">
        <v>35176</v>
      </c>
      <c r="E2054" s="136" t="s">
        <v>38934</v>
      </c>
    </row>
    <row r="2055" spans="1:7" x14ac:dyDescent="0.2">
      <c r="A2055" s="136" t="s">
        <v>2159</v>
      </c>
      <c r="B2055" s="136" t="s">
        <v>22791</v>
      </c>
      <c r="C2055" s="136" t="s">
        <v>28978</v>
      </c>
      <c r="D2055" s="136" t="s">
        <v>35176</v>
      </c>
      <c r="E2055" s="136" t="s">
        <v>38934</v>
      </c>
    </row>
    <row r="2056" spans="1:7" x14ac:dyDescent="0.2">
      <c r="A2056" s="136" t="s">
        <v>2160</v>
      </c>
      <c r="B2056" s="136" t="s">
        <v>22792</v>
      </c>
      <c r="C2056" s="136" t="s">
        <v>28979</v>
      </c>
      <c r="D2056" s="136" t="s">
        <v>35177</v>
      </c>
      <c r="E2056" s="136" t="s">
        <v>38935</v>
      </c>
    </row>
    <row r="2057" spans="1:7" x14ac:dyDescent="0.2">
      <c r="A2057" s="136" t="s">
        <v>2161</v>
      </c>
      <c r="B2057" s="136" t="s">
        <v>22792</v>
      </c>
      <c r="C2057" s="136" t="s">
        <v>28979</v>
      </c>
      <c r="D2057" s="136" t="s">
        <v>35177</v>
      </c>
      <c r="E2057" s="136" t="s">
        <v>38935</v>
      </c>
    </row>
    <row r="2058" spans="1:7" x14ac:dyDescent="0.2">
      <c r="A2058" s="136" t="s">
        <v>2162</v>
      </c>
      <c r="B2058" s="136" t="s">
        <v>22793</v>
      </c>
      <c r="C2058" s="136" t="s">
        <v>28980</v>
      </c>
      <c r="D2058" s="136" t="s">
        <v>35178</v>
      </c>
      <c r="E2058" s="136" t="s">
        <v>38936</v>
      </c>
      <c r="F2058" s="136" t="s">
        <v>41160</v>
      </c>
      <c r="G2058" s="136" t="s">
        <v>42434</v>
      </c>
    </row>
    <row r="2059" spans="1:7" x14ac:dyDescent="0.2">
      <c r="A2059" s="136" t="s">
        <v>2163</v>
      </c>
      <c r="B2059" s="136" t="s">
        <v>22793</v>
      </c>
      <c r="C2059" s="136" t="s">
        <v>28980</v>
      </c>
      <c r="D2059" s="136" t="s">
        <v>35178</v>
      </c>
      <c r="E2059" s="136" t="s">
        <v>38936</v>
      </c>
      <c r="F2059" s="136" t="s">
        <v>41160</v>
      </c>
      <c r="G2059" s="136" t="s">
        <v>42434</v>
      </c>
    </row>
    <row r="2060" spans="1:7" x14ac:dyDescent="0.2">
      <c r="A2060" s="136" t="s">
        <v>2164</v>
      </c>
      <c r="B2060" s="136" t="s">
        <v>22794</v>
      </c>
      <c r="C2060" s="136" t="s">
        <v>28981</v>
      </c>
    </row>
    <row r="2061" spans="1:7" x14ac:dyDescent="0.2">
      <c r="A2061" s="136" t="s">
        <v>2165</v>
      </c>
      <c r="B2061" s="136" t="s">
        <v>22794</v>
      </c>
      <c r="C2061" s="136" t="s">
        <v>28981</v>
      </c>
    </row>
    <row r="2062" spans="1:7" x14ac:dyDescent="0.2">
      <c r="A2062" s="136" t="s">
        <v>2166</v>
      </c>
      <c r="B2062" s="136" t="s">
        <v>22795</v>
      </c>
      <c r="C2062" s="136" t="s">
        <v>28982</v>
      </c>
    </row>
    <row r="2063" spans="1:7" x14ac:dyDescent="0.2">
      <c r="A2063" s="136" t="s">
        <v>2167</v>
      </c>
      <c r="B2063" s="136" t="s">
        <v>22795</v>
      </c>
      <c r="C2063" s="136" t="s">
        <v>28982</v>
      </c>
    </row>
    <row r="2064" spans="1:7" x14ac:dyDescent="0.2">
      <c r="A2064" s="136" t="s">
        <v>2168</v>
      </c>
      <c r="B2064" s="136" t="s">
        <v>22796</v>
      </c>
      <c r="C2064" s="136" t="s">
        <v>28983</v>
      </c>
      <c r="D2064" s="136" t="s">
        <v>35179</v>
      </c>
      <c r="E2064" s="136" t="s">
        <v>38937</v>
      </c>
    </row>
    <row r="2065" spans="1:5" x14ac:dyDescent="0.2">
      <c r="A2065" s="136" t="s">
        <v>2169</v>
      </c>
      <c r="B2065" s="136" t="s">
        <v>22796</v>
      </c>
      <c r="C2065" s="136" t="s">
        <v>28983</v>
      </c>
      <c r="D2065" s="136" t="s">
        <v>35179</v>
      </c>
      <c r="E2065" s="136" t="s">
        <v>38937</v>
      </c>
    </row>
    <row r="2066" spans="1:5" x14ac:dyDescent="0.2">
      <c r="A2066" s="136" t="s">
        <v>2170</v>
      </c>
      <c r="B2066" s="136" t="s">
        <v>22797</v>
      </c>
    </row>
    <row r="2067" spans="1:5" x14ac:dyDescent="0.2">
      <c r="A2067" s="136" t="s">
        <v>2171</v>
      </c>
      <c r="B2067" s="136" t="s">
        <v>22797</v>
      </c>
    </row>
    <row r="2068" spans="1:5" x14ac:dyDescent="0.2">
      <c r="A2068" s="136" t="s">
        <v>2172</v>
      </c>
      <c r="B2068" s="136" t="s">
        <v>22798</v>
      </c>
      <c r="C2068" s="136" t="s">
        <v>28984</v>
      </c>
      <c r="D2068" s="136" t="s">
        <v>35180</v>
      </c>
    </row>
    <row r="2069" spans="1:5" x14ac:dyDescent="0.2">
      <c r="A2069" s="136" t="s">
        <v>32</v>
      </c>
      <c r="B2069" s="136" t="s">
        <v>22798</v>
      </c>
      <c r="C2069" s="136" t="s">
        <v>28984</v>
      </c>
      <c r="D2069" s="136" t="s">
        <v>35180</v>
      </c>
    </row>
    <row r="2070" spans="1:5" x14ac:dyDescent="0.2">
      <c r="A2070" s="136" t="s">
        <v>2173</v>
      </c>
      <c r="B2070" s="136" t="s">
        <v>22798</v>
      </c>
      <c r="C2070" s="136" t="s">
        <v>28985</v>
      </c>
      <c r="D2070" s="136" t="s">
        <v>35181</v>
      </c>
    </row>
    <row r="2071" spans="1:5" x14ac:dyDescent="0.2">
      <c r="A2071" s="136" t="s">
        <v>2174</v>
      </c>
      <c r="B2071" s="136" t="s">
        <v>22798</v>
      </c>
      <c r="C2071" s="136" t="s">
        <v>28985</v>
      </c>
      <c r="D2071" s="136" t="s">
        <v>35181</v>
      </c>
    </row>
    <row r="2072" spans="1:5" x14ac:dyDescent="0.2">
      <c r="A2072" s="136" t="s">
        <v>2175</v>
      </c>
      <c r="B2072" s="136" t="s">
        <v>22798</v>
      </c>
      <c r="C2072" s="136" t="s">
        <v>28986</v>
      </c>
      <c r="D2072" s="136" t="s">
        <v>35181</v>
      </c>
    </row>
    <row r="2073" spans="1:5" x14ac:dyDescent="0.2">
      <c r="A2073" s="136" t="s">
        <v>2176</v>
      </c>
      <c r="B2073" s="136" t="s">
        <v>22798</v>
      </c>
      <c r="C2073" s="136" t="s">
        <v>28986</v>
      </c>
      <c r="D2073" s="136" t="s">
        <v>35181</v>
      </c>
    </row>
    <row r="2074" spans="1:5" x14ac:dyDescent="0.2">
      <c r="A2074" s="136" t="s">
        <v>2177</v>
      </c>
      <c r="B2074" s="136" t="s">
        <v>22798</v>
      </c>
      <c r="C2074" s="136" t="s">
        <v>28987</v>
      </c>
      <c r="D2074" s="136" t="s">
        <v>35181</v>
      </c>
    </row>
    <row r="2075" spans="1:5" x14ac:dyDescent="0.2">
      <c r="A2075" s="136" t="s">
        <v>2178</v>
      </c>
      <c r="B2075" s="136" t="s">
        <v>22798</v>
      </c>
      <c r="C2075" s="136" t="s">
        <v>28987</v>
      </c>
      <c r="D2075" s="136" t="s">
        <v>35181</v>
      </c>
    </row>
    <row r="2076" spans="1:5" x14ac:dyDescent="0.2">
      <c r="A2076" s="136" t="s">
        <v>2179</v>
      </c>
      <c r="B2076" s="136" t="s">
        <v>22798</v>
      </c>
      <c r="C2076" s="136" t="s">
        <v>28988</v>
      </c>
      <c r="D2076" s="136" t="s">
        <v>35181</v>
      </c>
    </row>
    <row r="2077" spans="1:5" x14ac:dyDescent="0.2">
      <c r="A2077" s="136" t="s">
        <v>2180</v>
      </c>
      <c r="B2077" s="136" t="s">
        <v>22798</v>
      </c>
      <c r="C2077" s="136" t="s">
        <v>28988</v>
      </c>
      <c r="D2077" s="136" t="s">
        <v>35181</v>
      </c>
    </row>
    <row r="2078" spans="1:5" x14ac:dyDescent="0.2">
      <c r="A2078" s="136" t="s">
        <v>2181</v>
      </c>
      <c r="B2078" s="136" t="s">
        <v>22799</v>
      </c>
      <c r="C2078" s="136" t="s">
        <v>28989</v>
      </c>
      <c r="D2078" s="136" t="s">
        <v>35182</v>
      </c>
    </row>
    <row r="2079" spans="1:5" x14ac:dyDescent="0.2">
      <c r="A2079" s="136" t="s">
        <v>2182</v>
      </c>
      <c r="B2079" s="136" t="s">
        <v>22799</v>
      </c>
      <c r="C2079" s="136" t="s">
        <v>28989</v>
      </c>
      <c r="D2079" s="136" t="s">
        <v>35182</v>
      </c>
    </row>
    <row r="2080" spans="1:5" x14ac:dyDescent="0.2">
      <c r="A2080" s="136" t="s">
        <v>2183</v>
      </c>
      <c r="B2080" s="136" t="s">
        <v>22799</v>
      </c>
      <c r="C2080" s="136" t="s">
        <v>28990</v>
      </c>
      <c r="D2080" s="136" t="s">
        <v>35183</v>
      </c>
    </row>
    <row r="2081" spans="1:4" x14ac:dyDescent="0.2">
      <c r="A2081" s="136" t="s">
        <v>2184</v>
      </c>
      <c r="B2081" s="136" t="s">
        <v>22799</v>
      </c>
      <c r="C2081" s="136" t="s">
        <v>28990</v>
      </c>
      <c r="D2081" s="136" t="s">
        <v>35183</v>
      </c>
    </row>
    <row r="2082" spans="1:4" x14ac:dyDescent="0.2">
      <c r="A2082" s="136" t="s">
        <v>2185</v>
      </c>
      <c r="B2082" s="136" t="s">
        <v>22799</v>
      </c>
      <c r="C2082" s="136" t="s">
        <v>28991</v>
      </c>
      <c r="D2082" s="136" t="s">
        <v>35183</v>
      </c>
    </row>
    <row r="2083" spans="1:4" x14ac:dyDescent="0.2">
      <c r="A2083" s="136" t="s">
        <v>2186</v>
      </c>
      <c r="B2083" s="136" t="s">
        <v>22799</v>
      </c>
      <c r="C2083" s="136" t="s">
        <v>28991</v>
      </c>
      <c r="D2083" s="136" t="s">
        <v>35183</v>
      </c>
    </row>
    <row r="2084" spans="1:4" x14ac:dyDescent="0.2">
      <c r="A2084" s="136" t="s">
        <v>2187</v>
      </c>
      <c r="B2084" s="136" t="s">
        <v>22799</v>
      </c>
      <c r="C2084" s="136" t="s">
        <v>28992</v>
      </c>
      <c r="D2084" s="136" t="s">
        <v>35183</v>
      </c>
    </row>
    <row r="2085" spans="1:4" x14ac:dyDescent="0.2">
      <c r="A2085" s="136" t="s">
        <v>2188</v>
      </c>
      <c r="B2085" s="136" t="s">
        <v>22799</v>
      </c>
      <c r="C2085" s="136" t="s">
        <v>28992</v>
      </c>
      <c r="D2085" s="136" t="s">
        <v>35183</v>
      </c>
    </row>
    <row r="2086" spans="1:4" x14ac:dyDescent="0.2">
      <c r="A2086" s="136" t="s">
        <v>2189</v>
      </c>
      <c r="B2086" s="136" t="s">
        <v>22799</v>
      </c>
      <c r="C2086" s="136" t="s">
        <v>28993</v>
      </c>
      <c r="D2086" s="136" t="s">
        <v>35183</v>
      </c>
    </row>
    <row r="2087" spans="1:4" x14ac:dyDescent="0.2">
      <c r="A2087" s="136" t="s">
        <v>2190</v>
      </c>
      <c r="B2087" s="136" t="s">
        <v>22799</v>
      </c>
      <c r="C2087" s="136" t="s">
        <v>28993</v>
      </c>
      <c r="D2087" s="136" t="s">
        <v>35183</v>
      </c>
    </row>
    <row r="2088" spans="1:4" x14ac:dyDescent="0.2">
      <c r="A2088" s="136" t="s">
        <v>2191</v>
      </c>
      <c r="B2088" s="136" t="s">
        <v>22800</v>
      </c>
      <c r="C2088" s="136" t="s">
        <v>28994</v>
      </c>
      <c r="D2088" s="136" t="s">
        <v>35181</v>
      </c>
    </row>
    <row r="2089" spans="1:4" x14ac:dyDescent="0.2">
      <c r="A2089" s="136" t="s">
        <v>2192</v>
      </c>
      <c r="B2089" s="136" t="s">
        <v>22800</v>
      </c>
      <c r="C2089" s="136" t="s">
        <v>28994</v>
      </c>
      <c r="D2089" s="136" t="s">
        <v>35181</v>
      </c>
    </row>
    <row r="2090" spans="1:4" x14ac:dyDescent="0.2">
      <c r="A2090" s="136" t="s">
        <v>2193</v>
      </c>
      <c r="B2090" s="136" t="s">
        <v>22800</v>
      </c>
      <c r="C2090" s="136" t="s">
        <v>28995</v>
      </c>
      <c r="D2090" s="136" t="s">
        <v>35184</v>
      </c>
    </row>
    <row r="2091" spans="1:4" x14ac:dyDescent="0.2">
      <c r="A2091" s="136" t="s">
        <v>2194</v>
      </c>
      <c r="B2091" s="136" t="s">
        <v>22800</v>
      </c>
      <c r="C2091" s="136" t="s">
        <v>28995</v>
      </c>
      <c r="D2091" s="136" t="s">
        <v>35184</v>
      </c>
    </row>
    <row r="2092" spans="1:4" x14ac:dyDescent="0.2">
      <c r="A2092" s="136" t="s">
        <v>2195</v>
      </c>
      <c r="B2092" s="136" t="s">
        <v>22800</v>
      </c>
      <c r="C2092" s="136" t="s">
        <v>28996</v>
      </c>
      <c r="D2092" s="136" t="s">
        <v>35184</v>
      </c>
    </row>
    <row r="2093" spans="1:4" x14ac:dyDescent="0.2">
      <c r="A2093" s="136" t="s">
        <v>2196</v>
      </c>
      <c r="B2093" s="136" t="s">
        <v>22800</v>
      </c>
      <c r="C2093" s="136" t="s">
        <v>28996</v>
      </c>
      <c r="D2093" s="136" t="s">
        <v>35184</v>
      </c>
    </row>
    <row r="2094" spans="1:4" x14ac:dyDescent="0.2">
      <c r="A2094" s="136" t="s">
        <v>2197</v>
      </c>
      <c r="B2094" s="136" t="s">
        <v>22800</v>
      </c>
      <c r="C2094" s="136" t="s">
        <v>28997</v>
      </c>
      <c r="D2094" s="136" t="s">
        <v>35184</v>
      </c>
    </row>
    <row r="2095" spans="1:4" x14ac:dyDescent="0.2">
      <c r="A2095" s="136" t="s">
        <v>2198</v>
      </c>
      <c r="B2095" s="136" t="s">
        <v>22800</v>
      </c>
      <c r="C2095" s="136" t="s">
        <v>28997</v>
      </c>
      <c r="D2095" s="136" t="s">
        <v>35184</v>
      </c>
    </row>
    <row r="2096" spans="1:4" x14ac:dyDescent="0.2">
      <c r="A2096" s="136" t="s">
        <v>2199</v>
      </c>
      <c r="B2096" s="136" t="s">
        <v>22800</v>
      </c>
      <c r="C2096" s="136" t="s">
        <v>28998</v>
      </c>
      <c r="D2096" s="136" t="s">
        <v>35184</v>
      </c>
    </row>
    <row r="2097" spans="1:4" x14ac:dyDescent="0.2">
      <c r="A2097" s="136" t="s">
        <v>2200</v>
      </c>
      <c r="B2097" s="136" t="s">
        <v>22800</v>
      </c>
      <c r="C2097" s="136" t="s">
        <v>28998</v>
      </c>
      <c r="D2097" s="136" t="s">
        <v>35184</v>
      </c>
    </row>
    <row r="2098" spans="1:4" x14ac:dyDescent="0.2">
      <c r="A2098" s="136" t="s">
        <v>2201</v>
      </c>
      <c r="B2098" s="136" t="s">
        <v>22801</v>
      </c>
      <c r="C2098" s="136" t="s">
        <v>28999</v>
      </c>
    </row>
    <row r="2099" spans="1:4" x14ac:dyDescent="0.2">
      <c r="A2099" s="136" t="s">
        <v>2202</v>
      </c>
      <c r="B2099" s="136" t="s">
        <v>22801</v>
      </c>
      <c r="C2099" s="136" t="s">
        <v>28999</v>
      </c>
    </row>
    <row r="2100" spans="1:4" x14ac:dyDescent="0.2">
      <c r="A2100" s="136" t="s">
        <v>2203</v>
      </c>
      <c r="B2100" s="136" t="s">
        <v>22802</v>
      </c>
      <c r="C2100" s="136" t="s">
        <v>29000</v>
      </c>
    </row>
    <row r="2101" spans="1:4" x14ac:dyDescent="0.2">
      <c r="A2101" s="136" t="s">
        <v>2204</v>
      </c>
      <c r="B2101" s="136" t="s">
        <v>22802</v>
      </c>
      <c r="C2101" s="136" t="s">
        <v>29000</v>
      </c>
    </row>
    <row r="2102" spans="1:4" x14ac:dyDescent="0.2">
      <c r="A2102" s="136" t="s">
        <v>2205</v>
      </c>
      <c r="B2102" s="136" t="s">
        <v>22803</v>
      </c>
      <c r="C2102" s="136" t="s">
        <v>29000</v>
      </c>
    </row>
    <row r="2103" spans="1:4" x14ac:dyDescent="0.2">
      <c r="A2103" s="136" t="s">
        <v>2206</v>
      </c>
      <c r="B2103" s="136" t="s">
        <v>22803</v>
      </c>
      <c r="C2103" s="136" t="s">
        <v>29000</v>
      </c>
    </row>
    <row r="2104" spans="1:4" x14ac:dyDescent="0.2">
      <c r="A2104" s="136" t="s">
        <v>2207</v>
      </c>
      <c r="B2104" s="136" t="s">
        <v>22804</v>
      </c>
      <c r="C2104" s="136" t="s">
        <v>29000</v>
      </c>
    </row>
    <row r="2105" spans="1:4" x14ac:dyDescent="0.2">
      <c r="A2105" s="136" t="s">
        <v>2208</v>
      </c>
      <c r="B2105" s="136" t="s">
        <v>22804</v>
      </c>
      <c r="C2105" s="136" t="s">
        <v>29000</v>
      </c>
    </row>
    <row r="2106" spans="1:4" x14ac:dyDescent="0.2">
      <c r="A2106" s="136" t="s">
        <v>2209</v>
      </c>
      <c r="B2106" s="136" t="s">
        <v>22805</v>
      </c>
      <c r="C2106" s="136" t="s">
        <v>29000</v>
      </c>
    </row>
    <row r="2107" spans="1:4" x14ac:dyDescent="0.2">
      <c r="A2107" s="136" t="s">
        <v>2210</v>
      </c>
      <c r="B2107" s="136" t="s">
        <v>22805</v>
      </c>
      <c r="C2107" s="136" t="s">
        <v>29000</v>
      </c>
    </row>
    <row r="2108" spans="1:4" x14ac:dyDescent="0.2">
      <c r="A2108" s="136" t="s">
        <v>2211</v>
      </c>
      <c r="B2108" s="136" t="s">
        <v>22806</v>
      </c>
      <c r="C2108" s="136" t="s">
        <v>29001</v>
      </c>
      <c r="D2108" s="136" t="s">
        <v>35185</v>
      </c>
    </row>
    <row r="2109" spans="1:4" x14ac:dyDescent="0.2">
      <c r="A2109" s="136" t="s">
        <v>2212</v>
      </c>
      <c r="B2109" s="136" t="s">
        <v>22806</v>
      </c>
      <c r="C2109" s="136" t="s">
        <v>29001</v>
      </c>
      <c r="D2109" s="136" t="s">
        <v>35185</v>
      </c>
    </row>
    <row r="2110" spans="1:4" x14ac:dyDescent="0.2">
      <c r="A2110" s="136" t="s">
        <v>2213</v>
      </c>
      <c r="B2110" s="136" t="s">
        <v>22807</v>
      </c>
      <c r="C2110" s="136" t="s">
        <v>29002</v>
      </c>
      <c r="D2110" s="136" t="s">
        <v>35186</v>
      </c>
    </row>
    <row r="2111" spans="1:4" x14ac:dyDescent="0.2">
      <c r="A2111" s="136" t="s">
        <v>2214</v>
      </c>
      <c r="B2111" s="136" t="s">
        <v>22807</v>
      </c>
      <c r="C2111" s="136" t="s">
        <v>29002</v>
      </c>
      <c r="D2111" s="136" t="s">
        <v>35186</v>
      </c>
    </row>
    <row r="2112" spans="1:4" x14ac:dyDescent="0.2">
      <c r="A2112" s="136" t="s">
        <v>2215</v>
      </c>
      <c r="B2112" s="136" t="s">
        <v>22808</v>
      </c>
      <c r="C2112" s="136" t="s">
        <v>29003</v>
      </c>
      <c r="D2112" s="136" t="s">
        <v>35187</v>
      </c>
    </row>
    <row r="2113" spans="1:4" x14ac:dyDescent="0.2">
      <c r="A2113" s="136" t="s">
        <v>2216</v>
      </c>
      <c r="B2113" s="136" t="s">
        <v>22808</v>
      </c>
      <c r="C2113" s="136" t="s">
        <v>29003</v>
      </c>
      <c r="D2113" s="136" t="s">
        <v>35187</v>
      </c>
    </row>
    <row r="2114" spans="1:4" x14ac:dyDescent="0.2">
      <c r="A2114" s="136" t="s">
        <v>2217</v>
      </c>
      <c r="B2114" s="136" t="s">
        <v>22809</v>
      </c>
      <c r="C2114" s="136" t="s">
        <v>29004</v>
      </c>
      <c r="D2114" s="136" t="s">
        <v>35188</v>
      </c>
    </row>
    <row r="2115" spans="1:4" x14ac:dyDescent="0.2">
      <c r="A2115" s="136" t="s">
        <v>2218</v>
      </c>
      <c r="B2115" s="136" t="s">
        <v>22809</v>
      </c>
      <c r="C2115" s="136" t="s">
        <v>29004</v>
      </c>
      <c r="D2115" s="136" t="s">
        <v>35188</v>
      </c>
    </row>
    <row r="2116" spans="1:4" x14ac:dyDescent="0.2">
      <c r="A2116" s="136" t="s">
        <v>2219</v>
      </c>
      <c r="B2116" s="136" t="s">
        <v>22810</v>
      </c>
      <c r="C2116" s="136" t="s">
        <v>29005</v>
      </c>
    </row>
    <row r="2117" spans="1:4" x14ac:dyDescent="0.2">
      <c r="A2117" s="136" t="s">
        <v>2220</v>
      </c>
      <c r="B2117" s="136" t="s">
        <v>22810</v>
      </c>
      <c r="C2117" s="136" t="s">
        <v>29005</v>
      </c>
    </row>
    <row r="2118" spans="1:4" x14ac:dyDescent="0.2">
      <c r="A2118" s="136" t="s">
        <v>2221</v>
      </c>
      <c r="B2118" s="136" t="s">
        <v>22811</v>
      </c>
      <c r="C2118" s="136" t="s">
        <v>29006</v>
      </c>
    </row>
    <row r="2119" spans="1:4" x14ac:dyDescent="0.2">
      <c r="A2119" s="136" t="s">
        <v>2222</v>
      </c>
      <c r="B2119" s="136" t="s">
        <v>22811</v>
      </c>
      <c r="C2119" s="136" t="s">
        <v>29006</v>
      </c>
    </row>
    <row r="2120" spans="1:4" x14ac:dyDescent="0.2">
      <c r="A2120" s="136" t="s">
        <v>2223</v>
      </c>
      <c r="B2120" s="136" t="s">
        <v>22812</v>
      </c>
      <c r="C2120" s="136" t="s">
        <v>29007</v>
      </c>
      <c r="D2120" s="136" t="s">
        <v>35189</v>
      </c>
    </row>
    <row r="2121" spans="1:4" x14ac:dyDescent="0.2">
      <c r="A2121" s="136" t="s">
        <v>2224</v>
      </c>
      <c r="B2121" s="136" t="s">
        <v>22812</v>
      </c>
      <c r="C2121" s="136" t="s">
        <v>29007</v>
      </c>
      <c r="D2121" s="136" t="s">
        <v>35189</v>
      </c>
    </row>
    <row r="2122" spans="1:4" x14ac:dyDescent="0.2">
      <c r="A2122" s="136" t="s">
        <v>2225</v>
      </c>
      <c r="B2122" s="136" t="s">
        <v>22813</v>
      </c>
      <c r="C2122" s="136" t="s">
        <v>29008</v>
      </c>
    </row>
    <row r="2123" spans="1:4" x14ac:dyDescent="0.2">
      <c r="A2123" s="136" t="s">
        <v>2226</v>
      </c>
      <c r="B2123" s="136" t="s">
        <v>22813</v>
      </c>
      <c r="C2123" s="136" t="s">
        <v>29008</v>
      </c>
    </row>
    <row r="2124" spans="1:4" x14ac:dyDescent="0.2">
      <c r="A2124" s="136" t="s">
        <v>2227</v>
      </c>
      <c r="B2124" s="136" t="s">
        <v>22814</v>
      </c>
      <c r="C2124" s="136" t="s">
        <v>29008</v>
      </c>
    </row>
    <row r="2125" spans="1:4" x14ac:dyDescent="0.2">
      <c r="A2125" s="136" t="s">
        <v>2228</v>
      </c>
      <c r="B2125" s="136" t="s">
        <v>22814</v>
      </c>
      <c r="C2125" s="136" t="s">
        <v>29008</v>
      </c>
    </row>
    <row r="2126" spans="1:4" x14ac:dyDescent="0.2">
      <c r="A2126" s="136" t="s">
        <v>2229</v>
      </c>
      <c r="B2126" s="136" t="s">
        <v>22813</v>
      </c>
      <c r="C2126" s="136" t="s">
        <v>29009</v>
      </c>
    </row>
    <row r="2127" spans="1:4" x14ac:dyDescent="0.2">
      <c r="A2127" s="136" t="s">
        <v>2230</v>
      </c>
      <c r="B2127" s="136" t="s">
        <v>22813</v>
      </c>
      <c r="C2127" s="136" t="s">
        <v>29009</v>
      </c>
    </row>
    <row r="2128" spans="1:4" x14ac:dyDescent="0.2">
      <c r="A2128" s="136" t="s">
        <v>2231</v>
      </c>
      <c r="B2128" s="136" t="s">
        <v>22815</v>
      </c>
      <c r="C2128" s="136" t="s">
        <v>29010</v>
      </c>
    </row>
    <row r="2129" spans="1:6" x14ac:dyDescent="0.2">
      <c r="A2129" s="136" t="s">
        <v>2232</v>
      </c>
      <c r="B2129" s="136" t="s">
        <v>22815</v>
      </c>
      <c r="C2129" s="136" t="s">
        <v>29010</v>
      </c>
    </row>
    <row r="2130" spans="1:6" x14ac:dyDescent="0.2">
      <c r="A2130" s="136" t="s">
        <v>2233</v>
      </c>
      <c r="B2130" s="136" t="s">
        <v>22816</v>
      </c>
      <c r="C2130" s="136" t="s">
        <v>29011</v>
      </c>
      <c r="D2130" s="136" t="s">
        <v>35190</v>
      </c>
      <c r="E2130" s="136" t="s">
        <v>38938</v>
      </c>
      <c r="F2130" s="136" t="s">
        <v>41161</v>
      </c>
    </row>
    <row r="2131" spans="1:6" x14ac:dyDescent="0.2">
      <c r="A2131" s="136" t="s">
        <v>2234</v>
      </c>
      <c r="B2131" s="136" t="s">
        <v>22816</v>
      </c>
      <c r="C2131" s="136" t="s">
        <v>29011</v>
      </c>
      <c r="D2131" s="136" t="s">
        <v>35190</v>
      </c>
      <c r="E2131" s="136" t="s">
        <v>38938</v>
      </c>
      <c r="F2131" s="136" t="s">
        <v>41161</v>
      </c>
    </row>
    <row r="2132" spans="1:6" x14ac:dyDescent="0.2">
      <c r="A2132" s="136" t="s">
        <v>2235</v>
      </c>
      <c r="B2132" s="136" t="s">
        <v>22817</v>
      </c>
      <c r="C2132" s="136" t="s">
        <v>29012</v>
      </c>
      <c r="D2132" s="136" t="s">
        <v>35191</v>
      </c>
      <c r="E2132" s="136" t="s">
        <v>38939</v>
      </c>
      <c r="F2132" s="136" t="s">
        <v>41162</v>
      </c>
    </row>
    <row r="2133" spans="1:6" x14ac:dyDescent="0.2">
      <c r="A2133" s="136" t="s">
        <v>2236</v>
      </c>
      <c r="B2133" s="136" t="s">
        <v>22817</v>
      </c>
      <c r="C2133" s="136" t="s">
        <v>29012</v>
      </c>
      <c r="D2133" s="136" t="s">
        <v>35191</v>
      </c>
      <c r="E2133" s="136" t="s">
        <v>38939</v>
      </c>
      <c r="F2133" s="136" t="s">
        <v>41162</v>
      </c>
    </row>
    <row r="2134" spans="1:6" x14ac:dyDescent="0.2">
      <c r="A2134" s="136" t="s">
        <v>2237</v>
      </c>
      <c r="B2134" s="136" t="s">
        <v>22817</v>
      </c>
      <c r="C2134" s="136" t="s">
        <v>29013</v>
      </c>
      <c r="D2134" s="136" t="s">
        <v>35191</v>
      </c>
      <c r="E2134" s="136" t="s">
        <v>38939</v>
      </c>
      <c r="F2134" s="136" t="s">
        <v>41162</v>
      </c>
    </row>
    <row r="2135" spans="1:6" x14ac:dyDescent="0.2">
      <c r="A2135" s="136" t="s">
        <v>2238</v>
      </c>
      <c r="B2135" s="136" t="s">
        <v>22817</v>
      </c>
      <c r="C2135" s="136" t="s">
        <v>29013</v>
      </c>
      <c r="D2135" s="136" t="s">
        <v>35191</v>
      </c>
      <c r="E2135" s="136" t="s">
        <v>38939</v>
      </c>
      <c r="F2135" s="136" t="s">
        <v>41162</v>
      </c>
    </row>
    <row r="2136" spans="1:6" x14ac:dyDescent="0.2">
      <c r="A2136" s="136" t="s">
        <v>2239</v>
      </c>
      <c r="B2136" s="136" t="s">
        <v>22818</v>
      </c>
      <c r="C2136" s="136" t="s">
        <v>29014</v>
      </c>
      <c r="D2136" s="136" t="s">
        <v>35192</v>
      </c>
    </row>
    <row r="2137" spans="1:6" x14ac:dyDescent="0.2">
      <c r="A2137" s="136" t="s">
        <v>2240</v>
      </c>
      <c r="B2137" s="136" t="s">
        <v>22818</v>
      </c>
      <c r="C2137" s="136" t="s">
        <v>29014</v>
      </c>
      <c r="D2137" s="136" t="s">
        <v>35192</v>
      </c>
    </row>
    <row r="2138" spans="1:6" x14ac:dyDescent="0.2">
      <c r="A2138" s="136" t="s">
        <v>2241</v>
      </c>
      <c r="B2138" s="136" t="s">
        <v>22819</v>
      </c>
      <c r="C2138" s="136" t="s">
        <v>29015</v>
      </c>
      <c r="D2138" s="136" t="s">
        <v>35193</v>
      </c>
    </row>
    <row r="2139" spans="1:6" x14ac:dyDescent="0.2">
      <c r="A2139" s="136" t="s">
        <v>2242</v>
      </c>
      <c r="B2139" s="136" t="s">
        <v>22819</v>
      </c>
      <c r="C2139" s="136" t="s">
        <v>29015</v>
      </c>
      <c r="D2139" s="136" t="s">
        <v>35193</v>
      </c>
    </row>
    <row r="2140" spans="1:6" x14ac:dyDescent="0.2">
      <c r="A2140" s="136" t="s">
        <v>2243</v>
      </c>
      <c r="B2140" s="136" t="s">
        <v>22820</v>
      </c>
      <c r="C2140" s="136" t="s">
        <v>29016</v>
      </c>
    </row>
    <row r="2141" spans="1:6" x14ac:dyDescent="0.2">
      <c r="A2141" s="136" t="s">
        <v>2244</v>
      </c>
      <c r="B2141" s="136" t="s">
        <v>22820</v>
      </c>
      <c r="C2141" s="136" t="s">
        <v>29016</v>
      </c>
    </row>
    <row r="2142" spans="1:6" x14ac:dyDescent="0.2">
      <c r="A2142" s="136" t="s">
        <v>2245</v>
      </c>
      <c r="B2142" s="136" t="s">
        <v>22821</v>
      </c>
      <c r="C2142" s="136" t="s">
        <v>29017</v>
      </c>
      <c r="D2142" s="136" t="s">
        <v>35194</v>
      </c>
    </row>
    <row r="2143" spans="1:6" x14ac:dyDescent="0.2">
      <c r="A2143" s="136" t="s">
        <v>2246</v>
      </c>
      <c r="B2143" s="136" t="s">
        <v>22821</v>
      </c>
      <c r="C2143" s="136" t="s">
        <v>29017</v>
      </c>
      <c r="D2143" s="136" t="s">
        <v>35194</v>
      </c>
    </row>
    <row r="2144" spans="1:6" x14ac:dyDescent="0.2">
      <c r="A2144" s="136" t="s">
        <v>2247</v>
      </c>
      <c r="B2144" s="136" t="s">
        <v>22822</v>
      </c>
      <c r="C2144" s="136" t="s">
        <v>29018</v>
      </c>
      <c r="D2144" s="136" t="s">
        <v>35195</v>
      </c>
      <c r="E2144" s="136" t="s">
        <v>38940</v>
      </c>
    </row>
    <row r="2145" spans="1:5" x14ac:dyDescent="0.2">
      <c r="A2145" s="136" t="s">
        <v>2248</v>
      </c>
      <c r="B2145" s="136" t="s">
        <v>22822</v>
      </c>
      <c r="C2145" s="136" t="s">
        <v>29018</v>
      </c>
      <c r="D2145" s="136" t="s">
        <v>35195</v>
      </c>
      <c r="E2145" s="136" t="s">
        <v>38940</v>
      </c>
    </row>
    <row r="2146" spans="1:5" x14ac:dyDescent="0.2">
      <c r="A2146" s="136" t="s">
        <v>2249</v>
      </c>
      <c r="B2146" s="136" t="s">
        <v>22822</v>
      </c>
      <c r="C2146" s="136" t="s">
        <v>29019</v>
      </c>
      <c r="D2146" s="136" t="s">
        <v>35195</v>
      </c>
      <c r="E2146" s="136" t="s">
        <v>38940</v>
      </c>
    </row>
    <row r="2147" spans="1:5" x14ac:dyDescent="0.2">
      <c r="A2147" s="136" t="s">
        <v>2250</v>
      </c>
      <c r="B2147" s="136" t="s">
        <v>22822</v>
      </c>
      <c r="C2147" s="136" t="s">
        <v>29019</v>
      </c>
      <c r="D2147" s="136" t="s">
        <v>35195</v>
      </c>
      <c r="E2147" s="136" t="s">
        <v>38940</v>
      </c>
    </row>
    <row r="2148" spans="1:5" x14ac:dyDescent="0.2">
      <c r="A2148" s="136" t="s">
        <v>2251</v>
      </c>
      <c r="B2148" s="136" t="s">
        <v>22822</v>
      </c>
      <c r="C2148" s="136" t="s">
        <v>29020</v>
      </c>
      <c r="D2148" s="136" t="s">
        <v>35195</v>
      </c>
      <c r="E2148" s="136" t="s">
        <v>38940</v>
      </c>
    </row>
    <row r="2149" spans="1:5" x14ac:dyDescent="0.2">
      <c r="A2149" s="136" t="s">
        <v>2252</v>
      </c>
      <c r="B2149" s="136" t="s">
        <v>22822</v>
      </c>
      <c r="C2149" s="136" t="s">
        <v>29020</v>
      </c>
      <c r="D2149" s="136" t="s">
        <v>35195</v>
      </c>
      <c r="E2149" s="136" t="s">
        <v>38940</v>
      </c>
    </row>
    <row r="2150" spans="1:5" x14ac:dyDescent="0.2">
      <c r="A2150" s="136" t="s">
        <v>2253</v>
      </c>
      <c r="B2150" s="136" t="s">
        <v>22822</v>
      </c>
      <c r="C2150" s="136" t="s">
        <v>29021</v>
      </c>
      <c r="D2150" s="136" t="s">
        <v>35195</v>
      </c>
      <c r="E2150" s="136" t="s">
        <v>38940</v>
      </c>
    </row>
    <row r="2151" spans="1:5" x14ac:dyDescent="0.2">
      <c r="A2151" s="136" t="s">
        <v>2254</v>
      </c>
      <c r="B2151" s="136" t="s">
        <v>22822</v>
      </c>
      <c r="C2151" s="136" t="s">
        <v>29021</v>
      </c>
      <c r="D2151" s="136" t="s">
        <v>35195</v>
      </c>
      <c r="E2151" s="136" t="s">
        <v>38940</v>
      </c>
    </row>
    <row r="2152" spans="1:5" x14ac:dyDescent="0.2">
      <c r="A2152" s="136" t="s">
        <v>2255</v>
      </c>
      <c r="B2152" s="136" t="s">
        <v>22823</v>
      </c>
      <c r="C2152" s="136" t="s">
        <v>29022</v>
      </c>
      <c r="D2152" s="136" t="s">
        <v>35196</v>
      </c>
    </row>
    <row r="2153" spans="1:5" x14ac:dyDescent="0.2">
      <c r="A2153" s="136" t="s">
        <v>2256</v>
      </c>
      <c r="B2153" s="136" t="s">
        <v>22823</v>
      </c>
      <c r="C2153" s="136" t="s">
        <v>29022</v>
      </c>
      <c r="D2153" s="136" t="s">
        <v>35196</v>
      </c>
    </row>
    <row r="2154" spans="1:5" x14ac:dyDescent="0.2">
      <c r="A2154" s="136" t="s">
        <v>2257</v>
      </c>
      <c r="B2154" s="136" t="s">
        <v>22823</v>
      </c>
      <c r="C2154" s="136" t="s">
        <v>29023</v>
      </c>
      <c r="D2154" s="136" t="s">
        <v>35197</v>
      </c>
    </row>
    <row r="2155" spans="1:5" x14ac:dyDescent="0.2">
      <c r="A2155" s="136" t="s">
        <v>2258</v>
      </c>
      <c r="B2155" s="136" t="s">
        <v>22823</v>
      </c>
      <c r="C2155" s="136" t="s">
        <v>29023</v>
      </c>
      <c r="D2155" s="136" t="s">
        <v>35197</v>
      </c>
    </row>
    <row r="2156" spans="1:5" x14ac:dyDescent="0.2">
      <c r="A2156" s="136" t="s">
        <v>2259</v>
      </c>
      <c r="B2156" s="136" t="s">
        <v>22823</v>
      </c>
      <c r="C2156" s="136" t="s">
        <v>29024</v>
      </c>
      <c r="D2156" s="136" t="s">
        <v>35198</v>
      </c>
    </row>
    <row r="2157" spans="1:5" x14ac:dyDescent="0.2">
      <c r="A2157" s="136" t="s">
        <v>2260</v>
      </c>
      <c r="B2157" s="136" t="s">
        <v>22823</v>
      </c>
      <c r="C2157" s="136" t="s">
        <v>29024</v>
      </c>
      <c r="D2157" s="136" t="s">
        <v>35198</v>
      </c>
    </row>
    <row r="2158" spans="1:5" x14ac:dyDescent="0.2">
      <c r="A2158" s="136" t="s">
        <v>2261</v>
      </c>
      <c r="B2158" s="136" t="s">
        <v>22823</v>
      </c>
      <c r="C2158" s="136" t="s">
        <v>29025</v>
      </c>
      <c r="D2158" s="136" t="s">
        <v>35198</v>
      </c>
    </row>
    <row r="2159" spans="1:5" x14ac:dyDescent="0.2">
      <c r="A2159" s="136" t="s">
        <v>2262</v>
      </c>
      <c r="B2159" s="136" t="s">
        <v>22823</v>
      </c>
      <c r="C2159" s="136" t="s">
        <v>29025</v>
      </c>
      <c r="D2159" s="136" t="s">
        <v>35198</v>
      </c>
    </row>
    <row r="2160" spans="1:5" x14ac:dyDescent="0.2">
      <c r="A2160" s="136" t="s">
        <v>2263</v>
      </c>
      <c r="B2160" s="136" t="s">
        <v>22823</v>
      </c>
      <c r="C2160" s="136" t="s">
        <v>29026</v>
      </c>
      <c r="D2160" s="136" t="s">
        <v>35198</v>
      </c>
    </row>
    <row r="2161" spans="1:5" x14ac:dyDescent="0.2">
      <c r="A2161" s="136" t="s">
        <v>2264</v>
      </c>
      <c r="B2161" s="136" t="s">
        <v>22823</v>
      </c>
      <c r="C2161" s="136" t="s">
        <v>29026</v>
      </c>
      <c r="D2161" s="136" t="s">
        <v>35198</v>
      </c>
    </row>
    <row r="2162" spans="1:5" x14ac:dyDescent="0.2">
      <c r="A2162" s="136" t="s">
        <v>2265</v>
      </c>
      <c r="B2162" s="136" t="s">
        <v>22824</v>
      </c>
      <c r="C2162" s="136" t="s">
        <v>29027</v>
      </c>
    </row>
    <row r="2163" spans="1:5" x14ac:dyDescent="0.2">
      <c r="A2163" s="136" t="s">
        <v>2266</v>
      </c>
      <c r="B2163" s="136" t="s">
        <v>22824</v>
      </c>
      <c r="C2163" s="136" t="s">
        <v>29027</v>
      </c>
    </row>
    <row r="2164" spans="1:5" x14ac:dyDescent="0.2">
      <c r="A2164" s="136" t="s">
        <v>2267</v>
      </c>
      <c r="B2164" s="136" t="s">
        <v>22825</v>
      </c>
      <c r="C2164" s="136" t="s">
        <v>29028</v>
      </c>
    </row>
    <row r="2165" spans="1:5" x14ac:dyDescent="0.2">
      <c r="A2165" s="136" t="s">
        <v>2268</v>
      </c>
      <c r="B2165" s="136" t="s">
        <v>22825</v>
      </c>
      <c r="C2165" s="136" t="s">
        <v>29028</v>
      </c>
    </row>
    <row r="2166" spans="1:5" x14ac:dyDescent="0.2">
      <c r="A2166" s="136" t="s">
        <v>2269</v>
      </c>
      <c r="B2166" s="136" t="s">
        <v>22826</v>
      </c>
      <c r="C2166" s="136" t="s">
        <v>29029</v>
      </c>
      <c r="D2166" s="136" t="s">
        <v>35199</v>
      </c>
    </row>
    <row r="2167" spans="1:5" x14ac:dyDescent="0.2">
      <c r="A2167" s="136" t="s">
        <v>2270</v>
      </c>
      <c r="B2167" s="136" t="s">
        <v>22826</v>
      </c>
      <c r="C2167" s="136" t="s">
        <v>29029</v>
      </c>
      <c r="D2167" s="136" t="s">
        <v>35199</v>
      </c>
    </row>
    <row r="2168" spans="1:5" x14ac:dyDescent="0.2">
      <c r="A2168" s="136" t="s">
        <v>2271</v>
      </c>
      <c r="B2168" s="136" t="s">
        <v>22827</v>
      </c>
      <c r="C2168" s="136" t="s">
        <v>29030</v>
      </c>
      <c r="D2168" s="136" t="s">
        <v>35200</v>
      </c>
      <c r="E2168" s="136" t="s">
        <v>38941</v>
      </c>
    </row>
    <row r="2169" spans="1:5" x14ac:dyDescent="0.2">
      <c r="A2169" s="136" t="s">
        <v>2272</v>
      </c>
      <c r="B2169" s="136" t="s">
        <v>22827</v>
      </c>
      <c r="C2169" s="136" t="s">
        <v>29030</v>
      </c>
      <c r="D2169" s="136" t="s">
        <v>35200</v>
      </c>
      <c r="E2169" s="136" t="s">
        <v>38941</v>
      </c>
    </row>
    <row r="2170" spans="1:5" x14ac:dyDescent="0.2">
      <c r="A2170" s="136" t="s">
        <v>2273</v>
      </c>
      <c r="B2170" s="136" t="s">
        <v>22828</v>
      </c>
      <c r="C2170" s="136" t="s">
        <v>29031</v>
      </c>
      <c r="D2170" s="136" t="s">
        <v>35201</v>
      </c>
    </row>
    <row r="2171" spans="1:5" x14ac:dyDescent="0.2">
      <c r="A2171" s="136" t="s">
        <v>2274</v>
      </c>
      <c r="B2171" s="136" t="s">
        <v>22828</v>
      </c>
      <c r="C2171" s="136" t="s">
        <v>29031</v>
      </c>
      <c r="D2171" s="136" t="s">
        <v>35201</v>
      </c>
    </row>
    <row r="2172" spans="1:5" x14ac:dyDescent="0.2">
      <c r="A2172" s="136" t="s">
        <v>2275</v>
      </c>
      <c r="B2172" s="136" t="s">
        <v>22828</v>
      </c>
      <c r="C2172" s="136" t="s">
        <v>29031</v>
      </c>
      <c r="D2172" s="136" t="s">
        <v>35201</v>
      </c>
      <c r="E2172" s="136" t="s">
        <v>38942</v>
      </c>
    </row>
    <row r="2173" spans="1:5" x14ac:dyDescent="0.2">
      <c r="A2173" s="136" t="s">
        <v>2276</v>
      </c>
      <c r="B2173" s="136" t="s">
        <v>22828</v>
      </c>
      <c r="C2173" s="136" t="s">
        <v>29031</v>
      </c>
      <c r="D2173" s="136" t="s">
        <v>35201</v>
      </c>
      <c r="E2173" s="136" t="s">
        <v>38942</v>
      </c>
    </row>
    <row r="2174" spans="1:5" x14ac:dyDescent="0.2">
      <c r="A2174" s="136" t="s">
        <v>2277</v>
      </c>
      <c r="B2174" s="136" t="s">
        <v>22824</v>
      </c>
      <c r="C2174" s="136" t="s">
        <v>29032</v>
      </c>
      <c r="D2174" s="136" t="s">
        <v>35202</v>
      </c>
      <c r="E2174" s="136" t="s">
        <v>38943</v>
      </c>
    </row>
    <row r="2175" spans="1:5" x14ac:dyDescent="0.2">
      <c r="A2175" s="136" t="s">
        <v>2278</v>
      </c>
      <c r="B2175" s="136" t="s">
        <v>22824</v>
      </c>
      <c r="C2175" s="136" t="s">
        <v>29032</v>
      </c>
      <c r="D2175" s="136" t="s">
        <v>35202</v>
      </c>
      <c r="E2175" s="136" t="s">
        <v>38943</v>
      </c>
    </row>
    <row r="2176" spans="1:5" x14ac:dyDescent="0.2">
      <c r="A2176" s="136" t="s">
        <v>2279</v>
      </c>
      <c r="B2176" s="136" t="s">
        <v>22824</v>
      </c>
      <c r="C2176" s="136" t="s">
        <v>29033</v>
      </c>
      <c r="D2176" s="136" t="s">
        <v>35203</v>
      </c>
      <c r="E2176" s="136" t="s">
        <v>38944</v>
      </c>
    </row>
    <row r="2177" spans="1:5" x14ac:dyDescent="0.2">
      <c r="A2177" s="136" t="s">
        <v>2280</v>
      </c>
      <c r="B2177" s="136" t="s">
        <v>22824</v>
      </c>
      <c r="C2177" s="136" t="s">
        <v>29033</v>
      </c>
      <c r="D2177" s="136" t="s">
        <v>35203</v>
      </c>
      <c r="E2177" s="136" t="s">
        <v>38944</v>
      </c>
    </row>
    <row r="2178" spans="1:5" x14ac:dyDescent="0.2">
      <c r="A2178" s="136" t="s">
        <v>2281</v>
      </c>
      <c r="B2178" s="136" t="s">
        <v>22824</v>
      </c>
      <c r="C2178" s="136" t="s">
        <v>29034</v>
      </c>
      <c r="D2178" s="136" t="s">
        <v>35203</v>
      </c>
      <c r="E2178" s="136" t="s">
        <v>38944</v>
      </c>
    </row>
    <row r="2179" spans="1:5" x14ac:dyDescent="0.2">
      <c r="A2179" s="136" t="s">
        <v>2282</v>
      </c>
      <c r="B2179" s="136" t="s">
        <v>22824</v>
      </c>
      <c r="C2179" s="136" t="s">
        <v>29034</v>
      </c>
      <c r="D2179" s="136" t="s">
        <v>35203</v>
      </c>
      <c r="E2179" s="136" t="s">
        <v>38944</v>
      </c>
    </row>
    <row r="2180" spans="1:5" x14ac:dyDescent="0.2">
      <c r="A2180" s="136" t="s">
        <v>2283</v>
      </c>
      <c r="B2180" s="136" t="s">
        <v>22824</v>
      </c>
      <c r="C2180" s="136" t="s">
        <v>29035</v>
      </c>
      <c r="D2180" s="136" t="s">
        <v>35203</v>
      </c>
      <c r="E2180" s="136" t="s">
        <v>38944</v>
      </c>
    </row>
    <row r="2181" spans="1:5" x14ac:dyDescent="0.2">
      <c r="A2181" s="136" t="s">
        <v>2284</v>
      </c>
      <c r="B2181" s="136" t="s">
        <v>22824</v>
      </c>
      <c r="C2181" s="136" t="s">
        <v>29035</v>
      </c>
      <c r="D2181" s="136" t="s">
        <v>35203</v>
      </c>
      <c r="E2181" s="136" t="s">
        <v>38944</v>
      </c>
    </row>
    <row r="2182" spans="1:5" x14ac:dyDescent="0.2">
      <c r="A2182" s="136" t="s">
        <v>2285</v>
      </c>
      <c r="B2182" s="136" t="s">
        <v>22824</v>
      </c>
      <c r="C2182" s="136" t="s">
        <v>29036</v>
      </c>
      <c r="D2182" s="136" t="s">
        <v>35203</v>
      </c>
      <c r="E2182" s="136" t="s">
        <v>38944</v>
      </c>
    </row>
    <row r="2183" spans="1:5" x14ac:dyDescent="0.2">
      <c r="A2183" s="136" t="s">
        <v>2286</v>
      </c>
      <c r="B2183" s="136" t="s">
        <v>22824</v>
      </c>
      <c r="C2183" s="136" t="s">
        <v>29036</v>
      </c>
      <c r="D2183" s="136" t="s">
        <v>35203</v>
      </c>
      <c r="E2183" s="136" t="s">
        <v>38944</v>
      </c>
    </row>
    <row r="2184" spans="1:5" x14ac:dyDescent="0.2">
      <c r="A2184" s="136" t="s">
        <v>2287</v>
      </c>
      <c r="B2184" s="136" t="s">
        <v>22825</v>
      </c>
      <c r="C2184" s="136" t="s">
        <v>29037</v>
      </c>
      <c r="D2184" s="136" t="s">
        <v>35204</v>
      </c>
    </row>
    <row r="2185" spans="1:5" x14ac:dyDescent="0.2">
      <c r="A2185" s="136" t="s">
        <v>2288</v>
      </c>
      <c r="B2185" s="136" t="s">
        <v>22825</v>
      </c>
      <c r="C2185" s="136" t="s">
        <v>29037</v>
      </c>
      <c r="D2185" s="136" t="s">
        <v>35204</v>
      </c>
    </row>
    <row r="2186" spans="1:5" x14ac:dyDescent="0.2">
      <c r="A2186" s="136" t="s">
        <v>2289</v>
      </c>
      <c r="B2186" s="136" t="s">
        <v>22825</v>
      </c>
      <c r="C2186" s="136" t="s">
        <v>29037</v>
      </c>
      <c r="D2186" s="136" t="s">
        <v>35205</v>
      </c>
    </row>
    <row r="2187" spans="1:5" x14ac:dyDescent="0.2">
      <c r="A2187" s="136" t="s">
        <v>2290</v>
      </c>
      <c r="B2187" s="136" t="s">
        <v>22825</v>
      </c>
      <c r="C2187" s="136" t="s">
        <v>29037</v>
      </c>
      <c r="D2187" s="136" t="s">
        <v>35205</v>
      </c>
    </row>
    <row r="2188" spans="1:5" x14ac:dyDescent="0.2">
      <c r="A2188" s="136" t="s">
        <v>2291</v>
      </c>
      <c r="B2188" s="136" t="s">
        <v>22829</v>
      </c>
      <c r="C2188" s="136" t="s">
        <v>29038</v>
      </c>
      <c r="D2188" s="136" t="s">
        <v>35206</v>
      </c>
      <c r="E2188" s="136" t="s">
        <v>38945</v>
      </c>
    </row>
    <row r="2189" spans="1:5" x14ac:dyDescent="0.2">
      <c r="A2189" s="136" t="s">
        <v>2292</v>
      </c>
      <c r="B2189" s="136" t="s">
        <v>22829</v>
      </c>
      <c r="C2189" s="136" t="s">
        <v>29038</v>
      </c>
      <c r="D2189" s="136" t="s">
        <v>35206</v>
      </c>
      <c r="E2189" s="136" t="s">
        <v>38945</v>
      </c>
    </row>
    <row r="2190" spans="1:5" x14ac:dyDescent="0.2">
      <c r="A2190" s="136" t="s">
        <v>2293</v>
      </c>
      <c r="B2190" s="136" t="s">
        <v>22829</v>
      </c>
      <c r="C2190" s="136" t="s">
        <v>29039</v>
      </c>
      <c r="D2190" s="136" t="s">
        <v>35207</v>
      </c>
      <c r="E2190" s="136" t="s">
        <v>38946</v>
      </c>
    </row>
    <row r="2191" spans="1:5" x14ac:dyDescent="0.2">
      <c r="A2191" s="136" t="s">
        <v>2294</v>
      </c>
      <c r="B2191" s="136" t="s">
        <v>22829</v>
      </c>
      <c r="C2191" s="136" t="s">
        <v>29039</v>
      </c>
      <c r="D2191" s="136" t="s">
        <v>35207</v>
      </c>
      <c r="E2191" s="136" t="s">
        <v>38946</v>
      </c>
    </row>
    <row r="2192" spans="1:5" x14ac:dyDescent="0.2">
      <c r="A2192" s="136" t="s">
        <v>2295</v>
      </c>
      <c r="B2192" s="136" t="s">
        <v>22829</v>
      </c>
      <c r="C2192" s="136" t="s">
        <v>29040</v>
      </c>
      <c r="D2192" s="136" t="s">
        <v>35207</v>
      </c>
      <c r="E2192" s="136" t="s">
        <v>38946</v>
      </c>
    </row>
    <row r="2193" spans="1:5" x14ac:dyDescent="0.2">
      <c r="A2193" s="136" t="s">
        <v>2296</v>
      </c>
      <c r="B2193" s="136" t="s">
        <v>22829</v>
      </c>
      <c r="C2193" s="136" t="s">
        <v>29040</v>
      </c>
      <c r="D2193" s="136" t="s">
        <v>35207</v>
      </c>
      <c r="E2193" s="136" t="s">
        <v>38946</v>
      </c>
    </row>
    <row r="2194" spans="1:5" x14ac:dyDescent="0.2">
      <c r="A2194" s="136" t="s">
        <v>2297</v>
      </c>
      <c r="B2194" s="136" t="s">
        <v>22829</v>
      </c>
      <c r="C2194" s="136" t="s">
        <v>29041</v>
      </c>
      <c r="D2194" s="136" t="s">
        <v>35207</v>
      </c>
      <c r="E2194" s="136" t="s">
        <v>38946</v>
      </c>
    </row>
    <row r="2195" spans="1:5" x14ac:dyDescent="0.2">
      <c r="A2195" s="136" t="s">
        <v>2298</v>
      </c>
      <c r="B2195" s="136" t="s">
        <v>22829</v>
      </c>
      <c r="C2195" s="136" t="s">
        <v>29041</v>
      </c>
      <c r="D2195" s="136" t="s">
        <v>35207</v>
      </c>
      <c r="E2195" s="136" t="s">
        <v>38946</v>
      </c>
    </row>
    <row r="2196" spans="1:5" x14ac:dyDescent="0.2">
      <c r="A2196" s="136" t="s">
        <v>2299</v>
      </c>
      <c r="B2196" s="136" t="s">
        <v>22829</v>
      </c>
      <c r="C2196" s="136" t="s">
        <v>29042</v>
      </c>
      <c r="D2196" s="136" t="s">
        <v>35207</v>
      </c>
      <c r="E2196" s="136" t="s">
        <v>38946</v>
      </c>
    </row>
    <row r="2197" spans="1:5" x14ac:dyDescent="0.2">
      <c r="A2197" s="136" t="s">
        <v>2300</v>
      </c>
      <c r="B2197" s="136" t="s">
        <v>22829</v>
      </c>
      <c r="C2197" s="136" t="s">
        <v>29042</v>
      </c>
      <c r="D2197" s="136" t="s">
        <v>35207</v>
      </c>
      <c r="E2197" s="136" t="s">
        <v>38946</v>
      </c>
    </row>
    <row r="2198" spans="1:5" x14ac:dyDescent="0.2">
      <c r="A2198" s="136" t="s">
        <v>2301</v>
      </c>
      <c r="B2198" s="136" t="s">
        <v>22825</v>
      </c>
      <c r="C2198" s="136" t="s">
        <v>29043</v>
      </c>
      <c r="D2198" s="136" t="s">
        <v>35208</v>
      </c>
      <c r="E2198" s="136" t="s">
        <v>38947</v>
      </c>
    </row>
    <row r="2199" spans="1:5" x14ac:dyDescent="0.2">
      <c r="A2199" s="136" t="s">
        <v>2302</v>
      </c>
      <c r="B2199" s="136" t="s">
        <v>22825</v>
      </c>
      <c r="C2199" s="136" t="s">
        <v>29043</v>
      </c>
      <c r="D2199" s="136" t="s">
        <v>35208</v>
      </c>
      <c r="E2199" s="136" t="s">
        <v>38947</v>
      </c>
    </row>
    <row r="2200" spans="1:5" x14ac:dyDescent="0.2">
      <c r="A2200" s="136" t="s">
        <v>2303</v>
      </c>
      <c r="B2200" s="136" t="s">
        <v>22824</v>
      </c>
      <c r="C2200" s="136" t="s">
        <v>29044</v>
      </c>
      <c r="D2200" s="136" t="s">
        <v>35209</v>
      </c>
      <c r="E2200" s="136" t="s">
        <v>38948</v>
      </c>
    </row>
    <row r="2201" spans="1:5" x14ac:dyDescent="0.2">
      <c r="A2201" s="136" t="s">
        <v>2304</v>
      </c>
      <c r="B2201" s="136" t="s">
        <v>22824</v>
      </c>
      <c r="C2201" s="136" t="s">
        <v>29044</v>
      </c>
      <c r="D2201" s="136" t="s">
        <v>35209</v>
      </c>
      <c r="E2201" s="136" t="s">
        <v>38948</v>
      </c>
    </row>
    <row r="2202" spans="1:5" x14ac:dyDescent="0.2">
      <c r="A2202" s="136" t="s">
        <v>2305</v>
      </c>
      <c r="B2202" s="136" t="s">
        <v>22830</v>
      </c>
      <c r="C2202" s="136" t="s">
        <v>29045</v>
      </c>
      <c r="D2202" s="136" t="s">
        <v>35210</v>
      </c>
    </row>
    <row r="2203" spans="1:5" x14ac:dyDescent="0.2">
      <c r="A2203" s="136" t="s">
        <v>2306</v>
      </c>
      <c r="B2203" s="136" t="s">
        <v>22830</v>
      </c>
      <c r="C2203" s="136" t="s">
        <v>29045</v>
      </c>
      <c r="D2203" s="136" t="s">
        <v>35210</v>
      </c>
    </row>
    <row r="2204" spans="1:5" x14ac:dyDescent="0.2">
      <c r="A2204" s="136" t="s">
        <v>2307</v>
      </c>
      <c r="B2204" s="136" t="s">
        <v>22831</v>
      </c>
      <c r="C2204" s="136" t="s">
        <v>29046</v>
      </c>
      <c r="D2204" s="136" t="s">
        <v>35211</v>
      </c>
    </row>
    <row r="2205" spans="1:5" x14ac:dyDescent="0.2">
      <c r="A2205" s="136" t="s">
        <v>2308</v>
      </c>
      <c r="B2205" s="136" t="s">
        <v>22831</v>
      </c>
      <c r="C2205" s="136" t="s">
        <v>29046</v>
      </c>
      <c r="D2205" s="136" t="s">
        <v>35211</v>
      </c>
    </row>
    <row r="2206" spans="1:5" x14ac:dyDescent="0.2">
      <c r="A2206" s="136" t="s">
        <v>2309</v>
      </c>
      <c r="B2206" s="136" t="s">
        <v>22831</v>
      </c>
      <c r="C2206" s="136" t="s">
        <v>29047</v>
      </c>
      <c r="D2206" s="136" t="s">
        <v>35212</v>
      </c>
      <c r="E2206" s="136" t="s">
        <v>38949</v>
      </c>
    </row>
    <row r="2207" spans="1:5" x14ac:dyDescent="0.2">
      <c r="A2207" s="136" t="s">
        <v>2310</v>
      </c>
      <c r="B2207" s="136" t="s">
        <v>22831</v>
      </c>
      <c r="C2207" s="136" t="s">
        <v>29047</v>
      </c>
      <c r="D2207" s="136" t="s">
        <v>35212</v>
      </c>
      <c r="E2207" s="136" t="s">
        <v>38949</v>
      </c>
    </row>
    <row r="2208" spans="1:5" x14ac:dyDescent="0.2">
      <c r="A2208" s="136" t="s">
        <v>2311</v>
      </c>
      <c r="B2208" s="136" t="s">
        <v>22832</v>
      </c>
      <c r="C2208" s="136" t="s">
        <v>29048</v>
      </c>
      <c r="D2208" s="136" t="s">
        <v>35213</v>
      </c>
      <c r="E2208" s="136" t="s">
        <v>38950</v>
      </c>
    </row>
    <row r="2209" spans="1:5" x14ac:dyDescent="0.2">
      <c r="A2209" s="136" t="s">
        <v>2312</v>
      </c>
      <c r="B2209" s="136" t="s">
        <v>22832</v>
      </c>
      <c r="C2209" s="136" t="s">
        <v>29048</v>
      </c>
      <c r="D2209" s="136" t="s">
        <v>35213</v>
      </c>
      <c r="E2209" s="136" t="s">
        <v>38950</v>
      </c>
    </row>
    <row r="2210" spans="1:5" x14ac:dyDescent="0.2">
      <c r="A2210" s="136" t="s">
        <v>2313</v>
      </c>
      <c r="B2210" s="136" t="s">
        <v>22833</v>
      </c>
      <c r="C2210" s="136" t="s">
        <v>29049</v>
      </c>
      <c r="D2210" s="136" t="s">
        <v>35214</v>
      </c>
      <c r="E2210" s="136" t="s">
        <v>38951</v>
      </c>
    </row>
    <row r="2211" spans="1:5" x14ac:dyDescent="0.2">
      <c r="A2211" s="136" t="s">
        <v>2314</v>
      </c>
      <c r="B2211" s="136" t="s">
        <v>22833</v>
      </c>
      <c r="C2211" s="136" t="s">
        <v>29049</v>
      </c>
      <c r="D2211" s="136" t="s">
        <v>35214</v>
      </c>
      <c r="E2211" s="136" t="s">
        <v>38951</v>
      </c>
    </row>
    <row r="2212" spans="1:5" x14ac:dyDescent="0.2">
      <c r="A2212" s="136" t="s">
        <v>2315</v>
      </c>
      <c r="B2212" s="136" t="s">
        <v>22833</v>
      </c>
      <c r="C2212" s="136" t="s">
        <v>29049</v>
      </c>
      <c r="D2212" s="136" t="s">
        <v>35215</v>
      </c>
      <c r="E2212" s="136" t="s">
        <v>38952</v>
      </c>
    </row>
    <row r="2213" spans="1:5" x14ac:dyDescent="0.2">
      <c r="A2213" s="136" t="s">
        <v>2316</v>
      </c>
      <c r="B2213" s="136" t="s">
        <v>22833</v>
      </c>
      <c r="C2213" s="136" t="s">
        <v>29049</v>
      </c>
      <c r="D2213" s="136" t="s">
        <v>35215</v>
      </c>
      <c r="E2213" s="136" t="s">
        <v>38952</v>
      </c>
    </row>
    <row r="2214" spans="1:5" x14ac:dyDescent="0.2">
      <c r="A2214" s="136" t="s">
        <v>2317</v>
      </c>
      <c r="B2214" s="136" t="s">
        <v>22833</v>
      </c>
      <c r="C2214" s="136" t="s">
        <v>29049</v>
      </c>
      <c r="D2214" s="136" t="s">
        <v>35216</v>
      </c>
      <c r="E2214" s="136" t="s">
        <v>38952</v>
      </c>
    </row>
    <row r="2215" spans="1:5" x14ac:dyDescent="0.2">
      <c r="A2215" s="136" t="s">
        <v>2318</v>
      </c>
      <c r="B2215" s="136" t="s">
        <v>22833</v>
      </c>
      <c r="C2215" s="136" t="s">
        <v>29049</v>
      </c>
      <c r="D2215" s="136" t="s">
        <v>35216</v>
      </c>
      <c r="E2215" s="136" t="s">
        <v>38952</v>
      </c>
    </row>
    <row r="2216" spans="1:5" x14ac:dyDescent="0.2">
      <c r="A2216" s="136" t="s">
        <v>2319</v>
      </c>
      <c r="B2216" s="136" t="s">
        <v>22833</v>
      </c>
      <c r="C2216" s="136" t="s">
        <v>29049</v>
      </c>
      <c r="D2216" s="136" t="s">
        <v>35217</v>
      </c>
      <c r="E2216" s="136" t="s">
        <v>38952</v>
      </c>
    </row>
    <row r="2217" spans="1:5" x14ac:dyDescent="0.2">
      <c r="A2217" s="136" t="s">
        <v>2320</v>
      </c>
      <c r="B2217" s="136" t="s">
        <v>22833</v>
      </c>
      <c r="C2217" s="136" t="s">
        <v>29049</v>
      </c>
      <c r="D2217" s="136" t="s">
        <v>35217</v>
      </c>
      <c r="E2217" s="136" t="s">
        <v>38952</v>
      </c>
    </row>
    <row r="2218" spans="1:5" x14ac:dyDescent="0.2">
      <c r="A2218" s="136" t="s">
        <v>2321</v>
      </c>
      <c r="B2218" s="136" t="s">
        <v>22833</v>
      </c>
      <c r="C2218" s="136" t="s">
        <v>29049</v>
      </c>
      <c r="D2218" s="136" t="s">
        <v>35218</v>
      </c>
      <c r="E2218" s="136" t="s">
        <v>38952</v>
      </c>
    </row>
    <row r="2219" spans="1:5" x14ac:dyDescent="0.2">
      <c r="A2219" s="136" t="s">
        <v>2322</v>
      </c>
      <c r="B2219" s="136" t="s">
        <v>22833</v>
      </c>
      <c r="C2219" s="136" t="s">
        <v>29049</v>
      </c>
      <c r="D2219" s="136" t="s">
        <v>35218</v>
      </c>
      <c r="E2219" s="136" t="s">
        <v>38952</v>
      </c>
    </row>
    <row r="2220" spans="1:5" x14ac:dyDescent="0.2">
      <c r="A2220" s="136" t="s">
        <v>2323</v>
      </c>
      <c r="B2220" s="136" t="s">
        <v>22834</v>
      </c>
      <c r="C2220" s="136" t="s">
        <v>29050</v>
      </c>
      <c r="D2220" s="136" t="s">
        <v>35219</v>
      </c>
      <c r="E2220" s="136" t="s">
        <v>38953</v>
      </c>
    </row>
    <row r="2221" spans="1:5" x14ac:dyDescent="0.2">
      <c r="A2221" s="136" t="s">
        <v>2324</v>
      </c>
      <c r="B2221" s="136" t="s">
        <v>22834</v>
      </c>
      <c r="C2221" s="136" t="s">
        <v>29050</v>
      </c>
      <c r="D2221" s="136" t="s">
        <v>35219</v>
      </c>
      <c r="E2221" s="136" t="s">
        <v>38953</v>
      </c>
    </row>
    <row r="2222" spans="1:5" x14ac:dyDescent="0.2">
      <c r="A2222" s="136" t="s">
        <v>2325</v>
      </c>
      <c r="B2222" s="136" t="s">
        <v>22834</v>
      </c>
      <c r="C2222" s="136" t="s">
        <v>29050</v>
      </c>
      <c r="D2222" s="136" t="s">
        <v>35220</v>
      </c>
      <c r="E2222" s="136" t="s">
        <v>38954</v>
      </c>
    </row>
    <row r="2223" spans="1:5" x14ac:dyDescent="0.2">
      <c r="A2223" s="136" t="s">
        <v>2326</v>
      </c>
      <c r="B2223" s="136" t="s">
        <v>22834</v>
      </c>
      <c r="C2223" s="136" t="s">
        <v>29050</v>
      </c>
      <c r="D2223" s="136" t="s">
        <v>35220</v>
      </c>
      <c r="E2223" s="136" t="s">
        <v>38954</v>
      </c>
    </row>
    <row r="2224" spans="1:5" x14ac:dyDescent="0.2">
      <c r="A2224" s="136" t="s">
        <v>2327</v>
      </c>
      <c r="B2224" s="136" t="s">
        <v>22834</v>
      </c>
      <c r="C2224" s="136" t="s">
        <v>29050</v>
      </c>
      <c r="D2224" s="136" t="s">
        <v>35221</v>
      </c>
      <c r="E2224" s="136" t="s">
        <v>38954</v>
      </c>
    </row>
    <row r="2225" spans="1:6" x14ac:dyDescent="0.2">
      <c r="A2225" s="136" t="s">
        <v>2328</v>
      </c>
      <c r="B2225" s="136" t="s">
        <v>22834</v>
      </c>
      <c r="C2225" s="136" t="s">
        <v>29050</v>
      </c>
      <c r="D2225" s="136" t="s">
        <v>35221</v>
      </c>
      <c r="E2225" s="136" t="s">
        <v>38954</v>
      </c>
    </row>
    <row r="2226" spans="1:6" x14ac:dyDescent="0.2">
      <c r="A2226" s="136" t="s">
        <v>2329</v>
      </c>
      <c r="B2226" s="136" t="s">
        <v>22834</v>
      </c>
      <c r="C2226" s="136" t="s">
        <v>29050</v>
      </c>
      <c r="D2226" s="136" t="s">
        <v>35222</v>
      </c>
      <c r="E2226" s="136" t="s">
        <v>38954</v>
      </c>
    </row>
    <row r="2227" spans="1:6" x14ac:dyDescent="0.2">
      <c r="A2227" s="136" t="s">
        <v>2330</v>
      </c>
      <c r="B2227" s="136" t="s">
        <v>22834</v>
      </c>
      <c r="C2227" s="136" t="s">
        <v>29050</v>
      </c>
      <c r="D2227" s="136" t="s">
        <v>35222</v>
      </c>
      <c r="E2227" s="136" t="s">
        <v>38954</v>
      </c>
    </row>
    <row r="2228" spans="1:6" x14ac:dyDescent="0.2">
      <c r="A2228" s="136" t="s">
        <v>2331</v>
      </c>
      <c r="B2228" s="136" t="s">
        <v>22834</v>
      </c>
      <c r="C2228" s="136" t="s">
        <v>29050</v>
      </c>
      <c r="D2228" s="136" t="s">
        <v>35223</v>
      </c>
      <c r="E2228" s="136" t="s">
        <v>38954</v>
      </c>
    </row>
    <row r="2229" spans="1:6" x14ac:dyDescent="0.2">
      <c r="A2229" s="136" t="s">
        <v>2332</v>
      </c>
      <c r="B2229" s="136" t="s">
        <v>22834</v>
      </c>
      <c r="C2229" s="136" t="s">
        <v>29050</v>
      </c>
      <c r="D2229" s="136" t="s">
        <v>35223</v>
      </c>
      <c r="E2229" s="136" t="s">
        <v>38954</v>
      </c>
    </row>
    <row r="2230" spans="1:6" x14ac:dyDescent="0.2">
      <c r="A2230" s="136" t="s">
        <v>2333</v>
      </c>
      <c r="B2230" s="136" t="s">
        <v>22835</v>
      </c>
      <c r="C2230" s="136" t="s">
        <v>29051</v>
      </c>
      <c r="D2230" s="136" t="s">
        <v>35224</v>
      </c>
      <c r="E2230" s="136" t="s">
        <v>38955</v>
      </c>
    </row>
    <row r="2231" spans="1:6" x14ac:dyDescent="0.2">
      <c r="A2231" s="136" t="s">
        <v>2334</v>
      </c>
      <c r="B2231" s="136" t="s">
        <v>22835</v>
      </c>
      <c r="C2231" s="136" t="s">
        <v>29051</v>
      </c>
      <c r="D2231" s="136" t="s">
        <v>35224</v>
      </c>
      <c r="E2231" s="136" t="s">
        <v>38955</v>
      </c>
    </row>
    <row r="2232" spans="1:6" x14ac:dyDescent="0.2">
      <c r="A2232" s="136" t="s">
        <v>2335</v>
      </c>
      <c r="B2232" s="136" t="s">
        <v>22835</v>
      </c>
      <c r="C2232" s="136" t="s">
        <v>29051</v>
      </c>
      <c r="D2232" s="136" t="s">
        <v>35225</v>
      </c>
      <c r="E2232" s="136" t="s">
        <v>38956</v>
      </c>
      <c r="F2232" s="136" t="s">
        <v>41163</v>
      </c>
    </row>
    <row r="2233" spans="1:6" x14ac:dyDescent="0.2">
      <c r="A2233" s="136" t="s">
        <v>2336</v>
      </c>
      <c r="B2233" s="136" t="s">
        <v>22835</v>
      </c>
      <c r="C2233" s="136" t="s">
        <v>29051</v>
      </c>
      <c r="D2233" s="136" t="s">
        <v>35225</v>
      </c>
      <c r="E2233" s="136" t="s">
        <v>38956</v>
      </c>
      <c r="F2233" s="136" t="s">
        <v>41163</v>
      </c>
    </row>
    <row r="2234" spans="1:6" x14ac:dyDescent="0.2">
      <c r="A2234" s="136" t="s">
        <v>2337</v>
      </c>
      <c r="B2234" s="136" t="s">
        <v>22835</v>
      </c>
      <c r="C2234" s="136" t="s">
        <v>29051</v>
      </c>
      <c r="D2234" s="136" t="s">
        <v>35226</v>
      </c>
      <c r="E2234" s="136" t="s">
        <v>38957</v>
      </c>
      <c r="F2234" s="136" t="s">
        <v>41163</v>
      </c>
    </row>
    <row r="2235" spans="1:6" x14ac:dyDescent="0.2">
      <c r="A2235" s="136" t="s">
        <v>2338</v>
      </c>
      <c r="B2235" s="136" t="s">
        <v>22835</v>
      </c>
      <c r="C2235" s="136" t="s">
        <v>29051</v>
      </c>
      <c r="D2235" s="136" t="s">
        <v>35226</v>
      </c>
      <c r="E2235" s="136" t="s">
        <v>38957</v>
      </c>
      <c r="F2235" s="136" t="s">
        <v>41163</v>
      </c>
    </row>
    <row r="2236" spans="1:6" x14ac:dyDescent="0.2">
      <c r="A2236" s="136" t="s">
        <v>2339</v>
      </c>
      <c r="B2236" s="136" t="s">
        <v>22835</v>
      </c>
      <c r="C2236" s="136" t="s">
        <v>29051</v>
      </c>
      <c r="D2236" s="136" t="s">
        <v>35227</v>
      </c>
      <c r="E2236" s="136" t="s">
        <v>38958</v>
      </c>
      <c r="F2236" s="136" t="s">
        <v>41163</v>
      </c>
    </row>
    <row r="2237" spans="1:6" x14ac:dyDescent="0.2">
      <c r="A2237" s="136" t="s">
        <v>2340</v>
      </c>
      <c r="B2237" s="136" t="s">
        <v>22835</v>
      </c>
      <c r="C2237" s="136" t="s">
        <v>29051</v>
      </c>
      <c r="D2237" s="136" t="s">
        <v>35227</v>
      </c>
      <c r="E2237" s="136" t="s">
        <v>38958</v>
      </c>
      <c r="F2237" s="136" t="s">
        <v>41163</v>
      </c>
    </row>
    <row r="2238" spans="1:6" x14ac:dyDescent="0.2">
      <c r="A2238" s="136" t="s">
        <v>2341</v>
      </c>
      <c r="B2238" s="136" t="s">
        <v>22835</v>
      </c>
      <c r="C2238" s="136" t="s">
        <v>29051</v>
      </c>
      <c r="D2238" s="136" t="s">
        <v>35228</v>
      </c>
      <c r="E2238" s="136" t="s">
        <v>38959</v>
      </c>
      <c r="F2238" s="136" t="s">
        <v>41163</v>
      </c>
    </row>
    <row r="2239" spans="1:6" x14ac:dyDescent="0.2">
      <c r="A2239" s="136" t="s">
        <v>2342</v>
      </c>
      <c r="B2239" s="136" t="s">
        <v>22835</v>
      </c>
      <c r="C2239" s="136" t="s">
        <v>29051</v>
      </c>
      <c r="D2239" s="136" t="s">
        <v>35228</v>
      </c>
      <c r="E2239" s="136" t="s">
        <v>38959</v>
      </c>
      <c r="F2239" s="136" t="s">
        <v>41163</v>
      </c>
    </row>
    <row r="2240" spans="1:6" x14ac:dyDescent="0.2">
      <c r="A2240" s="136" t="s">
        <v>2343</v>
      </c>
      <c r="B2240" s="136" t="s">
        <v>22836</v>
      </c>
      <c r="C2240" s="136" t="s">
        <v>29052</v>
      </c>
      <c r="D2240" s="136" t="s">
        <v>35229</v>
      </c>
      <c r="E2240" s="136" t="s">
        <v>38960</v>
      </c>
      <c r="F2240" s="136" t="s">
        <v>41164</v>
      </c>
    </row>
    <row r="2241" spans="1:6" x14ac:dyDescent="0.2">
      <c r="A2241" s="136" t="s">
        <v>2344</v>
      </c>
      <c r="B2241" s="136" t="s">
        <v>22836</v>
      </c>
      <c r="C2241" s="136" t="s">
        <v>29052</v>
      </c>
      <c r="D2241" s="136" t="s">
        <v>35229</v>
      </c>
      <c r="E2241" s="136" t="s">
        <v>38960</v>
      </c>
      <c r="F2241" s="136" t="s">
        <v>41164</v>
      </c>
    </row>
    <row r="2242" spans="1:6" x14ac:dyDescent="0.2">
      <c r="A2242" s="136" t="s">
        <v>2345</v>
      </c>
      <c r="B2242" s="136" t="s">
        <v>22836</v>
      </c>
      <c r="C2242" s="136" t="s">
        <v>29052</v>
      </c>
      <c r="D2242" s="136" t="s">
        <v>35230</v>
      </c>
      <c r="E2242" s="136" t="s">
        <v>38961</v>
      </c>
      <c r="F2242" s="136" t="s">
        <v>41165</v>
      </c>
    </row>
    <row r="2243" spans="1:6" x14ac:dyDescent="0.2">
      <c r="A2243" s="136" t="s">
        <v>2346</v>
      </c>
      <c r="B2243" s="136" t="s">
        <v>22836</v>
      </c>
      <c r="C2243" s="136" t="s">
        <v>29052</v>
      </c>
      <c r="D2243" s="136" t="s">
        <v>35230</v>
      </c>
      <c r="E2243" s="136" t="s">
        <v>38961</v>
      </c>
      <c r="F2243" s="136" t="s">
        <v>41165</v>
      </c>
    </row>
    <row r="2244" spans="1:6" x14ac:dyDescent="0.2">
      <c r="A2244" s="136" t="s">
        <v>2347</v>
      </c>
      <c r="B2244" s="136" t="s">
        <v>22836</v>
      </c>
      <c r="C2244" s="136" t="s">
        <v>29052</v>
      </c>
      <c r="D2244" s="136" t="s">
        <v>35230</v>
      </c>
      <c r="E2244" s="136" t="s">
        <v>38962</v>
      </c>
      <c r="F2244" s="136" t="s">
        <v>41165</v>
      </c>
    </row>
    <row r="2245" spans="1:6" x14ac:dyDescent="0.2">
      <c r="A2245" s="136" t="s">
        <v>2348</v>
      </c>
      <c r="B2245" s="136" t="s">
        <v>22836</v>
      </c>
      <c r="C2245" s="136" t="s">
        <v>29052</v>
      </c>
      <c r="D2245" s="136" t="s">
        <v>35230</v>
      </c>
      <c r="E2245" s="136" t="s">
        <v>38962</v>
      </c>
      <c r="F2245" s="136" t="s">
        <v>41165</v>
      </c>
    </row>
    <row r="2246" spans="1:6" x14ac:dyDescent="0.2">
      <c r="A2246" s="136" t="s">
        <v>2349</v>
      </c>
      <c r="B2246" s="136" t="s">
        <v>22836</v>
      </c>
      <c r="C2246" s="136" t="s">
        <v>29052</v>
      </c>
      <c r="D2246" s="136" t="s">
        <v>35230</v>
      </c>
      <c r="E2246" s="136" t="s">
        <v>38963</v>
      </c>
      <c r="F2246" s="136" t="s">
        <v>41165</v>
      </c>
    </row>
    <row r="2247" spans="1:6" x14ac:dyDescent="0.2">
      <c r="A2247" s="136" t="s">
        <v>2350</v>
      </c>
      <c r="B2247" s="136" t="s">
        <v>22836</v>
      </c>
      <c r="C2247" s="136" t="s">
        <v>29052</v>
      </c>
      <c r="D2247" s="136" t="s">
        <v>35230</v>
      </c>
      <c r="E2247" s="136" t="s">
        <v>38963</v>
      </c>
      <c r="F2247" s="136" t="s">
        <v>41165</v>
      </c>
    </row>
    <row r="2248" spans="1:6" x14ac:dyDescent="0.2">
      <c r="A2248" s="136" t="s">
        <v>2351</v>
      </c>
      <c r="B2248" s="136" t="s">
        <v>22836</v>
      </c>
      <c r="C2248" s="136" t="s">
        <v>29052</v>
      </c>
      <c r="D2248" s="136" t="s">
        <v>35230</v>
      </c>
      <c r="E2248" s="136" t="s">
        <v>38964</v>
      </c>
      <c r="F2248" s="136" t="s">
        <v>41165</v>
      </c>
    </row>
    <row r="2249" spans="1:6" x14ac:dyDescent="0.2">
      <c r="A2249" s="136" t="s">
        <v>2352</v>
      </c>
      <c r="B2249" s="136" t="s">
        <v>22836</v>
      </c>
      <c r="C2249" s="136" t="s">
        <v>29052</v>
      </c>
      <c r="D2249" s="136" t="s">
        <v>35230</v>
      </c>
      <c r="E2249" s="136" t="s">
        <v>38964</v>
      </c>
      <c r="F2249" s="136" t="s">
        <v>41165</v>
      </c>
    </row>
    <row r="2250" spans="1:6" x14ac:dyDescent="0.2">
      <c r="A2250" s="136" t="s">
        <v>2353</v>
      </c>
      <c r="B2250" s="136" t="s">
        <v>22835</v>
      </c>
      <c r="C2250" s="136" t="s">
        <v>29053</v>
      </c>
      <c r="D2250" s="136" t="s">
        <v>35231</v>
      </c>
    </row>
    <row r="2251" spans="1:6" x14ac:dyDescent="0.2">
      <c r="A2251" s="136" t="s">
        <v>2354</v>
      </c>
      <c r="B2251" s="136" t="s">
        <v>22835</v>
      </c>
      <c r="C2251" s="136" t="s">
        <v>29053</v>
      </c>
      <c r="D2251" s="136" t="s">
        <v>35231</v>
      </c>
    </row>
    <row r="2252" spans="1:6" x14ac:dyDescent="0.2">
      <c r="A2252" s="136" t="s">
        <v>2355</v>
      </c>
      <c r="B2252" s="136" t="s">
        <v>22836</v>
      </c>
      <c r="C2252" s="136" t="s">
        <v>29054</v>
      </c>
      <c r="D2252" s="136" t="s">
        <v>35232</v>
      </c>
    </row>
    <row r="2253" spans="1:6" x14ac:dyDescent="0.2">
      <c r="A2253" s="136" t="s">
        <v>2356</v>
      </c>
      <c r="B2253" s="136" t="s">
        <v>22836</v>
      </c>
      <c r="C2253" s="136" t="s">
        <v>29054</v>
      </c>
      <c r="D2253" s="136" t="s">
        <v>35232</v>
      </c>
    </row>
    <row r="2254" spans="1:6" x14ac:dyDescent="0.2">
      <c r="A2254" s="136" t="s">
        <v>2357</v>
      </c>
      <c r="B2254" s="136" t="s">
        <v>22833</v>
      </c>
      <c r="C2254" s="136" t="s">
        <v>29055</v>
      </c>
      <c r="D2254" s="136" t="s">
        <v>35233</v>
      </c>
      <c r="E2254" s="136" t="s">
        <v>38946</v>
      </c>
    </row>
    <row r="2255" spans="1:6" x14ac:dyDescent="0.2">
      <c r="A2255" s="136" t="s">
        <v>2358</v>
      </c>
      <c r="B2255" s="136" t="s">
        <v>22833</v>
      </c>
      <c r="C2255" s="136" t="s">
        <v>29055</v>
      </c>
      <c r="D2255" s="136" t="s">
        <v>35233</v>
      </c>
      <c r="E2255" s="136" t="s">
        <v>38946</v>
      </c>
    </row>
    <row r="2256" spans="1:6" x14ac:dyDescent="0.2">
      <c r="A2256" s="136" t="s">
        <v>2359</v>
      </c>
      <c r="B2256" s="136" t="s">
        <v>22834</v>
      </c>
      <c r="C2256" s="136" t="s">
        <v>29056</v>
      </c>
      <c r="D2256" s="136" t="s">
        <v>35234</v>
      </c>
      <c r="E2256" s="136" t="s">
        <v>38965</v>
      </c>
    </row>
    <row r="2257" spans="1:5" x14ac:dyDescent="0.2">
      <c r="A2257" s="136" t="s">
        <v>2360</v>
      </c>
      <c r="B2257" s="136" t="s">
        <v>22834</v>
      </c>
      <c r="C2257" s="136" t="s">
        <v>29056</v>
      </c>
      <c r="D2257" s="136" t="s">
        <v>35234</v>
      </c>
      <c r="E2257" s="136" t="s">
        <v>38965</v>
      </c>
    </row>
    <row r="2258" spans="1:5" x14ac:dyDescent="0.2">
      <c r="A2258" s="136" t="s">
        <v>2361</v>
      </c>
      <c r="B2258" s="136" t="s">
        <v>22837</v>
      </c>
      <c r="C2258" s="136" t="s">
        <v>29057</v>
      </c>
      <c r="D2258" s="136" t="s">
        <v>35235</v>
      </c>
      <c r="E2258" s="136" t="s">
        <v>38966</v>
      </c>
    </row>
    <row r="2259" spans="1:5" x14ac:dyDescent="0.2">
      <c r="A2259" s="136" t="s">
        <v>2362</v>
      </c>
      <c r="B2259" s="136" t="s">
        <v>22837</v>
      </c>
      <c r="C2259" s="136" t="s">
        <v>29057</v>
      </c>
      <c r="D2259" s="136" t="s">
        <v>35235</v>
      </c>
      <c r="E2259" s="136" t="s">
        <v>38966</v>
      </c>
    </row>
    <row r="2260" spans="1:5" x14ac:dyDescent="0.2">
      <c r="A2260" s="136" t="s">
        <v>2363</v>
      </c>
      <c r="B2260" s="136" t="s">
        <v>22838</v>
      </c>
      <c r="C2260" s="136" t="s">
        <v>29058</v>
      </c>
    </row>
    <row r="2261" spans="1:5" x14ac:dyDescent="0.2">
      <c r="A2261" s="136" t="s">
        <v>2364</v>
      </c>
      <c r="B2261" s="136" t="s">
        <v>22838</v>
      </c>
      <c r="C2261" s="136" t="s">
        <v>29058</v>
      </c>
    </row>
    <row r="2262" spans="1:5" x14ac:dyDescent="0.2">
      <c r="A2262" s="136" t="s">
        <v>2365</v>
      </c>
      <c r="B2262" s="136" t="s">
        <v>22839</v>
      </c>
      <c r="C2262" s="136" t="s">
        <v>29059</v>
      </c>
      <c r="D2262" s="136" t="s">
        <v>35236</v>
      </c>
    </row>
    <row r="2263" spans="1:5" x14ac:dyDescent="0.2">
      <c r="A2263" s="136" t="s">
        <v>2366</v>
      </c>
      <c r="B2263" s="136" t="s">
        <v>22839</v>
      </c>
      <c r="C2263" s="136" t="s">
        <v>29059</v>
      </c>
      <c r="D2263" s="136" t="s">
        <v>35236</v>
      </c>
    </row>
    <row r="2264" spans="1:5" x14ac:dyDescent="0.2">
      <c r="A2264" s="136" t="s">
        <v>2367</v>
      </c>
      <c r="B2264" s="136" t="s">
        <v>22840</v>
      </c>
    </row>
    <row r="2265" spans="1:5" x14ac:dyDescent="0.2">
      <c r="A2265" s="136" t="s">
        <v>2368</v>
      </c>
      <c r="B2265" s="136" t="s">
        <v>22840</v>
      </c>
    </row>
    <row r="2266" spans="1:5" x14ac:dyDescent="0.2">
      <c r="A2266" s="136" t="s">
        <v>2369</v>
      </c>
      <c r="B2266" s="136" t="s">
        <v>22841</v>
      </c>
    </row>
    <row r="2267" spans="1:5" x14ac:dyDescent="0.2">
      <c r="A2267" s="136" t="s">
        <v>2370</v>
      </c>
      <c r="B2267" s="136" t="s">
        <v>22841</v>
      </c>
    </row>
    <row r="2268" spans="1:5" x14ac:dyDescent="0.2">
      <c r="A2268" s="136" t="s">
        <v>2371</v>
      </c>
      <c r="B2268" s="136" t="s">
        <v>22842</v>
      </c>
      <c r="C2268" s="136" t="s">
        <v>29060</v>
      </c>
      <c r="D2268" s="136" t="s">
        <v>35237</v>
      </c>
      <c r="E2268" s="136" t="s">
        <v>38967</v>
      </c>
    </row>
    <row r="2269" spans="1:5" x14ac:dyDescent="0.2">
      <c r="A2269" s="136" t="s">
        <v>2372</v>
      </c>
      <c r="B2269" s="136" t="s">
        <v>22842</v>
      </c>
      <c r="C2269" s="136" t="s">
        <v>29060</v>
      </c>
      <c r="D2269" s="136" t="s">
        <v>35237</v>
      </c>
      <c r="E2269" s="136" t="s">
        <v>38967</v>
      </c>
    </row>
    <row r="2270" spans="1:5" x14ac:dyDescent="0.2">
      <c r="A2270" s="136" t="s">
        <v>2373</v>
      </c>
      <c r="B2270" s="136" t="s">
        <v>22843</v>
      </c>
      <c r="C2270" s="136" t="s">
        <v>29061</v>
      </c>
      <c r="D2270" s="136" t="s">
        <v>35238</v>
      </c>
      <c r="E2270" s="136" t="s">
        <v>38968</v>
      </c>
    </row>
    <row r="2271" spans="1:5" x14ac:dyDescent="0.2">
      <c r="A2271" s="136" t="s">
        <v>2374</v>
      </c>
      <c r="B2271" s="136" t="s">
        <v>22843</v>
      </c>
      <c r="C2271" s="136" t="s">
        <v>29061</v>
      </c>
      <c r="D2271" s="136" t="s">
        <v>35238</v>
      </c>
      <c r="E2271" s="136" t="s">
        <v>38968</v>
      </c>
    </row>
    <row r="2272" spans="1:5" x14ac:dyDescent="0.2">
      <c r="A2272" s="136" t="s">
        <v>2375</v>
      </c>
      <c r="B2272" s="136" t="s">
        <v>22843</v>
      </c>
      <c r="C2272" s="136" t="s">
        <v>29061</v>
      </c>
      <c r="D2272" s="136" t="s">
        <v>35239</v>
      </c>
      <c r="E2272" s="136" t="s">
        <v>38968</v>
      </c>
    </row>
    <row r="2273" spans="1:5" x14ac:dyDescent="0.2">
      <c r="A2273" s="136" t="s">
        <v>2376</v>
      </c>
      <c r="B2273" s="136" t="s">
        <v>22843</v>
      </c>
      <c r="C2273" s="136" t="s">
        <v>29061</v>
      </c>
      <c r="D2273" s="136" t="s">
        <v>35239</v>
      </c>
      <c r="E2273" s="136" t="s">
        <v>38968</v>
      </c>
    </row>
    <row r="2274" spans="1:5" x14ac:dyDescent="0.2">
      <c r="A2274" s="136" t="s">
        <v>2377</v>
      </c>
      <c r="B2274" s="136" t="s">
        <v>22843</v>
      </c>
      <c r="C2274" s="136" t="s">
        <v>29061</v>
      </c>
      <c r="D2274" s="136" t="s">
        <v>35240</v>
      </c>
      <c r="E2274" s="136" t="s">
        <v>38968</v>
      </c>
    </row>
    <row r="2275" spans="1:5" x14ac:dyDescent="0.2">
      <c r="A2275" s="136" t="s">
        <v>2378</v>
      </c>
      <c r="B2275" s="136" t="s">
        <v>22843</v>
      </c>
      <c r="C2275" s="136" t="s">
        <v>29061</v>
      </c>
      <c r="D2275" s="136" t="s">
        <v>35240</v>
      </c>
      <c r="E2275" s="136" t="s">
        <v>38968</v>
      </c>
    </row>
    <row r="2276" spans="1:5" x14ac:dyDescent="0.2">
      <c r="A2276" s="136" t="s">
        <v>2379</v>
      </c>
      <c r="B2276" s="136" t="s">
        <v>22843</v>
      </c>
      <c r="C2276" s="136" t="s">
        <v>29061</v>
      </c>
      <c r="D2276" s="136" t="s">
        <v>35241</v>
      </c>
      <c r="E2276" s="136" t="s">
        <v>38968</v>
      </c>
    </row>
    <row r="2277" spans="1:5" x14ac:dyDescent="0.2">
      <c r="A2277" s="136" t="s">
        <v>2380</v>
      </c>
      <c r="B2277" s="136" t="s">
        <v>22843</v>
      </c>
      <c r="C2277" s="136" t="s">
        <v>29061</v>
      </c>
      <c r="D2277" s="136" t="s">
        <v>35241</v>
      </c>
      <c r="E2277" s="136" t="s">
        <v>38968</v>
      </c>
    </row>
    <row r="2278" spans="1:5" x14ac:dyDescent="0.2">
      <c r="A2278" s="136" t="s">
        <v>2381</v>
      </c>
      <c r="B2278" s="136" t="s">
        <v>22843</v>
      </c>
      <c r="C2278" s="136" t="s">
        <v>29061</v>
      </c>
      <c r="D2278" s="136" t="s">
        <v>35242</v>
      </c>
      <c r="E2278" s="136" t="s">
        <v>38968</v>
      </c>
    </row>
    <row r="2279" spans="1:5" x14ac:dyDescent="0.2">
      <c r="A2279" s="136" t="s">
        <v>2382</v>
      </c>
      <c r="B2279" s="136" t="s">
        <v>22843</v>
      </c>
      <c r="C2279" s="136" t="s">
        <v>29061</v>
      </c>
      <c r="D2279" s="136" t="s">
        <v>35242</v>
      </c>
      <c r="E2279" s="136" t="s">
        <v>38968</v>
      </c>
    </row>
    <row r="2280" spans="1:5" x14ac:dyDescent="0.2">
      <c r="A2280" s="136" t="s">
        <v>2383</v>
      </c>
      <c r="B2280" s="136" t="s">
        <v>22843</v>
      </c>
      <c r="C2280" s="136" t="s">
        <v>29061</v>
      </c>
      <c r="D2280" s="136" t="s">
        <v>35243</v>
      </c>
      <c r="E2280" s="136" t="s">
        <v>38969</v>
      </c>
    </row>
    <row r="2281" spans="1:5" x14ac:dyDescent="0.2">
      <c r="A2281" s="136" t="s">
        <v>2384</v>
      </c>
      <c r="B2281" s="136" t="s">
        <v>22843</v>
      </c>
      <c r="C2281" s="136" t="s">
        <v>29061</v>
      </c>
      <c r="D2281" s="136" t="s">
        <v>35243</v>
      </c>
      <c r="E2281" s="136" t="s">
        <v>38969</v>
      </c>
    </row>
    <row r="2282" spans="1:5" x14ac:dyDescent="0.2">
      <c r="A2282" s="136" t="s">
        <v>2385</v>
      </c>
      <c r="B2282" s="136" t="s">
        <v>22843</v>
      </c>
      <c r="C2282" s="136" t="s">
        <v>29061</v>
      </c>
      <c r="D2282" s="136" t="s">
        <v>35244</v>
      </c>
      <c r="E2282" s="136" t="s">
        <v>38969</v>
      </c>
    </row>
    <row r="2283" spans="1:5" x14ac:dyDescent="0.2">
      <c r="A2283" s="136" t="s">
        <v>2386</v>
      </c>
      <c r="B2283" s="136" t="s">
        <v>22843</v>
      </c>
      <c r="C2283" s="136" t="s">
        <v>29061</v>
      </c>
      <c r="D2283" s="136" t="s">
        <v>35244</v>
      </c>
      <c r="E2283" s="136" t="s">
        <v>38969</v>
      </c>
    </row>
    <row r="2284" spans="1:5" x14ac:dyDescent="0.2">
      <c r="A2284" s="136" t="s">
        <v>2387</v>
      </c>
      <c r="B2284" s="136" t="s">
        <v>22843</v>
      </c>
      <c r="C2284" s="136" t="s">
        <v>29061</v>
      </c>
      <c r="D2284" s="136" t="s">
        <v>35245</v>
      </c>
      <c r="E2284" s="136" t="s">
        <v>38969</v>
      </c>
    </row>
    <row r="2285" spans="1:5" x14ac:dyDescent="0.2">
      <c r="A2285" s="136" t="s">
        <v>2388</v>
      </c>
      <c r="B2285" s="136" t="s">
        <v>22843</v>
      </c>
      <c r="C2285" s="136" t="s">
        <v>29061</v>
      </c>
      <c r="D2285" s="136" t="s">
        <v>35245</v>
      </c>
      <c r="E2285" s="136" t="s">
        <v>38969</v>
      </c>
    </row>
    <row r="2286" spans="1:5" x14ac:dyDescent="0.2">
      <c r="A2286" s="136" t="s">
        <v>2389</v>
      </c>
      <c r="B2286" s="136" t="s">
        <v>22843</v>
      </c>
      <c r="C2286" s="136" t="s">
        <v>29061</v>
      </c>
      <c r="D2286" s="136" t="s">
        <v>35246</v>
      </c>
      <c r="E2286" s="136" t="s">
        <v>38969</v>
      </c>
    </row>
    <row r="2287" spans="1:5" x14ac:dyDescent="0.2">
      <c r="A2287" s="136" t="s">
        <v>2390</v>
      </c>
      <c r="B2287" s="136" t="s">
        <v>22843</v>
      </c>
      <c r="C2287" s="136" t="s">
        <v>29061</v>
      </c>
      <c r="D2287" s="136" t="s">
        <v>35246</v>
      </c>
      <c r="E2287" s="136" t="s">
        <v>38969</v>
      </c>
    </row>
    <row r="2288" spans="1:5" x14ac:dyDescent="0.2">
      <c r="A2288" s="136" t="s">
        <v>2391</v>
      </c>
      <c r="B2288" s="136" t="s">
        <v>22843</v>
      </c>
      <c r="C2288" s="136" t="s">
        <v>29061</v>
      </c>
      <c r="D2288" s="136" t="s">
        <v>35247</v>
      </c>
      <c r="E2288" s="136" t="s">
        <v>38969</v>
      </c>
    </row>
    <row r="2289" spans="1:7" x14ac:dyDescent="0.2">
      <c r="A2289" s="136" t="s">
        <v>2392</v>
      </c>
      <c r="B2289" s="136" t="s">
        <v>22843</v>
      </c>
      <c r="C2289" s="136" t="s">
        <v>29061</v>
      </c>
      <c r="D2289" s="136" t="s">
        <v>35247</v>
      </c>
      <c r="E2289" s="136" t="s">
        <v>38969</v>
      </c>
    </row>
    <row r="2290" spans="1:7" x14ac:dyDescent="0.2">
      <c r="A2290" s="136" t="s">
        <v>2393</v>
      </c>
      <c r="B2290" s="136" t="s">
        <v>22844</v>
      </c>
      <c r="C2290" s="136" t="s">
        <v>29062</v>
      </c>
      <c r="D2290" s="136" t="s">
        <v>35248</v>
      </c>
    </row>
    <row r="2291" spans="1:7" x14ac:dyDescent="0.2">
      <c r="A2291" s="136" t="s">
        <v>2394</v>
      </c>
      <c r="B2291" s="136" t="s">
        <v>22844</v>
      </c>
      <c r="C2291" s="136" t="s">
        <v>29062</v>
      </c>
      <c r="D2291" s="136" t="s">
        <v>35248</v>
      </c>
    </row>
    <row r="2292" spans="1:7" x14ac:dyDescent="0.2">
      <c r="A2292" s="136" t="s">
        <v>2395</v>
      </c>
      <c r="B2292" s="136" t="s">
        <v>22845</v>
      </c>
      <c r="C2292" s="136" t="s">
        <v>29063</v>
      </c>
      <c r="D2292" s="136" t="s">
        <v>35249</v>
      </c>
      <c r="E2292" s="136" t="s">
        <v>38970</v>
      </c>
      <c r="F2292" s="136" t="s">
        <v>41166</v>
      </c>
      <c r="G2292" s="136" t="s">
        <v>42435</v>
      </c>
    </row>
    <row r="2293" spans="1:7" x14ac:dyDescent="0.2">
      <c r="A2293" s="136" t="s">
        <v>2396</v>
      </c>
      <c r="B2293" s="136" t="s">
        <v>22845</v>
      </c>
      <c r="C2293" s="136" t="s">
        <v>29063</v>
      </c>
      <c r="D2293" s="136" t="s">
        <v>35249</v>
      </c>
      <c r="E2293" s="136" t="s">
        <v>38970</v>
      </c>
      <c r="F2293" s="136" t="s">
        <v>41166</v>
      </c>
      <c r="G2293" s="136" t="s">
        <v>42435</v>
      </c>
    </row>
    <row r="2294" spans="1:7" x14ac:dyDescent="0.2">
      <c r="A2294" s="136" t="s">
        <v>2397</v>
      </c>
      <c r="B2294" s="136" t="s">
        <v>22845</v>
      </c>
      <c r="C2294" s="136" t="s">
        <v>29064</v>
      </c>
      <c r="D2294" s="136" t="s">
        <v>35250</v>
      </c>
      <c r="E2294" s="136" t="s">
        <v>38971</v>
      </c>
      <c r="F2294" s="136" t="s">
        <v>41167</v>
      </c>
      <c r="G2294" s="136" t="s">
        <v>42436</v>
      </c>
    </row>
    <row r="2295" spans="1:7" x14ac:dyDescent="0.2">
      <c r="A2295" s="136" t="s">
        <v>2398</v>
      </c>
      <c r="B2295" s="136" t="s">
        <v>22845</v>
      </c>
      <c r="C2295" s="136" t="s">
        <v>29064</v>
      </c>
      <c r="D2295" s="136" t="s">
        <v>35250</v>
      </c>
      <c r="E2295" s="136" t="s">
        <v>38971</v>
      </c>
      <c r="F2295" s="136" t="s">
        <v>41167</v>
      </c>
      <c r="G2295" s="136" t="s">
        <v>42436</v>
      </c>
    </row>
    <row r="2296" spans="1:7" x14ac:dyDescent="0.2">
      <c r="A2296" s="136" t="s">
        <v>2399</v>
      </c>
      <c r="B2296" s="136" t="s">
        <v>22845</v>
      </c>
      <c r="C2296" s="136" t="s">
        <v>29065</v>
      </c>
      <c r="D2296" s="136" t="s">
        <v>35250</v>
      </c>
      <c r="E2296" s="136" t="s">
        <v>38971</v>
      </c>
      <c r="F2296" s="136" t="s">
        <v>41167</v>
      </c>
      <c r="G2296" s="136" t="s">
        <v>42436</v>
      </c>
    </row>
    <row r="2297" spans="1:7" x14ac:dyDescent="0.2">
      <c r="A2297" s="136" t="s">
        <v>2400</v>
      </c>
      <c r="B2297" s="136" t="s">
        <v>22845</v>
      </c>
      <c r="C2297" s="136" t="s">
        <v>29065</v>
      </c>
      <c r="D2297" s="136" t="s">
        <v>35250</v>
      </c>
      <c r="E2297" s="136" t="s">
        <v>38971</v>
      </c>
      <c r="F2297" s="136" t="s">
        <v>41167</v>
      </c>
      <c r="G2297" s="136" t="s">
        <v>42436</v>
      </c>
    </row>
    <row r="2298" spans="1:7" x14ac:dyDescent="0.2">
      <c r="A2298" s="136" t="s">
        <v>2401</v>
      </c>
      <c r="B2298" s="136" t="s">
        <v>22846</v>
      </c>
      <c r="C2298" s="136" t="s">
        <v>29066</v>
      </c>
      <c r="D2298" s="136" t="s">
        <v>35251</v>
      </c>
      <c r="E2298" s="136" t="s">
        <v>38972</v>
      </c>
      <c r="F2298" s="136" t="s">
        <v>41168</v>
      </c>
      <c r="G2298" s="136" t="s">
        <v>42432</v>
      </c>
    </row>
    <row r="2299" spans="1:7" x14ac:dyDescent="0.2">
      <c r="A2299" s="136" t="s">
        <v>2402</v>
      </c>
      <c r="B2299" s="136" t="s">
        <v>22846</v>
      </c>
      <c r="C2299" s="136" t="s">
        <v>29066</v>
      </c>
      <c r="D2299" s="136" t="s">
        <v>35251</v>
      </c>
      <c r="E2299" s="136" t="s">
        <v>38972</v>
      </c>
      <c r="F2299" s="136" t="s">
        <v>41168</v>
      </c>
      <c r="G2299" s="136" t="s">
        <v>42432</v>
      </c>
    </row>
    <row r="2300" spans="1:7" x14ac:dyDescent="0.2">
      <c r="A2300" s="136" t="s">
        <v>2403</v>
      </c>
      <c r="B2300" s="136" t="s">
        <v>22846</v>
      </c>
      <c r="C2300" s="136" t="s">
        <v>29066</v>
      </c>
      <c r="D2300" s="136" t="s">
        <v>35252</v>
      </c>
      <c r="E2300" s="136" t="s">
        <v>38973</v>
      </c>
    </row>
    <row r="2301" spans="1:7" x14ac:dyDescent="0.2">
      <c r="A2301" s="136" t="s">
        <v>2404</v>
      </c>
      <c r="B2301" s="136" t="s">
        <v>22846</v>
      </c>
      <c r="C2301" s="136" t="s">
        <v>29066</v>
      </c>
      <c r="D2301" s="136" t="s">
        <v>35252</v>
      </c>
      <c r="E2301" s="136" t="s">
        <v>38973</v>
      </c>
    </row>
    <row r="2302" spans="1:7" x14ac:dyDescent="0.2">
      <c r="A2302" s="136" t="s">
        <v>2405</v>
      </c>
      <c r="B2302" s="136" t="s">
        <v>22847</v>
      </c>
      <c r="C2302" s="136" t="s">
        <v>29067</v>
      </c>
      <c r="D2302" s="136" t="s">
        <v>35253</v>
      </c>
      <c r="E2302" s="136" t="s">
        <v>38974</v>
      </c>
    </row>
    <row r="2303" spans="1:7" x14ac:dyDescent="0.2">
      <c r="A2303" s="136" t="s">
        <v>2406</v>
      </c>
      <c r="B2303" s="136" t="s">
        <v>22847</v>
      </c>
      <c r="C2303" s="136" t="s">
        <v>29067</v>
      </c>
      <c r="D2303" s="136" t="s">
        <v>35253</v>
      </c>
      <c r="E2303" s="136" t="s">
        <v>38974</v>
      </c>
    </row>
    <row r="2304" spans="1:7" x14ac:dyDescent="0.2">
      <c r="A2304" s="136" t="s">
        <v>2407</v>
      </c>
      <c r="B2304" s="136" t="s">
        <v>22847</v>
      </c>
      <c r="C2304" s="136" t="s">
        <v>29068</v>
      </c>
      <c r="D2304" s="136" t="s">
        <v>35253</v>
      </c>
      <c r="E2304" s="136" t="s">
        <v>38974</v>
      </c>
    </row>
    <row r="2305" spans="1:5" x14ac:dyDescent="0.2">
      <c r="A2305" s="136" t="s">
        <v>2408</v>
      </c>
      <c r="B2305" s="136" t="s">
        <v>22847</v>
      </c>
      <c r="C2305" s="136" t="s">
        <v>29068</v>
      </c>
      <c r="D2305" s="136" t="s">
        <v>35253</v>
      </c>
      <c r="E2305" s="136" t="s">
        <v>38974</v>
      </c>
    </row>
    <row r="2306" spans="1:5" x14ac:dyDescent="0.2">
      <c r="A2306" s="136" t="s">
        <v>2409</v>
      </c>
      <c r="B2306" s="136" t="s">
        <v>22847</v>
      </c>
      <c r="C2306" s="136" t="s">
        <v>29069</v>
      </c>
      <c r="D2306" s="136" t="s">
        <v>35253</v>
      </c>
      <c r="E2306" s="136" t="s">
        <v>38974</v>
      </c>
    </row>
    <row r="2307" spans="1:5" x14ac:dyDescent="0.2">
      <c r="A2307" s="136" t="s">
        <v>2410</v>
      </c>
      <c r="B2307" s="136" t="s">
        <v>22847</v>
      </c>
      <c r="C2307" s="136" t="s">
        <v>29069</v>
      </c>
      <c r="D2307" s="136" t="s">
        <v>35253</v>
      </c>
      <c r="E2307" s="136" t="s">
        <v>38974</v>
      </c>
    </row>
    <row r="2308" spans="1:5" x14ac:dyDescent="0.2">
      <c r="A2308" s="136" t="s">
        <v>2411</v>
      </c>
      <c r="B2308" s="136" t="s">
        <v>22847</v>
      </c>
      <c r="C2308" s="136" t="s">
        <v>29070</v>
      </c>
      <c r="D2308" s="136" t="s">
        <v>35253</v>
      </c>
      <c r="E2308" s="136" t="s">
        <v>38974</v>
      </c>
    </row>
    <row r="2309" spans="1:5" x14ac:dyDescent="0.2">
      <c r="A2309" s="136" t="s">
        <v>2412</v>
      </c>
      <c r="B2309" s="136" t="s">
        <v>22847</v>
      </c>
      <c r="C2309" s="136" t="s">
        <v>29070</v>
      </c>
      <c r="D2309" s="136" t="s">
        <v>35253</v>
      </c>
      <c r="E2309" s="136" t="s">
        <v>38974</v>
      </c>
    </row>
    <row r="2310" spans="1:5" x14ac:dyDescent="0.2">
      <c r="A2310" s="136" t="s">
        <v>2413</v>
      </c>
      <c r="B2310" s="136" t="s">
        <v>22847</v>
      </c>
      <c r="C2310" s="136" t="s">
        <v>29071</v>
      </c>
      <c r="D2310" s="136" t="s">
        <v>35253</v>
      </c>
      <c r="E2310" s="136" t="s">
        <v>38974</v>
      </c>
    </row>
    <row r="2311" spans="1:5" x14ac:dyDescent="0.2">
      <c r="A2311" s="136" t="s">
        <v>2414</v>
      </c>
      <c r="B2311" s="136" t="s">
        <v>22847</v>
      </c>
      <c r="C2311" s="136" t="s">
        <v>29071</v>
      </c>
      <c r="D2311" s="136" t="s">
        <v>35253</v>
      </c>
      <c r="E2311" s="136" t="s">
        <v>38974</v>
      </c>
    </row>
    <row r="2312" spans="1:5" x14ac:dyDescent="0.2">
      <c r="A2312" s="136" t="s">
        <v>2415</v>
      </c>
      <c r="B2312" s="136" t="s">
        <v>22847</v>
      </c>
      <c r="C2312" s="136" t="s">
        <v>29072</v>
      </c>
      <c r="D2312" s="136" t="s">
        <v>35254</v>
      </c>
      <c r="E2312" s="136" t="s">
        <v>38975</v>
      </c>
    </row>
    <row r="2313" spans="1:5" x14ac:dyDescent="0.2">
      <c r="A2313" s="136" t="s">
        <v>2416</v>
      </c>
      <c r="B2313" s="136" t="s">
        <v>22847</v>
      </c>
      <c r="C2313" s="136" t="s">
        <v>29072</v>
      </c>
      <c r="D2313" s="136" t="s">
        <v>35254</v>
      </c>
      <c r="E2313" s="136" t="s">
        <v>38975</v>
      </c>
    </row>
    <row r="2314" spans="1:5" x14ac:dyDescent="0.2">
      <c r="A2314" s="136" t="s">
        <v>2417</v>
      </c>
      <c r="B2314" s="136" t="s">
        <v>22847</v>
      </c>
      <c r="C2314" s="136" t="s">
        <v>29073</v>
      </c>
      <c r="D2314" s="136" t="s">
        <v>35254</v>
      </c>
      <c r="E2314" s="136" t="s">
        <v>38975</v>
      </c>
    </row>
    <row r="2315" spans="1:5" x14ac:dyDescent="0.2">
      <c r="A2315" s="136" t="s">
        <v>2418</v>
      </c>
      <c r="B2315" s="136" t="s">
        <v>22847</v>
      </c>
      <c r="C2315" s="136" t="s">
        <v>29073</v>
      </c>
      <c r="D2315" s="136" t="s">
        <v>35254</v>
      </c>
      <c r="E2315" s="136" t="s">
        <v>38975</v>
      </c>
    </row>
    <row r="2316" spans="1:5" x14ac:dyDescent="0.2">
      <c r="A2316" s="136" t="s">
        <v>2419</v>
      </c>
      <c r="B2316" s="136" t="s">
        <v>22847</v>
      </c>
      <c r="C2316" s="136" t="s">
        <v>29074</v>
      </c>
      <c r="D2316" s="136" t="s">
        <v>35254</v>
      </c>
      <c r="E2316" s="136" t="s">
        <v>38975</v>
      </c>
    </row>
    <row r="2317" spans="1:5" x14ac:dyDescent="0.2">
      <c r="A2317" s="136" t="s">
        <v>2420</v>
      </c>
      <c r="B2317" s="136" t="s">
        <v>22847</v>
      </c>
      <c r="C2317" s="136" t="s">
        <v>29074</v>
      </c>
      <c r="D2317" s="136" t="s">
        <v>35254</v>
      </c>
      <c r="E2317" s="136" t="s">
        <v>38975</v>
      </c>
    </row>
    <row r="2318" spans="1:5" x14ac:dyDescent="0.2">
      <c r="A2318" s="136" t="s">
        <v>2421</v>
      </c>
      <c r="B2318" s="136" t="s">
        <v>22847</v>
      </c>
      <c r="C2318" s="136" t="s">
        <v>29075</v>
      </c>
      <c r="D2318" s="136" t="s">
        <v>35254</v>
      </c>
      <c r="E2318" s="136" t="s">
        <v>38975</v>
      </c>
    </row>
    <row r="2319" spans="1:5" x14ac:dyDescent="0.2">
      <c r="A2319" s="136" t="s">
        <v>2422</v>
      </c>
      <c r="B2319" s="136" t="s">
        <v>22847</v>
      </c>
      <c r="C2319" s="136" t="s">
        <v>29075</v>
      </c>
      <c r="D2319" s="136" t="s">
        <v>35254</v>
      </c>
      <c r="E2319" s="136" t="s">
        <v>38975</v>
      </c>
    </row>
    <row r="2320" spans="1:5" x14ac:dyDescent="0.2">
      <c r="A2320" s="136" t="s">
        <v>2423</v>
      </c>
      <c r="B2320" s="136" t="s">
        <v>22847</v>
      </c>
      <c r="C2320" s="136" t="s">
        <v>29076</v>
      </c>
      <c r="D2320" s="136" t="s">
        <v>35254</v>
      </c>
      <c r="E2320" s="136" t="s">
        <v>38975</v>
      </c>
    </row>
    <row r="2321" spans="1:5" x14ac:dyDescent="0.2">
      <c r="A2321" s="136" t="s">
        <v>2424</v>
      </c>
      <c r="B2321" s="136" t="s">
        <v>22847</v>
      </c>
      <c r="C2321" s="136" t="s">
        <v>29076</v>
      </c>
      <c r="D2321" s="136" t="s">
        <v>35254</v>
      </c>
      <c r="E2321" s="136" t="s">
        <v>38975</v>
      </c>
    </row>
    <row r="2322" spans="1:5" x14ac:dyDescent="0.2">
      <c r="A2322" s="136" t="s">
        <v>2425</v>
      </c>
      <c r="B2322" s="136" t="s">
        <v>22848</v>
      </c>
      <c r="C2322" s="136" t="s">
        <v>29077</v>
      </c>
    </row>
    <row r="2323" spans="1:5" x14ac:dyDescent="0.2">
      <c r="A2323" s="136" t="s">
        <v>2426</v>
      </c>
      <c r="B2323" s="136" t="s">
        <v>22848</v>
      </c>
      <c r="C2323" s="136" t="s">
        <v>29077</v>
      </c>
    </row>
    <row r="2324" spans="1:5" x14ac:dyDescent="0.2">
      <c r="A2324" s="136" t="s">
        <v>2427</v>
      </c>
      <c r="B2324" s="136" t="s">
        <v>22849</v>
      </c>
      <c r="C2324" s="136" t="s">
        <v>29077</v>
      </c>
    </row>
    <row r="2325" spans="1:5" x14ac:dyDescent="0.2">
      <c r="A2325" s="136" t="s">
        <v>2428</v>
      </c>
      <c r="B2325" s="136" t="s">
        <v>22849</v>
      </c>
      <c r="C2325" s="136" t="s">
        <v>29077</v>
      </c>
    </row>
    <row r="2326" spans="1:5" x14ac:dyDescent="0.2">
      <c r="A2326" s="136" t="s">
        <v>2429</v>
      </c>
      <c r="B2326" s="136" t="s">
        <v>22850</v>
      </c>
      <c r="C2326" s="136" t="s">
        <v>29078</v>
      </c>
      <c r="D2326" s="136" t="s">
        <v>35255</v>
      </c>
      <c r="E2326" s="136" t="s">
        <v>38976</v>
      </c>
    </row>
    <row r="2327" spans="1:5" x14ac:dyDescent="0.2">
      <c r="A2327" s="136" t="s">
        <v>2430</v>
      </c>
      <c r="B2327" s="136" t="s">
        <v>22850</v>
      </c>
      <c r="C2327" s="136" t="s">
        <v>29078</v>
      </c>
      <c r="D2327" s="136" t="s">
        <v>35255</v>
      </c>
      <c r="E2327" s="136" t="s">
        <v>38976</v>
      </c>
    </row>
    <row r="2328" spans="1:5" x14ac:dyDescent="0.2">
      <c r="A2328" s="136" t="s">
        <v>2431</v>
      </c>
      <c r="B2328" s="136" t="s">
        <v>22850</v>
      </c>
      <c r="C2328" s="136" t="s">
        <v>29078</v>
      </c>
      <c r="D2328" s="136" t="s">
        <v>35256</v>
      </c>
      <c r="E2328" s="136" t="s">
        <v>38977</v>
      </c>
    </row>
    <row r="2329" spans="1:5" x14ac:dyDescent="0.2">
      <c r="A2329" s="136" t="s">
        <v>2432</v>
      </c>
      <c r="B2329" s="136" t="s">
        <v>22850</v>
      </c>
      <c r="C2329" s="136" t="s">
        <v>29078</v>
      </c>
      <c r="D2329" s="136" t="s">
        <v>35256</v>
      </c>
      <c r="E2329" s="136" t="s">
        <v>38977</v>
      </c>
    </row>
    <row r="2330" spans="1:5" x14ac:dyDescent="0.2">
      <c r="A2330" s="136" t="s">
        <v>2433</v>
      </c>
      <c r="B2330" s="136" t="s">
        <v>22851</v>
      </c>
      <c r="C2330" s="136" t="s">
        <v>29079</v>
      </c>
    </row>
    <row r="2331" spans="1:5" x14ac:dyDescent="0.2">
      <c r="A2331" s="136" t="s">
        <v>2434</v>
      </c>
      <c r="B2331" s="136" t="s">
        <v>22851</v>
      </c>
      <c r="C2331" s="136" t="s">
        <v>29079</v>
      </c>
    </row>
    <row r="2332" spans="1:5" x14ac:dyDescent="0.2">
      <c r="A2332" s="136" t="s">
        <v>2435</v>
      </c>
      <c r="B2332" s="136" t="s">
        <v>22852</v>
      </c>
      <c r="C2332" s="136" t="s">
        <v>29080</v>
      </c>
    </row>
    <row r="2333" spans="1:5" x14ac:dyDescent="0.2">
      <c r="A2333" s="136" t="s">
        <v>2436</v>
      </c>
      <c r="B2333" s="136" t="s">
        <v>22852</v>
      </c>
      <c r="C2333" s="136" t="s">
        <v>29080</v>
      </c>
    </row>
    <row r="2334" spans="1:5" x14ac:dyDescent="0.2">
      <c r="A2334" s="136" t="s">
        <v>2437</v>
      </c>
      <c r="B2334" s="136" t="s">
        <v>22853</v>
      </c>
      <c r="C2334" s="136" t="s">
        <v>29081</v>
      </c>
      <c r="D2334" s="136" t="s">
        <v>35257</v>
      </c>
    </row>
    <row r="2335" spans="1:5" x14ac:dyDescent="0.2">
      <c r="A2335" s="136" t="s">
        <v>2438</v>
      </c>
      <c r="B2335" s="136" t="s">
        <v>22853</v>
      </c>
      <c r="C2335" s="136" t="s">
        <v>29081</v>
      </c>
      <c r="D2335" s="136" t="s">
        <v>35257</v>
      </c>
    </row>
    <row r="2336" spans="1:5" x14ac:dyDescent="0.2">
      <c r="A2336" s="136" t="s">
        <v>2439</v>
      </c>
      <c r="B2336" s="136" t="s">
        <v>22854</v>
      </c>
      <c r="C2336" s="136" t="s">
        <v>29081</v>
      </c>
      <c r="D2336" s="136" t="s">
        <v>35257</v>
      </c>
    </row>
    <row r="2337" spans="1:4" x14ac:dyDescent="0.2">
      <c r="A2337" s="136" t="s">
        <v>2440</v>
      </c>
      <c r="B2337" s="136" t="s">
        <v>22854</v>
      </c>
      <c r="C2337" s="136" t="s">
        <v>29081</v>
      </c>
      <c r="D2337" s="136" t="s">
        <v>35257</v>
      </c>
    </row>
    <row r="2338" spans="1:4" x14ac:dyDescent="0.2">
      <c r="A2338" s="136" t="s">
        <v>2441</v>
      </c>
      <c r="B2338" s="136" t="s">
        <v>22854</v>
      </c>
      <c r="C2338" s="136" t="s">
        <v>29082</v>
      </c>
      <c r="D2338" s="136" t="s">
        <v>35258</v>
      </c>
    </row>
    <row r="2339" spans="1:4" x14ac:dyDescent="0.2">
      <c r="A2339" s="136" t="s">
        <v>2442</v>
      </c>
      <c r="B2339" s="136" t="s">
        <v>22854</v>
      </c>
      <c r="C2339" s="136" t="s">
        <v>29082</v>
      </c>
      <c r="D2339" s="136" t="s">
        <v>35258</v>
      </c>
    </row>
    <row r="2340" spans="1:4" x14ac:dyDescent="0.2">
      <c r="A2340" s="136" t="s">
        <v>2443</v>
      </c>
      <c r="B2340" s="136" t="s">
        <v>22853</v>
      </c>
      <c r="C2340" s="136" t="s">
        <v>29082</v>
      </c>
      <c r="D2340" s="136" t="s">
        <v>35258</v>
      </c>
    </row>
    <row r="2341" spans="1:4" x14ac:dyDescent="0.2">
      <c r="A2341" s="136" t="s">
        <v>2444</v>
      </c>
      <c r="B2341" s="136" t="s">
        <v>22853</v>
      </c>
      <c r="C2341" s="136" t="s">
        <v>29082</v>
      </c>
      <c r="D2341" s="136" t="s">
        <v>35258</v>
      </c>
    </row>
    <row r="2342" spans="1:4" x14ac:dyDescent="0.2">
      <c r="A2342" s="136" t="s">
        <v>2445</v>
      </c>
      <c r="B2342" s="136" t="s">
        <v>22855</v>
      </c>
      <c r="C2342" s="136" t="s">
        <v>29083</v>
      </c>
    </row>
    <row r="2343" spans="1:4" x14ac:dyDescent="0.2">
      <c r="A2343" s="136" t="s">
        <v>2446</v>
      </c>
      <c r="B2343" s="136" t="s">
        <v>22855</v>
      </c>
      <c r="C2343" s="136" t="s">
        <v>29083</v>
      </c>
    </row>
    <row r="2344" spans="1:4" x14ac:dyDescent="0.2">
      <c r="A2344" s="136" t="s">
        <v>2447</v>
      </c>
      <c r="B2344" s="136" t="s">
        <v>22856</v>
      </c>
      <c r="C2344" s="136" t="s">
        <v>29084</v>
      </c>
      <c r="D2344" s="136" t="s">
        <v>35259</v>
      </c>
    </row>
    <row r="2345" spans="1:4" x14ac:dyDescent="0.2">
      <c r="A2345" s="136" t="s">
        <v>2448</v>
      </c>
      <c r="B2345" s="136" t="s">
        <v>22856</v>
      </c>
      <c r="C2345" s="136" t="s">
        <v>29084</v>
      </c>
      <c r="D2345" s="136" t="s">
        <v>35259</v>
      </c>
    </row>
    <row r="2346" spans="1:4" x14ac:dyDescent="0.2">
      <c r="A2346" s="136" t="s">
        <v>2449</v>
      </c>
      <c r="B2346" s="136" t="s">
        <v>22857</v>
      </c>
      <c r="C2346" s="136" t="s">
        <v>29085</v>
      </c>
    </row>
    <row r="2347" spans="1:4" x14ac:dyDescent="0.2">
      <c r="A2347" s="136" t="s">
        <v>2450</v>
      </c>
      <c r="B2347" s="136" t="s">
        <v>22857</v>
      </c>
      <c r="C2347" s="136" t="s">
        <v>29085</v>
      </c>
    </row>
    <row r="2348" spans="1:4" x14ac:dyDescent="0.2">
      <c r="A2348" s="136" t="s">
        <v>2451</v>
      </c>
      <c r="B2348" s="136" t="s">
        <v>22857</v>
      </c>
      <c r="C2348" s="136" t="s">
        <v>29086</v>
      </c>
      <c r="D2348" s="136" t="s">
        <v>35260</v>
      </c>
    </row>
    <row r="2349" spans="1:4" x14ac:dyDescent="0.2">
      <c r="A2349" s="136" t="s">
        <v>2452</v>
      </c>
      <c r="B2349" s="136" t="s">
        <v>22857</v>
      </c>
      <c r="C2349" s="136" t="s">
        <v>29086</v>
      </c>
      <c r="D2349" s="136" t="s">
        <v>35260</v>
      </c>
    </row>
    <row r="2350" spans="1:4" x14ac:dyDescent="0.2">
      <c r="A2350" s="136" t="s">
        <v>2453</v>
      </c>
      <c r="B2350" s="136" t="s">
        <v>22858</v>
      </c>
      <c r="C2350" s="136" t="s">
        <v>29087</v>
      </c>
    </row>
    <row r="2351" spans="1:4" x14ac:dyDescent="0.2">
      <c r="A2351" s="136" t="s">
        <v>2454</v>
      </c>
      <c r="B2351" s="136" t="s">
        <v>22858</v>
      </c>
      <c r="C2351" s="136" t="s">
        <v>29087</v>
      </c>
    </row>
    <row r="2352" spans="1:4" x14ac:dyDescent="0.2">
      <c r="A2352" s="136" t="s">
        <v>2455</v>
      </c>
      <c r="B2352" s="136" t="s">
        <v>22858</v>
      </c>
      <c r="C2352" s="136" t="s">
        <v>29088</v>
      </c>
      <c r="D2352" s="136" t="s">
        <v>35261</v>
      </c>
    </row>
    <row r="2353" spans="1:6" x14ac:dyDescent="0.2">
      <c r="A2353" s="136" t="s">
        <v>2456</v>
      </c>
      <c r="B2353" s="136" t="s">
        <v>22858</v>
      </c>
      <c r="C2353" s="136" t="s">
        <v>29088</v>
      </c>
      <c r="D2353" s="136" t="s">
        <v>35261</v>
      </c>
    </row>
    <row r="2354" spans="1:6" x14ac:dyDescent="0.2">
      <c r="A2354" s="136" t="s">
        <v>2457</v>
      </c>
      <c r="B2354" s="136" t="s">
        <v>22859</v>
      </c>
      <c r="C2354" s="136" t="s">
        <v>29089</v>
      </c>
    </row>
    <row r="2355" spans="1:6" x14ac:dyDescent="0.2">
      <c r="A2355" s="136" t="s">
        <v>2458</v>
      </c>
      <c r="B2355" s="136" t="s">
        <v>22859</v>
      </c>
      <c r="C2355" s="136" t="s">
        <v>29089</v>
      </c>
    </row>
    <row r="2356" spans="1:6" x14ac:dyDescent="0.2">
      <c r="A2356" s="136" t="s">
        <v>2459</v>
      </c>
      <c r="B2356" s="136" t="s">
        <v>22859</v>
      </c>
      <c r="C2356" s="136" t="s">
        <v>29090</v>
      </c>
      <c r="D2356" s="136" t="s">
        <v>35262</v>
      </c>
    </row>
    <row r="2357" spans="1:6" x14ac:dyDescent="0.2">
      <c r="A2357" s="136" t="s">
        <v>2460</v>
      </c>
      <c r="B2357" s="136" t="s">
        <v>22859</v>
      </c>
      <c r="C2357" s="136" t="s">
        <v>29090</v>
      </c>
      <c r="D2357" s="136" t="s">
        <v>35262</v>
      </c>
    </row>
    <row r="2358" spans="1:6" x14ac:dyDescent="0.2">
      <c r="A2358" s="136" t="s">
        <v>2461</v>
      </c>
      <c r="B2358" s="136" t="s">
        <v>22860</v>
      </c>
      <c r="C2358" s="136" t="s">
        <v>29091</v>
      </c>
      <c r="D2358" s="136" t="s">
        <v>35263</v>
      </c>
      <c r="E2358" s="136" t="s">
        <v>38978</v>
      </c>
    </row>
    <row r="2359" spans="1:6" x14ac:dyDescent="0.2">
      <c r="A2359" s="136" t="s">
        <v>2462</v>
      </c>
      <c r="B2359" s="136" t="s">
        <v>22860</v>
      </c>
      <c r="C2359" s="136" t="s">
        <v>29091</v>
      </c>
      <c r="D2359" s="136" t="s">
        <v>35263</v>
      </c>
      <c r="E2359" s="136" t="s">
        <v>38978</v>
      </c>
    </row>
    <row r="2360" spans="1:6" x14ac:dyDescent="0.2">
      <c r="A2360" s="136" t="s">
        <v>2463</v>
      </c>
      <c r="B2360" s="136" t="s">
        <v>22860</v>
      </c>
      <c r="C2360" s="136" t="s">
        <v>29091</v>
      </c>
      <c r="D2360" s="136" t="s">
        <v>35264</v>
      </c>
      <c r="E2360" s="136" t="s">
        <v>38979</v>
      </c>
      <c r="F2360" s="136" t="s">
        <v>29592</v>
      </c>
    </row>
    <row r="2361" spans="1:6" x14ac:dyDescent="0.2">
      <c r="A2361" s="136" t="s">
        <v>2464</v>
      </c>
      <c r="B2361" s="136" t="s">
        <v>22860</v>
      </c>
      <c r="C2361" s="136" t="s">
        <v>29091</v>
      </c>
      <c r="D2361" s="136" t="s">
        <v>35264</v>
      </c>
      <c r="E2361" s="136" t="s">
        <v>38979</v>
      </c>
      <c r="F2361" s="136" t="s">
        <v>29592</v>
      </c>
    </row>
    <row r="2362" spans="1:6" x14ac:dyDescent="0.2">
      <c r="A2362" s="136" t="s">
        <v>2465</v>
      </c>
      <c r="B2362" s="136" t="s">
        <v>22861</v>
      </c>
      <c r="C2362" s="136" t="s">
        <v>29092</v>
      </c>
      <c r="D2362" s="136" t="s">
        <v>35265</v>
      </c>
    </row>
    <row r="2363" spans="1:6" x14ac:dyDescent="0.2">
      <c r="A2363" s="136" t="s">
        <v>2466</v>
      </c>
      <c r="B2363" s="136" t="s">
        <v>22861</v>
      </c>
      <c r="C2363" s="136" t="s">
        <v>29092</v>
      </c>
      <c r="D2363" s="136" t="s">
        <v>35265</v>
      </c>
    </row>
    <row r="2364" spans="1:6" x14ac:dyDescent="0.2">
      <c r="A2364" s="136" t="s">
        <v>2467</v>
      </c>
      <c r="B2364" s="136" t="s">
        <v>22861</v>
      </c>
      <c r="C2364" s="136" t="s">
        <v>29093</v>
      </c>
      <c r="D2364" s="136" t="s">
        <v>35266</v>
      </c>
    </row>
    <row r="2365" spans="1:6" x14ac:dyDescent="0.2">
      <c r="A2365" s="136" t="s">
        <v>2468</v>
      </c>
      <c r="B2365" s="136" t="s">
        <v>22861</v>
      </c>
      <c r="C2365" s="136" t="s">
        <v>29093</v>
      </c>
      <c r="D2365" s="136" t="s">
        <v>35266</v>
      </c>
    </row>
    <row r="2366" spans="1:6" x14ac:dyDescent="0.2">
      <c r="A2366" s="136" t="s">
        <v>2469</v>
      </c>
      <c r="B2366" s="136" t="s">
        <v>22862</v>
      </c>
      <c r="C2366" s="136" t="s">
        <v>29094</v>
      </c>
      <c r="D2366" s="136" t="s">
        <v>35267</v>
      </c>
      <c r="E2366" s="136" t="s">
        <v>38980</v>
      </c>
      <c r="F2366" s="136" t="s">
        <v>32306</v>
      </c>
    </row>
    <row r="2367" spans="1:6" x14ac:dyDescent="0.2">
      <c r="A2367" s="136" t="s">
        <v>2470</v>
      </c>
      <c r="B2367" s="136" t="s">
        <v>22862</v>
      </c>
      <c r="C2367" s="136" t="s">
        <v>29094</v>
      </c>
      <c r="D2367" s="136" t="s">
        <v>35267</v>
      </c>
      <c r="E2367" s="136" t="s">
        <v>38980</v>
      </c>
      <c r="F2367" s="136" t="s">
        <v>32306</v>
      </c>
    </row>
    <row r="2368" spans="1:6" x14ac:dyDescent="0.2">
      <c r="A2368" s="136" t="s">
        <v>2471</v>
      </c>
      <c r="B2368" s="136" t="s">
        <v>22862</v>
      </c>
      <c r="C2368" s="136" t="s">
        <v>29094</v>
      </c>
      <c r="D2368" s="136" t="s">
        <v>35268</v>
      </c>
      <c r="E2368" s="136" t="s">
        <v>38981</v>
      </c>
      <c r="F2368" s="136" t="s">
        <v>39682</v>
      </c>
    </row>
    <row r="2369" spans="1:6" x14ac:dyDescent="0.2">
      <c r="A2369" s="136" t="s">
        <v>2472</v>
      </c>
      <c r="B2369" s="136" t="s">
        <v>22862</v>
      </c>
      <c r="C2369" s="136" t="s">
        <v>29094</v>
      </c>
      <c r="D2369" s="136" t="s">
        <v>35268</v>
      </c>
      <c r="E2369" s="136" t="s">
        <v>38981</v>
      </c>
      <c r="F2369" s="136" t="s">
        <v>39682</v>
      </c>
    </row>
    <row r="2370" spans="1:6" x14ac:dyDescent="0.2">
      <c r="A2370" s="136" t="s">
        <v>2473</v>
      </c>
      <c r="B2370" s="136" t="s">
        <v>22862</v>
      </c>
      <c r="C2370" s="136" t="s">
        <v>29095</v>
      </c>
      <c r="D2370" s="136" t="s">
        <v>35269</v>
      </c>
    </row>
    <row r="2371" spans="1:6" x14ac:dyDescent="0.2">
      <c r="A2371" s="136" t="s">
        <v>2474</v>
      </c>
      <c r="B2371" s="136" t="s">
        <v>22862</v>
      </c>
      <c r="C2371" s="136" t="s">
        <v>29095</v>
      </c>
      <c r="D2371" s="136" t="s">
        <v>35269</v>
      </c>
    </row>
    <row r="2372" spans="1:6" x14ac:dyDescent="0.2">
      <c r="A2372" s="136" t="s">
        <v>2475</v>
      </c>
      <c r="B2372" s="136" t="s">
        <v>22862</v>
      </c>
      <c r="C2372" s="136" t="s">
        <v>29096</v>
      </c>
      <c r="D2372" s="136" t="s">
        <v>35270</v>
      </c>
    </row>
    <row r="2373" spans="1:6" x14ac:dyDescent="0.2">
      <c r="A2373" s="136" t="s">
        <v>2476</v>
      </c>
      <c r="B2373" s="136" t="s">
        <v>22862</v>
      </c>
      <c r="C2373" s="136" t="s">
        <v>29096</v>
      </c>
      <c r="D2373" s="136" t="s">
        <v>35270</v>
      </c>
    </row>
    <row r="2374" spans="1:6" x14ac:dyDescent="0.2">
      <c r="A2374" s="136" t="s">
        <v>2477</v>
      </c>
      <c r="B2374" s="136" t="s">
        <v>22861</v>
      </c>
      <c r="C2374" s="136" t="s">
        <v>29091</v>
      </c>
      <c r="D2374" s="136" t="s">
        <v>35271</v>
      </c>
      <c r="E2374" s="136" t="s">
        <v>38982</v>
      </c>
      <c r="F2374" s="136" t="s">
        <v>41169</v>
      </c>
    </row>
    <row r="2375" spans="1:6" x14ac:dyDescent="0.2">
      <c r="A2375" s="136" t="s">
        <v>2478</v>
      </c>
      <c r="B2375" s="136" t="s">
        <v>22861</v>
      </c>
      <c r="C2375" s="136" t="s">
        <v>29091</v>
      </c>
      <c r="D2375" s="136" t="s">
        <v>35271</v>
      </c>
      <c r="E2375" s="136" t="s">
        <v>38982</v>
      </c>
      <c r="F2375" s="136" t="s">
        <v>41169</v>
      </c>
    </row>
    <row r="2376" spans="1:6" x14ac:dyDescent="0.2">
      <c r="A2376" s="136" t="s">
        <v>2479</v>
      </c>
      <c r="B2376" s="136" t="s">
        <v>22861</v>
      </c>
      <c r="C2376" s="136" t="s">
        <v>29091</v>
      </c>
      <c r="D2376" s="136" t="s">
        <v>35272</v>
      </c>
      <c r="E2376" s="136" t="s">
        <v>38983</v>
      </c>
      <c r="F2376" s="136" t="s">
        <v>41170</v>
      </c>
    </row>
    <row r="2377" spans="1:6" x14ac:dyDescent="0.2">
      <c r="A2377" s="136" t="s">
        <v>2480</v>
      </c>
      <c r="B2377" s="136" t="s">
        <v>22861</v>
      </c>
      <c r="C2377" s="136" t="s">
        <v>29091</v>
      </c>
      <c r="D2377" s="136" t="s">
        <v>35272</v>
      </c>
      <c r="E2377" s="136" t="s">
        <v>38983</v>
      </c>
      <c r="F2377" s="136" t="s">
        <v>41170</v>
      </c>
    </row>
    <row r="2378" spans="1:6" x14ac:dyDescent="0.2">
      <c r="A2378" s="136" t="s">
        <v>2481</v>
      </c>
      <c r="B2378" s="136" t="s">
        <v>22861</v>
      </c>
      <c r="C2378" s="136" t="s">
        <v>29091</v>
      </c>
      <c r="D2378" s="136" t="s">
        <v>35273</v>
      </c>
      <c r="E2378" s="136" t="s">
        <v>38983</v>
      </c>
      <c r="F2378" s="136" t="s">
        <v>41170</v>
      </c>
    </row>
    <row r="2379" spans="1:6" x14ac:dyDescent="0.2">
      <c r="A2379" s="136" t="s">
        <v>2482</v>
      </c>
      <c r="B2379" s="136" t="s">
        <v>22861</v>
      </c>
      <c r="C2379" s="136" t="s">
        <v>29091</v>
      </c>
      <c r="D2379" s="136" t="s">
        <v>35273</v>
      </c>
      <c r="E2379" s="136" t="s">
        <v>38983</v>
      </c>
      <c r="F2379" s="136" t="s">
        <v>41170</v>
      </c>
    </row>
    <row r="2380" spans="1:6" x14ac:dyDescent="0.2">
      <c r="A2380" s="136" t="s">
        <v>2483</v>
      </c>
      <c r="B2380" s="136" t="s">
        <v>22861</v>
      </c>
      <c r="C2380" s="136" t="s">
        <v>29097</v>
      </c>
      <c r="D2380" s="136" t="s">
        <v>35274</v>
      </c>
      <c r="E2380" s="136" t="s">
        <v>38983</v>
      </c>
      <c r="F2380" s="136" t="s">
        <v>41170</v>
      </c>
    </row>
    <row r="2381" spans="1:6" x14ac:dyDescent="0.2">
      <c r="A2381" s="136" t="s">
        <v>2484</v>
      </c>
      <c r="B2381" s="136" t="s">
        <v>22861</v>
      </c>
      <c r="C2381" s="136" t="s">
        <v>29097</v>
      </c>
      <c r="D2381" s="136" t="s">
        <v>35274</v>
      </c>
      <c r="E2381" s="136" t="s">
        <v>38983</v>
      </c>
      <c r="F2381" s="136" t="s">
        <v>41170</v>
      </c>
    </row>
    <row r="2382" spans="1:6" x14ac:dyDescent="0.2">
      <c r="A2382" s="136" t="s">
        <v>2485</v>
      </c>
      <c r="B2382" s="136" t="s">
        <v>22861</v>
      </c>
      <c r="C2382" s="136" t="s">
        <v>29098</v>
      </c>
      <c r="D2382" s="136" t="s">
        <v>35275</v>
      </c>
    </row>
    <row r="2383" spans="1:6" x14ac:dyDescent="0.2">
      <c r="A2383" s="136" t="s">
        <v>2486</v>
      </c>
      <c r="B2383" s="136" t="s">
        <v>22861</v>
      </c>
      <c r="C2383" s="136" t="s">
        <v>29098</v>
      </c>
      <c r="D2383" s="136" t="s">
        <v>35275</v>
      </c>
    </row>
    <row r="2384" spans="1:6" x14ac:dyDescent="0.2">
      <c r="A2384" s="136" t="s">
        <v>2487</v>
      </c>
      <c r="B2384" s="136" t="s">
        <v>22861</v>
      </c>
      <c r="C2384" s="136" t="s">
        <v>29099</v>
      </c>
      <c r="D2384" s="136" t="s">
        <v>35276</v>
      </c>
    </row>
    <row r="2385" spans="1:6" x14ac:dyDescent="0.2">
      <c r="A2385" s="136" t="s">
        <v>2488</v>
      </c>
      <c r="B2385" s="136" t="s">
        <v>22861</v>
      </c>
      <c r="C2385" s="136" t="s">
        <v>29099</v>
      </c>
      <c r="D2385" s="136" t="s">
        <v>35276</v>
      </c>
    </row>
    <row r="2386" spans="1:6" x14ac:dyDescent="0.2">
      <c r="A2386" s="136" t="s">
        <v>2489</v>
      </c>
      <c r="B2386" s="136" t="s">
        <v>22861</v>
      </c>
      <c r="C2386" s="136" t="s">
        <v>29100</v>
      </c>
      <c r="D2386" s="136" t="s">
        <v>35276</v>
      </c>
    </row>
    <row r="2387" spans="1:6" x14ac:dyDescent="0.2">
      <c r="A2387" s="136" t="s">
        <v>2490</v>
      </c>
      <c r="B2387" s="136" t="s">
        <v>22861</v>
      </c>
      <c r="C2387" s="136" t="s">
        <v>29100</v>
      </c>
      <c r="D2387" s="136" t="s">
        <v>35276</v>
      </c>
    </row>
    <row r="2388" spans="1:6" x14ac:dyDescent="0.2">
      <c r="A2388" s="136" t="s">
        <v>2491</v>
      </c>
      <c r="B2388" s="136" t="s">
        <v>22861</v>
      </c>
      <c r="C2388" s="136" t="s">
        <v>29101</v>
      </c>
      <c r="D2388" s="136" t="s">
        <v>35276</v>
      </c>
    </row>
    <row r="2389" spans="1:6" x14ac:dyDescent="0.2">
      <c r="A2389" s="136" t="s">
        <v>2492</v>
      </c>
      <c r="B2389" s="136" t="s">
        <v>22861</v>
      </c>
      <c r="C2389" s="136" t="s">
        <v>29101</v>
      </c>
      <c r="D2389" s="136" t="s">
        <v>35276</v>
      </c>
    </row>
    <row r="2390" spans="1:6" x14ac:dyDescent="0.2">
      <c r="A2390" s="136" t="s">
        <v>2493</v>
      </c>
      <c r="B2390" s="136" t="s">
        <v>22862</v>
      </c>
      <c r="C2390" s="136" t="s">
        <v>29094</v>
      </c>
      <c r="D2390" s="136" t="s">
        <v>35267</v>
      </c>
      <c r="E2390" s="136" t="s">
        <v>38984</v>
      </c>
      <c r="F2390" s="136" t="s">
        <v>41171</v>
      </c>
    </row>
    <row r="2391" spans="1:6" x14ac:dyDescent="0.2">
      <c r="A2391" s="136" t="s">
        <v>2494</v>
      </c>
      <c r="B2391" s="136" t="s">
        <v>22862</v>
      </c>
      <c r="C2391" s="136" t="s">
        <v>29094</v>
      </c>
      <c r="D2391" s="136" t="s">
        <v>35267</v>
      </c>
      <c r="E2391" s="136" t="s">
        <v>38984</v>
      </c>
      <c r="F2391" s="136" t="s">
        <v>41171</v>
      </c>
    </row>
    <row r="2392" spans="1:6" x14ac:dyDescent="0.2">
      <c r="A2392" s="136" t="s">
        <v>2495</v>
      </c>
      <c r="B2392" s="136" t="s">
        <v>22862</v>
      </c>
      <c r="C2392" s="136" t="s">
        <v>29094</v>
      </c>
      <c r="D2392" s="136" t="s">
        <v>35268</v>
      </c>
      <c r="E2392" s="136" t="s">
        <v>38985</v>
      </c>
      <c r="F2392" s="136" t="s">
        <v>41172</v>
      </c>
    </row>
    <row r="2393" spans="1:6" x14ac:dyDescent="0.2">
      <c r="A2393" s="136" t="s">
        <v>2496</v>
      </c>
      <c r="B2393" s="136" t="s">
        <v>22862</v>
      </c>
      <c r="C2393" s="136" t="s">
        <v>29094</v>
      </c>
      <c r="D2393" s="136" t="s">
        <v>35268</v>
      </c>
      <c r="E2393" s="136" t="s">
        <v>38985</v>
      </c>
      <c r="F2393" s="136" t="s">
        <v>41172</v>
      </c>
    </row>
    <row r="2394" spans="1:6" x14ac:dyDescent="0.2">
      <c r="A2394" s="136" t="s">
        <v>2497</v>
      </c>
      <c r="B2394" s="136" t="s">
        <v>22862</v>
      </c>
      <c r="C2394" s="136" t="s">
        <v>29094</v>
      </c>
      <c r="D2394" s="136" t="s">
        <v>35277</v>
      </c>
      <c r="E2394" s="136" t="s">
        <v>38985</v>
      </c>
      <c r="F2394" s="136" t="s">
        <v>41172</v>
      </c>
    </row>
    <row r="2395" spans="1:6" x14ac:dyDescent="0.2">
      <c r="A2395" s="136" t="s">
        <v>2498</v>
      </c>
      <c r="B2395" s="136" t="s">
        <v>22862</v>
      </c>
      <c r="C2395" s="136" t="s">
        <v>29094</v>
      </c>
      <c r="D2395" s="136" t="s">
        <v>35277</v>
      </c>
      <c r="E2395" s="136" t="s">
        <v>38985</v>
      </c>
      <c r="F2395" s="136" t="s">
        <v>41172</v>
      </c>
    </row>
    <row r="2396" spans="1:6" x14ac:dyDescent="0.2">
      <c r="A2396" s="136" t="s">
        <v>2499</v>
      </c>
      <c r="B2396" s="136" t="s">
        <v>22862</v>
      </c>
      <c r="C2396" s="136" t="s">
        <v>29094</v>
      </c>
      <c r="D2396" s="136" t="s">
        <v>35278</v>
      </c>
      <c r="E2396" s="136" t="s">
        <v>38985</v>
      </c>
      <c r="F2396" s="136" t="s">
        <v>41172</v>
      </c>
    </row>
    <row r="2397" spans="1:6" x14ac:dyDescent="0.2">
      <c r="A2397" s="136" t="s">
        <v>2500</v>
      </c>
      <c r="B2397" s="136" t="s">
        <v>22862</v>
      </c>
      <c r="C2397" s="136" t="s">
        <v>29094</v>
      </c>
      <c r="D2397" s="136" t="s">
        <v>35278</v>
      </c>
      <c r="E2397" s="136" t="s">
        <v>38985</v>
      </c>
      <c r="F2397" s="136" t="s">
        <v>41172</v>
      </c>
    </row>
    <row r="2398" spans="1:6" x14ac:dyDescent="0.2">
      <c r="A2398" s="136" t="s">
        <v>2501</v>
      </c>
      <c r="B2398" s="136" t="s">
        <v>22862</v>
      </c>
      <c r="C2398" s="136" t="s">
        <v>29102</v>
      </c>
      <c r="D2398" s="136" t="s">
        <v>35279</v>
      </c>
    </row>
    <row r="2399" spans="1:6" x14ac:dyDescent="0.2">
      <c r="A2399" s="136" t="s">
        <v>2502</v>
      </c>
      <c r="B2399" s="136" t="s">
        <v>22862</v>
      </c>
      <c r="C2399" s="136" t="s">
        <v>29102</v>
      </c>
      <c r="D2399" s="136" t="s">
        <v>35279</v>
      </c>
    </row>
    <row r="2400" spans="1:6" x14ac:dyDescent="0.2">
      <c r="A2400" s="136" t="s">
        <v>2503</v>
      </c>
      <c r="B2400" s="136" t="s">
        <v>22862</v>
      </c>
      <c r="C2400" s="136" t="s">
        <v>29103</v>
      </c>
      <c r="D2400" s="136" t="s">
        <v>35280</v>
      </c>
    </row>
    <row r="2401" spans="1:5" x14ac:dyDescent="0.2">
      <c r="A2401" s="136" t="s">
        <v>2504</v>
      </c>
      <c r="B2401" s="136" t="s">
        <v>22862</v>
      </c>
      <c r="C2401" s="136" t="s">
        <v>29103</v>
      </c>
      <c r="D2401" s="136" t="s">
        <v>35280</v>
      </c>
    </row>
    <row r="2402" spans="1:5" x14ac:dyDescent="0.2">
      <c r="A2402" s="136" t="s">
        <v>2505</v>
      </c>
      <c r="B2402" s="136" t="s">
        <v>22862</v>
      </c>
      <c r="C2402" s="136" t="s">
        <v>29104</v>
      </c>
      <c r="D2402" s="136" t="s">
        <v>35280</v>
      </c>
    </row>
    <row r="2403" spans="1:5" x14ac:dyDescent="0.2">
      <c r="A2403" s="136" t="s">
        <v>2506</v>
      </c>
      <c r="B2403" s="136" t="s">
        <v>22862</v>
      </c>
      <c r="C2403" s="136" t="s">
        <v>29104</v>
      </c>
      <c r="D2403" s="136" t="s">
        <v>35280</v>
      </c>
    </row>
    <row r="2404" spans="1:5" x14ac:dyDescent="0.2">
      <c r="A2404" s="136" t="s">
        <v>2507</v>
      </c>
      <c r="B2404" s="136" t="s">
        <v>22862</v>
      </c>
      <c r="C2404" s="136" t="s">
        <v>29105</v>
      </c>
      <c r="D2404" s="136" t="s">
        <v>35280</v>
      </c>
    </row>
    <row r="2405" spans="1:5" x14ac:dyDescent="0.2">
      <c r="A2405" s="136" t="s">
        <v>2508</v>
      </c>
      <c r="B2405" s="136" t="s">
        <v>22862</v>
      </c>
      <c r="C2405" s="136" t="s">
        <v>29105</v>
      </c>
      <c r="D2405" s="136" t="s">
        <v>35280</v>
      </c>
    </row>
    <row r="2406" spans="1:5" x14ac:dyDescent="0.2">
      <c r="A2406" s="136" t="s">
        <v>2509</v>
      </c>
      <c r="B2406" s="136" t="s">
        <v>22863</v>
      </c>
      <c r="C2406" s="136" t="s">
        <v>29106</v>
      </c>
    </row>
    <row r="2407" spans="1:5" x14ac:dyDescent="0.2">
      <c r="A2407" s="136" t="s">
        <v>2510</v>
      </c>
      <c r="B2407" s="136" t="s">
        <v>22863</v>
      </c>
      <c r="C2407" s="136" t="s">
        <v>29106</v>
      </c>
    </row>
    <row r="2408" spans="1:5" x14ac:dyDescent="0.2">
      <c r="A2408" s="136" t="s">
        <v>2511</v>
      </c>
      <c r="B2408" s="136" t="s">
        <v>22864</v>
      </c>
      <c r="C2408" s="136" t="s">
        <v>29107</v>
      </c>
    </row>
    <row r="2409" spans="1:5" x14ac:dyDescent="0.2">
      <c r="A2409" s="136" t="s">
        <v>2512</v>
      </c>
      <c r="B2409" s="136" t="s">
        <v>22864</v>
      </c>
      <c r="C2409" s="136" t="s">
        <v>29107</v>
      </c>
    </row>
    <row r="2410" spans="1:5" x14ac:dyDescent="0.2">
      <c r="A2410" s="136" t="s">
        <v>2513</v>
      </c>
      <c r="B2410" s="136" t="s">
        <v>22865</v>
      </c>
      <c r="C2410" s="136" t="s">
        <v>29108</v>
      </c>
      <c r="D2410" s="136" t="s">
        <v>35281</v>
      </c>
      <c r="E2410" s="136" t="s">
        <v>38986</v>
      </c>
    </row>
    <row r="2411" spans="1:5" x14ac:dyDescent="0.2">
      <c r="A2411" s="136" t="s">
        <v>2514</v>
      </c>
      <c r="B2411" s="136" t="s">
        <v>22865</v>
      </c>
      <c r="C2411" s="136" t="s">
        <v>29108</v>
      </c>
      <c r="D2411" s="136" t="s">
        <v>35281</v>
      </c>
      <c r="E2411" s="136" t="s">
        <v>38986</v>
      </c>
    </row>
    <row r="2412" spans="1:5" x14ac:dyDescent="0.2">
      <c r="A2412" s="136" t="s">
        <v>2515</v>
      </c>
      <c r="B2412" s="136" t="s">
        <v>22866</v>
      </c>
      <c r="C2412" s="136" t="s">
        <v>29109</v>
      </c>
    </row>
    <row r="2413" spans="1:5" x14ac:dyDescent="0.2">
      <c r="A2413" s="136" t="s">
        <v>2516</v>
      </c>
      <c r="B2413" s="136" t="s">
        <v>22866</v>
      </c>
      <c r="C2413" s="136" t="s">
        <v>29109</v>
      </c>
    </row>
    <row r="2414" spans="1:5" x14ac:dyDescent="0.2">
      <c r="A2414" s="136" t="s">
        <v>2517</v>
      </c>
      <c r="B2414" s="136" t="s">
        <v>22867</v>
      </c>
      <c r="C2414" s="136" t="s">
        <v>29110</v>
      </c>
      <c r="D2414" s="136" t="s">
        <v>35282</v>
      </c>
    </row>
    <row r="2415" spans="1:5" x14ac:dyDescent="0.2">
      <c r="A2415" s="136" t="s">
        <v>2518</v>
      </c>
      <c r="B2415" s="136" t="s">
        <v>22867</v>
      </c>
      <c r="C2415" s="136" t="s">
        <v>29110</v>
      </c>
      <c r="D2415" s="136" t="s">
        <v>35282</v>
      </c>
    </row>
    <row r="2416" spans="1:5" x14ac:dyDescent="0.2">
      <c r="A2416" s="136" t="s">
        <v>2519</v>
      </c>
      <c r="B2416" s="136" t="s">
        <v>22867</v>
      </c>
      <c r="C2416" s="136" t="s">
        <v>29111</v>
      </c>
      <c r="D2416" s="136" t="s">
        <v>16</v>
      </c>
    </row>
    <row r="2417" spans="1:5" x14ac:dyDescent="0.2">
      <c r="A2417" s="136" t="s">
        <v>2520</v>
      </c>
      <c r="B2417" s="136" t="s">
        <v>22867</v>
      </c>
      <c r="C2417" s="136" t="s">
        <v>29111</v>
      </c>
      <c r="D2417" s="136" t="s">
        <v>16</v>
      </c>
    </row>
    <row r="2418" spans="1:5" x14ac:dyDescent="0.2">
      <c r="A2418" s="136" t="s">
        <v>2521</v>
      </c>
      <c r="B2418" s="136" t="s">
        <v>22867</v>
      </c>
      <c r="C2418" s="136" t="s">
        <v>29112</v>
      </c>
      <c r="D2418" s="136" t="s">
        <v>16</v>
      </c>
    </row>
    <row r="2419" spans="1:5" x14ac:dyDescent="0.2">
      <c r="A2419" s="136" t="s">
        <v>2522</v>
      </c>
      <c r="B2419" s="136" t="s">
        <v>22867</v>
      </c>
      <c r="C2419" s="136" t="s">
        <v>29112</v>
      </c>
      <c r="D2419" s="136" t="s">
        <v>16</v>
      </c>
    </row>
    <row r="2420" spans="1:5" x14ac:dyDescent="0.2">
      <c r="A2420" s="136" t="s">
        <v>2523</v>
      </c>
      <c r="B2420" s="136" t="s">
        <v>22868</v>
      </c>
      <c r="C2420" s="136" t="s">
        <v>29113</v>
      </c>
    </row>
    <row r="2421" spans="1:5" x14ac:dyDescent="0.2">
      <c r="A2421" s="136" t="s">
        <v>2524</v>
      </c>
      <c r="B2421" s="136" t="s">
        <v>22868</v>
      </c>
      <c r="C2421" s="136" t="s">
        <v>29113</v>
      </c>
    </row>
    <row r="2422" spans="1:5" x14ac:dyDescent="0.2">
      <c r="A2422" s="136" t="s">
        <v>2525</v>
      </c>
      <c r="B2422" s="136" t="s">
        <v>22867</v>
      </c>
      <c r="C2422" s="136" t="s">
        <v>29114</v>
      </c>
      <c r="D2422" s="136" t="s">
        <v>35283</v>
      </c>
    </row>
    <row r="2423" spans="1:5" x14ac:dyDescent="0.2">
      <c r="A2423" s="136" t="s">
        <v>2526</v>
      </c>
      <c r="B2423" s="136" t="s">
        <v>22867</v>
      </c>
      <c r="C2423" s="136" t="s">
        <v>29114</v>
      </c>
      <c r="D2423" s="136" t="s">
        <v>35283</v>
      </c>
    </row>
    <row r="2424" spans="1:5" x14ac:dyDescent="0.2">
      <c r="A2424" s="136" t="s">
        <v>2527</v>
      </c>
      <c r="B2424" s="136" t="s">
        <v>22867</v>
      </c>
      <c r="C2424" s="136" t="s">
        <v>29114</v>
      </c>
      <c r="D2424" s="136" t="s">
        <v>35284</v>
      </c>
    </row>
    <row r="2425" spans="1:5" x14ac:dyDescent="0.2">
      <c r="A2425" s="136" t="s">
        <v>2528</v>
      </c>
      <c r="B2425" s="136" t="s">
        <v>22867</v>
      </c>
      <c r="C2425" s="136" t="s">
        <v>29114</v>
      </c>
      <c r="D2425" s="136" t="s">
        <v>35284</v>
      </c>
    </row>
    <row r="2426" spans="1:5" x14ac:dyDescent="0.2">
      <c r="A2426" s="136" t="s">
        <v>2529</v>
      </c>
      <c r="B2426" s="136" t="s">
        <v>22869</v>
      </c>
      <c r="C2426" s="136" t="s">
        <v>29115</v>
      </c>
      <c r="D2426" s="136" t="s">
        <v>35285</v>
      </c>
      <c r="E2426" s="136" t="s">
        <v>38987</v>
      </c>
    </row>
    <row r="2427" spans="1:5" x14ac:dyDescent="0.2">
      <c r="A2427" s="136" t="s">
        <v>2530</v>
      </c>
      <c r="B2427" s="136" t="s">
        <v>22869</v>
      </c>
      <c r="C2427" s="136" t="s">
        <v>29115</v>
      </c>
      <c r="D2427" s="136" t="s">
        <v>35285</v>
      </c>
      <c r="E2427" s="136" t="s">
        <v>38987</v>
      </c>
    </row>
    <row r="2428" spans="1:5" x14ac:dyDescent="0.2">
      <c r="A2428" s="136" t="s">
        <v>2531</v>
      </c>
      <c r="B2428" s="136" t="s">
        <v>22869</v>
      </c>
      <c r="C2428" s="136" t="s">
        <v>29116</v>
      </c>
      <c r="D2428" s="136" t="s">
        <v>35286</v>
      </c>
      <c r="E2428" s="136" t="s">
        <v>38988</v>
      </c>
    </row>
    <row r="2429" spans="1:5" x14ac:dyDescent="0.2">
      <c r="A2429" s="136" t="s">
        <v>2532</v>
      </c>
      <c r="B2429" s="136" t="s">
        <v>22869</v>
      </c>
      <c r="C2429" s="136" t="s">
        <v>29116</v>
      </c>
      <c r="D2429" s="136" t="s">
        <v>35286</v>
      </c>
      <c r="E2429" s="136" t="s">
        <v>38988</v>
      </c>
    </row>
    <row r="2430" spans="1:5" x14ac:dyDescent="0.2">
      <c r="A2430" s="136" t="s">
        <v>2533</v>
      </c>
      <c r="B2430" s="136" t="s">
        <v>22870</v>
      </c>
      <c r="C2430" s="136" t="s">
        <v>29117</v>
      </c>
      <c r="D2430" s="136" t="s">
        <v>35287</v>
      </c>
    </row>
    <row r="2431" spans="1:5" x14ac:dyDescent="0.2">
      <c r="A2431" s="136" t="s">
        <v>2534</v>
      </c>
      <c r="B2431" s="136" t="s">
        <v>22870</v>
      </c>
      <c r="C2431" s="136" t="s">
        <v>29117</v>
      </c>
      <c r="D2431" s="136" t="s">
        <v>35287</v>
      </c>
    </row>
    <row r="2432" spans="1:5" x14ac:dyDescent="0.2">
      <c r="A2432" s="136" t="s">
        <v>2535</v>
      </c>
      <c r="B2432" s="136" t="s">
        <v>22870</v>
      </c>
      <c r="C2432" s="136" t="s">
        <v>29118</v>
      </c>
      <c r="D2432" s="136" t="s">
        <v>35288</v>
      </c>
    </row>
    <row r="2433" spans="1:6" x14ac:dyDescent="0.2">
      <c r="A2433" s="136" t="s">
        <v>2536</v>
      </c>
      <c r="B2433" s="136" t="s">
        <v>22870</v>
      </c>
      <c r="C2433" s="136" t="s">
        <v>29118</v>
      </c>
      <c r="D2433" s="136" t="s">
        <v>35288</v>
      </c>
    </row>
    <row r="2434" spans="1:6" x14ac:dyDescent="0.2">
      <c r="A2434" s="136" t="s">
        <v>2537</v>
      </c>
      <c r="B2434" s="136" t="s">
        <v>22870</v>
      </c>
      <c r="C2434" s="136" t="s">
        <v>29119</v>
      </c>
      <c r="D2434" s="136" t="s">
        <v>35288</v>
      </c>
    </row>
    <row r="2435" spans="1:6" x14ac:dyDescent="0.2">
      <c r="A2435" s="136" t="s">
        <v>2538</v>
      </c>
      <c r="B2435" s="136" t="s">
        <v>22870</v>
      </c>
      <c r="C2435" s="136" t="s">
        <v>29119</v>
      </c>
      <c r="D2435" s="136" t="s">
        <v>35288</v>
      </c>
    </row>
    <row r="2436" spans="1:6" x14ac:dyDescent="0.2">
      <c r="A2436" s="136" t="s">
        <v>2539</v>
      </c>
      <c r="B2436" s="136" t="s">
        <v>22871</v>
      </c>
      <c r="C2436" s="136" t="s">
        <v>29120</v>
      </c>
    </row>
    <row r="2437" spans="1:6" x14ac:dyDescent="0.2">
      <c r="A2437" s="136" t="s">
        <v>2540</v>
      </c>
      <c r="B2437" s="136" t="s">
        <v>22871</v>
      </c>
      <c r="C2437" s="136" t="s">
        <v>29120</v>
      </c>
    </row>
    <row r="2438" spans="1:6" x14ac:dyDescent="0.2">
      <c r="A2438" s="136" t="s">
        <v>2541</v>
      </c>
      <c r="B2438" s="136" t="s">
        <v>22872</v>
      </c>
      <c r="C2438" s="136" t="s">
        <v>29121</v>
      </c>
    </row>
    <row r="2439" spans="1:6" x14ac:dyDescent="0.2">
      <c r="A2439" s="136" t="s">
        <v>2542</v>
      </c>
      <c r="B2439" s="136" t="s">
        <v>22872</v>
      </c>
      <c r="C2439" s="136" t="s">
        <v>29121</v>
      </c>
    </row>
    <row r="2440" spans="1:6" x14ac:dyDescent="0.2">
      <c r="A2440" s="136" t="s">
        <v>2543</v>
      </c>
      <c r="B2440" s="136" t="s">
        <v>22873</v>
      </c>
      <c r="C2440" s="136" t="s">
        <v>29122</v>
      </c>
    </row>
    <row r="2441" spans="1:6" x14ac:dyDescent="0.2">
      <c r="A2441" s="136" t="s">
        <v>2544</v>
      </c>
      <c r="B2441" s="136" t="s">
        <v>22873</v>
      </c>
      <c r="C2441" s="136" t="s">
        <v>29122</v>
      </c>
    </row>
    <row r="2442" spans="1:6" x14ac:dyDescent="0.2">
      <c r="A2442" s="136" t="s">
        <v>2545</v>
      </c>
      <c r="B2442" s="136" t="s">
        <v>22867</v>
      </c>
      <c r="C2442" s="136" t="s">
        <v>29123</v>
      </c>
      <c r="D2442" s="136" t="s">
        <v>35289</v>
      </c>
      <c r="E2442" s="136" t="s">
        <v>38989</v>
      </c>
      <c r="F2442" s="136" t="s">
        <v>41173</v>
      </c>
    </row>
    <row r="2443" spans="1:6" x14ac:dyDescent="0.2">
      <c r="A2443" s="136" t="s">
        <v>2546</v>
      </c>
      <c r="B2443" s="136" t="s">
        <v>22867</v>
      </c>
      <c r="C2443" s="136" t="s">
        <v>29123</v>
      </c>
      <c r="D2443" s="136" t="s">
        <v>35289</v>
      </c>
      <c r="E2443" s="136" t="s">
        <v>38989</v>
      </c>
      <c r="F2443" s="136" t="s">
        <v>41173</v>
      </c>
    </row>
    <row r="2444" spans="1:6" x14ac:dyDescent="0.2">
      <c r="A2444" s="136" t="s">
        <v>2547</v>
      </c>
      <c r="B2444" s="136" t="s">
        <v>22874</v>
      </c>
      <c r="C2444" s="136" t="s">
        <v>29124</v>
      </c>
      <c r="D2444" s="136" t="s">
        <v>35290</v>
      </c>
    </row>
    <row r="2445" spans="1:6" x14ac:dyDescent="0.2">
      <c r="A2445" s="136" t="s">
        <v>2548</v>
      </c>
      <c r="B2445" s="136" t="s">
        <v>22874</v>
      </c>
      <c r="C2445" s="136" t="s">
        <v>29124</v>
      </c>
      <c r="D2445" s="136" t="s">
        <v>35290</v>
      </c>
    </row>
    <row r="2446" spans="1:6" x14ac:dyDescent="0.2">
      <c r="A2446" s="136" t="s">
        <v>2549</v>
      </c>
      <c r="B2446" s="136" t="s">
        <v>22874</v>
      </c>
      <c r="C2446" s="136" t="s">
        <v>29125</v>
      </c>
      <c r="D2446" s="136" t="s">
        <v>35290</v>
      </c>
    </row>
    <row r="2447" spans="1:6" x14ac:dyDescent="0.2">
      <c r="A2447" s="136" t="s">
        <v>2550</v>
      </c>
      <c r="B2447" s="136" t="s">
        <v>22874</v>
      </c>
      <c r="C2447" s="136" t="s">
        <v>29125</v>
      </c>
      <c r="D2447" s="136" t="s">
        <v>35290</v>
      </c>
    </row>
    <row r="2448" spans="1:6" x14ac:dyDescent="0.2">
      <c r="A2448" s="136" t="s">
        <v>2551</v>
      </c>
      <c r="B2448" s="136" t="s">
        <v>22875</v>
      </c>
      <c r="C2448" s="136" t="s">
        <v>29126</v>
      </c>
      <c r="D2448" s="136" t="s">
        <v>35291</v>
      </c>
    </row>
    <row r="2449" spans="1:5" x14ac:dyDescent="0.2">
      <c r="A2449" s="136" t="s">
        <v>2552</v>
      </c>
      <c r="B2449" s="136" t="s">
        <v>22875</v>
      </c>
      <c r="C2449" s="136" t="s">
        <v>29126</v>
      </c>
      <c r="D2449" s="136" t="s">
        <v>35291</v>
      </c>
    </row>
    <row r="2450" spans="1:5" x14ac:dyDescent="0.2">
      <c r="A2450" s="136" t="s">
        <v>2553</v>
      </c>
      <c r="B2450" s="136" t="s">
        <v>22876</v>
      </c>
      <c r="C2450" s="136" t="s">
        <v>29127</v>
      </c>
      <c r="D2450" s="136" t="s">
        <v>35292</v>
      </c>
    </row>
    <row r="2451" spans="1:5" x14ac:dyDescent="0.2">
      <c r="A2451" s="136" t="s">
        <v>2554</v>
      </c>
      <c r="B2451" s="136" t="s">
        <v>22876</v>
      </c>
      <c r="C2451" s="136" t="s">
        <v>29127</v>
      </c>
      <c r="D2451" s="136" t="s">
        <v>35292</v>
      </c>
    </row>
    <row r="2452" spans="1:5" x14ac:dyDescent="0.2">
      <c r="A2452" s="136" t="s">
        <v>2555</v>
      </c>
      <c r="B2452" s="136" t="s">
        <v>22876</v>
      </c>
      <c r="C2452" s="136" t="s">
        <v>29127</v>
      </c>
      <c r="D2452" s="136" t="s">
        <v>35293</v>
      </c>
    </row>
    <row r="2453" spans="1:5" x14ac:dyDescent="0.2">
      <c r="A2453" s="136" t="s">
        <v>2556</v>
      </c>
      <c r="B2453" s="136" t="s">
        <v>22876</v>
      </c>
      <c r="C2453" s="136" t="s">
        <v>29127</v>
      </c>
      <c r="D2453" s="136" t="s">
        <v>35293</v>
      </c>
    </row>
    <row r="2454" spans="1:5" x14ac:dyDescent="0.2">
      <c r="A2454" s="136" t="s">
        <v>2557</v>
      </c>
      <c r="B2454" s="136" t="s">
        <v>22876</v>
      </c>
      <c r="C2454" s="136" t="s">
        <v>29127</v>
      </c>
      <c r="D2454" s="136" t="s">
        <v>35294</v>
      </c>
    </row>
    <row r="2455" spans="1:5" x14ac:dyDescent="0.2">
      <c r="A2455" s="136" t="s">
        <v>2558</v>
      </c>
      <c r="B2455" s="136" t="s">
        <v>22876</v>
      </c>
      <c r="C2455" s="136" t="s">
        <v>29127</v>
      </c>
      <c r="D2455" s="136" t="s">
        <v>35294</v>
      </c>
    </row>
    <row r="2456" spans="1:5" x14ac:dyDescent="0.2">
      <c r="A2456" s="136" t="s">
        <v>2559</v>
      </c>
      <c r="B2456" s="136" t="s">
        <v>22877</v>
      </c>
      <c r="C2456" s="136" t="s">
        <v>29128</v>
      </c>
      <c r="D2456" s="136" t="s">
        <v>35295</v>
      </c>
      <c r="E2456" s="136" t="s">
        <v>38990</v>
      </c>
    </row>
    <row r="2457" spans="1:5" x14ac:dyDescent="0.2">
      <c r="A2457" s="136" t="s">
        <v>2560</v>
      </c>
      <c r="B2457" s="136" t="s">
        <v>22877</v>
      </c>
      <c r="C2457" s="136" t="s">
        <v>29128</v>
      </c>
      <c r="D2457" s="136" t="s">
        <v>35295</v>
      </c>
      <c r="E2457" s="136" t="s">
        <v>38990</v>
      </c>
    </row>
    <row r="2458" spans="1:5" x14ac:dyDescent="0.2">
      <c r="A2458" s="136" t="s">
        <v>2561</v>
      </c>
      <c r="B2458" s="136" t="s">
        <v>22877</v>
      </c>
      <c r="C2458" s="136" t="s">
        <v>29129</v>
      </c>
      <c r="D2458" s="136" t="s">
        <v>35296</v>
      </c>
      <c r="E2458" s="136" t="s">
        <v>38991</v>
      </c>
    </row>
    <row r="2459" spans="1:5" x14ac:dyDescent="0.2">
      <c r="A2459" s="136" t="s">
        <v>2562</v>
      </c>
      <c r="B2459" s="136" t="s">
        <v>22877</v>
      </c>
      <c r="C2459" s="136" t="s">
        <v>29129</v>
      </c>
      <c r="D2459" s="136" t="s">
        <v>35296</v>
      </c>
      <c r="E2459" s="136" t="s">
        <v>38991</v>
      </c>
    </row>
    <row r="2460" spans="1:5" x14ac:dyDescent="0.2">
      <c r="A2460" s="136" t="s">
        <v>2563</v>
      </c>
      <c r="B2460" s="136" t="s">
        <v>22877</v>
      </c>
      <c r="C2460" s="136" t="s">
        <v>29128</v>
      </c>
      <c r="D2460" s="136" t="s">
        <v>35295</v>
      </c>
      <c r="E2460" s="136" t="s">
        <v>38992</v>
      </c>
    </row>
    <row r="2461" spans="1:5" x14ac:dyDescent="0.2">
      <c r="A2461" s="136" t="s">
        <v>2564</v>
      </c>
      <c r="B2461" s="136" t="s">
        <v>22877</v>
      </c>
      <c r="C2461" s="136" t="s">
        <v>29128</v>
      </c>
      <c r="D2461" s="136" t="s">
        <v>35295</v>
      </c>
      <c r="E2461" s="136" t="s">
        <v>38992</v>
      </c>
    </row>
    <row r="2462" spans="1:5" x14ac:dyDescent="0.2">
      <c r="A2462" s="136" t="s">
        <v>2565</v>
      </c>
      <c r="B2462" s="136" t="s">
        <v>22877</v>
      </c>
      <c r="C2462" s="136" t="s">
        <v>29129</v>
      </c>
      <c r="D2462" s="136" t="s">
        <v>35297</v>
      </c>
      <c r="E2462" s="136" t="s">
        <v>38993</v>
      </c>
    </row>
    <row r="2463" spans="1:5" x14ac:dyDescent="0.2">
      <c r="A2463" s="136" t="s">
        <v>2566</v>
      </c>
      <c r="B2463" s="136" t="s">
        <v>22877</v>
      </c>
      <c r="C2463" s="136" t="s">
        <v>29129</v>
      </c>
      <c r="D2463" s="136" t="s">
        <v>35297</v>
      </c>
      <c r="E2463" s="136" t="s">
        <v>38993</v>
      </c>
    </row>
    <row r="2464" spans="1:5" x14ac:dyDescent="0.2">
      <c r="A2464" s="136" t="s">
        <v>2567</v>
      </c>
      <c r="B2464" s="136" t="s">
        <v>22878</v>
      </c>
      <c r="C2464" s="136" t="s">
        <v>29130</v>
      </c>
      <c r="D2464" s="136" t="s">
        <v>35298</v>
      </c>
    </row>
    <row r="2465" spans="1:4" x14ac:dyDescent="0.2">
      <c r="A2465" s="136" t="s">
        <v>2568</v>
      </c>
      <c r="B2465" s="136" t="s">
        <v>22878</v>
      </c>
      <c r="C2465" s="136" t="s">
        <v>29130</v>
      </c>
      <c r="D2465" s="136" t="s">
        <v>35298</v>
      </c>
    </row>
    <row r="2466" spans="1:4" x14ac:dyDescent="0.2">
      <c r="A2466" s="136" t="s">
        <v>2569</v>
      </c>
      <c r="B2466" s="136" t="s">
        <v>22878</v>
      </c>
      <c r="C2466" s="136" t="s">
        <v>29130</v>
      </c>
      <c r="D2466" s="136" t="s">
        <v>35299</v>
      </c>
    </row>
    <row r="2467" spans="1:4" x14ac:dyDescent="0.2">
      <c r="A2467" s="136" t="s">
        <v>2570</v>
      </c>
      <c r="B2467" s="136" t="s">
        <v>22878</v>
      </c>
      <c r="C2467" s="136" t="s">
        <v>29130</v>
      </c>
      <c r="D2467" s="136" t="s">
        <v>35299</v>
      </c>
    </row>
    <row r="2468" spans="1:4" x14ac:dyDescent="0.2">
      <c r="A2468" s="136" t="s">
        <v>2571</v>
      </c>
      <c r="B2468" s="136" t="s">
        <v>22878</v>
      </c>
      <c r="C2468" s="136" t="s">
        <v>29130</v>
      </c>
      <c r="D2468" s="136" t="s">
        <v>35300</v>
      </c>
    </row>
    <row r="2469" spans="1:4" x14ac:dyDescent="0.2">
      <c r="A2469" s="136" t="s">
        <v>2572</v>
      </c>
      <c r="B2469" s="136" t="s">
        <v>22878</v>
      </c>
      <c r="C2469" s="136" t="s">
        <v>29130</v>
      </c>
      <c r="D2469" s="136" t="s">
        <v>35300</v>
      </c>
    </row>
    <row r="2470" spans="1:4" x14ac:dyDescent="0.2">
      <c r="A2470" s="136" t="s">
        <v>2573</v>
      </c>
      <c r="B2470" s="136" t="s">
        <v>22878</v>
      </c>
      <c r="C2470" s="136" t="s">
        <v>29130</v>
      </c>
      <c r="D2470" s="136" t="s">
        <v>35301</v>
      </c>
    </row>
    <row r="2471" spans="1:4" x14ac:dyDescent="0.2">
      <c r="A2471" s="136" t="s">
        <v>2574</v>
      </c>
      <c r="B2471" s="136" t="s">
        <v>22878</v>
      </c>
      <c r="C2471" s="136" t="s">
        <v>29130</v>
      </c>
      <c r="D2471" s="136" t="s">
        <v>35301</v>
      </c>
    </row>
    <row r="2472" spans="1:4" x14ac:dyDescent="0.2">
      <c r="A2472" s="136" t="s">
        <v>2575</v>
      </c>
      <c r="B2472" s="136" t="s">
        <v>22878</v>
      </c>
      <c r="C2472" s="136" t="s">
        <v>29130</v>
      </c>
      <c r="D2472" s="136" t="s">
        <v>35302</v>
      </c>
    </row>
    <row r="2473" spans="1:4" x14ac:dyDescent="0.2">
      <c r="A2473" s="136" t="s">
        <v>2576</v>
      </c>
      <c r="B2473" s="136" t="s">
        <v>22878</v>
      </c>
      <c r="C2473" s="136" t="s">
        <v>29130</v>
      </c>
      <c r="D2473" s="136" t="s">
        <v>35302</v>
      </c>
    </row>
    <row r="2474" spans="1:4" x14ac:dyDescent="0.2">
      <c r="A2474" s="136" t="s">
        <v>2577</v>
      </c>
      <c r="B2474" s="136" t="s">
        <v>22878</v>
      </c>
      <c r="C2474" s="136" t="s">
        <v>29130</v>
      </c>
      <c r="D2474" s="136" t="s">
        <v>35303</v>
      </c>
    </row>
    <row r="2475" spans="1:4" x14ac:dyDescent="0.2">
      <c r="A2475" s="136" t="s">
        <v>2578</v>
      </c>
      <c r="B2475" s="136" t="s">
        <v>22878</v>
      </c>
      <c r="C2475" s="136" t="s">
        <v>29130</v>
      </c>
      <c r="D2475" s="136" t="s">
        <v>35303</v>
      </c>
    </row>
    <row r="2476" spans="1:4" x14ac:dyDescent="0.2">
      <c r="A2476" s="136" t="s">
        <v>2579</v>
      </c>
      <c r="B2476" s="136" t="s">
        <v>22878</v>
      </c>
      <c r="C2476" s="136" t="s">
        <v>29130</v>
      </c>
      <c r="D2476" s="136" t="s">
        <v>35304</v>
      </c>
    </row>
    <row r="2477" spans="1:4" x14ac:dyDescent="0.2">
      <c r="A2477" s="136" t="s">
        <v>2580</v>
      </c>
      <c r="B2477" s="136" t="s">
        <v>22878</v>
      </c>
      <c r="C2477" s="136" t="s">
        <v>29130</v>
      </c>
      <c r="D2477" s="136" t="s">
        <v>35304</v>
      </c>
    </row>
    <row r="2478" spans="1:4" x14ac:dyDescent="0.2">
      <c r="A2478" s="136" t="s">
        <v>2581</v>
      </c>
      <c r="B2478" s="136" t="s">
        <v>22878</v>
      </c>
      <c r="C2478" s="136" t="s">
        <v>29130</v>
      </c>
      <c r="D2478" s="136" t="s">
        <v>35305</v>
      </c>
    </row>
    <row r="2479" spans="1:4" x14ac:dyDescent="0.2">
      <c r="A2479" s="136" t="s">
        <v>2582</v>
      </c>
      <c r="B2479" s="136" t="s">
        <v>22878</v>
      </c>
      <c r="C2479" s="136" t="s">
        <v>29130</v>
      </c>
      <c r="D2479" s="136" t="s">
        <v>35305</v>
      </c>
    </row>
    <row r="2480" spans="1:4" x14ac:dyDescent="0.2">
      <c r="A2480" s="136" t="s">
        <v>2583</v>
      </c>
      <c r="B2480" s="136" t="s">
        <v>22878</v>
      </c>
      <c r="C2480" s="136" t="s">
        <v>29130</v>
      </c>
      <c r="D2480" s="136" t="s">
        <v>35306</v>
      </c>
    </row>
    <row r="2481" spans="1:4" x14ac:dyDescent="0.2">
      <c r="A2481" s="136" t="s">
        <v>2584</v>
      </c>
      <c r="B2481" s="136" t="s">
        <v>22878</v>
      </c>
      <c r="C2481" s="136" t="s">
        <v>29130</v>
      </c>
      <c r="D2481" s="136" t="s">
        <v>35306</v>
      </c>
    </row>
    <row r="2482" spans="1:4" x14ac:dyDescent="0.2">
      <c r="A2482" s="136" t="s">
        <v>2585</v>
      </c>
      <c r="B2482" s="136" t="s">
        <v>22878</v>
      </c>
      <c r="C2482" s="136" t="s">
        <v>29130</v>
      </c>
      <c r="D2482" s="136" t="s">
        <v>35307</v>
      </c>
    </row>
    <row r="2483" spans="1:4" x14ac:dyDescent="0.2">
      <c r="A2483" s="136" t="s">
        <v>2586</v>
      </c>
      <c r="B2483" s="136" t="s">
        <v>22878</v>
      </c>
      <c r="C2483" s="136" t="s">
        <v>29130</v>
      </c>
      <c r="D2483" s="136" t="s">
        <v>35307</v>
      </c>
    </row>
    <row r="2484" spans="1:4" x14ac:dyDescent="0.2">
      <c r="A2484" s="136" t="s">
        <v>2587</v>
      </c>
      <c r="B2484" s="136" t="s">
        <v>22878</v>
      </c>
      <c r="C2484" s="136" t="s">
        <v>29130</v>
      </c>
      <c r="D2484" s="136" t="s">
        <v>35308</v>
      </c>
    </row>
    <row r="2485" spans="1:4" x14ac:dyDescent="0.2">
      <c r="A2485" s="136" t="s">
        <v>2588</v>
      </c>
      <c r="B2485" s="136" t="s">
        <v>22878</v>
      </c>
      <c r="C2485" s="136" t="s">
        <v>29130</v>
      </c>
      <c r="D2485" s="136" t="s">
        <v>35308</v>
      </c>
    </row>
    <row r="2486" spans="1:4" x14ac:dyDescent="0.2">
      <c r="A2486" s="136" t="s">
        <v>2589</v>
      </c>
      <c r="B2486" s="136" t="s">
        <v>22878</v>
      </c>
      <c r="C2486" s="136" t="s">
        <v>29130</v>
      </c>
      <c r="D2486" s="136" t="s">
        <v>35309</v>
      </c>
    </row>
    <row r="2487" spans="1:4" x14ac:dyDescent="0.2">
      <c r="A2487" s="136" t="s">
        <v>2590</v>
      </c>
      <c r="B2487" s="136" t="s">
        <v>22878</v>
      </c>
      <c r="C2487" s="136" t="s">
        <v>29130</v>
      </c>
      <c r="D2487" s="136" t="s">
        <v>35309</v>
      </c>
    </row>
    <row r="2488" spans="1:4" x14ac:dyDescent="0.2">
      <c r="A2488" s="136" t="s">
        <v>2591</v>
      </c>
      <c r="B2488" s="136" t="s">
        <v>22878</v>
      </c>
      <c r="C2488" s="136" t="s">
        <v>29130</v>
      </c>
      <c r="D2488" s="136" t="s">
        <v>35310</v>
      </c>
    </row>
    <row r="2489" spans="1:4" x14ac:dyDescent="0.2">
      <c r="A2489" s="136" t="s">
        <v>2592</v>
      </c>
      <c r="B2489" s="136" t="s">
        <v>22878</v>
      </c>
      <c r="C2489" s="136" t="s">
        <v>29130</v>
      </c>
      <c r="D2489" s="136" t="s">
        <v>35310</v>
      </c>
    </row>
    <row r="2490" spans="1:4" x14ac:dyDescent="0.2">
      <c r="A2490" s="136" t="s">
        <v>2593</v>
      </c>
      <c r="B2490" s="136" t="s">
        <v>22878</v>
      </c>
      <c r="C2490" s="136" t="s">
        <v>29130</v>
      </c>
      <c r="D2490" s="136" t="s">
        <v>35311</v>
      </c>
    </row>
    <row r="2491" spans="1:4" x14ac:dyDescent="0.2">
      <c r="A2491" s="136" t="s">
        <v>2594</v>
      </c>
      <c r="B2491" s="136" t="s">
        <v>22878</v>
      </c>
      <c r="C2491" s="136" t="s">
        <v>29130</v>
      </c>
      <c r="D2491" s="136" t="s">
        <v>35311</v>
      </c>
    </row>
    <row r="2492" spans="1:4" x14ac:dyDescent="0.2">
      <c r="A2492" s="136" t="s">
        <v>2595</v>
      </c>
      <c r="B2492" s="136" t="s">
        <v>22878</v>
      </c>
      <c r="C2492" s="136" t="s">
        <v>29130</v>
      </c>
      <c r="D2492" s="136" t="s">
        <v>35312</v>
      </c>
    </row>
    <row r="2493" spans="1:4" x14ac:dyDescent="0.2">
      <c r="A2493" s="136" t="s">
        <v>2596</v>
      </c>
      <c r="B2493" s="136" t="s">
        <v>22878</v>
      </c>
      <c r="C2493" s="136" t="s">
        <v>29130</v>
      </c>
      <c r="D2493" s="136" t="s">
        <v>35312</v>
      </c>
    </row>
    <row r="2494" spans="1:4" x14ac:dyDescent="0.2">
      <c r="A2494" s="136" t="s">
        <v>2597</v>
      </c>
      <c r="B2494" s="136" t="s">
        <v>22878</v>
      </c>
      <c r="C2494" s="136" t="s">
        <v>29130</v>
      </c>
      <c r="D2494" s="136" t="s">
        <v>35313</v>
      </c>
    </row>
    <row r="2495" spans="1:4" x14ac:dyDescent="0.2">
      <c r="A2495" s="136" t="s">
        <v>2598</v>
      </c>
      <c r="B2495" s="136" t="s">
        <v>22878</v>
      </c>
      <c r="C2495" s="136" t="s">
        <v>29130</v>
      </c>
      <c r="D2495" s="136" t="s">
        <v>35313</v>
      </c>
    </row>
    <row r="2496" spans="1:4" x14ac:dyDescent="0.2">
      <c r="A2496" s="136" t="s">
        <v>2599</v>
      </c>
      <c r="B2496" s="136" t="s">
        <v>22878</v>
      </c>
      <c r="C2496" s="136" t="s">
        <v>29130</v>
      </c>
      <c r="D2496" s="136" t="s">
        <v>35314</v>
      </c>
    </row>
    <row r="2497" spans="1:5" x14ac:dyDescent="0.2">
      <c r="A2497" s="136" t="s">
        <v>2600</v>
      </c>
      <c r="B2497" s="136" t="s">
        <v>22878</v>
      </c>
      <c r="C2497" s="136" t="s">
        <v>29130</v>
      </c>
      <c r="D2497" s="136" t="s">
        <v>35314</v>
      </c>
    </row>
    <row r="2498" spans="1:5" x14ac:dyDescent="0.2">
      <c r="A2498" s="136" t="s">
        <v>2601</v>
      </c>
      <c r="B2498" s="136" t="s">
        <v>22878</v>
      </c>
      <c r="C2498" s="136" t="s">
        <v>29130</v>
      </c>
      <c r="D2498" s="136" t="s">
        <v>35315</v>
      </c>
    </row>
    <row r="2499" spans="1:5" x14ac:dyDescent="0.2">
      <c r="A2499" s="136" t="s">
        <v>2602</v>
      </c>
      <c r="B2499" s="136" t="s">
        <v>22878</v>
      </c>
      <c r="C2499" s="136" t="s">
        <v>29130</v>
      </c>
      <c r="D2499" s="136" t="s">
        <v>35315</v>
      </c>
    </row>
    <row r="2500" spans="1:5" x14ac:dyDescent="0.2">
      <c r="A2500" s="136" t="s">
        <v>2603</v>
      </c>
      <c r="B2500" s="136" t="s">
        <v>22878</v>
      </c>
      <c r="C2500" s="136" t="s">
        <v>29130</v>
      </c>
      <c r="D2500" s="136" t="s">
        <v>35316</v>
      </c>
    </row>
    <row r="2501" spans="1:5" x14ac:dyDescent="0.2">
      <c r="A2501" s="136" t="s">
        <v>2604</v>
      </c>
      <c r="B2501" s="136" t="s">
        <v>22878</v>
      </c>
      <c r="C2501" s="136" t="s">
        <v>29130</v>
      </c>
      <c r="D2501" s="136" t="s">
        <v>35316</v>
      </c>
    </row>
    <row r="2502" spans="1:5" x14ac:dyDescent="0.2">
      <c r="A2502" s="136" t="s">
        <v>2605</v>
      </c>
      <c r="B2502" s="136" t="s">
        <v>22878</v>
      </c>
      <c r="C2502" s="136" t="s">
        <v>29130</v>
      </c>
      <c r="D2502" s="136" t="s">
        <v>35317</v>
      </c>
    </row>
    <row r="2503" spans="1:5" x14ac:dyDescent="0.2">
      <c r="A2503" s="136" t="s">
        <v>2606</v>
      </c>
      <c r="B2503" s="136" t="s">
        <v>22878</v>
      </c>
      <c r="C2503" s="136" t="s">
        <v>29130</v>
      </c>
      <c r="D2503" s="136" t="s">
        <v>35317</v>
      </c>
    </row>
    <row r="2504" spans="1:5" x14ac:dyDescent="0.2">
      <c r="A2504" s="136" t="s">
        <v>2607</v>
      </c>
      <c r="B2504" s="136" t="s">
        <v>22878</v>
      </c>
      <c r="C2504" s="136" t="s">
        <v>29130</v>
      </c>
      <c r="D2504" s="136" t="s">
        <v>35318</v>
      </c>
    </row>
    <row r="2505" spans="1:5" x14ac:dyDescent="0.2">
      <c r="A2505" s="136" t="s">
        <v>2608</v>
      </c>
      <c r="B2505" s="136" t="s">
        <v>22878</v>
      </c>
      <c r="C2505" s="136" t="s">
        <v>29130</v>
      </c>
      <c r="D2505" s="136" t="s">
        <v>35318</v>
      </c>
    </row>
    <row r="2506" spans="1:5" x14ac:dyDescent="0.2">
      <c r="A2506" s="136" t="s">
        <v>2609</v>
      </c>
      <c r="B2506" s="136" t="s">
        <v>22878</v>
      </c>
      <c r="C2506" s="136" t="s">
        <v>29130</v>
      </c>
      <c r="D2506" s="136" t="s">
        <v>35319</v>
      </c>
    </row>
    <row r="2507" spans="1:5" x14ac:dyDescent="0.2">
      <c r="A2507" s="136" t="s">
        <v>2610</v>
      </c>
      <c r="B2507" s="136" t="s">
        <v>22878</v>
      </c>
      <c r="C2507" s="136" t="s">
        <v>29130</v>
      </c>
      <c r="D2507" s="136" t="s">
        <v>35319</v>
      </c>
    </row>
    <row r="2508" spans="1:5" x14ac:dyDescent="0.2">
      <c r="A2508" s="136" t="s">
        <v>2611</v>
      </c>
      <c r="B2508" s="136" t="s">
        <v>22878</v>
      </c>
      <c r="C2508" s="136" t="s">
        <v>29130</v>
      </c>
      <c r="D2508" s="136" t="s">
        <v>35320</v>
      </c>
    </row>
    <row r="2509" spans="1:5" x14ac:dyDescent="0.2">
      <c r="A2509" s="136" t="s">
        <v>2612</v>
      </c>
      <c r="B2509" s="136" t="s">
        <v>22878</v>
      </c>
      <c r="C2509" s="136" t="s">
        <v>29130</v>
      </c>
      <c r="D2509" s="136" t="s">
        <v>35320</v>
      </c>
    </row>
    <row r="2510" spans="1:5" x14ac:dyDescent="0.2">
      <c r="A2510" s="136" t="s">
        <v>2613</v>
      </c>
      <c r="B2510" s="136" t="s">
        <v>22879</v>
      </c>
      <c r="C2510" s="136" t="s">
        <v>29131</v>
      </c>
      <c r="D2510" s="136" t="s">
        <v>35321</v>
      </c>
      <c r="E2510" s="136" t="s">
        <v>38994</v>
      </c>
    </row>
    <row r="2511" spans="1:5" x14ac:dyDescent="0.2">
      <c r="A2511" s="136" t="s">
        <v>2614</v>
      </c>
      <c r="B2511" s="136" t="s">
        <v>22879</v>
      </c>
      <c r="C2511" s="136" t="s">
        <v>29131</v>
      </c>
      <c r="D2511" s="136" t="s">
        <v>35321</v>
      </c>
      <c r="E2511" s="136" t="s">
        <v>38994</v>
      </c>
    </row>
    <row r="2512" spans="1:5" x14ac:dyDescent="0.2">
      <c r="A2512" s="136" t="s">
        <v>2615</v>
      </c>
      <c r="B2512" s="136" t="s">
        <v>22879</v>
      </c>
      <c r="C2512" s="136" t="s">
        <v>29131</v>
      </c>
      <c r="D2512" s="136" t="s">
        <v>35321</v>
      </c>
      <c r="E2512" s="136" t="s">
        <v>38995</v>
      </c>
    </row>
    <row r="2513" spans="1:5" x14ac:dyDescent="0.2">
      <c r="A2513" s="136" t="s">
        <v>2616</v>
      </c>
      <c r="B2513" s="136" t="s">
        <v>22879</v>
      </c>
      <c r="C2513" s="136" t="s">
        <v>29131</v>
      </c>
      <c r="D2513" s="136" t="s">
        <v>35321</v>
      </c>
      <c r="E2513" s="136" t="s">
        <v>38995</v>
      </c>
    </row>
    <row r="2514" spans="1:5" x14ac:dyDescent="0.2">
      <c r="A2514" s="136" t="s">
        <v>2617</v>
      </c>
      <c r="B2514" s="136" t="s">
        <v>22879</v>
      </c>
      <c r="C2514" s="136" t="s">
        <v>29131</v>
      </c>
      <c r="D2514" s="136" t="s">
        <v>35321</v>
      </c>
      <c r="E2514" s="136" t="s">
        <v>38996</v>
      </c>
    </row>
    <row r="2515" spans="1:5" x14ac:dyDescent="0.2">
      <c r="A2515" s="136" t="s">
        <v>2618</v>
      </c>
      <c r="B2515" s="136" t="s">
        <v>22879</v>
      </c>
      <c r="C2515" s="136" t="s">
        <v>29131</v>
      </c>
      <c r="D2515" s="136" t="s">
        <v>35321</v>
      </c>
      <c r="E2515" s="136" t="s">
        <v>38996</v>
      </c>
    </row>
    <row r="2516" spans="1:5" x14ac:dyDescent="0.2">
      <c r="A2516" s="136" t="s">
        <v>2619</v>
      </c>
      <c r="B2516" s="136" t="s">
        <v>22879</v>
      </c>
      <c r="C2516" s="136" t="s">
        <v>29131</v>
      </c>
      <c r="D2516" s="136" t="s">
        <v>35321</v>
      </c>
      <c r="E2516" s="136" t="s">
        <v>38997</v>
      </c>
    </row>
    <row r="2517" spans="1:5" x14ac:dyDescent="0.2">
      <c r="A2517" s="136" t="s">
        <v>2620</v>
      </c>
      <c r="B2517" s="136" t="s">
        <v>22879</v>
      </c>
      <c r="C2517" s="136" t="s">
        <v>29131</v>
      </c>
      <c r="D2517" s="136" t="s">
        <v>35321</v>
      </c>
      <c r="E2517" s="136" t="s">
        <v>38997</v>
      </c>
    </row>
    <row r="2518" spans="1:5" x14ac:dyDescent="0.2">
      <c r="A2518" s="136" t="s">
        <v>2621</v>
      </c>
      <c r="B2518" s="136" t="s">
        <v>22879</v>
      </c>
      <c r="C2518" s="136" t="s">
        <v>29131</v>
      </c>
      <c r="D2518" s="136" t="s">
        <v>35321</v>
      </c>
      <c r="E2518" s="136" t="s">
        <v>38998</v>
      </c>
    </row>
    <row r="2519" spans="1:5" x14ac:dyDescent="0.2">
      <c r="A2519" s="136" t="s">
        <v>2622</v>
      </c>
      <c r="B2519" s="136" t="s">
        <v>22879</v>
      </c>
      <c r="C2519" s="136" t="s">
        <v>29131</v>
      </c>
      <c r="D2519" s="136" t="s">
        <v>35321</v>
      </c>
      <c r="E2519" s="136" t="s">
        <v>38998</v>
      </c>
    </row>
    <row r="2520" spans="1:5" x14ac:dyDescent="0.2">
      <c r="A2520" s="136" t="s">
        <v>2623</v>
      </c>
      <c r="B2520" s="136" t="s">
        <v>22879</v>
      </c>
      <c r="C2520" s="136" t="s">
        <v>29131</v>
      </c>
      <c r="D2520" s="136" t="s">
        <v>35321</v>
      </c>
      <c r="E2520" s="136" t="s">
        <v>38999</v>
      </c>
    </row>
    <row r="2521" spans="1:5" x14ac:dyDescent="0.2">
      <c r="A2521" s="136" t="s">
        <v>2624</v>
      </c>
      <c r="B2521" s="136" t="s">
        <v>22879</v>
      </c>
      <c r="C2521" s="136" t="s">
        <v>29131</v>
      </c>
      <c r="D2521" s="136" t="s">
        <v>35321</v>
      </c>
      <c r="E2521" s="136" t="s">
        <v>38999</v>
      </c>
    </row>
    <row r="2522" spans="1:5" x14ac:dyDescent="0.2">
      <c r="A2522" s="136" t="s">
        <v>2625</v>
      </c>
      <c r="B2522" s="136" t="s">
        <v>22879</v>
      </c>
      <c r="C2522" s="136" t="s">
        <v>29131</v>
      </c>
      <c r="D2522" s="136" t="s">
        <v>35322</v>
      </c>
      <c r="E2522" s="136" t="s">
        <v>39000</v>
      </c>
    </row>
    <row r="2523" spans="1:5" x14ac:dyDescent="0.2">
      <c r="A2523" s="136" t="s">
        <v>2626</v>
      </c>
      <c r="B2523" s="136" t="s">
        <v>22879</v>
      </c>
      <c r="C2523" s="136" t="s">
        <v>29131</v>
      </c>
      <c r="D2523" s="136" t="s">
        <v>35322</v>
      </c>
      <c r="E2523" s="136" t="s">
        <v>39000</v>
      </c>
    </row>
    <row r="2524" spans="1:5" x14ac:dyDescent="0.2">
      <c r="A2524" s="136" t="s">
        <v>2627</v>
      </c>
      <c r="B2524" s="136" t="s">
        <v>22879</v>
      </c>
      <c r="C2524" s="136" t="s">
        <v>29131</v>
      </c>
      <c r="D2524" s="136" t="s">
        <v>35321</v>
      </c>
      <c r="E2524" s="136" t="s">
        <v>39001</v>
      </c>
    </row>
    <row r="2525" spans="1:5" x14ac:dyDescent="0.2">
      <c r="A2525" s="136" t="s">
        <v>2628</v>
      </c>
      <c r="B2525" s="136" t="s">
        <v>22879</v>
      </c>
      <c r="C2525" s="136" t="s">
        <v>29131</v>
      </c>
      <c r="D2525" s="136" t="s">
        <v>35321</v>
      </c>
      <c r="E2525" s="136" t="s">
        <v>39001</v>
      </c>
    </row>
    <row r="2526" spans="1:5" x14ac:dyDescent="0.2">
      <c r="A2526" s="136" t="s">
        <v>2629</v>
      </c>
      <c r="B2526" s="136" t="s">
        <v>22879</v>
      </c>
      <c r="C2526" s="136" t="s">
        <v>29131</v>
      </c>
      <c r="D2526" s="136" t="s">
        <v>35321</v>
      </c>
      <c r="E2526" s="136" t="s">
        <v>39002</v>
      </c>
    </row>
    <row r="2527" spans="1:5" x14ac:dyDescent="0.2">
      <c r="A2527" s="136" t="s">
        <v>2630</v>
      </c>
      <c r="B2527" s="136" t="s">
        <v>22879</v>
      </c>
      <c r="C2527" s="136" t="s">
        <v>29131</v>
      </c>
      <c r="D2527" s="136" t="s">
        <v>35321</v>
      </c>
      <c r="E2527" s="136" t="s">
        <v>39002</v>
      </c>
    </row>
    <row r="2528" spans="1:5" x14ac:dyDescent="0.2">
      <c r="A2528" s="136" t="s">
        <v>2631</v>
      </c>
      <c r="B2528" s="136" t="s">
        <v>22879</v>
      </c>
      <c r="C2528" s="136" t="s">
        <v>29131</v>
      </c>
      <c r="D2528" s="136" t="s">
        <v>35321</v>
      </c>
      <c r="E2528" s="136" t="s">
        <v>39003</v>
      </c>
    </row>
    <row r="2529" spans="1:5" x14ac:dyDescent="0.2">
      <c r="A2529" s="136" t="s">
        <v>2632</v>
      </c>
      <c r="B2529" s="136" t="s">
        <v>22879</v>
      </c>
      <c r="C2529" s="136" t="s">
        <v>29131</v>
      </c>
      <c r="D2529" s="136" t="s">
        <v>35321</v>
      </c>
      <c r="E2529" s="136" t="s">
        <v>39003</v>
      </c>
    </row>
    <row r="2530" spans="1:5" x14ac:dyDescent="0.2">
      <c r="A2530" s="136" t="s">
        <v>2633</v>
      </c>
      <c r="B2530" s="136" t="s">
        <v>22879</v>
      </c>
      <c r="C2530" s="136" t="s">
        <v>29132</v>
      </c>
      <c r="D2530" s="136" t="s">
        <v>35321</v>
      </c>
      <c r="E2530" s="136" t="s">
        <v>39004</v>
      </c>
    </row>
    <row r="2531" spans="1:5" x14ac:dyDescent="0.2">
      <c r="A2531" s="136" t="s">
        <v>2634</v>
      </c>
      <c r="B2531" s="136" t="s">
        <v>22879</v>
      </c>
      <c r="C2531" s="136" t="s">
        <v>29132</v>
      </c>
      <c r="D2531" s="136" t="s">
        <v>35321</v>
      </c>
      <c r="E2531" s="136" t="s">
        <v>39004</v>
      </c>
    </row>
    <row r="2532" spans="1:5" x14ac:dyDescent="0.2">
      <c r="A2532" s="136" t="s">
        <v>2635</v>
      </c>
      <c r="B2532" s="136" t="s">
        <v>22879</v>
      </c>
      <c r="C2532" s="136" t="s">
        <v>29131</v>
      </c>
      <c r="D2532" s="136" t="s">
        <v>35321</v>
      </c>
      <c r="E2532" s="136" t="s">
        <v>39005</v>
      </c>
    </row>
    <row r="2533" spans="1:5" x14ac:dyDescent="0.2">
      <c r="A2533" s="136" t="s">
        <v>2636</v>
      </c>
      <c r="B2533" s="136" t="s">
        <v>22879</v>
      </c>
      <c r="C2533" s="136" t="s">
        <v>29131</v>
      </c>
      <c r="D2533" s="136" t="s">
        <v>35321</v>
      </c>
      <c r="E2533" s="136" t="s">
        <v>39005</v>
      </c>
    </row>
    <row r="2534" spans="1:5" x14ac:dyDescent="0.2">
      <c r="A2534" s="136" t="s">
        <v>2637</v>
      </c>
      <c r="B2534" s="136" t="s">
        <v>22879</v>
      </c>
      <c r="C2534" s="136" t="s">
        <v>29131</v>
      </c>
      <c r="D2534" s="136" t="s">
        <v>35321</v>
      </c>
      <c r="E2534" s="136" t="s">
        <v>39006</v>
      </c>
    </row>
    <row r="2535" spans="1:5" x14ac:dyDescent="0.2">
      <c r="A2535" s="136" t="s">
        <v>2638</v>
      </c>
      <c r="B2535" s="136" t="s">
        <v>22879</v>
      </c>
      <c r="C2535" s="136" t="s">
        <v>29131</v>
      </c>
      <c r="D2535" s="136" t="s">
        <v>35321</v>
      </c>
      <c r="E2535" s="136" t="s">
        <v>39006</v>
      </c>
    </row>
    <row r="2536" spans="1:5" x14ac:dyDescent="0.2">
      <c r="A2536" s="136" t="s">
        <v>2639</v>
      </c>
      <c r="B2536" s="136" t="s">
        <v>22879</v>
      </c>
      <c r="C2536" s="136" t="s">
        <v>29131</v>
      </c>
      <c r="D2536" s="136" t="s">
        <v>35321</v>
      </c>
      <c r="E2536" s="136" t="s">
        <v>39007</v>
      </c>
    </row>
    <row r="2537" spans="1:5" x14ac:dyDescent="0.2">
      <c r="A2537" s="136" t="s">
        <v>2640</v>
      </c>
      <c r="B2537" s="136" t="s">
        <v>22879</v>
      </c>
      <c r="C2537" s="136" t="s">
        <v>29131</v>
      </c>
      <c r="D2537" s="136" t="s">
        <v>35321</v>
      </c>
      <c r="E2537" s="136" t="s">
        <v>39007</v>
      </c>
    </row>
    <row r="2538" spans="1:5" x14ac:dyDescent="0.2">
      <c r="A2538" s="136" t="s">
        <v>2641</v>
      </c>
      <c r="B2538" s="136" t="s">
        <v>22879</v>
      </c>
      <c r="C2538" s="136" t="s">
        <v>29131</v>
      </c>
      <c r="D2538" s="136" t="s">
        <v>35321</v>
      </c>
      <c r="E2538" s="136" t="s">
        <v>39008</v>
      </c>
    </row>
    <row r="2539" spans="1:5" x14ac:dyDescent="0.2">
      <c r="A2539" s="136" t="s">
        <v>2642</v>
      </c>
      <c r="B2539" s="136" t="s">
        <v>22879</v>
      </c>
      <c r="C2539" s="136" t="s">
        <v>29131</v>
      </c>
      <c r="D2539" s="136" t="s">
        <v>35321</v>
      </c>
      <c r="E2539" s="136" t="s">
        <v>39008</v>
      </c>
    </row>
    <row r="2540" spans="1:5" x14ac:dyDescent="0.2">
      <c r="A2540" s="136" t="s">
        <v>2643</v>
      </c>
      <c r="B2540" s="136" t="s">
        <v>22879</v>
      </c>
      <c r="C2540" s="136" t="s">
        <v>29131</v>
      </c>
      <c r="D2540" s="136" t="s">
        <v>35321</v>
      </c>
      <c r="E2540" s="136" t="s">
        <v>39009</v>
      </c>
    </row>
    <row r="2541" spans="1:5" x14ac:dyDescent="0.2">
      <c r="A2541" s="136" t="s">
        <v>2644</v>
      </c>
      <c r="B2541" s="136" t="s">
        <v>22879</v>
      </c>
      <c r="C2541" s="136" t="s">
        <v>29131</v>
      </c>
      <c r="D2541" s="136" t="s">
        <v>35321</v>
      </c>
      <c r="E2541" s="136" t="s">
        <v>39009</v>
      </c>
    </row>
    <row r="2542" spans="1:5" x14ac:dyDescent="0.2">
      <c r="A2542" s="136" t="s">
        <v>2645</v>
      </c>
      <c r="B2542" s="136" t="s">
        <v>22879</v>
      </c>
      <c r="C2542" s="136" t="s">
        <v>29131</v>
      </c>
      <c r="D2542" s="136" t="s">
        <v>35321</v>
      </c>
      <c r="E2542" s="136" t="s">
        <v>39010</v>
      </c>
    </row>
    <row r="2543" spans="1:5" x14ac:dyDescent="0.2">
      <c r="A2543" s="136" t="s">
        <v>2646</v>
      </c>
      <c r="B2543" s="136" t="s">
        <v>22879</v>
      </c>
      <c r="C2543" s="136" t="s">
        <v>29131</v>
      </c>
      <c r="D2543" s="136" t="s">
        <v>35321</v>
      </c>
      <c r="E2543" s="136" t="s">
        <v>39010</v>
      </c>
    </row>
    <row r="2544" spans="1:5" x14ac:dyDescent="0.2">
      <c r="A2544" s="136" t="s">
        <v>2647</v>
      </c>
      <c r="B2544" s="136" t="s">
        <v>22879</v>
      </c>
      <c r="C2544" s="136" t="s">
        <v>29131</v>
      </c>
      <c r="D2544" s="136" t="s">
        <v>35321</v>
      </c>
      <c r="E2544" s="136" t="s">
        <v>39011</v>
      </c>
    </row>
    <row r="2545" spans="1:6" x14ac:dyDescent="0.2">
      <c r="A2545" s="136" t="s">
        <v>2648</v>
      </c>
      <c r="B2545" s="136" t="s">
        <v>22879</v>
      </c>
      <c r="C2545" s="136" t="s">
        <v>29131</v>
      </c>
      <c r="D2545" s="136" t="s">
        <v>35321</v>
      </c>
      <c r="E2545" s="136" t="s">
        <v>39011</v>
      </c>
    </row>
    <row r="2546" spans="1:6" x14ac:dyDescent="0.2">
      <c r="A2546" s="136" t="s">
        <v>2649</v>
      </c>
      <c r="B2546" s="136" t="s">
        <v>22879</v>
      </c>
      <c r="C2546" s="136" t="s">
        <v>29131</v>
      </c>
      <c r="D2546" s="136" t="s">
        <v>35321</v>
      </c>
      <c r="E2546" s="136" t="s">
        <v>39012</v>
      </c>
    </row>
    <row r="2547" spans="1:6" x14ac:dyDescent="0.2">
      <c r="A2547" s="136" t="s">
        <v>2650</v>
      </c>
      <c r="B2547" s="136" t="s">
        <v>22879</v>
      </c>
      <c r="C2547" s="136" t="s">
        <v>29131</v>
      </c>
      <c r="D2547" s="136" t="s">
        <v>35321</v>
      </c>
      <c r="E2547" s="136" t="s">
        <v>39012</v>
      </c>
    </row>
    <row r="2548" spans="1:6" x14ac:dyDescent="0.2">
      <c r="A2548" s="136" t="s">
        <v>2651</v>
      </c>
      <c r="B2548" s="136" t="s">
        <v>22879</v>
      </c>
      <c r="C2548" s="136" t="s">
        <v>29131</v>
      </c>
      <c r="D2548" s="136" t="s">
        <v>35321</v>
      </c>
      <c r="E2548" s="136" t="s">
        <v>39013</v>
      </c>
    </row>
    <row r="2549" spans="1:6" x14ac:dyDescent="0.2">
      <c r="A2549" s="136" t="s">
        <v>2652</v>
      </c>
      <c r="B2549" s="136" t="s">
        <v>22879</v>
      </c>
      <c r="C2549" s="136" t="s">
        <v>29131</v>
      </c>
      <c r="D2549" s="136" t="s">
        <v>35321</v>
      </c>
      <c r="E2549" s="136" t="s">
        <v>39013</v>
      </c>
    </row>
    <row r="2550" spans="1:6" x14ac:dyDescent="0.2">
      <c r="A2550" s="136" t="s">
        <v>2653</v>
      </c>
      <c r="B2550" s="136" t="s">
        <v>22879</v>
      </c>
      <c r="C2550" s="136" t="s">
        <v>29131</v>
      </c>
      <c r="D2550" s="136" t="s">
        <v>35321</v>
      </c>
      <c r="E2550" s="136" t="s">
        <v>39014</v>
      </c>
    </row>
    <row r="2551" spans="1:6" x14ac:dyDescent="0.2">
      <c r="A2551" s="136" t="s">
        <v>2654</v>
      </c>
      <c r="B2551" s="136" t="s">
        <v>22879</v>
      </c>
      <c r="C2551" s="136" t="s">
        <v>29131</v>
      </c>
      <c r="D2551" s="136" t="s">
        <v>35321</v>
      </c>
      <c r="E2551" s="136" t="s">
        <v>39014</v>
      </c>
    </row>
    <row r="2552" spans="1:6" x14ac:dyDescent="0.2">
      <c r="A2552" s="136" t="s">
        <v>2655</v>
      </c>
      <c r="B2552" s="136" t="s">
        <v>22879</v>
      </c>
      <c r="C2552" s="136" t="s">
        <v>29131</v>
      </c>
      <c r="D2552" s="136" t="s">
        <v>35321</v>
      </c>
      <c r="E2552" s="136" t="s">
        <v>39015</v>
      </c>
    </row>
    <row r="2553" spans="1:6" x14ac:dyDescent="0.2">
      <c r="A2553" s="136" t="s">
        <v>2656</v>
      </c>
      <c r="B2553" s="136" t="s">
        <v>22879</v>
      </c>
      <c r="C2553" s="136" t="s">
        <v>29131</v>
      </c>
      <c r="D2553" s="136" t="s">
        <v>35321</v>
      </c>
      <c r="E2553" s="136" t="s">
        <v>39015</v>
      </c>
    </row>
    <row r="2554" spans="1:6" x14ac:dyDescent="0.2">
      <c r="A2554" s="136" t="s">
        <v>2657</v>
      </c>
      <c r="B2554" s="136" t="s">
        <v>22879</v>
      </c>
      <c r="C2554" s="136" t="s">
        <v>29131</v>
      </c>
      <c r="D2554" s="136" t="s">
        <v>35321</v>
      </c>
      <c r="E2554" s="136" t="s">
        <v>39016</v>
      </c>
    </row>
    <row r="2555" spans="1:6" x14ac:dyDescent="0.2">
      <c r="A2555" s="136" t="s">
        <v>2658</v>
      </c>
      <c r="B2555" s="136" t="s">
        <v>22879</v>
      </c>
      <c r="C2555" s="136" t="s">
        <v>29131</v>
      </c>
      <c r="D2555" s="136" t="s">
        <v>35321</v>
      </c>
      <c r="E2555" s="136" t="s">
        <v>39016</v>
      </c>
    </row>
    <row r="2556" spans="1:6" x14ac:dyDescent="0.2">
      <c r="A2556" s="136" t="s">
        <v>2659</v>
      </c>
      <c r="B2556" s="136" t="s">
        <v>22880</v>
      </c>
      <c r="C2556" s="136" t="s">
        <v>29133</v>
      </c>
      <c r="D2556" s="136" t="s">
        <v>35323</v>
      </c>
      <c r="E2556" s="136" t="s">
        <v>39017</v>
      </c>
      <c r="F2556" s="136" t="s">
        <v>41174</v>
      </c>
    </row>
    <row r="2557" spans="1:6" x14ac:dyDescent="0.2">
      <c r="A2557" s="136" t="s">
        <v>2660</v>
      </c>
      <c r="B2557" s="136" t="s">
        <v>22880</v>
      </c>
      <c r="C2557" s="136" t="s">
        <v>29133</v>
      </c>
      <c r="D2557" s="136" t="s">
        <v>35323</v>
      </c>
      <c r="E2557" s="136" t="s">
        <v>39017</v>
      </c>
      <c r="F2557" s="136" t="s">
        <v>41174</v>
      </c>
    </row>
    <row r="2558" spans="1:6" x14ac:dyDescent="0.2">
      <c r="A2558" s="136" t="s">
        <v>2661</v>
      </c>
      <c r="B2558" s="136" t="s">
        <v>22880</v>
      </c>
      <c r="C2558" s="136" t="s">
        <v>29133</v>
      </c>
      <c r="D2558" s="136" t="s">
        <v>35324</v>
      </c>
      <c r="E2558" s="136" t="s">
        <v>39017</v>
      </c>
      <c r="F2558" s="136" t="s">
        <v>41174</v>
      </c>
    </row>
    <row r="2559" spans="1:6" x14ac:dyDescent="0.2">
      <c r="A2559" s="136" t="s">
        <v>2662</v>
      </c>
      <c r="B2559" s="136" t="s">
        <v>22880</v>
      </c>
      <c r="C2559" s="136" t="s">
        <v>29133</v>
      </c>
      <c r="D2559" s="136" t="s">
        <v>35324</v>
      </c>
      <c r="E2559" s="136" t="s">
        <v>39017</v>
      </c>
      <c r="F2559" s="136" t="s">
        <v>41174</v>
      </c>
    </row>
    <row r="2560" spans="1:6" x14ac:dyDescent="0.2">
      <c r="A2560" s="136" t="s">
        <v>2663</v>
      </c>
      <c r="B2560" s="136" t="s">
        <v>22880</v>
      </c>
      <c r="C2560" s="136" t="s">
        <v>29133</v>
      </c>
      <c r="D2560" s="136" t="s">
        <v>35325</v>
      </c>
      <c r="E2560" s="136" t="s">
        <v>39017</v>
      </c>
      <c r="F2560" s="136" t="s">
        <v>41174</v>
      </c>
    </row>
    <row r="2561" spans="1:6" x14ac:dyDescent="0.2">
      <c r="A2561" s="136" t="s">
        <v>2664</v>
      </c>
      <c r="B2561" s="136" t="s">
        <v>22880</v>
      </c>
      <c r="C2561" s="136" t="s">
        <v>29133</v>
      </c>
      <c r="D2561" s="136" t="s">
        <v>35325</v>
      </c>
      <c r="E2561" s="136" t="s">
        <v>39017</v>
      </c>
      <c r="F2561" s="136" t="s">
        <v>41174</v>
      </c>
    </row>
    <row r="2562" spans="1:6" x14ac:dyDescent="0.2">
      <c r="A2562" s="136" t="s">
        <v>2665</v>
      </c>
      <c r="B2562" s="136" t="s">
        <v>22880</v>
      </c>
      <c r="C2562" s="136" t="s">
        <v>29133</v>
      </c>
      <c r="D2562" s="136" t="s">
        <v>35326</v>
      </c>
      <c r="E2562" s="136" t="s">
        <v>39017</v>
      </c>
      <c r="F2562" s="136" t="s">
        <v>41174</v>
      </c>
    </row>
    <row r="2563" spans="1:6" x14ac:dyDescent="0.2">
      <c r="A2563" s="136" t="s">
        <v>2666</v>
      </c>
      <c r="B2563" s="136" t="s">
        <v>22880</v>
      </c>
      <c r="C2563" s="136" t="s">
        <v>29133</v>
      </c>
      <c r="D2563" s="136" t="s">
        <v>35326</v>
      </c>
      <c r="E2563" s="136" t="s">
        <v>39017</v>
      </c>
      <c r="F2563" s="136" t="s">
        <v>41174</v>
      </c>
    </row>
    <row r="2564" spans="1:6" x14ac:dyDescent="0.2">
      <c r="A2564" s="136" t="s">
        <v>2667</v>
      </c>
      <c r="B2564" s="136" t="s">
        <v>22880</v>
      </c>
      <c r="C2564" s="136" t="s">
        <v>29133</v>
      </c>
      <c r="D2564" s="136" t="s">
        <v>35327</v>
      </c>
      <c r="E2564" s="136" t="s">
        <v>39018</v>
      </c>
      <c r="F2564" s="136" t="s">
        <v>41174</v>
      </c>
    </row>
    <row r="2565" spans="1:6" x14ac:dyDescent="0.2">
      <c r="A2565" s="136" t="s">
        <v>2668</v>
      </c>
      <c r="B2565" s="136" t="s">
        <v>22880</v>
      </c>
      <c r="C2565" s="136" t="s">
        <v>29133</v>
      </c>
      <c r="D2565" s="136" t="s">
        <v>35327</v>
      </c>
      <c r="E2565" s="136" t="s">
        <v>39018</v>
      </c>
      <c r="F2565" s="136" t="s">
        <v>41174</v>
      </c>
    </row>
    <row r="2566" spans="1:6" x14ac:dyDescent="0.2">
      <c r="A2566" s="136" t="s">
        <v>2669</v>
      </c>
      <c r="B2566" s="136" t="s">
        <v>22880</v>
      </c>
      <c r="C2566" s="136" t="s">
        <v>29133</v>
      </c>
      <c r="D2566" s="136" t="s">
        <v>35328</v>
      </c>
      <c r="E2566" s="136" t="s">
        <v>39017</v>
      </c>
      <c r="F2566" s="136" t="s">
        <v>41174</v>
      </c>
    </row>
    <row r="2567" spans="1:6" x14ac:dyDescent="0.2">
      <c r="A2567" s="136" t="s">
        <v>2670</v>
      </c>
      <c r="B2567" s="136" t="s">
        <v>22880</v>
      </c>
      <c r="C2567" s="136" t="s">
        <v>29133</v>
      </c>
      <c r="D2567" s="136" t="s">
        <v>35328</v>
      </c>
      <c r="E2567" s="136" t="s">
        <v>39017</v>
      </c>
      <c r="F2567" s="136" t="s">
        <v>41174</v>
      </c>
    </row>
    <row r="2568" spans="1:6" x14ac:dyDescent="0.2">
      <c r="A2568" s="136" t="s">
        <v>2671</v>
      </c>
      <c r="B2568" s="136" t="s">
        <v>22880</v>
      </c>
      <c r="C2568" s="136" t="s">
        <v>29133</v>
      </c>
      <c r="D2568" s="136" t="s">
        <v>35329</v>
      </c>
      <c r="E2568" s="136" t="s">
        <v>39017</v>
      </c>
      <c r="F2568" s="136" t="s">
        <v>41174</v>
      </c>
    </row>
    <row r="2569" spans="1:6" x14ac:dyDescent="0.2">
      <c r="A2569" s="136" t="s">
        <v>2672</v>
      </c>
      <c r="B2569" s="136" t="s">
        <v>22880</v>
      </c>
      <c r="C2569" s="136" t="s">
        <v>29133</v>
      </c>
      <c r="D2569" s="136" t="s">
        <v>35329</v>
      </c>
      <c r="E2569" s="136" t="s">
        <v>39017</v>
      </c>
      <c r="F2569" s="136" t="s">
        <v>41174</v>
      </c>
    </row>
    <row r="2570" spans="1:6" x14ac:dyDescent="0.2">
      <c r="A2570" s="136" t="s">
        <v>2673</v>
      </c>
      <c r="B2570" s="136" t="s">
        <v>22880</v>
      </c>
      <c r="C2570" s="136" t="s">
        <v>29133</v>
      </c>
      <c r="D2570" s="136" t="s">
        <v>35330</v>
      </c>
      <c r="E2570" s="136" t="s">
        <v>39017</v>
      </c>
      <c r="F2570" s="136" t="s">
        <v>41174</v>
      </c>
    </row>
    <row r="2571" spans="1:6" x14ac:dyDescent="0.2">
      <c r="A2571" s="136" t="s">
        <v>2674</v>
      </c>
      <c r="B2571" s="136" t="s">
        <v>22880</v>
      </c>
      <c r="C2571" s="136" t="s">
        <v>29133</v>
      </c>
      <c r="D2571" s="136" t="s">
        <v>35330</v>
      </c>
      <c r="E2571" s="136" t="s">
        <v>39017</v>
      </c>
      <c r="F2571" s="136" t="s">
        <v>41174</v>
      </c>
    </row>
    <row r="2572" spans="1:6" x14ac:dyDescent="0.2">
      <c r="A2572" s="136" t="s">
        <v>2675</v>
      </c>
      <c r="B2572" s="136" t="s">
        <v>22880</v>
      </c>
      <c r="C2572" s="136" t="s">
        <v>29133</v>
      </c>
      <c r="D2572" s="136" t="s">
        <v>35331</v>
      </c>
      <c r="E2572" s="136" t="s">
        <v>39019</v>
      </c>
      <c r="F2572" s="136" t="s">
        <v>41174</v>
      </c>
    </row>
    <row r="2573" spans="1:6" x14ac:dyDescent="0.2">
      <c r="A2573" s="136" t="s">
        <v>2676</v>
      </c>
      <c r="B2573" s="136" t="s">
        <v>22880</v>
      </c>
      <c r="C2573" s="136" t="s">
        <v>29133</v>
      </c>
      <c r="D2573" s="136" t="s">
        <v>35331</v>
      </c>
      <c r="E2573" s="136" t="s">
        <v>39019</v>
      </c>
      <c r="F2573" s="136" t="s">
        <v>41174</v>
      </c>
    </row>
    <row r="2574" spans="1:6" x14ac:dyDescent="0.2">
      <c r="A2574" s="136" t="s">
        <v>2677</v>
      </c>
      <c r="B2574" s="136" t="s">
        <v>22880</v>
      </c>
      <c r="C2574" s="136" t="s">
        <v>29133</v>
      </c>
      <c r="D2574" s="136" t="s">
        <v>35323</v>
      </c>
      <c r="E2574" s="136" t="s">
        <v>39020</v>
      </c>
      <c r="F2574" s="136" t="s">
        <v>41175</v>
      </c>
    </row>
    <row r="2575" spans="1:6" x14ac:dyDescent="0.2">
      <c r="A2575" s="136" t="s">
        <v>2678</v>
      </c>
      <c r="B2575" s="136" t="s">
        <v>22880</v>
      </c>
      <c r="C2575" s="136" t="s">
        <v>29133</v>
      </c>
      <c r="D2575" s="136" t="s">
        <v>35323</v>
      </c>
      <c r="E2575" s="136" t="s">
        <v>39020</v>
      </c>
      <c r="F2575" s="136" t="s">
        <v>41175</v>
      </c>
    </row>
    <row r="2576" spans="1:6" x14ac:dyDescent="0.2">
      <c r="A2576" s="136" t="s">
        <v>2679</v>
      </c>
      <c r="B2576" s="136" t="s">
        <v>22880</v>
      </c>
      <c r="C2576" s="136" t="s">
        <v>29133</v>
      </c>
      <c r="D2576" s="136" t="s">
        <v>35324</v>
      </c>
      <c r="E2576" s="136" t="s">
        <v>39020</v>
      </c>
      <c r="F2576" s="136" t="s">
        <v>41175</v>
      </c>
    </row>
    <row r="2577" spans="1:7" x14ac:dyDescent="0.2">
      <c r="A2577" s="136" t="s">
        <v>2680</v>
      </c>
      <c r="B2577" s="136" t="s">
        <v>22880</v>
      </c>
      <c r="C2577" s="136" t="s">
        <v>29133</v>
      </c>
      <c r="D2577" s="136" t="s">
        <v>35324</v>
      </c>
      <c r="E2577" s="136" t="s">
        <v>39020</v>
      </c>
      <c r="F2577" s="136" t="s">
        <v>41175</v>
      </c>
    </row>
    <row r="2578" spans="1:7" x14ac:dyDescent="0.2">
      <c r="A2578" s="136" t="s">
        <v>2681</v>
      </c>
      <c r="B2578" s="136" t="s">
        <v>22880</v>
      </c>
      <c r="C2578" s="136" t="s">
        <v>29133</v>
      </c>
      <c r="D2578" s="136" t="s">
        <v>35325</v>
      </c>
      <c r="E2578" s="136" t="s">
        <v>39020</v>
      </c>
      <c r="F2578" s="136" t="s">
        <v>41175</v>
      </c>
    </row>
    <row r="2579" spans="1:7" x14ac:dyDescent="0.2">
      <c r="A2579" s="136" t="s">
        <v>2682</v>
      </c>
      <c r="B2579" s="136" t="s">
        <v>22880</v>
      </c>
      <c r="C2579" s="136" t="s">
        <v>29133</v>
      </c>
      <c r="D2579" s="136" t="s">
        <v>35325</v>
      </c>
      <c r="E2579" s="136" t="s">
        <v>39020</v>
      </c>
      <c r="F2579" s="136" t="s">
        <v>41175</v>
      </c>
    </row>
    <row r="2580" spans="1:7" x14ac:dyDescent="0.2">
      <c r="A2580" s="136" t="s">
        <v>2683</v>
      </c>
      <c r="B2580" s="136" t="s">
        <v>22880</v>
      </c>
      <c r="C2580" s="136" t="s">
        <v>29133</v>
      </c>
      <c r="D2580" s="136" t="s">
        <v>35326</v>
      </c>
      <c r="E2580" s="136" t="s">
        <v>39020</v>
      </c>
      <c r="F2580" s="136" t="s">
        <v>41175</v>
      </c>
    </row>
    <row r="2581" spans="1:7" x14ac:dyDescent="0.2">
      <c r="A2581" s="136" t="s">
        <v>2684</v>
      </c>
      <c r="B2581" s="136" t="s">
        <v>22880</v>
      </c>
      <c r="C2581" s="136" t="s">
        <v>29133</v>
      </c>
      <c r="D2581" s="136" t="s">
        <v>35326</v>
      </c>
      <c r="E2581" s="136" t="s">
        <v>39020</v>
      </c>
      <c r="F2581" s="136" t="s">
        <v>41175</v>
      </c>
    </row>
    <row r="2582" spans="1:7" x14ac:dyDescent="0.2">
      <c r="A2582" s="136" t="s">
        <v>2685</v>
      </c>
      <c r="B2582" s="136" t="s">
        <v>22880</v>
      </c>
      <c r="C2582" s="136" t="s">
        <v>29133</v>
      </c>
      <c r="D2582" s="136" t="s">
        <v>35327</v>
      </c>
      <c r="E2582" s="136" t="s">
        <v>39020</v>
      </c>
      <c r="F2582" s="136" t="s">
        <v>41175</v>
      </c>
    </row>
    <row r="2583" spans="1:7" x14ac:dyDescent="0.2">
      <c r="A2583" s="136" t="s">
        <v>2686</v>
      </c>
      <c r="B2583" s="136" t="s">
        <v>22880</v>
      </c>
      <c r="C2583" s="136" t="s">
        <v>29133</v>
      </c>
      <c r="D2583" s="136" t="s">
        <v>35327</v>
      </c>
      <c r="E2583" s="136" t="s">
        <v>39020</v>
      </c>
      <c r="F2583" s="136" t="s">
        <v>41175</v>
      </c>
    </row>
    <row r="2584" spans="1:7" x14ac:dyDescent="0.2">
      <c r="A2584" s="136" t="s">
        <v>2687</v>
      </c>
      <c r="B2584" s="136" t="s">
        <v>22880</v>
      </c>
      <c r="C2584" s="136" t="s">
        <v>29133</v>
      </c>
      <c r="D2584" s="136" t="s">
        <v>35328</v>
      </c>
      <c r="E2584" s="136" t="s">
        <v>39020</v>
      </c>
      <c r="F2584" s="136" t="s">
        <v>41175</v>
      </c>
    </row>
    <row r="2585" spans="1:7" x14ac:dyDescent="0.2">
      <c r="A2585" s="136" t="s">
        <v>2688</v>
      </c>
      <c r="B2585" s="136" t="s">
        <v>22880</v>
      </c>
      <c r="C2585" s="136" t="s">
        <v>29133</v>
      </c>
      <c r="D2585" s="136" t="s">
        <v>35328</v>
      </c>
      <c r="E2585" s="136" t="s">
        <v>39020</v>
      </c>
      <c r="F2585" s="136" t="s">
        <v>41175</v>
      </c>
    </row>
    <row r="2586" spans="1:7" x14ac:dyDescent="0.2">
      <c r="A2586" s="136" t="s">
        <v>2689</v>
      </c>
      <c r="B2586" s="136" t="s">
        <v>22880</v>
      </c>
      <c r="C2586" s="136" t="s">
        <v>29133</v>
      </c>
      <c r="D2586" s="136" t="s">
        <v>35329</v>
      </c>
      <c r="E2586" s="136" t="s">
        <v>39020</v>
      </c>
      <c r="F2586" s="136" t="s">
        <v>41175</v>
      </c>
    </row>
    <row r="2587" spans="1:7" x14ac:dyDescent="0.2">
      <c r="A2587" s="136" t="s">
        <v>2690</v>
      </c>
      <c r="B2587" s="136" t="s">
        <v>22880</v>
      </c>
      <c r="C2587" s="136" t="s">
        <v>29133</v>
      </c>
      <c r="D2587" s="136" t="s">
        <v>35329</v>
      </c>
      <c r="E2587" s="136" t="s">
        <v>39020</v>
      </c>
      <c r="F2587" s="136" t="s">
        <v>41175</v>
      </c>
    </row>
    <row r="2588" spans="1:7" x14ac:dyDescent="0.2">
      <c r="A2588" s="136" t="s">
        <v>2691</v>
      </c>
      <c r="B2588" s="136" t="s">
        <v>22880</v>
      </c>
      <c r="C2588" s="136" t="s">
        <v>29133</v>
      </c>
      <c r="D2588" s="136" t="s">
        <v>35330</v>
      </c>
      <c r="E2588" s="136" t="s">
        <v>39020</v>
      </c>
      <c r="F2588" s="136" t="s">
        <v>41175</v>
      </c>
    </row>
    <row r="2589" spans="1:7" x14ac:dyDescent="0.2">
      <c r="A2589" s="136" t="s">
        <v>2692</v>
      </c>
      <c r="B2589" s="136" t="s">
        <v>22880</v>
      </c>
      <c r="C2589" s="136" t="s">
        <v>29133</v>
      </c>
      <c r="D2589" s="136" t="s">
        <v>35330</v>
      </c>
      <c r="E2589" s="136" t="s">
        <v>39020</v>
      </c>
      <c r="F2589" s="136" t="s">
        <v>41175</v>
      </c>
    </row>
    <row r="2590" spans="1:7" x14ac:dyDescent="0.2">
      <c r="A2590" s="136" t="s">
        <v>2693</v>
      </c>
      <c r="B2590" s="136" t="s">
        <v>22880</v>
      </c>
      <c r="C2590" s="136" t="s">
        <v>29133</v>
      </c>
      <c r="D2590" s="136" t="s">
        <v>35331</v>
      </c>
      <c r="E2590" s="136" t="s">
        <v>39021</v>
      </c>
      <c r="F2590" s="136" t="s">
        <v>41176</v>
      </c>
    </row>
    <row r="2591" spans="1:7" x14ac:dyDescent="0.2">
      <c r="A2591" s="136" t="s">
        <v>2694</v>
      </c>
      <c r="B2591" s="136" t="s">
        <v>22880</v>
      </c>
      <c r="C2591" s="136" t="s">
        <v>29133</v>
      </c>
      <c r="D2591" s="136" t="s">
        <v>35331</v>
      </c>
      <c r="E2591" s="136" t="s">
        <v>39021</v>
      </c>
      <c r="F2591" s="136" t="s">
        <v>41176</v>
      </c>
    </row>
    <row r="2592" spans="1:7" x14ac:dyDescent="0.2">
      <c r="A2592" s="136" t="s">
        <v>2695</v>
      </c>
      <c r="B2592" s="136" t="s">
        <v>22880</v>
      </c>
      <c r="C2592" s="136" t="s">
        <v>29133</v>
      </c>
      <c r="D2592" s="136" t="s">
        <v>35323</v>
      </c>
      <c r="E2592" s="136" t="s">
        <v>39017</v>
      </c>
      <c r="F2592" s="136" t="s">
        <v>41177</v>
      </c>
      <c r="G2592" s="136" t="s">
        <v>42437</v>
      </c>
    </row>
    <row r="2593" spans="1:7" x14ac:dyDescent="0.2">
      <c r="A2593" s="136" t="s">
        <v>2696</v>
      </c>
      <c r="B2593" s="136" t="s">
        <v>22880</v>
      </c>
      <c r="C2593" s="136" t="s">
        <v>29133</v>
      </c>
      <c r="D2593" s="136" t="s">
        <v>35323</v>
      </c>
      <c r="E2593" s="136" t="s">
        <v>39017</v>
      </c>
      <c r="F2593" s="136" t="s">
        <v>41177</v>
      </c>
      <c r="G2593" s="136" t="s">
        <v>42437</v>
      </c>
    </row>
    <row r="2594" spans="1:7" x14ac:dyDescent="0.2">
      <c r="A2594" s="136" t="s">
        <v>2697</v>
      </c>
      <c r="B2594" s="136" t="s">
        <v>22880</v>
      </c>
      <c r="C2594" s="136" t="s">
        <v>29133</v>
      </c>
      <c r="D2594" s="136" t="s">
        <v>35324</v>
      </c>
      <c r="E2594" s="136" t="s">
        <v>39017</v>
      </c>
      <c r="F2594" s="136" t="s">
        <v>41177</v>
      </c>
      <c r="G2594" s="136" t="s">
        <v>42437</v>
      </c>
    </row>
    <row r="2595" spans="1:7" x14ac:dyDescent="0.2">
      <c r="A2595" s="136" t="s">
        <v>2698</v>
      </c>
      <c r="B2595" s="136" t="s">
        <v>22880</v>
      </c>
      <c r="C2595" s="136" t="s">
        <v>29133</v>
      </c>
      <c r="D2595" s="136" t="s">
        <v>35324</v>
      </c>
      <c r="E2595" s="136" t="s">
        <v>39017</v>
      </c>
      <c r="F2595" s="136" t="s">
        <v>41177</v>
      </c>
      <c r="G2595" s="136" t="s">
        <v>42437</v>
      </c>
    </row>
    <row r="2596" spans="1:7" x14ac:dyDescent="0.2">
      <c r="A2596" s="136" t="s">
        <v>2699</v>
      </c>
      <c r="B2596" s="136" t="s">
        <v>22880</v>
      </c>
      <c r="C2596" s="136" t="s">
        <v>29133</v>
      </c>
      <c r="D2596" s="136" t="s">
        <v>35325</v>
      </c>
      <c r="E2596" s="136" t="s">
        <v>39017</v>
      </c>
      <c r="F2596" s="136" t="s">
        <v>41177</v>
      </c>
      <c r="G2596" s="136" t="s">
        <v>42437</v>
      </c>
    </row>
    <row r="2597" spans="1:7" x14ac:dyDescent="0.2">
      <c r="A2597" s="136" t="s">
        <v>2700</v>
      </c>
      <c r="B2597" s="136" t="s">
        <v>22880</v>
      </c>
      <c r="C2597" s="136" t="s">
        <v>29133</v>
      </c>
      <c r="D2597" s="136" t="s">
        <v>35325</v>
      </c>
      <c r="E2597" s="136" t="s">
        <v>39017</v>
      </c>
      <c r="F2597" s="136" t="s">
        <v>41177</v>
      </c>
      <c r="G2597" s="136" t="s">
        <v>42437</v>
      </c>
    </row>
    <row r="2598" spans="1:7" x14ac:dyDescent="0.2">
      <c r="A2598" s="136" t="s">
        <v>2701</v>
      </c>
      <c r="B2598" s="136" t="s">
        <v>22880</v>
      </c>
      <c r="C2598" s="136" t="s">
        <v>29133</v>
      </c>
      <c r="D2598" s="136" t="s">
        <v>35326</v>
      </c>
      <c r="E2598" s="136" t="s">
        <v>39017</v>
      </c>
      <c r="F2598" s="136" t="s">
        <v>41177</v>
      </c>
      <c r="G2598" s="136" t="s">
        <v>42437</v>
      </c>
    </row>
    <row r="2599" spans="1:7" x14ac:dyDescent="0.2">
      <c r="A2599" s="136" t="s">
        <v>2702</v>
      </c>
      <c r="B2599" s="136" t="s">
        <v>22880</v>
      </c>
      <c r="C2599" s="136" t="s">
        <v>29133</v>
      </c>
      <c r="D2599" s="136" t="s">
        <v>35326</v>
      </c>
      <c r="E2599" s="136" t="s">
        <v>39017</v>
      </c>
      <c r="F2599" s="136" t="s">
        <v>41177</v>
      </c>
      <c r="G2599" s="136" t="s">
        <v>42437</v>
      </c>
    </row>
    <row r="2600" spans="1:7" x14ac:dyDescent="0.2">
      <c r="A2600" s="136" t="s">
        <v>2703</v>
      </c>
      <c r="B2600" s="136" t="s">
        <v>22880</v>
      </c>
      <c r="C2600" s="136" t="s">
        <v>29133</v>
      </c>
      <c r="D2600" s="136" t="s">
        <v>35327</v>
      </c>
      <c r="E2600" s="136" t="s">
        <v>39017</v>
      </c>
      <c r="F2600" s="136" t="s">
        <v>41177</v>
      </c>
      <c r="G2600" s="136" t="s">
        <v>42437</v>
      </c>
    </row>
    <row r="2601" spans="1:7" x14ac:dyDescent="0.2">
      <c r="A2601" s="136" t="s">
        <v>2704</v>
      </c>
      <c r="B2601" s="136" t="s">
        <v>22880</v>
      </c>
      <c r="C2601" s="136" t="s">
        <v>29133</v>
      </c>
      <c r="D2601" s="136" t="s">
        <v>35327</v>
      </c>
      <c r="E2601" s="136" t="s">
        <v>39017</v>
      </c>
      <c r="F2601" s="136" t="s">
        <v>41177</v>
      </c>
      <c r="G2601" s="136" t="s">
        <v>42437</v>
      </c>
    </row>
    <row r="2602" spans="1:7" x14ac:dyDescent="0.2">
      <c r="A2602" s="136" t="s">
        <v>2705</v>
      </c>
      <c r="B2602" s="136" t="s">
        <v>22880</v>
      </c>
      <c r="C2602" s="136" t="s">
        <v>29133</v>
      </c>
      <c r="D2602" s="136" t="s">
        <v>35328</v>
      </c>
      <c r="E2602" s="136" t="s">
        <v>39017</v>
      </c>
      <c r="F2602" s="136" t="s">
        <v>41177</v>
      </c>
      <c r="G2602" s="136" t="s">
        <v>42437</v>
      </c>
    </row>
    <row r="2603" spans="1:7" x14ac:dyDescent="0.2">
      <c r="A2603" s="136" t="s">
        <v>2706</v>
      </c>
      <c r="B2603" s="136" t="s">
        <v>22880</v>
      </c>
      <c r="C2603" s="136" t="s">
        <v>29133</v>
      </c>
      <c r="D2603" s="136" t="s">
        <v>35328</v>
      </c>
      <c r="E2603" s="136" t="s">
        <v>39017</v>
      </c>
      <c r="F2603" s="136" t="s">
        <v>41177</v>
      </c>
      <c r="G2603" s="136" t="s">
        <v>42437</v>
      </c>
    </row>
    <row r="2604" spans="1:7" x14ac:dyDescent="0.2">
      <c r="A2604" s="136" t="s">
        <v>2707</v>
      </c>
      <c r="B2604" s="136" t="s">
        <v>22880</v>
      </c>
      <c r="C2604" s="136" t="s">
        <v>29133</v>
      </c>
      <c r="D2604" s="136" t="s">
        <v>35329</v>
      </c>
      <c r="E2604" s="136" t="s">
        <v>39017</v>
      </c>
      <c r="F2604" s="136" t="s">
        <v>41177</v>
      </c>
      <c r="G2604" s="136" t="s">
        <v>42437</v>
      </c>
    </row>
    <row r="2605" spans="1:7" x14ac:dyDescent="0.2">
      <c r="A2605" s="136" t="s">
        <v>2708</v>
      </c>
      <c r="B2605" s="136" t="s">
        <v>22880</v>
      </c>
      <c r="C2605" s="136" t="s">
        <v>29133</v>
      </c>
      <c r="D2605" s="136" t="s">
        <v>35329</v>
      </c>
      <c r="E2605" s="136" t="s">
        <v>39017</v>
      </c>
      <c r="F2605" s="136" t="s">
        <v>41177</v>
      </c>
      <c r="G2605" s="136" t="s">
        <v>42437</v>
      </c>
    </row>
    <row r="2606" spans="1:7" x14ac:dyDescent="0.2">
      <c r="A2606" s="136" t="s">
        <v>2709</v>
      </c>
      <c r="B2606" s="136" t="s">
        <v>22880</v>
      </c>
      <c r="C2606" s="136" t="s">
        <v>29133</v>
      </c>
      <c r="D2606" s="136" t="s">
        <v>35330</v>
      </c>
      <c r="E2606" s="136" t="s">
        <v>39017</v>
      </c>
      <c r="F2606" s="136" t="s">
        <v>41177</v>
      </c>
      <c r="G2606" s="136" t="s">
        <v>42437</v>
      </c>
    </row>
    <row r="2607" spans="1:7" x14ac:dyDescent="0.2">
      <c r="A2607" s="136" t="s">
        <v>2710</v>
      </c>
      <c r="B2607" s="136" t="s">
        <v>22880</v>
      </c>
      <c r="C2607" s="136" t="s">
        <v>29133</v>
      </c>
      <c r="D2607" s="136" t="s">
        <v>35330</v>
      </c>
      <c r="E2607" s="136" t="s">
        <v>39017</v>
      </c>
      <c r="F2607" s="136" t="s">
        <v>41177</v>
      </c>
      <c r="G2607" s="136" t="s">
        <v>42437</v>
      </c>
    </row>
    <row r="2608" spans="1:7" x14ac:dyDescent="0.2">
      <c r="A2608" s="136" t="s">
        <v>2711</v>
      </c>
      <c r="B2608" s="136" t="s">
        <v>22880</v>
      </c>
      <c r="C2608" s="136" t="s">
        <v>29133</v>
      </c>
      <c r="D2608" s="136" t="s">
        <v>35331</v>
      </c>
      <c r="E2608" s="136" t="s">
        <v>39019</v>
      </c>
      <c r="F2608" s="136" t="s">
        <v>41177</v>
      </c>
      <c r="G2608" s="136" t="s">
        <v>42437</v>
      </c>
    </row>
    <row r="2609" spans="1:7" x14ac:dyDescent="0.2">
      <c r="A2609" s="136" t="s">
        <v>2712</v>
      </c>
      <c r="B2609" s="136" t="s">
        <v>22880</v>
      </c>
      <c r="C2609" s="136" t="s">
        <v>29133</v>
      </c>
      <c r="D2609" s="136" t="s">
        <v>35331</v>
      </c>
      <c r="E2609" s="136" t="s">
        <v>39019</v>
      </c>
      <c r="F2609" s="136" t="s">
        <v>41177</v>
      </c>
      <c r="G2609" s="136" t="s">
        <v>42437</v>
      </c>
    </row>
    <row r="2610" spans="1:7" x14ac:dyDescent="0.2">
      <c r="A2610" s="136" t="s">
        <v>2713</v>
      </c>
      <c r="B2610" s="136" t="s">
        <v>22880</v>
      </c>
      <c r="C2610" s="136" t="s">
        <v>29133</v>
      </c>
      <c r="D2610" s="136" t="s">
        <v>35323</v>
      </c>
      <c r="E2610" s="136" t="s">
        <v>39022</v>
      </c>
      <c r="F2610" s="136" t="s">
        <v>41178</v>
      </c>
    </row>
    <row r="2611" spans="1:7" x14ac:dyDescent="0.2">
      <c r="A2611" s="136" t="s">
        <v>2714</v>
      </c>
      <c r="B2611" s="136" t="s">
        <v>22880</v>
      </c>
      <c r="C2611" s="136" t="s">
        <v>29133</v>
      </c>
      <c r="D2611" s="136" t="s">
        <v>35323</v>
      </c>
      <c r="E2611" s="136" t="s">
        <v>39022</v>
      </c>
      <c r="F2611" s="136" t="s">
        <v>41178</v>
      </c>
    </row>
    <row r="2612" spans="1:7" x14ac:dyDescent="0.2">
      <c r="A2612" s="136" t="s">
        <v>2715</v>
      </c>
      <c r="B2612" s="136" t="s">
        <v>22880</v>
      </c>
      <c r="C2612" s="136" t="s">
        <v>29133</v>
      </c>
      <c r="D2612" s="136" t="s">
        <v>35324</v>
      </c>
      <c r="E2612" s="136" t="s">
        <v>39022</v>
      </c>
      <c r="F2612" s="136" t="s">
        <v>41178</v>
      </c>
    </row>
    <row r="2613" spans="1:7" x14ac:dyDescent="0.2">
      <c r="A2613" s="136" t="s">
        <v>2716</v>
      </c>
      <c r="B2613" s="136" t="s">
        <v>22880</v>
      </c>
      <c r="C2613" s="136" t="s">
        <v>29133</v>
      </c>
      <c r="D2613" s="136" t="s">
        <v>35324</v>
      </c>
      <c r="E2613" s="136" t="s">
        <v>39022</v>
      </c>
      <c r="F2613" s="136" t="s">
        <v>41178</v>
      </c>
    </row>
    <row r="2614" spans="1:7" x14ac:dyDescent="0.2">
      <c r="A2614" s="136" t="s">
        <v>2717</v>
      </c>
      <c r="B2614" s="136" t="s">
        <v>22880</v>
      </c>
      <c r="C2614" s="136" t="s">
        <v>29133</v>
      </c>
      <c r="D2614" s="136" t="s">
        <v>35325</v>
      </c>
      <c r="E2614" s="136" t="s">
        <v>39022</v>
      </c>
      <c r="F2614" s="136" t="s">
        <v>41178</v>
      </c>
    </row>
    <row r="2615" spans="1:7" x14ac:dyDescent="0.2">
      <c r="A2615" s="136" t="s">
        <v>2718</v>
      </c>
      <c r="B2615" s="136" t="s">
        <v>22880</v>
      </c>
      <c r="C2615" s="136" t="s">
        <v>29133</v>
      </c>
      <c r="D2615" s="136" t="s">
        <v>35325</v>
      </c>
      <c r="E2615" s="136" t="s">
        <v>39022</v>
      </c>
      <c r="F2615" s="136" t="s">
        <v>41178</v>
      </c>
    </row>
    <row r="2616" spans="1:7" x14ac:dyDescent="0.2">
      <c r="A2616" s="136" t="s">
        <v>2719</v>
      </c>
      <c r="B2616" s="136" t="s">
        <v>22880</v>
      </c>
      <c r="C2616" s="136" t="s">
        <v>29133</v>
      </c>
      <c r="D2616" s="136" t="s">
        <v>35326</v>
      </c>
      <c r="E2616" s="136" t="s">
        <v>39022</v>
      </c>
      <c r="F2616" s="136" t="s">
        <v>41178</v>
      </c>
    </row>
    <row r="2617" spans="1:7" x14ac:dyDescent="0.2">
      <c r="A2617" s="136" t="s">
        <v>2720</v>
      </c>
      <c r="B2617" s="136" t="s">
        <v>22880</v>
      </c>
      <c r="C2617" s="136" t="s">
        <v>29133</v>
      </c>
      <c r="D2617" s="136" t="s">
        <v>35326</v>
      </c>
      <c r="E2617" s="136" t="s">
        <v>39022</v>
      </c>
      <c r="F2617" s="136" t="s">
        <v>41178</v>
      </c>
    </row>
    <row r="2618" spans="1:7" x14ac:dyDescent="0.2">
      <c r="A2618" s="136" t="s">
        <v>2721</v>
      </c>
      <c r="B2618" s="136" t="s">
        <v>22880</v>
      </c>
      <c r="C2618" s="136" t="s">
        <v>29133</v>
      </c>
      <c r="D2618" s="136" t="s">
        <v>35327</v>
      </c>
      <c r="E2618" s="136" t="s">
        <v>39022</v>
      </c>
      <c r="F2618" s="136" t="s">
        <v>41178</v>
      </c>
    </row>
    <row r="2619" spans="1:7" x14ac:dyDescent="0.2">
      <c r="A2619" s="136" t="s">
        <v>2722</v>
      </c>
      <c r="B2619" s="136" t="s">
        <v>22880</v>
      </c>
      <c r="C2619" s="136" t="s">
        <v>29133</v>
      </c>
      <c r="D2619" s="136" t="s">
        <v>35327</v>
      </c>
      <c r="E2619" s="136" t="s">
        <v>39022</v>
      </c>
      <c r="F2619" s="136" t="s">
        <v>41178</v>
      </c>
    </row>
    <row r="2620" spans="1:7" x14ac:dyDescent="0.2">
      <c r="A2620" s="136" t="s">
        <v>2723</v>
      </c>
      <c r="B2620" s="136" t="s">
        <v>22880</v>
      </c>
      <c r="C2620" s="136" t="s">
        <v>29133</v>
      </c>
      <c r="D2620" s="136" t="s">
        <v>35328</v>
      </c>
      <c r="E2620" s="136" t="s">
        <v>39022</v>
      </c>
      <c r="F2620" s="136" t="s">
        <v>41178</v>
      </c>
    </row>
    <row r="2621" spans="1:7" x14ac:dyDescent="0.2">
      <c r="A2621" s="136" t="s">
        <v>2724</v>
      </c>
      <c r="B2621" s="136" t="s">
        <v>22880</v>
      </c>
      <c r="C2621" s="136" t="s">
        <v>29133</v>
      </c>
      <c r="D2621" s="136" t="s">
        <v>35328</v>
      </c>
      <c r="E2621" s="136" t="s">
        <v>39022</v>
      </c>
      <c r="F2621" s="136" t="s">
        <v>41178</v>
      </c>
    </row>
    <row r="2622" spans="1:7" x14ac:dyDescent="0.2">
      <c r="A2622" s="136" t="s">
        <v>2725</v>
      </c>
      <c r="B2622" s="136" t="s">
        <v>22880</v>
      </c>
      <c r="C2622" s="136" t="s">
        <v>29133</v>
      </c>
      <c r="D2622" s="136" t="s">
        <v>35329</v>
      </c>
      <c r="E2622" s="136" t="s">
        <v>39022</v>
      </c>
      <c r="F2622" s="136" t="s">
        <v>41178</v>
      </c>
    </row>
    <row r="2623" spans="1:7" x14ac:dyDescent="0.2">
      <c r="A2623" s="136" t="s">
        <v>2726</v>
      </c>
      <c r="B2623" s="136" t="s">
        <v>22880</v>
      </c>
      <c r="C2623" s="136" t="s">
        <v>29133</v>
      </c>
      <c r="D2623" s="136" t="s">
        <v>35329</v>
      </c>
      <c r="E2623" s="136" t="s">
        <v>39022</v>
      </c>
      <c r="F2623" s="136" t="s">
        <v>41178</v>
      </c>
    </row>
    <row r="2624" spans="1:7" x14ac:dyDescent="0.2">
      <c r="A2624" s="136" t="s">
        <v>2727</v>
      </c>
      <c r="B2624" s="136" t="s">
        <v>22880</v>
      </c>
      <c r="C2624" s="136" t="s">
        <v>29133</v>
      </c>
      <c r="D2624" s="136" t="s">
        <v>35330</v>
      </c>
      <c r="E2624" s="136" t="s">
        <v>39022</v>
      </c>
      <c r="F2624" s="136" t="s">
        <v>41178</v>
      </c>
    </row>
    <row r="2625" spans="1:6" x14ac:dyDescent="0.2">
      <c r="A2625" s="136" t="s">
        <v>2728</v>
      </c>
      <c r="B2625" s="136" t="s">
        <v>22880</v>
      </c>
      <c r="C2625" s="136" t="s">
        <v>29133</v>
      </c>
      <c r="D2625" s="136" t="s">
        <v>35330</v>
      </c>
      <c r="E2625" s="136" t="s">
        <v>39022</v>
      </c>
      <c r="F2625" s="136" t="s">
        <v>41178</v>
      </c>
    </row>
    <row r="2626" spans="1:6" x14ac:dyDescent="0.2">
      <c r="A2626" s="136" t="s">
        <v>2729</v>
      </c>
      <c r="B2626" s="136" t="s">
        <v>22880</v>
      </c>
      <c r="C2626" s="136" t="s">
        <v>29133</v>
      </c>
      <c r="D2626" s="136" t="s">
        <v>35331</v>
      </c>
      <c r="E2626" s="136" t="s">
        <v>39023</v>
      </c>
      <c r="F2626" s="136" t="s">
        <v>41178</v>
      </c>
    </row>
    <row r="2627" spans="1:6" x14ac:dyDescent="0.2">
      <c r="A2627" s="136" t="s">
        <v>2730</v>
      </c>
      <c r="B2627" s="136" t="s">
        <v>22880</v>
      </c>
      <c r="C2627" s="136" t="s">
        <v>29133</v>
      </c>
      <c r="D2627" s="136" t="s">
        <v>35331</v>
      </c>
      <c r="E2627" s="136" t="s">
        <v>39023</v>
      </c>
      <c r="F2627" s="136" t="s">
        <v>41178</v>
      </c>
    </row>
    <row r="2628" spans="1:6" x14ac:dyDescent="0.2">
      <c r="A2628" s="136" t="s">
        <v>2731</v>
      </c>
      <c r="B2628" s="136" t="s">
        <v>22880</v>
      </c>
      <c r="C2628" s="136" t="s">
        <v>29133</v>
      </c>
      <c r="D2628" s="136" t="s">
        <v>35323</v>
      </c>
      <c r="E2628" s="136" t="s">
        <v>39022</v>
      </c>
      <c r="F2628" s="136" t="s">
        <v>41179</v>
      </c>
    </row>
    <row r="2629" spans="1:6" x14ac:dyDescent="0.2">
      <c r="A2629" s="136" t="s">
        <v>2732</v>
      </c>
      <c r="B2629" s="136" t="s">
        <v>22880</v>
      </c>
      <c r="C2629" s="136" t="s">
        <v>29133</v>
      </c>
      <c r="D2629" s="136" t="s">
        <v>35323</v>
      </c>
      <c r="E2629" s="136" t="s">
        <v>39022</v>
      </c>
      <c r="F2629" s="136" t="s">
        <v>41179</v>
      </c>
    </row>
    <row r="2630" spans="1:6" x14ac:dyDescent="0.2">
      <c r="A2630" s="136" t="s">
        <v>2733</v>
      </c>
      <c r="B2630" s="136" t="s">
        <v>22880</v>
      </c>
      <c r="C2630" s="136" t="s">
        <v>29133</v>
      </c>
      <c r="D2630" s="136" t="s">
        <v>35324</v>
      </c>
      <c r="E2630" s="136" t="s">
        <v>39022</v>
      </c>
      <c r="F2630" s="136" t="s">
        <v>41179</v>
      </c>
    </row>
    <row r="2631" spans="1:6" x14ac:dyDescent="0.2">
      <c r="A2631" s="136" t="s">
        <v>2734</v>
      </c>
      <c r="B2631" s="136" t="s">
        <v>22880</v>
      </c>
      <c r="C2631" s="136" t="s">
        <v>29133</v>
      </c>
      <c r="D2631" s="136" t="s">
        <v>35324</v>
      </c>
      <c r="E2631" s="136" t="s">
        <v>39022</v>
      </c>
      <c r="F2631" s="136" t="s">
        <v>41179</v>
      </c>
    </row>
    <row r="2632" spans="1:6" x14ac:dyDescent="0.2">
      <c r="A2632" s="136" t="s">
        <v>2735</v>
      </c>
      <c r="B2632" s="136" t="s">
        <v>22880</v>
      </c>
      <c r="C2632" s="136" t="s">
        <v>29133</v>
      </c>
      <c r="D2632" s="136" t="s">
        <v>35325</v>
      </c>
      <c r="E2632" s="136" t="s">
        <v>39022</v>
      </c>
      <c r="F2632" s="136" t="s">
        <v>41179</v>
      </c>
    </row>
    <row r="2633" spans="1:6" x14ac:dyDescent="0.2">
      <c r="A2633" s="136" t="s">
        <v>2736</v>
      </c>
      <c r="B2633" s="136" t="s">
        <v>22880</v>
      </c>
      <c r="C2633" s="136" t="s">
        <v>29133</v>
      </c>
      <c r="D2633" s="136" t="s">
        <v>35325</v>
      </c>
      <c r="E2633" s="136" t="s">
        <v>39022</v>
      </c>
      <c r="F2633" s="136" t="s">
        <v>41179</v>
      </c>
    </row>
    <row r="2634" spans="1:6" x14ac:dyDescent="0.2">
      <c r="A2634" s="136" t="s">
        <v>2737</v>
      </c>
      <c r="B2634" s="136" t="s">
        <v>22880</v>
      </c>
      <c r="C2634" s="136" t="s">
        <v>29133</v>
      </c>
      <c r="D2634" s="136" t="s">
        <v>35326</v>
      </c>
      <c r="E2634" s="136" t="s">
        <v>39022</v>
      </c>
      <c r="F2634" s="136" t="s">
        <v>41179</v>
      </c>
    </row>
    <row r="2635" spans="1:6" x14ac:dyDescent="0.2">
      <c r="A2635" s="136" t="s">
        <v>2738</v>
      </c>
      <c r="B2635" s="136" t="s">
        <v>22880</v>
      </c>
      <c r="C2635" s="136" t="s">
        <v>29133</v>
      </c>
      <c r="D2635" s="136" t="s">
        <v>35326</v>
      </c>
      <c r="E2635" s="136" t="s">
        <v>39022</v>
      </c>
      <c r="F2635" s="136" t="s">
        <v>41179</v>
      </c>
    </row>
    <row r="2636" spans="1:6" x14ac:dyDescent="0.2">
      <c r="A2636" s="136" t="s">
        <v>2739</v>
      </c>
      <c r="B2636" s="136" t="s">
        <v>22880</v>
      </c>
      <c r="C2636" s="136" t="s">
        <v>29133</v>
      </c>
      <c r="D2636" s="136" t="s">
        <v>35327</v>
      </c>
      <c r="E2636" s="136" t="s">
        <v>39022</v>
      </c>
      <c r="F2636" s="136" t="s">
        <v>41179</v>
      </c>
    </row>
    <row r="2637" spans="1:6" x14ac:dyDescent="0.2">
      <c r="A2637" s="136" t="s">
        <v>2740</v>
      </c>
      <c r="B2637" s="136" t="s">
        <v>22880</v>
      </c>
      <c r="C2637" s="136" t="s">
        <v>29133</v>
      </c>
      <c r="D2637" s="136" t="s">
        <v>35327</v>
      </c>
      <c r="E2637" s="136" t="s">
        <v>39022</v>
      </c>
      <c r="F2637" s="136" t="s">
        <v>41179</v>
      </c>
    </row>
    <row r="2638" spans="1:6" x14ac:dyDescent="0.2">
      <c r="A2638" s="136" t="s">
        <v>2741</v>
      </c>
      <c r="B2638" s="136" t="s">
        <v>22880</v>
      </c>
      <c r="C2638" s="136" t="s">
        <v>29133</v>
      </c>
      <c r="D2638" s="136" t="s">
        <v>35328</v>
      </c>
      <c r="E2638" s="136" t="s">
        <v>39022</v>
      </c>
      <c r="F2638" s="136" t="s">
        <v>41179</v>
      </c>
    </row>
    <row r="2639" spans="1:6" x14ac:dyDescent="0.2">
      <c r="A2639" s="136" t="s">
        <v>2742</v>
      </c>
      <c r="B2639" s="136" t="s">
        <v>22880</v>
      </c>
      <c r="C2639" s="136" t="s">
        <v>29133</v>
      </c>
      <c r="D2639" s="136" t="s">
        <v>35328</v>
      </c>
      <c r="E2639" s="136" t="s">
        <v>39022</v>
      </c>
      <c r="F2639" s="136" t="s">
        <v>41179</v>
      </c>
    </row>
    <row r="2640" spans="1:6" x14ac:dyDescent="0.2">
      <c r="A2640" s="136" t="s">
        <v>2743</v>
      </c>
      <c r="B2640" s="136" t="s">
        <v>22880</v>
      </c>
      <c r="C2640" s="136" t="s">
        <v>29133</v>
      </c>
      <c r="D2640" s="136" t="s">
        <v>35329</v>
      </c>
      <c r="E2640" s="136" t="s">
        <v>39022</v>
      </c>
      <c r="F2640" s="136" t="s">
        <v>41179</v>
      </c>
    </row>
    <row r="2641" spans="1:6" x14ac:dyDescent="0.2">
      <c r="A2641" s="136" t="s">
        <v>2744</v>
      </c>
      <c r="B2641" s="136" t="s">
        <v>22880</v>
      </c>
      <c r="C2641" s="136" t="s">
        <v>29133</v>
      </c>
      <c r="D2641" s="136" t="s">
        <v>35329</v>
      </c>
      <c r="E2641" s="136" t="s">
        <v>39022</v>
      </c>
      <c r="F2641" s="136" t="s">
        <v>41179</v>
      </c>
    </row>
    <row r="2642" spans="1:6" x14ac:dyDescent="0.2">
      <c r="A2642" s="136" t="s">
        <v>2745</v>
      </c>
      <c r="B2642" s="136" t="s">
        <v>22880</v>
      </c>
      <c r="C2642" s="136" t="s">
        <v>29133</v>
      </c>
      <c r="D2642" s="136" t="s">
        <v>35330</v>
      </c>
      <c r="E2642" s="136" t="s">
        <v>39022</v>
      </c>
      <c r="F2642" s="136" t="s">
        <v>41179</v>
      </c>
    </row>
    <row r="2643" spans="1:6" x14ac:dyDescent="0.2">
      <c r="A2643" s="136" t="s">
        <v>2746</v>
      </c>
      <c r="B2643" s="136" t="s">
        <v>22880</v>
      </c>
      <c r="C2643" s="136" t="s">
        <v>29133</v>
      </c>
      <c r="D2643" s="136" t="s">
        <v>35330</v>
      </c>
      <c r="E2643" s="136" t="s">
        <v>39022</v>
      </c>
      <c r="F2643" s="136" t="s">
        <v>41179</v>
      </c>
    </row>
    <row r="2644" spans="1:6" x14ac:dyDescent="0.2">
      <c r="A2644" s="136" t="s">
        <v>2747</v>
      </c>
      <c r="B2644" s="136" t="s">
        <v>22880</v>
      </c>
      <c r="C2644" s="136" t="s">
        <v>29133</v>
      </c>
      <c r="D2644" s="136" t="s">
        <v>35331</v>
      </c>
      <c r="E2644" s="136" t="s">
        <v>39023</v>
      </c>
      <c r="F2644" s="136" t="s">
        <v>41179</v>
      </c>
    </row>
    <row r="2645" spans="1:6" x14ac:dyDescent="0.2">
      <c r="A2645" s="136" t="s">
        <v>2748</v>
      </c>
      <c r="B2645" s="136" t="s">
        <v>22880</v>
      </c>
      <c r="C2645" s="136" t="s">
        <v>29133</v>
      </c>
      <c r="D2645" s="136" t="s">
        <v>35331</v>
      </c>
      <c r="E2645" s="136" t="s">
        <v>39023</v>
      </c>
      <c r="F2645" s="136" t="s">
        <v>41179</v>
      </c>
    </row>
    <row r="2646" spans="1:6" x14ac:dyDescent="0.2">
      <c r="A2646" s="136" t="s">
        <v>2749</v>
      </c>
      <c r="B2646" s="136" t="s">
        <v>22880</v>
      </c>
      <c r="C2646" s="136" t="s">
        <v>29133</v>
      </c>
      <c r="D2646" s="136" t="s">
        <v>35323</v>
      </c>
      <c r="E2646" s="136" t="s">
        <v>39022</v>
      </c>
      <c r="F2646" s="136" t="s">
        <v>41180</v>
      </c>
    </row>
    <row r="2647" spans="1:6" x14ac:dyDescent="0.2">
      <c r="A2647" s="136" t="s">
        <v>2750</v>
      </c>
      <c r="B2647" s="136" t="s">
        <v>22880</v>
      </c>
      <c r="C2647" s="136" t="s">
        <v>29133</v>
      </c>
      <c r="D2647" s="136" t="s">
        <v>35323</v>
      </c>
      <c r="E2647" s="136" t="s">
        <v>39022</v>
      </c>
      <c r="F2647" s="136" t="s">
        <v>41180</v>
      </c>
    </row>
    <row r="2648" spans="1:6" x14ac:dyDescent="0.2">
      <c r="A2648" s="136" t="s">
        <v>2751</v>
      </c>
      <c r="B2648" s="136" t="s">
        <v>22880</v>
      </c>
      <c r="C2648" s="136" t="s">
        <v>29133</v>
      </c>
      <c r="D2648" s="136" t="s">
        <v>35324</v>
      </c>
      <c r="E2648" s="136" t="s">
        <v>39022</v>
      </c>
      <c r="F2648" s="136" t="s">
        <v>41180</v>
      </c>
    </row>
    <row r="2649" spans="1:6" x14ac:dyDescent="0.2">
      <c r="A2649" s="136" t="s">
        <v>2752</v>
      </c>
      <c r="B2649" s="136" t="s">
        <v>22880</v>
      </c>
      <c r="C2649" s="136" t="s">
        <v>29133</v>
      </c>
      <c r="D2649" s="136" t="s">
        <v>35324</v>
      </c>
      <c r="E2649" s="136" t="s">
        <v>39022</v>
      </c>
      <c r="F2649" s="136" t="s">
        <v>41180</v>
      </c>
    </row>
    <row r="2650" spans="1:6" x14ac:dyDescent="0.2">
      <c r="A2650" s="136" t="s">
        <v>2753</v>
      </c>
      <c r="B2650" s="136" t="s">
        <v>22880</v>
      </c>
      <c r="C2650" s="136" t="s">
        <v>29133</v>
      </c>
      <c r="D2650" s="136" t="s">
        <v>35325</v>
      </c>
      <c r="E2650" s="136" t="s">
        <v>39022</v>
      </c>
      <c r="F2650" s="136" t="s">
        <v>41180</v>
      </c>
    </row>
    <row r="2651" spans="1:6" x14ac:dyDescent="0.2">
      <c r="A2651" s="136" t="s">
        <v>2754</v>
      </c>
      <c r="B2651" s="136" t="s">
        <v>22880</v>
      </c>
      <c r="C2651" s="136" t="s">
        <v>29133</v>
      </c>
      <c r="D2651" s="136" t="s">
        <v>35325</v>
      </c>
      <c r="E2651" s="136" t="s">
        <v>39022</v>
      </c>
      <c r="F2651" s="136" t="s">
        <v>41180</v>
      </c>
    </row>
    <row r="2652" spans="1:6" x14ac:dyDescent="0.2">
      <c r="A2652" s="136" t="s">
        <v>2755</v>
      </c>
      <c r="B2652" s="136" t="s">
        <v>22880</v>
      </c>
      <c r="C2652" s="136" t="s">
        <v>29133</v>
      </c>
      <c r="D2652" s="136" t="s">
        <v>35326</v>
      </c>
      <c r="E2652" s="136" t="s">
        <v>39022</v>
      </c>
      <c r="F2652" s="136" t="s">
        <v>41180</v>
      </c>
    </row>
    <row r="2653" spans="1:6" x14ac:dyDescent="0.2">
      <c r="A2653" s="136" t="s">
        <v>2756</v>
      </c>
      <c r="B2653" s="136" t="s">
        <v>22880</v>
      </c>
      <c r="C2653" s="136" t="s">
        <v>29133</v>
      </c>
      <c r="D2653" s="136" t="s">
        <v>35326</v>
      </c>
      <c r="E2653" s="136" t="s">
        <v>39022</v>
      </c>
      <c r="F2653" s="136" t="s">
        <v>41180</v>
      </c>
    </row>
    <row r="2654" spans="1:6" x14ac:dyDescent="0.2">
      <c r="A2654" s="136" t="s">
        <v>2757</v>
      </c>
      <c r="B2654" s="136" t="s">
        <v>22880</v>
      </c>
      <c r="C2654" s="136" t="s">
        <v>29133</v>
      </c>
      <c r="D2654" s="136" t="s">
        <v>35327</v>
      </c>
      <c r="E2654" s="136" t="s">
        <v>39022</v>
      </c>
      <c r="F2654" s="136" t="s">
        <v>41180</v>
      </c>
    </row>
    <row r="2655" spans="1:6" x14ac:dyDescent="0.2">
      <c r="A2655" s="136" t="s">
        <v>2758</v>
      </c>
      <c r="B2655" s="136" t="s">
        <v>22880</v>
      </c>
      <c r="C2655" s="136" t="s">
        <v>29133</v>
      </c>
      <c r="D2655" s="136" t="s">
        <v>35327</v>
      </c>
      <c r="E2655" s="136" t="s">
        <v>39022</v>
      </c>
      <c r="F2655" s="136" t="s">
        <v>41180</v>
      </c>
    </row>
    <row r="2656" spans="1:6" x14ac:dyDescent="0.2">
      <c r="A2656" s="136" t="s">
        <v>2759</v>
      </c>
      <c r="B2656" s="136" t="s">
        <v>22880</v>
      </c>
      <c r="C2656" s="136" t="s">
        <v>29133</v>
      </c>
      <c r="D2656" s="136" t="s">
        <v>35328</v>
      </c>
      <c r="E2656" s="136" t="s">
        <v>39022</v>
      </c>
      <c r="F2656" s="136" t="s">
        <v>41180</v>
      </c>
    </row>
    <row r="2657" spans="1:6" x14ac:dyDescent="0.2">
      <c r="A2657" s="136" t="s">
        <v>2760</v>
      </c>
      <c r="B2657" s="136" t="s">
        <v>22880</v>
      </c>
      <c r="C2657" s="136" t="s">
        <v>29133</v>
      </c>
      <c r="D2657" s="136" t="s">
        <v>35328</v>
      </c>
      <c r="E2657" s="136" t="s">
        <v>39022</v>
      </c>
      <c r="F2657" s="136" t="s">
        <v>41180</v>
      </c>
    </row>
    <row r="2658" spans="1:6" x14ac:dyDescent="0.2">
      <c r="A2658" s="136" t="s">
        <v>2761</v>
      </c>
      <c r="B2658" s="136" t="s">
        <v>22880</v>
      </c>
      <c r="C2658" s="136" t="s">
        <v>29133</v>
      </c>
      <c r="D2658" s="136" t="s">
        <v>35329</v>
      </c>
      <c r="E2658" s="136" t="s">
        <v>39022</v>
      </c>
      <c r="F2658" s="136" t="s">
        <v>41180</v>
      </c>
    </row>
    <row r="2659" spans="1:6" x14ac:dyDescent="0.2">
      <c r="A2659" s="136" t="s">
        <v>2762</v>
      </c>
      <c r="B2659" s="136" t="s">
        <v>22880</v>
      </c>
      <c r="C2659" s="136" t="s">
        <v>29133</v>
      </c>
      <c r="D2659" s="136" t="s">
        <v>35329</v>
      </c>
      <c r="E2659" s="136" t="s">
        <v>39022</v>
      </c>
      <c r="F2659" s="136" t="s">
        <v>41180</v>
      </c>
    </row>
    <row r="2660" spans="1:6" x14ac:dyDescent="0.2">
      <c r="A2660" s="136" t="s">
        <v>2763</v>
      </c>
      <c r="B2660" s="136" t="s">
        <v>22880</v>
      </c>
      <c r="C2660" s="136" t="s">
        <v>29133</v>
      </c>
      <c r="D2660" s="136" t="s">
        <v>35330</v>
      </c>
      <c r="E2660" s="136" t="s">
        <v>39022</v>
      </c>
      <c r="F2660" s="136" t="s">
        <v>41180</v>
      </c>
    </row>
    <row r="2661" spans="1:6" x14ac:dyDescent="0.2">
      <c r="A2661" s="136" t="s">
        <v>2764</v>
      </c>
      <c r="B2661" s="136" t="s">
        <v>22880</v>
      </c>
      <c r="C2661" s="136" t="s">
        <v>29133</v>
      </c>
      <c r="D2661" s="136" t="s">
        <v>35330</v>
      </c>
      <c r="E2661" s="136" t="s">
        <v>39022</v>
      </c>
      <c r="F2661" s="136" t="s">
        <v>41180</v>
      </c>
    </row>
    <row r="2662" spans="1:6" x14ac:dyDescent="0.2">
      <c r="A2662" s="136" t="s">
        <v>2765</v>
      </c>
      <c r="B2662" s="136" t="s">
        <v>22880</v>
      </c>
      <c r="C2662" s="136" t="s">
        <v>29133</v>
      </c>
      <c r="D2662" s="136" t="s">
        <v>35331</v>
      </c>
      <c r="E2662" s="136" t="s">
        <v>39023</v>
      </c>
      <c r="F2662" s="136" t="s">
        <v>41180</v>
      </c>
    </row>
    <row r="2663" spans="1:6" x14ac:dyDescent="0.2">
      <c r="A2663" s="136" t="s">
        <v>2766</v>
      </c>
      <c r="B2663" s="136" t="s">
        <v>22880</v>
      </c>
      <c r="C2663" s="136" t="s">
        <v>29133</v>
      </c>
      <c r="D2663" s="136" t="s">
        <v>35331</v>
      </c>
      <c r="E2663" s="136" t="s">
        <v>39023</v>
      </c>
      <c r="F2663" s="136" t="s">
        <v>41180</v>
      </c>
    </row>
    <row r="2664" spans="1:6" x14ac:dyDescent="0.2">
      <c r="A2664" s="136" t="s">
        <v>2767</v>
      </c>
      <c r="B2664" s="136" t="s">
        <v>22880</v>
      </c>
      <c r="C2664" s="136" t="s">
        <v>29134</v>
      </c>
      <c r="D2664" s="136" t="s">
        <v>35332</v>
      </c>
      <c r="E2664" s="136" t="s">
        <v>39024</v>
      </c>
    </row>
    <row r="2665" spans="1:6" x14ac:dyDescent="0.2">
      <c r="A2665" s="136" t="s">
        <v>2768</v>
      </c>
      <c r="B2665" s="136" t="s">
        <v>22880</v>
      </c>
      <c r="C2665" s="136" t="s">
        <v>29134</v>
      </c>
      <c r="D2665" s="136" t="s">
        <v>35332</v>
      </c>
      <c r="E2665" s="136" t="s">
        <v>39024</v>
      </c>
    </row>
    <row r="2666" spans="1:6" x14ac:dyDescent="0.2">
      <c r="A2666" s="136" t="s">
        <v>2769</v>
      </c>
      <c r="B2666" s="136" t="s">
        <v>22880</v>
      </c>
      <c r="C2666" s="136" t="s">
        <v>29134</v>
      </c>
      <c r="D2666" s="136" t="s">
        <v>35333</v>
      </c>
      <c r="E2666" s="136" t="s">
        <v>39024</v>
      </c>
    </row>
    <row r="2667" spans="1:6" x14ac:dyDescent="0.2">
      <c r="A2667" s="136" t="s">
        <v>2770</v>
      </c>
      <c r="B2667" s="136" t="s">
        <v>22880</v>
      </c>
      <c r="C2667" s="136" t="s">
        <v>29134</v>
      </c>
      <c r="D2667" s="136" t="s">
        <v>35333</v>
      </c>
      <c r="E2667" s="136" t="s">
        <v>39024</v>
      </c>
    </row>
    <row r="2668" spans="1:6" x14ac:dyDescent="0.2">
      <c r="A2668" s="136" t="s">
        <v>2771</v>
      </c>
      <c r="B2668" s="136" t="s">
        <v>22880</v>
      </c>
      <c r="C2668" s="136" t="s">
        <v>29134</v>
      </c>
      <c r="D2668" s="136" t="s">
        <v>35334</v>
      </c>
      <c r="E2668" s="136" t="s">
        <v>39024</v>
      </c>
    </row>
    <row r="2669" spans="1:6" x14ac:dyDescent="0.2">
      <c r="A2669" s="136" t="s">
        <v>2772</v>
      </c>
      <c r="B2669" s="136" t="s">
        <v>22880</v>
      </c>
      <c r="C2669" s="136" t="s">
        <v>29134</v>
      </c>
      <c r="D2669" s="136" t="s">
        <v>35334</v>
      </c>
      <c r="E2669" s="136" t="s">
        <v>39024</v>
      </c>
    </row>
    <row r="2670" spans="1:6" x14ac:dyDescent="0.2">
      <c r="A2670" s="136" t="s">
        <v>2773</v>
      </c>
      <c r="B2670" s="136" t="s">
        <v>22880</v>
      </c>
      <c r="C2670" s="136" t="s">
        <v>29135</v>
      </c>
      <c r="D2670" s="136" t="s">
        <v>35335</v>
      </c>
      <c r="E2670" s="136" t="s">
        <v>39025</v>
      </c>
      <c r="F2670" s="136" t="s">
        <v>35561</v>
      </c>
    </row>
    <row r="2671" spans="1:6" x14ac:dyDescent="0.2">
      <c r="A2671" s="136" t="s">
        <v>2774</v>
      </c>
      <c r="B2671" s="136" t="s">
        <v>22880</v>
      </c>
      <c r="C2671" s="136" t="s">
        <v>29135</v>
      </c>
      <c r="D2671" s="136" t="s">
        <v>35335</v>
      </c>
      <c r="E2671" s="136" t="s">
        <v>39025</v>
      </c>
      <c r="F2671" s="136" t="s">
        <v>35561</v>
      </c>
    </row>
    <row r="2672" spans="1:6" x14ac:dyDescent="0.2">
      <c r="A2672" s="136" t="s">
        <v>2775</v>
      </c>
      <c r="B2672" s="136" t="s">
        <v>22881</v>
      </c>
      <c r="C2672" s="136" t="s">
        <v>29136</v>
      </c>
    </row>
    <row r="2673" spans="1:4" x14ac:dyDescent="0.2">
      <c r="A2673" s="136" t="s">
        <v>2776</v>
      </c>
      <c r="B2673" s="136" t="s">
        <v>22881</v>
      </c>
      <c r="C2673" s="136" t="s">
        <v>29136</v>
      </c>
    </row>
    <row r="2674" spans="1:4" x14ac:dyDescent="0.2">
      <c r="A2674" s="136" t="s">
        <v>2777</v>
      </c>
      <c r="B2674" s="136" t="s">
        <v>22882</v>
      </c>
      <c r="C2674" s="136" t="s">
        <v>29137</v>
      </c>
      <c r="D2674" s="136" t="s">
        <v>35336</v>
      </c>
    </row>
    <row r="2675" spans="1:4" x14ac:dyDescent="0.2">
      <c r="A2675" s="136" t="s">
        <v>2778</v>
      </c>
      <c r="B2675" s="136" t="s">
        <v>22882</v>
      </c>
      <c r="C2675" s="136" t="s">
        <v>29137</v>
      </c>
      <c r="D2675" s="136" t="s">
        <v>35336</v>
      </c>
    </row>
    <row r="2676" spans="1:4" x14ac:dyDescent="0.2">
      <c r="A2676" s="136" t="s">
        <v>2779</v>
      </c>
      <c r="B2676" s="136" t="s">
        <v>22883</v>
      </c>
      <c r="C2676" s="136" t="s">
        <v>29138</v>
      </c>
    </row>
    <row r="2677" spans="1:4" x14ac:dyDescent="0.2">
      <c r="A2677" s="136" t="s">
        <v>2780</v>
      </c>
      <c r="B2677" s="136" t="s">
        <v>22883</v>
      </c>
      <c r="C2677" s="136" t="s">
        <v>29138</v>
      </c>
    </row>
    <row r="2678" spans="1:4" x14ac:dyDescent="0.2">
      <c r="A2678" s="136" t="s">
        <v>2781</v>
      </c>
      <c r="B2678" s="136" t="s">
        <v>22884</v>
      </c>
      <c r="C2678" s="136" t="s">
        <v>29138</v>
      </c>
    </row>
    <row r="2679" spans="1:4" x14ac:dyDescent="0.2">
      <c r="A2679" s="136" t="s">
        <v>2782</v>
      </c>
      <c r="B2679" s="136" t="s">
        <v>22884</v>
      </c>
      <c r="C2679" s="136" t="s">
        <v>29138</v>
      </c>
    </row>
    <row r="2680" spans="1:4" x14ac:dyDescent="0.2">
      <c r="A2680" s="136" t="s">
        <v>2783</v>
      </c>
      <c r="B2680" s="136" t="s">
        <v>22885</v>
      </c>
      <c r="C2680" s="136" t="s">
        <v>29138</v>
      </c>
    </row>
    <row r="2681" spans="1:4" x14ac:dyDescent="0.2">
      <c r="A2681" s="136" t="s">
        <v>2784</v>
      </c>
      <c r="B2681" s="136" t="s">
        <v>22885</v>
      </c>
      <c r="C2681" s="136" t="s">
        <v>29138</v>
      </c>
    </row>
    <row r="2682" spans="1:4" x14ac:dyDescent="0.2">
      <c r="A2682" s="136" t="s">
        <v>2785</v>
      </c>
      <c r="B2682" s="136" t="s">
        <v>22886</v>
      </c>
      <c r="C2682" s="136" t="s">
        <v>29138</v>
      </c>
    </row>
    <row r="2683" spans="1:4" x14ac:dyDescent="0.2">
      <c r="A2683" s="136" t="s">
        <v>2786</v>
      </c>
      <c r="B2683" s="136" t="s">
        <v>22886</v>
      </c>
      <c r="C2683" s="136" t="s">
        <v>29138</v>
      </c>
    </row>
    <row r="2684" spans="1:4" x14ac:dyDescent="0.2">
      <c r="A2684" s="136" t="s">
        <v>2787</v>
      </c>
      <c r="B2684" s="136" t="s">
        <v>22887</v>
      </c>
      <c r="C2684" s="136" t="s">
        <v>29138</v>
      </c>
    </row>
    <row r="2685" spans="1:4" x14ac:dyDescent="0.2">
      <c r="A2685" s="136" t="s">
        <v>2788</v>
      </c>
      <c r="B2685" s="136" t="s">
        <v>22887</v>
      </c>
      <c r="C2685" s="136" t="s">
        <v>29138</v>
      </c>
    </row>
    <row r="2686" spans="1:4" x14ac:dyDescent="0.2">
      <c r="A2686" s="136" t="s">
        <v>2789</v>
      </c>
      <c r="B2686" s="136" t="s">
        <v>22888</v>
      </c>
      <c r="C2686" s="136" t="s">
        <v>29138</v>
      </c>
    </row>
    <row r="2687" spans="1:4" x14ac:dyDescent="0.2">
      <c r="A2687" s="136" t="s">
        <v>2790</v>
      </c>
      <c r="B2687" s="136" t="s">
        <v>22888</v>
      </c>
      <c r="C2687" s="136" t="s">
        <v>29138</v>
      </c>
    </row>
    <row r="2688" spans="1:4" x14ac:dyDescent="0.2">
      <c r="A2688" s="136" t="s">
        <v>2791</v>
      </c>
      <c r="B2688" s="136" t="s">
        <v>22889</v>
      </c>
      <c r="C2688" s="136" t="s">
        <v>29139</v>
      </c>
    </row>
    <row r="2689" spans="1:6" x14ac:dyDescent="0.2">
      <c r="A2689" s="136" t="s">
        <v>2792</v>
      </c>
      <c r="B2689" s="136" t="s">
        <v>22889</v>
      </c>
      <c r="C2689" s="136" t="s">
        <v>29139</v>
      </c>
    </row>
    <row r="2690" spans="1:6" x14ac:dyDescent="0.2">
      <c r="A2690" s="136" t="s">
        <v>2793</v>
      </c>
      <c r="B2690" s="136" t="s">
        <v>22890</v>
      </c>
      <c r="C2690" s="136" t="s">
        <v>29139</v>
      </c>
    </row>
    <row r="2691" spans="1:6" x14ac:dyDescent="0.2">
      <c r="A2691" s="136" t="s">
        <v>2794</v>
      </c>
      <c r="B2691" s="136" t="s">
        <v>22890</v>
      </c>
      <c r="C2691" s="136" t="s">
        <v>29139</v>
      </c>
    </row>
    <row r="2692" spans="1:6" x14ac:dyDescent="0.2">
      <c r="A2692" s="136" t="s">
        <v>2795</v>
      </c>
      <c r="B2692" s="136" t="s">
        <v>22891</v>
      </c>
      <c r="C2692" s="136" t="s">
        <v>29139</v>
      </c>
    </row>
    <row r="2693" spans="1:6" x14ac:dyDescent="0.2">
      <c r="A2693" s="136" t="s">
        <v>2796</v>
      </c>
      <c r="B2693" s="136" t="s">
        <v>22891</v>
      </c>
      <c r="C2693" s="136" t="s">
        <v>29139</v>
      </c>
    </row>
    <row r="2694" spans="1:6" x14ac:dyDescent="0.2">
      <c r="A2694" s="136" t="s">
        <v>2797</v>
      </c>
      <c r="B2694" s="136" t="s">
        <v>22892</v>
      </c>
      <c r="C2694" s="136" t="s">
        <v>29140</v>
      </c>
      <c r="D2694" s="136" t="s">
        <v>35337</v>
      </c>
      <c r="E2694" s="136" t="s">
        <v>39026</v>
      </c>
      <c r="F2694" s="136" t="s">
        <v>41181</v>
      </c>
    </row>
    <row r="2695" spans="1:6" x14ac:dyDescent="0.2">
      <c r="A2695" s="136" t="s">
        <v>2798</v>
      </c>
      <c r="B2695" s="136" t="s">
        <v>22892</v>
      </c>
      <c r="C2695" s="136" t="s">
        <v>29140</v>
      </c>
      <c r="D2695" s="136" t="s">
        <v>35337</v>
      </c>
      <c r="E2695" s="136" t="s">
        <v>39026</v>
      </c>
      <c r="F2695" s="136" t="s">
        <v>41181</v>
      </c>
    </row>
    <row r="2696" spans="1:6" x14ac:dyDescent="0.2">
      <c r="A2696" s="136" t="s">
        <v>2799</v>
      </c>
      <c r="B2696" s="136" t="s">
        <v>22892</v>
      </c>
      <c r="C2696" s="136" t="s">
        <v>29140</v>
      </c>
      <c r="D2696" s="136" t="s">
        <v>35337</v>
      </c>
      <c r="E2696" s="136" t="s">
        <v>39027</v>
      </c>
      <c r="F2696" s="136" t="s">
        <v>41181</v>
      </c>
    </row>
    <row r="2697" spans="1:6" x14ac:dyDescent="0.2">
      <c r="A2697" s="136" t="s">
        <v>2800</v>
      </c>
      <c r="B2697" s="136" t="s">
        <v>22892</v>
      </c>
      <c r="C2697" s="136" t="s">
        <v>29140</v>
      </c>
      <c r="D2697" s="136" t="s">
        <v>35337</v>
      </c>
      <c r="E2697" s="136" t="s">
        <v>39027</v>
      </c>
      <c r="F2697" s="136" t="s">
        <v>41181</v>
      </c>
    </row>
    <row r="2698" spans="1:6" x14ac:dyDescent="0.2">
      <c r="A2698" s="136" t="s">
        <v>2801</v>
      </c>
      <c r="B2698" s="136" t="s">
        <v>22892</v>
      </c>
      <c r="C2698" s="136" t="s">
        <v>29140</v>
      </c>
      <c r="D2698" s="136" t="s">
        <v>35337</v>
      </c>
      <c r="E2698" s="136" t="s">
        <v>39028</v>
      </c>
      <c r="F2698" s="136" t="s">
        <v>41182</v>
      </c>
    </row>
    <row r="2699" spans="1:6" x14ac:dyDescent="0.2">
      <c r="A2699" s="136" t="s">
        <v>2802</v>
      </c>
      <c r="B2699" s="136" t="s">
        <v>22892</v>
      </c>
      <c r="C2699" s="136" t="s">
        <v>29140</v>
      </c>
      <c r="D2699" s="136" t="s">
        <v>35337</v>
      </c>
      <c r="E2699" s="136" t="s">
        <v>39028</v>
      </c>
      <c r="F2699" s="136" t="s">
        <v>41182</v>
      </c>
    </row>
    <row r="2700" spans="1:6" x14ac:dyDescent="0.2">
      <c r="A2700" s="136" t="s">
        <v>2803</v>
      </c>
      <c r="B2700" s="136" t="s">
        <v>22892</v>
      </c>
      <c r="C2700" s="136" t="s">
        <v>29141</v>
      </c>
      <c r="D2700" s="136" t="s">
        <v>35338</v>
      </c>
      <c r="E2700" s="136" t="s">
        <v>39029</v>
      </c>
      <c r="F2700" s="136" t="s">
        <v>41183</v>
      </c>
    </row>
    <row r="2701" spans="1:6" x14ac:dyDescent="0.2">
      <c r="A2701" s="136" t="s">
        <v>2804</v>
      </c>
      <c r="B2701" s="136" t="s">
        <v>22892</v>
      </c>
      <c r="C2701" s="136" t="s">
        <v>29141</v>
      </c>
      <c r="D2701" s="136" t="s">
        <v>35338</v>
      </c>
      <c r="E2701" s="136" t="s">
        <v>39029</v>
      </c>
      <c r="F2701" s="136" t="s">
        <v>41183</v>
      </c>
    </row>
    <row r="2702" spans="1:6" x14ac:dyDescent="0.2">
      <c r="A2702" s="136" t="s">
        <v>2805</v>
      </c>
      <c r="B2702" s="136" t="s">
        <v>22893</v>
      </c>
      <c r="C2702" s="136" t="s">
        <v>29142</v>
      </c>
      <c r="D2702" s="136" t="s">
        <v>35339</v>
      </c>
      <c r="E2702" s="136" t="s">
        <v>39030</v>
      </c>
    </row>
    <row r="2703" spans="1:6" x14ac:dyDescent="0.2">
      <c r="A2703" s="136" t="s">
        <v>2806</v>
      </c>
      <c r="B2703" s="136" t="s">
        <v>22893</v>
      </c>
      <c r="C2703" s="136" t="s">
        <v>29142</v>
      </c>
      <c r="D2703" s="136" t="s">
        <v>35339</v>
      </c>
      <c r="E2703" s="136" t="s">
        <v>39030</v>
      </c>
    </row>
    <row r="2704" spans="1:6" x14ac:dyDescent="0.2">
      <c r="A2704" s="136" t="s">
        <v>2807</v>
      </c>
      <c r="B2704" s="136" t="s">
        <v>22894</v>
      </c>
      <c r="C2704" s="136" t="s">
        <v>29143</v>
      </c>
      <c r="D2704" s="136" t="s">
        <v>35340</v>
      </c>
      <c r="E2704" s="136" t="s">
        <v>39031</v>
      </c>
      <c r="F2704" s="136" t="s">
        <v>41184</v>
      </c>
    </row>
    <row r="2705" spans="1:6" x14ac:dyDescent="0.2">
      <c r="A2705" s="136" t="s">
        <v>2808</v>
      </c>
      <c r="B2705" s="136" t="s">
        <v>22894</v>
      </c>
      <c r="C2705" s="136" t="s">
        <v>29143</v>
      </c>
      <c r="D2705" s="136" t="s">
        <v>35340</v>
      </c>
      <c r="E2705" s="136" t="s">
        <v>39031</v>
      </c>
      <c r="F2705" s="136" t="s">
        <v>41184</v>
      </c>
    </row>
    <row r="2706" spans="1:6" x14ac:dyDescent="0.2">
      <c r="A2706" s="136" t="s">
        <v>2809</v>
      </c>
      <c r="B2706" s="136" t="s">
        <v>22895</v>
      </c>
      <c r="C2706" s="136" t="s">
        <v>29144</v>
      </c>
      <c r="D2706" s="136" t="s">
        <v>35341</v>
      </c>
    </row>
    <row r="2707" spans="1:6" x14ac:dyDescent="0.2">
      <c r="A2707" s="136" t="s">
        <v>2810</v>
      </c>
      <c r="B2707" s="136" t="s">
        <v>22895</v>
      </c>
      <c r="C2707" s="136" t="s">
        <v>29144</v>
      </c>
      <c r="D2707" s="136" t="s">
        <v>35341</v>
      </c>
    </row>
    <row r="2708" spans="1:6" x14ac:dyDescent="0.2">
      <c r="A2708" s="136" t="s">
        <v>2811</v>
      </c>
      <c r="B2708" s="136" t="s">
        <v>22896</v>
      </c>
      <c r="C2708" s="136" t="s">
        <v>29145</v>
      </c>
      <c r="D2708" s="136" t="s">
        <v>35342</v>
      </c>
      <c r="E2708" s="136" t="s">
        <v>39032</v>
      </c>
      <c r="F2708" s="136" t="s">
        <v>41185</v>
      </c>
    </row>
    <row r="2709" spans="1:6" x14ac:dyDescent="0.2">
      <c r="A2709" s="136" t="s">
        <v>2812</v>
      </c>
      <c r="B2709" s="136" t="s">
        <v>22896</v>
      </c>
      <c r="C2709" s="136" t="s">
        <v>29145</v>
      </c>
      <c r="D2709" s="136" t="s">
        <v>35342</v>
      </c>
      <c r="E2709" s="136" t="s">
        <v>39032</v>
      </c>
      <c r="F2709" s="136" t="s">
        <v>41185</v>
      </c>
    </row>
    <row r="2710" spans="1:6" x14ac:dyDescent="0.2">
      <c r="A2710" s="136" t="s">
        <v>2813</v>
      </c>
      <c r="B2710" s="136" t="s">
        <v>22897</v>
      </c>
      <c r="C2710" s="136" t="s">
        <v>29145</v>
      </c>
      <c r="D2710" s="136" t="s">
        <v>35342</v>
      </c>
      <c r="E2710" s="136" t="s">
        <v>39032</v>
      </c>
      <c r="F2710" s="136" t="s">
        <v>41185</v>
      </c>
    </row>
    <row r="2711" spans="1:6" x14ac:dyDescent="0.2">
      <c r="A2711" s="136" t="s">
        <v>2814</v>
      </c>
      <c r="B2711" s="136" t="s">
        <v>22897</v>
      </c>
      <c r="C2711" s="136" t="s">
        <v>29145</v>
      </c>
      <c r="D2711" s="136" t="s">
        <v>35342</v>
      </c>
      <c r="E2711" s="136" t="s">
        <v>39032</v>
      </c>
      <c r="F2711" s="136" t="s">
        <v>41185</v>
      </c>
    </row>
    <row r="2712" spans="1:6" x14ac:dyDescent="0.2">
      <c r="A2712" s="136" t="s">
        <v>2815</v>
      </c>
      <c r="B2712" s="136" t="s">
        <v>22898</v>
      </c>
      <c r="C2712" s="136" t="s">
        <v>29145</v>
      </c>
      <c r="D2712" s="136" t="s">
        <v>35342</v>
      </c>
      <c r="E2712" s="136" t="s">
        <v>39032</v>
      </c>
      <c r="F2712" s="136" t="s">
        <v>41185</v>
      </c>
    </row>
    <row r="2713" spans="1:6" x14ac:dyDescent="0.2">
      <c r="A2713" s="136" t="s">
        <v>2816</v>
      </c>
      <c r="B2713" s="136" t="s">
        <v>22898</v>
      </c>
      <c r="C2713" s="136" t="s">
        <v>29145</v>
      </c>
      <c r="D2713" s="136" t="s">
        <v>35342</v>
      </c>
      <c r="E2713" s="136" t="s">
        <v>39032</v>
      </c>
      <c r="F2713" s="136" t="s">
        <v>41185</v>
      </c>
    </row>
    <row r="2714" spans="1:6" x14ac:dyDescent="0.2">
      <c r="A2714" s="136" t="s">
        <v>2817</v>
      </c>
      <c r="B2714" s="136" t="s">
        <v>22899</v>
      </c>
      <c r="C2714" s="136" t="s">
        <v>29145</v>
      </c>
      <c r="D2714" s="136" t="s">
        <v>35342</v>
      </c>
      <c r="E2714" s="136" t="s">
        <v>39032</v>
      </c>
      <c r="F2714" s="136" t="s">
        <v>41185</v>
      </c>
    </row>
    <row r="2715" spans="1:6" x14ac:dyDescent="0.2">
      <c r="A2715" s="136" t="s">
        <v>2818</v>
      </c>
      <c r="B2715" s="136" t="s">
        <v>22899</v>
      </c>
      <c r="C2715" s="136" t="s">
        <v>29145</v>
      </c>
      <c r="D2715" s="136" t="s">
        <v>35342</v>
      </c>
      <c r="E2715" s="136" t="s">
        <v>39032</v>
      </c>
      <c r="F2715" s="136" t="s">
        <v>41185</v>
      </c>
    </row>
    <row r="2716" spans="1:6" x14ac:dyDescent="0.2">
      <c r="A2716" s="136" t="s">
        <v>2819</v>
      </c>
      <c r="B2716" s="136" t="s">
        <v>22900</v>
      </c>
      <c r="C2716" s="136" t="s">
        <v>29146</v>
      </c>
      <c r="D2716" s="136" t="s">
        <v>35343</v>
      </c>
      <c r="E2716" s="136" t="s">
        <v>39033</v>
      </c>
      <c r="F2716" s="136" t="s">
        <v>41185</v>
      </c>
    </row>
    <row r="2717" spans="1:6" x14ac:dyDescent="0.2">
      <c r="A2717" s="136" t="s">
        <v>2820</v>
      </c>
      <c r="B2717" s="136" t="s">
        <v>22900</v>
      </c>
      <c r="C2717" s="136" t="s">
        <v>29146</v>
      </c>
      <c r="D2717" s="136" t="s">
        <v>35343</v>
      </c>
      <c r="E2717" s="136" t="s">
        <v>39033</v>
      </c>
      <c r="F2717" s="136" t="s">
        <v>41185</v>
      </c>
    </row>
    <row r="2718" spans="1:6" x14ac:dyDescent="0.2">
      <c r="A2718" s="136" t="s">
        <v>2821</v>
      </c>
      <c r="B2718" s="136" t="s">
        <v>22901</v>
      </c>
      <c r="C2718" s="136" t="s">
        <v>29147</v>
      </c>
      <c r="D2718" s="136" t="s">
        <v>35344</v>
      </c>
      <c r="E2718" s="136" t="s">
        <v>39034</v>
      </c>
    </row>
    <row r="2719" spans="1:6" x14ac:dyDescent="0.2">
      <c r="A2719" s="136" t="s">
        <v>2822</v>
      </c>
      <c r="B2719" s="136" t="s">
        <v>22901</v>
      </c>
      <c r="C2719" s="136" t="s">
        <v>29147</v>
      </c>
      <c r="D2719" s="136" t="s">
        <v>35344</v>
      </c>
      <c r="E2719" s="136" t="s">
        <v>39034</v>
      </c>
    </row>
    <row r="2720" spans="1:6" x14ac:dyDescent="0.2">
      <c r="A2720" s="136" t="s">
        <v>2823</v>
      </c>
      <c r="B2720" s="136" t="s">
        <v>22902</v>
      </c>
      <c r="C2720" s="136" t="s">
        <v>29148</v>
      </c>
      <c r="D2720" s="136" t="s">
        <v>35345</v>
      </c>
      <c r="E2720" s="136" t="s">
        <v>39035</v>
      </c>
    </row>
    <row r="2721" spans="1:7" x14ac:dyDescent="0.2">
      <c r="A2721" s="136" t="s">
        <v>2824</v>
      </c>
      <c r="B2721" s="136" t="s">
        <v>22902</v>
      </c>
      <c r="C2721" s="136" t="s">
        <v>29148</v>
      </c>
      <c r="D2721" s="136" t="s">
        <v>35345</v>
      </c>
      <c r="E2721" s="136" t="s">
        <v>39035</v>
      </c>
    </row>
    <row r="2722" spans="1:7" x14ac:dyDescent="0.2">
      <c r="A2722" s="136" t="s">
        <v>2825</v>
      </c>
      <c r="B2722" s="136" t="s">
        <v>22902</v>
      </c>
      <c r="C2722" s="136" t="s">
        <v>29149</v>
      </c>
      <c r="D2722" s="136" t="s">
        <v>35346</v>
      </c>
      <c r="E2722" s="136" t="s">
        <v>39036</v>
      </c>
    </row>
    <row r="2723" spans="1:7" x14ac:dyDescent="0.2">
      <c r="A2723" s="136" t="s">
        <v>2826</v>
      </c>
      <c r="B2723" s="136" t="s">
        <v>22902</v>
      </c>
      <c r="C2723" s="136" t="s">
        <v>29149</v>
      </c>
      <c r="D2723" s="136" t="s">
        <v>35346</v>
      </c>
      <c r="E2723" s="136" t="s">
        <v>39036</v>
      </c>
    </row>
    <row r="2724" spans="1:7" x14ac:dyDescent="0.2">
      <c r="A2724" s="136" t="s">
        <v>2827</v>
      </c>
      <c r="B2724" s="136" t="s">
        <v>22903</v>
      </c>
      <c r="C2724" s="136" t="s">
        <v>29150</v>
      </c>
      <c r="D2724" s="136" t="s">
        <v>35347</v>
      </c>
      <c r="E2724" s="136" t="s">
        <v>39037</v>
      </c>
      <c r="F2724" s="136" t="s">
        <v>41186</v>
      </c>
    </row>
    <row r="2725" spans="1:7" x14ac:dyDescent="0.2">
      <c r="A2725" s="136" t="s">
        <v>2828</v>
      </c>
      <c r="B2725" s="136" t="s">
        <v>22903</v>
      </c>
      <c r="C2725" s="136" t="s">
        <v>29150</v>
      </c>
      <c r="D2725" s="136" t="s">
        <v>35347</v>
      </c>
      <c r="E2725" s="136" t="s">
        <v>39037</v>
      </c>
      <c r="F2725" s="136" t="s">
        <v>41186</v>
      </c>
    </row>
    <row r="2726" spans="1:7" x14ac:dyDescent="0.2">
      <c r="A2726" s="136" t="s">
        <v>2829</v>
      </c>
      <c r="B2726" s="136" t="s">
        <v>22903</v>
      </c>
      <c r="C2726" s="136" t="s">
        <v>29151</v>
      </c>
      <c r="D2726" s="136" t="s">
        <v>35348</v>
      </c>
      <c r="E2726" s="136" t="s">
        <v>39038</v>
      </c>
      <c r="F2726" s="136" t="s">
        <v>41187</v>
      </c>
    </row>
    <row r="2727" spans="1:7" x14ac:dyDescent="0.2">
      <c r="A2727" s="136" t="s">
        <v>2830</v>
      </c>
      <c r="B2727" s="136" t="s">
        <v>22903</v>
      </c>
      <c r="C2727" s="136" t="s">
        <v>29151</v>
      </c>
      <c r="D2727" s="136" t="s">
        <v>35348</v>
      </c>
      <c r="E2727" s="136" t="s">
        <v>39038</v>
      </c>
      <c r="F2727" s="136" t="s">
        <v>41187</v>
      </c>
    </row>
    <row r="2728" spans="1:7" x14ac:dyDescent="0.2">
      <c r="A2728" s="136" t="s">
        <v>2831</v>
      </c>
      <c r="B2728" s="136" t="s">
        <v>22904</v>
      </c>
      <c r="C2728" s="136" t="s">
        <v>29152</v>
      </c>
      <c r="D2728" s="136" t="s">
        <v>35349</v>
      </c>
      <c r="E2728" s="136" t="s">
        <v>39039</v>
      </c>
      <c r="F2728" s="136" t="s">
        <v>41188</v>
      </c>
    </row>
    <row r="2729" spans="1:7" x14ac:dyDescent="0.2">
      <c r="A2729" s="136" t="s">
        <v>2832</v>
      </c>
      <c r="B2729" s="136" t="s">
        <v>22904</v>
      </c>
      <c r="C2729" s="136" t="s">
        <v>29152</v>
      </c>
      <c r="D2729" s="136" t="s">
        <v>35349</v>
      </c>
      <c r="E2729" s="136" t="s">
        <v>39039</v>
      </c>
      <c r="F2729" s="136" t="s">
        <v>41188</v>
      </c>
    </row>
    <row r="2730" spans="1:7" x14ac:dyDescent="0.2">
      <c r="A2730" s="136" t="s">
        <v>2833</v>
      </c>
      <c r="B2730" s="136" t="s">
        <v>22904</v>
      </c>
      <c r="C2730" s="136" t="s">
        <v>29152</v>
      </c>
      <c r="D2730" s="136" t="s">
        <v>35350</v>
      </c>
      <c r="E2730" s="136" t="s">
        <v>39040</v>
      </c>
      <c r="F2730" s="136" t="s">
        <v>41189</v>
      </c>
    </row>
    <row r="2731" spans="1:7" x14ac:dyDescent="0.2">
      <c r="A2731" s="136" t="s">
        <v>2834</v>
      </c>
      <c r="B2731" s="136" t="s">
        <v>22904</v>
      </c>
      <c r="C2731" s="136" t="s">
        <v>29152</v>
      </c>
      <c r="D2731" s="136" t="s">
        <v>35350</v>
      </c>
      <c r="E2731" s="136" t="s">
        <v>39040</v>
      </c>
      <c r="F2731" s="136" t="s">
        <v>41189</v>
      </c>
    </row>
    <row r="2732" spans="1:7" x14ac:dyDescent="0.2">
      <c r="A2732" s="136" t="s">
        <v>2835</v>
      </c>
      <c r="B2732" s="136" t="s">
        <v>22904</v>
      </c>
      <c r="C2732" s="136" t="s">
        <v>29152</v>
      </c>
      <c r="D2732" s="136" t="s">
        <v>35351</v>
      </c>
      <c r="E2732" s="136" t="s">
        <v>39040</v>
      </c>
      <c r="F2732" s="136" t="s">
        <v>41189</v>
      </c>
    </row>
    <row r="2733" spans="1:7" x14ac:dyDescent="0.2">
      <c r="A2733" s="136" t="s">
        <v>2836</v>
      </c>
      <c r="B2733" s="136" t="s">
        <v>22904</v>
      </c>
      <c r="C2733" s="136" t="s">
        <v>29152</v>
      </c>
      <c r="D2733" s="136" t="s">
        <v>35351</v>
      </c>
      <c r="E2733" s="136" t="s">
        <v>39040</v>
      </c>
      <c r="F2733" s="136" t="s">
        <v>41189</v>
      </c>
    </row>
    <row r="2734" spans="1:7" x14ac:dyDescent="0.2">
      <c r="A2734" s="136" t="s">
        <v>2837</v>
      </c>
      <c r="B2734" s="136" t="s">
        <v>22905</v>
      </c>
      <c r="C2734" s="136" t="s">
        <v>29153</v>
      </c>
      <c r="D2734" s="136" t="s">
        <v>35352</v>
      </c>
      <c r="E2734" s="136" t="s">
        <v>39041</v>
      </c>
      <c r="F2734" s="136" t="s">
        <v>41190</v>
      </c>
      <c r="G2734" s="136" t="s">
        <v>39665</v>
      </c>
    </row>
    <row r="2735" spans="1:7" x14ac:dyDescent="0.2">
      <c r="A2735" s="136" t="s">
        <v>2838</v>
      </c>
      <c r="B2735" s="136" t="s">
        <v>22905</v>
      </c>
      <c r="C2735" s="136" t="s">
        <v>29153</v>
      </c>
      <c r="D2735" s="136" t="s">
        <v>35352</v>
      </c>
      <c r="E2735" s="136" t="s">
        <v>39041</v>
      </c>
      <c r="F2735" s="136" t="s">
        <v>41190</v>
      </c>
      <c r="G2735" s="136" t="s">
        <v>39665</v>
      </c>
    </row>
    <row r="2736" spans="1:7" x14ac:dyDescent="0.2">
      <c r="A2736" s="136" t="s">
        <v>2839</v>
      </c>
      <c r="B2736" s="136" t="s">
        <v>22905</v>
      </c>
      <c r="C2736" s="136" t="s">
        <v>29153</v>
      </c>
      <c r="D2736" s="136" t="s">
        <v>35352</v>
      </c>
      <c r="E2736" s="136" t="s">
        <v>39041</v>
      </c>
      <c r="F2736" s="136" t="s">
        <v>41191</v>
      </c>
      <c r="G2736" s="136" t="s">
        <v>42438</v>
      </c>
    </row>
    <row r="2737" spans="1:7" x14ac:dyDescent="0.2">
      <c r="A2737" s="136" t="s">
        <v>2840</v>
      </c>
      <c r="B2737" s="136" t="s">
        <v>22905</v>
      </c>
      <c r="C2737" s="136" t="s">
        <v>29153</v>
      </c>
      <c r="D2737" s="136" t="s">
        <v>35352</v>
      </c>
      <c r="E2737" s="136" t="s">
        <v>39041</v>
      </c>
      <c r="F2737" s="136" t="s">
        <v>41191</v>
      </c>
      <c r="G2737" s="136" t="s">
        <v>42438</v>
      </c>
    </row>
    <row r="2738" spans="1:7" x14ac:dyDescent="0.2">
      <c r="A2738" s="136" t="s">
        <v>2841</v>
      </c>
      <c r="B2738" s="136" t="s">
        <v>22905</v>
      </c>
      <c r="C2738" s="136" t="s">
        <v>29153</v>
      </c>
      <c r="D2738" s="136" t="s">
        <v>35352</v>
      </c>
      <c r="E2738" s="136" t="s">
        <v>39041</v>
      </c>
      <c r="F2738" s="136" t="s">
        <v>41192</v>
      </c>
      <c r="G2738" s="136" t="s">
        <v>42438</v>
      </c>
    </row>
    <row r="2739" spans="1:7" x14ac:dyDescent="0.2">
      <c r="A2739" s="136" t="s">
        <v>2842</v>
      </c>
      <c r="B2739" s="136" t="s">
        <v>22905</v>
      </c>
      <c r="C2739" s="136" t="s">
        <v>29153</v>
      </c>
      <c r="D2739" s="136" t="s">
        <v>35352</v>
      </c>
      <c r="E2739" s="136" t="s">
        <v>39041</v>
      </c>
      <c r="F2739" s="136" t="s">
        <v>41192</v>
      </c>
      <c r="G2739" s="136" t="s">
        <v>42438</v>
      </c>
    </row>
    <row r="2740" spans="1:7" x14ac:dyDescent="0.2">
      <c r="A2740" s="136" t="s">
        <v>2843</v>
      </c>
      <c r="B2740" s="136" t="s">
        <v>22905</v>
      </c>
      <c r="C2740" s="136" t="s">
        <v>29153</v>
      </c>
      <c r="D2740" s="136" t="s">
        <v>35352</v>
      </c>
      <c r="E2740" s="136" t="s">
        <v>39041</v>
      </c>
      <c r="F2740" s="136" t="s">
        <v>41193</v>
      </c>
      <c r="G2740" s="136" t="s">
        <v>42438</v>
      </c>
    </row>
    <row r="2741" spans="1:7" x14ac:dyDescent="0.2">
      <c r="A2741" s="136" t="s">
        <v>2844</v>
      </c>
      <c r="B2741" s="136" t="s">
        <v>22905</v>
      </c>
      <c r="C2741" s="136" t="s">
        <v>29153</v>
      </c>
      <c r="D2741" s="136" t="s">
        <v>35352</v>
      </c>
      <c r="E2741" s="136" t="s">
        <v>39041</v>
      </c>
      <c r="F2741" s="136" t="s">
        <v>41193</v>
      </c>
      <c r="G2741" s="136" t="s">
        <v>42438</v>
      </c>
    </row>
    <row r="2742" spans="1:7" x14ac:dyDescent="0.2">
      <c r="A2742" s="136" t="s">
        <v>2845</v>
      </c>
      <c r="B2742" s="136" t="s">
        <v>22905</v>
      </c>
      <c r="C2742" s="136" t="s">
        <v>29153</v>
      </c>
      <c r="D2742" s="136" t="s">
        <v>35352</v>
      </c>
      <c r="E2742" s="136" t="s">
        <v>39041</v>
      </c>
      <c r="F2742" s="136" t="s">
        <v>41194</v>
      </c>
      <c r="G2742" s="136" t="s">
        <v>42438</v>
      </c>
    </row>
    <row r="2743" spans="1:7" x14ac:dyDescent="0.2">
      <c r="A2743" s="136" t="s">
        <v>2846</v>
      </c>
      <c r="B2743" s="136" t="s">
        <v>22905</v>
      </c>
      <c r="C2743" s="136" t="s">
        <v>29153</v>
      </c>
      <c r="D2743" s="136" t="s">
        <v>35352</v>
      </c>
      <c r="E2743" s="136" t="s">
        <v>39041</v>
      </c>
      <c r="F2743" s="136" t="s">
        <v>41194</v>
      </c>
      <c r="G2743" s="136" t="s">
        <v>42438</v>
      </c>
    </row>
    <row r="2744" spans="1:7" x14ac:dyDescent="0.2">
      <c r="A2744" s="136" t="s">
        <v>2847</v>
      </c>
      <c r="B2744" s="136" t="s">
        <v>22905</v>
      </c>
      <c r="C2744" s="136" t="s">
        <v>29153</v>
      </c>
      <c r="D2744" s="136" t="s">
        <v>35352</v>
      </c>
      <c r="E2744" s="136" t="s">
        <v>39041</v>
      </c>
      <c r="F2744" s="136" t="s">
        <v>41195</v>
      </c>
      <c r="G2744" s="136" t="s">
        <v>42438</v>
      </c>
    </row>
    <row r="2745" spans="1:7" x14ac:dyDescent="0.2">
      <c r="A2745" s="136" t="s">
        <v>2848</v>
      </c>
      <c r="B2745" s="136" t="s">
        <v>22905</v>
      </c>
      <c r="C2745" s="136" t="s">
        <v>29153</v>
      </c>
      <c r="D2745" s="136" t="s">
        <v>35352</v>
      </c>
      <c r="E2745" s="136" t="s">
        <v>39041</v>
      </c>
      <c r="F2745" s="136" t="s">
        <v>41195</v>
      </c>
      <c r="G2745" s="136" t="s">
        <v>42438</v>
      </c>
    </row>
    <row r="2746" spans="1:7" x14ac:dyDescent="0.2">
      <c r="A2746" s="136" t="s">
        <v>2849</v>
      </c>
      <c r="B2746" s="136" t="s">
        <v>22906</v>
      </c>
      <c r="C2746" s="136" t="s">
        <v>29153</v>
      </c>
      <c r="D2746" s="136" t="s">
        <v>35352</v>
      </c>
      <c r="E2746" s="136" t="s">
        <v>39041</v>
      </c>
      <c r="F2746" s="136" t="s">
        <v>41196</v>
      </c>
      <c r="G2746" s="136" t="s">
        <v>42438</v>
      </c>
    </row>
    <row r="2747" spans="1:7" x14ac:dyDescent="0.2">
      <c r="A2747" s="136" t="s">
        <v>2850</v>
      </c>
      <c r="B2747" s="136" t="s">
        <v>22906</v>
      </c>
      <c r="C2747" s="136" t="s">
        <v>29153</v>
      </c>
      <c r="D2747" s="136" t="s">
        <v>35352</v>
      </c>
      <c r="E2747" s="136" t="s">
        <v>39041</v>
      </c>
      <c r="F2747" s="136" t="s">
        <v>41196</v>
      </c>
      <c r="G2747" s="136" t="s">
        <v>42438</v>
      </c>
    </row>
    <row r="2748" spans="1:7" x14ac:dyDescent="0.2">
      <c r="A2748" s="136" t="s">
        <v>2851</v>
      </c>
      <c r="B2748" s="136" t="s">
        <v>22906</v>
      </c>
      <c r="C2748" s="136" t="s">
        <v>29153</v>
      </c>
      <c r="D2748" s="136" t="s">
        <v>35352</v>
      </c>
      <c r="E2748" s="136" t="s">
        <v>39041</v>
      </c>
      <c r="F2748" s="136" t="s">
        <v>41197</v>
      </c>
      <c r="G2748" s="136" t="s">
        <v>42438</v>
      </c>
    </row>
    <row r="2749" spans="1:7" x14ac:dyDescent="0.2">
      <c r="A2749" s="136" t="s">
        <v>2852</v>
      </c>
      <c r="B2749" s="136" t="s">
        <v>22906</v>
      </c>
      <c r="C2749" s="136" t="s">
        <v>29153</v>
      </c>
      <c r="D2749" s="136" t="s">
        <v>35352</v>
      </c>
      <c r="E2749" s="136" t="s">
        <v>39041</v>
      </c>
      <c r="F2749" s="136" t="s">
        <v>41197</v>
      </c>
      <c r="G2749" s="136" t="s">
        <v>42438</v>
      </c>
    </row>
    <row r="2750" spans="1:7" x14ac:dyDescent="0.2">
      <c r="A2750" s="136" t="s">
        <v>2853</v>
      </c>
      <c r="B2750" s="136" t="s">
        <v>22907</v>
      </c>
      <c r="C2750" s="136" t="s">
        <v>29154</v>
      </c>
      <c r="D2750" s="136" t="s">
        <v>35353</v>
      </c>
    </row>
    <row r="2751" spans="1:7" x14ac:dyDescent="0.2">
      <c r="A2751" s="136" t="s">
        <v>2854</v>
      </c>
      <c r="B2751" s="136" t="s">
        <v>22907</v>
      </c>
      <c r="C2751" s="136" t="s">
        <v>29154</v>
      </c>
      <c r="D2751" s="136" t="s">
        <v>35353</v>
      </c>
    </row>
    <row r="2752" spans="1:7" x14ac:dyDescent="0.2">
      <c r="A2752" s="136" t="s">
        <v>2855</v>
      </c>
      <c r="B2752" s="136" t="s">
        <v>22907</v>
      </c>
      <c r="C2752" s="136" t="s">
        <v>29154</v>
      </c>
      <c r="D2752" s="136" t="s">
        <v>35354</v>
      </c>
    </row>
    <row r="2753" spans="1:4" x14ac:dyDescent="0.2">
      <c r="A2753" s="136" t="s">
        <v>2856</v>
      </c>
      <c r="B2753" s="136" t="s">
        <v>22907</v>
      </c>
      <c r="C2753" s="136" t="s">
        <v>29154</v>
      </c>
      <c r="D2753" s="136" t="s">
        <v>35354</v>
      </c>
    </row>
    <row r="2754" spans="1:4" x14ac:dyDescent="0.2">
      <c r="A2754" s="136" t="s">
        <v>2857</v>
      </c>
      <c r="B2754" s="136" t="s">
        <v>22907</v>
      </c>
      <c r="C2754" s="136" t="s">
        <v>29154</v>
      </c>
      <c r="D2754" s="136" t="s">
        <v>35355</v>
      </c>
    </row>
    <row r="2755" spans="1:4" x14ac:dyDescent="0.2">
      <c r="A2755" s="136" t="s">
        <v>2858</v>
      </c>
      <c r="B2755" s="136" t="s">
        <v>22907</v>
      </c>
      <c r="C2755" s="136" t="s">
        <v>29154</v>
      </c>
      <c r="D2755" s="136" t="s">
        <v>35355</v>
      </c>
    </row>
    <row r="2756" spans="1:4" x14ac:dyDescent="0.2">
      <c r="A2756" s="136" t="s">
        <v>2859</v>
      </c>
      <c r="B2756" s="136" t="s">
        <v>22907</v>
      </c>
      <c r="C2756" s="136" t="s">
        <v>29154</v>
      </c>
      <c r="D2756" s="136" t="s">
        <v>35356</v>
      </c>
    </row>
    <row r="2757" spans="1:4" x14ac:dyDescent="0.2">
      <c r="A2757" s="136" t="s">
        <v>2860</v>
      </c>
      <c r="B2757" s="136" t="s">
        <v>22907</v>
      </c>
      <c r="C2757" s="136" t="s">
        <v>29154</v>
      </c>
      <c r="D2757" s="136" t="s">
        <v>35356</v>
      </c>
    </row>
    <row r="2758" spans="1:4" x14ac:dyDescent="0.2">
      <c r="A2758" s="136" t="s">
        <v>2861</v>
      </c>
      <c r="B2758" s="136" t="s">
        <v>22907</v>
      </c>
      <c r="C2758" s="136" t="s">
        <v>29154</v>
      </c>
      <c r="D2758" s="136" t="s">
        <v>35357</v>
      </c>
    </row>
    <row r="2759" spans="1:4" x14ac:dyDescent="0.2">
      <c r="A2759" s="136" t="s">
        <v>2862</v>
      </c>
      <c r="B2759" s="136" t="s">
        <v>22907</v>
      </c>
      <c r="C2759" s="136" t="s">
        <v>29154</v>
      </c>
      <c r="D2759" s="136" t="s">
        <v>35357</v>
      </c>
    </row>
    <row r="2760" spans="1:4" x14ac:dyDescent="0.2">
      <c r="A2760" s="136" t="s">
        <v>2863</v>
      </c>
      <c r="B2760" s="136" t="s">
        <v>22907</v>
      </c>
      <c r="C2760" s="136" t="s">
        <v>29154</v>
      </c>
      <c r="D2760" s="136" t="s">
        <v>35358</v>
      </c>
    </row>
    <row r="2761" spans="1:4" x14ac:dyDescent="0.2">
      <c r="A2761" s="136" t="s">
        <v>2864</v>
      </c>
      <c r="B2761" s="136" t="s">
        <v>22907</v>
      </c>
      <c r="C2761" s="136" t="s">
        <v>29154</v>
      </c>
      <c r="D2761" s="136" t="s">
        <v>35358</v>
      </c>
    </row>
    <row r="2762" spans="1:4" x14ac:dyDescent="0.2">
      <c r="A2762" s="136" t="s">
        <v>2865</v>
      </c>
      <c r="B2762" s="136" t="s">
        <v>22908</v>
      </c>
      <c r="C2762" s="136" t="s">
        <v>29154</v>
      </c>
      <c r="D2762" s="136" t="s">
        <v>35359</v>
      </c>
    </row>
    <row r="2763" spans="1:4" x14ac:dyDescent="0.2">
      <c r="A2763" s="136" t="s">
        <v>2866</v>
      </c>
      <c r="B2763" s="136" t="s">
        <v>22908</v>
      </c>
      <c r="C2763" s="136" t="s">
        <v>29154</v>
      </c>
      <c r="D2763" s="136" t="s">
        <v>35359</v>
      </c>
    </row>
    <row r="2764" spans="1:4" x14ac:dyDescent="0.2">
      <c r="A2764" s="136" t="s">
        <v>2867</v>
      </c>
      <c r="B2764" s="136" t="s">
        <v>22908</v>
      </c>
      <c r="C2764" s="136" t="s">
        <v>29154</v>
      </c>
      <c r="D2764" s="136" t="s">
        <v>35360</v>
      </c>
    </row>
    <row r="2765" spans="1:4" x14ac:dyDescent="0.2">
      <c r="A2765" s="136" t="s">
        <v>2868</v>
      </c>
      <c r="B2765" s="136" t="s">
        <v>22908</v>
      </c>
      <c r="C2765" s="136" t="s">
        <v>29154</v>
      </c>
      <c r="D2765" s="136" t="s">
        <v>35360</v>
      </c>
    </row>
    <row r="2766" spans="1:4" x14ac:dyDescent="0.2">
      <c r="A2766" s="136" t="s">
        <v>2869</v>
      </c>
      <c r="B2766" s="136" t="s">
        <v>22909</v>
      </c>
      <c r="C2766" s="136" t="s">
        <v>29155</v>
      </c>
    </row>
    <row r="2767" spans="1:4" x14ac:dyDescent="0.2">
      <c r="A2767" s="136" t="s">
        <v>2870</v>
      </c>
      <c r="B2767" s="136" t="s">
        <v>22909</v>
      </c>
      <c r="C2767" s="136" t="s">
        <v>29155</v>
      </c>
    </row>
    <row r="2768" spans="1:4" x14ac:dyDescent="0.2">
      <c r="A2768" s="136" t="s">
        <v>2871</v>
      </c>
      <c r="B2768" s="136" t="s">
        <v>22910</v>
      </c>
      <c r="C2768" s="136" t="s">
        <v>29156</v>
      </c>
    </row>
    <row r="2769" spans="1:6" x14ac:dyDescent="0.2">
      <c r="A2769" s="136" t="s">
        <v>2872</v>
      </c>
      <c r="B2769" s="136" t="s">
        <v>22910</v>
      </c>
      <c r="C2769" s="136" t="s">
        <v>29156</v>
      </c>
    </row>
    <row r="2770" spans="1:6" x14ac:dyDescent="0.2">
      <c r="A2770" s="136" t="s">
        <v>2873</v>
      </c>
      <c r="B2770" s="136" t="s">
        <v>22911</v>
      </c>
      <c r="C2770" s="136" t="s">
        <v>29157</v>
      </c>
      <c r="D2770" s="136" t="s">
        <v>35361</v>
      </c>
      <c r="E2770" s="136" t="s">
        <v>39042</v>
      </c>
    </row>
    <row r="2771" spans="1:6" x14ac:dyDescent="0.2">
      <c r="A2771" s="136" t="s">
        <v>2874</v>
      </c>
      <c r="B2771" s="136" t="s">
        <v>22911</v>
      </c>
      <c r="C2771" s="136" t="s">
        <v>29157</v>
      </c>
      <c r="D2771" s="136" t="s">
        <v>35361</v>
      </c>
      <c r="E2771" s="136" t="s">
        <v>39042</v>
      </c>
    </row>
    <row r="2772" spans="1:6" x14ac:dyDescent="0.2">
      <c r="A2772" s="136" t="s">
        <v>2875</v>
      </c>
      <c r="B2772" s="136" t="s">
        <v>22912</v>
      </c>
      <c r="C2772" s="136" t="s">
        <v>29158</v>
      </c>
      <c r="D2772" s="136" t="s">
        <v>35362</v>
      </c>
      <c r="E2772" s="136" t="s">
        <v>39043</v>
      </c>
    </row>
    <row r="2773" spans="1:6" x14ac:dyDescent="0.2">
      <c r="A2773" s="136" t="s">
        <v>2876</v>
      </c>
      <c r="B2773" s="136" t="s">
        <v>22912</v>
      </c>
      <c r="C2773" s="136" t="s">
        <v>29158</v>
      </c>
      <c r="D2773" s="136" t="s">
        <v>35362</v>
      </c>
      <c r="E2773" s="136" t="s">
        <v>39043</v>
      </c>
    </row>
    <row r="2774" spans="1:6" x14ac:dyDescent="0.2">
      <c r="A2774" s="136" t="s">
        <v>2877</v>
      </c>
      <c r="B2774" s="136" t="s">
        <v>22912</v>
      </c>
      <c r="C2774" s="136" t="s">
        <v>29159</v>
      </c>
      <c r="D2774" s="136" t="s">
        <v>35363</v>
      </c>
      <c r="E2774" s="136" t="s">
        <v>39044</v>
      </c>
      <c r="F2774" s="136" t="s">
        <v>41198</v>
      </c>
    </row>
    <row r="2775" spans="1:6" x14ac:dyDescent="0.2">
      <c r="A2775" s="136" t="s">
        <v>2878</v>
      </c>
      <c r="B2775" s="136" t="s">
        <v>22912</v>
      </c>
      <c r="C2775" s="136" t="s">
        <v>29159</v>
      </c>
      <c r="D2775" s="136" t="s">
        <v>35363</v>
      </c>
      <c r="E2775" s="136" t="s">
        <v>39044</v>
      </c>
      <c r="F2775" s="136" t="s">
        <v>41198</v>
      </c>
    </row>
    <row r="2776" spans="1:6" x14ac:dyDescent="0.2">
      <c r="A2776" s="136" t="s">
        <v>2879</v>
      </c>
      <c r="B2776" s="136" t="s">
        <v>22913</v>
      </c>
      <c r="C2776" s="136" t="s">
        <v>29160</v>
      </c>
      <c r="D2776" s="136" t="s">
        <v>35364</v>
      </c>
      <c r="E2776" s="136" t="s">
        <v>39045</v>
      </c>
    </row>
    <row r="2777" spans="1:6" x14ac:dyDescent="0.2">
      <c r="A2777" s="136" t="s">
        <v>2880</v>
      </c>
      <c r="B2777" s="136" t="s">
        <v>22913</v>
      </c>
      <c r="C2777" s="136" t="s">
        <v>29160</v>
      </c>
      <c r="D2777" s="136" t="s">
        <v>35364</v>
      </c>
      <c r="E2777" s="136" t="s">
        <v>39045</v>
      </c>
    </row>
    <row r="2778" spans="1:6" x14ac:dyDescent="0.2">
      <c r="A2778" s="136" t="s">
        <v>2881</v>
      </c>
      <c r="B2778" s="136" t="s">
        <v>22913</v>
      </c>
      <c r="C2778" s="136" t="s">
        <v>29159</v>
      </c>
      <c r="D2778" s="136" t="s">
        <v>35365</v>
      </c>
      <c r="E2778" s="136" t="s">
        <v>39046</v>
      </c>
      <c r="F2778" s="136" t="s">
        <v>41199</v>
      </c>
    </row>
    <row r="2779" spans="1:6" x14ac:dyDescent="0.2">
      <c r="A2779" s="136" t="s">
        <v>2882</v>
      </c>
      <c r="B2779" s="136" t="s">
        <v>22913</v>
      </c>
      <c r="C2779" s="136" t="s">
        <v>29159</v>
      </c>
      <c r="D2779" s="136" t="s">
        <v>35365</v>
      </c>
      <c r="E2779" s="136" t="s">
        <v>39046</v>
      </c>
      <c r="F2779" s="136" t="s">
        <v>41199</v>
      </c>
    </row>
    <row r="2780" spans="1:6" x14ac:dyDescent="0.2">
      <c r="A2780" s="136" t="s">
        <v>2883</v>
      </c>
      <c r="B2780" s="136" t="s">
        <v>22914</v>
      </c>
      <c r="C2780" s="136" t="s">
        <v>29161</v>
      </c>
      <c r="D2780" s="136" t="s">
        <v>35366</v>
      </c>
      <c r="E2780" s="136" t="s">
        <v>39043</v>
      </c>
    </row>
    <row r="2781" spans="1:6" x14ac:dyDescent="0.2">
      <c r="A2781" s="136" t="s">
        <v>2884</v>
      </c>
      <c r="B2781" s="136" t="s">
        <v>22914</v>
      </c>
      <c r="C2781" s="136" t="s">
        <v>29161</v>
      </c>
      <c r="D2781" s="136" t="s">
        <v>35366</v>
      </c>
      <c r="E2781" s="136" t="s">
        <v>39043</v>
      </c>
    </row>
    <row r="2782" spans="1:6" x14ac:dyDescent="0.2">
      <c r="A2782" s="136" t="s">
        <v>2885</v>
      </c>
      <c r="B2782" s="136" t="s">
        <v>22914</v>
      </c>
      <c r="C2782" s="136" t="s">
        <v>29162</v>
      </c>
      <c r="D2782" s="136" t="s">
        <v>35367</v>
      </c>
      <c r="E2782" s="136" t="s">
        <v>39047</v>
      </c>
      <c r="F2782" s="136" t="s">
        <v>41200</v>
      </c>
    </row>
    <row r="2783" spans="1:6" x14ac:dyDescent="0.2">
      <c r="A2783" s="136" t="s">
        <v>2886</v>
      </c>
      <c r="B2783" s="136" t="s">
        <v>22914</v>
      </c>
      <c r="C2783" s="136" t="s">
        <v>29162</v>
      </c>
      <c r="D2783" s="136" t="s">
        <v>35367</v>
      </c>
      <c r="E2783" s="136" t="s">
        <v>39047</v>
      </c>
      <c r="F2783" s="136" t="s">
        <v>41200</v>
      </c>
    </row>
    <row r="2784" spans="1:6" x14ac:dyDescent="0.2">
      <c r="A2784" s="136" t="s">
        <v>2887</v>
      </c>
      <c r="B2784" s="136" t="s">
        <v>22915</v>
      </c>
      <c r="C2784" s="136" t="s">
        <v>29163</v>
      </c>
    </row>
    <row r="2785" spans="1:5" x14ac:dyDescent="0.2">
      <c r="A2785" s="136" t="s">
        <v>2888</v>
      </c>
      <c r="B2785" s="136" t="s">
        <v>22915</v>
      </c>
      <c r="C2785" s="136" t="s">
        <v>29163</v>
      </c>
    </row>
    <row r="2786" spans="1:5" x14ac:dyDescent="0.2">
      <c r="A2786" s="136" t="s">
        <v>2889</v>
      </c>
      <c r="B2786" s="136" t="s">
        <v>22916</v>
      </c>
      <c r="C2786" s="136" t="s">
        <v>29164</v>
      </c>
    </row>
    <row r="2787" spans="1:5" x14ac:dyDescent="0.2">
      <c r="A2787" s="136" t="s">
        <v>2890</v>
      </c>
      <c r="B2787" s="136" t="s">
        <v>22916</v>
      </c>
      <c r="C2787" s="136" t="s">
        <v>29164</v>
      </c>
    </row>
    <row r="2788" spans="1:5" x14ac:dyDescent="0.2">
      <c r="A2788" s="136" t="s">
        <v>2891</v>
      </c>
      <c r="B2788" s="136" t="s">
        <v>22917</v>
      </c>
      <c r="C2788" s="136" t="s">
        <v>29165</v>
      </c>
    </row>
    <row r="2789" spans="1:5" x14ac:dyDescent="0.2">
      <c r="A2789" s="136" t="s">
        <v>2892</v>
      </c>
      <c r="B2789" s="136" t="s">
        <v>22917</v>
      </c>
      <c r="C2789" s="136" t="s">
        <v>29165</v>
      </c>
    </row>
    <row r="2790" spans="1:5" x14ac:dyDescent="0.2">
      <c r="A2790" s="136" t="s">
        <v>2893</v>
      </c>
      <c r="B2790" s="136" t="s">
        <v>22917</v>
      </c>
      <c r="C2790" s="136" t="s">
        <v>29166</v>
      </c>
    </row>
    <row r="2791" spans="1:5" x14ac:dyDescent="0.2">
      <c r="A2791" s="136" t="s">
        <v>2894</v>
      </c>
      <c r="B2791" s="136" t="s">
        <v>22917</v>
      </c>
      <c r="C2791" s="136" t="s">
        <v>29166</v>
      </c>
    </row>
    <row r="2792" spans="1:5" x14ac:dyDescent="0.2">
      <c r="A2792" s="136" t="s">
        <v>2895</v>
      </c>
      <c r="B2792" s="136" t="s">
        <v>22917</v>
      </c>
      <c r="C2792" s="136" t="s">
        <v>29167</v>
      </c>
    </row>
    <row r="2793" spans="1:5" x14ac:dyDescent="0.2">
      <c r="A2793" s="136" t="s">
        <v>2896</v>
      </c>
      <c r="B2793" s="136" t="s">
        <v>22917</v>
      </c>
      <c r="C2793" s="136" t="s">
        <v>29167</v>
      </c>
    </row>
    <row r="2794" spans="1:5" x14ac:dyDescent="0.2">
      <c r="A2794" s="136" t="s">
        <v>2897</v>
      </c>
      <c r="B2794" s="136" t="s">
        <v>22918</v>
      </c>
      <c r="C2794" s="136" t="s">
        <v>29168</v>
      </c>
    </row>
    <row r="2795" spans="1:5" x14ac:dyDescent="0.2">
      <c r="A2795" s="136" t="s">
        <v>2898</v>
      </c>
      <c r="B2795" s="136" t="s">
        <v>22918</v>
      </c>
      <c r="C2795" s="136" t="s">
        <v>29168</v>
      </c>
    </row>
    <row r="2796" spans="1:5" x14ac:dyDescent="0.2">
      <c r="A2796" s="136" t="s">
        <v>2899</v>
      </c>
      <c r="B2796" s="136" t="s">
        <v>22919</v>
      </c>
      <c r="C2796" s="136" t="s">
        <v>29169</v>
      </c>
      <c r="D2796" s="136" t="s">
        <v>35368</v>
      </c>
    </row>
    <row r="2797" spans="1:5" x14ac:dyDescent="0.2">
      <c r="A2797" s="136" t="s">
        <v>2900</v>
      </c>
      <c r="B2797" s="136" t="s">
        <v>22919</v>
      </c>
      <c r="C2797" s="136" t="s">
        <v>29169</v>
      </c>
      <c r="D2797" s="136" t="s">
        <v>35368</v>
      </c>
    </row>
    <row r="2798" spans="1:5" x14ac:dyDescent="0.2">
      <c r="A2798" s="136" t="s">
        <v>2901</v>
      </c>
      <c r="B2798" s="136" t="s">
        <v>22920</v>
      </c>
      <c r="C2798" s="136" t="s">
        <v>29170</v>
      </c>
    </row>
    <row r="2799" spans="1:5" x14ac:dyDescent="0.2">
      <c r="A2799" s="136" t="s">
        <v>2902</v>
      </c>
      <c r="B2799" s="136" t="s">
        <v>22920</v>
      </c>
      <c r="C2799" s="136" t="s">
        <v>29170</v>
      </c>
    </row>
    <row r="2800" spans="1:5" x14ac:dyDescent="0.2">
      <c r="A2800" s="136" t="s">
        <v>2903</v>
      </c>
      <c r="B2800" s="136" t="s">
        <v>22921</v>
      </c>
      <c r="C2800" s="136" t="s">
        <v>29171</v>
      </c>
      <c r="D2800" s="136" t="s">
        <v>35369</v>
      </c>
      <c r="E2800" s="136" t="s">
        <v>39048</v>
      </c>
    </row>
    <row r="2801" spans="1:7" x14ac:dyDescent="0.2">
      <c r="A2801" s="136" t="s">
        <v>2904</v>
      </c>
      <c r="B2801" s="136" t="s">
        <v>22921</v>
      </c>
      <c r="C2801" s="136" t="s">
        <v>29171</v>
      </c>
      <c r="D2801" s="136" t="s">
        <v>35369</v>
      </c>
      <c r="E2801" s="136" t="s">
        <v>39048</v>
      </c>
    </row>
    <row r="2802" spans="1:7" x14ac:dyDescent="0.2">
      <c r="A2802" s="136" t="s">
        <v>2905</v>
      </c>
      <c r="B2802" s="136" t="s">
        <v>22922</v>
      </c>
      <c r="C2802" s="136" t="s">
        <v>29172</v>
      </c>
      <c r="D2802" s="136" t="s">
        <v>35370</v>
      </c>
    </row>
    <row r="2803" spans="1:7" x14ac:dyDescent="0.2">
      <c r="A2803" s="136" t="s">
        <v>2906</v>
      </c>
      <c r="B2803" s="136" t="s">
        <v>22922</v>
      </c>
      <c r="C2803" s="136" t="s">
        <v>29172</v>
      </c>
      <c r="D2803" s="136" t="s">
        <v>35370</v>
      </c>
    </row>
    <row r="2804" spans="1:7" x14ac:dyDescent="0.2">
      <c r="A2804" s="136" t="s">
        <v>2907</v>
      </c>
      <c r="B2804" s="136" t="s">
        <v>22923</v>
      </c>
      <c r="C2804" s="136" t="s">
        <v>29173</v>
      </c>
    </row>
    <row r="2805" spans="1:7" x14ac:dyDescent="0.2">
      <c r="A2805" s="136" t="s">
        <v>2908</v>
      </c>
      <c r="B2805" s="136" t="s">
        <v>22923</v>
      </c>
      <c r="C2805" s="136" t="s">
        <v>29173</v>
      </c>
    </row>
    <row r="2806" spans="1:7" x14ac:dyDescent="0.2">
      <c r="A2806" s="136" t="s">
        <v>2909</v>
      </c>
      <c r="B2806" s="136" t="s">
        <v>22924</v>
      </c>
      <c r="C2806" s="136" t="s">
        <v>29174</v>
      </c>
    </row>
    <row r="2807" spans="1:7" x14ac:dyDescent="0.2">
      <c r="A2807" s="136" t="s">
        <v>2910</v>
      </c>
      <c r="B2807" s="136" t="s">
        <v>22924</v>
      </c>
      <c r="C2807" s="136" t="s">
        <v>29174</v>
      </c>
    </row>
    <row r="2808" spans="1:7" x14ac:dyDescent="0.2">
      <c r="A2808" s="136" t="s">
        <v>2911</v>
      </c>
      <c r="B2808" s="136" t="s">
        <v>22925</v>
      </c>
      <c r="C2808" s="136" t="s">
        <v>29175</v>
      </c>
      <c r="D2808" s="136" t="s">
        <v>35371</v>
      </c>
      <c r="E2808" s="136" t="s">
        <v>39049</v>
      </c>
      <c r="F2808" s="136" t="s">
        <v>41201</v>
      </c>
    </row>
    <row r="2809" spans="1:7" x14ac:dyDescent="0.2">
      <c r="A2809" s="136" t="s">
        <v>2912</v>
      </c>
      <c r="B2809" s="136" t="s">
        <v>22925</v>
      </c>
      <c r="C2809" s="136" t="s">
        <v>29175</v>
      </c>
      <c r="D2809" s="136" t="s">
        <v>35371</v>
      </c>
      <c r="E2809" s="136" t="s">
        <v>39049</v>
      </c>
      <c r="F2809" s="136" t="s">
        <v>41201</v>
      </c>
    </row>
    <row r="2810" spans="1:7" x14ac:dyDescent="0.2">
      <c r="A2810" s="136" t="s">
        <v>2913</v>
      </c>
      <c r="B2810" s="136" t="s">
        <v>22925</v>
      </c>
      <c r="C2810" s="136" t="s">
        <v>29176</v>
      </c>
      <c r="D2810" s="136" t="s">
        <v>35372</v>
      </c>
      <c r="E2810" s="136" t="s">
        <v>39050</v>
      </c>
      <c r="F2810" s="136" t="s">
        <v>41202</v>
      </c>
    </row>
    <row r="2811" spans="1:7" x14ac:dyDescent="0.2">
      <c r="A2811" s="136" t="s">
        <v>2914</v>
      </c>
      <c r="B2811" s="136" t="s">
        <v>22925</v>
      </c>
      <c r="C2811" s="136" t="s">
        <v>29176</v>
      </c>
      <c r="D2811" s="136" t="s">
        <v>35372</v>
      </c>
      <c r="E2811" s="136" t="s">
        <v>39050</v>
      </c>
      <c r="F2811" s="136" t="s">
        <v>41202</v>
      </c>
    </row>
    <row r="2812" spans="1:7" x14ac:dyDescent="0.2">
      <c r="A2812" s="136" t="s">
        <v>2915</v>
      </c>
      <c r="B2812" s="136" t="s">
        <v>22926</v>
      </c>
      <c r="C2812" s="136" t="s">
        <v>29177</v>
      </c>
      <c r="D2812" s="136" t="s">
        <v>35373</v>
      </c>
      <c r="E2812" s="136" t="s">
        <v>39051</v>
      </c>
      <c r="F2812" s="136" t="s">
        <v>41203</v>
      </c>
      <c r="G2812" s="136" t="s">
        <v>42439</v>
      </c>
    </row>
    <row r="2813" spans="1:7" x14ac:dyDescent="0.2">
      <c r="A2813" s="136" t="s">
        <v>2916</v>
      </c>
      <c r="B2813" s="136" t="s">
        <v>22926</v>
      </c>
      <c r="C2813" s="136" t="s">
        <v>29177</v>
      </c>
      <c r="D2813" s="136" t="s">
        <v>35373</v>
      </c>
      <c r="E2813" s="136" t="s">
        <v>39051</v>
      </c>
      <c r="F2813" s="136" t="s">
        <v>41203</v>
      </c>
      <c r="G2813" s="136" t="s">
        <v>42439</v>
      </c>
    </row>
    <row r="2814" spans="1:7" x14ac:dyDescent="0.2">
      <c r="A2814" s="136" t="s">
        <v>2917</v>
      </c>
      <c r="B2814" s="136" t="s">
        <v>22926</v>
      </c>
      <c r="C2814" s="136" t="s">
        <v>29178</v>
      </c>
      <c r="D2814" s="136" t="s">
        <v>35373</v>
      </c>
      <c r="E2814" s="136" t="s">
        <v>39052</v>
      </c>
      <c r="F2814" s="136" t="s">
        <v>41203</v>
      </c>
      <c r="G2814" s="136" t="s">
        <v>42439</v>
      </c>
    </row>
    <row r="2815" spans="1:7" x14ac:dyDescent="0.2">
      <c r="A2815" s="136" t="s">
        <v>2918</v>
      </c>
      <c r="B2815" s="136" t="s">
        <v>22926</v>
      </c>
      <c r="C2815" s="136" t="s">
        <v>29178</v>
      </c>
      <c r="D2815" s="136" t="s">
        <v>35373</v>
      </c>
      <c r="E2815" s="136" t="s">
        <v>39052</v>
      </c>
      <c r="F2815" s="136" t="s">
        <v>41203</v>
      </c>
      <c r="G2815" s="136" t="s">
        <v>42439</v>
      </c>
    </row>
    <row r="2816" spans="1:7" x14ac:dyDescent="0.2">
      <c r="A2816" s="136" t="s">
        <v>2919</v>
      </c>
      <c r="B2816" s="136" t="s">
        <v>22927</v>
      </c>
      <c r="C2816" s="136" t="s">
        <v>29179</v>
      </c>
    </row>
    <row r="2817" spans="1:4" x14ac:dyDescent="0.2">
      <c r="A2817" s="136" t="s">
        <v>2920</v>
      </c>
      <c r="B2817" s="136" t="s">
        <v>22927</v>
      </c>
      <c r="C2817" s="136" t="s">
        <v>29179</v>
      </c>
    </row>
    <row r="2818" spans="1:4" x14ac:dyDescent="0.2">
      <c r="A2818" s="136" t="s">
        <v>2921</v>
      </c>
      <c r="B2818" s="136" t="s">
        <v>22928</v>
      </c>
      <c r="C2818" s="136" t="s">
        <v>29180</v>
      </c>
      <c r="D2818" s="136" t="s">
        <v>35374</v>
      </c>
    </row>
    <row r="2819" spans="1:4" x14ac:dyDescent="0.2">
      <c r="A2819" s="136" t="s">
        <v>2922</v>
      </c>
      <c r="B2819" s="136" t="s">
        <v>22928</v>
      </c>
      <c r="C2819" s="136" t="s">
        <v>29180</v>
      </c>
      <c r="D2819" s="136" t="s">
        <v>35374</v>
      </c>
    </row>
    <row r="2820" spans="1:4" x14ac:dyDescent="0.2">
      <c r="A2820" s="136" t="s">
        <v>2923</v>
      </c>
      <c r="B2820" s="136" t="s">
        <v>22929</v>
      </c>
      <c r="C2820" s="136" t="s">
        <v>29181</v>
      </c>
    </row>
    <row r="2821" spans="1:4" x14ac:dyDescent="0.2">
      <c r="A2821" s="136" t="s">
        <v>2924</v>
      </c>
      <c r="B2821" s="136" t="s">
        <v>22929</v>
      </c>
      <c r="C2821" s="136" t="s">
        <v>29181</v>
      </c>
    </row>
    <row r="2822" spans="1:4" x14ac:dyDescent="0.2">
      <c r="A2822" s="136" t="s">
        <v>2925</v>
      </c>
      <c r="B2822" s="136" t="s">
        <v>22930</v>
      </c>
      <c r="C2822" s="136" t="s">
        <v>29182</v>
      </c>
    </row>
    <row r="2823" spans="1:4" x14ac:dyDescent="0.2">
      <c r="A2823" s="136" t="s">
        <v>2926</v>
      </c>
      <c r="B2823" s="136" t="s">
        <v>22930</v>
      </c>
      <c r="C2823" s="136" t="s">
        <v>29182</v>
      </c>
    </row>
    <row r="2824" spans="1:4" x14ac:dyDescent="0.2">
      <c r="A2824" s="136" t="s">
        <v>2927</v>
      </c>
      <c r="B2824" s="136" t="s">
        <v>22931</v>
      </c>
      <c r="C2824" s="136" t="s">
        <v>29183</v>
      </c>
    </row>
    <row r="2825" spans="1:4" x14ac:dyDescent="0.2">
      <c r="A2825" s="136" t="s">
        <v>2928</v>
      </c>
      <c r="B2825" s="136" t="s">
        <v>22931</v>
      </c>
      <c r="C2825" s="136" t="s">
        <v>29183</v>
      </c>
    </row>
    <row r="2826" spans="1:4" x14ac:dyDescent="0.2">
      <c r="A2826" s="136" t="s">
        <v>2929</v>
      </c>
      <c r="B2826" s="136" t="s">
        <v>22932</v>
      </c>
      <c r="C2826" s="136" t="s">
        <v>29184</v>
      </c>
    </row>
    <row r="2827" spans="1:4" x14ac:dyDescent="0.2">
      <c r="A2827" s="136" t="s">
        <v>2930</v>
      </c>
      <c r="B2827" s="136" t="s">
        <v>22932</v>
      </c>
      <c r="C2827" s="136" t="s">
        <v>29184</v>
      </c>
    </row>
    <row r="2828" spans="1:4" x14ac:dyDescent="0.2">
      <c r="A2828" s="136" t="s">
        <v>2931</v>
      </c>
      <c r="B2828" s="136" t="s">
        <v>22933</v>
      </c>
      <c r="C2828" s="136" t="s">
        <v>29185</v>
      </c>
    </row>
    <row r="2829" spans="1:4" x14ac:dyDescent="0.2">
      <c r="A2829" s="136" t="s">
        <v>2932</v>
      </c>
      <c r="B2829" s="136" t="s">
        <v>22933</v>
      </c>
      <c r="C2829" s="136" t="s">
        <v>29185</v>
      </c>
    </row>
    <row r="2830" spans="1:4" x14ac:dyDescent="0.2">
      <c r="A2830" s="136" t="s">
        <v>2933</v>
      </c>
      <c r="B2830" s="136" t="s">
        <v>22934</v>
      </c>
      <c r="C2830" s="136" t="s">
        <v>29186</v>
      </c>
    </row>
    <row r="2831" spans="1:4" x14ac:dyDescent="0.2">
      <c r="A2831" s="136" t="s">
        <v>2934</v>
      </c>
      <c r="B2831" s="136" t="s">
        <v>22934</v>
      </c>
      <c r="C2831" s="136" t="s">
        <v>29186</v>
      </c>
    </row>
    <row r="2832" spans="1:4" x14ac:dyDescent="0.2">
      <c r="A2832" s="136" t="s">
        <v>2935</v>
      </c>
      <c r="B2832" s="136" t="s">
        <v>22935</v>
      </c>
      <c r="C2832" s="136" t="s">
        <v>29187</v>
      </c>
      <c r="D2832" s="136" t="s">
        <v>35375</v>
      </c>
    </row>
    <row r="2833" spans="1:5" x14ac:dyDescent="0.2">
      <c r="A2833" s="136" t="s">
        <v>2936</v>
      </c>
      <c r="B2833" s="136" t="s">
        <v>22935</v>
      </c>
      <c r="C2833" s="136" t="s">
        <v>29187</v>
      </c>
      <c r="D2833" s="136" t="s">
        <v>35375</v>
      </c>
    </row>
    <row r="2834" spans="1:5" x14ac:dyDescent="0.2">
      <c r="A2834" s="136" t="s">
        <v>2937</v>
      </c>
      <c r="B2834" s="136" t="s">
        <v>22936</v>
      </c>
      <c r="C2834" s="136" t="s">
        <v>29188</v>
      </c>
      <c r="D2834" s="136" t="s">
        <v>35376</v>
      </c>
      <c r="E2834" s="136" t="s">
        <v>39053</v>
      </c>
    </row>
    <row r="2835" spans="1:5" x14ac:dyDescent="0.2">
      <c r="A2835" s="136" t="s">
        <v>2938</v>
      </c>
      <c r="B2835" s="136" t="s">
        <v>22936</v>
      </c>
      <c r="C2835" s="136" t="s">
        <v>29188</v>
      </c>
      <c r="D2835" s="136" t="s">
        <v>35376</v>
      </c>
      <c r="E2835" s="136" t="s">
        <v>39053</v>
      </c>
    </row>
    <row r="2836" spans="1:5" x14ac:dyDescent="0.2">
      <c r="A2836" s="136" t="s">
        <v>2939</v>
      </c>
      <c r="B2836" s="136" t="s">
        <v>22937</v>
      </c>
      <c r="C2836" s="136" t="s">
        <v>29189</v>
      </c>
    </row>
    <row r="2837" spans="1:5" x14ac:dyDescent="0.2">
      <c r="A2837" s="136" t="s">
        <v>2940</v>
      </c>
      <c r="B2837" s="136" t="s">
        <v>22937</v>
      </c>
      <c r="C2837" s="136" t="s">
        <v>29189</v>
      </c>
    </row>
    <row r="2838" spans="1:5" x14ac:dyDescent="0.2">
      <c r="A2838" s="136" t="s">
        <v>2941</v>
      </c>
      <c r="B2838" s="136" t="s">
        <v>22938</v>
      </c>
      <c r="C2838" s="136" t="s">
        <v>29190</v>
      </c>
      <c r="D2838" s="136" t="s">
        <v>35377</v>
      </c>
    </row>
    <row r="2839" spans="1:5" x14ac:dyDescent="0.2">
      <c r="A2839" s="136" t="s">
        <v>2942</v>
      </c>
      <c r="B2839" s="136" t="s">
        <v>22938</v>
      </c>
      <c r="C2839" s="136" t="s">
        <v>29190</v>
      </c>
      <c r="D2839" s="136" t="s">
        <v>35377</v>
      </c>
    </row>
    <row r="2840" spans="1:5" x14ac:dyDescent="0.2">
      <c r="A2840" s="136" t="s">
        <v>2943</v>
      </c>
      <c r="B2840" s="136" t="s">
        <v>22939</v>
      </c>
      <c r="C2840" s="136" t="s">
        <v>29191</v>
      </c>
      <c r="D2840" s="136" t="s">
        <v>35378</v>
      </c>
    </row>
    <row r="2841" spans="1:5" x14ac:dyDescent="0.2">
      <c r="A2841" s="136" t="s">
        <v>2944</v>
      </c>
      <c r="B2841" s="136" t="s">
        <v>22939</v>
      </c>
      <c r="C2841" s="136" t="s">
        <v>29191</v>
      </c>
      <c r="D2841" s="136" t="s">
        <v>35378</v>
      </c>
    </row>
    <row r="2842" spans="1:5" x14ac:dyDescent="0.2">
      <c r="A2842" s="136" t="s">
        <v>2945</v>
      </c>
      <c r="B2842" s="136" t="s">
        <v>22940</v>
      </c>
      <c r="C2842" s="136" t="s">
        <v>29192</v>
      </c>
      <c r="D2842" s="136" t="s">
        <v>35379</v>
      </c>
    </row>
    <row r="2843" spans="1:5" x14ac:dyDescent="0.2">
      <c r="A2843" s="136" t="s">
        <v>2946</v>
      </c>
      <c r="B2843" s="136" t="s">
        <v>22940</v>
      </c>
      <c r="C2843" s="136" t="s">
        <v>29192</v>
      </c>
      <c r="D2843" s="136" t="s">
        <v>35379</v>
      </c>
    </row>
    <row r="2844" spans="1:5" x14ac:dyDescent="0.2">
      <c r="A2844" s="136" t="s">
        <v>2947</v>
      </c>
      <c r="B2844" s="136" t="s">
        <v>22941</v>
      </c>
      <c r="C2844" s="136" t="s">
        <v>29193</v>
      </c>
    </row>
    <row r="2845" spans="1:5" x14ac:dyDescent="0.2">
      <c r="A2845" s="136" t="s">
        <v>2948</v>
      </c>
      <c r="B2845" s="136" t="s">
        <v>22941</v>
      </c>
      <c r="C2845" s="136" t="s">
        <v>29193</v>
      </c>
    </row>
    <row r="2846" spans="1:5" x14ac:dyDescent="0.2">
      <c r="A2846" s="136" t="s">
        <v>2949</v>
      </c>
      <c r="B2846" s="136" t="s">
        <v>22942</v>
      </c>
      <c r="C2846" s="136" t="s">
        <v>29194</v>
      </c>
      <c r="D2846" s="136" t="s">
        <v>29179</v>
      </c>
    </row>
    <row r="2847" spans="1:5" x14ac:dyDescent="0.2">
      <c r="A2847" s="136" t="s">
        <v>29</v>
      </c>
      <c r="B2847" s="136" t="s">
        <v>22942</v>
      </c>
      <c r="C2847" s="136" t="s">
        <v>29194</v>
      </c>
      <c r="D2847" s="136" t="s">
        <v>29179</v>
      </c>
    </row>
    <row r="2848" spans="1:5" x14ac:dyDescent="0.2">
      <c r="A2848" s="136" t="s">
        <v>2950</v>
      </c>
      <c r="B2848" s="136" t="s">
        <v>22943</v>
      </c>
      <c r="C2848" s="136" t="s">
        <v>29195</v>
      </c>
    </row>
    <row r="2849" spans="1:4" x14ac:dyDescent="0.2">
      <c r="A2849" s="136" t="s">
        <v>2951</v>
      </c>
      <c r="B2849" s="136" t="s">
        <v>22943</v>
      </c>
      <c r="C2849" s="136" t="s">
        <v>29195</v>
      </c>
    </row>
    <row r="2850" spans="1:4" x14ac:dyDescent="0.2">
      <c r="A2850" s="136" t="s">
        <v>2952</v>
      </c>
      <c r="B2850" s="136" t="s">
        <v>22944</v>
      </c>
      <c r="C2850" s="136" t="s">
        <v>29196</v>
      </c>
      <c r="D2850" s="136" t="s">
        <v>35380</v>
      </c>
    </row>
    <row r="2851" spans="1:4" x14ac:dyDescent="0.2">
      <c r="A2851" s="136" t="s">
        <v>2953</v>
      </c>
      <c r="B2851" s="136" t="s">
        <v>22944</v>
      </c>
      <c r="C2851" s="136" t="s">
        <v>29196</v>
      </c>
      <c r="D2851" s="136" t="s">
        <v>35380</v>
      </c>
    </row>
    <row r="2852" spans="1:4" x14ac:dyDescent="0.2">
      <c r="A2852" s="136" t="s">
        <v>2954</v>
      </c>
      <c r="B2852" s="136" t="s">
        <v>22945</v>
      </c>
      <c r="C2852" s="136" t="s">
        <v>29197</v>
      </c>
      <c r="D2852" s="136" t="s">
        <v>35381</v>
      </c>
    </row>
    <row r="2853" spans="1:4" x14ac:dyDescent="0.2">
      <c r="A2853" s="136" t="s">
        <v>2955</v>
      </c>
      <c r="B2853" s="136" t="s">
        <v>22945</v>
      </c>
      <c r="C2853" s="136" t="s">
        <v>29197</v>
      </c>
      <c r="D2853" s="136" t="s">
        <v>35381</v>
      </c>
    </row>
    <row r="2854" spans="1:4" x14ac:dyDescent="0.2">
      <c r="A2854" s="136" t="s">
        <v>2956</v>
      </c>
      <c r="B2854" s="136" t="s">
        <v>22946</v>
      </c>
    </row>
    <row r="2855" spans="1:4" x14ac:dyDescent="0.2">
      <c r="A2855" s="136" t="s">
        <v>2957</v>
      </c>
      <c r="B2855" s="136" t="s">
        <v>22946</v>
      </c>
    </row>
    <row r="2856" spans="1:4" x14ac:dyDescent="0.2">
      <c r="A2856" s="136" t="s">
        <v>2958</v>
      </c>
      <c r="B2856" s="136" t="s">
        <v>22947</v>
      </c>
      <c r="C2856" s="136" t="s">
        <v>29198</v>
      </c>
    </row>
    <row r="2857" spans="1:4" x14ac:dyDescent="0.2">
      <c r="A2857" s="136" t="s">
        <v>2959</v>
      </c>
      <c r="B2857" s="136" t="s">
        <v>22947</v>
      </c>
      <c r="C2857" s="136" t="s">
        <v>29198</v>
      </c>
    </row>
    <row r="2858" spans="1:4" x14ac:dyDescent="0.2">
      <c r="A2858" s="136" t="s">
        <v>2960</v>
      </c>
      <c r="B2858" s="136" t="s">
        <v>22948</v>
      </c>
      <c r="C2858" s="136" t="s">
        <v>29198</v>
      </c>
    </row>
    <row r="2859" spans="1:4" x14ac:dyDescent="0.2">
      <c r="A2859" s="136" t="s">
        <v>2961</v>
      </c>
      <c r="B2859" s="136" t="s">
        <v>22948</v>
      </c>
      <c r="C2859" s="136" t="s">
        <v>29198</v>
      </c>
    </row>
    <row r="2860" spans="1:4" x14ac:dyDescent="0.2">
      <c r="A2860" s="136" t="s">
        <v>2962</v>
      </c>
      <c r="B2860" s="136" t="s">
        <v>22949</v>
      </c>
      <c r="C2860" s="136" t="s">
        <v>29199</v>
      </c>
    </row>
    <row r="2861" spans="1:4" x14ac:dyDescent="0.2">
      <c r="A2861" s="136" t="s">
        <v>2963</v>
      </c>
      <c r="B2861" s="136" t="s">
        <v>22949</v>
      </c>
      <c r="C2861" s="136" t="s">
        <v>29199</v>
      </c>
    </row>
    <row r="2862" spans="1:4" x14ac:dyDescent="0.2">
      <c r="A2862" s="136" t="s">
        <v>2964</v>
      </c>
      <c r="B2862" s="136" t="s">
        <v>22950</v>
      </c>
      <c r="C2862" s="136" t="s">
        <v>29200</v>
      </c>
      <c r="D2862" s="136" t="s">
        <v>29181</v>
      </c>
    </row>
    <row r="2863" spans="1:4" x14ac:dyDescent="0.2">
      <c r="A2863" s="136" t="s">
        <v>2965</v>
      </c>
      <c r="B2863" s="136" t="s">
        <v>22950</v>
      </c>
      <c r="C2863" s="136" t="s">
        <v>29200</v>
      </c>
      <c r="D2863" s="136" t="s">
        <v>29181</v>
      </c>
    </row>
    <row r="2864" spans="1:4" x14ac:dyDescent="0.2">
      <c r="A2864" s="136" t="s">
        <v>2966</v>
      </c>
      <c r="B2864" s="136" t="s">
        <v>22951</v>
      </c>
      <c r="C2864" s="136" t="s">
        <v>29201</v>
      </c>
    </row>
    <row r="2865" spans="1:4" x14ac:dyDescent="0.2">
      <c r="A2865" s="136" t="s">
        <v>2967</v>
      </c>
      <c r="B2865" s="136" t="s">
        <v>22951</v>
      </c>
      <c r="C2865" s="136" t="s">
        <v>29201</v>
      </c>
    </row>
    <row r="2866" spans="1:4" x14ac:dyDescent="0.2">
      <c r="A2866" s="136" t="s">
        <v>2968</v>
      </c>
      <c r="B2866" s="136" t="s">
        <v>22952</v>
      </c>
      <c r="C2866" s="136" t="s">
        <v>29202</v>
      </c>
    </row>
    <row r="2867" spans="1:4" x14ac:dyDescent="0.2">
      <c r="A2867" s="136" t="s">
        <v>2969</v>
      </c>
      <c r="B2867" s="136" t="s">
        <v>22952</v>
      </c>
      <c r="C2867" s="136" t="s">
        <v>29202</v>
      </c>
    </row>
    <row r="2868" spans="1:4" x14ac:dyDescent="0.2">
      <c r="A2868" s="136" t="s">
        <v>2970</v>
      </c>
      <c r="B2868" s="136" t="s">
        <v>22953</v>
      </c>
    </row>
    <row r="2869" spans="1:4" x14ac:dyDescent="0.2">
      <c r="A2869" s="136" t="s">
        <v>2971</v>
      </c>
      <c r="B2869" s="136" t="s">
        <v>22953</v>
      </c>
    </row>
    <row r="2870" spans="1:4" x14ac:dyDescent="0.2">
      <c r="A2870" s="136" t="s">
        <v>2972</v>
      </c>
      <c r="B2870" s="136" t="s">
        <v>22954</v>
      </c>
    </row>
    <row r="2871" spans="1:4" x14ac:dyDescent="0.2">
      <c r="A2871" s="136" t="s">
        <v>2973</v>
      </c>
      <c r="B2871" s="136" t="s">
        <v>22954</v>
      </c>
    </row>
    <row r="2872" spans="1:4" x14ac:dyDescent="0.2">
      <c r="A2872" s="136" t="s">
        <v>2974</v>
      </c>
      <c r="B2872" s="136" t="s">
        <v>22955</v>
      </c>
      <c r="C2872" s="136" t="s">
        <v>29203</v>
      </c>
      <c r="D2872" s="136" t="s">
        <v>35382</v>
      </c>
    </row>
    <row r="2873" spans="1:4" x14ac:dyDescent="0.2">
      <c r="A2873" s="136" t="s">
        <v>2975</v>
      </c>
      <c r="B2873" s="136" t="s">
        <v>22955</v>
      </c>
      <c r="C2873" s="136" t="s">
        <v>29203</v>
      </c>
      <c r="D2873" s="136" t="s">
        <v>35382</v>
      </c>
    </row>
    <row r="2874" spans="1:4" x14ac:dyDescent="0.2">
      <c r="A2874" s="136" t="s">
        <v>2976</v>
      </c>
      <c r="B2874" s="136" t="s">
        <v>22956</v>
      </c>
      <c r="C2874" s="136" t="s">
        <v>29204</v>
      </c>
      <c r="D2874" s="136" t="s">
        <v>35383</v>
      </c>
    </row>
    <row r="2875" spans="1:4" x14ac:dyDescent="0.2">
      <c r="A2875" s="136" t="s">
        <v>2977</v>
      </c>
      <c r="B2875" s="136" t="s">
        <v>22956</v>
      </c>
      <c r="C2875" s="136" t="s">
        <v>29204</v>
      </c>
      <c r="D2875" s="136" t="s">
        <v>35383</v>
      </c>
    </row>
    <row r="2876" spans="1:4" x14ac:dyDescent="0.2">
      <c r="A2876" s="136" t="s">
        <v>2978</v>
      </c>
      <c r="B2876" s="136" t="s">
        <v>22957</v>
      </c>
      <c r="C2876" s="136" t="s">
        <v>29205</v>
      </c>
      <c r="D2876" s="136" t="s">
        <v>35384</v>
      </c>
    </row>
    <row r="2877" spans="1:4" x14ac:dyDescent="0.2">
      <c r="A2877" s="136" t="s">
        <v>2979</v>
      </c>
      <c r="B2877" s="136" t="s">
        <v>22957</v>
      </c>
      <c r="C2877" s="136" t="s">
        <v>29205</v>
      </c>
      <c r="D2877" s="136" t="s">
        <v>35384</v>
      </c>
    </row>
    <row r="2878" spans="1:4" x14ac:dyDescent="0.2">
      <c r="A2878" s="136" t="s">
        <v>2980</v>
      </c>
      <c r="B2878" s="136" t="s">
        <v>22958</v>
      </c>
      <c r="C2878" s="136" t="s">
        <v>29206</v>
      </c>
    </row>
    <row r="2879" spans="1:4" x14ac:dyDescent="0.2">
      <c r="A2879" s="136" t="s">
        <v>2981</v>
      </c>
      <c r="B2879" s="136" t="s">
        <v>22958</v>
      </c>
      <c r="C2879" s="136" t="s">
        <v>29206</v>
      </c>
    </row>
    <row r="2880" spans="1:4" x14ac:dyDescent="0.2">
      <c r="A2880" s="136" t="s">
        <v>2982</v>
      </c>
      <c r="B2880" s="136" t="s">
        <v>22959</v>
      </c>
      <c r="C2880" s="136" t="s">
        <v>29206</v>
      </c>
    </row>
    <row r="2881" spans="1:4" x14ac:dyDescent="0.2">
      <c r="A2881" s="136" t="s">
        <v>2983</v>
      </c>
      <c r="B2881" s="136" t="s">
        <v>22959</v>
      </c>
      <c r="C2881" s="136" t="s">
        <v>29206</v>
      </c>
    </row>
    <row r="2882" spans="1:4" x14ac:dyDescent="0.2">
      <c r="A2882" s="136" t="s">
        <v>2984</v>
      </c>
      <c r="B2882" s="136" t="s">
        <v>22960</v>
      </c>
      <c r="C2882" s="136" t="s">
        <v>29207</v>
      </c>
      <c r="D2882" s="136" t="s">
        <v>35385</v>
      </c>
    </row>
    <row r="2883" spans="1:4" x14ac:dyDescent="0.2">
      <c r="A2883" s="136" t="s">
        <v>2985</v>
      </c>
      <c r="B2883" s="136" t="s">
        <v>22960</v>
      </c>
      <c r="C2883" s="136" t="s">
        <v>29207</v>
      </c>
      <c r="D2883" s="136" t="s">
        <v>35385</v>
      </c>
    </row>
    <row r="2884" spans="1:4" x14ac:dyDescent="0.2">
      <c r="A2884" s="136" t="s">
        <v>2986</v>
      </c>
      <c r="B2884" s="136" t="s">
        <v>22961</v>
      </c>
      <c r="C2884" s="136" t="s">
        <v>29208</v>
      </c>
      <c r="D2884" s="136" t="s">
        <v>35386</v>
      </c>
    </row>
    <row r="2885" spans="1:4" x14ac:dyDescent="0.2">
      <c r="A2885" s="136" t="s">
        <v>2987</v>
      </c>
      <c r="B2885" s="136" t="s">
        <v>22961</v>
      </c>
      <c r="C2885" s="136" t="s">
        <v>29208</v>
      </c>
      <c r="D2885" s="136" t="s">
        <v>35386</v>
      </c>
    </row>
    <row r="2886" spans="1:4" x14ac:dyDescent="0.2">
      <c r="A2886" s="136" t="s">
        <v>2988</v>
      </c>
      <c r="B2886" s="136" t="s">
        <v>22962</v>
      </c>
      <c r="C2886" s="136" t="s">
        <v>29209</v>
      </c>
      <c r="D2886" s="136" t="s">
        <v>35387</v>
      </c>
    </row>
    <row r="2887" spans="1:4" x14ac:dyDescent="0.2">
      <c r="A2887" s="136" t="s">
        <v>2989</v>
      </c>
      <c r="B2887" s="136" t="s">
        <v>22962</v>
      </c>
      <c r="C2887" s="136" t="s">
        <v>29209</v>
      </c>
      <c r="D2887" s="136" t="s">
        <v>35387</v>
      </c>
    </row>
    <row r="2888" spans="1:4" x14ac:dyDescent="0.2">
      <c r="A2888" s="136" t="s">
        <v>2990</v>
      </c>
      <c r="B2888" s="136" t="s">
        <v>22960</v>
      </c>
      <c r="C2888" s="136" t="s">
        <v>29210</v>
      </c>
      <c r="D2888" s="136" t="s">
        <v>35388</v>
      </c>
    </row>
    <row r="2889" spans="1:4" x14ac:dyDescent="0.2">
      <c r="A2889" s="136" t="s">
        <v>2991</v>
      </c>
      <c r="B2889" s="136" t="s">
        <v>22960</v>
      </c>
      <c r="C2889" s="136" t="s">
        <v>29210</v>
      </c>
      <c r="D2889" s="136" t="s">
        <v>35388</v>
      </c>
    </row>
    <row r="2890" spans="1:4" x14ac:dyDescent="0.2">
      <c r="A2890" s="136" t="s">
        <v>2992</v>
      </c>
      <c r="B2890" s="136" t="s">
        <v>22963</v>
      </c>
    </row>
    <row r="2891" spans="1:4" x14ac:dyDescent="0.2">
      <c r="A2891" s="136" t="s">
        <v>2993</v>
      </c>
      <c r="B2891" s="136" t="s">
        <v>22963</v>
      </c>
    </row>
    <row r="2892" spans="1:4" x14ac:dyDescent="0.2">
      <c r="A2892" s="136" t="s">
        <v>2994</v>
      </c>
      <c r="B2892" s="136" t="s">
        <v>22964</v>
      </c>
      <c r="C2892" s="136" t="s">
        <v>29211</v>
      </c>
    </row>
    <row r="2893" spans="1:4" x14ac:dyDescent="0.2">
      <c r="A2893" s="136" t="s">
        <v>2995</v>
      </c>
      <c r="B2893" s="136" t="s">
        <v>22964</v>
      </c>
      <c r="C2893" s="136" t="s">
        <v>29211</v>
      </c>
    </row>
    <row r="2894" spans="1:4" x14ac:dyDescent="0.2">
      <c r="A2894" s="136" t="s">
        <v>2996</v>
      </c>
      <c r="B2894" s="136" t="s">
        <v>22965</v>
      </c>
      <c r="C2894" s="136" t="s">
        <v>29212</v>
      </c>
    </row>
    <row r="2895" spans="1:4" x14ac:dyDescent="0.2">
      <c r="A2895" s="136" t="s">
        <v>2997</v>
      </c>
      <c r="B2895" s="136" t="s">
        <v>22965</v>
      </c>
      <c r="C2895" s="136" t="s">
        <v>29212</v>
      </c>
    </row>
    <row r="2896" spans="1:4" x14ac:dyDescent="0.2">
      <c r="A2896" s="136" t="s">
        <v>2998</v>
      </c>
      <c r="B2896" s="136" t="s">
        <v>22966</v>
      </c>
      <c r="C2896" s="136" t="s">
        <v>29211</v>
      </c>
    </row>
    <row r="2897" spans="1:4" x14ac:dyDescent="0.2">
      <c r="A2897" s="136" t="s">
        <v>2999</v>
      </c>
      <c r="B2897" s="136" t="s">
        <v>22966</v>
      </c>
      <c r="C2897" s="136" t="s">
        <v>29211</v>
      </c>
    </row>
    <row r="2898" spans="1:4" x14ac:dyDescent="0.2">
      <c r="A2898" s="136" t="s">
        <v>3000</v>
      </c>
      <c r="B2898" s="136" t="s">
        <v>22967</v>
      </c>
      <c r="C2898" s="136" t="s">
        <v>29213</v>
      </c>
    </row>
    <row r="2899" spans="1:4" x14ac:dyDescent="0.2">
      <c r="A2899" s="136" t="s">
        <v>3001</v>
      </c>
      <c r="B2899" s="136" t="s">
        <v>22967</v>
      </c>
      <c r="C2899" s="136" t="s">
        <v>29213</v>
      </c>
    </row>
    <row r="2900" spans="1:4" x14ac:dyDescent="0.2">
      <c r="A2900" s="136" t="s">
        <v>3002</v>
      </c>
      <c r="B2900" s="136" t="s">
        <v>22968</v>
      </c>
      <c r="C2900" s="136" t="s">
        <v>29214</v>
      </c>
      <c r="D2900" s="136" t="s">
        <v>35389</v>
      </c>
    </row>
    <row r="2901" spans="1:4" x14ac:dyDescent="0.2">
      <c r="A2901" s="136" t="s">
        <v>3003</v>
      </c>
      <c r="B2901" s="136" t="s">
        <v>22968</v>
      </c>
      <c r="C2901" s="136" t="s">
        <v>29214</v>
      </c>
      <c r="D2901" s="136" t="s">
        <v>35389</v>
      </c>
    </row>
    <row r="2902" spans="1:4" x14ac:dyDescent="0.2">
      <c r="A2902" s="136" t="s">
        <v>3004</v>
      </c>
      <c r="B2902" s="136" t="s">
        <v>22968</v>
      </c>
      <c r="C2902" s="136" t="s">
        <v>29214</v>
      </c>
      <c r="D2902" s="136" t="s">
        <v>35390</v>
      </c>
    </row>
    <row r="2903" spans="1:4" x14ac:dyDescent="0.2">
      <c r="A2903" s="136" t="s">
        <v>3005</v>
      </c>
      <c r="B2903" s="136" t="s">
        <v>22968</v>
      </c>
      <c r="C2903" s="136" t="s">
        <v>29214</v>
      </c>
      <c r="D2903" s="136" t="s">
        <v>35390</v>
      </c>
    </row>
    <row r="2904" spans="1:4" x14ac:dyDescent="0.2">
      <c r="A2904" s="136" t="s">
        <v>3006</v>
      </c>
      <c r="B2904" s="136" t="s">
        <v>22968</v>
      </c>
      <c r="C2904" s="136" t="s">
        <v>29214</v>
      </c>
      <c r="D2904" s="136" t="s">
        <v>35391</v>
      </c>
    </row>
    <row r="2905" spans="1:4" x14ac:dyDescent="0.2">
      <c r="A2905" s="136" t="s">
        <v>3007</v>
      </c>
      <c r="B2905" s="136" t="s">
        <v>22968</v>
      </c>
      <c r="C2905" s="136" t="s">
        <v>29214</v>
      </c>
      <c r="D2905" s="136" t="s">
        <v>35391</v>
      </c>
    </row>
    <row r="2906" spans="1:4" x14ac:dyDescent="0.2">
      <c r="A2906" s="136" t="s">
        <v>3008</v>
      </c>
      <c r="B2906" s="136" t="s">
        <v>22969</v>
      </c>
      <c r="C2906" s="136" t="s">
        <v>29215</v>
      </c>
    </row>
    <row r="2907" spans="1:4" x14ac:dyDescent="0.2">
      <c r="A2907" s="136" t="s">
        <v>3009</v>
      </c>
      <c r="B2907" s="136" t="s">
        <v>22969</v>
      </c>
      <c r="C2907" s="136" t="s">
        <v>29215</v>
      </c>
    </row>
    <row r="2908" spans="1:4" x14ac:dyDescent="0.2">
      <c r="A2908" s="136" t="s">
        <v>3010</v>
      </c>
      <c r="B2908" s="136" t="s">
        <v>22970</v>
      </c>
    </row>
    <row r="2909" spans="1:4" x14ac:dyDescent="0.2">
      <c r="A2909" s="136" t="s">
        <v>3011</v>
      </c>
      <c r="B2909" s="136" t="s">
        <v>22970</v>
      </c>
    </row>
    <row r="2910" spans="1:4" x14ac:dyDescent="0.2">
      <c r="A2910" s="136" t="s">
        <v>3012</v>
      </c>
      <c r="B2910" s="136" t="s">
        <v>22971</v>
      </c>
      <c r="C2910" s="136" t="s">
        <v>28291</v>
      </c>
    </row>
    <row r="2911" spans="1:4" x14ac:dyDescent="0.2">
      <c r="A2911" s="136" t="s">
        <v>3013</v>
      </c>
      <c r="B2911" s="136" t="s">
        <v>22971</v>
      </c>
      <c r="C2911" s="136" t="s">
        <v>28291</v>
      </c>
    </row>
    <row r="2912" spans="1:4" x14ac:dyDescent="0.2">
      <c r="A2912" s="136" t="s">
        <v>3014</v>
      </c>
      <c r="B2912" s="136" t="s">
        <v>22972</v>
      </c>
    </row>
    <row r="2913" spans="1:4" x14ac:dyDescent="0.2">
      <c r="A2913" s="136" t="s">
        <v>3015</v>
      </c>
      <c r="B2913" s="136" t="s">
        <v>22972</v>
      </c>
    </row>
    <row r="2914" spans="1:4" x14ac:dyDescent="0.2">
      <c r="A2914" s="136" t="s">
        <v>3016</v>
      </c>
      <c r="B2914" s="136" t="s">
        <v>22973</v>
      </c>
    </row>
    <row r="2915" spans="1:4" x14ac:dyDescent="0.2">
      <c r="A2915" s="136" t="s">
        <v>3017</v>
      </c>
      <c r="B2915" s="136" t="s">
        <v>22973</v>
      </c>
    </row>
    <row r="2916" spans="1:4" x14ac:dyDescent="0.2">
      <c r="A2916" s="136" t="s">
        <v>3018</v>
      </c>
      <c r="B2916" s="136" t="s">
        <v>22974</v>
      </c>
      <c r="C2916" s="136" t="s">
        <v>29216</v>
      </c>
    </row>
    <row r="2917" spans="1:4" x14ac:dyDescent="0.2">
      <c r="A2917" s="136" t="s">
        <v>3019</v>
      </c>
      <c r="B2917" s="136" t="s">
        <v>22974</v>
      </c>
      <c r="C2917" s="136" t="s">
        <v>29216</v>
      </c>
    </row>
    <row r="2918" spans="1:4" x14ac:dyDescent="0.2">
      <c r="A2918" s="136" t="s">
        <v>3020</v>
      </c>
      <c r="B2918" s="136" t="s">
        <v>22975</v>
      </c>
      <c r="C2918" s="136" t="s">
        <v>29217</v>
      </c>
      <c r="D2918" s="136" t="s">
        <v>35392</v>
      </c>
    </row>
    <row r="2919" spans="1:4" x14ac:dyDescent="0.2">
      <c r="A2919" s="136" t="s">
        <v>3021</v>
      </c>
      <c r="B2919" s="136" t="s">
        <v>22975</v>
      </c>
      <c r="C2919" s="136" t="s">
        <v>29217</v>
      </c>
      <c r="D2919" s="136" t="s">
        <v>35392</v>
      </c>
    </row>
    <row r="2920" spans="1:4" x14ac:dyDescent="0.2">
      <c r="A2920" s="136" t="s">
        <v>3022</v>
      </c>
      <c r="B2920" s="136" t="s">
        <v>22976</v>
      </c>
      <c r="C2920" s="136" t="s">
        <v>29218</v>
      </c>
    </row>
    <row r="2921" spans="1:4" x14ac:dyDescent="0.2">
      <c r="A2921" s="136" t="s">
        <v>3023</v>
      </c>
      <c r="B2921" s="136" t="s">
        <v>22976</v>
      </c>
      <c r="C2921" s="136" t="s">
        <v>29218</v>
      </c>
    </row>
    <row r="2922" spans="1:4" x14ac:dyDescent="0.2">
      <c r="A2922" s="136" t="s">
        <v>3024</v>
      </c>
      <c r="B2922" s="136" t="s">
        <v>22977</v>
      </c>
      <c r="C2922" s="136" t="s">
        <v>29219</v>
      </c>
    </row>
    <row r="2923" spans="1:4" x14ac:dyDescent="0.2">
      <c r="A2923" s="136" t="s">
        <v>3025</v>
      </c>
      <c r="B2923" s="136" t="s">
        <v>22977</v>
      </c>
      <c r="C2923" s="136" t="s">
        <v>29219</v>
      </c>
    </row>
    <row r="2924" spans="1:4" x14ac:dyDescent="0.2">
      <c r="A2924" s="136" t="s">
        <v>3026</v>
      </c>
      <c r="B2924" s="136" t="s">
        <v>22978</v>
      </c>
      <c r="C2924" s="136" t="s">
        <v>102</v>
      </c>
    </row>
    <row r="2925" spans="1:4" x14ac:dyDescent="0.2">
      <c r="A2925" s="136" t="s">
        <v>3027</v>
      </c>
      <c r="B2925" s="136" t="s">
        <v>22978</v>
      </c>
      <c r="C2925" s="136" t="s">
        <v>102</v>
      </c>
    </row>
    <row r="2926" spans="1:4" x14ac:dyDescent="0.2">
      <c r="A2926" s="136" t="s">
        <v>3028</v>
      </c>
      <c r="B2926" s="136" t="s">
        <v>22979</v>
      </c>
      <c r="C2926" s="136" t="s">
        <v>29220</v>
      </c>
    </row>
    <row r="2927" spans="1:4" x14ac:dyDescent="0.2">
      <c r="A2927" s="136" t="s">
        <v>3029</v>
      </c>
      <c r="B2927" s="136" t="s">
        <v>22979</v>
      </c>
      <c r="C2927" s="136" t="s">
        <v>29220</v>
      </c>
    </row>
    <row r="2928" spans="1:4" x14ac:dyDescent="0.2">
      <c r="A2928" s="136" t="s">
        <v>3030</v>
      </c>
      <c r="B2928" s="136" t="s">
        <v>22980</v>
      </c>
      <c r="C2928" s="136" t="s">
        <v>29221</v>
      </c>
    </row>
    <row r="2929" spans="1:4" x14ac:dyDescent="0.2">
      <c r="A2929" s="136" t="s">
        <v>3031</v>
      </c>
      <c r="B2929" s="136" t="s">
        <v>22980</v>
      </c>
      <c r="C2929" s="136" t="s">
        <v>29221</v>
      </c>
    </row>
    <row r="2930" spans="1:4" x14ac:dyDescent="0.2">
      <c r="A2930" s="136" t="s">
        <v>3032</v>
      </c>
      <c r="B2930" s="136" t="s">
        <v>22981</v>
      </c>
    </row>
    <row r="2931" spans="1:4" x14ac:dyDescent="0.2">
      <c r="A2931" s="136" t="s">
        <v>3033</v>
      </c>
      <c r="B2931" s="136" t="s">
        <v>22981</v>
      </c>
    </row>
    <row r="2932" spans="1:4" x14ac:dyDescent="0.2">
      <c r="A2932" s="136" t="s">
        <v>3034</v>
      </c>
      <c r="B2932" s="136" t="s">
        <v>22982</v>
      </c>
    </row>
    <row r="2933" spans="1:4" x14ac:dyDescent="0.2">
      <c r="A2933" s="136" t="s">
        <v>3035</v>
      </c>
      <c r="B2933" s="136" t="s">
        <v>22982</v>
      </c>
    </row>
    <row r="2934" spans="1:4" x14ac:dyDescent="0.2">
      <c r="A2934" s="136" t="s">
        <v>3036</v>
      </c>
      <c r="B2934" s="136" t="s">
        <v>22983</v>
      </c>
    </row>
    <row r="2935" spans="1:4" x14ac:dyDescent="0.2">
      <c r="A2935" s="136" t="s">
        <v>3037</v>
      </c>
      <c r="B2935" s="136" t="s">
        <v>22983</v>
      </c>
    </row>
    <row r="2936" spans="1:4" x14ac:dyDescent="0.2">
      <c r="A2936" s="136" t="s">
        <v>3038</v>
      </c>
      <c r="B2936" s="136" t="s">
        <v>22975</v>
      </c>
      <c r="C2936" s="136" t="s">
        <v>29222</v>
      </c>
      <c r="D2936" s="136" t="s">
        <v>33113</v>
      </c>
    </row>
    <row r="2937" spans="1:4" x14ac:dyDescent="0.2">
      <c r="A2937" s="136" t="s">
        <v>3039</v>
      </c>
      <c r="B2937" s="136" t="s">
        <v>22975</v>
      </c>
      <c r="C2937" s="136" t="s">
        <v>29222</v>
      </c>
      <c r="D2937" s="136" t="s">
        <v>33113</v>
      </c>
    </row>
    <row r="2938" spans="1:4" x14ac:dyDescent="0.2">
      <c r="A2938" s="136" t="s">
        <v>3040</v>
      </c>
      <c r="B2938" s="136" t="s">
        <v>22984</v>
      </c>
      <c r="C2938" s="136" t="s">
        <v>29223</v>
      </c>
    </row>
    <row r="2939" spans="1:4" x14ac:dyDescent="0.2">
      <c r="A2939" s="136" t="s">
        <v>3041</v>
      </c>
      <c r="B2939" s="136" t="s">
        <v>22984</v>
      </c>
      <c r="C2939" s="136" t="s">
        <v>29223</v>
      </c>
    </row>
    <row r="2940" spans="1:4" x14ac:dyDescent="0.2">
      <c r="A2940" s="136" t="s">
        <v>3042</v>
      </c>
      <c r="B2940" s="136" t="s">
        <v>22985</v>
      </c>
      <c r="C2940" s="136" t="s">
        <v>29224</v>
      </c>
    </row>
    <row r="2941" spans="1:4" x14ac:dyDescent="0.2">
      <c r="A2941" s="136" t="s">
        <v>3043</v>
      </c>
      <c r="B2941" s="136" t="s">
        <v>22985</v>
      </c>
      <c r="C2941" s="136" t="s">
        <v>29224</v>
      </c>
    </row>
    <row r="2942" spans="1:4" x14ac:dyDescent="0.2">
      <c r="A2942" s="136" t="s">
        <v>3044</v>
      </c>
      <c r="B2942" s="136" t="s">
        <v>22986</v>
      </c>
    </row>
    <row r="2943" spans="1:4" x14ac:dyDescent="0.2">
      <c r="A2943" s="136" t="s">
        <v>3045</v>
      </c>
      <c r="B2943" s="136" t="s">
        <v>22986</v>
      </c>
    </row>
    <row r="2944" spans="1:4" x14ac:dyDescent="0.2">
      <c r="A2944" s="136" t="s">
        <v>3046</v>
      </c>
      <c r="B2944" s="136" t="s">
        <v>22987</v>
      </c>
    </row>
    <row r="2945" spans="1:3" x14ac:dyDescent="0.2">
      <c r="A2945" s="136" t="s">
        <v>3047</v>
      </c>
      <c r="B2945" s="136" t="s">
        <v>22987</v>
      </c>
    </row>
    <row r="2946" spans="1:3" x14ac:dyDescent="0.2">
      <c r="A2946" s="136" t="s">
        <v>3048</v>
      </c>
      <c r="B2946" s="136" t="s">
        <v>22988</v>
      </c>
    </row>
    <row r="2947" spans="1:3" x14ac:dyDescent="0.2">
      <c r="A2947" s="136" t="s">
        <v>3049</v>
      </c>
      <c r="B2947" s="136" t="s">
        <v>22988</v>
      </c>
    </row>
    <row r="2948" spans="1:3" x14ac:dyDescent="0.2">
      <c r="A2948" s="136" t="s">
        <v>3050</v>
      </c>
      <c r="B2948" s="136" t="s">
        <v>22989</v>
      </c>
      <c r="C2948" s="136" t="s">
        <v>29225</v>
      </c>
    </row>
    <row r="2949" spans="1:3" x14ac:dyDescent="0.2">
      <c r="A2949" s="136" t="s">
        <v>3051</v>
      </c>
      <c r="B2949" s="136" t="s">
        <v>22989</v>
      </c>
      <c r="C2949" s="136" t="s">
        <v>29225</v>
      </c>
    </row>
    <row r="2950" spans="1:3" x14ac:dyDescent="0.2">
      <c r="A2950" s="136" t="s">
        <v>3052</v>
      </c>
      <c r="B2950" s="136" t="s">
        <v>22990</v>
      </c>
    </row>
    <row r="2951" spans="1:3" x14ac:dyDescent="0.2">
      <c r="A2951" s="136" t="s">
        <v>3053</v>
      </c>
      <c r="B2951" s="136" t="s">
        <v>22990</v>
      </c>
    </row>
    <row r="2952" spans="1:3" x14ac:dyDescent="0.2">
      <c r="A2952" s="136" t="s">
        <v>3054</v>
      </c>
      <c r="B2952" s="136" t="s">
        <v>22991</v>
      </c>
      <c r="C2952" s="136" t="s">
        <v>29226</v>
      </c>
    </row>
    <row r="2953" spans="1:3" x14ac:dyDescent="0.2">
      <c r="A2953" s="136" t="s">
        <v>3055</v>
      </c>
      <c r="B2953" s="136" t="s">
        <v>22991</v>
      </c>
      <c r="C2953" s="136" t="s">
        <v>29226</v>
      </c>
    </row>
    <row r="2954" spans="1:3" x14ac:dyDescent="0.2">
      <c r="A2954" s="136" t="s">
        <v>3056</v>
      </c>
      <c r="B2954" s="136" t="s">
        <v>22992</v>
      </c>
      <c r="C2954" s="136" t="s">
        <v>29227</v>
      </c>
    </row>
    <row r="2955" spans="1:3" x14ac:dyDescent="0.2">
      <c r="A2955" s="136" t="s">
        <v>3057</v>
      </c>
      <c r="B2955" s="136" t="s">
        <v>22992</v>
      </c>
      <c r="C2955" s="136" t="s">
        <v>29227</v>
      </c>
    </row>
    <row r="2956" spans="1:3" x14ac:dyDescent="0.2">
      <c r="A2956" s="136" t="s">
        <v>3058</v>
      </c>
      <c r="B2956" s="136" t="s">
        <v>22993</v>
      </c>
    </row>
    <row r="2957" spans="1:3" x14ac:dyDescent="0.2">
      <c r="A2957" s="136" t="s">
        <v>3059</v>
      </c>
      <c r="B2957" s="136" t="s">
        <v>22993</v>
      </c>
    </row>
    <row r="2958" spans="1:3" x14ac:dyDescent="0.2">
      <c r="A2958" s="136" t="s">
        <v>3060</v>
      </c>
      <c r="B2958" s="136" t="s">
        <v>22994</v>
      </c>
      <c r="C2958" s="136" t="s">
        <v>29228</v>
      </c>
    </row>
    <row r="2959" spans="1:3" x14ac:dyDescent="0.2">
      <c r="A2959" s="136" t="s">
        <v>3061</v>
      </c>
      <c r="B2959" s="136" t="s">
        <v>22994</v>
      </c>
      <c r="C2959" s="136" t="s">
        <v>29228</v>
      </c>
    </row>
    <row r="2960" spans="1:3" x14ac:dyDescent="0.2">
      <c r="A2960" s="136" t="s">
        <v>3062</v>
      </c>
      <c r="B2960" s="136" t="s">
        <v>22995</v>
      </c>
      <c r="C2960" s="136" t="s">
        <v>29229</v>
      </c>
    </row>
    <row r="2961" spans="1:3" x14ac:dyDescent="0.2">
      <c r="A2961" s="136" t="s">
        <v>3063</v>
      </c>
      <c r="B2961" s="136" t="s">
        <v>22995</v>
      </c>
      <c r="C2961" s="136" t="s">
        <v>29229</v>
      </c>
    </row>
    <row r="2962" spans="1:3" x14ac:dyDescent="0.2">
      <c r="A2962" s="136" t="s">
        <v>3064</v>
      </c>
      <c r="B2962" s="136" t="s">
        <v>22996</v>
      </c>
      <c r="C2962" s="136" t="s">
        <v>29230</v>
      </c>
    </row>
    <row r="2963" spans="1:3" x14ac:dyDescent="0.2">
      <c r="A2963" s="136" t="s">
        <v>3065</v>
      </c>
      <c r="B2963" s="136" t="s">
        <v>22996</v>
      </c>
      <c r="C2963" s="136" t="s">
        <v>29230</v>
      </c>
    </row>
    <row r="2964" spans="1:3" x14ac:dyDescent="0.2">
      <c r="A2964" s="136" t="s">
        <v>3066</v>
      </c>
      <c r="B2964" s="136" t="s">
        <v>22997</v>
      </c>
    </row>
    <row r="2965" spans="1:3" x14ac:dyDescent="0.2">
      <c r="A2965" s="136" t="s">
        <v>3067</v>
      </c>
      <c r="B2965" s="136" t="s">
        <v>22997</v>
      </c>
    </row>
    <row r="2966" spans="1:3" x14ac:dyDescent="0.2">
      <c r="A2966" s="136" t="s">
        <v>3068</v>
      </c>
      <c r="B2966" s="136" t="s">
        <v>22998</v>
      </c>
      <c r="C2966" s="136" t="s">
        <v>29231</v>
      </c>
    </row>
    <row r="2967" spans="1:3" x14ac:dyDescent="0.2">
      <c r="A2967" s="136" t="s">
        <v>3069</v>
      </c>
      <c r="B2967" s="136" t="s">
        <v>22998</v>
      </c>
      <c r="C2967" s="136" t="s">
        <v>29231</v>
      </c>
    </row>
    <row r="2968" spans="1:3" x14ac:dyDescent="0.2">
      <c r="A2968" s="136" t="s">
        <v>3070</v>
      </c>
      <c r="B2968" s="136" t="s">
        <v>22999</v>
      </c>
      <c r="C2968" s="136" t="s">
        <v>29232</v>
      </c>
    </row>
    <row r="2969" spans="1:3" x14ac:dyDescent="0.2">
      <c r="A2969" s="136" t="s">
        <v>3071</v>
      </c>
      <c r="B2969" s="136" t="s">
        <v>22999</v>
      </c>
      <c r="C2969" s="136" t="s">
        <v>29232</v>
      </c>
    </row>
    <row r="2970" spans="1:3" x14ac:dyDescent="0.2">
      <c r="A2970" s="136" t="s">
        <v>3072</v>
      </c>
      <c r="B2970" s="136" t="s">
        <v>23000</v>
      </c>
    </row>
    <row r="2971" spans="1:3" x14ac:dyDescent="0.2">
      <c r="A2971" s="136" t="s">
        <v>3073</v>
      </c>
      <c r="B2971" s="136" t="s">
        <v>23000</v>
      </c>
    </row>
    <row r="2972" spans="1:3" x14ac:dyDescent="0.2">
      <c r="A2972" s="136" t="s">
        <v>3074</v>
      </c>
      <c r="B2972" s="136" t="s">
        <v>23001</v>
      </c>
      <c r="C2972" s="136" t="s">
        <v>29233</v>
      </c>
    </row>
    <row r="2973" spans="1:3" x14ac:dyDescent="0.2">
      <c r="A2973" s="136" t="s">
        <v>3075</v>
      </c>
      <c r="B2973" s="136" t="s">
        <v>23001</v>
      </c>
      <c r="C2973" s="136" t="s">
        <v>29233</v>
      </c>
    </row>
    <row r="2974" spans="1:3" x14ac:dyDescent="0.2">
      <c r="A2974" s="136" t="s">
        <v>3076</v>
      </c>
      <c r="B2974" s="136" t="s">
        <v>23002</v>
      </c>
      <c r="C2974" s="136" t="s">
        <v>29234</v>
      </c>
    </row>
    <row r="2975" spans="1:3" x14ac:dyDescent="0.2">
      <c r="A2975" s="136" t="s">
        <v>3077</v>
      </c>
      <c r="B2975" s="136" t="s">
        <v>23002</v>
      </c>
      <c r="C2975" s="136" t="s">
        <v>29234</v>
      </c>
    </row>
    <row r="2976" spans="1:3" x14ac:dyDescent="0.2">
      <c r="A2976" s="136" t="s">
        <v>3078</v>
      </c>
      <c r="B2976" s="136" t="s">
        <v>23003</v>
      </c>
    </row>
    <row r="2977" spans="1:3" x14ac:dyDescent="0.2">
      <c r="A2977" s="136" t="s">
        <v>3079</v>
      </c>
      <c r="B2977" s="136" t="s">
        <v>23003</v>
      </c>
    </row>
    <row r="2978" spans="1:3" x14ac:dyDescent="0.2">
      <c r="A2978" s="136" t="s">
        <v>3080</v>
      </c>
      <c r="B2978" s="136" t="s">
        <v>23004</v>
      </c>
    </row>
    <row r="2979" spans="1:3" x14ac:dyDescent="0.2">
      <c r="A2979" s="136" t="s">
        <v>3081</v>
      </c>
      <c r="B2979" s="136" t="s">
        <v>23004</v>
      </c>
    </row>
    <row r="2980" spans="1:3" x14ac:dyDescent="0.2">
      <c r="A2980" s="136" t="s">
        <v>3082</v>
      </c>
      <c r="B2980" s="136" t="s">
        <v>23005</v>
      </c>
    </row>
    <row r="2981" spans="1:3" x14ac:dyDescent="0.2">
      <c r="A2981" s="136" t="s">
        <v>3083</v>
      </c>
      <c r="B2981" s="136" t="s">
        <v>23005</v>
      </c>
    </row>
    <row r="2982" spans="1:3" x14ac:dyDescent="0.2">
      <c r="A2982" s="136" t="s">
        <v>3084</v>
      </c>
      <c r="B2982" s="136" t="s">
        <v>23006</v>
      </c>
    </row>
    <row r="2983" spans="1:3" x14ac:dyDescent="0.2">
      <c r="A2983" s="136" t="s">
        <v>3085</v>
      </c>
      <c r="B2983" s="136" t="s">
        <v>23006</v>
      </c>
    </row>
    <row r="2984" spans="1:3" x14ac:dyDescent="0.2">
      <c r="A2984" s="136" t="s">
        <v>3086</v>
      </c>
      <c r="B2984" s="136" t="s">
        <v>23007</v>
      </c>
    </row>
    <row r="2985" spans="1:3" x14ac:dyDescent="0.2">
      <c r="A2985" s="136" t="s">
        <v>3087</v>
      </c>
      <c r="B2985" s="136" t="s">
        <v>23007</v>
      </c>
    </row>
    <row r="2986" spans="1:3" x14ac:dyDescent="0.2">
      <c r="A2986" s="136" t="s">
        <v>3088</v>
      </c>
      <c r="B2986" s="136" t="s">
        <v>23008</v>
      </c>
    </row>
    <row r="2987" spans="1:3" x14ac:dyDescent="0.2">
      <c r="A2987" s="136" t="s">
        <v>3089</v>
      </c>
      <c r="B2987" s="136" t="s">
        <v>23008</v>
      </c>
    </row>
    <row r="2988" spans="1:3" x14ac:dyDescent="0.2">
      <c r="A2988" s="136" t="s">
        <v>3090</v>
      </c>
      <c r="B2988" s="136" t="s">
        <v>23009</v>
      </c>
      <c r="C2988" s="136" t="s">
        <v>29235</v>
      </c>
    </row>
    <row r="2989" spans="1:3" x14ac:dyDescent="0.2">
      <c r="A2989" s="136" t="s">
        <v>3091</v>
      </c>
      <c r="B2989" s="136" t="s">
        <v>23009</v>
      </c>
      <c r="C2989" s="136" t="s">
        <v>29235</v>
      </c>
    </row>
    <row r="2990" spans="1:3" x14ac:dyDescent="0.2">
      <c r="A2990" s="136" t="s">
        <v>3092</v>
      </c>
      <c r="B2990" s="136" t="s">
        <v>23010</v>
      </c>
      <c r="C2990" s="136" t="s">
        <v>29236</v>
      </c>
    </row>
    <row r="2991" spans="1:3" x14ac:dyDescent="0.2">
      <c r="A2991" s="136" t="s">
        <v>3093</v>
      </c>
      <c r="B2991" s="136" t="s">
        <v>23010</v>
      </c>
      <c r="C2991" s="136" t="s">
        <v>29236</v>
      </c>
    </row>
    <row r="2992" spans="1:3" x14ac:dyDescent="0.2">
      <c r="A2992" s="136" t="s">
        <v>3094</v>
      </c>
      <c r="B2992" s="136" t="s">
        <v>23011</v>
      </c>
      <c r="C2992" s="136" t="s">
        <v>29237</v>
      </c>
    </row>
    <row r="2993" spans="1:4" x14ac:dyDescent="0.2">
      <c r="A2993" s="136" t="s">
        <v>3095</v>
      </c>
      <c r="B2993" s="136" t="s">
        <v>23011</v>
      </c>
      <c r="C2993" s="136" t="s">
        <v>29237</v>
      </c>
    </row>
    <row r="2994" spans="1:4" x14ac:dyDescent="0.2">
      <c r="A2994" s="136" t="s">
        <v>3096</v>
      </c>
      <c r="B2994" s="136" t="s">
        <v>23012</v>
      </c>
    </row>
    <row r="2995" spans="1:4" x14ac:dyDescent="0.2">
      <c r="A2995" s="136" t="s">
        <v>3097</v>
      </c>
      <c r="B2995" s="136" t="s">
        <v>23012</v>
      </c>
    </row>
    <row r="2996" spans="1:4" x14ac:dyDescent="0.2">
      <c r="A2996" s="136" t="s">
        <v>3098</v>
      </c>
      <c r="B2996" s="136" t="s">
        <v>23013</v>
      </c>
    </row>
    <row r="2997" spans="1:4" x14ac:dyDescent="0.2">
      <c r="A2997" s="136" t="s">
        <v>3099</v>
      </c>
      <c r="B2997" s="136" t="s">
        <v>23013</v>
      </c>
    </row>
    <row r="2998" spans="1:4" x14ac:dyDescent="0.2">
      <c r="A2998" s="136" t="s">
        <v>3100</v>
      </c>
      <c r="B2998" s="136" t="s">
        <v>23014</v>
      </c>
    </row>
    <row r="2999" spans="1:4" x14ac:dyDescent="0.2">
      <c r="A2999" s="136" t="s">
        <v>3101</v>
      </c>
      <c r="B2999" s="136" t="s">
        <v>23014</v>
      </c>
    </row>
    <row r="3000" spans="1:4" x14ac:dyDescent="0.2">
      <c r="A3000" s="136" t="s">
        <v>3102</v>
      </c>
      <c r="B3000" s="136" t="s">
        <v>23015</v>
      </c>
      <c r="C3000" s="136" t="s">
        <v>29238</v>
      </c>
    </row>
    <row r="3001" spans="1:4" x14ac:dyDescent="0.2">
      <c r="A3001" s="136" t="s">
        <v>3103</v>
      </c>
      <c r="B3001" s="136" t="s">
        <v>23015</v>
      </c>
      <c r="C3001" s="136" t="s">
        <v>29238</v>
      </c>
    </row>
    <row r="3002" spans="1:4" x14ac:dyDescent="0.2">
      <c r="A3002" s="136" t="s">
        <v>3104</v>
      </c>
      <c r="B3002" s="136" t="s">
        <v>23016</v>
      </c>
      <c r="C3002" s="136" t="s">
        <v>29239</v>
      </c>
      <c r="D3002" s="136" t="s">
        <v>35393</v>
      </c>
    </row>
    <row r="3003" spans="1:4" x14ac:dyDescent="0.2">
      <c r="A3003" s="136" t="s">
        <v>3105</v>
      </c>
      <c r="B3003" s="136" t="s">
        <v>23016</v>
      </c>
      <c r="C3003" s="136" t="s">
        <v>29239</v>
      </c>
      <c r="D3003" s="136" t="s">
        <v>35393</v>
      </c>
    </row>
    <row r="3004" spans="1:4" x14ac:dyDescent="0.2">
      <c r="A3004" s="136" t="s">
        <v>3106</v>
      </c>
      <c r="B3004" s="136" t="s">
        <v>23017</v>
      </c>
      <c r="C3004" s="136" t="s">
        <v>29240</v>
      </c>
    </row>
    <row r="3005" spans="1:4" x14ac:dyDescent="0.2">
      <c r="A3005" s="136" t="s">
        <v>3107</v>
      </c>
      <c r="B3005" s="136" t="s">
        <v>23017</v>
      </c>
      <c r="C3005" s="136" t="s">
        <v>29240</v>
      </c>
    </row>
    <row r="3006" spans="1:4" x14ac:dyDescent="0.2">
      <c r="A3006" s="136" t="s">
        <v>3108</v>
      </c>
      <c r="B3006" s="136" t="s">
        <v>23018</v>
      </c>
      <c r="C3006" s="136" t="s">
        <v>29241</v>
      </c>
      <c r="D3006" s="136" t="s">
        <v>35394</v>
      </c>
    </row>
    <row r="3007" spans="1:4" x14ac:dyDescent="0.2">
      <c r="A3007" s="136" t="s">
        <v>3109</v>
      </c>
      <c r="B3007" s="136" t="s">
        <v>23018</v>
      </c>
      <c r="C3007" s="136" t="s">
        <v>29241</v>
      </c>
      <c r="D3007" s="136" t="s">
        <v>35394</v>
      </c>
    </row>
    <row r="3008" spans="1:4" x14ac:dyDescent="0.2">
      <c r="A3008" s="136" t="s">
        <v>3110</v>
      </c>
      <c r="B3008" s="136" t="s">
        <v>23018</v>
      </c>
      <c r="C3008" s="136" t="s">
        <v>29242</v>
      </c>
      <c r="D3008" s="136" t="s">
        <v>35394</v>
      </c>
    </row>
    <row r="3009" spans="1:4" x14ac:dyDescent="0.2">
      <c r="A3009" s="136" t="s">
        <v>3111</v>
      </c>
      <c r="B3009" s="136" t="s">
        <v>23018</v>
      </c>
      <c r="C3009" s="136" t="s">
        <v>29242</v>
      </c>
      <c r="D3009" s="136" t="s">
        <v>35394</v>
      </c>
    </row>
    <row r="3010" spans="1:4" x14ac:dyDescent="0.2">
      <c r="A3010" s="136" t="s">
        <v>3112</v>
      </c>
      <c r="B3010" s="136" t="s">
        <v>23018</v>
      </c>
      <c r="C3010" s="136" t="s">
        <v>29243</v>
      </c>
      <c r="D3010" s="136" t="s">
        <v>35394</v>
      </c>
    </row>
    <row r="3011" spans="1:4" x14ac:dyDescent="0.2">
      <c r="A3011" s="136" t="s">
        <v>3113</v>
      </c>
      <c r="B3011" s="136" t="s">
        <v>23018</v>
      </c>
      <c r="C3011" s="136" t="s">
        <v>29243</v>
      </c>
      <c r="D3011" s="136" t="s">
        <v>35394</v>
      </c>
    </row>
    <row r="3012" spans="1:4" x14ac:dyDescent="0.2">
      <c r="A3012" s="136" t="s">
        <v>3114</v>
      </c>
      <c r="B3012" s="136" t="s">
        <v>23019</v>
      </c>
      <c r="C3012" s="136" t="s">
        <v>29244</v>
      </c>
    </row>
    <row r="3013" spans="1:4" x14ac:dyDescent="0.2">
      <c r="A3013" s="136" t="s">
        <v>3115</v>
      </c>
      <c r="B3013" s="136" t="s">
        <v>23019</v>
      </c>
      <c r="C3013" s="136" t="s">
        <v>29244</v>
      </c>
    </row>
    <row r="3014" spans="1:4" x14ac:dyDescent="0.2">
      <c r="A3014" s="136" t="s">
        <v>3116</v>
      </c>
      <c r="B3014" s="136" t="s">
        <v>23020</v>
      </c>
      <c r="C3014" s="136" t="s">
        <v>29245</v>
      </c>
    </row>
    <row r="3015" spans="1:4" x14ac:dyDescent="0.2">
      <c r="A3015" s="136" t="s">
        <v>3117</v>
      </c>
      <c r="B3015" s="136" t="s">
        <v>23020</v>
      </c>
      <c r="C3015" s="136" t="s">
        <v>29245</v>
      </c>
    </row>
    <row r="3016" spans="1:4" x14ac:dyDescent="0.2">
      <c r="A3016" s="136" t="s">
        <v>3118</v>
      </c>
      <c r="B3016" s="136" t="s">
        <v>23021</v>
      </c>
      <c r="C3016" s="136" t="s">
        <v>29246</v>
      </c>
      <c r="D3016" s="136" t="s">
        <v>35395</v>
      </c>
    </row>
    <row r="3017" spans="1:4" x14ac:dyDescent="0.2">
      <c r="A3017" s="136" t="s">
        <v>28</v>
      </c>
      <c r="B3017" s="136" t="s">
        <v>23021</v>
      </c>
      <c r="C3017" s="136" t="s">
        <v>29246</v>
      </c>
      <c r="D3017" s="136" t="s">
        <v>35395</v>
      </c>
    </row>
    <row r="3018" spans="1:4" x14ac:dyDescent="0.2">
      <c r="A3018" s="136" t="s">
        <v>3119</v>
      </c>
      <c r="B3018" s="136" t="s">
        <v>23022</v>
      </c>
      <c r="C3018" s="136" t="s">
        <v>29247</v>
      </c>
    </row>
    <row r="3019" spans="1:4" x14ac:dyDescent="0.2">
      <c r="A3019" s="136" t="s">
        <v>3120</v>
      </c>
      <c r="B3019" s="136" t="s">
        <v>23022</v>
      </c>
      <c r="C3019" s="136" t="s">
        <v>29247</v>
      </c>
    </row>
    <row r="3020" spans="1:4" x14ac:dyDescent="0.2">
      <c r="A3020" s="136" t="s">
        <v>3121</v>
      </c>
      <c r="B3020" s="136" t="s">
        <v>23023</v>
      </c>
    </row>
    <row r="3021" spans="1:4" x14ac:dyDescent="0.2">
      <c r="A3021" s="136" t="s">
        <v>3122</v>
      </c>
      <c r="B3021" s="136" t="s">
        <v>23023</v>
      </c>
    </row>
    <row r="3022" spans="1:4" x14ac:dyDescent="0.2">
      <c r="A3022" s="136" t="s">
        <v>3123</v>
      </c>
      <c r="B3022" s="136" t="s">
        <v>23024</v>
      </c>
    </row>
    <row r="3023" spans="1:4" x14ac:dyDescent="0.2">
      <c r="A3023" s="136" t="s">
        <v>3124</v>
      </c>
      <c r="B3023" s="136" t="s">
        <v>23024</v>
      </c>
    </row>
    <row r="3024" spans="1:4" x14ac:dyDescent="0.2">
      <c r="A3024" s="136" t="s">
        <v>3125</v>
      </c>
      <c r="B3024" s="136" t="s">
        <v>23025</v>
      </c>
      <c r="C3024" s="136" t="s">
        <v>29248</v>
      </c>
    </row>
    <row r="3025" spans="1:4" x14ac:dyDescent="0.2">
      <c r="A3025" s="136" t="s">
        <v>3126</v>
      </c>
      <c r="B3025" s="136" t="s">
        <v>23025</v>
      </c>
      <c r="C3025" s="136" t="s">
        <v>29248</v>
      </c>
    </row>
    <row r="3026" spans="1:4" x14ac:dyDescent="0.2">
      <c r="A3026" s="136" t="s">
        <v>3127</v>
      </c>
      <c r="B3026" s="136" t="s">
        <v>23026</v>
      </c>
    </row>
    <row r="3027" spans="1:4" x14ac:dyDescent="0.2">
      <c r="A3027" s="136" t="s">
        <v>23</v>
      </c>
      <c r="B3027" s="136" t="s">
        <v>23026</v>
      </c>
    </row>
    <row r="3028" spans="1:4" x14ac:dyDescent="0.2">
      <c r="A3028" s="136" t="s">
        <v>3128</v>
      </c>
      <c r="B3028" s="136" t="s">
        <v>23027</v>
      </c>
    </row>
    <row r="3029" spans="1:4" x14ac:dyDescent="0.2">
      <c r="A3029" s="136" t="s">
        <v>3129</v>
      </c>
      <c r="B3029" s="136" t="s">
        <v>23027</v>
      </c>
    </row>
    <row r="3030" spans="1:4" x14ac:dyDescent="0.2">
      <c r="A3030" s="136" t="s">
        <v>3130</v>
      </c>
      <c r="B3030" s="136" t="s">
        <v>23028</v>
      </c>
    </row>
    <row r="3031" spans="1:4" x14ac:dyDescent="0.2">
      <c r="A3031" s="136" t="s">
        <v>3131</v>
      </c>
      <c r="B3031" s="136" t="s">
        <v>23028</v>
      </c>
    </row>
    <row r="3032" spans="1:4" x14ac:dyDescent="0.2">
      <c r="A3032" s="136" t="s">
        <v>3132</v>
      </c>
      <c r="B3032" s="136" t="s">
        <v>23029</v>
      </c>
      <c r="C3032" s="136" t="s">
        <v>29249</v>
      </c>
      <c r="D3032" s="136" t="s">
        <v>35396</v>
      </c>
    </row>
    <row r="3033" spans="1:4" x14ac:dyDescent="0.2">
      <c r="A3033" s="136" t="s">
        <v>3133</v>
      </c>
      <c r="B3033" s="136" t="s">
        <v>23029</v>
      </c>
      <c r="C3033" s="136" t="s">
        <v>29249</v>
      </c>
      <c r="D3033" s="136" t="s">
        <v>35396</v>
      </c>
    </row>
    <row r="3034" spans="1:4" x14ac:dyDescent="0.2">
      <c r="A3034" s="136" t="s">
        <v>3134</v>
      </c>
      <c r="B3034" s="136" t="s">
        <v>23030</v>
      </c>
      <c r="C3034" s="136" t="s">
        <v>29250</v>
      </c>
      <c r="D3034" s="136" t="s">
        <v>35397</v>
      </c>
    </row>
    <row r="3035" spans="1:4" x14ac:dyDescent="0.2">
      <c r="A3035" s="136" t="s">
        <v>3135</v>
      </c>
      <c r="B3035" s="136" t="s">
        <v>23030</v>
      </c>
      <c r="C3035" s="136" t="s">
        <v>29250</v>
      </c>
      <c r="D3035" s="136" t="s">
        <v>35397</v>
      </c>
    </row>
    <row r="3036" spans="1:4" x14ac:dyDescent="0.2">
      <c r="A3036" s="136" t="s">
        <v>3136</v>
      </c>
      <c r="B3036" s="136" t="s">
        <v>23031</v>
      </c>
    </row>
    <row r="3037" spans="1:4" x14ac:dyDescent="0.2">
      <c r="A3037" s="136" t="s">
        <v>3137</v>
      </c>
      <c r="B3037" s="136" t="s">
        <v>23031</v>
      </c>
    </row>
    <row r="3038" spans="1:4" x14ac:dyDescent="0.2">
      <c r="A3038" s="136" t="s">
        <v>3138</v>
      </c>
      <c r="B3038" s="136" t="s">
        <v>23032</v>
      </c>
      <c r="C3038" s="136" t="s">
        <v>29251</v>
      </c>
      <c r="D3038" s="136" t="s">
        <v>35398</v>
      </c>
    </row>
    <row r="3039" spans="1:4" x14ac:dyDescent="0.2">
      <c r="A3039" s="136" t="s">
        <v>3139</v>
      </c>
      <c r="B3039" s="136" t="s">
        <v>23032</v>
      </c>
      <c r="C3039" s="136" t="s">
        <v>29251</v>
      </c>
      <c r="D3039" s="136" t="s">
        <v>35398</v>
      </c>
    </row>
    <row r="3040" spans="1:4" x14ac:dyDescent="0.2">
      <c r="A3040" s="136" t="s">
        <v>3140</v>
      </c>
      <c r="B3040" s="136" t="s">
        <v>23033</v>
      </c>
      <c r="C3040" s="136" t="s">
        <v>29252</v>
      </c>
      <c r="D3040" s="136" t="s">
        <v>35399</v>
      </c>
    </row>
    <row r="3041" spans="1:4" x14ac:dyDescent="0.2">
      <c r="A3041" s="136" t="s">
        <v>3141</v>
      </c>
      <c r="B3041" s="136" t="s">
        <v>23033</v>
      </c>
      <c r="C3041" s="136" t="s">
        <v>29252</v>
      </c>
      <c r="D3041" s="136" t="s">
        <v>35399</v>
      </c>
    </row>
    <row r="3042" spans="1:4" x14ac:dyDescent="0.2">
      <c r="A3042" s="136" t="s">
        <v>3142</v>
      </c>
      <c r="B3042" s="136" t="s">
        <v>23034</v>
      </c>
      <c r="C3042" s="136" t="s">
        <v>29253</v>
      </c>
    </row>
    <row r="3043" spans="1:4" x14ac:dyDescent="0.2">
      <c r="A3043" s="136" t="s">
        <v>3143</v>
      </c>
      <c r="B3043" s="136" t="s">
        <v>23034</v>
      </c>
      <c r="C3043" s="136" t="s">
        <v>29253</v>
      </c>
    </row>
    <row r="3044" spans="1:4" x14ac:dyDescent="0.2">
      <c r="A3044" s="136" t="s">
        <v>3144</v>
      </c>
      <c r="B3044" s="136" t="s">
        <v>23035</v>
      </c>
    </row>
    <row r="3045" spans="1:4" x14ac:dyDescent="0.2">
      <c r="A3045" s="136" t="s">
        <v>3145</v>
      </c>
      <c r="B3045" s="136" t="s">
        <v>23035</v>
      </c>
    </row>
    <row r="3046" spans="1:4" x14ac:dyDescent="0.2">
      <c r="A3046" s="136" t="s">
        <v>3146</v>
      </c>
      <c r="B3046" s="136" t="s">
        <v>23036</v>
      </c>
      <c r="C3046" s="136" t="s">
        <v>29254</v>
      </c>
      <c r="D3046" s="136" t="s">
        <v>33441</v>
      </c>
    </row>
    <row r="3047" spans="1:4" x14ac:dyDescent="0.2">
      <c r="A3047" s="136" t="s">
        <v>3147</v>
      </c>
      <c r="B3047" s="136" t="s">
        <v>23036</v>
      </c>
      <c r="C3047" s="136" t="s">
        <v>29254</v>
      </c>
      <c r="D3047" s="136" t="s">
        <v>33441</v>
      </c>
    </row>
    <row r="3048" spans="1:4" x14ac:dyDescent="0.2">
      <c r="A3048" s="136" t="s">
        <v>3148</v>
      </c>
      <c r="B3048" s="136" t="s">
        <v>23037</v>
      </c>
      <c r="C3048" s="136" t="s">
        <v>29255</v>
      </c>
    </row>
    <row r="3049" spans="1:4" x14ac:dyDescent="0.2">
      <c r="A3049" s="136" t="s">
        <v>3149</v>
      </c>
      <c r="B3049" s="136" t="s">
        <v>23037</v>
      </c>
      <c r="C3049" s="136" t="s">
        <v>29255</v>
      </c>
    </row>
    <row r="3050" spans="1:4" x14ac:dyDescent="0.2">
      <c r="A3050" s="136" t="s">
        <v>3150</v>
      </c>
      <c r="B3050" s="136" t="s">
        <v>23037</v>
      </c>
      <c r="C3050" s="136" t="s">
        <v>29256</v>
      </c>
    </row>
    <row r="3051" spans="1:4" x14ac:dyDescent="0.2">
      <c r="A3051" s="136" t="s">
        <v>3151</v>
      </c>
      <c r="B3051" s="136" t="s">
        <v>23037</v>
      </c>
      <c r="C3051" s="136" t="s">
        <v>29256</v>
      </c>
    </row>
    <row r="3052" spans="1:4" x14ac:dyDescent="0.2">
      <c r="A3052" s="136" t="s">
        <v>3152</v>
      </c>
      <c r="B3052" s="136" t="s">
        <v>23037</v>
      </c>
      <c r="C3052" s="136" t="s">
        <v>29257</v>
      </c>
    </row>
    <row r="3053" spans="1:4" x14ac:dyDescent="0.2">
      <c r="A3053" s="136" t="s">
        <v>3153</v>
      </c>
      <c r="B3053" s="136" t="s">
        <v>23037</v>
      </c>
      <c r="C3053" s="136" t="s">
        <v>29257</v>
      </c>
    </row>
    <row r="3054" spans="1:4" x14ac:dyDescent="0.2">
      <c r="A3054" s="136" t="s">
        <v>3154</v>
      </c>
      <c r="B3054" s="136" t="s">
        <v>23037</v>
      </c>
      <c r="C3054" s="136" t="s">
        <v>29258</v>
      </c>
    </row>
    <row r="3055" spans="1:4" x14ac:dyDescent="0.2">
      <c r="A3055" s="136" t="s">
        <v>3155</v>
      </c>
      <c r="B3055" s="136" t="s">
        <v>23037</v>
      </c>
      <c r="C3055" s="136" t="s">
        <v>29258</v>
      </c>
    </row>
    <row r="3056" spans="1:4" x14ac:dyDescent="0.2">
      <c r="A3056" s="136" t="s">
        <v>3156</v>
      </c>
      <c r="B3056" s="136" t="s">
        <v>23037</v>
      </c>
      <c r="C3056" s="136" t="s">
        <v>29259</v>
      </c>
    </row>
    <row r="3057" spans="1:4" x14ac:dyDescent="0.2">
      <c r="A3057" s="136" t="s">
        <v>3157</v>
      </c>
      <c r="B3057" s="136" t="s">
        <v>23037</v>
      </c>
      <c r="C3057" s="136" t="s">
        <v>29259</v>
      </c>
    </row>
    <row r="3058" spans="1:4" x14ac:dyDescent="0.2">
      <c r="A3058" s="136" t="s">
        <v>3158</v>
      </c>
      <c r="B3058" s="136" t="s">
        <v>23037</v>
      </c>
      <c r="C3058" s="136" t="s">
        <v>29260</v>
      </c>
    </row>
    <row r="3059" spans="1:4" x14ac:dyDescent="0.2">
      <c r="A3059" s="136" t="s">
        <v>3159</v>
      </c>
      <c r="B3059" s="136" t="s">
        <v>23037</v>
      </c>
      <c r="C3059" s="136" t="s">
        <v>29260</v>
      </c>
    </row>
    <row r="3060" spans="1:4" x14ac:dyDescent="0.2">
      <c r="A3060" s="136" t="s">
        <v>3160</v>
      </c>
      <c r="B3060" s="136" t="s">
        <v>23037</v>
      </c>
      <c r="C3060" s="136" t="s">
        <v>29261</v>
      </c>
    </row>
    <row r="3061" spans="1:4" x14ac:dyDescent="0.2">
      <c r="A3061" s="136" t="s">
        <v>3161</v>
      </c>
      <c r="B3061" s="136" t="s">
        <v>23037</v>
      </c>
      <c r="C3061" s="136" t="s">
        <v>29261</v>
      </c>
    </row>
    <row r="3062" spans="1:4" x14ac:dyDescent="0.2">
      <c r="A3062" s="136" t="s">
        <v>3162</v>
      </c>
      <c r="B3062" s="136" t="s">
        <v>23038</v>
      </c>
      <c r="C3062" s="136" t="s">
        <v>29262</v>
      </c>
      <c r="D3062" s="136" t="s">
        <v>35400</v>
      </c>
    </row>
    <row r="3063" spans="1:4" x14ac:dyDescent="0.2">
      <c r="A3063" s="136" t="s">
        <v>3163</v>
      </c>
      <c r="B3063" s="136" t="s">
        <v>23038</v>
      </c>
      <c r="C3063" s="136" t="s">
        <v>29262</v>
      </c>
      <c r="D3063" s="136" t="s">
        <v>35400</v>
      </c>
    </row>
    <row r="3064" spans="1:4" x14ac:dyDescent="0.2">
      <c r="A3064" s="136" t="s">
        <v>3164</v>
      </c>
      <c r="B3064" s="136" t="s">
        <v>23039</v>
      </c>
      <c r="C3064" s="136" t="s">
        <v>29263</v>
      </c>
      <c r="D3064" s="136" t="s">
        <v>35400</v>
      </c>
    </row>
    <row r="3065" spans="1:4" x14ac:dyDescent="0.2">
      <c r="A3065" s="136" t="s">
        <v>3165</v>
      </c>
      <c r="B3065" s="136" t="s">
        <v>23039</v>
      </c>
      <c r="C3065" s="136" t="s">
        <v>29263</v>
      </c>
      <c r="D3065" s="136" t="s">
        <v>35400</v>
      </c>
    </row>
    <row r="3066" spans="1:4" x14ac:dyDescent="0.2">
      <c r="A3066" s="136" t="s">
        <v>3166</v>
      </c>
      <c r="B3066" s="136" t="s">
        <v>23040</v>
      </c>
      <c r="C3066" s="136" t="s">
        <v>29264</v>
      </c>
    </row>
    <row r="3067" spans="1:4" x14ac:dyDescent="0.2">
      <c r="A3067" s="136" t="s">
        <v>3167</v>
      </c>
      <c r="B3067" s="136" t="s">
        <v>23040</v>
      </c>
      <c r="C3067" s="136" t="s">
        <v>29264</v>
      </c>
    </row>
    <row r="3068" spans="1:4" x14ac:dyDescent="0.2">
      <c r="A3068" s="136" t="s">
        <v>3168</v>
      </c>
      <c r="B3068" s="136" t="s">
        <v>23041</v>
      </c>
      <c r="C3068" s="136" t="s">
        <v>29265</v>
      </c>
    </row>
    <row r="3069" spans="1:4" x14ac:dyDescent="0.2">
      <c r="A3069" s="136" t="s">
        <v>3169</v>
      </c>
      <c r="B3069" s="136" t="s">
        <v>23041</v>
      </c>
      <c r="C3069" s="136" t="s">
        <v>29265</v>
      </c>
    </row>
    <row r="3070" spans="1:4" x14ac:dyDescent="0.2">
      <c r="A3070" s="136" t="s">
        <v>3170</v>
      </c>
      <c r="B3070" s="136" t="s">
        <v>23042</v>
      </c>
      <c r="C3070" s="136" t="s">
        <v>29266</v>
      </c>
    </row>
    <row r="3071" spans="1:4" x14ac:dyDescent="0.2">
      <c r="A3071" s="136" t="s">
        <v>3171</v>
      </c>
      <c r="B3071" s="136" t="s">
        <v>23042</v>
      </c>
      <c r="C3071" s="136" t="s">
        <v>29266</v>
      </c>
    </row>
    <row r="3072" spans="1:4" x14ac:dyDescent="0.2">
      <c r="A3072" s="136" t="s">
        <v>3172</v>
      </c>
      <c r="B3072" s="136" t="s">
        <v>23043</v>
      </c>
      <c r="C3072" s="136" t="s">
        <v>29267</v>
      </c>
    </row>
    <row r="3073" spans="1:4" x14ac:dyDescent="0.2">
      <c r="A3073" s="136" t="s">
        <v>3173</v>
      </c>
      <c r="B3073" s="136" t="s">
        <v>23043</v>
      </c>
      <c r="C3073" s="136" t="s">
        <v>29267</v>
      </c>
    </row>
    <row r="3074" spans="1:4" x14ac:dyDescent="0.2">
      <c r="A3074" s="136" t="s">
        <v>3174</v>
      </c>
      <c r="B3074" s="136" t="s">
        <v>23044</v>
      </c>
      <c r="C3074" s="136" t="s">
        <v>29268</v>
      </c>
    </row>
    <row r="3075" spans="1:4" x14ac:dyDescent="0.2">
      <c r="A3075" s="136" t="s">
        <v>3175</v>
      </c>
      <c r="B3075" s="136" t="s">
        <v>23044</v>
      </c>
      <c r="C3075" s="136" t="s">
        <v>29268</v>
      </c>
    </row>
    <row r="3076" spans="1:4" x14ac:dyDescent="0.2">
      <c r="A3076" s="136" t="s">
        <v>3176</v>
      </c>
      <c r="B3076" s="136" t="s">
        <v>23045</v>
      </c>
      <c r="C3076" s="136" t="s">
        <v>29269</v>
      </c>
      <c r="D3076" s="136" t="s">
        <v>35401</v>
      </c>
    </row>
    <row r="3077" spans="1:4" x14ac:dyDescent="0.2">
      <c r="A3077" s="136" t="s">
        <v>3177</v>
      </c>
      <c r="B3077" s="136" t="s">
        <v>23045</v>
      </c>
      <c r="C3077" s="136" t="s">
        <v>29269</v>
      </c>
      <c r="D3077" s="136" t="s">
        <v>35401</v>
      </c>
    </row>
    <row r="3078" spans="1:4" x14ac:dyDescent="0.2">
      <c r="A3078" s="136" t="s">
        <v>3178</v>
      </c>
      <c r="B3078" s="136" t="s">
        <v>23045</v>
      </c>
      <c r="C3078" s="136" t="s">
        <v>29270</v>
      </c>
      <c r="D3078" s="136" t="s">
        <v>35402</v>
      </c>
    </row>
    <row r="3079" spans="1:4" x14ac:dyDescent="0.2">
      <c r="A3079" s="136" t="s">
        <v>3179</v>
      </c>
      <c r="B3079" s="136" t="s">
        <v>23045</v>
      </c>
      <c r="C3079" s="136" t="s">
        <v>29270</v>
      </c>
      <c r="D3079" s="136" t="s">
        <v>35402</v>
      </c>
    </row>
    <row r="3080" spans="1:4" x14ac:dyDescent="0.2">
      <c r="A3080" s="136" t="s">
        <v>3180</v>
      </c>
      <c r="B3080" s="136" t="s">
        <v>23046</v>
      </c>
      <c r="C3080" s="136" t="s">
        <v>29271</v>
      </c>
    </row>
    <row r="3081" spans="1:4" x14ac:dyDescent="0.2">
      <c r="A3081" s="136" t="s">
        <v>3181</v>
      </c>
      <c r="B3081" s="136" t="s">
        <v>23046</v>
      </c>
      <c r="C3081" s="136" t="s">
        <v>29271</v>
      </c>
    </row>
    <row r="3082" spans="1:4" x14ac:dyDescent="0.2">
      <c r="A3082" s="136" t="s">
        <v>3182</v>
      </c>
      <c r="B3082" s="136" t="s">
        <v>23046</v>
      </c>
      <c r="C3082" s="136" t="s">
        <v>29272</v>
      </c>
    </row>
    <row r="3083" spans="1:4" x14ac:dyDescent="0.2">
      <c r="A3083" s="136" t="s">
        <v>3183</v>
      </c>
      <c r="B3083" s="136" t="s">
        <v>23046</v>
      </c>
      <c r="C3083" s="136" t="s">
        <v>29272</v>
      </c>
    </row>
    <row r="3084" spans="1:4" x14ac:dyDescent="0.2">
      <c r="A3084" s="136" t="s">
        <v>3184</v>
      </c>
      <c r="B3084" s="136" t="s">
        <v>23047</v>
      </c>
      <c r="C3084" s="136" t="s">
        <v>29273</v>
      </c>
    </row>
    <row r="3085" spans="1:4" x14ac:dyDescent="0.2">
      <c r="A3085" s="136" t="s">
        <v>3185</v>
      </c>
      <c r="B3085" s="136" t="s">
        <v>23047</v>
      </c>
      <c r="C3085" s="136" t="s">
        <v>29273</v>
      </c>
    </row>
    <row r="3086" spans="1:4" x14ac:dyDescent="0.2">
      <c r="A3086" s="136" t="s">
        <v>3186</v>
      </c>
      <c r="B3086" s="136" t="s">
        <v>23048</v>
      </c>
      <c r="C3086" s="136" t="s">
        <v>29274</v>
      </c>
    </row>
    <row r="3087" spans="1:4" x14ac:dyDescent="0.2">
      <c r="A3087" s="136" t="s">
        <v>3187</v>
      </c>
      <c r="B3087" s="136" t="s">
        <v>23048</v>
      </c>
      <c r="C3087" s="136" t="s">
        <v>29274</v>
      </c>
    </row>
    <row r="3088" spans="1:4" x14ac:dyDescent="0.2">
      <c r="A3088" s="136" t="s">
        <v>3188</v>
      </c>
      <c r="B3088" s="136" t="s">
        <v>23049</v>
      </c>
      <c r="C3088" s="136" t="s">
        <v>29275</v>
      </c>
    </row>
    <row r="3089" spans="1:4" x14ac:dyDescent="0.2">
      <c r="A3089" s="136" t="s">
        <v>3189</v>
      </c>
      <c r="B3089" s="136" t="s">
        <v>23049</v>
      </c>
      <c r="C3089" s="136" t="s">
        <v>29275</v>
      </c>
    </row>
    <row r="3090" spans="1:4" x14ac:dyDescent="0.2">
      <c r="A3090" s="136" t="s">
        <v>3190</v>
      </c>
      <c r="B3090" s="136" t="s">
        <v>23050</v>
      </c>
      <c r="C3090" s="136" t="s">
        <v>29276</v>
      </c>
    </row>
    <row r="3091" spans="1:4" x14ac:dyDescent="0.2">
      <c r="A3091" s="136" t="s">
        <v>3191</v>
      </c>
      <c r="B3091" s="136" t="s">
        <v>23050</v>
      </c>
      <c r="C3091" s="136" t="s">
        <v>29276</v>
      </c>
    </row>
    <row r="3092" spans="1:4" x14ac:dyDescent="0.2">
      <c r="A3092" s="136" t="s">
        <v>3192</v>
      </c>
      <c r="B3092" s="136" t="s">
        <v>23051</v>
      </c>
      <c r="C3092" s="136" t="s">
        <v>29277</v>
      </c>
    </row>
    <row r="3093" spans="1:4" x14ac:dyDescent="0.2">
      <c r="A3093" s="136" t="s">
        <v>3193</v>
      </c>
      <c r="B3093" s="136" t="s">
        <v>23051</v>
      </c>
      <c r="C3093" s="136" t="s">
        <v>29277</v>
      </c>
    </row>
    <row r="3094" spans="1:4" x14ac:dyDescent="0.2">
      <c r="A3094" s="136" t="s">
        <v>3194</v>
      </c>
      <c r="B3094" s="136" t="s">
        <v>23051</v>
      </c>
      <c r="C3094" s="136" t="s">
        <v>29278</v>
      </c>
      <c r="D3094" s="136" t="s">
        <v>35403</v>
      </c>
    </row>
    <row r="3095" spans="1:4" x14ac:dyDescent="0.2">
      <c r="A3095" s="136" t="s">
        <v>3195</v>
      </c>
      <c r="B3095" s="136" t="s">
        <v>23051</v>
      </c>
      <c r="C3095" s="136" t="s">
        <v>29278</v>
      </c>
      <c r="D3095" s="136" t="s">
        <v>35403</v>
      </c>
    </row>
    <row r="3096" spans="1:4" x14ac:dyDescent="0.2">
      <c r="A3096" s="136" t="s">
        <v>3196</v>
      </c>
      <c r="B3096" s="136" t="s">
        <v>23052</v>
      </c>
      <c r="C3096" s="136" t="s">
        <v>29279</v>
      </c>
      <c r="D3096" s="136" t="s">
        <v>35404</v>
      </c>
    </row>
    <row r="3097" spans="1:4" x14ac:dyDescent="0.2">
      <c r="A3097" s="136" t="s">
        <v>3197</v>
      </c>
      <c r="B3097" s="136" t="s">
        <v>23052</v>
      </c>
      <c r="C3097" s="136" t="s">
        <v>29279</v>
      </c>
      <c r="D3097" s="136" t="s">
        <v>35404</v>
      </c>
    </row>
    <row r="3098" spans="1:4" x14ac:dyDescent="0.2">
      <c r="A3098" s="136" t="s">
        <v>3198</v>
      </c>
      <c r="B3098" s="136" t="s">
        <v>23053</v>
      </c>
      <c r="C3098" s="136" t="s">
        <v>29280</v>
      </c>
    </row>
    <row r="3099" spans="1:4" x14ac:dyDescent="0.2">
      <c r="A3099" s="136" t="s">
        <v>3199</v>
      </c>
      <c r="B3099" s="136" t="s">
        <v>23053</v>
      </c>
      <c r="C3099" s="136" t="s">
        <v>29280</v>
      </c>
    </row>
    <row r="3100" spans="1:4" x14ac:dyDescent="0.2">
      <c r="A3100" s="136" t="s">
        <v>3200</v>
      </c>
      <c r="B3100" s="136" t="s">
        <v>23054</v>
      </c>
    </row>
    <row r="3101" spans="1:4" x14ac:dyDescent="0.2">
      <c r="A3101" s="136" t="s">
        <v>3201</v>
      </c>
      <c r="B3101" s="136" t="s">
        <v>23054</v>
      </c>
    </row>
    <row r="3102" spans="1:4" x14ac:dyDescent="0.2">
      <c r="A3102" s="136" t="s">
        <v>3202</v>
      </c>
      <c r="B3102" s="136" t="s">
        <v>23055</v>
      </c>
    </row>
    <row r="3103" spans="1:4" x14ac:dyDescent="0.2">
      <c r="A3103" s="136" t="s">
        <v>3203</v>
      </c>
      <c r="B3103" s="136" t="s">
        <v>23055</v>
      </c>
    </row>
    <row r="3104" spans="1:4" x14ac:dyDescent="0.2">
      <c r="A3104" s="136" t="s">
        <v>3204</v>
      </c>
      <c r="B3104" s="136" t="s">
        <v>23056</v>
      </c>
    </row>
    <row r="3105" spans="1:2" x14ac:dyDescent="0.2">
      <c r="A3105" s="136" t="s">
        <v>3205</v>
      </c>
      <c r="B3105" s="136" t="s">
        <v>23056</v>
      </c>
    </row>
    <row r="3106" spans="1:2" x14ac:dyDescent="0.2">
      <c r="A3106" s="136" t="s">
        <v>3206</v>
      </c>
      <c r="B3106" s="136" t="s">
        <v>23057</v>
      </c>
    </row>
    <row r="3107" spans="1:2" x14ac:dyDescent="0.2">
      <c r="A3107" s="136" t="s">
        <v>3207</v>
      </c>
      <c r="B3107" s="136" t="s">
        <v>23057</v>
      </c>
    </row>
    <row r="3108" spans="1:2" x14ac:dyDescent="0.2">
      <c r="A3108" s="136" t="s">
        <v>3208</v>
      </c>
      <c r="B3108" s="136" t="s">
        <v>23058</v>
      </c>
    </row>
    <row r="3109" spans="1:2" x14ac:dyDescent="0.2">
      <c r="A3109" s="136" t="s">
        <v>3209</v>
      </c>
      <c r="B3109" s="136" t="s">
        <v>23058</v>
      </c>
    </row>
    <row r="3110" spans="1:2" x14ac:dyDescent="0.2">
      <c r="A3110" s="136" t="s">
        <v>3210</v>
      </c>
      <c r="B3110" s="136" t="s">
        <v>23059</v>
      </c>
    </row>
    <row r="3111" spans="1:2" x14ac:dyDescent="0.2">
      <c r="A3111" s="136" t="s">
        <v>3211</v>
      </c>
      <c r="B3111" s="136" t="s">
        <v>23059</v>
      </c>
    </row>
    <row r="3112" spans="1:2" x14ac:dyDescent="0.2">
      <c r="A3112" s="136" t="s">
        <v>3212</v>
      </c>
      <c r="B3112" s="136" t="s">
        <v>23060</v>
      </c>
    </row>
    <row r="3113" spans="1:2" x14ac:dyDescent="0.2">
      <c r="A3113" s="136" t="s">
        <v>3213</v>
      </c>
      <c r="B3113" s="136" t="s">
        <v>23060</v>
      </c>
    </row>
    <row r="3114" spans="1:2" x14ac:dyDescent="0.2">
      <c r="A3114" s="136" t="s">
        <v>3214</v>
      </c>
      <c r="B3114" s="136" t="s">
        <v>23061</v>
      </c>
    </row>
    <row r="3115" spans="1:2" x14ac:dyDescent="0.2">
      <c r="A3115" s="136" t="s">
        <v>3215</v>
      </c>
      <c r="B3115" s="136" t="s">
        <v>23061</v>
      </c>
    </row>
    <row r="3116" spans="1:2" x14ac:dyDescent="0.2">
      <c r="A3116" s="136" t="s">
        <v>3216</v>
      </c>
      <c r="B3116" s="136" t="s">
        <v>23062</v>
      </c>
    </row>
    <row r="3117" spans="1:2" x14ac:dyDescent="0.2">
      <c r="A3117" s="136" t="s">
        <v>3217</v>
      </c>
      <c r="B3117" s="136" t="s">
        <v>23062</v>
      </c>
    </row>
    <row r="3118" spans="1:2" x14ac:dyDescent="0.2">
      <c r="A3118" s="136" t="s">
        <v>3218</v>
      </c>
      <c r="B3118" s="136" t="s">
        <v>23063</v>
      </c>
    </row>
    <row r="3119" spans="1:2" x14ac:dyDescent="0.2">
      <c r="A3119" s="136" t="s">
        <v>3219</v>
      </c>
      <c r="B3119" s="136" t="s">
        <v>23063</v>
      </c>
    </row>
    <row r="3120" spans="1:2" x14ac:dyDescent="0.2">
      <c r="A3120" s="136" t="s">
        <v>3220</v>
      </c>
      <c r="B3120" s="136" t="s">
        <v>23064</v>
      </c>
    </row>
    <row r="3121" spans="1:4" x14ac:dyDescent="0.2">
      <c r="A3121" s="136" t="s">
        <v>3221</v>
      </c>
      <c r="B3121" s="136" t="s">
        <v>23064</v>
      </c>
    </row>
    <row r="3122" spans="1:4" x14ac:dyDescent="0.2">
      <c r="A3122" s="136" t="s">
        <v>3222</v>
      </c>
      <c r="B3122" s="136" t="s">
        <v>23065</v>
      </c>
      <c r="C3122" s="136" t="s">
        <v>29281</v>
      </c>
    </row>
    <row r="3123" spans="1:4" x14ac:dyDescent="0.2">
      <c r="A3123" s="136" t="s">
        <v>3223</v>
      </c>
      <c r="B3123" s="136" t="s">
        <v>23065</v>
      </c>
      <c r="C3123" s="136" t="s">
        <v>29281</v>
      </c>
    </row>
    <row r="3124" spans="1:4" x14ac:dyDescent="0.2">
      <c r="A3124" s="136" t="s">
        <v>3224</v>
      </c>
      <c r="B3124" s="136" t="s">
        <v>23066</v>
      </c>
      <c r="C3124" s="136" t="s">
        <v>29282</v>
      </c>
      <c r="D3124" s="136" t="s">
        <v>35405</v>
      </c>
    </row>
    <row r="3125" spans="1:4" x14ac:dyDescent="0.2">
      <c r="A3125" s="136" t="s">
        <v>3225</v>
      </c>
      <c r="B3125" s="136" t="s">
        <v>23066</v>
      </c>
      <c r="C3125" s="136" t="s">
        <v>29282</v>
      </c>
      <c r="D3125" s="136" t="s">
        <v>35405</v>
      </c>
    </row>
    <row r="3126" spans="1:4" x14ac:dyDescent="0.2">
      <c r="A3126" s="136" t="s">
        <v>3226</v>
      </c>
      <c r="B3126" s="136" t="s">
        <v>23067</v>
      </c>
      <c r="C3126" s="136" t="s">
        <v>29283</v>
      </c>
      <c r="D3126" s="136" t="s">
        <v>35406</v>
      </c>
    </row>
    <row r="3127" spans="1:4" x14ac:dyDescent="0.2">
      <c r="A3127" s="136" t="s">
        <v>3227</v>
      </c>
      <c r="B3127" s="136" t="s">
        <v>23067</v>
      </c>
      <c r="C3127" s="136" t="s">
        <v>29283</v>
      </c>
      <c r="D3127" s="136" t="s">
        <v>35406</v>
      </c>
    </row>
    <row r="3128" spans="1:4" x14ac:dyDescent="0.2">
      <c r="A3128" s="136" t="s">
        <v>3228</v>
      </c>
      <c r="B3128" s="136" t="s">
        <v>23068</v>
      </c>
      <c r="C3128" s="136" t="s">
        <v>29284</v>
      </c>
    </row>
    <row r="3129" spans="1:4" x14ac:dyDescent="0.2">
      <c r="A3129" s="136" t="s">
        <v>3229</v>
      </c>
      <c r="B3129" s="136" t="s">
        <v>23068</v>
      </c>
      <c r="C3129" s="136" t="s">
        <v>29284</v>
      </c>
    </row>
    <row r="3130" spans="1:4" x14ac:dyDescent="0.2">
      <c r="A3130" s="136" t="s">
        <v>3230</v>
      </c>
      <c r="B3130" s="136" t="s">
        <v>23069</v>
      </c>
    </row>
    <row r="3131" spans="1:4" x14ac:dyDescent="0.2">
      <c r="A3131" s="136" t="s">
        <v>3231</v>
      </c>
      <c r="B3131" s="136" t="s">
        <v>23069</v>
      </c>
    </row>
    <row r="3132" spans="1:4" x14ac:dyDescent="0.2">
      <c r="A3132" s="136" t="s">
        <v>3232</v>
      </c>
      <c r="B3132" s="136" t="s">
        <v>23070</v>
      </c>
      <c r="C3132" s="136" t="s">
        <v>29285</v>
      </c>
    </row>
    <row r="3133" spans="1:4" x14ac:dyDescent="0.2">
      <c r="A3133" s="136" t="s">
        <v>3233</v>
      </c>
      <c r="B3133" s="136" t="s">
        <v>23070</v>
      </c>
      <c r="C3133" s="136" t="s">
        <v>29285</v>
      </c>
    </row>
    <row r="3134" spans="1:4" x14ac:dyDescent="0.2">
      <c r="A3134" s="136" t="s">
        <v>3234</v>
      </c>
      <c r="B3134" s="136" t="s">
        <v>23071</v>
      </c>
      <c r="C3134" s="136" t="s">
        <v>29286</v>
      </c>
    </row>
    <row r="3135" spans="1:4" x14ac:dyDescent="0.2">
      <c r="A3135" s="136" t="s">
        <v>3235</v>
      </c>
      <c r="B3135" s="136" t="s">
        <v>23071</v>
      </c>
      <c r="C3135" s="136" t="s">
        <v>29286</v>
      </c>
    </row>
    <row r="3136" spans="1:4" x14ac:dyDescent="0.2">
      <c r="A3136" s="136" t="s">
        <v>3236</v>
      </c>
      <c r="B3136" s="136" t="s">
        <v>23072</v>
      </c>
    </row>
    <row r="3137" spans="1:6" x14ac:dyDescent="0.2">
      <c r="A3137" s="136" t="s">
        <v>3237</v>
      </c>
      <c r="B3137" s="136" t="s">
        <v>23072</v>
      </c>
    </row>
    <row r="3138" spans="1:6" x14ac:dyDescent="0.2">
      <c r="A3138" s="136" t="s">
        <v>3238</v>
      </c>
      <c r="B3138" s="136" t="s">
        <v>23073</v>
      </c>
    </row>
    <row r="3139" spans="1:6" x14ac:dyDescent="0.2">
      <c r="A3139" s="136" t="s">
        <v>3239</v>
      </c>
      <c r="B3139" s="136" t="s">
        <v>23073</v>
      </c>
    </row>
    <row r="3140" spans="1:6" x14ac:dyDescent="0.2">
      <c r="A3140" s="136" t="s">
        <v>3240</v>
      </c>
      <c r="B3140" s="136" t="s">
        <v>23074</v>
      </c>
      <c r="C3140" s="136" t="s">
        <v>29287</v>
      </c>
      <c r="D3140" s="136" t="s">
        <v>35407</v>
      </c>
      <c r="E3140" s="136" t="s">
        <v>39054</v>
      </c>
      <c r="F3140" s="136" t="s">
        <v>41204</v>
      </c>
    </row>
    <row r="3141" spans="1:6" x14ac:dyDescent="0.2">
      <c r="A3141" s="136" t="s">
        <v>3241</v>
      </c>
      <c r="B3141" s="136" t="s">
        <v>23074</v>
      </c>
      <c r="C3141" s="136" t="s">
        <v>29287</v>
      </c>
      <c r="D3141" s="136" t="s">
        <v>35407</v>
      </c>
      <c r="E3141" s="136" t="s">
        <v>39054</v>
      </c>
      <c r="F3141" s="136" t="s">
        <v>41204</v>
      </c>
    </row>
    <row r="3142" spans="1:6" x14ac:dyDescent="0.2">
      <c r="A3142" s="136" t="s">
        <v>3242</v>
      </c>
      <c r="B3142" s="136" t="s">
        <v>23075</v>
      </c>
      <c r="C3142" s="136" t="s">
        <v>29288</v>
      </c>
      <c r="D3142" s="136" t="s">
        <v>35408</v>
      </c>
      <c r="E3142" s="136" t="s">
        <v>39055</v>
      </c>
      <c r="F3142" s="136" t="s">
        <v>41205</v>
      </c>
    </row>
    <row r="3143" spans="1:6" x14ac:dyDescent="0.2">
      <c r="A3143" s="136" t="s">
        <v>3243</v>
      </c>
      <c r="B3143" s="136" t="s">
        <v>23075</v>
      </c>
      <c r="C3143" s="136" t="s">
        <v>29288</v>
      </c>
      <c r="D3143" s="136" t="s">
        <v>35408</v>
      </c>
      <c r="E3143" s="136" t="s">
        <v>39055</v>
      </c>
      <c r="F3143" s="136" t="s">
        <v>41205</v>
      </c>
    </row>
    <row r="3144" spans="1:6" x14ac:dyDescent="0.2">
      <c r="A3144" s="136" t="s">
        <v>3244</v>
      </c>
      <c r="B3144" s="136" t="s">
        <v>23076</v>
      </c>
      <c r="C3144" s="136" t="s">
        <v>29289</v>
      </c>
      <c r="D3144" s="136" t="s">
        <v>35409</v>
      </c>
      <c r="E3144" s="136" t="s">
        <v>39056</v>
      </c>
      <c r="F3144" s="136" t="s">
        <v>41206</v>
      </c>
    </row>
    <row r="3145" spans="1:6" x14ac:dyDescent="0.2">
      <c r="A3145" s="136" t="s">
        <v>3245</v>
      </c>
      <c r="B3145" s="136" t="s">
        <v>23076</v>
      </c>
      <c r="C3145" s="136" t="s">
        <v>29289</v>
      </c>
      <c r="D3145" s="136" t="s">
        <v>35409</v>
      </c>
      <c r="E3145" s="136" t="s">
        <v>39056</v>
      </c>
      <c r="F3145" s="136" t="s">
        <v>41206</v>
      </c>
    </row>
    <row r="3146" spans="1:6" x14ac:dyDescent="0.2">
      <c r="A3146" s="136" t="s">
        <v>3246</v>
      </c>
      <c r="B3146" s="136" t="s">
        <v>23077</v>
      </c>
      <c r="C3146" s="136" t="s">
        <v>29290</v>
      </c>
      <c r="D3146" s="136" t="s">
        <v>35410</v>
      </c>
      <c r="E3146" s="136" t="s">
        <v>39057</v>
      </c>
      <c r="F3146" s="136" t="s">
        <v>41206</v>
      </c>
    </row>
    <row r="3147" spans="1:6" x14ac:dyDescent="0.2">
      <c r="A3147" s="136" t="s">
        <v>3247</v>
      </c>
      <c r="B3147" s="136" t="s">
        <v>23077</v>
      </c>
      <c r="C3147" s="136" t="s">
        <v>29290</v>
      </c>
      <c r="D3147" s="136" t="s">
        <v>35410</v>
      </c>
      <c r="E3147" s="136" t="s">
        <v>39057</v>
      </c>
      <c r="F3147" s="136" t="s">
        <v>41206</v>
      </c>
    </row>
    <row r="3148" spans="1:6" x14ac:dyDescent="0.2">
      <c r="A3148" s="136" t="s">
        <v>3248</v>
      </c>
      <c r="B3148" s="136" t="s">
        <v>23078</v>
      </c>
      <c r="C3148" s="136" t="s">
        <v>29291</v>
      </c>
    </row>
    <row r="3149" spans="1:6" x14ac:dyDescent="0.2">
      <c r="A3149" s="136" t="s">
        <v>3249</v>
      </c>
      <c r="B3149" s="136" t="s">
        <v>23078</v>
      </c>
      <c r="C3149" s="136" t="s">
        <v>29291</v>
      </c>
    </row>
    <row r="3150" spans="1:6" x14ac:dyDescent="0.2">
      <c r="A3150" s="136" t="s">
        <v>3250</v>
      </c>
      <c r="B3150" s="136" t="s">
        <v>23079</v>
      </c>
    </row>
    <row r="3151" spans="1:6" x14ac:dyDescent="0.2">
      <c r="A3151" s="136" t="s">
        <v>3251</v>
      </c>
      <c r="B3151" s="136" t="s">
        <v>23079</v>
      </c>
    </row>
    <row r="3152" spans="1:6" x14ac:dyDescent="0.2">
      <c r="A3152" s="136" t="s">
        <v>3252</v>
      </c>
      <c r="B3152" s="136" t="s">
        <v>23080</v>
      </c>
      <c r="C3152" s="136" t="s">
        <v>29292</v>
      </c>
    </row>
    <row r="3153" spans="1:3" x14ac:dyDescent="0.2">
      <c r="A3153" s="136" t="s">
        <v>3253</v>
      </c>
      <c r="B3153" s="136" t="s">
        <v>23080</v>
      </c>
      <c r="C3153" s="136" t="s">
        <v>29292</v>
      </c>
    </row>
    <row r="3154" spans="1:3" x14ac:dyDescent="0.2">
      <c r="A3154" s="136" t="s">
        <v>3254</v>
      </c>
      <c r="B3154" s="136" t="s">
        <v>23080</v>
      </c>
      <c r="C3154" s="136" t="s">
        <v>29293</v>
      </c>
    </row>
    <row r="3155" spans="1:3" x14ac:dyDescent="0.2">
      <c r="A3155" s="136" t="s">
        <v>3255</v>
      </c>
      <c r="B3155" s="136" t="s">
        <v>23080</v>
      </c>
      <c r="C3155" s="136" t="s">
        <v>29293</v>
      </c>
    </row>
    <row r="3156" spans="1:3" x14ac:dyDescent="0.2">
      <c r="A3156" s="136" t="s">
        <v>3256</v>
      </c>
      <c r="B3156" s="136" t="s">
        <v>23081</v>
      </c>
      <c r="C3156" s="136" t="s">
        <v>29294</v>
      </c>
    </row>
    <row r="3157" spans="1:3" x14ac:dyDescent="0.2">
      <c r="A3157" s="136" t="s">
        <v>3257</v>
      </c>
      <c r="B3157" s="136" t="s">
        <v>23081</v>
      </c>
      <c r="C3157" s="136" t="s">
        <v>29294</v>
      </c>
    </row>
    <row r="3158" spans="1:3" x14ac:dyDescent="0.2">
      <c r="A3158" s="136" t="s">
        <v>3258</v>
      </c>
      <c r="B3158" s="136" t="s">
        <v>23082</v>
      </c>
      <c r="C3158" s="136" t="s">
        <v>29295</v>
      </c>
    </row>
    <row r="3159" spans="1:3" x14ac:dyDescent="0.2">
      <c r="A3159" s="136" t="s">
        <v>3259</v>
      </c>
      <c r="B3159" s="136" t="s">
        <v>23082</v>
      </c>
      <c r="C3159" s="136" t="s">
        <v>29295</v>
      </c>
    </row>
    <row r="3160" spans="1:3" x14ac:dyDescent="0.2">
      <c r="A3160" s="136" t="s">
        <v>3260</v>
      </c>
      <c r="B3160" s="136" t="s">
        <v>23083</v>
      </c>
      <c r="C3160" s="136" t="s">
        <v>29296</v>
      </c>
    </row>
    <row r="3161" spans="1:3" x14ac:dyDescent="0.2">
      <c r="A3161" s="136" t="s">
        <v>3261</v>
      </c>
      <c r="B3161" s="136" t="s">
        <v>23083</v>
      </c>
      <c r="C3161" s="136" t="s">
        <v>29296</v>
      </c>
    </row>
    <row r="3162" spans="1:3" x14ac:dyDescent="0.2">
      <c r="A3162" s="136" t="s">
        <v>3262</v>
      </c>
      <c r="B3162" s="136" t="s">
        <v>23083</v>
      </c>
      <c r="C3162" s="136" t="s">
        <v>29297</v>
      </c>
    </row>
    <row r="3163" spans="1:3" x14ac:dyDescent="0.2">
      <c r="A3163" s="136" t="s">
        <v>3263</v>
      </c>
      <c r="B3163" s="136" t="s">
        <v>23083</v>
      </c>
      <c r="C3163" s="136" t="s">
        <v>29297</v>
      </c>
    </row>
    <row r="3164" spans="1:3" x14ac:dyDescent="0.2">
      <c r="A3164" s="136" t="s">
        <v>3264</v>
      </c>
      <c r="B3164" s="136" t="s">
        <v>23083</v>
      </c>
      <c r="C3164" s="136" t="s">
        <v>29298</v>
      </c>
    </row>
    <row r="3165" spans="1:3" x14ac:dyDescent="0.2">
      <c r="A3165" s="136" t="s">
        <v>3265</v>
      </c>
      <c r="B3165" s="136" t="s">
        <v>23083</v>
      </c>
      <c r="C3165" s="136" t="s">
        <v>29298</v>
      </c>
    </row>
    <row r="3166" spans="1:3" x14ac:dyDescent="0.2">
      <c r="A3166" s="136" t="s">
        <v>3266</v>
      </c>
      <c r="B3166" s="136" t="s">
        <v>23083</v>
      </c>
      <c r="C3166" s="136" t="s">
        <v>29299</v>
      </c>
    </row>
    <row r="3167" spans="1:3" x14ac:dyDescent="0.2">
      <c r="A3167" s="136" t="s">
        <v>3267</v>
      </c>
      <c r="B3167" s="136" t="s">
        <v>23083</v>
      </c>
      <c r="C3167" s="136" t="s">
        <v>29299</v>
      </c>
    </row>
    <row r="3168" spans="1:3" x14ac:dyDescent="0.2">
      <c r="A3168" s="136" t="s">
        <v>3268</v>
      </c>
      <c r="B3168" s="136" t="s">
        <v>23083</v>
      </c>
      <c r="C3168" s="136" t="s">
        <v>29300</v>
      </c>
    </row>
    <row r="3169" spans="1:4" x14ac:dyDescent="0.2">
      <c r="A3169" s="136" t="s">
        <v>3269</v>
      </c>
      <c r="B3169" s="136" t="s">
        <v>23083</v>
      </c>
      <c r="C3169" s="136" t="s">
        <v>29300</v>
      </c>
    </row>
    <row r="3170" spans="1:4" x14ac:dyDescent="0.2">
      <c r="A3170" s="136" t="s">
        <v>3270</v>
      </c>
      <c r="B3170" s="136" t="s">
        <v>23084</v>
      </c>
    </row>
    <row r="3171" spans="1:4" x14ac:dyDescent="0.2">
      <c r="A3171" s="136" t="s">
        <v>3271</v>
      </c>
      <c r="B3171" s="136" t="s">
        <v>23084</v>
      </c>
    </row>
    <row r="3172" spans="1:4" x14ac:dyDescent="0.2">
      <c r="A3172" s="136" t="s">
        <v>3272</v>
      </c>
      <c r="B3172" s="136" t="s">
        <v>23085</v>
      </c>
    </row>
    <row r="3173" spans="1:4" x14ac:dyDescent="0.2">
      <c r="A3173" s="136" t="s">
        <v>3273</v>
      </c>
      <c r="B3173" s="136" t="s">
        <v>23085</v>
      </c>
    </row>
    <row r="3174" spans="1:4" x14ac:dyDescent="0.2">
      <c r="A3174" s="136" t="s">
        <v>3274</v>
      </c>
      <c r="B3174" s="136" t="s">
        <v>23086</v>
      </c>
      <c r="C3174" s="136" t="s">
        <v>29301</v>
      </c>
      <c r="D3174" s="136" t="s">
        <v>30869</v>
      </c>
    </row>
    <row r="3175" spans="1:4" x14ac:dyDescent="0.2">
      <c r="A3175" s="136" t="s">
        <v>3275</v>
      </c>
      <c r="B3175" s="136" t="s">
        <v>23086</v>
      </c>
      <c r="C3175" s="136" t="s">
        <v>29301</v>
      </c>
      <c r="D3175" s="136" t="s">
        <v>30869</v>
      </c>
    </row>
    <row r="3176" spans="1:4" x14ac:dyDescent="0.2">
      <c r="A3176" s="136" t="s">
        <v>3276</v>
      </c>
      <c r="B3176" s="136" t="s">
        <v>23087</v>
      </c>
      <c r="C3176" s="136" t="s">
        <v>29302</v>
      </c>
    </row>
    <row r="3177" spans="1:4" x14ac:dyDescent="0.2">
      <c r="A3177" s="136" t="s">
        <v>3277</v>
      </c>
      <c r="B3177" s="136" t="s">
        <v>23087</v>
      </c>
      <c r="C3177" s="136" t="s">
        <v>29302</v>
      </c>
    </row>
    <row r="3178" spans="1:4" x14ac:dyDescent="0.2">
      <c r="A3178" s="136" t="s">
        <v>3278</v>
      </c>
      <c r="B3178" s="136" t="s">
        <v>23088</v>
      </c>
      <c r="C3178" s="136" t="s">
        <v>29303</v>
      </c>
    </row>
    <row r="3179" spans="1:4" x14ac:dyDescent="0.2">
      <c r="A3179" s="136" t="s">
        <v>3279</v>
      </c>
      <c r="B3179" s="136" t="s">
        <v>23088</v>
      </c>
      <c r="C3179" s="136" t="s">
        <v>29303</v>
      </c>
    </row>
    <row r="3180" spans="1:4" x14ac:dyDescent="0.2">
      <c r="A3180" s="136" t="s">
        <v>3280</v>
      </c>
      <c r="B3180" s="136" t="s">
        <v>23089</v>
      </c>
      <c r="C3180" s="136" t="s">
        <v>29304</v>
      </c>
    </row>
    <row r="3181" spans="1:4" x14ac:dyDescent="0.2">
      <c r="A3181" s="136" t="s">
        <v>3281</v>
      </c>
      <c r="B3181" s="136" t="s">
        <v>23089</v>
      </c>
      <c r="C3181" s="136" t="s">
        <v>29304</v>
      </c>
    </row>
    <row r="3182" spans="1:4" x14ac:dyDescent="0.2">
      <c r="A3182" s="136" t="s">
        <v>3282</v>
      </c>
      <c r="B3182" s="136" t="s">
        <v>23090</v>
      </c>
      <c r="C3182" s="136" t="s">
        <v>29304</v>
      </c>
    </row>
    <row r="3183" spans="1:4" x14ac:dyDescent="0.2">
      <c r="A3183" s="136" t="s">
        <v>3283</v>
      </c>
      <c r="B3183" s="136" t="s">
        <v>23090</v>
      </c>
      <c r="C3183" s="136" t="s">
        <v>29304</v>
      </c>
    </row>
    <row r="3184" spans="1:4" x14ac:dyDescent="0.2">
      <c r="A3184" s="136" t="s">
        <v>3284</v>
      </c>
      <c r="B3184" s="136" t="s">
        <v>23091</v>
      </c>
    </row>
    <row r="3185" spans="1:4" x14ac:dyDescent="0.2">
      <c r="A3185" s="136" t="s">
        <v>3285</v>
      </c>
      <c r="B3185" s="136" t="s">
        <v>23091</v>
      </c>
    </row>
    <row r="3186" spans="1:4" x14ac:dyDescent="0.2">
      <c r="A3186" s="136" t="s">
        <v>3286</v>
      </c>
      <c r="B3186" s="136" t="s">
        <v>23092</v>
      </c>
    </row>
    <row r="3187" spans="1:4" x14ac:dyDescent="0.2">
      <c r="A3187" s="136" t="s">
        <v>3287</v>
      </c>
      <c r="B3187" s="136" t="s">
        <v>23092</v>
      </c>
    </row>
    <row r="3188" spans="1:4" x14ac:dyDescent="0.2">
      <c r="A3188" s="136" t="s">
        <v>3288</v>
      </c>
      <c r="B3188" s="136" t="s">
        <v>23093</v>
      </c>
      <c r="C3188" s="136" t="s">
        <v>29305</v>
      </c>
    </row>
    <row r="3189" spans="1:4" x14ac:dyDescent="0.2">
      <c r="A3189" s="136" t="s">
        <v>3289</v>
      </c>
      <c r="B3189" s="136" t="s">
        <v>23093</v>
      </c>
      <c r="C3189" s="136" t="s">
        <v>29305</v>
      </c>
    </row>
    <row r="3190" spans="1:4" x14ac:dyDescent="0.2">
      <c r="A3190" s="136" t="s">
        <v>3290</v>
      </c>
      <c r="B3190" s="136" t="s">
        <v>23094</v>
      </c>
      <c r="C3190" s="136" t="s">
        <v>29306</v>
      </c>
    </row>
    <row r="3191" spans="1:4" x14ac:dyDescent="0.2">
      <c r="A3191" s="136" t="s">
        <v>3291</v>
      </c>
      <c r="B3191" s="136" t="s">
        <v>23094</v>
      </c>
      <c r="C3191" s="136" t="s">
        <v>29306</v>
      </c>
    </row>
    <row r="3192" spans="1:4" x14ac:dyDescent="0.2">
      <c r="A3192" s="136" t="s">
        <v>3292</v>
      </c>
      <c r="B3192" s="136" t="s">
        <v>23095</v>
      </c>
    </row>
    <row r="3193" spans="1:4" x14ac:dyDescent="0.2">
      <c r="A3193" s="136" t="s">
        <v>3293</v>
      </c>
      <c r="B3193" s="136" t="s">
        <v>23095</v>
      </c>
    </row>
    <row r="3194" spans="1:4" x14ac:dyDescent="0.2">
      <c r="A3194" s="136" t="s">
        <v>3294</v>
      </c>
      <c r="B3194" s="136" t="s">
        <v>23096</v>
      </c>
      <c r="C3194" s="136" t="s">
        <v>29307</v>
      </c>
      <c r="D3194" s="136" t="s">
        <v>35411</v>
      </c>
    </row>
    <row r="3195" spans="1:4" x14ac:dyDescent="0.2">
      <c r="A3195" s="136" t="s">
        <v>3295</v>
      </c>
      <c r="B3195" s="136" t="s">
        <v>23096</v>
      </c>
      <c r="C3195" s="136" t="s">
        <v>29307</v>
      </c>
      <c r="D3195" s="136" t="s">
        <v>35411</v>
      </c>
    </row>
    <row r="3196" spans="1:4" x14ac:dyDescent="0.2">
      <c r="A3196" s="136" t="s">
        <v>3296</v>
      </c>
      <c r="B3196" s="136" t="s">
        <v>23097</v>
      </c>
    </row>
    <row r="3197" spans="1:4" x14ac:dyDescent="0.2">
      <c r="A3197" s="136" t="s">
        <v>3297</v>
      </c>
      <c r="B3197" s="136" t="s">
        <v>23097</v>
      </c>
    </row>
    <row r="3198" spans="1:4" x14ac:dyDescent="0.2">
      <c r="A3198" s="136" t="s">
        <v>3298</v>
      </c>
      <c r="B3198" s="136" t="s">
        <v>23098</v>
      </c>
    </row>
    <row r="3199" spans="1:4" x14ac:dyDescent="0.2">
      <c r="A3199" s="136" t="s">
        <v>3299</v>
      </c>
      <c r="B3199" s="136" t="s">
        <v>23098</v>
      </c>
    </row>
    <row r="3200" spans="1:4" x14ac:dyDescent="0.2">
      <c r="A3200" s="136" t="s">
        <v>3300</v>
      </c>
      <c r="B3200" s="136" t="s">
        <v>23099</v>
      </c>
    </row>
    <row r="3201" spans="1:4" x14ac:dyDescent="0.2">
      <c r="A3201" s="136" t="s">
        <v>3301</v>
      </c>
      <c r="B3201" s="136" t="s">
        <v>23099</v>
      </c>
    </row>
    <row r="3202" spans="1:4" x14ac:dyDescent="0.2">
      <c r="A3202" s="136" t="s">
        <v>3302</v>
      </c>
      <c r="B3202" s="136" t="s">
        <v>23100</v>
      </c>
    </row>
    <row r="3203" spans="1:4" x14ac:dyDescent="0.2">
      <c r="A3203" s="136" t="s">
        <v>3303</v>
      </c>
      <c r="B3203" s="136" t="s">
        <v>23100</v>
      </c>
    </row>
    <row r="3204" spans="1:4" x14ac:dyDescent="0.2">
      <c r="A3204" s="136" t="s">
        <v>3304</v>
      </c>
      <c r="B3204" s="136" t="s">
        <v>23101</v>
      </c>
    </row>
    <row r="3205" spans="1:4" x14ac:dyDescent="0.2">
      <c r="A3205" s="136" t="s">
        <v>3305</v>
      </c>
      <c r="B3205" s="136" t="s">
        <v>23101</v>
      </c>
    </row>
    <row r="3206" spans="1:4" x14ac:dyDescent="0.2">
      <c r="A3206" s="136" t="s">
        <v>3306</v>
      </c>
      <c r="B3206" s="136" t="s">
        <v>23102</v>
      </c>
      <c r="C3206" s="136" t="s">
        <v>29308</v>
      </c>
      <c r="D3206" s="136" t="s">
        <v>35412</v>
      </c>
    </row>
    <row r="3207" spans="1:4" x14ac:dyDescent="0.2">
      <c r="A3207" s="136" t="s">
        <v>3307</v>
      </c>
      <c r="B3207" s="136" t="s">
        <v>23102</v>
      </c>
      <c r="C3207" s="136" t="s">
        <v>29308</v>
      </c>
      <c r="D3207" s="136" t="s">
        <v>35412</v>
      </c>
    </row>
    <row r="3208" spans="1:4" x14ac:dyDescent="0.2">
      <c r="A3208" s="136" t="s">
        <v>3308</v>
      </c>
      <c r="B3208" s="136" t="s">
        <v>23103</v>
      </c>
      <c r="C3208" s="136" t="s">
        <v>29309</v>
      </c>
      <c r="D3208" s="136" t="s">
        <v>35413</v>
      </c>
    </row>
    <row r="3209" spans="1:4" x14ac:dyDescent="0.2">
      <c r="A3209" s="136" t="s">
        <v>3309</v>
      </c>
      <c r="B3209" s="136" t="s">
        <v>23103</v>
      </c>
      <c r="C3209" s="136" t="s">
        <v>29309</v>
      </c>
      <c r="D3209" s="136" t="s">
        <v>35413</v>
      </c>
    </row>
    <row r="3210" spans="1:4" x14ac:dyDescent="0.2">
      <c r="A3210" s="136" t="s">
        <v>3310</v>
      </c>
      <c r="B3210" s="136" t="s">
        <v>23104</v>
      </c>
      <c r="C3210" s="136" t="s">
        <v>29310</v>
      </c>
      <c r="D3210" s="136" t="s">
        <v>35414</v>
      </c>
    </row>
    <row r="3211" spans="1:4" x14ac:dyDescent="0.2">
      <c r="A3211" s="136" t="s">
        <v>3311</v>
      </c>
      <c r="B3211" s="136" t="s">
        <v>23104</v>
      </c>
      <c r="C3211" s="136" t="s">
        <v>29310</v>
      </c>
      <c r="D3211" s="136" t="s">
        <v>35414</v>
      </c>
    </row>
    <row r="3212" spans="1:4" x14ac:dyDescent="0.2">
      <c r="A3212" s="136" t="s">
        <v>3312</v>
      </c>
      <c r="B3212" s="136" t="s">
        <v>23105</v>
      </c>
      <c r="C3212" s="136" t="s">
        <v>29310</v>
      </c>
      <c r="D3212" s="136" t="s">
        <v>35414</v>
      </c>
    </row>
    <row r="3213" spans="1:4" x14ac:dyDescent="0.2">
      <c r="A3213" s="136" t="s">
        <v>3313</v>
      </c>
      <c r="B3213" s="136" t="s">
        <v>23105</v>
      </c>
      <c r="C3213" s="136" t="s">
        <v>29310</v>
      </c>
      <c r="D3213" s="136" t="s">
        <v>35414</v>
      </c>
    </row>
    <row r="3214" spans="1:4" x14ac:dyDescent="0.2">
      <c r="A3214" s="136" t="s">
        <v>3314</v>
      </c>
      <c r="B3214" s="136" t="s">
        <v>23106</v>
      </c>
      <c r="C3214" s="136" t="s">
        <v>29311</v>
      </c>
      <c r="D3214" s="136" t="s">
        <v>35415</v>
      </c>
    </row>
    <row r="3215" spans="1:4" x14ac:dyDescent="0.2">
      <c r="A3215" s="136" t="s">
        <v>3315</v>
      </c>
      <c r="B3215" s="136" t="s">
        <v>23106</v>
      </c>
      <c r="C3215" s="136" t="s">
        <v>29311</v>
      </c>
      <c r="D3215" s="136" t="s">
        <v>35415</v>
      </c>
    </row>
    <row r="3216" spans="1:4" x14ac:dyDescent="0.2">
      <c r="A3216" s="136" t="s">
        <v>3316</v>
      </c>
      <c r="B3216" s="136" t="s">
        <v>23107</v>
      </c>
      <c r="C3216" s="136" t="s">
        <v>29312</v>
      </c>
    </row>
    <row r="3217" spans="1:4" x14ac:dyDescent="0.2">
      <c r="A3217" s="136" t="s">
        <v>3317</v>
      </c>
      <c r="B3217" s="136" t="s">
        <v>23107</v>
      </c>
      <c r="C3217" s="136" t="s">
        <v>29312</v>
      </c>
    </row>
    <row r="3218" spans="1:4" x14ac:dyDescent="0.2">
      <c r="A3218" s="136" t="s">
        <v>3318</v>
      </c>
      <c r="B3218" s="136" t="s">
        <v>23108</v>
      </c>
      <c r="C3218" s="136" t="s">
        <v>29313</v>
      </c>
    </row>
    <row r="3219" spans="1:4" x14ac:dyDescent="0.2">
      <c r="A3219" s="136" t="s">
        <v>3319</v>
      </c>
      <c r="B3219" s="136" t="s">
        <v>23108</v>
      </c>
      <c r="C3219" s="136" t="s">
        <v>29313</v>
      </c>
    </row>
    <row r="3220" spans="1:4" x14ac:dyDescent="0.2">
      <c r="A3220" s="136" t="s">
        <v>3320</v>
      </c>
      <c r="B3220" s="136" t="s">
        <v>23109</v>
      </c>
      <c r="C3220" s="136" t="s">
        <v>29314</v>
      </c>
      <c r="D3220" s="136" t="s">
        <v>35416</v>
      </c>
    </row>
    <row r="3221" spans="1:4" x14ac:dyDescent="0.2">
      <c r="A3221" s="136" t="s">
        <v>3321</v>
      </c>
      <c r="B3221" s="136" t="s">
        <v>23109</v>
      </c>
      <c r="C3221" s="136" t="s">
        <v>29314</v>
      </c>
      <c r="D3221" s="136" t="s">
        <v>35416</v>
      </c>
    </row>
    <row r="3222" spans="1:4" x14ac:dyDescent="0.2">
      <c r="A3222" s="136" t="s">
        <v>3322</v>
      </c>
      <c r="B3222" s="136" t="s">
        <v>23109</v>
      </c>
      <c r="C3222" s="136" t="s">
        <v>29314</v>
      </c>
      <c r="D3222" s="136" t="s">
        <v>35417</v>
      </c>
    </row>
    <row r="3223" spans="1:4" x14ac:dyDescent="0.2">
      <c r="A3223" s="136" t="s">
        <v>3323</v>
      </c>
      <c r="B3223" s="136" t="s">
        <v>23109</v>
      </c>
      <c r="C3223" s="136" t="s">
        <v>29314</v>
      </c>
      <c r="D3223" s="136" t="s">
        <v>35417</v>
      </c>
    </row>
    <row r="3224" spans="1:4" x14ac:dyDescent="0.2">
      <c r="A3224" s="136" t="s">
        <v>3324</v>
      </c>
      <c r="B3224" s="136" t="s">
        <v>23109</v>
      </c>
      <c r="C3224" s="136" t="s">
        <v>29314</v>
      </c>
      <c r="D3224" s="136" t="s">
        <v>35418</v>
      </c>
    </row>
    <row r="3225" spans="1:4" x14ac:dyDescent="0.2">
      <c r="A3225" s="136" t="s">
        <v>3325</v>
      </c>
      <c r="B3225" s="136" t="s">
        <v>23109</v>
      </c>
      <c r="C3225" s="136" t="s">
        <v>29314</v>
      </c>
      <c r="D3225" s="136" t="s">
        <v>35418</v>
      </c>
    </row>
    <row r="3226" spans="1:4" x14ac:dyDescent="0.2">
      <c r="A3226" s="136" t="s">
        <v>3326</v>
      </c>
      <c r="B3226" s="136" t="s">
        <v>23110</v>
      </c>
      <c r="C3226" s="136" t="s">
        <v>29315</v>
      </c>
      <c r="D3226" s="136" t="s">
        <v>35419</v>
      </c>
    </row>
    <row r="3227" spans="1:4" x14ac:dyDescent="0.2">
      <c r="A3227" s="136" t="s">
        <v>3327</v>
      </c>
      <c r="B3227" s="136" t="s">
        <v>23110</v>
      </c>
      <c r="C3227" s="136" t="s">
        <v>29315</v>
      </c>
      <c r="D3227" s="136" t="s">
        <v>35419</v>
      </c>
    </row>
    <row r="3228" spans="1:4" x14ac:dyDescent="0.2">
      <c r="A3228" s="136" t="s">
        <v>3328</v>
      </c>
      <c r="B3228" s="136" t="s">
        <v>23111</v>
      </c>
      <c r="C3228" s="136" t="s">
        <v>29316</v>
      </c>
      <c r="D3228" s="136" t="s">
        <v>35419</v>
      </c>
    </row>
    <row r="3229" spans="1:4" x14ac:dyDescent="0.2">
      <c r="A3229" s="136" t="s">
        <v>3329</v>
      </c>
      <c r="B3229" s="136" t="s">
        <v>23111</v>
      </c>
      <c r="C3229" s="136" t="s">
        <v>29316</v>
      </c>
      <c r="D3229" s="136" t="s">
        <v>35419</v>
      </c>
    </row>
    <row r="3230" spans="1:4" x14ac:dyDescent="0.2">
      <c r="A3230" s="136" t="s">
        <v>3330</v>
      </c>
      <c r="B3230" s="136" t="s">
        <v>23112</v>
      </c>
      <c r="C3230" s="136" t="s">
        <v>29317</v>
      </c>
      <c r="D3230" s="136" t="s">
        <v>35375</v>
      </c>
    </row>
    <row r="3231" spans="1:4" x14ac:dyDescent="0.2">
      <c r="A3231" s="136" t="s">
        <v>3331</v>
      </c>
      <c r="B3231" s="136" t="s">
        <v>23112</v>
      </c>
      <c r="C3231" s="136" t="s">
        <v>29317</v>
      </c>
      <c r="D3231" s="136" t="s">
        <v>35375</v>
      </c>
    </row>
    <row r="3232" spans="1:4" x14ac:dyDescent="0.2">
      <c r="A3232" s="136" t="s">
        <v>3332</v>
      </c>
      <c r="B3232" s="136" t="s">
        <v>23112</v>
      </c>
      <c r="C3232" s="136" t="s">
        <v>29318</v>
      </c>
      <c r="D3232" s="136" t="s">
        <v>35420</v>
      </c>
    </row>
    <row r="3233" spans="1:5" x14ac:dyDescent="0.2">
      <c r="A3233" s="136" t="s">
        <v>3333</v>
      </c>
      <c r="B3233" s="136" t="s">
        <v>23112</v>
      </c>
      <c r="C3233" s="136" t="s">
        <v>29318</v>
      </c>
      <c r="D3233" s="136" t="s">
        <v>35420</v>
      </c>
    </row>
    <row r="3234" spans="1:5" x14ac:dyDescent="0.2">
      <c r="A3234" s="136" t="s">
        <v>3334</v>
      </c>
      <c r="B3234" s="136" t="s">
        <v>23113</v>
      </c>
      <c r="C3234" s="136" t="s">
        <v>29319</v>
      </c>
      <c r="D3234" s="136" t="s">
        <v>35421</v>
      </c>
    </row>
    <row r="3235" spans="1:5" x14ac:dyDescent="0.2">
      <c r="A3235" s="136" t="s">
        <v>3335</v>
      </c>
      <c r="B3235" s="136" t="s">
        <v>23113</v>
      </c>
      <c r="C3235" s="136" t="s">
        <v>29319</v>
      </c>
      <c r="D3235" s="136" t="s">
        <v>35421</v>
      </c>
    </row>
    <row r="3236" spans="1:5" x14ac:dyDescent="0.2">
      <c r="A3236" s="136" t="s">
        <v>3336</v>
      </c>
      <c r="B3236" s="136" t="s">
        <v>23113</v>
      </c>
      <c r="C3236" s="136" t="s">
        <v>29320</v>
      </c>
      <c r="D3236" s="136" t="s">
        <v>35422</v>
      </c>
    </row>
    <row r="3237" spans="1:5" x14ac:dyDescent="0.2">
      <c r="A3237" s="136" t="s">
        <v>3337</v>
      </c>
      <c r="B3237" s="136" t="s">
        <v>23113</v>
      </c>
      <c r="C3237" s="136" t="s">
        <v>29320</v>
      </c>
      <c r="D3237" s="136" t="s">
        <v>35422</v>
      </c>
    </row>
    <row r="3238" spans="1:5" x14ac:dyDescent="0.2">
      <c r="A3238" s="136" t="s">
        <v>3338</v>
      </c>
      <c r="B3238" s="136" t="s">
        <v>23113</v>
      </c>
      <c r="C3238" s="136" t="s">
        <v>29321</v>
      </c>
      <c r="D3238" s="136" t="s">
        <v>35423</v>
      </c>
      <c r="E3238" s="136" t="s">
        <v>35437</v>
      </c>
    </row>
    <row r="3239" spans="1:5" x14ac:dyDescent="0.2">
      <c r="A3239" s="136" t="s">
        <v>3339</v>
      </c>
      <c r="B3239" s="136" t="s">
        <v>23113</v>
      </c>
      <c r="C3239" s="136" t="s">
        <v>29321</v>
      </c>
      <c r="D3239" s="136" t="s">
        <v>35423</v>
      </c>
      <c r="E3239" s="136" t="s">
        <v>35437</v>
      </c>
    </row>
    <row r="3240" spans="1:5" x14ac:dyDescent="0.2">
      <c r="A3240" s="136" t="s">
        <v>3340</v>
      </c>
      <c r="B3240" s="136" t="s">
        <v>23113</v>
      </c>
      <c r="C3240" s="136" t="s">
        <v>29322</v>
      </c>
      <c r="D3240" s="136" t="s">
        <v>35424</v>
      </c>
      <c r="E3240" s="136" t="s">
        <v>39058</v>
      </c>
    </row>
    <row r="3241" spans="1:5" x14ac:dyDescent="0.2">
      <c r="A3241" s="136" t="s">
        <v>3341</v>
      </c>
      <c r="B3241" s="136" t="s">
        <v>23113</v>
      </c>
      <c r="C3241" s="136" t="s">
        <v>29322</v>
      </c>
      <c r="D3241" s="136" t="s">
        <v>35424</v>
      </c>
      <c r="E3241" s="136" t="s">
        <v>39058</v>
      </c>
    </row>
    <row r="3242" spans="1:5" x14ac:dyDescent="0.2">
      <c r="A3242" s="136" t="s">
        <v>3342</v>
      </c>
      <c r="B3242" s="136" t="s">
        <v>23113</v>
      </c>
      <c r="C3242" s="136" t="s">
        <v>29323</v>
      </c>
      <c r="D3242" s="136" t="s">
        <v>35425</v>
      </c>
    </row>
    <row r="3243" spans="1:5" x14ac:dyDescent="0.2">
      <c r="A3243" s="136" t="s">
        <v>3343</v>
      </c>
      <c r="B3243" s="136" t="s">
        <v>23113</v>
      </c>
      <c r="C3243" s="136" t="s">
        <v>29323</v>
      </c>
      <c r="D3243" s="136" t="s">
        <v>35425</v>
      </c>
    </row>
    <row r="3244" spans="1:5" x14ac:dyDescent="0.2">
      <c r="A3244" s="136" t="s">
        <v>3344</v>
      </c>
      <c r="B3244" s="136" t="s">
        <v>23113</v>
      </c>
      <c r="C3244" s="136" t="s">
        <v>29324</v>
      </c>
      <c r="D3244" s="136" t="s">
        <v>35425</v>
      </c>
    </row>
    <row r="3245" spans="1:5" x14ac:dyDescent="0.2">
      <c r="A3245" s="136" t="s">
        <v>3345</v>
      </c>
      <c r="B3245" s="136" t="s">
        <v>23113</v>
      </c>
      <c r="C3245" s="136" t="s">
        <v>29324</v>
      </c>
      <c r="D3245" s="136" t="s">
        <v>35425</v>
      </c>
    </row>
    <row r="3246" spans="1:5" x14ac:dyDescent="0.2">
      <c r="A3246" s="136" t="s">
        <v>3346</v>
      </c>
      <c r="B3246" s="136" t="s">
        <v>23113</v>
      </c>
      <c r="C3246" s="136" t="s">
        <v>29325</v>
      </c>
      <c r="D3246" s="136" t="s">
        <v>35426</v>
      </c>
      <c r="E3246" s="136" t="s">
        <v>35429</v>
      </c>
    </row>
    <row r="3247" spans="1:5" x14ac:dyDescent="0.2">
      <c r="A3247" s="136" t="s">
        <v>3347</v>
      </c>
      <c r="B3247" s="136" t="s">
        <v>23113</v>
      </c>
      <c r="C3247" s="136" t="s">
        <v>29325</v>
      </c>
      <c r="D3247" s="136" t="s">
        <v>35426</v>
      </c>
      <c r="E3247" s="136" t="s">
        <v>35429</v>
      </c>
    </row>
    <row r="3248" spans="1:5" x14ac:dyDescent="0.2">
      <c r="A3248" s="136" t="s">
        <v>3348</v>
      </c>
      <c r="B3248" s="136" t="s">
        <v>23113</v>
      </c>
      <c r="C3248" s="136" t="s">
        <v>29326</v>
      </c>
      <c r="D3248" s="136" t="s">
        <v>35426</v>
      </c>
      <c r="E3248" s="136" t="s">
        <v>39059</v>
      </c>
    </row>
    <row r="3249" spans="1:5" x14ac:dyDescent="0.2">
      <c r="A3249" s="136" t="s">
        <v>3349</v>
      </c>
      <c r="B3249" s="136" t="s">
        <v>23113</v>
      </c>
      <c r="C3249" s="136" t="s">
        <v>29326</v>
      </c>
      <c r="D3249" s="136" t="s">
        <v>35426</v>
      </c>
      <c r="E3249" s="136" t="s">
        <v>39059</v>
      </c>
    </row>
    <row r="3250" spans="1:5" x14ac:dyDescent="0.2">
      <c r="A3250" s="136" t="s">
        <v>3350</v>
      </c>
      <c r="B3250" s="136" t="s">
        <v>23114</v>
      </c>
      <c r="C3250" s="136" t="s">
        <v>29327</v>
      </c>
    </row>
    <row r="3251" spans="1:5" x14ac:dyDescent="0.2">
      <c r="A3251" s="136" t="s">
        <v>3351</v>
      </c>
      <c r="B3251" s="136" t="s">
        <v>23114</v>
      </c>
      <c r="C3251" s="136" t="s">
        <v>29327</v>
      </c>
    </row>
    <row r="3252" spans="1:5" x14ac:dyDescent="0.2">
      <c r="A3252" s="136" t="s">
        <v>3352</v>
      </c>
      <c r="B3252" s="136" t="s">
        <v>23115</v>
      </c>
      <c r="C3252" s="136" t="s">
        <v>29328</v>
      </c>
      <c r="D3252" s="136" t="s">
        <v>35427</v>
      </c>
    </row>
    <row r="3253" spans="1:5" x14ac:dyDescent="0.2">
      <c r="A3253" s="136" t="s">
        <v>3353</v>
      </c>
      <c r="B3253" s="136" t="s">
        <v>23115</v>
      </c>
      <c r="C3253" s="136" t="s">
        <v>29328</v>
      </c>
      <c r="D3253" s="136" t="s">
        <v>35427</v>
      </c>
    </row>
    <row r="3254" spans="1:5" x14ac:dyDescent="0.2">
      <c r="A3254" s="136" t="s">
        <v>3354</v>
      </c>
      <c r="B3254" s="136" t="s">
        <v>23116</v>
      </c>
      <c r="C3254" s="136" t="s">
        <v>29329</v>
      </c>
      <c r="D3254" s="136" t="s">
        <v>35428</v>
      </c>
    </row>
    <row r="3255" spans="1:5" x14ac:dyDescent="0.2">
      <c r="A3255" s="136" t="s">
        <v>3355</v>
      </c>
      <c r="B3255" s="136" t="s">
        <v>23116</v>
      </c>
      <c r="C3255" s="136" t="s">
        <v>29329</v>
      </c>
      <c r="D3255" s="136" t="s">
        <v>35428</v>
      </c>
    </row>
    <row r="3256" spans="1:5" x14ac:dyDescent="0.2">
      <c r="A3256" s="136" t="s">
        <v>3356</v>
      </c>
      <c r="B3256" s="136" t="s">
        <v>23116</v>
      </c>
      <c r="C3256" s="136" t="s">
        <v>29330</v>
      </c>
      <c r="D3256" s="136" t="s">
        <v>35429</v>
      </c>
    </row>
    <row r="3257" spans="1:5" x14ac:dyDescent="0.2">
      <c r="A3257" s="136" t="s">
        <v>3357</v>
      </c>
      <c r="B3257" s="136" t="s">
        <v>23116</v>
      </c>
      <c r="C3257" s="136" t="s">
        <v>29330</v>
      </c>
      <c r="D3257" s="136" t="s">
        <v>35429</v>
      </c>
    </row>
    <row r="3258" spans="1:5" x14ac:dyDescent="0.2">
      <c r="A3258" s="136" t="s">
        <v>3358</v>
      </c>
      <c r="B3258" s="136" t="s">
        <v>23117</v>
      </c>
      <c r="C3258" s="136" t="s">
        <v>29331</v>
      </c>
      <c r="D3258" s="136" t="s">
        <v>35430</v>
      </c>
      <c r="E3258" s="136" t="s">
        <v>35395</v>
      </c>
    </row>
    <row r="3259" spans="1:5" x14ac:dyDescent="0.2">
      <c r="A3259" s="136" t="s">
        <v>3359</v>
      </c>
      <c r="B3259" s="136" t="s">
        <v>23117</v>
      </c>
      <c r="C3259" s="136" t="s">
        <v>29331</v>
      </c>
      <c r="D3259" s="136" t="s">
        <v>35430</v>
      </c>
      <c r="E3259" s="136" t="s">
        <v>35395</v>
      </c>
    </row>
    <row r="3260" spans="1:5" x14ac:dyDescent="0.2">
      <c r="A3260" s="136" t="s">
        <v>3360</v>
      </c>
      <c r="B3260" s="136" t="s">
        <v>23118</v>
      </c>
      <c r="C3260" s="136" t="s">
        <v>29332</v>
      </c>
      <c r="D3260" s="136" t="s">
        <v>35431</v>
      </c>
      <c r="E3260" s="136" t="s">
        <v>35420</v>
      </c>
    </row>
    <row r="3261" spans="1:5" x14ac:dyDescent="0.2">
      <c r="A3261" s="136" t="s">
        <v>3361</v>
      </c>
      <c r="B3261" s="136" t="s">
        <v>23118</v>
      </c>
      <c r="C3261" s="136" t="s">
        <v>29332</v>
      </c>
      <c r="D3261" s="136" t="s">
        <v>35431</v>
      </c>
      <c r="E3261" s="136" t="s">
        <v>35420</v>
      </c>
    </row>
    <row r="3262" spans="1:5" x14ac:dyDescent="0.2">
      <c r="A3262" s="136" t="s">
        <v>3362</v>
      </c>
      <c r="B3262" s="136" t="s">
        <v>23119</v>
      </c>
      <c r="C3262" s="136" t="s">
        <v>29333</v>
      </c>
      <c r="D3262" s="136" t="s">
        <v>35432</v>
      </c>
    </row>
    <row r="3263" spans="1:5" x14ac:dyDescent="0.2">
      <c r="A3263" s="136" t="s">
        <v>3363</v>
      </c>
      <c r="B3263" s="136" t="s">
        <v>23119</v>
      </c>
      <c r="C3263" s="136" t="s">
        <v>29333</v>
      </c>
      <c r="D3263" s="136" t="s">
        <v>35432</v>
      </c>
    </row>
    <row r="3264" spans="1:5" x14ac:dyDescent="0.2">
      <c r="A3264" s="136" t="s">
        <v>3364</v>
      </c>
      <c r="B3264" s="136" t="s">
        <v>23120</v>
      </c>
      <c r="C3264" s="136" t="s">
        <v>29334</v>
      </c>
      <c r="D3264" s="136" t="s">
        <v>35433</v>
      </c>
    </row>
    <row r="3265" spans="1:7" x14ac:dyDescent="0.2">
      <c r="A3265" s="136" t="s">
        <v>3365</v>
      </c>
      <c r="B3265" s="136" t="s">
        <v>23120</v>
      </c>
      <c r="C3265" s="136" t="s">
        <v>29334</v>
      </c>
      <c r="D3265" s="136" t="s">
        <v>35433</v>
      </c>
    </row>
    <row r="3266" spans="1:7" x14ac:dyDescent="0.2">
      <c r="A3266" s="136" t="s">
        <v>3366</v>
      </c>
      <c r="B3266" s="136" t="s">
        <v>23121</v>
      </c>
      <c r="C3266" s="136" t="s">
        <v>29335</v>
      </c>
      <c r="D3266" s="136" t="s">
        <v>35434</v>
      </c>
    </row>
    <row r="3267" spans="1:7" x14ac:dyDescent="0.2">
      <c r="A3267" s="136" t="s">
        <v>3367</v>
      </c>
      <c r="B3267" s="136" t="s">
        <v>23121</v>
      </c>
      <c r="C3267" s="136" t="s">
        <v>29335</v>
      </c>
      <c r="D3267" s="136" t="s">
        <v>35434</v>
      </c>
    </row>
    <row r="3268" spans="1:7" x14ac:dyDescent="0.2">
      <c r="A3268" s="136" t="s">
        <v>3368</v>
      </c>
      <c r="B3268" s="136" t="s">
        <v>23122</v>
      </c>
      <c r="C3268" s="136" t="s">
        <v>29336</v>
      </c>
    </row>
    <row r="3269" spans="1:7" x14ac:dyDescent="0.2">
      <c r="A3269" s="136" t="s">
        <v>3369</v>
      </c>
      <c r="B3269" s="136" t="s">
        <v>23122</v>
      </c>
      <c r="C3269" s="136" t="s">
        <v>29336</v>
      </c>
    </row>
    <row r="3270" spans="1:7" x14ac:dyDescent="0.2">
      <c r="A3270" s="136" t="s">
        <v>3370</v>
      </c>
      <c r="B3270" s="136" t="s">
        <v>23123</v>
      </c>
      <c r="C3270" s="136" t="s">
        <v>29337</v>
      </c>
    </row>
    <row r="3271" spans="1:7" x14ac:dyDescent="0.2">
      <c r="A3271" s="136" t="s">
        <v>3371</v>
      </c>
      <c r="B3271" s="136" t="s">
        <v>23123</v>
      </c>
      <c r="C3271" s="136" t="s">
        <v>29337</v>
      </c>
    </row>
    <row r="3272" spans="1:7" x14ac:dyDescent="0.2">
      <c r="A3272" s="136" t="s">
        <v>3372</v>
      </c>
      <c r="B3272" s="136" t="s">
        <v>23124</v>
      </c>
      <c r="C3272" s="136" t="s">
        <v>29338</v>
      </c>
      <c r="D3272" s="136" t="s">
        <v>35435</v>
      </c>
      <c r="E3272" s="136" t="s">
        <v>35428</v>
      </c>
    </row>
    <row r="3273" spans="1:7" x14ac:dyDescent="0.2">
      <c r="A3273" s="136" t="s">
        <v>3373</v>
      </c>
      <c r="B3273" s="136" t="s">
        <v>23124</v>
      </c>
      <c r="C3273" s="136" t="s">
        <v>29338</v>
      </c>
      <c r="D3273" s="136" t="s">
        <v>35435</v>
      </c>
      <c r="E3273" s="136" t="s">
        <v>35428</v>
      </c>
    </row>
    <row r="3274" spans="1:7" x14ac:dyDescent="0.2">
      <c r="A3274" s="136" t="s">
        <v>3374</v>
      </c>
      <c r="B3274" s="136" t="s">
        <v>23125</v>
      </c>
      <c r="C3274" s="136" t="s">
        <v>29339</v>
      </c>
      <c r="D3274" s="136" t="s">
        <v>35436</v>
      </c>
      <c r="E3274" s="136" t="s">
        <v>39060</v>
      </c>
      <c r="F3274" s="136" t="s">
        <v>41207</v>
      </c>
      <c r="G3274" s="136" t="s">
        <v>42440</v>
      </c>
    </row>
    <row r="3275" spans="1:7" x14ac:dyDescent="0.2">
      <c r="A3275" s="136" t="s">
        <v>3375</v>
      </c>
      <c r="B3275" s="136" t="s">
        <v>23125</v>
      </c>
      <c r="C3275" s="136" t="s">
        <v>29339</v>
      </c>
      <c r="D3275" s="136" t="s">
        <v>35436</v>
      </c>
      <c r="E3275" s="136" t="s">
        <v>39060</v>
      </c>
      <c r="F3275" s="136" t="s">
        <v>41207</v>
      </c>
      <c r="G3275" s="136" t="s">
        <v>42440</v>
      </c>
    </row>
    <row r="3276" spans="1:7" x14ac:dyDescent="0.2">
      <c r="A3276" s="136" t="s">
        <v>3376</v>
      </c>
      <c r="B3276" s="136" t="s">
        <v>23126</v>
      </c>
      <c r="C3276" s="136" t="s">
        <v>29340</v>
      </c>
      <c r="D3276" s="136" t="s">
        <v>35437</v>
      </c>
    </row>
    <row r="3277" spans="1:7" x14ac:dyDescent="0.2">
      <c r="A3277" s="136" t="s">
        <v>3377</v>
      </c>
      <c r="B3277" s="136" t="s">
        <v>23126</v>
      </c>
      <c r="C3277" s="136" t="s">
        <v>29340</v>
      </c>
      <c r="D3277" s="136" t="s">
        <v>35437</v>
      </c>
    </row>
    <row r="3278" spans="1:7" x14ac:dyDescent="0.2">
      <c r="A3278" s="136" t="s">
        <v>3378</v>
      </c>
      <c r="B3278" s="136" t="s">
        <v>23127</v>
      </c>
      <c r="C3278" s="136" t="s">
        <v>29341</v>
      </c>
    </row>
    <row r="3279" spans="1:7" x14ac:dyDescent="0.2">
      <c r="A3279" s="136" t="s">
        <v>3379</v>
      </c>
      <c r="B3279" s="136" t="s">
        <v>23127</v>
      </c>
      <c r="C3279" s="136" t="s">
        <v>29341</v>
      </c>
    </row>
    <row r="3280" spans="1:7" x14ac:dyDescent="0.2">
      <c r="A3280" s="136" t="s">
        <v>3380</v>
      </c>
      <c r="B3280" s="136" t="s">
        <v>23128</v>
      </c>
      <c r="C3280" s="136" t="s">
        <v>29342</v>
      </c>
      <c r="D3280" s="136" t="s">
        <v>32165</v>
      </c>
    </row>
    <row r="3281" spans="1:4" x14ac:dyDescent="0.2">
      <c r="A3281" s="136" t="s">
        <v>3381</v>
      </c>
      <c r="B3281" s="136" t="s">
        <v>23128</v>
      </c>
      <c r="C3281" s="136" t="s">
        <v>29342</v>
      </c>
      <c r="D3281" s="136" t="s">
        <v>32165</v>
      </c>
    </row>
    <row r="3282" spans="1:4" x14ac:dyDescent="0.2">
      <c r="A3282" s="136" t="s">
        <v>3382</v>
      </c>
      <c r="B3282" s="136" t="s">
        <v>23128</v>
      </c>
      <c r="C3282" s="136" t="s">
        <v>29343</v>
      </c>
      <c r="D3282" s="136" t="s">
        <v>35438</v>
      </c>
    </row>
    <row r="3283" spans="1:4" x14ac:dyDescent="0.2">
      <c r="A3283" s="136" t="s">
        <v>3383</v>
      </c>
      <c r="B3283" s="136" t="s">
        <v>23128</v>
      </c>
      <c r="C3283" s="136" t="s">
        <v>29343</v>
      </c>
      <c r="D3283" s="136" t="s">
        <v>35438</v>
      </c>
    </row>
    <row r="3284" spans="1:4" x14ac:dyDescent="0.2">
      <c r="A3284" s="136" t="s">
        <v>3384</v>
      </c>
      <c r="B3284" s="136" t="s">
        <v>23129</v>
      </c>
      <c r="C3284" s="136" t="s">
        <v>29344</v>
      </c>
      <c r="D3284" s="136" t="s">
        <v>35439</v>
      </c>
    </row>
    <row r="3285" spans="1:4" x14ac:dyDescent="0.2">
      <c r="A3285" s="136" t="s">
        <v>3385</v>
      </c>
      <c r="B3285" s="136" t="s">
        <v>23129</v>
      </c>
      <c r="C3285" s="136" t="s">
        <v>29344</v>
      </c>
      <c r="D3285" s="136" t="s">
        <v>35439</v>
      </c>
    </row>
    <row r="3286" spans="1:4" x14ac:dyDescent="0.2">
      <c r="A3286" s="136" t="s">
        <v>3386</v>
      </c>
      <c r="B3286" s="136" t="s">
        <v>23129</v>
      </c>
      <c r="C3286" s="136" t="s">
        <v>29344</v>
      </c>
      <c r="D3286" s="136" t="s">
        <v>35440</v>
      </c>
    </row>
    <row r="3287" spans="1:4" x14ac:dyDescent="0.2">
      <c r="A3287" s="136" t="s">
        <v>3387</v>
      </c>
      <c r="B3287" s="136" t="s">
        <v>23129</v>
      </c>
      <c r="C3287" s="136" t="s">
        <v>29344</v>
      </c>
      <c r="D3287" s="136" t="s">
        <v>35440</v>
      </c>
    </row>
    <row r="3288" spans="1:4" x14ac:dyDescent="0.2">
      <c r="A3288" s="136" t="s">
        <v>3388</v>
      </c>
      <c r="B3288" s="136" t="s">
        <v>23129</v>
      </c>
      <c r="C3288" s="136" t="s">
        <v>29345</v>
      </c>
      <c r="D3288" s="136" t="s">
        <v>35441</v>
      </c>
    </row>
    <row r="3289" spans="1:4" x14ac:dyDescent="0.2">
      <c r="A3289" s="136" t="s">
        <v>3389</v>
      </c>
      <c r="B3289" s="136" t="s">
        <v>23129</v>
      </c>
      <c r="C3289" s="136" t="s">
        <v>29345</v>
      </c>
      <c r="D3289" s="136" t="s">
        <v>35441</v>
      </c>
    </row>
    <row r="3290" spans="1:4" x14ac:dyDescent="0.2">
      <c r="A3290" s="136" t="s">
        <v>3390</v>
      </c>
      <c r="B3290" s="136" t="s">
        <v>23129</v>
      </c>
      <c r="C3290" s="136" t="s">
        <v>29345</v>
      </c>
      <c r="D3290" s="136" t="s">
        <v>35442</v>
      </c>
    </row>
    <row r="3291" spans="1:4" x14ac:dyDescent="0.2">
      <c r="A3291" s="136" t="s">
        <v>3391</v>
      </c>
      <c r="B3291" s="136" t="s">
        <v>23129</v>
      </c>
      <c r="C3291" s="136" t="s">
        <v>29345</v>
      </c>
      <c r="D3291" s="136" t="s">
        <v>35442</v>
      </c>
    </row>
    <row r="3292" spans="1:4" x14ac:dyDescent="0.2">
      <c r="A3292" s="136" t="s">
        <v>3392</v>
      </c>
      <c r="B3292" s="136" t="s">
        <v>23129</v>
      </c>
      <c r="C3292" s="136" t="s">
        <v>29345</v>
      </c>
      <c r="D3292" s="136" t="s">
        <v>35443</v>
      </c>
    </row>
    <row r="3293" spans="1:4" x14ac:dyDescent="0.2">
      <c r="A3293" s="136" t="s">
        <v>3393</v>
      </c>
      <c r="B3293" s="136" t="s">
        <v>23129</v>
      </c>
      <c r="C3293" s="136" t="s">
        <v>29345</v>
      </c>
      <c r="D3293" s="136" t="s">
        <v>35443</v>
      </c>
    </row>
    <row r="3294" spans="1:4" x14ac:dyDescent="0.2">
      <c r="A3294" s="136" t="s">
        <v>3394</v>
      </c>
      <c r="B3294" s="136" t="s">
        <v>23129</v>
      </c>
      <c r="C3294" s="136" t="s">
        <v>29345</v>
      </c>
      <c r="D3294" s="136" t="s">
        <v>35444</v>
      </c>
    </row>
    <row r="3295" spans="1:4" x14ac:dyDescent="0.2">
      <c r="A3295" s="136" t="s">
        <v>3395</v>
      </c>
      <c r="B3295" s="136" t="s">
        <v>23129</v>
      </c>
      <c r="C3295" s="136" t="s">
        <v>29345</v>
      </c>
      <c r="D3295" s="136" t="s">
        <v>35444</v>
      </c>
    </row>
    <row r="3296" spans="1:4" x14ac:dyDescent="0.2">
      <c r="A3296" s="136" t="s">
        <v>3396</v>
      </c>
      <c r="B3296" s="136" t="s">
        <v>23129</v>
      </c>
      <c r="C3296" s="136" t="s">
        <v>29345</v>
      </c>
      <c r="D3296" s="136" t="s">
        <v>35445</v>
      </c>
    </row>
    <row r="3297" spans="1:4" x14ac:dyDescent="0.2">
      <c r="A3297" s="136" t="s">
        <v>3397</v>
      </c>
      <c r="B3297" s="136" t="s">
        <v>23129</v>
      </c>
      <c r="C3297" s="136" t="s">
        <v>29345</v>
      </c>
      <c r="D3297" s="136" t="s">
        <v>35445</v>
      </c>
    </row>
    <row r="3298" spans="1:4" x14ac:dyDescent="0.2">
      <c r="A3298" s="136" t="s">
        <v>3398</v>
      </c>
      <c r="B3298" s="136" t="s">
        <v>23129</v>
      </c>
      <c r="C3298" s="136" t="s">
        <v>29345</v>
      </c>
      <c r="D3298" s="136" t="s">
        <v>35446</v>
      </c>
    </row>
    <row r="3299" spans="1:4" x14ac:dyDescent="0.2">
      <c r="A3299" s="136" t="s">
        <v>3399</v>
      </c>
      <c r="B3299" s="136" t="s">
        <v>23129</v>
      </c>
      <c r="C3299" s="136" t="s">
        <v>29345</v>
      </c>
      <c r="D3299" s="136" t="s">
        <v>35446</v>
      </c>
    </row>
    <row r="3300" spans="1:4" x14ac:dyDescent="0.2">
      <c r="A3300" s="136" t="s">
        <v>3400</v>
      </c>
      <c r="B3300" s="136" t="s">
        <v>23129</v>
      </c>
      <c r="C3300" s="136" t="s">
        <v>29345</v>
      </c>
      <c r="D3300" s="136" t="s">
        <v>35447</v>
      </c>
    </row>
    <row r="3301" spans="1:4" x14ac:dyDescent="0.2">
      <c r="A3301" s="136" t="s">
        <v>3401</v>
      </c>
      <c r="B3301" s="136" t="s">
        <v>23129</v>
      </c>
      <c r="C3301" s="136" t="s">
        <v>29345</v>
      </c>
      <c r="D3301" s="136" t="s">
        <v>35447</v>
      </c>
    </row>
    <row r="3302" spans="1:4" x14ac:dyDescent="0.2">
      <c r="A3302" s="136" t="s">
        <v>3402</v>
      </c>
      <c r="B3302" s="136" t="s">
        <v>23129</v>
      </c>
      <c r="C3302" s="136" t="s">
        <v>29345</v>
      </c>
      <c r="D3302" s="136" t="s">
        <v>35448</v>
      </c>
    </row>
    <row r="3303" spans="1:4" x14ac:dyDescent="0.2">
      <c r="A3303" s="136" t="s">
        <v>3403</v>
      </c>
      <c r="B3303" s="136" t="s">
        <v>23129</v>
      </c>
      <c r="C3303" s="136" t="s">
        <v>29345</v>
      </c>
      <c r="D3303" s="136" t="s">
        <v>35448</v>
      </c>
    </row>
    <row r="3304" spans="1:4" x14ac:dyDescent="0.2">
      <c r="A3304" s="136" t="s">
        <v>3404</v>
      </c>
      <c r="B3304" s="136" t="s">
        <v>23129</v>
      </c>
      <c r="C3304" s="136" t="s">
        <v>29345</v>
      </c>
      <c r="D3304" s="136" t="s">
        <v>35449</v>
      </c>
    </row>
    <row r="3305" spans="1:4" x14ac:dyDescent="0.2">
      <c r="A3305" s="136" t="s">
        <v>3405</v>
      </c>
      <c r="B3305" s="136" t="s">
        <v>23129</v>
      </c>
      <c r="C3305" s="136" t="s">
        <v>29345</v>
      </c>
      <c r="D3305" s="136" t="s">
        <v>35449</v>
      </c>
    </row>
    <row r="3306" spans="1:4" x14ac:dyDescent="0.2">
      <c r="A3306" s="136" t="s">
        <v>3406</v>
      </c>
      <c r="B3306" s="136" t="s">
        <v>23129</v>
      </c>
      <c r="C3306" s="136" t="s">
        <v>29345</v>
      </c>
      <c r="D3306" s="136" t="s">
        <v>35450</v>
      </c>
    </row>
    <row r="3307" spans="1:4" x14ac:dyDescent="0.2">
      <c r="A3307" s="136" t="s">
        <v>3407</v>
      </c>
      <c r="B3307" s="136" t="s">
        <v>23129</v>
      </c>
      <c r="C3307" s="136" t="s">
        <v>29345</v>
      </c>
      <c r="D3307" s="136" t="s">
        <v>35450</v>
      </c>
    </row>
    <row r="3308" spans="1:4" x14ac:dyDescent="0.2">
      <c r="A3308" s="136" t="s">
        <v>3408</v>
      </c>
      <c r="B3308" s="136" t="s">
        <v>23129</v>
      </c>
      <c r="C3308" s="136" t="s">
        <v>29345</v>
      </c>
      <c r="D3308" s="136" t="s">
        <v>35451</v>
      </c>
    </row>
    <row r="3309" spans="1:4" x14ac:dyDescent="0.2">
      <c r="A3309" s="136" t="s">
        <v>3409</v>
      </c>
      <c r="B3309" s="136" t="s">
        <v>23129</v>
      </c>
      <c r="C3309" s="136" t="s">
        <v>29345</v>
      </c>
      <c r="D3309" s="136" t="s">
        <v>35451</v>
      </c>
    </row>
    <row r="3310" spans="1:4" x14ac:dyDescent="0.2">
      <c r="A3310" s="136" t="s">
        <v>3410</v>
      </c>
      <c r="B3310" s="136" t="s">
        <v>23130</v>
      </c>
      <c r="C3310" s="136" t="s">
        <v>29346</v>
      </c>
      <c r="D3310" s="136" t="s">
        <v>35452</v>
      </c>
    </row>
    <row r="3311" spans="1:4" x14ac:dyDescent="0.2">
      <c r="A3311" s="136" t="s">
        <v>3411</v>
      </c>
      <c r="B3311" s="136" t="s">
        <v>23130</v>
      </c>
      <c r="C3311" s="136" t="s">
        <v>29346</v>
      </c>
      <c r="D3311" s="136" t="s">
        <v>35452</v>
      </c>
    </row>
    <row r="3312" spans="1:4" x14ac:dyDescent="0.2">
      <c r="A3312" s="136" t="s">
        <v>3412</v>
      </c>
      <c r="B3312" s="136" t="s">
        <v>23130</v>
      </c>
      <c r="C3312" s="136" t="s">
        <v>29346</v>
      </c>
      <c r="D3312" s="136" t="s">
        <v>35453</v>
      </c>
    </row>
    <row r="3313" spans="1:5" x14ac:dyDescent="0.2">
      <c r="A3313" s="136" t="s">
        <v>3413</v>
      </c>
      <c r="B3313" s="136" t="s">
        <v>23130</v>
      </c>
      <c r="C3313" s="136" t="s">
        <v>29346</v>
      </c>
      <c r="D3313" s="136" t="s">
        <v>35453</v>
      </c>
    </row>
    <row r="3314" spans="1:5" x14ac:dyDescent="0.2">
      <c r="A3314" s="136" t="s">
        <v>3414</v>
      </c>
      <c r="B3314" s="136" t="s">
        <v>23131</v>
      </c>
      <c r="C3314" s="136" t="s">
        <v>29347</v>
      </c>
      <c r="D3314" s="136" t="s">
        <v>35454</v>
      </c>
      <c r="E3314" s="136" t="s">
        <v>39061</v>
      </c>
    </row>
    <row r="3315" spans="1:5" x14ac:dyDescent="0.2">
      <c r="A3315" s="136" t="s">
        <v>3415</v>
      </c>
      <c r="B3315" s="136" t="s">
        <v>23131</v>
      </c>
      <c r="C3315" s="136" t="s">
        <v>29347</v>
      </c>
      <c r="D3315" s="136" t="s">
        <v>35454</v>
      </c>
      <c r="E3315" s="136" t="s">
        <v>39061</v>
      </c>
    </row>
    <row r="3316" spans="1:5" x14ac:dyDescent="0.2">
      <c r="A3316" s="136" t="s">
        <v>3416</v>
      </c>
      <c r="B3316" s="136" t="s">
        <v>23132</v>
      </c>
      <c r="C3316" s="136" t="s">
        <v>29348</v>
      </c>
    </row>
    <row r="3317" spans="1:5" x14ac:dyDescent="0.2">
      <c r="A3317" s="136" t="s">
        <v>3417</v>
      </c>
      <c r="B3317" s="136" t="s">
        <v>23132</v>
      </c>
      <c r="C3317" s="136" t="s">
        <v>29348</v>
      </c>
    </row>
    <row r="3318" spans="1:5" x14ac:dyDescent="0.2">
      <c r="A3318" s="136" t="s">
        <v>3418</v>
      </c>
      <c r="B3318" s="136" t="s">
        <v>23133</v>
      </c>
      <c r="C3318" s="136" t="s">
        <v>29349</v>
      </c>
    </row>
    <row r="3319" spans="1:5" x14ac:dyDescent="0.2">
      <c r="A3319" s="136" t="s">
        <v>3419</v>
      </c>
      <c r="B3319" s="136" t="s">
        <v>23133</v>
      </c>
      <c r="C3319" s="136" t="s">
        <v>29349</v>
      </c>
    </row>
    <row r="3320" spans="1:5" x14ac:dyDescent="0.2">
      <c r="A3320" s="136" t="s">
        <v>3420</v>
      </c>
      <c r="B3320" s="136" t="s">
        <v>23134</v>
      </c>
      <c r="C3320" s="136" t="s">
        <v>29350</v>
      </c>
    </row>
    <row r="3321" spans="1:5" x14ac:dyDescent="0.2">
      <c r="A3321" s="136" t="s">
        <v>3421</v>
      </c>
      <c r="B3321" s="136" t="s">
        <v>23134</v>
      </c>
      <c r="C3321" s="136" t="s">
        <v>29350</v>
      </c>
    </row>
    <row r="3322" spans="1:5" x14ac:dyDescent="0.2">
      <c r="A3322" s="136" t="s">
        <v>3422</v>
      </c>
      <c r="B3322" s="136" t="s">
        <v>23134</v>
      </c>
      <c r="C3322" s="136" t="s">
        <v>29351</v>
      </c>
      <c r="D3322" s="136" t="s">
        <v>35455</v>
      </c>
    </row>
    <row r="3323" spans="1:5" x14ac:dyDescent="0.2">
      <c r="A3323" s="136" t="s">
        <v>3423</v>
      </c>
      <c r="B3323" s="136" t="s">
        <v>23134</v>
      </c>
      <c r="C3323" s="136" t="s">
        <v>29351</v>
      </c>
      <c r="D3323" s="136" t="s">
        <v>35455</v>
      </c>
    </row>
    <row r="3324" spans="1:5" x14ac:dyDescent="0.2">
      <c r="A3324" s="136" t="s">
        <v>3424</v>
      </c>
      <c r="B3324" s="136" t="s">
        <v>23135</v>
      </c>
      <c r="C3324" s="136" t="s">
        <v>29352</v>
      </c>
      <c r="D3324" s="136" t="s">
        <v>35456</v>
      </c>
    </row>
    <row r="3325" spans="1:5" x14ac:dyDescent="0.2">
      <c r="A3325" s="136" t="s">
        <v>3425</v>
      </c>
      <c r="B3325" s="136" t="s">
        <v>23135</v>
      </c>
      <c r="C3325" s="136" t="s">
        <v>29352</v>
      </c>
      <c r="D3325" s="136" t="s">
        <v>35456</v>
      </c>
    </row>
    <row r="3326" spans="1:5" x14ac:dyDescent="0.2">
      <c r="A3326" s="136" t="s">
        <v>3426</v>
      </c>
      <c r="B3326" s="136" t="s">
        <v>23135</v>
      </c>
      <c r="C3326" s="136" t="s">
        <v>29352</v>
      </c>
      <c r="D3326" s="136" t="s">
        <v>35457</v>
      </c>
    </row>
    <row r="3327" spans="1:5" x14ac:dyDescent="0.2">
      <c r="A3327" s="136" t="s">
        <v>3427</v>
      </c>
      <c r="B3327" s="136" t="s">
        <v>23135</v>
      </c>
      <c r="C3327" s="136" t="s">
        <v>29352</v>
      </c>
      <c r="D3327" s="136" t="s">
        <v>35457</v>
      </c>
    </row>
    <row r="3328" spans="1:5" x14ac:dyDescent="0.2">
      <c r="A3328" s="136" t="s">
        <v>3428</v>
      </c>
      <c r="B3328" s="136" t="s">
        <v>23135</v>
      </c>
      <c r="C3328" s="136" t="s">
        <v>29352</v>
      </c>
      <c r="D3328" s="136" t="s">
        <v>35458</v>
      </c>
    </row>
    <row r="3329" spans="1:4" x14ac:dyDescent="0.2">
      <c r="A3329" s="136" t="s">
        <v>3429</v>
      </c>
      <c r="B3329" s="136" t="s">
        <v>23135</v>
      </c>
      <c r="C3329" s="136" t="s">
        <v>29352</v>
      </c>
      <c r="D3329" s="136" t="s">
        <v>35458</v>
      </c>
    </row>
    <row r="3330" spans="1:4" x14ac:dyDescent="0.2">
      <c r="A3330" s="136" t="s">
        <v>3430</v>
      </c>
      <c r="B3330" s="136" t="s">
        <v>23136</v>
      </c>
      <c r="C3330" s="136" t="s">
        <v>29353</v>
      </c>
      <c r="D3330" s="136" t="s">
        <v>35459</v>
      </c>
    </row>
    <row r="3331" spans="1:4" x14ac:dyDescent="0.2">
      <c r="A3331" s="136" t="s">
        <v>3431</v>
      </c>
      <c r="B3331" s="136" t="s">
        <v>23136</v>
      </c>
      <c r="C3331" s="136" t="s">
        <v>29353</v>
      </c>
      <c r="D3331" s="136" t="s">
        <v>35459</v>
      </c>
    </row>
    <row r="3332" spans="1:4" x14ac:dyDescent="0.2">
      <c r="A3332" s="136" t="s">
        <v>3432</v>
      </c>
      <c r="B3332" s="136" t="s">
        <v>23136</v>
      </c>
      <c r="C3332" s="136" t="s">
        <v>29354</v>
      </c>
      <c r="D3332" s="136" t="s">
        <v>35459</v>
      </c>
    </row>
    <row r="3333" spans="1:4" x14ac:dyDescent="0.2">
      <c r="A3333" s="136" t="s">
        <v>3433</v>
      </c>
      <c r="B3333" s="136" t="s">
        <v>23136</v>
      </c>
      <c r="C3333" s="136" t="s">
        <v>29354</v>
      </c>
      <c r="D3333" s="136" t="s">
        <v>35459</v>
      </c>
    </row>
    <row r="3334" spans="1:4" x14ac:dyDescent="0.2">
      <c r="A3334" s="136" t="s">
        <v>3434</v>
      </c>
      <c r="B3334" s="136" t="s">
        <v>23136</v>
      </c>
      <c r="C3334" s="136" t="s">
        <v>29355</v>
      </c>
      <c r="D3334" s="136" t="s">
        <v>35459</v>
      </c>
    </row>
    <row r="3335" spans="1:4" x14ac:dyDescent="0.2">
      <c r="A3335" s="136" t="s">
        <v>3435</v>
      </c>
      <c r="B3335" s="136" t="s">
        <v>23136</v>
      </c>
      <c r="C3335" s="136" t="s">
        <v>29355</v>
      </c>
      <c r="D3335" s="136" t="s">
        <v>35459</v>
      </c>
    </row>
    <row r="3336" spans="1:4" x14ac:dyDescent="0.2">
      <c r="A3336" s="136" t="s">
        <v>3436</v>
      </c>
      <c r="B3336" s="136" t="s">
        <v>23137</v>
      </c>
      <c r="C3336" s="136" t="s">
        <v>29356</v>
      </c>
      <c r="D3336" s="136" t="s">
        <v>35460</v>
      </c>
    </row>
    <row r="3337" spans="1:4" x14ac:dyDescent="0.2">
      <c r="A3337" s="136" t="s">
        <v>3437</v>
      </c>
      <c r="B3337" s="136" t="s">
        <v>23137</v>
      </c>
      <c r="C3337" s="136" t="s">
        <v>29356</v>
      </c>
      <c r="D3337" s="136" t="s">
        <v>35460</v>
      </c>
    </row>
    <row r="3338" spans="1:4" x14ac:dyDescent="0.2">
      <c r="A3338" s="136" t="s">
        <v>3438</v>
      </c>
      <c r="B3338" s="136" t="s">
        <v>23137</v>
      </c>
      <c r="C3338" s="136" t="s">
        <v>29357</v>
      </c>
      <c r="D3338" s="136" t="s">
        <v>35460</v>
      </c>
    </row>
    <row r="3339" spans="1:4" x14ac:dyDescent="0.2">
      <c r="A3339" s="136" t="s">
        <v>3439</v>
      </c>
      <c r="B3339" s="136" t="s">
        <v>23137</v>
      </c>
      <c r="C3339" s="136" t="s">
        <v>29357</v>
      </c>
      <c r="D3339" s="136" t="s">
        <v>35460</v>
      </c>
    </row>
    <row r="3340" spans="1:4" x14ac:dyDescent="0.2">
      <c r="A3340" s="136" t="s">
        <v>3440</v>
      </c>
      <c r="B3340" s="136" t="s">
        <v>23137</v>
      </c>
      <c r="C3340" s="136" t="s">
        <v>29358</v>
      </c>
      <c r="D3340" s="136" t="s">
        <v>35460</v>
      </c>
    </row>
    <row r="3341" spans="1:4" x14ac:dyDescent="0.2">
      <c r="A3341" s="136" t="s">
        <v>3441</v>
      </c>
      <c r="B3341" s="136" t="s">
        <v>23137</v>
      </c>
      <c r="C3341" s="136" t="s">
        <v>29358</v>
      </c>
      <c r="D3341" s="136" t="s">
        <v>35460</v>
      </c>
    </row>
    <row r="3342" spans="1:4" x14ac:dyDescent="0.2">
      <c r="A3342" s="136" t="s">
        <v>3442</v>
      </c>
      <c r="B3342" s="136" t="s">
        <v>23138</v>
      </c>
      <c r="C3342" s="136" t="s">
        <v>29359</v>
      </c>
    </row>
    <row r="3343" spans="1:4" x14ac:dyDescent="0.2">
      <c r="A3343" s="136" t="s">
        <v>3443</v>
      </c>
      <c r="B3343" s="136" t="s">
        <v>23138</v>
      </c>
      <c r="C3343" s="136" t="s">
        <v>29359</v>
      </c>
    </row>
    <row r="3344" spans="1:4" x14ac:dyDescent="0.2">
      <c r="A3344" s="136" t="s">
        <v>3444</v>
      </c>
      <c r="B3344" s="136" t="s">
        <v>23139</v>
      </c>
      <c r="C3344" s="136" t="s">
        <v>29360</v>
      </c>
      <c r="D3344" s="136" t="s">
        <v>35461</v>
      </c>
    </row>
    <row r="3345" spans="1:4" x14ac:dyDescent="0.2">
      <c r="A3345" s="136" t="s">
        <v>3445</v>
      </c>
      <c r="B3345" s="136" t="s">
        <v>23139</v>
      </c>
      <c r="C3345" s="136" t="s">
        <v>29360</v>
      </c>
      <c r="D3345" s="136" t="s">
        <v>35461</v>
      </c>
    </row>
    <row r="3346" spans="1:4" x14ac:dyDescent="0.2">
      <c r="A3346" s="136" t="s">
        <v>3446</v>
      </c>
      <c r="B3346" s="136" t="s">
        <v>23139</v>
      </c>
      <c r="C3346" s="136" t="s">
        <v>29360</v>
      </c>
      <c r="D3346" s="136" t="s">
        <v>35462</v>
      </c>
    </row>
    <row r="3347" spans="1:4" x14ac:dyDescent="0.2">
      <c r="A3347" s="136" t="s">
        <v>3447</v>
      </c>
      <c r="B3347" s="136" t="s">
        <v>23139</v>
      </c>
      <c r="C3347" s="136" t="s">
        <v>29360</v>
      </c>
      <c r="D3347" s="136" t="s">
        <v>35462</v>
      </c>
    </row>
    <row r="3348" spans="1:4" x14ac:dyDescent="0.2">
      <c r="A3348" s="136" t="s">
        <v>3448</v>
      </c>
      <c r="B3348" s="136" t="s">
        <v>23139</v>
      </c>
      <c r="C3348" s="136" t="s">
        <v>29360</v>
      </c>
      <c r="D3348" s="136" t="s">
        <v>35463</v>
      </c>
    </row>
    <row r="3349" spans="1:4" x14ac:dyDescent="0.2">
      <c r="A3349" s="136" t="s">
        <v>3449</v>
      </c>
      <c r="B3349" s="136" t="s">
        <v>23139</v>
      </c>
      <c r="C3349" s="136" t="s">
        <v>29360</v>
      </c>
      <c r="D3349" s="136" t="s">
        <v>35463</v>
      </c>
    </row>
    <row r="3350" spans="1:4" x14ac:dyDescent="0.2">
      <c r="A3350" s="136" t="s">
        <v>3450</v>
      </c>
      <c r="B3350" s="136" t="s">
        <v>23139</v>
      </c>
      <c r="C3350" s="136" t="s">
        <v>29361</v>
      </c>
      <c r="D3350" s="136" t="s">
        <v>35464</v>
      </c>
    </row>
    <row r="3351" spans="1:4" x14ac:dyDescent="0.2">
      <c r="A3351" s="136" t="s">
        <v>3451</v>
      </c>
      <c r="B3351" s="136" t="s">
        <v>23139</v>
      </c>
      <c r="C3351" s="136" t="s">
        <v>29361</v>
      </c>
      <c r="D3351" s="136" t="s">
        <v>35464</v>
      </c>
    </row>
    <row r="3352" spans="1:4" x14ac:dyDescent="0.2">
      <c r="A3352" s="136" t="s">
        <v>3452</v>
      </c>
      <c r="B3352" s="136" t="s">
        <v>23140</v>
      </c>
      <c r="C3352" s="136" t="s">
        <v>29362</v>
      </c>
    </row>
    <row r="3353" spans="1:4" x14ac:dyDescent="0.2">
      <c r="A3353" s="136" t="s">
        <v>3453</v>
      </c>
      <c r="B3353" s="136" t="s">
        <v>23140</v>
      </c>
      <c r="C3353" s="136" t="s">
        <v>29362</v>
      </c>
    </row>
    <row r="3354" spans="1:4" x14ac:dyDescent="0.2">
      <c r="A3354" s="136" t="s">
        <v>3454</v>
      </c>
      <c r="B3354" s="136" t="s">
        <v>23141</v>
      </c>
      <c r="C3354" s="136" t="s">
        <v>29363</v>
      </c>
      <c r="D3354" s="136" t="s">
        <v>35465</v>
      </c>
    </row>
    <row r="3355" spans="1:4" x14ac:dyDescent="0.2">
      <c r="A3355" s="136" t="s">
        <v>3455</v>
      </c>
      <c r="B3355" s="136" t="s">
        <v>23141</v>
      </c>
      <c r="C3355" s="136" t="s">
        <v>29363</v>
      </c>
      <c r="D3355" s="136" t="s">
        <v>35465</v>
      </c>
    </row>
    <row r="3356" spans="1:4" x14ac:dyDescent="0.2">
      <c r="A3356" s="136" t="s">
        <v>3456</v>
      </c>
      <c r="B3356" s="136" t="s">
        <v>23142</v>
      </c>
      <c r="C3356" s="136" t="s">
        <v>29364</v>
      </c>
      <c r="D3356" s="136" t="s">
        <v>35466</v>
      </c>
    </row>
    <row r="3357" spans="1:4" x14ac:dyDescent="0.2">
      <c r="A3357" s="136" t="s">
        <v>3457</v>
      </c>
      <c r="B3357" s="136" t="s">
        <v>23142</v>
      </c>
      <c r="C3357" s="136" t="s">
        <v>29364</v>
      </c>
      <c r="D3357" s="136" t="s">
        <v>35466</v>
      </c>
    </row>
    <row r="3358" spans="1:4" x14ac:dyDescent="0.2">
      <c r="A3358" s="136" t="s">
        <v>3458</v>
      </c>
      <c r="B3358" s="136" t="s">
        <v>23142</v>
      </c>
      <c r="C3358" s="136" t="s">
        <v>29365</v>
      </c>
      <c r="D3358" s="136" t="s">
        <v>35467</v>
      </c>
    </row>
    <row r="3359" spans="1:4" x14ac:dyDescent="0.2">
      <c r="A3359" s="136" t="s">
        <v>3459</v>
      </c>
      <c r="B3359" s="136" t="s">
        <v>23142</v>
      </c>
      <c r="C3359" s="136" t="s">
        <v>29365</v>
      </c>
      <c r="D3359" s="136" t="s">
        <v>35467</v>
      </c>
    </row>
    <row r="3360" spans="1:4" x14ac:dyDescent="0.2">
      <c r="A3360" s="136" t="s">
        <v>3460</v>
      </c>
      <c r="B3360" s="136" t="s">
        <v>23142</v>
      </c>
      <c r="C3360" s="136" t="s">
        <v>29365</v>
      </c>
      <c r="D3360" s="136" t="s">
        <v>35468</v>
      </c>
    </row>
    <row r="3361" spans="1:5" x14ac:dyDescent="0.2">
      <c r="A3361" s="136" t="s">
        <v>3461</v>
      </c>
      <c r="B3361" s="136" t="s">
        <v>23142</v>
      </c>
      <c r="C3361" s="136" t="s">
        <v>29365</v>
      </c>
      <c r="D3361" s="136" t="s">
        <v>35468</v>
      </c>
    </row>
    <row r="3362" spans="1:5" x14ac:dyDescent="0.2">
      <c r="A3362" s="136" t="s">
        <v>3462</v>
      </c>
      <c r="B3362" s="136" t="s">
        <v>23143</v>
      </c>
      <c r="C3362" s="136" t="s">
        <v>29366</v>
      </c>
      <c r="D3362" s="136" t="s">
        <v>35469</v>
      </c>
    </row>
    <row r="3363" spans="1:5" x14ac:dyDescent="0.2">
      <c r="A3363" s="136" t="s">
        <v>3463</v>
      </c>
      <c r="B3363" s="136" t="s">
        <v>23143</v>
      </c>
      <c r="C3363" s="136" t="s">
        <v>29366</v>
      </c>
      <c r="D3363" s="136" t="s">
        <v>35469</v>
      </c>
    </row>
    <row r="3364" spans="1:5" x14ac:dyDescent="0.2">
      <c r="A3364" s="136" t="s">
        <v>3464</v>
      </c>
      <c r="B3364" s="136" t="s">
        <v>23144</v>
      </c>
      <c r="C3364" s="136" t="s">
        <v>29367</v>
      </c>
    </row>
    <row r="3365" spans="1:5" x14ac:dyDescent="0.2">
      <c r="A3365" s="136" t="s">
        <v>3465</v>
      </c>
      <c r="B3365" s="136" t="s">
        <v>23144</v>
      </c>
      <c r="C3365" s="136" t="s">
        <v>29367</v>
      </c>
    </row>
    <row r="3366" spans="1:5" x14ac:dyDescent="0.2">
      <c r="A3366" s="136" t="s">
        <v>3466</v>
      </c>
      <c r="B3366" s="136" t="s">
        <v>23145</v>
      </c>
      <c r="C3366" s="136" t="s">
        <v>29368</v>
      </c>
      <c r="D3366" s="136" t="s">
        <v>35470</v>
      </c>
    </row>
    <row r="3367" spans="1:5" x14ac:dyDescent="0.2">
      <c r="A3367" s="136" t="s">
        <v>3467</v>
      </c>
      <c r="B3367" s="136" t="s">
        <v>23145</v>
      </c>
      <c r="C3367" s="136" t="s">
        <v>29368</v>
      </c>
      <c r="D3367" s="136" t="s">
        <v>35470</v>
      </c>
    </row>
    <row r="3368" spans="1:5" x14ac:dyDescent="0.2">
      <c r="A3368" s="136" t="s">
        <v>3468</v>
      </c>
      <c r="B3368" s="136" t="s">
        <v>23146</v>
      </c>
      <c r="C3368" s="136" t="s">
        <v>29369</v>
      </c>
      <c r="D3368" s="136" t="s">
        <v>35471</v>
      </c>
    </row>
    <row r="3369" spans="1:5" x14ac:dyDescent="0.2">
      <c r="A3369" s="136" t="s">
        <v>3469</v>
      </c>
      <c r="B3369" s="136" t="s">
        <v>23146</v>
      </c>
      <c r="C3369" s="136" t="s">
        <v>29369</v>
      </c>
      <c r="D3369" s="136" t="s">
        <v>35471</v>
      </c>
    </row>
    <row r="3370" spans="1:5" x14ac:dyDescent="0.2">
      <c r="A3370" s="136" t="s">
        <v>3470</v>
      </c>
      <c r="B3370" s="136" t="s">
        <v>23147</v>
      </c>
      <c r="C3370" s="136" t="s">
        <v>29370</v>
      </c>
      <c r="D3370" s="136" t="s">
        <v>35472</v>
      </c>
      <c r="E3370" s="136" t="s">
        <v>39062</v>
      </c>
    </row>
    <row r="3371" spans="1:5" x14ac:dyDescent="0.2">
      <c r="A3371" s="136" t="s">
        <v>3471</v>
      </c>
      <c r="B3371" s="136" t="s">
        <v>23147</v>
      </c>
      <c r="C3371" s="136" t="s">
        <v>29370</v>
      </c>
      <c r="D3371" s="136" t="s">
        <v>35472</v>
      </c>
      <c r="E3371" s="136" t="s">
        <v>39062</v>
      </c>
    </row>
    <row r="3372" spans="1:5" x14ac:dyDescent="0.2">
      <c r="A3372" s="136" t="s">
        <v>3472</v>
      </c>
      <c r="B3372" s="136" t="s">
        <v>23147</v>
      </c>
      <c r="C3372" s="136" t="s">
        <v>29370</v>
      </c>
      <c r="D3372" s="136" t="s">
        <v>35473</v>
      </c>
      <c r="E3372" s="136" t="s">
        <v>39063</v>
      </c>
    </row>
    <row r="3373" spans="1:5" x14ac:dyDescent="0.2">
      <c r="A3373" s="136" t="s">
        <v>3473</v>
      </c>
      <c r="B3373" s="136" t="s">
        <v>23147</v>
      </c>
      <c r="C3373" s="136" t="s">
        <v>29370</v>
      </c>
      <c r="D3373" s="136" t="s">
        <v>35473</v>
      </c>
      <c r="E3373" s="136" t="s">
        <v>39063</v>
      </c>
    </row>
    <row r="3374" spans="1:5" x14ac:dyDescent="0.2">
      <c r="A3374" s="136" t="s">
        <v>3474</v>
      </c>
      <c r="B3374" s="136" t="s">
        <v>23148</v>
      </c>
      <c r="C3374" s="136" t="s">
        <v>29371</v>
      </c>
      <c r="D3374" s="136" t="s">
        <v>35474</v>
      </c>
      <c r="E3374" s="136" t="s">
        <v>39063</v>
      </c>
    </row>
    <row r="3375" spans="1:5" x14ac:dyDescent="0.2">
      <c r="A3375" s="136" t="s">
        <v>3475</v>
      </c>
      <c r="B3375" s="136" t="s">
        <v>23148</v>
      </c>
      <c r="C3375" s="136" t="s">
        <v>29371</v>
      </c>
      <c r="D3375" s="136" t="s">
        <v>35474</v>
      </c>
      <c r="E3375" s="136" t="s">
        <v>39063</v>
      </c>
    </row>
    <row r="3376" spans="1:5" x14ac:dyDescent="0.2">
      <c r="A3376" s="136" t="s">
        <v>3476</v>
      </c>
      <c r="B3376" s="136" t="s">
        <v>23148</v>
      </c>
      <c r="C3376" s="136" t="s">
        <v>29371</v>
      </c>
      <c r="D3376" s="136" t="s">
        <v>35475</v>
      </c>
      <c r="E3376" s="136" t="s">
        <v>39064</v>
      </c>
    </row>
    <row r="3377" spans="1:5" x14ac:dyDescent="0.2">
      <c r="A3377" s="136" t="s">
        <v>3477</v>
      </c>
      <c r="B3377" s="136" t="s">
        <v>23148</v>
      </c>
      <c r="C3377" s="136" t="s">
        <v>29371</v>
      </c>
      <c r="D3377" s="136" t="s">
        <v>35475</v>
      </c>
      <c r="E3377" s="136" t="s">
        <v>39064</v>
      </c>
    </row>
    <row r="3378" spans="1:5" x14ac:dyDescent="0.2">
      <c r="A3378" s="136" t="s">
        <v>3478</v>
      </c>
      <c r="B3378" s="136" t="s">
        <v>23149</v>
      </c>
      <c r="C3378" s="136" t="s">
        <v>29372</v>
      </c>
      <c r="D3378" s="136" t="s">
        <v>35476</v>
      </c>
      <c r="E3378" s="136" t="s">
        <v>39063</v>
      </c>
    </row>
    <row r="3379" spans="1:5" x14ac:dyDescent="0.2">
      <c r="A3379" s="136" t="s">
        <v>3479</v>
      </c>
      <c r="B3379" s="136" t="s">
        <v>23149</v>
      </c>
      <c r="C3379" s="136" t="s">
        <v>29372</v>
      </c>
      <c r="D3379" s="136" t="s">
        <v>35476</v>
      </c>
      <c r="E3379" s="136" t="s">
        <v>39063</v>
      </c>
    </row>
    <row r="3380" spans="1:5" x14ac:dyDescent="0.2">
      <c r="A3380" s="136" t="s">
        <v>3480</v>
      </c>
      <c r="B3380" s="136" t="s">
        <v>23149</v>
      </c>
      <c r="C3380" s="136" t="s">
        <v>29372</v>
      </c>
      <c r="D3380" s="136" t="s">
        <v>35477</v>
      </c>
      <c r="E3380" s="136" t="s">
        <v>39064</v>
      </c>
    </row>
    <row r="3381" spans="1:5" x14ac:dyDescent="0.2">
      <c r="A3381" s="136" t="s">
        <v>3481</v>
      </c>
      <c r="B3381" s="136" t="s">
        <v>23149</v>
      </c>
      <c r="C3381" s="136" t="s">
        <v>29372</v>
      </c>
      <c r="D3381" s="136" t="s">
        <v>35477</v>
      </c>
      <c r="E3381" s="136" t="s">
        <v>39064</v>
      </c>
    </row>
    <row r="3382" spans="1:5" x14ac:dyDescent="0.2">
      <c r="A3382" s="136" t="s">
        <v>3482</v>
      </c>
      <c r="B3382" s="136" t="s">
        <v>23150</v>
      </c>
      <c r="C3382" s="136" t="s">
        <v>29373</v>
      </c>
      <c r="D3382" s="136" t="s">
        <v>35478</v>
      </c>
    </row>
    <row r="3383" spans="1:5" x14ac:dyDescent="0.2">
      <c r="A3383" s="136" t="s">
        <v>3483</v>
      </c>
      <c r="B3383" s="136" t="s">
        <v>23150</v>
      </c>
      <c r="C3383" s="136" t="s">
        <v>29373</v>
      </c>
      <c r="D3383" s="136" t="s">
        <v>35478</v>
      </c>
    </row>
    <row r="3384" spans="1:5" x14ac:dyDescent="0.2">
      <c r="A3384" s="136" t="s">
        <v>3484</v>
      </c>
      <c r="B3384" s="136" t="s">
        <v>23151</v>
      </c>
      <c r="C3384" s="136" t="s">
        <v>29374</v>
      </c>
      <c r="D3384" s="136" t="s">
        <v>35479</v>
      </c>
      <c r="E3384" s="136" t="s">
        <v>39065</v>
      </c>
    </row>
    <row r="3385" spans="1:5" x14ac:dyDescent="0.2">
      <c r="A3385" s="136" t="s">
        <v>3485</v>
      </c>
      <c r="B3385" s="136" t="s">
        <v>23151</v>
      </c>
      <c r="C3385" s="136" t="s">
        <v>29374</v>
      </c>
      <c r="D3385" s="136" t="s">
        <v>35479</v>
      </c>
      <c r="E3385" s="136" t="s">
        <v>39065</v>
      </c>
    </row>
    <row r="3386" spans="1:5" x14ac:dyDescent="0.2">
      <c r="A3386" s="136" t="s">
        <v>3486</v>
      </c>
      <c r="B3386" s="136" t="s">
        <v>23151</v>
      </c>
      <c r="C3386" s="136" t="s">
        <v>29374</v>
      </c>
      <c r="D3386" s="136" t="s">
        <v>35480</v>
      </c>
      <c r="E3386" s="136" t="s">
        <v>39065</v>
      </c>
    </row>
    <row r="3387" spans="1:5" x14ac:dyDescent="0.2">
      <c r="A3387" s="136" t="s">
        <v>3487</v>
      </c>
      <c r="B3387" s="136" t="s">
        <v>23151</v>
      </c>
      <c r="C3387" s="136" t="s">
        <v>29374</v>
      </c>
      <c r="D3387" s="136" t="s">
        <v>35480</v>
      </c>
      <c r="E3387" s="136" t="s">
        <v>39065</v>
      </c>
    </row>
    <row r="3388" spans="1:5" x14ac:dyDescent="0.2">
      <c r="A3388" s="136" t="s">
        <v>3488</v>
      </c>
      <c r="B3388" s="136" t="s">
        <v>23152</v>
      </c>
      <c r="C3388" s="136" t="s">
        <v>29375</v>
      </c>
      <c r="D3388" s="136" t="s">
        <v>35481</v>
      </c>
      <c r="E3388" s="136" t="s">
        <v>39066</v>
      </c>
    </row>
    <row r="3389" spans="1:5" x14ac:dyDescent="0.2">
      <c r="A3389" s="136" t="s">
        <v>3489</v>
      </c>
      <c r="B3389" s="136" t="s">
        <v>23152</v>
      </c>
      <c r="C3389" s="136" t="s">
        <v>29375</v>
      </c>
      <c r="D3389" s="136" t="s">
        <v>35481</v>
      </c>
      <c r="E3389" s="136" t="s">
        <v>39066</v>
      </c>
    </row>
    <row r="3390" spans="1:5" x14ac:dyDescent="0.2">
      <c r="A3390" s="136" t="s">
        <v>3490</v>
      </c>
      <c r="B3390" s="136" t="s">
        <v>23153</v>
      </c>
      <c r="C3390" s="136" t="s">
        <v>29376</v>
      </c>
      <c r="D3390" s="136" t="s">
        <v>35482</v>
      </c>
      <c r="E3390" s="136" t="s">
        <v>39067</v>
      </c>
    </row>
    <row r="3391" spans="1:5" x14ac:dyDescent="0.2">
      <c r="A3391" s="136" t="s">
        <v>3491</v>
      </c>
      <c r="B3391" s="136" t="s">
        <v>23153</v>
      </c>
      <c r="C3391" s="136" t="s">
        <v>29376</v>
      </c>
      <c r="D3391" s="136" t="s">
        <v>35482</v>
      </c>
      <c r="E3391" s="136" t="s">
        <v>39067</v>
      </c>
    </row>
    <row r="3392" spans="1:5" x14ac:dyDescent="0.2">
      <c r="A3392" s="136" t="s">
        <v>3492</v>
      </c>
      <c r="B3392" s="136" t="s">
        <v>23154</v>
      </c>
      <c r="C3392" s="136" t="s">
        <v>29377</v>
      </c>
      <c r="D3392" s="136" t="s">
        <v>35483</v>
      </c>
    </row>
    <row r="3393" spans="1:4" x14ac:dyDescent="0.2">
      <c r="A3393" s="136" t="s">
        <v>3493</v>
      </c>
      <c r="B3393" s="136" t="s">
        <v>23154</v>
      </c>
      <c r="C3393" s="136" t="s">
        <v>29377</v>
      </c>
      <c r="D3393" s="136" t="s">
        <v>35483</v>
      </c>
    </row>
    <row r="3394" spans="1:4" x14ac:dyDescent="0.2">
      <c r="A3394" s="136" t="s">
        <v>3494</v>
      </c>
      <c r="B3394" s="136" t="s">
        <v>23154</v>
      </c>
      <c r="C3394" s="136" t="s">
        <v>29378</v>
      </c>
      <c r="D3394" s="136" t="s">
        <v>35483</v>
      </c>
    </row>
    <row r="3395" spans="1:4" x14ac:dyDescent="0.2">
      <c r="A3395" s="136" t="s">
        <v>3495</v>
      </c>
      <c r="B3395" s="136" t="s">
        <v>23154</v>
      </c>
      <c r="C3395" s="136" t="s">
        <v>29378</v>
      </c>
      <c r="D3395" s="136" t="s">
        <v>35483</v>
      </c>
    </row>
    <row r="3396" spans="1:4" x14ac:dyDescent="0.2">
      <c r="A3396" s="136" t="s">
        <v>3496</v>
      </c>
      <c r="B3396" s="136" t="s">
        <v>23154</v>
      </c>
      <c r="C3396" s="136" t="s">
        <v>29377</v>
      </c>
      <c r="D3396" s="136" t="s">
        <v>35484</v>
      </c>
    </row>
    <row r="3397" spans="1:4" x14ac:dyDescent="0.2">
      <c r="A3397" s="136" t="s">
        <v>3497</v>
      </c>
      <c r="B3397" s="136" t="s">
        <v>23154</v>
      </c>
      <c r="C3397" s="136" t="s">
        <v>29377</v>
      </c>
      <c r="D3397" s="136" t="s">
        <v>35484</v>
      </c>
    </row>
    <row r="3398" spans="1:4" x14ac:dyDescent="0.2">
      <c r="A3398" s="136" t="s">
        <v>3498</v>
      </c>
      <c r="B3398" s="136" t="s">
        <v>23155</v>
      </c>
      <c r="C3398" s="136" t="s">
        <v>29379</v>
      </c>
      <c r="D3398" s="136" t="s">
        <v>35485</v>
      </c>
    </row>
    <row r="3399" spans="1:4" x14ac:dyDescent="0.2">
      <c r="A3399" s="136" t="s">
        <v>3499</v>
      </c>
      <c r="B3399" s="136" t="s">
        <v>23155</v>
      </c>
      <c r="C3399" s="136" t="s">
        <v>29379</v>
      </c>
      <c r="D3399" s="136" t="s">
        <v>35485</v>
      </c>
    </row>
    <row r="3400" spans="1:4" x14ac:dyDescent="0.2">
      <c r="A3400" s="136" t="s">
        <v>3500</v>
      </c>
      <c r="B3400" s="136" t="s">
        <v>23155</v>
      </c>
      <c r="C3400" s="136" t="s">
        <v>29380</v>
      </c>
      <c r="D3400" s="136" t="s">
        <v>35486</v>
      </c>
    </row>
    <row r="3401" spans="1:4" x14ac:dyDescent="0.2">
      <c r="A3401" s="136" t="s">
        <v>3501</v>
      </c>
      <c r="B3401" s="136" t="s">
        <v>23155</v>
      </c>
      <c r="C3401" s="136" t="s">
        <v>29380</v>
      </c>
      <c r="D3401" s="136" t="s">
        <v>35486</v>
      </c>
    </row>
    <row r="3402" spans="1:4" x14ac:dyDescent="0.2">
      <c r="A3402" s="136" t="s">
        <v>3502</v>
      </c>
      <c r="B3402" s="136" t="s">
        <v>23155</v>
      </c>
      <c r="C3402" s="136" t="s">
        <v>29381</v>
      </c>
      <c r="D3402" s="136" t="s">
        <v>35487</v>
      </c>
    </row>
    <row r="3403" spans="1:4" x14ac:dyDescent="0.2">
      <c r="A3403" s="136" t="s">
        <v>3503</v>
      </c>
      <c r="B3403" s="136" t="s">
        <v>23155</v>
      </c>
      <c r="C3403" s="136" t="s">
        <v>29381</v>
      </c>
      <c r="D3403" s="136" t="s">
        <v>35487</v>
      </c>
    </row>
    <row r="3404" spans="1:4" x14ac:dyDescent="0.2">
      <c r="A3404" s="136" t="s">
        <v>3504</v>
      </c>
      <c r="B3404" s="136" t="s">
        <v>23155</v>
      </c>
      <c r="C3404" s="136" t="s">
        <v>29382</v>
      </c>
      <c r="D3404" s="136" t="s">
        <v>35486</v>
      </c>
    </row>
    <row r="3405" spans="1:4" x14ac:dyDescent="0.2">
      <c r="A3405" s="136" t="s">
        <v>3505</v>
      </c>
      <c r="B3405" s="136" t="s">
        <v>23155</v>
      </c>
      <c r="C3405" s="136" t="s">
        <v>29382</v>
      </c>
      <c r="D3405" s="136" t="s">
        <v>35486</v>
      </c>
    </row>
    <row r="3406" spans="1:4" x14ac:dyDescent="0.2">
      <c r="A3406" s="136" t="s">
        <v>3506</v>
      </c>
      <c r="B3406" s="136" t="s">
        <v>23156</v>
      </c>
      <c r="C3406" s="136" t="s">
        <v>29383</v>
      </c>
      <c r="D3406" s="136" t="s">
        <v>35488</v>
      </c>
    </row>
    <row r="3407" spans="1:4" x14ac:dyDescent="0.2">
      <c r="A3407" s="136" t="s">
        <v>3507</v>
      </c>
      <c r="B3407" s="136" t="s">
        <v>23156</v>
      </c>
      <c r="C3407" s="136" t="s">
        <v>29383</v>
      </c>
      <c r="D3407" s="136" t="s">
        <v>35488</v>
      </c>
    </row>
    <row r="3408" spans="1:4" x14ac:dyDescent="0.2">
      <c r="A3408" s="136" t="s">
        <v>3508</v>
      </c>
      <c r="B3408" s="136" t="s">
        <v>23156</v>
      </c>
      <c r="C3408" s="136" t="s">
        <v>29384</v>
      </c>
      <c r="D3408" s="136" t="s">
        <v>35489</v>
      </c>
    </row>
    <row r="3409" spans="1:5" x14ac:dyDescent="0.2">
      <c r="A3409" s="136" t="s">
        <v>3509</v>
      </c>
      <c r="B3409" s="136" t="s">
        <v>23156</v>
      </c>
      <c r="C3409" s="136" t="s">
        <v>29384</v>
      </c>
      <c r="D3409" s="136" t="s">
        <v>35489</v>
      </c>
    </row>
    <row r="3410" spans="1:5" x14ac:dyDescent="0.2">
      <c r="A3410" s="136" t="s">
        <v>3510</v>
      </c>
      <c r="B3410" s="136" t="s">
        <v>23157</v>
      </c>
      <c r="C3410" s="136" t="s">
        <v>29385</v>
      </c>
      <c r="D3410" s="136" t="s">
        <v>35490</v>
      </c>
      <c r="E3410" s="136" t="s">
        <v>39068</v>
      </c>
    </row>
    <row r="3411" spans="1:5" x14ac:dyDescent="0.2">
      <c r="A3411" s="136" t="s">
        <v>3511</v>
      </c>
      <c r="B3411" s="136" t="s">
        <v>23157</v>
      </c>
      <c r="C3411" s="136" t="s">
        <v>29385</v>
      </c>
      <c r="D3411" s="136" t="s">
        <v>35490</v>
      </c>
      <c r="E3411" s="136" t="s">
        <v>39068</v>
      </c>
    </row>
    <row r="3412" spans="1:5" x14ac:dyDescent="0.2">
      <c r="A3412" s="136" t="s">
        <v>3512</v>
      </c>
      <c r="B3412" s="136" t="s">
        <v>23158</v>
      </c>
      <c r="C3412" s="136" t="s">
        <v>29386</v>
      </c>
      <c r="D3412" s="136" t="s">
        <v>35491</v>
      </c>
    </row>
    <row r="3413" spans="1:5" x14ac:dyDescent="0.2">
      <c r="A3413" s="136" t="s">
        <v>3513</v>
      </c>
      <c r="B3413" s="136" t="s">
        <v>23158</v>
      </c>
      <c r="C3413" s="136" t="s">
        <v>29386</v>
      </c>
      <c r="D3413" s="136" t="s">
        <v>35491</v>
      </c>
    </row>
    <row r="3414" spans="1:5" x14ac:dyDescent="0.2">
      <c r="A3414" s="136" t="s">
        <v>3514</v>
      </c>
      <c r="B3414" s="136" t="s">
        <v>23158</v>
      </c>
      <c r="C3414" s="136" t="s">
        <v>29386</v>
      </c>
      <c r="D3414" s="136" t="s">
        <v>35492</v>
      </c>
      <c r="E3414" s="136" t="s">
        <v>39069</v>
      </c>
    </row>
    <row r="3415" spans="1:5" x14ac:dyDescent="0.2">
      <c r="A3415" s="136" t="s">
        <v>3515</v>
      </c>
      <c r="B3415" s="136" t="s">
        <v>23158</v>
      </c>
      <c r="C3415" s="136" t="s">
        <v>29386</v>
      </c>
      <c r="D3415" s="136" t="s">
        <v>35492</v>
      </c>
      <c r="E3415" s="136" t="s">
        <v>39069</v>
      </c>
    </row>
    <row r="3416" spans="1:5" x14ac:dyDescent="0.2">
      <c r="A3416" s="136" t="s">
        <v>3516</v>
      </c>
      <c r="B3416" s="136" t="s">
        <v>23158</v>
      </c>
      <c r="C3416" s="136" t="s">
        <v>29386</v>
      </c>
      <c r="D3416" s="136" t="s">
        <v>35493</v>
      </c>
      <c r="E3416" s="136" t="s">
        <v>39070</v>
      </c>
    </row>
    <row r="3417" spans="1:5" x14ac:dyDescent="0.2">
      <c r="A3417" s="136" t="s">
        <v>3517</v>
      </c>
      <c r="B3417" s="136" t="s">
        <v>23158</v>
      </c>
      <c r="C3417" s="136" t="s">
        <v>29386</v>
      </c>
      <c r="D3417" s="136" t="s">
        <v>35493</v>
      </c>
      <c r="E3417" s="136" t="s">
        <v>39070</v>
      </c>
    </row>
    <row r="3418" spans="1:5" x14ac:dyDescent="0.2">
      <c r="A3418" s="136" t="s">
        <v>3518</v>
      </c>
      <c r="B3418" s="136" t="s">
        <v>23158</v>
      </c>
      <c r="C3418" s="136" t="s">
        <v>29386</v>
      </c>
      <c r="D3418" s="136" t="s">
        <v>35494</v>
      </c>
      <c r="E3418" s="136" t="s">
        <v>39071</v>
      </c>
    </row>
    <row r="3419" spans="1:5" x14ac:dyDescent="0.2">
      <c r="A3419" s="136" t="s">
        <v>3519</v>
      </c>
      <c r="B3419" s="136" t="s">
        <v>23158</v>
      </c>
      <c r="C3419" s="136" t="s">
        <v>29386</v>
      </c>
      <c r="D3419" s="136" t="s">
        <v>35494</v>
      </c>
      <c r="E3419" s="136" t="s">
        <v>39071</v>
      </c>
    </row>
    <row r="3420" spans="1:5" x14ac:dyDescent="0.2">
      <c r="A3420" s="136" t="s">
        <v>3520</v>
      </c>
      <c r="B3420" s="136" t="s">
        <v>23159</v>
      </c>
      <c r="C3420" s="136" t="s">
        <v>29387</v>
      </c>
    </row>
    <row r="3421" spans="1:5" x14ac:dyDescent="0.2">
      <c r="A3421" s="136" t="s">
        <v>3521</v>
      </c>
      <c r="B3421" s="136" t="s">
        <v>23159</v>
      </c>
      <c r="C3421" s="136" t="s">
        <v>29387</v>
      </c>
    </row>
    <row r="3422" spans="1:5" x14ac:dyDescent="0.2">
      <c r="A3422" s="136" t="s">
        <v>3522</v>
      </c>
      <c r="B3422" s="136" t="s">
        <v>23159</v>
      </c>
      <c r="C3422" s="136" t="s">
        <v>29388</v>
      </c>
      <c r="D3422" s="136" t="s">
        <v>35495</v>
      </c>
    </row>
    <row r="3423" spans="1:5" x14ac:dyDescent="0.2">
      <c r="A3423" s="136" t="s">
        <v>3523</v>
      </c>
      <c r="B3423" s="136" t="s">
        <v>23159</v>
      </c>
      <c r="C3423" s="136" t="s">
        <v>29388</v>
      </c>
      <c r="D3423" s="136" t="s">
        <v>35495</v>
      </c>
    </row>
    <row r="3424" spans="1:5" x14ac:dyDescent="0.2">
      <c r="A3424" s="136" t="s">
        <v>3524</v>
      </c>
      <c r="B3424" s="136" t="s">
        <v>23160</v>
      </c>
      <c r="C3424" s="136" t="s">
        <v>29389</v>
      </c>
    </row>
    <row r="3425" spans="1:6" x14ac:dyDescent="0.2">
      <c r="A3425" s="136" t="s">
        <v>3525</v>
      </c>
      <c r="B3425" s="136" t="s">
        <v>23160</v>
      </c>
      <c r="C3425" s="136" t="s">
        <v>29389</v>
      </c>
    </row>
    <row r="3426" spans="1:6" x14ac:dyDescent="0.2">
      <c r="A3426" s="136" t="s">
        <v>3526</v>
      </c>
      <c r="B3426" s="136" t="s">
        <v>23161</v>
      </c>
      <c r="C3426" s="136" t="s">
        <v>29390</v>
      </c>
      <c r="D3426" s="136" t="s">
        <v>35496</v>
      </c>
    </row>
    <row r="3427" spans="1:6" x14ac:dyDescent="0.2">
      <c r="A3427" s="136" t="s">
        <v>3527</v>
      </c>
      <c r="B3427" s="136" t="s">
        <v>23161</v>
      </c>
      <c r="C3427" s="136" t="s">
        <v>29390</v>
      </c>
      <c r="D3427" s="136" t="s">
        <v>35496</v>
      </c>
    </row>
    <row r="3428" spans="1:6" x14ac:dyDescent="0.2">
      <c r="A3428" s="136" t="s">
        <v>3528</v>
      </c>
      <c r="B3428" s="136" t="s">
        <v>23162</v>
      </c>
      <c r="C3428" s="136" t="s">
        <v>29391</v>
      </c>
    </row>
    <row r="3429" spans="1:6" x14ac:dyDescent="0.2">
      <c r="A3429" s="136" t="s">
        <v>3529</v>
      </c>
      <c r="B3429" s="136" t="s">
        <v>23162</v>
      </c>
      <c r="C3429" s="136" t="s">
        <v>29391</v>
      </c>
    </row>
    <row r="3430" spans="1:6" x14ac:dyDescent="0.2">
      <c r="A3430" s="136" t="s">
        <v>3530</v>
      </c>
      <c r="B3430" s="136" t="s">
        <v>23163</v>
      </c>
      <c r="C3430" s="136" t="s">
        <v>29392</v>
      </c>
      <c r="D3430" s="136" t="s">
        <v>31949</v>
      </c>
    </row>
    <row r="3431" spans="1:6" x14ac:dyDescent="0.2">
      <c r="A3431" s="136" t="s">
        <v>3531</v>
      </c>
      <c r="B3431" s="136" t="s">
        <v>23163</v>
      </c>
      <c r="C3431" s="136" t="s">
        <v>29392</v>
      </c>
      <c r="D3431" s="136" t="s">
        <v>31949</v>
      </c>
    </row>
    <row r="3432" spans="1:6" x14ac:dyDescent="0.2">
      <c r="A3432" s="136" t="s">
        <v>3532</v>
      </c>
      <c r="B3432" s="136" t="s">
        <v>23164</v>
      </c>
      <c r="C3432" s="136" t="s">
        <v>29393</v>
      </c>
      <c r="D3432" s="136" t="s">
        <v>35497</v>
      </c>
      <c r="E3432" s="136" t="s">
        <v>39072</v>
      </c>
    </row>
    <row r="3433" spans="1:6" x14ac:dyDescent="0.2">
      <c r="A3433" s="136" t="s">
        <v>3533</v>
      </c>
      <c r="B3433" s="136" t="s">
        <v>23164</v>
      </c>
      <c r="C3433" s="136" t="s">
        <v>29393</v>
      </c>
      <c r="D3433" s="136" t="s">
        <v>35497</v>
      </c>
      <c r="E3433" s="136" t="s">
        <v>39072</v>
      </c>
    </row>
    <row r="3434" spans="1:6" x14ac:dyDescent="0.2">
      <c r="A3434" s="136" t="s">
        <v>3534</v>
      </c>
      <c r="B3434" s="136" t="s">
        <v>23165</v>
      </c>
      <c r="C3434" s="136" t="s">
        <v>29394</v>
      </c>
      <c r="D3434" s="136" t="s">
        <v>35498</v>
      </c>
    </row>
    <row r="3435" spans="1:6" x14ac:dyDescent="0.2">
      <c r="A3435" s="136" t="s">
        <v>3535</v>
      </c>
      <c r="B3435" s="136" t="s">
        <v>23165</v>
      </c>
      <c r="C3435" s="136" t="s">
        <v>29394</v>
      </c>
      <c r="D3435" s="136" t="s">
        <v>35498</v>
      </c>
    </row>
    <row r="3436" spans="1:6" x14ac:dyDescent="0.2">
      <c r="A3436" s="136" t="s">
        <v>3536</v>
      </c>
      <c r="B3436" s="136" t="s">
        <v>23166</v>
      </c>
      <c r="C3436" s="136" t="s">
        <v>29395</v>
      </c>
      <c r="D3436" s="136" t="s">
        <v>35499</v>
      </c>
      <c r="E3436" s="136" t="s">
        <v>39073</v>
      </c>
    </row>
    <row r="3437" spans="1:6" x14ac:dyDescent="0.2">
      <c r="A3437" s="136" t="s">
        <v>3537</v>
      </c>
      <c r="B3437" s="136" t="s">
        <v>23166</v>
      </c>
      <c r="C3437" s="136" t="s">
        <v>29395</v>
      </c>
      <c r="D3437" s="136" t="s">
        <v>35499</v>
      </c>
      <c r="E3437" s="136" t="s">
        <v>39073</v>
      </c>
    </row>
    <row r="3438" spans="1:6" x14ac:dyDescent="0.2">
      <c r="A3438" s="136" t="s">
        <v>3538</v>
      </c>
      <c r="B3438" s="136" t="s">
        <v>23161</v>
      </c>
      <c r="C3438" s="136" t="s">
        <v>29396</v>
      </c>
      <c r="D3438" s="136" t="s">
        <v>35500</v>
      </c>
      <c r="E3438" s="136" t="s">
        <v>39074</v>
      </c>
    </row>
    <row r="3439" spans="1:6" x14ac:dyDescent="0.2">
      <c r="A3439" s="136" t="s">
        <v>3539</v>
      </c>
      <c r="B3439" s="136" t="s">
        <v>23161</v>
      </c>
      <c r="C3439" s="136" t="s">
        <v>29396</v>
      </c>
      <c r="D3439" s="136" t="s">
        <v>35500</v>
      </c>
      <c r="E3439" s="136" t="s">
        <v>39074</v>
      </c>
    </row>
    <row r="3440" spans="1:6" x14ac:dyDescent="0.2">
      <c r="A3440" s="136" t="s">
        <v>3540</v>
      </c>
      <c r="B3440" s="136" t="s">
        <v>23167</v>
      </c>
      <c r="C3440" s="136" t="s">
        <v>29397</v>
      </c>
      <c r="D3440" s="136" t="s">
        <v>35501</v>
      </c>
      <c r="E3440" s="136" t="s">
        <v>39075</v>
      </c>
      <c r="F3440" s="136" t="s">
        <v>41208</v>
      </c>
    </row>
    <row r="3441" spans="1:7" x14ac:dyDescent="0.2">
      <c r="A3441" s="136" t="s">
        <v>3541</v>
      </c>
      <c r="B3441" s="136" t="s">
        <v>23167</v>
      </c>
      <c r="C3441" s="136" t="s">
        <v>29397</v>
      </c>
      <c r="D3441" s="136" t="s">
        <v>35501</v>
      </c>
      <c r="E3441" s="136" t="s">
        <v>39075</v>
      </c>
      <c r="F3441" s="136" t="s">
        <v>41208</v>
      </c>
    </row>
    <row r="3442" spans="1:7" x14ac:dyDescent="0.2">
      <c r="A3442" s="136" t="s">
        <v>3542</v>
      </c>
      <c r="B3442" s="136" t="s">
        <v>23168</v>
      </c>
      <c r="C3442" s="136" t="s">
        <v>29398</v>
      </c>
      <c r="D3442" s="136" t="s">
        <v>35502</v>
      </c>
    </row>
    <row r="3443" spans="1:7" x14ac:dyDescent="0.2">
      <c r="A3443" s="136" t="s">
        <v>3543</v>
      </c>
      <c r="B3443" s="136" t="s">
        <v>23168</v>
      </c>
      <c r="C3443" s="136" t="s">
        <v>29398</v>
      </c>
      <c r="D3443" s="136" t="s">
        <v>35502</v>
      </c>
    </row>
    <row r="3444" spans="1:7" x14ac:dyDescent="0.2">
      <c r="A3444" s="136" t="s">
        <v>3544</v>
      </c>
      <c r="B3444" s="136" t="s">
        <v>23169</v>
      </c>
      <c r="C3444" s="136" t="s">
        <v>29399</v>
      </c>
      <c r="D3444" s="136" t="s">
        <v>35503</v>
      </c>
      <c r="E3444" s="136" t="s">
        <v>39076</v>
      </c>
      <c r="F3444" s="136" t="s">
        <v>41209</v>
      </c>
    </row>
    <row r="3445" spans="1:7" x14ac:dyDescent="0.2">
      <c r="A3445" s="136" t="s">
        <v>3545</v>
      </c>
      <c r="B3445" s="136" t="s">
        <v>23169</v>
      </c>
      <c r="C3445" s="136" t="s">
        <v>29399</v>
      </c>
      <c r="D3445" s="136" t="s">
        <v>35503</v>
      </c>
      <c r="E3445" s="136" t="s">
        <v>39076</v>
      </c>
      <c r="F3445" s="136" t="s">
        <v>41209</v>
      </c>
    </row>
    <row r="3446" spans="1:7" x14ac:dyDescent="0.2">
      <c r="A3446" s="136" t="s">
        <v>3546</v>
      </c>
      <c r="B3446" s="136" t="s">
        <v>23170</v>
      </c>
      <c r="C3446" s="136" t="s">
        <v>29400</v>
      </c>
    </row>
    <row r="3447" spans="1:7" x14ac:dyDescent="0.2">
      <c r="A3447" s="136" t="s">
        <v>3547</v>
      </c>
      <c r="B3447" s="136" t="s">
        <v>23170</v>
      </c>
      <c r="C3447" s="136" t="s">
        <v>29400</v>
      </c>
    </row>
    <row r="3448" spans="1:7" x14ac:dyDescent="0.2">
      <c r="A3448" s="136" t="s">
        <v>3548</v>
      </c>
      <c r="B3448" s="136" t="s">
        <v>23171</v>
      </c>
      <c r="C3448" s="136" t="s">
        <v>29401</v>
      </c>
    </row>
    <row r="3449" spans="1:7" x14ac:dyDescent="0.2">
      <c r="A3449" s="136" t="s">
        <v>3549</v>
      </c>
      <c r="B3449" s="136" t="s">
        <v>23171</v>
      </c>
      <c r="C3449" s="136" t="s">
        <v>29401</v>
      </c>
    </row>
    <row r="3450" spans="1:7" x14ac:dyDescent="0.2">
      <c r="A3450" s="136" t="s">
        <v>3550</v>
      </c>
      <c r="B3450" s="136" t="s">
        <v>23172</v>
      </c>
      <c r="C3450" s="136" t="s">
        <v>29402</v>
      </c>
      <c r="D3450" s="136" t="s">
        <v>35504</v>
      </c>
      <c r="E3450" s="136" t="s">
        <v>39077</v>
      </c>
      <c r="F3450" s="136" t="s">
        <v>41210</v>
      </c>
      <c r="G3450" s="136" t="s">
        <v>42441</v>
      </c>
    </row>
    <row r="3451" spans="1:7" x14ac:dyDescent="0.2">
      <c r="A3451" s="136" t="s">
        <v>3551</v>
      </c>
      <c r="B3451" s="136" t="s">
        <v>23172</v>
      </c>
      <c r="C3451" s="136" t="s">
        <v>29402</v>
      </c>
      <c r="D3451" s="136" t="s">
        <v>35504</v>
      </c>
      <c r="E3451" s="136" t="s">
        <v>39077</v>
      </c>
      <c r="F3451" s="136" t="s">
        <v>41210</v>
      </c>
      <c r="G3451" s="136" t="s">
        <v>42441</v>
      </c>
    </row>
    <row r="3452" spans="1:7" x14ac:dyDescent="0.2">
      <c r="A3452" s="136" t="s">
        <v>3552</v>
      </c>
      <c r="B3452" s="136" t="s">
        <v>23173</v>
      </c>
      <c r="C3452" s="136" t="s">
        <v>29403</v>
      </c>
      <c r="D3452" s="136" t="s">
        <v>35505</v>
      </c>
      <c r="E3452" s="136" t="s">
        <v>39078</v>
      </c>
      <c r="F3452" s="136" t="s">
        <v>41211</v>
      </c>
      <c r="G3452" s="136" t="s">
        <v>42442</v>
      </c>
    </row>
    <row r="3453" spans="1:7" x14ac:dyDescent="0.2">
      <c r="A3453" s="136" t="s">
        <v>3553</v>
      </c>
      <c r="B3453" s="136" t="s">
        <v>23173</v>
      </c>
      <c r="C3453" s="136" t="s">
        <v>29403</v>
      </c>
      <c r="D3453" s="136" t="s">
        <v>35505</v>
      </c>
      <c r="E3453" s="136" t="s">
        <v>39078</v>
      </c>
      <c r="F3453" s="136" t="s">
        <v>41211</v>
      </c>
      <c r="G3453" s="136" t="s">
        <v>42442</v>
      </c>
    </row>
    <row r="3454" spans="1:7" x14ac:dyDescent="0.2">
      <c r="A3454" s="136" t="s">
        <v>3554</v>
      </c>
      <c r="B3454" s="136" t="s">
        <v>23174</v>
      </c>
      <c r="C3454" s="136" t="s">
        <v>29404</v>
      </c>
      <c r="D3454" s="136" t="s">
        <v>35506</v>
      </c>
    </row>
    <row r="3455" spans="1:7" x14ac:dyDescent="0.2">
      <c r="A3455" s="136" t="s">
        <v>3555</v>
      </c>
      <c r="B3455" s="136" t="s">
        <v>23174</v>
      </c>
      <c r="C3455" s="136" t="s">
        <v>29404</v>
      </c>
      <c r="D3455" s="136" t="s">
        <v>35506</v>
      </c>
    </row>
    <row r="3456" spans="1:7" x14ac:dyDescent="0.2">
      <c r="A3456" s="136" t="s">
        <v>3556</v>
      </c>
      <c r="B3456" s="136" t="s">
        <v>23175</v>
      </c>
      <c r="C3456" s="136" t="s">
        <v>29405</v>
      </c>
      <c r="D3456" s="136" t="s">
        <v>35507</v>
      </c>
    </row>
    <row r="3457" spans="1:4" x14ac:dyDescent="0.2">
      <c r="A3457" s="136" t="s">
        <v>3557</v>
      </c>
      <c r="B3457" s="136" t="s">
        <v>23175</v>
      </c>
      <c r="C3457" s="136" t="s">
        <v>29405</v>
      </c>
      <c r="D3457" s="136" t="s">
        <v>35507</v>
      </c>
    </row>
    <row r="3458" spans="1:4" x14ac:dyDescent="0.2">
      <c r="A3458" s="136" t="s">
        <v>3558</v>
      </c>
      <c r="B3458" s="136" t="s">
        <v>23176</v>
      </c>
      <c r="C3458" s="136" t="s">
        <v>29406</v>
      </c>
    </row>
    <row r="3459" spans="1:4" x14ac:dyDescent="0.2">
      <c r="A3459" s="136" t="s">
        <v>3559</v>
      </c>
      <c r="B3459" s="136" t="s">
        <v>23176</v>
      </c>
      <c r="C3459" s="136" t="s">
        <v>29406</v>
      </c>
    </row>
    <row r="3460" spans="1:4" x14ac:dyDescent="0.2">
      <c r="A3460" s="136" t="s">
        <v>3560</v>
      </c>
      <c r="B3460" s="136" t="s">
        <v>23177</v>
      </c>
      <c r="C3460" s="136" t="s">
        <v>29407</v>
      </c>
    </row>
    <row r="3461" spans="1:4" x14ac:dyDescent="0.2">
      <c r="A3461" s="136" t="s">
        <v>3561</v>
      </c>
      <c r="B3461" s="136" t="s">
        <v>23177</v>
      </c>
      <c r="C3461" s="136" t="s">
        <v>29407</v>
      </c>
    </row>
    <row r="3462" spans="1:4" x14ac:dyDescent="0.2">
      <c r="A3462" s="136" t="s">
        <v>3562</v>
      </c>
      <c r="B3462" s="136" t="s">
        <v>23178</v>
      </c>
      <c r="C3462" s="136" t="s">
        <v>29408</v>
      </c>
    </row>
    <row r="3463" spans="1:4" x14ac:dyDescent="0.2">
      <c r="A3463" s="136" t="s">
        <v>3563</v>
      </c>
      <c r="B3463" s="136" t="s">
        <v>23178</v>
      </c>
      <c r="C3463" s="136" t="s">
        <v>29408</v>
      </c>
    </row>
    <row r="3464" spans="1:4" x14ac:dyDescent="0.2">
      <c r="A3464" s="136" t="s">
        <v>3564</v>
      </c>
      <c r="B3464" s="136" t="s">
        <v>23179</v>
      </c>
      <c r="C3464" s="136" t="s">
        <v>29409</v>
      </c>
    </row>
    <row r="3465" spans="1:4" x14ac:dyDescent="0.2">
      <c r="A3465" s="136" t="s">
        <v>3565</v>
      </c>
      <c r="B3465" s="136" t="s">
        <v>23179</v>
      </c>
      <c r="C3465" s="136" t="s">
        <v>29409</v>
      </c>
    </row>
    <row r="3466" spans="1:4" x14ac:dyDescent="0.2">
      <c r="A3466" s="136" t="s">
        <v>3566</v>
      </c>
      <c r="B3466" s="136" t="s">
        <v>23180</v>
      </c>
      <c r="C3466" s="136" t="s">
        <v>29410</v>
      </c>
    </row>
    <row r="3467" spans="1:4" x14ac:dyDescent="0.2">
      <c r="A3467" s="136" t="s">
        <v>3567</v>
      </c>
      <c r="B3467" s="136" t="s">
        <v>23180</v>
      </c>
      <c r="C3467" s="136" t="s">
        <v>29410</v>
      </c>
    </row>
    <row r="3468" spans="1:4" x14ac:dyDescent="0.2">
      <c r="A3468" s="136" t="s">
        <v>3568</v>
      </c>
      <c r="B3468" s="136" t="s">
        <v>23181</v>
      </c>
      <c r="C3468" s="136" t="s">
        <v>29411</v>
      </c>
    </row>
    <row r="3469" spans="1:4" x14ac:dyDescent="0.2">
      <c r="A3469" s="136" t="s">
        <v>3569</v>
      </c>
      <c r="B3469" s="136" t="s">
        <v>23181</v>
      </c>
      <c r="C3469" s="136" t="s">
        <v>29411</v>
      </c>
    </row>
    <row r="3470" spans="1:4" x14ac:dyDescent="0.2">
      <c r="A3470" s="136" t="s">
        <v>3570</v>
      </c>
      <c r="B3470" s="136" t="s">
        <v>23182</v>
      </c>
      <c r="C3470" s="136" t="s">
        <v>29412</v>
      </c>
    </row>
    <row r="3471" spans="1:4" x14ac:dyDescent="0.2">
      <c r="A3471" s="136" t="s">
        <v>3571</v>
      </c>
      <c r="B3471" s="136" t="s">
        <v>23182</v>
      </c>
      <c r="C3471" s="136" t="s">
        <v>29412</v>
      </c>
    </row>
    <row r="3472" spans="1:4" x14ac:dyDescent="0.2">
      <c r="A3472" s="136" t="s">
        <v>3572</v>
      </c>
      <c r="B3472" s="136" t="s">
        <v>23183</v>
      </c>
      <c r="C3472" s="136" t="s">
        <v>29413</v>
      </c>
    </row>
    <row r="3473" spans="1:5" x14ac:dyDescent="0.2">
      <c r="A3473" s="136" t="s">
        <v>3573</v>
      </c>
      <c r="B3473" s="136" t="s">
        <v>23183</v>
      </c>
      <c r="C3473" s="136" t="s">
        <v>29413</v>
      </c>
    </row>
    <row r="3474" spans="1:5" x14ac:dyDescent="0.2">
      <c r="A3474" s="136" t="s">
        <v>3574</v>
      </c>
      <c r="B3474" s="136" t="s">
        <v>23184</v>
      </c>
      <c r="C3474" s="136" t="s">
        <v>29414</v>
      </c>
    </row>
    <row r="3475" spans="1:5" x14ac:dyDescent="0.2">
      <c r="A3475" s="136" t="s">
        <v>3575</v>
      </c>
      <c r="B3475" s="136" t="s">
        <v>23184</v>
      </c>
      <c r="C3475" s="136" t="s">
        <v>29414</v>
      </c>
    </row>
    <row r="3476" spans="1:5" x14ac:dyDescent="0.2">
      <c r="A3476" s="136" t="s">
        <v>3576</v>
      </c>
      <c r="B3476" s="136" t="s">
        <v>23184</v>
      </c>
      <c r="C3476" s="136" t="s">
        <v>29415</v>
      </c>
      <c r="D3476" s="136" t="s">
        <v>29592</v>
      </c>
    </row>
    <row r="3477" spans="1:5" x14ac:dyDescent="0.2">
      <c r="A3477" s="136" t="s">
        <v>3577</v>
      </c>
      <c r="B3477" s="136" t="s">
        <v>23184</v>
      </c>
      <c r="C3477" s="136" t="s">
        <v>29415</v>
      </c>
      <c r="D3477" s="136" t="s">
        <v>29592</v>
      </c>
    </row>
    <row r="3478" spans="1:5" x14ac:dyDescent="0.2">
      <c r="A3478" s="136" t="s">
        <v>3578</v>
      </c>
      <c r="B3478" s="136" t="s">
        <v>23185</v>
      </c>
      <c r="C3478" s="136" t="s">
        <v>29416</v>
      </c>
      <c r="D3478" s="136" t="s">
        <v>35508</v>
      </c>
      <c r="E3478" s="136" t="s">
        <v>39079</v>
      </c>
    </row>
    <row r="3479" spans="1:5" x14ac:dyDescent="0.2">
      <c r="A3479" s="136" t="s">
        <v>3579</v>
      </c>
      <c r="B3479" s="136" t="s">
        <v>23185</v>
      </c>
      <c r="C3479" s="136" t="s">
        <v>29416</v>
      </c>
      <c r="D3479" s="136" t="s">
        <v>35508</v>
      </c>
      <c r="E3479" s="136" t="s">
        <v>39079</v>
      </c>
    </row>
    <row r="3480" spans="1:5" x14ac:dyDescent="0.2">
      <c r="A3480" s="136" t="s">
        <v>3580</v>
      </c>
      <c r="B3480" s="136" t="s">
        <v>23186</v>
      </c>
      <c r="C3480" s="136" t="s">
        <v>29417</v>
      </c>
    </row>
    <row r="3481" spans="1:5" x14ac:dyDescent="0.2">
      <c r="A3481" s="136" t="s">
        <v>3581</v>
      </c>
      <c r="B3481" s="136" t="s">
        <v>23186</v>
      </c>
      <c r="C3481" s="136" t="s">
        <v>29417</v>
      </c>
    </row>
    <row r="3482" spans="1:5" x14ac:dyDescent="0.2">
      <c r="A3482" s="136" t="s">
        <v>3582</v>
      </c>
      <c r="B3482" s="136" t="s">
        <v>23187</v>
      </c>
      <c r="C3482" s="136" t="s">
        <v>29418</v>
      </c>
      <c r="D3482" s="136" t="s">
        <v>35509</v>
      </c>
    </row>
    <row r="3483" spans="1:5" x14ac:dyDescent="0.2">
      <c r="A3483" s="136" t="s">
        <v>3583</v>
      </c>
      <c r="B3483" s="136" t="s">
        <v>23187</v>
      </c>
      <c r="C3483" s="136" t="s">
        <v>29418</v>
      </c>
      <c r="D3483" s="136" t="s">
        <v>35509</v>
      </c>
    </row>
    <row r="3484" spans="1:5" x14ac:dyDescent="0.2">
      <c r="A3484" s="136" t="s">
        <v>3584</v>
      </c>
      <c r="B3484" s="136" t="s">
        <v>23187</v>
      </c>
      <c r="C3484" s="136" t="s">
        <v>29419</v>
      </c>
      <c r="D3484" s="136" t="s">
        <v>35509</v>
      </c>
    </row>
    <row r="3485" spans="1:5" x14ac:dyDescent="0.2">
      <c r="A3485" s="136" t="s">
        <v>3585</v>
      </c>
      <c r="B3485" s="136" t="s">
        <v>23187</v>
      </c>
      <c r="C3485" s="136" t="s">
        <v>29419</v>
      </c>
      <c r="D3485" s="136" t="s">
        <v>35509</v>
      </c>
    </row>
    <row r="3486" spans="1:5" x14ac:dyDescent="0.2">
      <c r="A3486" s="136" t="s">
        <v>3586</v>
      </c>
      <c r="B3486" s="136" t="s">
        <v>23187</v>
      </c>
      <c r="C3486" s="136" t="s">
        <v>29420</v>
      </c>
      <c r="D3486" s="136" t="s">
        <v>35509</v>
      </c>
    </row>
    <row r="3487" spans="1:5" x14ac:dyDescent="0.2">
      <c r="A3487" s="136" t="s">
        <v>3587</v>
      </c>
      <c r="B3487" s="136" t="s">
        <v>23187</v>
      </c>
      <c r="C3487" s="136" t="s">
        <v>29420</v>
      </c>
      <c r="D3487" s="136" t="s">
        <v>35509</v>
      </c>
    </row>
    <row r="3488" spans="1:5" x14ac:dyDescent="0.2">
      <c r="A3488" s="136" t="s">
        <v>3588</v>
      </c>
      <c r="B3488" s="136" t="s">
        <v>23188</v>
      </c>
      <c r="C3488" s="136" t="s">
        <v>29421</v>
      </c>
    </row>
    <row r="3489" spans="1:6" x14ac:dyDescent="0.2">
      <c r="A3489" s="136" t="s">
        <v>3589</v>
      </c>
      <c r="B3489" s="136" t="s">
        <v>23188</v>
      </c>
      <c r="C3489" s="136" t="s">
        <v>29421</v>
      </c>
    </row>
    <row r="3490" spans="1:6" x14ac:dyDescent="0.2">
      <c r="A3490" s="136" t="s">
        <v>3590</v>
      </c>
      <c r="B3490" s="136" t="s">
        <v>23189</v>
      </c>
      <c r="C3490" s="136" t="s">
        <v>29422</v>
      </c>
    </row>
    <row r="3491" spans="1:6" x14ac:dyDescent="0.2">
      <c r="A3491" s="136" t="s">
        <v>3591</v>
      </c>
      <c r="B3491" s="136" t="s">
        <v>23189</v>
      </c>
      <c r="C3491" s="136" t="s">
        <v>29422</v>
      </c>
    </row>
    <row r="3492" spans="1:6" x14ac:dyDescent="0.2">
      <c r="A3492" s="136" t="s">
        <v>3592</v>
      </c>
      <c r="B3492" s="136" t="s">
        <v>23190</v>
      </c>
      <c r="C3492" s="136" t="s">
        <v>29423</v>
      </c>
      <c r="D3492" s="136" t="s">
        <v>35510</v>
      </c>
      <c r="E3492" s="136" t="s">
        <v>39080</v>
      </c>
    </row>
    <row r="3493" spans="1:6" x14ac:dyDescent="0.2">
      <c r="A3493" s="136" t="s">
        <v>3593</v>
      </c>
      <c r="B3493" s="136" t="s">
        <v>23190</v>
      </c>
      <c r="C3493" s="136" t="s">
        <v>29423</v>
      </c>
      <c r="D3493" s="136" t="s">
        <v>35510</v>
      </c>
      <c r="E3493" s="136" t="s">
        <v>39080</v>
      </c>
    </row>
    <row r="3494" spans="1:6" x14ac:dyDescent="0.2">
      <c r="A3494" s="136" t="s">
        <v>3594</v>
      </c>
      <c r="B3494" s="136" t="s">
        <v>23191</v>
      </c>
      <c r="C3494" s="136" t="s">
        <v>29424</v>
      </c>
    </row>
    <row r="3495" spans="1:6" x14ac:dyDescent="0.2">
      <c r="A3495" s="136" t="s">
        <v>3595</v>
      </c>
      <c r="B3495" s="136" t="s">
        <v>23191</v>
      </c>
      <c r="C3495" s="136" t="s">
        <v>29424</v>
      </c>
    </row>
    <row r="3496" spans="1:6" x14ac:dyDescent="0.2">
      <c r="A3496" s="136" t="s">
        <v>3596</v>
      </c>
      <c r="B3496" s="136" t="s">
        <v>23191</v>
      </c>
      <c r="C3496" s="136" t="s">
        <v>29425</v>
      </c>
      <c r="D3496" s="136" t="s">
        <v>35511</v>
      </c>
    </row>
    <row r="3497" spans="1:6" x14ac:dyDescent="0.2">
      <c r="A3497" s="136" t="s">
        <v>3597</v>
      </c>
      <c r="B3497" s="136" t="s">
        <v>23191</v>
      </c>
      <c r="C3497" s="136" t="s">
        <v>29425</v>
      </c>
      <c r="D3497" s="136" t="s">
        <v>35511</v>
      </c>
    </row>
    <row r="3498" spans="1:6" x14ac:dyDescent="0.2">
      <c r="A3498" s="136" t="s">
        <v>3598</v>
      </c>
      <c r="B3498" s="136" t="s">
        <v>23192</v>
      </c>
      <c r="C3498" s="136" t="s">
        <v>29426</v>
      </c>
      <c r="D3498" s="136" t="s">
        <v>35512</v>
      </c>
      <c r="E3498" s="136" t="s">
        <v>39081</v>
      </c>
    </row>
    <row r="3499" spans="1:6" x14ac:dyDescent="0.2">
      <c r="A3499" s="136" t="s">
        <v>3599</v>
      </c>
      <c r="B3499" s="136" t="s">
        <v>23192</v>
      </c>
      <c r="C3499" s="136" t="s">
        <v>29426</v>
      </c>
      <c r="D3499" s="136" t="s">
        <v>35512</v>
      </c>
      <c r="E3499" s="136" t="s">
        <v>39081</v>
      </c>
    </row>
    <row r="3500" spans="1:6" x14ac:dyDescent="0.2">
      <c r="A3500" s="136" t="s">
        <v>3600</v>
      </c>
      <c r="B3500" s="136" t="s">
        <v>23192</v>
      </c>
      <c r="C3500" s="136" t="s">
        <v>29426</v>
      </c>
      <c r="D3500" s="136" t="s">
        <v>35513</v>
      </c>
      <c r="E3500" s="136" t="s">
        <v>39082</v>
      </c>
      <c r="F3500" s="136" t="s">
        <v>41212</v>
      </c>
    </row>
    <row r="3501" spans="1:6" x14ac:dyDescent="0.2">
      <c r="A3501" s="136" t="s">
        <v>3601</v>
      </c>
      <c r="B3501" s="136" t="s">
        <v>23192</v>
      </c>
      <c r="C3501" s="136" t="s">
        <v>29426</v>
      </c>
      <c r="D3501" s="136" t="s">
        <v>35513</v>
      </c>
      <c r="E3501" s="136" t="s">
        <v>39082</v>
      </c>
      <c r="F3501" s="136" t="s">
        <v>41212</v>
      </c>
    </row>
    <row r="3502" spans="1:6" x14ac:dyDescent="0.2">
      <c r="A3502" s="136" t="s">
        <v>3602</v>
      </c>
      <c r="B3502" s="136" t="s">
        <v>23193</v>
      </c>
      <c r="C3502" s="136" t="s">
        <v>29427</v>
      </c>
      <c r="D3502" s="136" t="s">
        <v>35514</v>
      </c>
    </row>
    <row r="3503" spans="1:6" x14ac:dyDescent="0.2">
      <c r="A3503" s="136" t="s">
        <v>3603</v>
      </c>
      <c r="B3503" s="136" t="s">
        <v>23193</v>
      </c>
      <c r="C3503" s="136" t="s">
        <v>29427</v>
      </c>
      <c r="D3503" s="136" t="s">
        <v>35514</v>
      </c>
    </row>
    <row r="3504" spans="1:6" x14ac:dyDescent="0.2">
      <c r="A3504" s="136" t="s">
        <v>3604</v>
      </c>
      <c r="B3504" s="136" t="s">
        <v>23194</v>
      </c>
      <c r="C3504" s="136" t="s">
        <v>29428</v>
      </c>
      <c r="D3504" s="136" t="s">
        <v>35515</v>
      </c>
    </row>
    <row r="3505" spans="1:5" x14ac:dyDescent="0.2">
      <c r="A3505" s="136" t="s">
        <v>3605</v>
      </c>
      <c r="B3505" s="136" t="s">
        <v>23194</v>
      </c>
      <c r="C3505" s="136" t="s">
        <v>29428</v>
      </c>
      <c r="D3505" s="136" t="s">
        <v>35515</v>
      </c>
    </row>
    <row r="3506" spans="1:5" x14ac:dyDescent="0.2">
      <c r="A3506" s="136" t="s">
        <v>3606</v>
      </c>
      <c r="B3506" s="136" t="s">
        <v>23193</v>
      </c>
      <c r="C3506" s="136" t="s">
        <v>29427</v>
      </c>
      <c r="D3506" s="136" t="s">
        <v>35516</v>
      </c>
    </row>
    <row r="3507" spans="1:5" x14ac:dyDescent="0.2">
      <c r="A3507" s="136" t="s">
        <v>3607</v>
      </c>
      <c r="B3507" s="136" t="s">
        <v>23193</v>
      </c>
      <c r="C3507" s="136" t="s">
        <v>29427</v>
      </c>
      <c r="D3507" s="136" t="s">
        <v>35516</v>
      </c>
    </row>
    <row r="3508" spans="1:5" x14ac:dyDescent="0.2">
      <c r="A3508" s="136" t="s">
        <v>3608</v>
      </c>
      <c r="B3508" s="136" t="s">
        <v>23195</v>
      </c>
      <c r="C3508" s="136" t="s">
        <v>29429</v>
      </c>
      <c r="D3508" s="136" t="s">
        <v>35517</v>
      </c>
      <c r="E3508" s="136" t="s">
        <v>39083</v>
      </c>
    </row>
    <row r="3509" spans="1:5" x14ac:dyDescent="0.2">
      <c r="A3509" s="136" t="s">
        <v>3609</v>
      </c>
      <c r="B3509" s="136" t="s">
        <v>23195</v>
      </c>
      <c r="C3509" s="136" t="s">
        <v>29429</v>
      </c>
      <c r="D3509" s="136" t="s">
        <v>35517</v>
      </c>
      <c r="E3509" s="136" t="s">
        <v>39083</v>
      </c>
    </row>
    <row r="3510" spans="1:5" x14ac:dyDescent="0.2">
      <c r="A3510" s="136" t="s">
        <v>3610</v>
      </c>
      <c r="B3510" s="136" t="s">
        <v>23196</v>
      </c>
      <c r="C3510" s="136" t="s">
        <v>29430</v>
      </c>
      <c r="D3510" s="136" t="s">
        <v>35518</v>
      </c>
      <c r="E3510" s="136" t="s">
        <v>39084</v>
      </c>
    </row>
    <row r="3511" spans="1:5" x14ac:dyDescent="0.2">
      <c r="A3511" s="136" t="s">
        <v>3611</v>
      </c>
      <c r="B3511" s="136" t="s">
        <v>23196</v>
      </c>
      <c r="C3511" s="136" t="s">
        <v>29430</v>
      </c>
      <c r="D3511" s="136" t="s">
        <v>35518</v>
      </c>
      <c r="E3511" s="136" t="s">
        <v>39084</v>
      </c>
    </row>
    <row r="3512" spans="1:5" x14ac:dyDescent="0.2">
      <c r="A3512" s="136" t="s">
        <v>3612</v>
      </c>
      <c r="B3512" s="136" t="s">
        <v>23197</v>
      </c>
      <c r="C3512" s="136" t="s">
        <v>29431</v>
      </c>
      <c r="D3512" s="136" t="s">
        <v>35519</v>
      </c>
    </row>
    <row r="3513" spans="1:5" x14ac:dyDescent="0.2">
      <c r="A3513" s="136" t="s">
        <v>3613</v>
      </c>
      <c r="B3513" s="136" t="s">
        <v>23197</v>
      </c>
      <c r="C3513" s="136" t="s">
        <v>29431</v>
      </c>
      <c r="D3513" s="136" t="s">
        <v>35519</v>
      </c>
    </row>
    <row r="3514" spans="1:5" x14ac:dyDescent="0.2">
      <c r="A3514" s="136" t="s">
        <v>3614</v>
      </c>
      <c r="B3514" s="136" t="s">
        <v>23197</v>
      </c>
      <c r="C3514" s="136" t="s">
        <v>29431</v>
      </c>
      <c r="D3514" s="136" t="s">
        <v>35520</v>
      </c>
      <c r="E3514" s="136" t="s">
        <v>39085</v>
      </c>
    </row>
    <row r="3515" spans="1:5" x14ac:dyDescent="0.2">
      <c r="A3515" s="136" t="s">
        <v>3615</v>
      </c>
      <c r="B3515" s="136" t="s">
        <v>23197</v>
      </c>
      <c r="C3515" s="136" t="s">
        <v>29431</v>
      </c>
      <c r="D3515" s="136" t="s">
        <v>35520</v>
      </c>
      <c r="E3515" s="136" t="s">
        <v>39085</v>
      </c>
    </row>
    <row r="3516" spans="1:5" x14ac:dyDescent="0.2">
      <c r="A3516" s="136" t="s">
        <v>3616</v>
      </c>
      <c r="B3516" s="136" t="s">
        <v>23197</v>
      </c>
      <c r="C3516" s="136" t="s">
        <v>29432</v>
      </c>
      <c r="D3516" s="136" t="s">
        <v>35521</v>
      </c>
    </row>
    <row r="3517" spans="1:5" x14ac:dyDescent="0.2">
      <c r="A3517" s="136" t="s">
        <v>3617</v>
      </c>
      <c r="B3517" s="136" t="s">
        <v>23197</v>
      </c>
      <c r="C3517" s="136" t="s">
        <v>29432</v>
      </c>
      <c r="D3517" s="136" t="s">
        <v>35521</v>
      </c>
    </row>
    <row r="3518" spans="1:5" x14ac:dyDescent="0.2">
      <c r="A3518" s="136" t="s">
        <v>3618</v>
      </c>
      <c r="B3518" s="136" t="s">
        <v>23198</v>
      </c>
      <c r="C3518" s="136" t="s">
        <v>29433</v>
      </c>
    </row>
    <row r="3519" spans="1:5" x14ac:dyDescent="0.2">
      <c r="A3519" s="136" t="s">
        <v>3619</v>
      </c>
      <c r="B3519" s="136" t="s">
        <v>23198</v>
      </c>
      <c r="C3519" s="136" t="s">
        <v>29433</v>
      </c>
    </row>
    <row r="3520" spans="1:5" x14ac:dyDescent="0.2">
      <c r="A3520" s="136" t="s">
        <v>3620</v>
      </c>
      <c r="B3520" s="136" t="s">
        <v>23198</v>
      </c>
      <c r="C3520" s="136" t="s">
        <v>29434</v>
      </c>
    </row>
    <row r="3521" spans="1:6" x14ac:dyDescent="0.2">
      <c r="A3521" s="136" t="s">
        <v>3621</v>
      </c>
      <c r="B3521" s="136" t="s">
        <v>23198</v>
      </c>
      <c r="C3521" s="136" t="s">
        <v>29434</v>
      </c>
    </row>
    <row r="3522" spans="1:6" x14ac:dyDescent="0.2">
      <c r="A3522" s="136" t="s">
        <v>3622</v>
      </c>
      <c r="B3522" s="136" t="s">
        <v>23198</v>
      </c>
      <c r="C3522" s="136" t="s">
        <v>29435</v>
      </c>
    </row>
    <row r="3523" spans="1:6" x14ac:dyDescent="0.2">
      <c r="A3523" s="136" t="s">
        <v>3623</v>
      </c>
      <c r="B3523" s="136" t="s">
        <v>23198</v>
      </c>
      <c r="C3523" s="136" t="s">
        <v>29435</v>
      </c>
    </row>
    <row r="3524" spans="1:6" x14ac:dyDescent="0.2">
      <c r="A3524" s="136" t="s">
        <v>3624</v>
      </c>
      <c r="B3524" s="136" t="s">
        <v>23198</v>
      </c>
      <c r="C3524" s="136" t="s">
        <v>29436</v>
      </c>
    </row>
    <row r="3525" spans="1:6" x14ac:dyDescent="0.2">
      <c r="A3525" s="136" t="s">
        <v>3625</v>
      </c>
      <c r="B3525" s="136" t="s">
        <v>23198</v>
      </c>
      <c r="C3525" s="136" t="s">
        <v>29436</v>
      </c>
    </row>
    <row r="3526" spans="1:6" x14ac:dyDescent="0.2">
      <c r="A3526" s="136" t="s">
        <v>3626</v>
      </c>
      <c r="B3526" s="136" t="s">
        <v>23198</v>
      </c>
      <c r="C3526" s="136" t="s">
        <v>29437</v>
      </c>
    </row>
    <row r="3527" spans="1:6" x14ac:dyDescent="0.2">
      <c r="A3527" s="136" t="s">
        <v>3627</v>
      </c>
      <c r="B3527" s="136" t="s">
        <v>23198</v>
      </c>
      <c r="C3527" s="136" t="s">
        <v>29437</v>
      </c>
    </row>
    <row r="3528" spans="1:6" x14ac:dyDescent="0.2">
      <c r="A3528" s="136" t="s">
        <v>3628</v>
      </c>
      <c r="B3528" s="136" t="s">
        <v>23198</v>
      </c>
      <c r="C3528" s="136" t="s">
        <v>29438</v>
      </c>
    </row>
    <row r="3529" spans="1:6" x14ac:dyDescent="0.2">
      <c r="A3529" s="136" t="s">
        <v>3629</v>
      </c>
      <c r="B3529" s="136" t="s">
        <v>23198</v>
      </c>
      <c r="C3529" s="136" t="s">
        <v>29438</v>
      </c>
    </row>
    <row r="3530" spans="1:6" x14ac:dyDescent="0.2">
      <c r="A3530" s="136" t="s">
        <v>3630</v>
      </c>
      <c r="B3530" s="136" t="s">
        <v>23198</v>
      </c>
      <c r="C3530" s="136" t="s">
        <v>29439</v>
      </c>
    </row>
    <row r="3531" spans="1:6" x14ac:dyDescent="0.2">
      <c r="A3531" s="136" t="s">
        <v>3631</v>
      </c>
      <c r="B3531" s="136" t="s">
        <v>23198</v>
      </c>
      <c r="C3531" s="136" t="s">
        <v>29439</v>
      </c>
    </row>
    <row r="3532" spans="1:6" x14ac:dyDescent="0.2">
      <c r="A3532" s="136" t="s">
        <v>3632</v>
      </c>
      <c r="B3532" s="136" t="s">
        <v>23199</v>
      </c>
      <c r="C3532" s="136" t="s">
        <v>29440</v>
      </c>
      <c r="D3532" s="136" t="s">
        <v>35522</v>
      </c>
      <c r="E3532" s="136" t="s">
        <v>39086</v>
      </c>
      <c r="F3532" s="136" t="s">
        <v>41213</v>
      </c>
    </row>
    <row r="3533" spans="1:6" x14ac:dyDescent="0.2">
      <c r="A3533" s="136" t="s">
        <v>3633</v>
      </c>
      <c r="B3533" s="136" t="s">
        <v>23199</v>
      </c>
      <c r="C3533" s="136" t="s">
        <v>29440</v>
      </c>
      <c r="D3533" s="136" t="s">
        <v>35522</v>
      </c>
      <c r="E3533" s="136" t="s">
        <v>39086</v>
      </c>
      <c r="F3533" s="136" t="s">
        <v>41213</v>
      </c>
    </row>
    <row r="3534" spans="1:6" x14ac:dyDescent="0.2">
      <c r="A3534" s="136" t="s">
        <v>3634</v>
      </c>
      <c r="B3534" s="136" t="s">
        <v>23199</v>
      </c>
      <c r="C3534" s="136" t="s">
        <v>29440</v>
      </c>
      <c r="D3534" s="136" t="s">
        <v>35522</v>
      </c>
      <c r="E3534" s="136" t="s">
        <v>39086</v>
      </c>
      <c r="F3534" s="136" t="s">
        <v>41214</v>
      </c>
    </row>
    <row r="3535" spans="1:6" x14ac:dyDescent="0.2">
      <c r="A3535" s="136" t="s">
        <v>3635</v>
      </c>
      <c r="B3535" s="136" t="s">
        <v>23199</v>
      </c>
      <c r="C3535" s="136" t="s">
        <v>29440</v>
      </c>
      <c r="D3535" s="136" t="s">
        <v>35522</v>
      </c>
      <c r="E3535" s="136" t="s">
        <v>39086</v>
      </c>
      <c r="F3535" s="136" t="s">
        <v>41214</v>
      </c>
    </row>
    <row r="3536" spans="1:6" x14ac:dyDescent="0.2">
      <c r="A3536" s="136" t="s">
        <v>3636</v>
      </c>
      <c r="B3536" s="136" t="s">
        <v>23199</v>
      </c>
      <c r="C3536" s="136" t="s">
        <v>29440</v>
      </c>
      <c r="D3536" s="136" t="s">
        <v>35522</v>
      </c>
      <c r="E3536" s="136" t="s">
        <v>39086</v>
      </c>
      <c r="F3536" s="136" t="s">
        <v>41215</v>
      </c>
    </row>
    <row r="3537" spans="1:7" x14ac:dyDescent="0.2">
      <c r="A3537" s="136" t="s">
        <v>3637</v>
      </c>
      <c r="B3537" s="136" t="s">
        <v>23199</v>
      </c>
      <c r="C3537" s="136" t="s">
        <v>29440</v>
      </c>
      <c r="D3537" s="136" t="s">
        <v>35522</v>
      </c>
      <c r="E3537" s="136" t="s">
        <v>39086</v>
      </c>
      <c r="F3537" s="136" t="s">
        <v>41215</v>
      </c>
    </row>
    <row r="3538" spans="1:7" x14ac:dyDescent="0.2">
      <c r="A3538" s="136" t="s">
        <v>3638</v>
      </c>
      <c r="B3538" s="136" t="s">
        <v>23199</v>
      </c>
      <c r="C3538" s="136" t="s">
        <v>29440</v>
      </c>
      <c r="D3538" s="136" t="s">
        <v>35522</v>
      </c>
      <c r="E3538" s="136" t="s">
        <v>39086</v>
      </c>
      <c r="F3538" s="136" t="s">
        <v>41216</v>
      </c>
    </row>
    <row r="3539" spans="1:7" x14ac:dyDescent="0.2">
      <c r="A3539" s="136" t="s">
        <v>3639</v>
      </c>
      <c r="B3539" s="136" t="s">
        <v>23199</v>
      </c>
      <c r="C3539" s="136" t="s">
        <v>29440</v>
      </c>
      <c r="D3539" s="136" t="s">
        <v>35522</v>
      </c>
      <c r="E3539" s="136" t="s">
        <v>39086</v>
      </c>
      <c r="F3539" s="136" t="s">
        <v>41216</v>
      </c>
    </row>
    <row r="3540" spans="1:7" x14ac:dyDescent="0.2">
      <c r="A3540" s="136" t="s">
        <v>3640</v>
      </c>
      <c r="B3540" s="136" t="s">
        <v>23199</v>
      </c>
      <c r="C3540" s="136" t="s">
        <v>29440</v>
      </c>
      <c r="D3540" s="136" t="s">
        <v>35522</v>
      </c>
      <c r="E3540" s="136" t="s">
        <v>39086</v>
      </c>
      <c r="F3540" s="136" t="s">
        <v>41217</v>
      </c>
    </row>
    <row r="3541" spans="1:7" x14ac:dyDescent="0.2">
      <c r="A3541" s="136" t="s">
        <v>3641</v>
      </c>
      <c r="B3541" s="136" t="s">
        <v>23199</v>
      </c>
      <c r="C3541" s="136" t="s">
        <v>29440</v>
      </c>
      <c r="D3541" s="136" t="s">
        <v>35522</v>
      </c>
      <c r="E3541" s="136" t="s">
        <v>39086</v>
      </c>
      <c r="F3541" s="136" t="s">
        <v>41217</v>
      </c>
    </row>
    <row r="3542" spans="1:7" x14ac:dyDescent="0.2">
      <c r="A3542" s="136" t="s">
        <v>3642</v>
      </c>
      <c r="B3542" s="136" t="s">
        <v>23200</v>
      </c>
      <c r="C3542" s="136" t="s">
        <v>29441</v>
      </c>
      <c r="D3542" s="136" t="s">
        <v>35523</v>
      </c>
      <c r="E3542" s="136" t="s">
        <v>39087</v>
      </c>
      <c r="F3542" s="136" t="s">
        <v>41218</v>
      </c>
      <c r="G3542" s="136" t="s">
        <v>31873</v>
      </c>
    </row>
    <row r="3543" spans="1:7" x14ac:dyDescent="0.2">
      <c r="A3543" s="136" t="s">
        <v>3643</v>
      </c>
      <c r="B3543" s="136" t="s">
        <v>23200</v>
      </c>
      <c r="C3543" s="136" t="s">
        <v>29441</v>
      </c>
      <c r="D3543" s="136" t="s">
        <v>35523</v>
      </c>
      <c r="E3543" s="136" t="s">
        <v>39087</v>
      </c>
      <c r="F3543" s="136" t="s">
        <v>41218</v>
      </c>
      <c r="G3543" s="136" t="s">
        <v>31873</v>
      </c>
    </row>
    <row r="3544" spans="1:7" x14ac:dyDescent="0.2">
      <c r="A3544" s="136" t="s">
        <v>3644</v>
      </c>
      <c r="B3544" s="136" t="s">
        <v>23200</v>
      </c>
      <c r="C3544" s="136" t="s">
        <v>29441</v>
      </c>
      <c r="D3544" s="136" t="s">
        <v>35523</v>
      </c>
      <c r="E3544" s="136" t="s">
        <v>39087</v>
      </c>
      <c r="F3544" s="136" t="s">
        <v>41219</v>
      </c>
      <c r="G3544" s="136" t="s">
        <v>31873</v>
      </c>
    </row>
    <row r="3545" spans="1:7" x14ac:dyDescent="0.2">
      <c r="A3545" s="136" t="s">
        <v>3645</v>
      </c>
      <c r="B3545" s="136" t="s">
        <v>23200</v>
      </c>
      <c r="C3545" s="136" t="s">
        <v>29441</v>
      </c>
      <c r="D3545" s="136" t="s">
        <v>35523</v>
      </c>
      <c r="E3545" s="136" t="s">
        <v>39087</v>
      </c>
      <c r="F3545" s="136" t="s">
        <v>41219</v>
      </c>
      <c r="G3545" s="136" t="s">
        <v>31873</v>
      </c>
    </row>
    <row r="3546" spans="1:7" x14ac:dyDescent="0.2">
      <c r="A3546" s="136" t="s">
        <v>3646</v>
      </c>
      <c r="B3546" s="136" t="s">
        <v>23201</v>
      </c>
      <c r="C3546" s="136" t="s">
        <v>29442</v>
      </c>
      <c r="D3546" s="136" t="s">
        <v>35524</v>
      </c>
      <c r="E3546" s="136" t="s">
        <v>39088</v>
      </c>
      <c r="F3546" s="136" t="s">
        <v>41220</v>
      </c>
      <c r="G3546" s="136" t="s">
        <v>30341</v>
      </c>
    </row>
    <row r="3547" spans="1:7" x14ac:dyDescent="0.2">
      <c r="A3547" s="136" t="s">
        <v>3647</v>
      </c>
      <c r="B3547" s="136" t="s">
        <v>23201</v>
      </c>
      <c r="C3547" s="136" t="s">
        <v>29442</v>
      </c>
      <c r="D3547" s="136" t="s">
        <v>35524</v>
      </c>
      <c r="E3547" s="136" t="s">
        <v>39088</v>
      </c>
      <c r="F3547" s="136" t="s">
        <v>41220</v>
      </c>
      <c r="G3547" s="136" t="s">
        <v>30341</v>
      </c>
    </row>
    <row r="3548" spans="1:7" x14ac:dyDescent="0.2">
      <c r="A3548" s="136" t="s">
        <v>3648</v>
      </c>
      <c r="B3548" s="136" t="s">
        <v>23201</v>
      </c>
      <c r="C3548" s="136" t="s">
        <v>29443</v>
      </c>
      <c r="D3548" s="136" t="s">
        <v>35524</v>
      </c>
      <c r="E3548" s="136" t="s">
        <v>39088</v>
      </c>
      <c r="F3548" s="136" t="s">
        <v>41221</v>
      </c>
      <c r="G3548" s="136" t="s">
        <v>30341</v>
      </c>
    </row>
    <row r="3549" spans="1:7" x14ac:dyDescent="0.2">
      <c r="A3549" s="136" t="s">
        <v>3649</v>
      </c>
      <c r="B3549" s="136" t="s">
        <v>23201</v>
      </c>
      <c r="C3549" s="136" t="s">
        <v>29443</v>
      </c>
      <c r="D3549" s="136" t="s">
        <v>35524</v>
      </c>
      <c r="E3549" s="136" t="s">
        <v>39088</v>
      </c>
      <c r="F3549" s="136" t="s">
        <v>41221</v>
      </c>
      <c r="G3549" s="136" t="s">
        <v>30341</v>
      </c>
    </row>
    <row r="3550" spans="1:7" x14ac:dyDescent="0.2">
      <c r="A3550" s="136" t="s">
        <v>3650</v>
      </c>
      <c r="B3550" s="136" t="s">
        <v>23202</v>
      </c>
      <c r="C3550" s="136" t="s">
        <v>29444</v>
      </c>
      <c r="D3550" s="136" t="s">
        <v>35525</v>
      </c>
      <c r="E3550" s="136" t="s">
        <v>39089</v>
      </c>
      <c r="F3550" s="136" t="s">
        <v>41222</v>
      </c>
      <c r="G3550" s="136" t="s">
        <v>32438</v>
      </c>
    </row>
    <row r="3551" spans="1:7" x14ac:dyDescent="0.2">
      <c r="A3551" s="136" t="s">
        <v>3651</v>
      </c>
      <c r="B3551" s="136" t="s">
        <v>23202</v>
      </c>
      <c r="C3551" s="136" t="s">
        <v>29444</v>
      </c>
      <c r="D3551" s="136" t="s">
        <v>35525</v>
      </c>
      <c r="E3551" s="136" t="s">
        <v>39089</v>
      </c>
      <c r="F3551" s="136" t="s">
        <v>41222</v>
      </c>
      <c r="G3551" s="136" t="s">
        <v>32438</v>
      </c>
    </row>
    <row r="3552" spans="1:7" x14ac:dyDescent="0.2">
      <c r="A3552" s="136" t="s">
        <v>3652</v>
      </c>
      <c r="B3552" s="136" t="s">
        <v>23202</v>
      </c>
      <c r="C3552" s="136" t="s">
        <v>29444</v>
      </c>
      <c r="D3552" s="136" t="s">
        <v>35525</v>
      </c>
      <c r="E3552" s="136" t="s">
        <v>39090</v>
      </c>
      <c r="F3552" s="136" t="s">
        <v>41223</v>
      </c>
      <c r="G3552" s="136" t="s">
        <v>42443</v>
      </c>
    </row>
    <row r="3553" spans="1:7" x14ac:dyDescent="0.2">
      <c r="A3553" s="136" t="s">
        <v>3653</v>
      </c>
      <c r="B3553" s="136" t="s">
        <v>23202</v>
      </c>
      <c r="C3553" s="136" t="s">
        <v>29444</v>
      </c>
      <c r="D3553" s="136" t="s">
        <v>35525</v>
      </c>
      <c r="E3553" s="136" t="s">
        <v>39090</v>
      </c>
      <c r="F3553" s="136" t="s">
        <v>41223</v>
      </c>
      <c r="G3553" s="136" t="s">
        <v>42443</v>
      </c>
    </row>
    <row r="3554" spans="1:7" x14ac:dyDescent="0.2">
      <c r="A3554" s="136" t="s">
        <v>3654</v>
      </c>
      <c r="B3554" s="136" t="s">
        <v>23202</v>
      </c>
      <c r="C3554" s="136" t="s">
        <v>29444</v>
      </c>
      <c r="D3554" s="136" t="s">
        <v>35525</v>
      </c>
      <c r="E3554" s="136" t="s">
        <v>39091</v>
      </c>
      <c r="F3554" s="136" t="s">
        <v>41224</v>
      </c>
      <c r="G3554" s="136" t="s">
        <v>42444</v>
      </c>
    </row>
    <row r="3555" spans="1:7" x14ac:dyDescent="0.2">
      <c r="A3555" s="136" t="s">
        <v>3655</v>
      </c>
      <c r="B3555" s="136" t="s">
        <v>23202</v>
      </c>
      <c r="C3555" s="136" t="s">
        <v>29444</v>
      </c>
      <c r="D3555" s="136" t="s">
        <v>35525</v>
      </c>
      <c r="E3555" s="136" t="s">
        <v>39091</v>
      </c>
      <c r="F3555" s="136" t="s">
        <v>41224</v>
      </c>
      <c r="G3555" s="136" t="s">
        <v>42444</v>
      </c>
    </row>
    <row r="3556" spans="1:7" x14ac:dyDescent="0.2">
      <c r="A3556" s="136" t="s">
        <v>3656</v>
      </c>
      <c r="B3556" s="136" t="s">
        <v>23202</v>
      </c>
      <c r="C3556" s="136" t="s">
        <v>29444</v>
      </c>
      <c r="D3556" s="136" t="s">
        <v>35525</v>
      </c>
      <c r="E3556" s="136" t="s">
        <v>39092</v>
      </c>
      <c r="F3556" s="136" t="s">
        <v>41225</v>
      </c>
    </row>
    <row r="3557" spans="1:7" x14ac:dyDescent="0.2">
      <c r="A3557" s="136" t="s">
        <v>3657</v>
      </c>
      <c r="B3557" s="136" t="s">
        <v>23202</v>
      </c>
      <c r="C3557" s="136" t="s">
        <v>29444</v>
      </c>
      <c r="D3557" s="136" t="s">
        <v>35525</v>
      </c>
      <c r="E3557" s="136" t="s">
        <v>39092</v>
      </c>
      <c r="F3557" s="136" t="s">
        <v>41225</v>
      </c>
    </row>
    <row r="3558" spans="1:7" x14ac:dyDescent="0.2">
      <c r="A3558" s="136" t="s">
        <v>3658</v>
      </c>
      <c r="B3558" s="136" t="s">
        <v>23202</v>
      </c>
      <c r="C3558" s="136" t="s">
        <v>29444</v>
      </c>
      <c r="D3558" s="136" t="s">
        <v>35525</v>
      </c>
      <c r="E3558" s="136" t="s">
        <v>39090</v>
      </c>
      <c r="F3558" s="136" t="s">
        <v>41226</v>
      </c>
      <c r="G3558" s="136" t="s">
        <v>42445</v>
      </c>
    </row>
    <row r="3559" spans="1:7" x14ac:dyDescent="0.2">
      <c r="A3559" s="136" t="s">
        <v>3659</v>
      </c>
      <c r="B3559" s="136" t="s">
        <v>23202</v>
      </c>
      <c r="C3559" s="136" t="s">
        <v>29444</v>
      </c>
      <c r="D3559" s="136" t="s">
        <v>35525</v>
      </c>
      <c r="E3559" s="136" t="s">
        <v>39090</v>
      </c>
      <c r="F3559" s="136" t="s">
        <v>41226</v>
      </c>
      <c r="G3559" s="136" t="s">
        <v>42445</v>
      </c>
    </row>
    <row r="3560" spans="1:7" x14ac:dyDescent="0.2">
      <c r="A3560" s="136" t="s">
        <v>3660</v>
      </c>
      <c r="B3560" s="136" t="s">
        <v>23202</v>
      </c>
      <c r="C3560" s="136" t="s">
        <v>29444</v>
      </c>
      <c r="D3560" s="136" t="s">
        <v>35525</v>
      </c>
      <c r="E3560" s="136" t="s">
        <v>39093</v>
      </c>
      <c r="F3560" s="136" t="s">
        <v>41227</v>
      </c>
      <c r="G3560" s="136" t="s">
        <v>30045</v>
      </c>
    </row>
    <row r="3561" spans="1:7" x14ac:dyDescent="0.2">
      <c r="A3561" s="136" t="s">
        <v>3661</v>
      </c>
      <c r="B3561" s="136" t="s">
        <v>23202</v>
      </c>
      <c r="C3561" s="136" t="s">
        <v>29444</v>
      </c>
      <c r="D3561" s="136" t="s">
        <v>35525</v>
      </c>
      <c r="E3561" s="136" t="s">
        <v>39093</v>
      </c>
      <c r="F3561" s="136" t="s">
        <v>41227</v>
      </c>
      <c r="G3561" s="136" t="s">
        <v>30045</v>
      </c>
    </row>
    <row r="3562" spans="1:7" x14ac:dyDescent="0.2">
      <c r="A3562" s="136" t="s">
        <v>3662</v>
      </c>
      <c r="B3562" s="136" t="s">
        <v>23203</v>
      </c>
      <c r="C3562" s="136" t="s">
        <v>29445</v>
      </c>
      <c r="D3562" s="136" t="s">
        <v>35526</v>
      </c>
      <c r="E3562" s="136" t="s">
        <v>39094</v>
      </c>
    </row>
    <row r="3563" spans="1:7" x14ac:dyDescent="0.2">
      <c r="A3563" s="136" t="s">
        <v>3663</v>
      </c>
      <c r="B3563" s="136" t="s">
        <v>23203</v>
      </c>
      <c r="C3563" s="136" t="s">
        <v>29445</v>
      </c>
      <c r="D3563" s="136" t="s">
        <v>35526</v>
      </c>
      <c r="E3563" s="136" t="s">
        <v>39094</v>
      </c>
    </row>
    <row r="3564" spans="1:7" x14ac:dyDescent="0.2">
      <c r="A3564" s="136" t="s">
        <v>3664</v>
      </c>
      <c r="B3564" s="136" t="s">
        <v>23203</v>
      </c>
      <c r="C3564" s="136" t="s">
        <v>29446</v>
      </c>
      <c r="D3564" s="136" t="s">
        <v>35527</v>
      </c>
      <c r="E3564" s="136" t="s">
        <v>35533</v>
      </c>
    </row>
    <row r="3565" spans="1:7" x14ac:dyDescent="0.2">
      <c r="A3565" s="136" t="s">
        <v>3665</v>
      </c>
      <c r="B3565" s="136" t="s">
        <v>23203</v>
      </c>
      <c r="C3565" s="136" t="s">
        <v>29446</v>
      </c>
      <c r="D3565" s="136" t="s">
        <v>35527</v>
      </c>
      <c r="E3565" s="136" t="s">
        <v>35533</v>
      </c>
    </row>
    <row r="3566" spans="1:7" x14ac:dyDescent="0.2">
      <c r="A3566" s="136" t="s">
        <v>3666</v>
      </c>
      <c r="B3566" s="136" t="s">
        <v>23203</v>
      </c>
      <c r="C3566" s="136" t="s">
        <v>29445</v>
      </c>
      <c r="D3566" s="136" t="s">
        <v>35528</v>
      </c>
      <c r="E3566" s="136" t="s">
        <v>39095</v>
      </c>
    </row>
    <row r="3567" spans="1:7" x14ac:dyDescent="0.2">
      <c r="A3567" s="136" t="s">
        <v>3667</v>
      </c>
      <c r="B3567" s="136" t="s">
        <v>23203</v>
      </c>
      <c r="C3567" s="136" t="s">
        <v>29445</v>
      </c>
      <c r="D3567" s="136" t="s">
        <v>35528</v>
      </c>
      <c r="E3567" s="136" t="s">
        <v>39095</v>
      </c>
    </row>
    <row r="3568" spans="1:7" x14ac:dyDescent="0.2">
      <c r="A3568" s="136" t="s">
        <v>3668</v>
      </c>
      <c r="B3568" s="136" t="s">
        <v>23203</v>
      </c>
      <c r="C3568" s="136" t="s">
        <v>29446</v>
      </c>
      <c r="D3568" s="136" t="s">
        <v>35529</v>
      </c>
      <c r="E3568" s="136" t="s">
        <v>35532</v>
      </c>
    </row>
    <row r="3569" spans="1:5" x14ac:dyDescent="0.2">
      <c r="A3569" s="136" t="s">
        <v>3669</v>
      </c>
      <c r="B3569" s="136" t="s">
        <v>23203</v>
      </c>
      <c r="C3569" s="136" t="s">
        <v>29446</v>
      </c>
      <c r="D3569" s="136" t="s">
        <v>35529</v>
      </c>
      <c r="E3569" s="136" t="s">
        <v>35532</v>
      </c>
    </row>
    <row r="3570" spans="1:5" x14ac:dyDescent="0.2">
      <c r="A3570" s="136" t="s">
        <v>3670</v>
      </c>
      <c r="B3570" s="136" t="s">
        <v>23204</v>
      </c>
      <c r="C3570" s="136" t="s">
        <v>29447</v>
      </c>
      <c r="D3570" s="136" t="s">
        <v>35530</v>
      </c>
      <c r="E3570" s="136" t="s">
        <v>39096</v>
      </c>
    </row>
    <row r="3571" spans="1:5" x14ac:dyDescent="0.2">
      <c r="A3571" s="136" t="s">
        <v>3671</v>
      </c>
      <c r="B3571" s="136" t="s">
        <v>23204</v>
      </c>
      <c r="C3571" s="136" t="s">
        <v>29447</v>
      </c>
      <c r="D3571" s="136" t="s">
        <v>35530</v>
      </c>
      <c r="E3571" s="136" t="s">
        <v>39096</v>
      </c>
    </row>
    <row r="3572" spans="1:5" x14ac:dyDescent="0.2">
      <c r="A3572" s="136" t="s">
        <v>3672</v>
      </c>
      <c r="B3572" s="136" t="s">
        <v>23204</v>
      </c>
      <c r="C3572" s="136" t="s">
        <v>29447</v>
      </c>
      <c r="D3572" s="136" t="s">
        <v>35531</v>
      </c>
      <c r="E3572" s="136" t="s">
        <v>39097</v>
      </c>
    </row>
    <row r="3573" spans="1:5" x14ac:dyDescent="0.2">
      <c r="A3573" s="136" t="s">
        <v>3673</v>
      </c>
      <c r="B3573" s="136" t="s">
        <v>23204</v>
      </c>
      <c r="C3573" s="136" t="s">
        <v>29447</v>
      </c>
      <c r="D3573" s="136" t="s">
        <v>35531</v>
      </c>
      <c r="E3573" s="136" t="s">
        <v>39097</v>
      </c>
    </row>
    <row r="3574" spans="1:5" x14ac:dyDescent="0.2">
      <c r="A3574" s="136" t="s">
        <v>3674</v>
      </c>
      <c r="B3574" s="136" t="s">
        <v>23205</v>
      </c>
      <c r="C3574" s="136" t="s">
        <v>29448</v>
      </c>
      <c r="D3574" s="136" t="s">
        <v>35532</v>
      </c>
    </row>
    <row r="3575" spans="1:5" x14ac:dyDescent="0.2">
      <c r="A3575" s="136" t="s">
        <v>3675</v>
      </c>
      <c r="B3575" s="136" t="s">
        <v>23205</v>
      </c>
      <c r="C3575" s="136" t="s">
        <v>29448</v>
      </c>
      <c r="D3575" s="136" t="s">
        <v>35532</v>
      </c>
    </row>
    <row r="3576" spans="1:5" x14ac:dyDescent="0.2">
      <c r="A3576" s="136" t="s">
        <v>3676</v>
      </c>
      <c r="B3576" s="136" t="s">
        <v>23205</v>
      </c>
      <c r="C3576" s="136" t="s">
        <v>29449</v>
      </c>
      <c r="D3576" s="136" t="s">
        <v>35533</v>
      </c>
    </row>
    <row r="3577" spans="1:5" x14ac:dyDescent="0.2">
      <c r="A3577" s="136" t="s">
        <v>3677</v>
      </c>
      <c r="B3577" s="136" t="s">
        <v>23205</v>
      </c>
      <c r="C3577" s="136" t="s">
        <v>29449</v>
      </c>
      <c r="D3577" s="136" t="s">
        <v>35533</v>
      </c>
    </row>
    <row r="3578" spans="1:5" x14ac:dyDescent="0.2">
      <c r="A3578" s="136" t="s">
        <v>3678</v>
      </c>
      <c r="B3578" s="136" t="s">
        <v>23204</v>
      </c>
      <c r="C3578" s="136" t="s">
        <v>29450</v>
      </c>
      <c r="D3578" s="136" t="s">
        <v>35534</v>
      </c>
      <c r="E3578" s="136" t="s">
        <v>39098</v>
      </c>
    </row>
    <row r="3579" spans="1:5" x14ac:dyDescent="0.2">
      <c r="A3579" s="136" t="s">
        <v>3679</v>
      </c>
      <c r="B3579" s="136" t="s">
        <v>23204</v>
      </c>
      <c r="C3579" s="136" t="s">
        <v>29450</v>
      </c>
      <c r="D3579" s="136" t="s">
        <v>35534</v>
      </c>
      <c r="E3579" s="136" t="s">
        <v>39098</v>
      </c>
    </row>
    <row r="3580" spans="1:5" x14ac:dyDescent="0.2">
      <c r="A3580" s="136" t="s">
        <v>3680</v>
      </c>
      <c r="B3580" s="136" t="s">
        <v>23204</v>
      </c>
      <c r="C3580" s="136" t="s">
        <v>29451</v>
      </c>
      <c r="D3580" s="136" t="s">
        <v>35535</v>
      </c>
    </row>
    <row r="3581" spans="1:5" x14ac:dyDescent="0.2">
      <c r="A3581" s="136" t="s">
        <v>3681</v>
      </c>
      <c r="B3581" s="136" t="s">
        <v>23204</v>
      </c>
      <c r="C3581" s="136" t="s">
        <v>29451</v>
      </c>
      <c r="D3581" s="136" t="s">
        <v>35535</v>
      </c>
    </row>
    <row r="3582" spans="1:5" x14ac:dyDescent="0.2">
      <c r="A3582" s="136" t="s">
        <v>3682</v>
      </c>
      <c r="B3582" s="136" t="s">
        <v>23206</v>
      </c>
      <c r="C3582" s="136" t="s">
        <v>29452</v>
      </c>
      <c r="D3582" s="136" t="s">
        <v>32600</v>
      </c>
    </row>
    <row r="3583" spans="1:5" x14ac:dyDescent="0.2">
      <c r="A3583" s="136" t="s">
        <v>3683</v>
      </c>
      <c r="B3583" s="136" t="s">
        <v>23206</v>
      </c>
      <c r="C3583" s="136" t="s">
        <v>29452</v>
      </c>
      <c r="D3583" s="136" t="s">
        <v>32600</v>
      </c>
    </row>
    <row r="3584" spans="1:5" x14ac:dyDescent="0.2">
      <c r="A3584" s="136" t="s">
        <v>3684</v>
      </c>
      <c r="B3584" s="136" t="s">
        <v>23207</v>
      </c>
      <c r="C3584" s="136" t="s">
        <v>29453</v>
      </c>
      <c r="D3584" s="136" t="s">
        <v>35536</v>
      </c>
      <c r="E3584" s="136" t="s">
        <v>39099</v>
      </c>
    </row>
    <row r="3585" spans="1:7" x14ac:dyDescent="0.2">
      <c r="A3585" s="136" t="s">
        <v>3685</v>
      </c>
      <c r="B3585" s="136" t="s">
        <v>23207</v>
      </c>
      <c r="C3585" s="136" t="s">
        <v>29453</v>
      </c>
      <c r="D3585" s="136" t="s">
        <v>35536</v>
      </c>
      <c r="E3585" s="136" t="s">
        <v>39099</v>
      </c>
    </row>
    <row r="3586" spans="1:7" x14ac:dyDescent="0.2">
      <c r="A3586" s="136" t="s">
        <v>3686</v>
      </c>
      <c r="B3586" s="136" t="s">
        <v>23208</v>
      </c>
      <c r="C3586" s="136" t="s">
        <v>29454</v>
      </c>
      <c r="D3586" s="136" t="s">
        <v>35537</v>
      </c>
      <c r="E3586" s="136" t="s">
        <v>33012</v>
      </c>
    </row>
    <row r="3587" spans="1:7" x14ac:dyDescent="0.2">
      <c r="A3587" s="136" t="s">
        <v>3687</v>
      </c>
      <c r="B3587" s="136" t="s">
        <v>23208</v>
      </c>
      <c r="C3587" s="136" t="s">
        <v>29454</v>
      </c>
      <c r="D3587" s="136" t="s">
        <v>35537</v>
      </c>
      <c r="E3587" s="136" t="s">
        <v>33012</v>
      </c>
    </row>
    <row r="3588" spans="1:7" x14ac:dyDescent="0.2">
      <c r="A3588" s="136" t="s">
        <v>3688</v>
      </c>
      <c r="B3588" s="136" t="s">
        <v>23209</v>
      </c>
      <c r="C3588" s="136" t="s">
        <v>29455</v>
      </c>
      <c r="D3588" s="136" t="s">
        <v>35538</v>
      </c>
      <c r="E3588" s="136" t="s">
        <v>30869</v>
      </c>
    </row>
    <row r="3589" spans="1:7" x14ac:dyDescent="0.2">
      <c r="A3589" s="136" t="s">
        <v>3689</v>
      </c>
      <c r="B3589" s="136" t="s">
        <v>23209</v>
      </c>
      <c r="C3589" s="136" t="s">
        <v>29455</v>
      </c>
      <c r="D3589" s="136" t="s">
        <v>35538</v>
      </c>
      <c r="E3589" s="136" t="s">
        <v>30869</v>
      </c>
    </row>
    <row r="3590" spans="1:7" x14ac:dyDescent="0.2">
      <c r="A3590" s="136" t="s">
        <v>3690</v>
      </c>
      <c r="B3590" s="136" t="s">
        <v>23210</v>
      </c>
      <c r="C3590" s="136" t="s">
        <v>29456</v>
      </c>
      <c r="D3590" s="136" t="s">
        <v>35539</v>
      </c>
      <c r="E3590" s="136" t="s">
        <v>39100</v>
      </c>
    </row>
    <row r="3591" spans="1:7" x14ac:dyDescent="0.2">
      <c r="A3591" s="136" t="s">
        <v>3691</v>
      </c>
      <c r="B3591" s="136" t="s">
        <v>23210</v>
      </c>
      <c r="C3591" s="136" t="s">
        <v>29456</v>
      </c>
      <c r="D3591" s="136" t="s">
        <v>35539</v>
      </c>
      <c r="E3591" s="136" t="s">
        <v>39100</v>
      </c>
    </row>
    <row r="3592" spans="1:7" x14ac:dyDescent="0.2">
      <c r="A3592" s="136" t="s">
        <v>3692</v>
      </c>
      <c r="B3592" s="136" t="s">
        <v>23211</v>
      </c>
      <c r="C3592" s="136" t="s">
        <v>29457</v>
      </c>
      <c r="D3592" s="136" t="s">
        <v>35540</v>
      </c>
    </row>
    <row r="3593" spans="1:7" x14ac:dyDescent="0.2">
      <c r="A3593" s="136" t="s">
        <v>3693</v>
      </c>
      <c r="B3593" s="136" t="s">
        <v>23211</v>
      </c>
      <c r="C3593" s="136" t="s">
        <v>29457</v>
      </c>
      <c r="D3593" s="136" t="s">
        <v>35540</v>
      </c>
    </row>
    <row r="3594" spans="1:7" x14ac:dyDescent="0.2">
      <c r="A3594" s="136" t="s">
        <v>3694</v>
      </c>
      <c r="B3594" s="136" t="s">
        <v>23212</v>
      </c>
      <c r="C3594" s="136" t="s">
        <v>29458</v>
      </c>
      <c r="D3594" s="136" t="s">
        <v>35541</v>
      </c>
    </row>
    <row r="3595" spans="1:7" x14ac:dyDescent="0.2">
      <c r="A3595" s="136" t="s">
        <v>3695</v>
      </c>
      <c r="B3595" s="136" t="s">
        <v>23212</v>
      </c>
      <c r="C3595" s="136" t="s">
        <v>29458</v>
      </c>
      <c r="D3595" s="136" t="s">
        <v>35541</v>
      </c>
    </row>
    <row r="3596" spans="1:7" x14ac:dyDescent="0.2">
      <c r="A3596" s="136" t="s">
        <v>3696</v>
      </c>
      <c r="B3596" s="136" t="s">
        <v>23213</v>
      </c>
      <c r="C3596" s="136" t="s">
        <v>29459</v>
      </c>
      <c r="D3596" s="136" t="s">
        <v>35542</v>
      </c>
      <c r="E3596" s="136" t="s">
        <v>39101</v>
      </c>
    </row>
    <row r="3597" spans="1:7" x14ac:dyDescent="0.2">
      <c r="A3597" s="136" t="s">
        <v>3697</v>
      </c>
      <c r="B3597" s="136" t="s">
        <v>23213</v>
      </c>
      <c r="C3597" s="136" t="s">
        <v>29459</v>
      </c>
      <c r="D3597" s="136" t="s">
        <v>35542</v>
      </c>
      <c r="E3597" s="136" t="s">
        <v>39101</v>
      </c>
    </row>
    <row r="3598" spans="1:7" x14ac:dyDescent="0.2">
      <c r="A3598" s="136" t="s">
        <v>3698</v>
      </c>
      <c r="B3598" s="136" t="s">
        <v>23214</v>
      </c>
      <c r="C3598" s="136" t="s">
        <v>29460</v>
      </c>
      <c r="D3598" s="136" t="s">
        <v>35543</v>
      </c>
      <c r="E3598" s="136" t="s">
        <v>39102</v>
      </c>
    </row>
    <row r="3599" spans="1:7" x14ac:dyDescent="0.2">
      <c r="A3599" s="136" t="s">
        <v>3699</v>
      </c>
      <c r="B3599" s="136" t="s">
        <v>23214</v>
      </c>
      <c r="C3599" s="136" t="s">
        <v>29460</v>
      </c>
      <c r="D3599" s="136" t="s">
        <v>35543</v>
      </c>
      <c r="E3599" s="136" t="s">
        <v>39102</v>
      </c>
    </row>
    <row r="3600" spans="1:7" x14ac:dyDescent="0.2">
      <c r="A3600" s="136" t="s">
        <v>3700</v>
      </c>
      <c r="B3600" s="136" t="s">
        <v>23215</v>
      </c>
      <c r="C3600" s="136" t="s">
        <v>29461</v>
      </c>
      <c r="D3600" s="136" t="s">
        <v>35544</v>
      </c>
      <c r="E3600" s="136" t="s">
        <v>39103</v>
      </c>
      <c r="F3600" s="136" t="s">
        <v>41228</v>
      </c>
      <c r="G3600" s="136" t="s">
        <v>42446</v>
      </c>
    </row>
    <row r="3601" spans="1:7" x14ac:dyDescent="0.2">
      <c r="A3601" s="136" t="s">
        <v>3701</v>
      </c>
      <c r="B3601" s="136" t="s">
        <v>23215</v>
      </c>
      <c r="C3601" s="136" t="s">
        <v>29461</v>
      </c>
      <c r="D3601" s="136" t="s">
        <v>35544</v>
      </c>
      <c r="E3601" s="136" t="s">
        <v>39103</v>
      </c>
      <c r="F3601" s="136" t="s">
        <v>41228</v>
      </c>
      <c r="G3601" s="136" t="s">
        <v>42446</v>
      </c>
    </row>
    <row r="3602" spans="1:7" x14ac:dyDescent="0.2">
      <c r="A3602" s="136" t="s">
        <v>3702</v>
      </c>
      <c r="B3602" s="136" t="s">
        <v>23216</v>
      </c>
      <c r="C3602" s="136" t="s">
        <v>29462</v>
      </c>
      <c r="D3602" s="136" t="s">
        <v>35545</v>
      </c>
      <c r="E3602" s="136" t="s">
        <v>32165</v>
      </c>
    </row>
    <row r="3603" spans="1:7" x14ac:dyDescent="0.2">
      <c r="A3603" s="136" t="s">
        <v>3703</v>
      </c>
      <c r="B3603" s="136" t="s">
        <v>23216</v>
      </c>
      <c r="C3603" s="136" t="s">
        <v>29462</v>
      </c>
      <c r="D3603" s="136" t="s">
        <v>35545</v>
      </c>
      <c r="E3603" s="136" t="s">
        <v>32165</v>
      </c>
    </row>
    <row r="3604" spans="1:7" x14ac:dyDescent="0.2">
      <c r="A3604" s="136" t="s">
        <v>3704</v>
      </c>
      <c r="B3604" s="136" t="s">
        <v>23216</v>
      </c>
      <c r="C3604" s="136" t="s">
        <v>29463</v>
      </c>
      <c r="D3604" s="136" t="s">
        <v>35546</v>
      </c>
      <c r="E3604" s="136" t="s">
        <v>28292</v>
      </c>
    </row>
    <row r="3605" spans="1:7" x14ac:dyDescent="0.2">
      <c r="A3605" s="136" t="s">
        <v>3705</v>
      </c>
      <c r="B3605" s="136" t="s">
        <v>23216</v>
      </c>
      <c r="C3605" s="136" t="s">
        <v>29463</v>
      </c>
      <c r="D3605" s="136" t="s">
        <v>35546</v>
      </c>
      <c r="E3605" s="136" t="s">
        <v>28292</v>
      </c>
    </row>
    <row r="3606" spans="1:7" x14ac:dyDescent="0.2">
      <c r="A3606" s="136" t="s">
        <v>3706</v>
      </c>
      <c r="B3606" s="136" t="s">
        <v>23217</v>
      </c>
      <c r="C3606" s="136" t="s">
        <v>29464</v>
      </c>
    </row>
    <row r="3607" spans="1:7" x14ac:dyDescent="0.2">
      <c r="A3607" s="136" t="s">
        <v>3707</v>
      </c>
      <c r="B3607" s="136" t="s">
        <v>23217</v>
      </c>
      <c r="C3607" s="136" t="s">
        <v>29464</v>
      </c>
    </row>
    <row r="3608" spans="1:7" x14ac:dyDescent="0.2">
      <c r="A3608" s="136" t="s">
        <v>3708</v>
      </c>
      <c r="B3608" s="136" t="s">
        <v>23218</v>
      </c>
      <c r="C3608" s="136" t="s">
        <v>29465</v>
      </c>
      <c r="D3608" s="136" t="s">
        <v>35547</v>
      </c>
      <c r="E3608" s="136" t="s">
        <v>39104</v>
      </c>
      <c r="F3608" s="136" t="s">
        <v>41229</v>
      </c>
      <c r="G3608" s="136" t="s">
        <v>42447</v>
      </c>
    </row>
    <row r="3609" spans="1:7" x14ac:dyDescent="0.2">
      <c r="A3609" s="136" t="s">
        <v>3709</v>
      </c>
      <c r="B3609" s="136" t="s">
        <v>23218</v>
      </c>
      <c r="C3609" s="136" t="s">
        <v>29465</v>
      </c>
      <c r="D3609" s="136" t="s">
        <v>35547</v>
      </c>
      <c r="E3609" s="136" t="s">
        <v>39104</v>
      </c>
      <c r="F3609" s="136" t="s">
        <v>41229</v>
      </c>
      <c r="G3609" s="136" t="s">
        <v>42447</v>
      </c>
    </row>
    <row r="3610" spans="1:7" x14ac:dyDescent="0.2">
      <c r="A3610" s="136" t="s">
        <v>3710</v>
      </c>
      <c r="B3610" s="136" t="s">
        <v>23218</v>
      </c>
      <c r="C3610" s="136" t="s">
        <v>29465</v>
      </c>
      <c r="D3610" s="136" t="s">
        <v>35548</v>
      </c>
      <c r="E3610" s="136" t="s">
        <v>39105</v>
      </c>
      <c r="F3610" s="136" t="s">
        <v>41230</v>
      </c>
      <c r="G3610" s="136" t="s">
        <v>42448</v>
      </c>
    </row>
    <row r="3611" spans="1:7" x14ac:dyDescent="0.2">
      <c r="A3611" s="136" t="s">
        <v>3711</v>
      </c>
      <c r="B3611" s="136" t="s">
        <v>23218</v>
      </c>
      <c r="C3611" s="136" t="s">
        <v>29465</v>
      </c>
      <c r="D3611" s="136" t="s">
        <v>35548</v>
      </c>
      <c r="E3611" s="136" t="s">
        <v>39105</v>
      </c>
      <c r="F3611" s="136" t="s">
        <v>41230</v>
      </c>
      <c r="G3611" s="136" t="s">
        <v>42448</v>
      </c>
    </row>
    <row r="3612" spans="1:7" x14ac:dyDescent="0.2">
      <c r="A3612" s="136" t="s">
        <v>3712</v>
      </c>
      <c r="B3612" s="136" t="s">
        <v>23218</v>
      </c>
      <c r="C3612" s="136" t="s">
        <v>29466</v>
      </c>
      <c r="D3612" s="136" t="s">
        <v>35549</v>
      </c>
      <c r="E3612" s="136" t="s">
        <v>39106</v>
      </c>
      <c r="F3612" s="136" t="s">
        <v>41231</v>
      </c>
    </row>
    <row r="3613" spans="1:7" x14ac:dyDescent="0.2">
      <c r="A3613" s="136" t="s">
        <v>3713</v>
      </c>
      <c r="B3613" s="136" t="s">
        <v>23218</v>
      </c>
      <c r="C3613" s="136" t="s">
        <v>29466</v>
      </c>
      <c r="D3613" s="136" t="s">
        <v>35549</v>
      </c>
      <c r="E3613" s="136" t="s">
        <v>39106</v>
      </c>
      <c r="F3613" s="136" t="s">
        <v>41231</v>
      </c>
    </row>
    <row r="3614" spans="1:7" x14ac:dyDescent="0.2">
      <c r="A3614" s="136" t="s">
        <v>3714</v>
      </c>
      <c r="B3614" s="136" t="s">
        <v>23218</v>
      </c>
      <c r="C3614" s="136" t="s">
        <v>29466</v>
      </c>
      <c r="D3614" s="136" t="s">
        <v>35550</v>
      </c>
      <c r="E3614" s="136" t="s">
        <v>39107</v>
      </c>
      <c r="F3614" s="136" t="s">
        <v>41232</v>
      </c>
    </row>
    <row r="3615" spans="1:7" x14ac:dyDescent="0.2">
      <c r="A3615" s="136" t="s">
        <v>3715</v>
      </c>
      <c r="B3615" s="136" t="s">
        <v>23218</v>
      </c>
      <c r="C3615" s="136" t="s">
        <v>29466</v>
      </c>
      <c r="D3615" s="136" t="s">
        <v>35550</v>
      </c>
      <c r="E3615" s="136" t="s">
        <v>39107</v>
      </c>
      <c r="F3615" s="136" t="s">
        <v>41232</v>
      </c>
    </row>
    <row r="3616" spans="1:7" x14ac:dyDescent="0.2">
      <c r="A3616" s="136" t="s">
        <v>3716</v>
      </c>
      <c r="B3616" s="136" t="s">
        <v>23218</v>
      </c>
      <c r="C3616" s="136" t="s">
        <v>29465</v>
      </c>
      <c r="D3616" s="136" t="s">
        <v>35551</v>
      </c>
      <c r="E3616" s="136" t="s">
        <v>39108</v>
      </c>
      <c r="F3616" s="136" t="s">
        <v>41233</v>
      </c>
      <c r="G3616" s="136" t="s">
        <v>42449</v>
      </c>
    </row>
    <row r="3617" spans="1:7" x14ac:dyDescent="0.2">
      <c r="A3617" s="136" t="s">
        <v>3717</v>
      </c>
      <c r="B3617" s="136" t="s">
        <v>23218</v>
      </c>
      <c r="C3617" s="136" t="s">
        <v>29465</v>
      </c>
      <c r="D3617" s="136" t="s">
        <v>35551</v>
      </c>
      <c r="E3617" s="136" t="s">
        <v>39108</v>
      </c>
      <c r="F3617" s="136" t="s">
        <v>41233</v>
      </c>
      <c r="G3617" s="136" t="s">
        <v>42449</v>
      </c>
    </row>
    <row r="3618" spans="1:7" x14ac:dyDescent="0.2">
      <c r="A3618" s="136" t="s">
        <v>3718</v>
      </c>
      <c r="B3618" s="136" t="s">
        <v>23218</v>
      </c>
      <c r="C3618" s="136" t="s">
        <v>29465</v>
      </c>
      <c r="D3618" s="136" t="s">
        <v>35552</v>
      </c>
      <c r="E3618" s="136" t="s">
        <v>39109</v>
      </c>
      <c r="F3618" s="136" t="s">
        <v>41234</v>
      </c>
      <c r="G3618" s="136" t="s">
        <v>42450</v>
      </c>
    </row>
    <row r="3619" spans="1:7" x14ac:dyDescent="0.2">
      <c r="A3619" s="136" t="s">
        <v>3719</v>
      </c>
      <c r="B3619" s="136" t="s">
        <v>23218</v>
      </c>
      <c r="C3619" s="136" t="s">
        <v>29465</v>
      </c>
      <c r="D3619" s="136" t="s">
        <v>35552</v>
      </c>
      <c r="E3619" s="136" t="s">
        <v>39109</v>
      </c>
      <c r="F3619" s="136" t="s">
        <v>41234</v>
      </c>
      <c r="G3619" s="136" t="s">
        <v>42450</v>
      </c>
    </row>
    <row r="3620" spans="1:7" x14ac:dyDescent="0.2">
      <c r="A3620" s="136" t="s">
        <v>3720</v>
      </c>
      <c r="B3620" s="136" t="s">
        <v>23218</v>
      </c>
      <c r="C3620" s="136" t="s">
        <v>29467</v>
      </c>
      <c r="D3620" s="136" t="s">
        <v>35553</v>
      </c>
      <c r="E3620" s="136" t="s">
        <v>39110</v>
      </c>
      <c r="F3620" s="136" t="s">
        <v>41235</v>
      </c>
    </row>
    <row r="3621" spans="1:7" x14ac:dyDescent="0.2">
      <c r="A3621" s="136" t="s">
        <v>3721</v>
      </c>
      <c r="B3621" s="136" t="s">
        <v>23218</v>
      </c>
      <c r="C3621" s="136" t="s">
        <v>29467</v>
      </c>
      <c r="D3621" s="136" t="s">
        <v>35553</v>
      </c>
      <c r="E3621" s="136" t="s">
        <v>39110</v>
      </c>
      <c r="F3621" s="136" t="s">
        <v>41235</v>
      </c>
    </row>
    <row r="3622" spans="1:7" x14ac:dyDescent="0.2">
      <c r="A3622" s="136" t="s">
        <v>3722</v>
      </c>
      <c r="B3622" s="136" t="s">
        <v>23219</v>
      </c>
      <c r="C3622" s="136" t="s">
        <v>29468</v>
      </c>
      <c r="D3622" s="136" t="s">
        <v>35554</v>
      </c>
      <c r="E3622" s="136" t="s">
        <v>39111</v>
      </c>
      <c r="F3622" s="136" t="s">
        <v>41236</v>
      </c>
    </row>
    <row r="3623" spans="1:7" x14ac:dyDescent="0.2">
      <c r="A3623" s="136" t="s">
        <v>3723</v>
      </c>
      <c r="B3623" s="136" t="s">
        <v>23219</v>
      </c>
      <c r="C3623" s="136" t="s">
        <v>29468</v>
      </c>
      <c r="D3623" s="136" t="s">
        <v>35554</v>
      </c>
      <c r="E3623" s="136" t="s">
        <v>39111</v>
      </c>
      <c r="F3623" s="136" t="s">
        <v>41236</v>
      </c>
    </row>
    <row r="3624" spans="1:7" x14ac:dyDescent="0.2">
      <c r="A3624" s="136" t="s">
        <v>3724</v>
      </c>
      <c r="B3624" s="136" t="s">
        <v>23220</v>
      </c>
      <c r="C3624" s="136" t="s">
        <v>29469</v>
      </c>
      <c r="D3624" s="136" t="s">
        <v>35555</v>
      </c>
    </row>
    <row r="3625" spans="1:7" x14ac:dyDescent="0.2">
      <c r="A3625" s="136" t="s">
        <v>3725</v>
      </c>
      <c r="B3625" s="136" t="s">
        <v>23220</v>
      </c>
      <c r="C3625" s="136" t="s">
        <v>29469</v>
      </c>
      <c r="D3625" s="136" t="s">
        <v>35555</v>
      </c>
    </row>
    <row r="3626" spans="1:7" x14ac:dyDescent="0.2">
      <c r="A3626" s="136" t="s">
        <v>3726</v>
      </c>
      <c r="B3626" s="136" t="s">
        <v>23220</v>
      </c>
      <c r="C3626" s="136" t="s">
        <v>29469</v>
      </c>
      <c r="D3626" s="136" t="s">
        <v>35556</v>
      </c>
    </row>
    <row r="3627" spans="1:7" x14ac:dyDescent="0.2">
      <c r="A3627" s="136" t="s">
        <v>3727</v>
      </c>
      <c r="B3627" s="136" t="s">
        <v>23220</v>
      </c>
      <c r="C3627" s="136" t="s">
        <v>29469</v>
      </c>
      <c r="D3627" s="136" t="s">
        <v>35556</v>
      </c>
    </row>
    <row r="3628" spans="1:7" x14ac:dyDescent="0.2">
      <c r="A3628" s="136" t="s">
        <v>3728</v>
      </c>
      <c r="B3628" s="136" t="s">
        <v>23221</v>
      </c>
      <c r="C3628" s="136" t="s">
        <v>29470</v>
      </c>
      <c r="D3628" s="136" t="s">
        <v>35557</v>
      </c>
    </row>
    <row r="3629" spans="1:7" x14ac:dyDescent="0.2">
      <c r="A3629" s="136" t="s">
        <v>3729</v>
      </c>
      <c r="B3629" s="136" t="s">
        <v>23221</v>
      </c>
      <c r="C3629" s="136" t="s">
        <v>29470</v>
      </c>
      <c r="D3629" s="136" t="s">
        <v>35557</v>
      </c>
    </row>
    <row r="3630" spans="1:7" x14ac:dyDescent="0.2">
      <c r="A3630" s="136" t="s">
        <v>3730</v>
      </c>
      <c r="B3630" s="136" t="s">
        <v>23221</v>
      </c>
      <c r="C3630" s="136" t="s">
        <v>29470</v>
      </c>
      <c r="D3630" s="136" t="s">
        <v>35558</v>
      </c>
    </row>
    <row r="3631" spans="1:7" x14ac:dyDescent="0.2">
      <c r="A3631" s="136" t="s">
        <v>3731</v>
      </c>
      <c r="B3631" s="136" t="s">
        <v>23221</v>
      </c>
      <c r="C3631" s="136" t="s">
        <v>29470</v>
      </c>
      <c r="D3631" s="136" t="s">
        <v>35558</v>
      </c>
    </row>
    <row r="3632" spans="1:7" x14ac:dyDescent="0.2">
      <c r="A3632" s="136" t="s">
        <v>3732</v>
      </c>
      <c r="B3632" s="136" t="s">
        <v>23222</v>
      </c>
      <c r="C3632" s="136" t="s">
        <v>29469</v>
      </c>
      <c r="D3632" s="136" t="s">
        <v>35555</v>
      </c>
    </row>
    <row r="3633" spans="1:4" x14ac:dyDescent="0.2">
      <c r="A3633" s="136" t="s">
        <v>3733</v>
      </c>
      <c r="B3633" s="136" t="s">
        <v>23222</v>
      </c>
      <c r="C3633" s="136" t="s">
        <v>29469</v>
      </c>
      <c r="D3633" s="136" t="s">
        <v>35555</v>
      </c>
    </row>
    <row r="3634" spans="1:4" x14ac:dyDescent="0.2">
      <c r="A3634" s="136" t="s">
        <v>3734</v>
      </c>
      <c r="B3634" s="136" t="s">
        <v>23222</v>
      </c>
      <c r="C3634" s="136" t="s">
        <v>29469</v>
      </c>
      <c r="D3634" s="136" t="s">
        <v>35556</v>
      </c>
    </row>
    <row r="3635" spans="1:4" x14ac:dyDescent="0.2">
      <c r="A3635" s="136" t="s">
        <v>3735</v>
      </c>
      <c r="B3635" s="136" t="s">
        <v>23222</v>
      </c>
      <c r="C3635" s="136" t="s">
        <v>29469</v>
      </c>
      <c r="D3635" s="136" t="s">
        <v>35556</v>
      </c>
    </row>
    <row r="3636" spans="1:4" x14ac:dyDescent="0.2">
      <c r="A3636" s="136" t="s">
        <v>3736</v>
      </c>
      <c r="B3636" s="136" t="s">
        <v>23223</v>
      </c>
      <c r="C3636" s="136" t="s">
        <v>29470</v>
      </c>
      <c r="D3636" s="136" t="s">
        <v>35557</v>
      </c>
    </row>
    <row r="3637" spans="1:4" x14ac:dyDescent="0.2">
      <c r="A3637" s="136" t="s">
        <v>3737</v>
      </c>
      <c r="B3637" s="136" t="s">
        <v>23223</v>
      </c>
      <c r="C3637" s="136" t="s">
        <v>29470</v>
      </c>
      <c r="D3637" s="136" t="s">
        <v>35557</v>
      </c>
    </row>
    <row r="3638" spans="1:4" x14ac:dyDescent="0.2">
      <c r="A3638" s="136" t="s">
        <v>3738</v>
      </c>
      <c r="B3638" s="136" t="s">
        <v>23223</v>
      </c>
      <c r="C3638" s="136" t="s">
        <v>29470</v>
      </c>
      <c r="D3638" s="136" t="s">
        <v>35558</v>
      </c>
    </row>
    <row r="3639" spans="1:4" x14ac:dyDescent="0.2">
      <c r="A3639" s="136" t="s">
        <v>3739</v>
      </c>
      <c r="B3639" s="136" t="s">
        <v>23223</v>
      </c>
      <c r="C3639" s="136" t="s">
        <v>29470</v>
      </c>
      <c r="D3639" s="136" t="s">
        <v>35558</v>
      </c>
    </row>
    <row r="3640" spans="1:4" x14ac:dyDescent="0.2">
      <c r="A3640" s="136" t="s">
        <v>3740</v>
      </c>
      <c r="B3640" s="136" t="s">
        <v>23224</v>
      </c>
      <c r="C3640" s="136" t="s">
        <v>29470</v>
      </c>
      <c r="D3640" s="136" t="s">
        <v>35557</v>
      </c>
    </row>
    <row r="3641" spans="1:4" x14ac:dyDescent="0.2">
      <c r="A3641" s="136" t="s">
        <v>3741</v>
      </c>
      <c r="B3641" s="136" t="s">
        <v>23224</v>
      </c>
      <c r="C3641" s="136" t="s">
        <v>29470</v>
      </c>
      <c r="D3641" s="136" t="s">
        <v>35557</v>
      </c>
    </row>
    <row r="3642" spans="1:4" x14ac:dyDescent="0.2">
      <c r="A3642" s="136" t="s">
        <v>3742</v>
      </c>
      <c r="B3642" s="136" t="s">
        <v>23224</v>
      </c>
      <c r="C3642" s="136" t="s">
        <v>29470</v>
      </c>
      <c r="D3642" s="136" t="s">
        <v>35558</v>
      </c>
    </row>
    <row r="3643" spans="1:4" x14ac:dyDescent="0.2">
      <c r="A3643" s="136" t="s">
        <v>3743</v>
      </c>
      <c r="B3643" s="136" t="s">
        <v>23224</v>
      </c>
      <c r="C3643" s="136" t="s">
        <v>29470</v>
      </c>
      <c r="D3643" s="136" t="s">
        <v>35558</v>
      </c>
    </row>
    <row r="3644" spans="1:4" x14ac:dyDescent="0.2">
      <c r="A3644" s="136" t="s">
        <v>3744</v>
      </c>
      <c r="B3644" s="136" t="s">
        <v>23225</v>
      </c>
      <c r="C3644" s="136" t="s">
        <v>29470</v>
      </c>
      <c r="D3644" s="136" t="s">
        <v>35557</v>
      </c>
    </row>
    <row r="3645" spans="1:4" x14ac:dyDescent="0.2">
      <c r="A3645" s="136" t="s">
        <v>3745</v>
      </c>
      <c r="B3645" s="136" t="s">
        <v>23225</v>
      </c>
      <c r="C3645" s="136" t="s">
        <v>29470</v>
      </c>
      <c r="D3645" s="136" t="s">
        <v>35557</v>
      </c>
    </row>
    <row r="3646" spans="1:4" x14ac:dyDescent="0.2">
      <c r="A3646" s="136" t="s">
        <v>3746</v>
      </c>
      <c r="B3646" s="136" t="s">
        <v>23225</v>
      </c>
      <c r="C3646" s="136" t="s">
        <v>29470</v>
      </c>
      <c r="D3646" s="136" t="s">
        <v>35558</v>
      </c>
    </row>
    <row r="3647" spans="1:4" x14ac:dyDescent="0.2">
      <c r="A3647" s="136" t="s">
        <v>3747</v>
      </c>
      <c r="B3647" s="136" t="s">
        <v>23225</v>
      </c>
      <c r="C3647" s="136" t="s">
        <v>29470</v>
      </c>
      <c r="D3647" s="136" t="s">
        <v>35558</v>
      </c>
    </row>
    <row r="3648" spans="1:4" x14ac:dyDescent="0.2">
      <c r="A3648" s="136" t="s">
        <v>3748</v>
      </c>
      <c r="B3648" s="136" t="s">
        <v>23226</v>
      </c>
      <c r="C3648" s="136" t="s">
        <v>29471</v>
      </c>
      <c r="D3648" s="136" t="s">
        <v>35559</v>
      </c>
    </row>
    <row r="3649" spans="1:4" x14ac:dyDescent="0.2">
      <c r="A3649" s="136" t="s">
        <v>3749</v>
      </c>
      <c r="B3649" s="136" t="s">
        <v>23226</v>
      </c>
      <c r="C3649" s="136" t="s">
        <v>29471</v>
      </c>
      <c r="D3649" s="136" t="s">
        <v>35559</v>
      </c>
    </row>
    <row r="3650" spans="1:4" x14ac:dyDescent="0.2">
      <c r="A3650" s="136" t="s">
        <v>3750</v>
      </c>
      <c r="B3650" s="136" t="s">
        <v>23227</v>
      </c>
      <c r="C3650" s="136" t="s">
        <v>29472</v>
      </c>
    </row>
    <row r="3651" spans="1:4" x14ac:dyDescent="0.2">
      <c r="A3651" s="136" t="s">
        <v>3751</v>
      </c>
      <c r="B3651" s="136" t="s">
        <v>23227</v>
      </c>
      <c r="C3651" s="136" t="s">
        <v>29472</v>
      </c>
    </row>
    <row r="3652" spans="1:4" x14ac:dyDescent="0.2">
      <c r="A3652" s="136" t="s">
        <v>3752</v>
      </c>
      <c r="B3652" s="136" t="s">
        <v>23227</v>
      </c>
      <c r="C3652" s="136" t="s">
        <v>29473</v>
      </c>
      <c r="D3652" s="136" t="s">
        <v>35560</v>
      </c>
    </row>
    <row r="3653" spans="1:4" x14ac:dyDescent="0.2">
      <c r="A3653" s="136" t="s">
        <v>3753</v>
      </c>
      <c r="B3653" s="136" t="s">
        <v>23227</v>
      </c>
      <c r="C3653" s="136" t="s">
        <v>29473</v>
      </c>
      <c r="D3653" s="136" t="s">
        <v>35560</v>
      </c>
    </row>
    <row r="3654" spans="1:4" x14ac:dyDescent="0.2">
      <c r="A3654" s="136" t="s">
        <v>3754</v>
      </c>
      <c r="B3654" s="136" t="s">
        <v>23227</v>
      </c>
      <c r="C3654" s="136" t="s">
        <v>29474</v>
      </c>
      <c r="D3654" s="136" t="s">
        <v>35561</v>
      </c>
    </row>
    <row r="3655" spans="1:4" x14ac:dyDescent="0.2">
      <c r="A3655" s="136" t="s">
        <v>3755</v>
      </c>
      <c r="B3655" s="136" t="s">
        <v>23227</v>
      </c>
      <c r="C3655" s="136" t="s">
        <v>29474</v>
      </c>
      <c r="D3655" s="136" t="s">
        <v>35561</v>
      </c>
    </row>
    <row r="3656" spans="1:4" x14ac:dyDescent="0.2">
      <c r="A3656" s="136" t="s">
        <v>3756</v>
      </c>
      <c r="B3656" s="136" t="s">
        <v>23227</v>
      </c>
      <c r="C3656" s="136" t="s">
        <v>29475</v>
      </c>
      <c r="D3656" s="136" t="s">
        <v>35562</v>
      </c>
    </row>
    <row r="3657" spans="1:4" x14ac:dyDescent="0.2">
      <c r="A3657" s="136" t="s">
        <v>3757</v>
      </c>
      <c r="B3657" s="136" t="s">
        <v>23227</v>
      </c>
      <c r="C3657" s="136" t="s">
        <v>29475</v>
      </c>
      <c r="D3657" s="136" t="s">
        <v>35562</v>
      </c>
    </row>
    <row r="3658" spans="1:4" x14ac:dyDescent="0.2">
      <c r="A3658" s="136" t="s">
        <v>3758</v>
      </c>
      <c r="B3658" s="136" t="s">
        <v>23227</v>
      </c>
      <c r="C3658" s="136" t="s">
        <v>29476</v>
      </c>
    </row>
    <row r="3659" spans="1:4" x14ac:dyDescent="0.2">
      <c r="A3659" s="136" t="s">
        <v>3759</v>
      </c>
      <c r="B3659" s="136" t="s">
        <v>23227</v>
      </c>
      <c r="C3659" s="136" t="s">
        <v>29476</v>
      </c>
    </row>
    <row r="3660" spans="1:4" x14ac:dyDescent="0.2">
      <c r="A3660" s="136" t="s">
        <v>3760</v>
      </c>
      <c r="B3660" s="136" t="s">
        <v>23227</v>
      </c>
      <c r="C3660" s="136" t="s">
        <v>29477</v>
      </c>
      <c r="D3660" s="136" t="s">
        <v>35562</v>
      </c>
    </row>
    <row r="3661" spans="1:4" x14ac:dyDescent="0.2">
      <c r="A3661" s="136" t="s">
        <v>3761</v>
      </c>
      <c r="B3661" s="136" t="s">
        <v>23227</v>
      </c>
      <c r="C3661" s="136" t="s">
        <v>29477</v>
      </c>
      <c r="D3661" s="136" t="s">
        <v>35562</v>
      </c>
    </row>
    <row r="3662" spans="1:4" x14ac:dyDescent="0.2">
      <c r="A3662" s="136" t="s">
        <v>3762</v>
      </c>
      <c r="B3662" s="136" t="s">
        <v>23227</v>
      </c>
      <c r="C3662" s="136" t="s">
        <v>29478</v>
      </c>
    </row>
    <row r="3663" spans="1:4" x14ac:dyDescent="0.2">
      <c r="A3663" s="136" t="s">
        <v>3763</v>
      </c>
      <c r="B3663" s="136" t="s">
        <v>23227</v>
      </c>
      <c r="C3663" s="136" t="s">
        <v>29478</v>
      </c>
    </row>
    <row r="3664" spans="1:4" x14ac:dyDescent="0.2">
      <c r="A3664" s="136" t="s">
        <v>3764</v>
      </c>
      <c r="B3664" s="136" t="s">
        <v>23228</v>
      </c>
    </row>
    <row r="3665" spans="1:3" x14ac:dyDescent="0.2">
      <c r="A3665" s="136" t="s">
        <v>3765</v>
      </c>
      <c r="B3665" s="136" t="s">
        <v>23228</v>
      </c>
    </row>
    <row r="3666" spans="1:3" x14ac:dyDescent="0.2">
      <c r="A3666" s="136" t="s">
        <v>3766</v>
      </c>
      <c r="B3666" s="136" t="s">
        <v>23229</v>
      </c>
    </row>
    <row r="3667" spans="1:3" x14ac:dyDescent="0.2">
      <c r="A3667" s="136" t="s">
        <v>3767</v>
      </c>
      <c r="B3667" s="136" t="s">
        <v>23229</v>
      </c>
    </row>
    <row r="3668" spans="1:3" x14ac:dyDescent="0.2">
      <c r="A3668" s="136" t="s">
        <v>3768</v>
      </c>
      <c r="B3668" s="136" t="s">
        <v>23230</v>
      </c>
    </row>
    <row r="3669" spans="1:3" x14ac:dyDescent="0.2">
      <c r="A3669" s="136" t="s">
        <v>3769</v>
      </c>
      <c r="B3669" s="136" t="s">
        <v>23230</v>
      </c>
    </row>
    <row r="3670" spans="1:3" x14ac:dyDescent="0.2">
      <c r="A3670" s="136" t="s">
        <v>3770</v>
      </c>
      <c r="B3670" s="136" t="s">
        <v>23231</v>
      </c>
    </row>
    <row r="3671" spans="1:3" x14ac:dyDescent="0.2">
      <c r="A3671" s="136" t="s">
        <v>3771</v>
      </c>
      <c r="B3671" s="136" t="s">
        <v>23231</v>
      </c>
    </row>
    <row r="3672" spans="1:3" x14ac:dyDescent="0.2">
      <c r="A3672" s="136" t="s">
        <v>3772</v>
      </c>
      <c r="B3672" s="136" t="s">
        <v>23232</v>
      </c>
    </row>
    <row r="3673" spans="1:3" x14ac:dyDescent="0.2">
      <c r="A3673" s="136" t="s">
        <v>3773</v>
      </c>
      <c r="B3673" s="136" t="s">
        <v>23232</v>
      </c>
    </row>
    <row r="3674" spans="1:3" x14ac:dyDescent="0.2">
      <c r="A3674" s="136" t="s">
        <v>3774</v>
      </c>
      <c r="B3674" s="136" t="s">
        <v>23233</v>
      </c>
      <c r="C3674" s="136" t="s">
        <v>29479</v>
      </c>
    </row>
    <row r="3675" spans="1:3" x14ac:dyDescent="0.2">
      <c r="A3675" s="136" t="s">
        <v>3775</v>
      </c>
      <c r="B3675" s="136" t="s">
        <v>23233</v>
      </c>
      <c r="C3675" s="136" t="s">
        <v>29479</v>
      </c>
    </row>
    <row r="3676" spans="1:3" x14ac:dyDescent="0.2">
      <c r="A3676" s="136" t="s">
        <v>3776</v>
      </c>
      <c r="B3676" s="136" t="s">
        <v>23233</v>
      </c>
      <c r="C3676" s="136" t="s">
        <v>29480</v>
      </c>
    </row>
    <row r="3677" spans="1:3" x14ac:dyDescent="0.2">
      <c r="A3677" s="136" t="s">
        <v>3777</v>
      </c>
      <c r="B3677" s="136" t="s">
        <v>23233</v>
      </c>
      <c r="C3677" s="136" t="s">
        <v>29480</v>
      </c>
    </row>
    <row r="3678" spans="1:3" x14ac:dyDescent="0.2">
      <c r="A3678" s="136" t="s">
        <v>3778</v>
      </c>
      <c r="B3678" s="136" t="s">
        <v>23233</v>
      </c>
      <c r="C3678" s="136" t="s">
        <v>29481</v>
      </c>
    </row>
    <row r="3679" spans="1:3" x14ac:dyDescent="0.2">
      <c r="A3679" s="136" t="s">
        <v>3779</v>
      </c>
      <c r="B3679" s="136" t="s">
        <v>23233</v>
      </c>
      <c r="C3679" s="136" t="s">
        <v>29481</v>
      </c>
    </row>
    <row r="3680" spans="1:3" x14ac:dyDescent="0.2">
      <c r="A3680" s="136" t="s">
        <v>3780</v>
      </c>
      <c r="B3680" s="136" t="s">
        <v>23233</v>
      </c>
      <c r="C3680" s="136" t="s">
        <v>29482</v>
      </c>
    </row>
    <row r="3681" spans="1:4" x14ac:dyDescent="0.2">
      <c r="A3681" s="136" t="s">
        <v>3781</v>
      </c>
      <c r="B3681" s="136" t="s">
        <v>23233</v>
      </c>
      <c r="C3681" s="136" t="s">
        <v>29482</v>
      </c>
    </row>
    <row r="3682" spans="1:4" x14ac:dyDescent="0.2">
      <c r="A3682" s="136" t="s">
        <v>3782</v>
      </c>
      <c r="B3682" s="136" t="s">
        <v>23234</v>
      </c>
      <c r="C3682" s="136" t="s">
        <v>29483</v>
      </c>
      <c r="D3682" s="136" t="s">
        <v>35563</v>
      </c>
    </row>
    <row r="3683" spans="1:4" x14ac:dyDescent="0.2">
      <c r="A3683" s="136" t="s">
        <v>3783</v>
      </c>
      <c r="B3683" s="136" t="s">
        <v>23234</v>
      </c>
      <c r="C3683" s="136" t="s">
        <v>29483</v>
      </c>
      <c r="D3683" s="136" t="s">
        <v>35563</v>
      </c>
    </row>
    <row r="3684" spans="1:4" x14ac:dyDescent="0.2">
      <c r="A3684" s="136" t="s">
        <v>3784</v>
      </c>
      <c r="B3684" s="136" t="s">
        <v>23235</v>
      </c>
      <c r="C3684" s="136" t="s">
        <v>29483</v>
      </c>
      <c r="D3684" s="136" t="s">
        <v>35563</v>
      </c>
    </row>
    <row r="3685" spans="1:4" x14ac:dyDescent="0.2">
      <c r="A3685" s="136" t="s">
        <v>3785</v>
      </c>
      <c r="B3685" s="136" t="s">
        <v>23235</v>
      </c>
      <c r="C3685" s="136" t="s">
        <v>29483</v>
      </c>
      <c r="D3685" s="136" t="s">
        <v>35563</v>
      </c>
    </row>
    <row r="3686" spans="1:4" x14ac:dyDescent="0.2">
      <c r="A3686" s="136" t="s">
        <v>3786</v>
      </c>
      <c r="B3686" s="136" t="s">
        <v>23236</v>
      </c>
      <c r="C3686" s="136" t="s">
        <v>29484</v>
      </c>
      <c r="D3686" s="136" t="s">
        <v>35564</v>
      </c>
    </row>
    <row r="3687" spans="1:4" x14ac:dyDescent="0.2">
      <c r="A3687" s="136" t="s">
        <v>3787</v>
      </c>
      <c r="B3687" s="136" t="s">
        <v>23236</v>
      </c>
      <c r="C3687" s="136" t="s">
        <v>29484</v>
      </c>
      <c r="D3687" s="136" t="s">
        <v>35564</v>
      </c>
    </row>
    <row r="3688" spans="1:4" x14ac:dyDescent="0.2">
      <c r="A3688" s="136" t="s">
        <v>3788</v>
      </c>
      <c r="B3688" s="136" t="s">
        <v>23237</v>
      </c>
      <c r="C3688" s="136" t="s">
        <v>29485</v>
      </c>
      <c r="D3688" s="136" t="s">
        <v>35565</v>
      </c>
    </row>
    <row r="3689" spans="1:4" x14ac:dyDescent="0.2">
      <c r="A3689" s="136" t="s">
        <v>3789</v>
      </c>
      <c r="B3689" s="136" t="s">
        <v>23237</v>
      </c>
      <c r="C3689" s="136" t="s">
        <v>29485</v>
      </c>
      <c r="D3689" s="136" t="s">
        <v>35565</v>
      </c>
    </row>
    <row r="3690" spans="1:4" x14ac:dyDescent="0.2">
      <c r="A3690" s="136" t="s">
        <v>3790</v>
      </c>
      <c r="B3690" s="136" t="s">
        <v>23238</v>
      </c>
      <c r="C3690" s="136" t="s">
        <v>29486</v>
      </c>
      <c r="D3690" s="136" t="s">
        <v>35565</v>
      </c>
    </row>
    <row r="3691" spans="1:4" x14ac:dyDescent="0.2">
      <c r="A3691" s="136" t="s">
        <v>3791</v>
      </c>
      <c r="B3691" s="136" t="s">
        <v>23238</v>
      </c>
      <c r="C3691" s="136" t="s">
        <v>29486</v>
      </c>
      <c r="D3691" s="136" t="s">
        <v>35565</v>
      </c>
    </row>
    <row r="3692" spans="1:4" x14ac:dyDescent="0.2">
      <c r="A3692" s="136" t="s">
        <v>3792</v>
      </c>
      <c r="B3692" s="136" t="s">
        <v>23239</v>
      </c>
      <c r="C3692" s="136" t="s">
        <v>29484</v>
      </c>
      <c r="D3692" s="136" t="s">
        <v>35564</v>
      </c>
    </row>
    <row r="3693" spans="1:4" x14ac:dyDescent="0.2">
      <c r="A3693" s="136" t="s">
        <v>3793</v>
      </c>
      <c r="B3693" s="136" t="s">
        <v>23239</v>
      </c>
      <c r="C3693" s="136" t="s">
        <v>29484</v>
      </c>
      <c r="D3693" s="136" t="s">
        <v>35564</v>
      </c>
    </row>
    <row r="3694" spans="1:4" x14ac:dyDescent="0.2">
      <c r="A3694" s="136" t="s">
        <v>3794</v>
      </c>
      <c r="B3694" s="136" t="s">
        <v>23240</v>
      </c>
    </row>
    <row r="3695" spans="1:4" x14ac:dyDescent="0.2">
      <c r="A3695" s="136" t="s">
        <v>3795</v>
      </c>
      <c r="B3695" s="136" t="s">
        <v>23240</v>
      </c>
    </row>
    <row r="3696" spans="1:4" x14ac:dyDescent="0.2">
      <c r="A3696" s="136" t="s">
        <v>3796</v>
      </c>
      <c r="B3696" s="136" t="s">
        <v>23241</v>
      </c>
      <c r="C3696" s="136" t="s">
        <v>29487</v>
      </c>
    </row>
    <row r="3697" spans="1:7" x14ac:dyDescent="0.2">
      <c r="A3697" s="136" t="s">
        <v>3797</v>
      </c>
      <c r="B3697" s="136" t="s">
        <v>23241</v>
      </c>
      <c r="C3697" s="136" t="s">
        <v>29487</v>
      </c>
    </row>
    <row r="3698" spans="1:7" x14ac:dyDescent="0.2">
      <c r="A3698" s="136" t="s">
        <v>3798</v>
      </c>
      <c r="B3698" s="136" t="s">
        <v>23242</v>
      </c>
      <c r="C3698" s="136" t="s">
        <v>29488</v>
      </c>
    </row>
    <row r="3699" spans="1:7" x14ac:dyDescent="0.2">
      <c r="A3699" s="136" t="s">
        <v>3799</v>
      </c>
      <c r="B3699" s="136" t="s">
        <v>23242</v>
      </c>
      <c r="C3699" s="136" t="s">
        <v>29488</v>
      </c>
    </row>
    <row r="3700" spans="1:7" x14ac:dyDescent="0.2">
      <c r="A3700" s="136" t="s">
        <v>3800</v>
      </c>
      <c r="B3700" s="136" t="s">
        <v>23243</v>
      </c>
      <c r="C3700" s="136" t="s">
        <v>29489</v>
      </c>
      <c r="D3700" s="136" t="s">
        <v>35257</v>
      </c>
    </row>
    <row r="3701" spans="1:7" x14ac:dyDescent="0.2">
      <c r="A3701" s="136" t="s">
        <v>3801</v>
      </c>
      <c r="B3701" s="136" t="s">
        <v>23243</v>
      </c>
      <c r="C3701" s="136" t="s">
        <v>29489</v>
      </c>
      <c r="D3701" s="136" t="s">
        <v>35257</v>
      </c>
    </row>
    <row r="3702" spans="1:7" x14ac:dyDescent="0.2">
      <c r="A3702" s="136" t="s">
        <v>3802</v>
      </c>
      <c r="B3702" s="136" t="s">
        <v>23244</v>
      </c>
      <c r="C3702" s="136" t="s">
        <v>29490</v>
      </c>
      <c r="D3702" s="136" t="s">
        <v>35566</v>
      </c>
      <c r="E3702" s="136" t="s">
        <v>30344</v>
      </c>
    </row>
    <row r="3703" spans="1:7" x14ac:dyDescent="0.2">
      <c r="A3703" s="136" t="s">
        <v>3803</v>
      </c>
      <c r="B3703" s="136" t="s">
        <v>23244</v>
      </c>
      <c r="C3703" s="136" t="s">
        <v>29490</v>
      </c>
      <c r="D3703" s="136" t="s">
        <v>35566</v>
      </c>
      <c r="E3703" s="136" t="s">
        <v>30344</v>
      </c>
    </row>
    <row r="3704" spans="1:7" x14ac:dyDescent="0.2">
      <c r="A3704" s="136" t="s">
        <v>3804</v>
      </c>
      <c r="B3704" s="136" t="s">
        <v>23245</v>
      </c>
      <c r="C3704" s="136" t="s">
        <v>29491</v>
      </c>
      <c r="D3704" s="136" t="s">
        <v>35567</v>
      </c>
      <c r="E3704" s="136" t="s">
        <v>30045</v>
      </c>
    </row>
    <row r="3705" spans="1:7" x14ac:dyDescent="0.2">
      <c r="A3705" s="136" t="s">
        <v>3805</v>
      </c>
      <c r="B3705" s="136" t="s">
        <v>23245</v>
      </c>
      <c r="C3705" s="136" t="s">
        <v>29491</v>
      </c>
      <c r="D3705" s="136" t="s">
        <v>35567</v>
      </c>
      <c r="E3705" s="136" t="s">
        <v>30045</v>
      </c>
    </row>
    <row r="3706" spans="1:7" x14ac:dyDescent="0.2">
      <c r="A3706" s="136" t="s">
        <v>3806</v>
      </c>
      <c r="B3706" s="136" t="s">
        <v>23246</v>
      </c>
      <c r="C3706" s="136" t="s">
        <v>29492</v>
      </c>
      <c r="D3706" s="136" t="s">
        <v>35568</v>
      </c>
      <c r="E3706" s="136" t="s">
        <v>39112</v>
      </c>
      <c r="F3706" s="136" t="s">
        <v>41237</v>
      </c>
      <c r="G3706" s="136" t="s">
        <v>42451</v>
      </c>
    </row>
    <row r="3707" spans="1:7" x14ac:dyDescent="0.2">
      <c r="A3707" s="136" t="s">
        <v>3807</v>
      </c>
      <c r="B3707" s="136" t="s">
        <v>23246</v>
      </c>
      <c r="C3707" s="136" t="s">
        <v>29492</v>
      </c>
      <c r="D3707" s="136" t="s">
        <v>35568</v>
      </c>
      <c r="E3707" s="136" t="s">
        <v>39112</v>
      </c>
      <c r="F3707" s="136" t="s">
        <v>41237</v>
      </c>
      <c r="G3707" s="136" t="s">
        <v>42451</v>
      </c>
    </row>
    <row r="3708" spans="1:7" x14ac:dyDescent="0.2">
      <c r="A3708" s="136" t="s">
        <v>3808</v>
      </c>
      <c r="B3708" s="136" t="s">
        <v>23247</v>
      </c>
      <c r="C3708" s="136" t="s">
        <v>29493</v>
      </c>
      <c r="D3708" s="136" t="s">
        <v>35569</v>
      </c>
      <c r="E3708" s="136" t="s">
        <v>31870</v>
      </c>
    </row>
    <row r="3709" spans="1:7" x14ac:dyDescent="0.2">
      <c r="A3709" s="136" t="s">
        <v>3809</v>
      </c>
      <c r="B3709" s="136" t="s">
        <v>23247</v>
      </c>
      <c r="C3709" s="136" t="s">
        <v>29493</v>
      </c>
      <c r="D3709" s="136" t="s">
        <v>35569</v>
      </c>
      <c r="E3709" s="136" t="s">
        <v>31870</v>
      </c>
    </row>
    <row r="3710" spans="1:7" x14ac:dyDescent="0.2">
      <c r="A3710" s="136" t="s">
        <v>3810</v>
      </c>
      <c r="B3710" s="136" t="s">
        <v>23247</v>
      </c>
      <c r="C3710" s="136" t="s">
        <v>29493</v>
      </c>
      <c r="D3710" s="136" t="s">
        <v>35570</v>
      </c>
      <c r="E3710" s="136" t="s">
        <v>30340</v>
      </c>
    </row>
    <row r="3711" spans="1:7" x14ac:dyDescent="0.2">
      <c r="A3711" s="136" t="s">
        <v>3811</v>
      </c>
      <c r="B3711" s="136" t="s">
        <v>23247</v>
      </c>
      <c r="C3711" s="136" t="s">
        <v>29493</v>
      </c>
      <c r="D3711" s="136" t="s">
        <v>35570</v>
      </c>
      <c r="E3711" s="136" t="s">
        <v>30340</v>
      </c>
    </row>
    <row r="3712" spans="1:7" x14ac:dyDescent="0.2">
      <c r="A3712" s="136" t="s">
        <v>3812</v>
      </c>
      <c r="B3712" s="136" t="s">
        <v>23248</v>
      </c>
      <c r="C3712" s="136" t="s">
        <v>29494</v>
      </c>
      <c r="D3712" s="136" t="s">
        <v>35571</v>
      </c>
      <c r="E3712" s="136" t="s">
        <v>39113</v>
      </c>
    </row>
    <row r="3713" spans="1:7" x14ac:dyDescent="0.2">
      <c r="A3713" s="136" t="s">
        <v>3813</v>
      </c>
      <c r="B3713" s="136" t="s">
        <v>23248</v>
      </c>
      <c r="C3713" s="136" t="s">
        <v>29494</v>
      </c>
      <c r="D3713" s="136" t="s">
        <v>35571</v>
      </c>
      <c r="E3713" s="136" t="s">
        <v>39113</v>
      </c>
    </row>
    <row r="3714" spans="1:7" x14ac:dyDescent="0.2">
      <c r="A3714" s="136" t="s">
        <v>3814</v>
      </c>
      <c r="B3714" s="136" t="s">
        <v>23249</v>
      </c>
      <c r="C3714" s="136" t="s">
        <v>29495</v>
      </c>
      <c r="D3714" s="136" t="s">
        <v>35572</v>
      </c>
      <c r="E3714" s="136" t="s">
        <v>39114</v>
      </c>
      <c r="F3714" s="136" t="s">
        <v>41238</v>
      </c>
      <c r="G3714" s="136" t="s">
        <v>42452</v>
      </c>
    </row>
    <row r="3715" spans="1:7" x14ac:dyDescent="0.2">
      <c r="A3715" s="136" t="s">
        <v>3815</v>
      </c>
      <c r="B3715" s="136" t="s">
        <v>23249</v>
      </c>
      <c r="C3715" s="136" t="s">
        <v>29495</v>
      </c>
      <c r="D3715" s="136" t="s">
        <v>35572</v>
      </c>
      <c r="E3715" s="136" t="s">
        <v>39114</v>
      </c>
      <c r="F3715" s="136" t="s">
        <v>41238</v>
      </c>
      <c r="G3715" s="136" t="s">
        <v>42452</v>
      </c>
    </row>
    <row r="3716" spans="1:7" x14ac:dyDescent="0.2">
      <c r="A3716" s="136" t="s">
        <v>3816</v>
      </c>
      <c r="B3716" s="136" t="s">
        <v>23247</v>
      </c>
      <c r="C3716" s="136" t="s">
        <v>29496</v>
      </c>
      <c r="D3716" s="136" t="s">
        <v>35573</v>
      </c>
      <c r="E3716" s="136" t="s">
        <v>39115</v>
      </c>
      <c r="F3716" s="136" t="s">
        <v>41239</v>
      </c>
      <c r="G3716" s="136" t="s">
        <v>33013</v>
      </c>
    </row>
    <row r="3717" spans="1:7" x14ac:dyDescent="0.2">
      <c r="A3717" s="136" t="s">
        <v>3817</v>
      </c>
      <c r="B3717" s="136" t="s">
        <v>23247</v>
      </c>
      <c r="C3717" s="136" t="s">
        <v>29496</v>
      </c>
      <c r="D3717" s="136" t="s">
        <v>35573</v>
      </c>
      <c r="E3717" s="136" t="s">
        <v>39115</v>
      </c>
      <c r="F3717" s="136" t="s">
        <v>41239</v>
      </c>
      <c r="G3717" s="136" t="s">
        <v>33013</v>
      </c>
    </row>
    <row r="3718" spans="1:7" x14ac:dyDescent="0.2">
      <c r="A3718" s="136" t="s">
        <v>3818</v>
      </c>
      <c r="B3718" s="136" t="s">
        <v>23250</v>
      </c>
      <c r="C3718" s="136" t="s">
        <v>29497</v>
      </c>
      <c r="D3718" s="136" t="s">
        <v>35574</v>
      </c>
      <c r="E3718" s="136" t="s">
        <v>39116</v>
      </c>
      <c r="F3718" s="136" t="s">
        <v>41240</v>
      </c>
      <c r="G3718" s="136" t="s">
        <v>42453</v>
      </c>
    </row>
    <row r="3719" spans="1:7" x14ac:dyDescent="0.2">
      <c r="A3719" s="136" t="s">
        <v>3819</v>
      </c>
      <c r="B3719" s="136" t="s">
        <v>23250</v>
      </c>
      <c r="C3719" s="136" t="s">
        <v>29497</v>
      </c>
      <c r="D3719" s="136" t="s">
        <v>35574</v>
      </c>
      <c r="E3719" s="136" t="s">
        <v>39116</v>
      </c>
      <c r="F3719" s="136" t="s">
        <v>41240</v>
      </c>
      <c r="G3719" s="136" t="s">
        <v>42453</v>
      </c>
    </row>
    <row r="3720" spans="1:7" x14ac:dyDescent="0.2">
      <c r="A3720" s="136" t="s">
        <v>3820</v>
      </c>
      <c r="B3720" s="136" t="s">
        <v>23251</v>
      </c>
      <c r="C3720" s="136" t="s">
        <v>29498</v>
      </c>
      <c r="D3720" s="136" t="s">
        <v>35575</v>
      </c>
    </row>
    <row r="3721" spans="1:7" x14ac:dyDescent="0.2">
      <c r="A3721" s="136" t="s">
        <v>3821</v>
      </c>
      <c r="B3721" s="136" t="s">
        <v>23251</v>
      </c>
      <c r="C3721" s="136" t="s">
        <v>29498</v>
      </c>
      <c r="D3721" s="136" t="s">
        <v>35575</v>
      </c>
    </row>
    <row r="3722" spans="1:7" x14ac:dyDescent="0.2">
      <c r="A3722" s="136" t="s">
        <v>3822</v>
      </c>
      <c r="B3722" s="136" t="s">
        <v>23252</v>
      </c>
      <c r="C3722" s="136" t="s">
        <v>29499</v>
      </c>
      <c r="D3722" s="136" t="s">
        <v>35576</v>
      </c>
      <c r="E3722" s="136" t="s">
        <v>39117</v>
      </c>
      <c r="F3722" s="136" t="s">
        <v>41241</v>
      </c>
      <c r="G3722" s="136" t="s">
        <v>42454</v>
      </c>
    </row>
    <row r="3723" spans="1:7" x14ac:dyDescent="0.2">
      <c r="A3723" s="136" t="s">
        <v>3823</v>
      </c>
      <c r="B3723" s="136" t="s">
        <v>23252</v>
      </c>
      <c r="C3723" s="136" t="s">
        <v>29499</v>
      </c>
      <c r="D3723" s="136" t="s">
        <v>35576</v>
      </c>
      <c r="E3723" s="136" t="s">
        <v>39117</v>
      </c>
      <c r="F3723" s="136" t="s">
        <v>41241</v>
      </c>
      <c r="G3723" s="136" t="s">
        <v>42454</v>
      </c>
    </row>
    <row r="3724" spans="1:7" x14ac:dyDescent="0.2">
      <c r="A3724" s="136" t="s">
        <v>3824</v>
      </c>
      <c r="B3724" s="136" t="s">
        <v>23253</v>
      </c>
      <c r="C3724" s="136" t="s">
        <v>29500</v>
      </c>
      <c r="D3724" s="136" t="s">
        <v>35577</v>
      </c>
      <c r="E3724" s="136" t="s">
        <v>39118</v>
      </c>
      <c r="F3724" s="136" t="s">
        <v>41242</v>
      </c>
      <c r="G3724" s="136" t="s">
        <v>42455</v>
      </c>
    </row>
    <row r="3725" spans="1:7" x14ac:dyDescent="0.2">
      <c r="A3725" s="136" t="s">
        <v>3825</v>
      </c>
      <c r="B3725" s="136" t="s">
        <v>23253</v>
      </c>
      <c r="C3725" s="136" t="s">
        <v>29500</v>
      </c>
      <c r="D3725" s="136" t="s">
        <v>35577</v>
      </c>
      <c r="E3725" s="136" t="s">
        <v>39118</v>
      </c>
      <c r="F3725" s="136" t="s">
        <v>41242</v>
      </c>
      <c r="G3725" s="136" t="s">
        <v>42455</v>
      </c>
    </row>
    <row r="3726" spans="1:7" x14ac:dyDescent="0.2">
      <c r="A3726" s="136" t="s">
        <v>3826</v>
      </c>
      <c r="B3726" s="136" t="s">
        <v>23254</v>
      </c>
      <c r="C3726" s="136" t="s">
        <v>29501</v>
      </c>
      <c r="D3726" s="136" t="s">
        <v>35578</v>
      </c>
      <c r="E3726" s="136" t="s">
        <v>39119</v>
      </c>
    </row>
    <row r="3727" spans="1:7" x14ac:dyDescent="0.2">
      <c r="A3727" s="136" t="s">
        <v>3827</v>
      </c>
      <c r="B3727" s="136" t="s">
        <v>23254</v>
      </c>
      <c r="C3727" s="136" t="s">
        <v>29501</v>
      </c>
      <c r="D3727" s="136" t="s">
        <v>35578</v>
      </c>
      <c r="E3727" s="136" t="s">
        <v>39119</v>
      </c>
    </row>
    <row r="3728" spans="1:7" x14ac:dyDescent="0.2">
      <c r="A3728" s="136" t="s">
        <v>3828</v>
      </c>
      <c r="B3728" s="136" t="s">
        <v>23255</v>
      </c>
      <c r="C3728" s="136" t="s">
        <v>29502</v>
      </c>
      <c r="D3728" s="136" t="s">
        <v>32438</v>
      </c>
    </row>
    <row r="3729" spans="1:6" x14ac:dyDescent="0.2">
      <c r="A3729" s="136" t="s">
        <v>3829</v>
      </c>
      <c r="B3729" s="136" t="s">
        <v>23255</v>
      </c>
      <c r="C3729" s="136" t="s">
        <v>29502</v>
      </c>
      <c r="D3729" s="136" t="s">
        <v>32438</v>
      </c>
    </row>
    <row r="3730" spans="1:6" x14ac:dyDescent="0.2">
      <c r="A3730" s="136" t="s">
        <v>3830</v>
      </c>
      <c r="B3730" s="136" t="s">
        <v>23255</v>
      </c>
      <c r="C3730" s="136" t="s">
        <v>29503</v>
      </c>
      <c r="D3730" s="136" t="s">
        <v>35579</v>
      </c>
      <c r="E3730" s="136" t="s">
        <v>39120</v>
      </c>
      <c r="F3730" s="136" t="s">
        <v>30869</v>
      </c>
    </row>
    <row r="3731" spans="1:6" x14ac:dyDescent="0.2">
      <c r="A3731" s="136" t="s">
        <v>3831</v>
      </c>
      <c r="B3731" s="136" t="s">
        <v>23255</v>
      </c>
      <c r="C3731" s="136" t="s">
        <v>29503</v>
      </c>
      <c r="D3731" s="136" t="s">
        <v>35579</v>
      </c>
      <c r="E3731" s="136" t="s">
        <v>39120</v>
      </c>
      <c r="F3731" s="136" t="s">
        <v>30869</v>
      </c>
    </row>
    <row r="3732" spans="1:6" x14ac:dyDescent="0.2">
      <c r="A3732" s="136" t="s">
        <v>3832</v>
      </c>
      <c r="B3732" s="136" t="s">
        <v>23256</v>
      </c>
      <c r="C3732" s="136" t="s">
        <v>29504</v>
      </c>
      <c r="D3732" s="136" t="s">
        <v>35580</v>
      </c>
      <c r="E3732" s="136" t="s">
        <v>39121</v>
      </c>
    </row>
    <row r="3733" spans="1:6" x14ac:dyDescent="0.2">
      <c r="A3733" s="136" t="s">
        <v>3833</v>
      </c>
      <c r="B3733" s="136" t="s">
        <v>23256</v>
      </c>
      <c r="C3733" s="136" t="s">
        <v>29504</v>
      </c>
      <c r="D3733" s="136" t="s">
        <v>35580</v>
      </c>
      <c r="E3733" s="136" t="s">
        <v>39121</v>
      </c>
    </row>
    <row r="3734" spans="1:6" x14ac:dyDescent="0.2">
      <c r="A3734" s="136" t="s">
        <v>3834</v>
      </c>
      <c r="B3734" s="136" t="s">
        <v>23257</v>
      </c>
      <c r="C3734" s="136" t="s">
        <v>29505</v>
      </c>
      <c r="D3734" s="136" t="s">
        <v>35581</v>
      </c>
      <c r="E3734" s="136" t="s">
        <v>39122</v>
      </c>
    </row>
    <row r="3735" spans="1:6" x14ac:dyDescent="0.2">
      <c r="A3735" s="136" t="s">
        <v>3835</v>
      </c>
      <c r="B3735" s="136" t="s">
        <v>23257</v>
      </c>
      <c r="C3735" s="136" t="s">
        <v>29505</v>
      </c>
      <c r="D3735" s="136" t="s">
        <v>35581</v>
      </c>
      <c r="E3735" s="136" t="s">
        <v>39122</v>
      </c>
    </row>
    <row r="3736" spans="1:6" x14ac:dyDescent="0.2">
      <c r="A3736" s="136" t="s">
        <v>3836</v>
      </c>
      <c r="B3736" s="136" t="s">
        <v>23258</v>
      </c>
      <c r="C3736" s="136" t="s">
        <v>29505</v>
      </c>
      <c r="D3736" s="136" t="s">
        <v>35582</v>
      </c>
      <c r="E3736" s="136" t="s">
        <v>39122</v>
      </c>
    </row>
    <row r="3737" spans="1:6" x14ac:dyDescent="0.2">
      <c r="A3737" s="136" t="s">
        <v>3837</v>
      </c>
      <c r="B3737" s="136" t="s">
        <v>23258</v>
      </c>
      <c r="C3737" s="136" t="s">
        <v>29505</v>
      </c>
      <c r="D3737" s="136" t="s">
        <v>35582</v>
      </c>
      <c r="E3737" s="136" t="s">
        <v>39122</v>
      </c>
    </row>
    <row r="3738" spans="1:6" x14ac:dyDescent="0.2">
      <c r="A3738" s="136" t="s">
        <v>3838</v>
      </c>
      <c r="B3738" s="136" t="s">
        <v>23259</v>
      </c>
      <c r="C3738" s="136" t="s">
        <v>29506</v>
      </c>
      <c r="D3738" s="136" t="s">
        <v>32438</v>
      </c>
    </row>
    <row r="3739" spans="1:6" x14ac:dyDescent="0.2">
      <c r="A3739" s="136" t="s">
        <v>3839</v>
      </c>
      <c r="B3739" s="136" t="s">
        <v>23259</v>
      </c>
      <c r="C3739" s="136" t="s">
        <v>29506</v>
      </c>
      <c r="D3739" s="136" t="s">
        <v>32438</v>
      </c>
    </row>
    <row r="3740" spans="1:6" x14ac:dyDescent="0.2">
      <c r="A3740" s="136" t="s">
        <v>3840</v>
      </c>
      <c r="B3740" s="136" t="s">
        <v>23260</v>
      </c>
      <c r="C3740" s="136" t="s">
        <v>29507</v>
      </c>
      <c r="D3740" s="136" t="s">
        <v>35583</v>
      </c>
    </row>
    <row r="3741" spans="1:6" x14ac:dyDescent="0.2">
      <c r="A3741" s="136" t="s">
        <v>3841</v>
      </c>
      <c r="B3741" s="136" t="s">
        <v>23260</v>
      </c>
      <c r="C3741" s="136" t="s">
        <v>29507</v>
      </c>
      <c r="D3741" s="136" t="s">
        <v>35583</v>
      </c>
    </row>
    <row r="3742" spans="1:6" x14ac:dyDescent="0.2">
      <c r="A3742" s="136" t="s">
        <v>3842</v>
      </c>
      <c r="B3742" s="136" t="s">
        <v>23261</v>
      </c>
      <c r="C3742" s="136" t="s">
        <v>29508</v>
      </c>
    </row>
    <row r="3743" spans="1:6" x14ac:dyDescent="0.2">
      <c r="A3743" s="136" t="s">
        <v>3843</v>
      </c>
      <c r="B3743" s="136" t="s">
        <v>23261</v>
      </c>
      <c r="C3743" s="136" t="s">
        <v>29508</v>
      </c>
    </row>
    <row r="3744" spans="1:6" x14ac:dyDescent="0.2">
      <c r="A3744" s="136" t="s">
        <v>3844</v>
      </c>
      <c r="B3744" s="136" t="s">
        <v>23262</v>
      </c>
      <c r="C3744" s="136" t="s">
        <v>29509</v>
      </c>
      <c r="D3744" s="136" t="s">
        <v>35584</v>
      </c>
      <c r="E3744" s="136" t="s">
        <v>30869</v>
      </c>
    </row>
    <row r="3745" spans="1:5" x14ac:dyDescent="0.2">
      <c r="A3745" s="136" t="s">
        <v>3845</v>
      </c>
      <c r="B3745" s="136" t="s">
        <v>23262</v>
      </c>
      <c r="C3745" s="136" t="s">
        <v>29509</v>
      </c>
      <c r="D3745" s="136" t="s">
        <v>35584</v>
      </c>
      <c r="E3745" s="136" t="s">
        <v>30869</v>
      </c>
    </row>
    <row r="3746" spans="1:5" x14ac:dyDescent="0.2">
      <c r="A3746" s="136" t="s">
        <v>3846</v>
      </c>
      <c r="B3746" s="136" t="s">
        <v>23262</v>
      </c>
      <c r="C3746" s="136" t="s">
        <v>29510</v>
      </c>
      <c r="D3746" s="136" t="s">
        <v>35585</v>
      </c>
      <c r="E3746" s="136" t="s">
        <v>39123</v>
      </c>
    </row>
    <row r="3747" spans="1:5" x14ac:dyDescent="0.2">
      <c r="A3747" s="136" t="s">
        <v>3847</v>
      </c>
      <c r="B3747" s="136" t="s">
        <v>23262</v>
      </c>
      <c r="C3747" s="136" t="s">
        <v>29510</v>
      </c>
      <c r="D3747" s="136" t="s">
        <v>35585</v>
      </c>
      <c r="E3747" s="136" t="s">
        <v>39123</v>
      </c>
    </row>
    <row r="3748" spans="1:5" x14ac:dyDescent="0.2">
      <c r="A3748" s="136" t="s">
        <v>3848</v>
      </c>
      <c r="B3748" s="136" t="s">
        <v>23263</v>
      </c>
      <c r="C3748" s="136" t="s">
        <v>29511</v>
      </c>
    </row>
    <row r="3749" spans="1:5" x14ac:dyDescent="0.2">
      <c r="A3749" s="136" t="s">
        <v>3849</v>
      </c>
      <c r="B3749" s="136" t="s">
        <v>23263</v>
      </c>
      <c r="C3749" s="136" t="s">
        <v>29511</v>
      </c>
    </row>
    <row r="3750" spans="1:5" x14ac:dyDescent="0.2">
      <c r="A3750" s="136" t="s">
        <v>3850</v>
      </c>
      <c r="B3750" s="136" t="s">
        <v>23264</v>
      </c>
      <c r="C3750" s="136" t="s">
        <v>29512</v>
      </c>
    </row>
    <row r="3751" spans="1:5" x14ac:dyDescent="0.2">
      <c r="A3751" s="136" t="s">
        <v>3851</v>
      </c>
      <c r="B3751" s="136" t="s">
        <v>23264</v>
      </c>
      <c r="C3751" s="136" t="s">
        <v>29512</v>
      </c>
    </row>
    <row r="3752" spans="1:5" x14ac:dyDescent="0.2">
      <c r="A3752" s="136" t="s">
        <v>3852</v>
      </c>
      <c r="B3752" s="136" t="s">
        <v>23265</v>
      </c>
    </row>
    <row r="3753" spans="1:5" x14ac:dyDescent="0.2">
      <c r="A3753" s="136" t="s">
        <v>3853</v>
      </c>
      <c r="B3753" s="136" t="s">
        <v>23265</v>
      </c>
    </row>
    <row r="3754" spans="1:5" x14ac:dyDescent="0.2">
      <c r="A3754" s="136" t="s">
        <v>3854</v>
      </c>
      <c r="B3754" s="136" t="s">
        <v>23266</v>
      </c>
    </row>
    <row r="3755" spans="1:5" x14ac:dyDescent="0.2">
      <c r="A3755" s="136" t="s">
        <v>3855</v>
      </c>
      <c r="B3755" s="136" t="s">
        <v>23266</v>
      </c>
    </row>
    <row r="3756" spans="1:5" x14ac:dyDescent="0.2">
      <c r="A3756" s="136" t="s">
        <v>3856</v>
      </c>
      <c r="B3756" s="136" t="s">
        <v>23267</v>
      </c>
    </row>
    <row r="3757" spans="1:5" x14ac:dyDescent="0.2">
      <c r="A3757" s="136" t="s">
        <v>3857</v>
      </c>
      <c r="B3757" s="136" t="s">
        <v>23267</v>
      </c>
    </row>
    <row r="3758" spans="1:5" x14ac:dyDescent="0.2">
      <c r="A3758" s="136" t="s">
        <v>3858</v>
      </c>
      <c r="B3758" s="136" t="s">
        <v>23268</v>
      </c>
      <c r="C3758" s="136" t="s">
        <v>29513</v>
      </c>
      <c r="D3758" s="136" t="s">
        <v>30340</v>
      </c>
    </row>
    <row r="3759" spans="1:5" x14ac:dyDescent="0.2">
      <c r="A3759" s="136" t="s">
        <v>3859</v>
      </c>
      <c r="B3759" s="136" t="s">
        <v>23268</v>
      </c>
      <c r="C3759" s="136" t="s">
        <v>29513</v>
      </c>
      <c r="D3759" s="136" t="s">
        <v>30340</v>
      </c>
    </row>
    <row r="3760" spans="1:5" x14ac:dyDescent="0.2">
      <c r="A3760" s="136" t="s">
        <v>3860</v>
      </c>
      <c r="B3760" s="136" t="s">
        <v>23269</v>
      </c>
      <c r="C3760" s="136" t="s">
        <v>29514</v>
      </c>
      <c r="D3760" s="136" t="s">
        <v>31949</v>
      </c>
    </row>
    <row r="3761" spans="1:7" x14ac:dyDescent="0.2">
      <c r="A3761" s="136" t="s">
        <v>3861</v>
      </c>
      <c r="B3761" s="136" t="s">
        <v>23269</v>
      </c>
      <c r="C3761" s="136" t="s">
        <v>29514</v>
      </c>
      <c r="D3761" s="136" t="s">
        <v>31949</v>
      </c>
    </row>
    <row r="3762" spans="1:7" x14ac:dyDescent="0.2">
      <c r="A3762" s="136" t="s">
        <v>3862</v>
      </c>
      <c r="B3762" s="136" t="s">
        <v>23270</v>
      </c>
      <c r="C3762" s="136" t="s">
        <v>29515</v>
      </c>
    </row>
    <row r="3763" spans="1:7" x14ac:dyDescent="0.2">
      <c r="A3763" s="136" t="s">
        <v>3863</v>
      </c>
      <c r="B3763" s="136" t="s">
        <v>23270</v>
      </c>
      <c r="C3763" s="136" t="s">
        <v>29515</v>
      </c>
    </row>
    <row r="3764" spans="1:7" x14ac:dyDescent="0.2">
      <c r="A3764" s="136" t="s">
        <v>3864</v>
      </c>
      <c r="B3764" s="136" t="s">
        <v>23271</v>
      </c>
      <c r="C3764" s="136" t="s">
        <v>29516</v>
      </c>
      <c r="D3764" s="136" t="s">
        <v>35586</v>
      </c>
      <c r="E3764" s="136" t="s">
        <v>39124</v>
      </c>
      <c r="F3764" s="136" t="s">
        <v>41243</v>
      </c>
      <c r="G3764" s="136" t="s">
        <v>42456</v>
      </c>
    </row>
    <row r="3765" spans="1:7" x14ac:dyDescent="0.2">
      <c r="A3765" s="136" t="s">
        <v>3865</v>
      </c>
      <c r="B3765" s="136" t="s">
        <v>23271</v>
      </c>
      <c r="C3765" s="136" t="s">
        <v>29516</v>
      </c>
      <c r="D3765" s="136" t="s">
        <v>35586</v>
      </c>
      <c r="E3765" s="136" t="s">
        <v>39124</v>
      </c>
      <c r="F3765" s="136" t="s">
        <v>41243</v>
      </c>
      <c r="G3765" s="136" t="s">
        <v>42456</v>
      </c>
    </row>
    <row r="3766" spans="1:7" x14ac:dyDescent="0.2">
      <c r="A3766" s="136" t="s">
        <v>3866</v>
      </c>
      <c r="B3766" s="136" t="s">
        <v>23272</v>
      </c>
      <c r="C3766" s="136" t="s">
        <v>29517</v>
      </c>
    </row>
    <row r="3767" spans="1:7" x14ac:dyDescent="0.2">
      <c r="A3767" s="136" t="s">
        <v>3867</v>
      </c>
      <c r="B3767" s="136" t="s">
        <v>23272</v>
      </c>
      <c r="C3767" s="136" t="s">
        <v>29517</v>
      </c>
    </row>
    <row r="3768" spans="1:7" x14ac:dyDescent="0.2">
      <c r="A3768" s="136" t="s">
        <v>3868</v>
      </c>
      <c r="B3768" s="136" t="s">
        <v>23273</v>
      </c>
      <c r="C3768" s="136" t="s">
        <v>29518</v>
      </c>
    </row>
    <row r="3769" spans="1:7" x14ac:dyDescent="0.2">
      <c r="A3769" s="136" t="s">
        <v>3869</v>
      </c>
      <c r="B3769" s="136" t="s">
        <v>23273</v>
      </c>
      <c r="C3769" s="136" t="s">
        <v>29518</v>
      </c>
    </row>
    <row r="3770" spans="1:7" x14ac:dyDescent="0.2">
      <c r="A3770" s="136" t="s">
        <v>3870</v>
      </c>
      <c r="B3770" s="136" t="s">
        <v>23274</v>
      </c>
      <c r="C3770" s="136" t="s">
        <v>29519</v>
      </c>
      <c r="D3770" s="136" t="s">
        <v>32579</v>
      </c>
    </row>
    <row r="3771" spans="1:7" x14ac:dyDescent="0.2">
      <c r="A3771" s="136" t="s">
        <v>3871</v>
      </c>
      <c r="B3771" s="136" t="s">
        <v>23274</v>
      </c>
      <c r="C3771" s="136" t="s">
        <v>29519</v>
      </c>
      <c r="D3771" s="136" t="s">
        <v>32579</v>
      </c>
    </row>
    <row r="3772" spans="1:7" x14ac:dyDescent="0.2">
      <c r="A3772" s="136" t="s">
        <v>3872</v>
      </c>
      <c r="B3772" s="136" t="s">
        <v>23274</v>
      </c>
      <c r="C3772" s="136" t="s">
        <v>29520</v>
      </c>
      <c r="D3772" s="136" t="s">
        <v>30343</v>
      </c>
    </row>
    <row r="3773" spans="1:7" x14ac:dyDescent="0.2">
      <c r="A3773" s="136" t="s">
        <v>3873</v>
      </c>
      <c r="B3773" s="136" t="s">
        <v>23274</v>
      </c>
      <c r="C3773" s="136" t="s">
        <v>29520</v>
      </c>
      <c r="D3773" s="136" t="s">
        <v>30343</v>
      </c>
    </row>
    <row r="3774" spans="1:7" x14ac:dyDescent="0.2">
      <c r="A3774" s="136" t="s">
        <v>3874</v>
      </c>
      <c r="B3774" s="136" t="s">
        <v>23275</v>
      </c>
      <c r="C3774" s="136" t="s">
        <v>29521</v>
      </c>
      <c r="D3774" s="136" t="s">
        <v>35587</v>
      </c>
      <c r="E3774" s="136" t="s">
        <v>39125</v>
      </c>
      <c r="F3774" s="136" t="s">
        <v>41244</v>
      </c>
      <c r="G3774" s="136" t="s">
        <v>42457</v>
      </c>
    </row>
    <row r="3775" spans="1:7" x14ac:dyDescent="0.2">
      <c r="A3775" s="136" t="s">
        <v>3875</v>
      </c>
      <c r="B3775" s="136" t="s">
        <v>23275</v>
      </c>
      <c r="C3775" s="136" t="s">
        <v>29521</v>
      </c>
      <c r="D3775" s="136" t="s">
        <v>35587</v>
      </c>
      <c r="E3775" s="136" t="s">
        <v>39125</v>
      </c>
      <c r="F3775" s="136" t="s">
        <v>41244</v>
      </c>
      <c r="G3775" s="136" t="s">
        <v>42457</v>
      </c>
    </row>
    <row r="3776" spans="1:7" x14ac:dyDescent="0.2">
      <c r="A3776" s="136" t="s">
        <v>3876</v>
      </c>
      <c r="B3776" s="136" t="s">
        <v>23276</v>
      </c>
      <c r="C3776" s="136" t="s">
        <v>29522</v>
      </c>
      <c r="D3776" s="136" t="s">
        <v>35588</v>
      </c>
      <c r="E3776" s="136" t="s">
        <v>30869</v>
      </c>
    </row>
    <row r="3777" spans="1:5" x14ac:dyDescent="0.2">
      <c r="A3777" s="136" t="s">
        <v>3877</v>
      </c>
      <c r="B3777" s="136" t="s">
        <v>23276</v>
      </c>
      <c r="C3777" s="136" t="s">
        <v>29522</v>
      </c>
      <c r="D3777" s="136" t="s">
        <v>35588</v>
      </c>
      <c r="E3777" s="136" t="s">
        <v>30869</v>
      </c>
    </row>
    <row r="3778" spans="1:5" x14ac:dyDescent="0.2">
      <c r="A3778" s="136" t="s">
        <v>3878</v>
      </c>
      <c r="B3778" s="136" t="s">
        <v>23276</v>
      </c>
      <c r="C3778" s="136" t="s">
        <v>29522</v>
      </c>
      <c r="D3778" s="136" t="s">
        <v>35589</v>
      </c>
      <c r="E3778" s="136" t="s">
        <v>30869</v>
      </c>
    </row>
    <row r="3779" spans="1:5" x14ac:dyDescent="0.2">
      <c r="A3779" s="136" t="s">
        <v>3879</v>
      </c>
      <c r="B3779" s="136" t="s">
        <v>23276</v>
      </c>
      <c r="C3779" s="136" t="s">
        <v>29522</v>
      </c>
      <c r="D3779" s="136" t="s">
        <v>35589</v>
      </c>
      <c r="E3779" s="136" t="s">
        <v>30869</v>
      </c>
    </row>
    <row r="3780" spans="1:5" x14ac:dyDescent="0.2">
      <c r="A3780" s="136" t="s">
        <v>3880</v>
      </c>
      <c r="B3780" s="136" t="s">
        <v>23276</v>
      </c>
      <c r="C3780" s="136" t="s">
        <v>29523</v>
      </c>
      <c r="D3780" s="136" t="s">
        <v>35590</v>
      </c>
      <c r="E3780" s="136" t="s">
        <v>39126</v>
      </c>
    </row>
    <row r="3781" spans="1:5" x14ac:dyDescent="0.2">
      <c r="A3781" s="136" t="s">
        <v>3881</v>
      </c>
      <c r="B3781" s="136" t="s">
        <v>23276</v>
      </c>
      <c r="C3781" s="136" t="s">
        <v>29523</v>
      </c>
      <c r="D3781" s="136" t="s">
        <v>35590</v>
      </c>
      <c r="E3781" s="136" t="s">
        <v>39126</v>
      </c>
    </row>
    <row r="3782" spans="1:5" x14ac:dyDescent="0.2">
      <c r="A3782" s="136" t="s">
        <v>3882</v>
      </c>
      <c r="B3782" s="136" t="s">
        <v>23276</v>
      </c>
      <c r="C3782" s="136" t="s">
        <v>29524</v>
      </c>
      <c r="D3782" s="136" t="s">
        <v>35591</v>
      </c>
      <c r="E3782" s="136" t="s">
        <v>39127</v>
      </c>
    </row>
    <row r="3783" spans="1:5" x14ac:dyDescent="0.2">
      <c r="A3783" s="136" t="s">
        <v>3883</v>
      </c>
      <c r="B3783" s="136" t="s">
        <v>23276</v>
      </c>
      <c r="C3783" s="136" t="s">
        <v>29524</v>
      </c>
      <c r="D3783" s="136" t="s">
        <v>35591</v>
      </c>
      <c r="E3783" s="136" t="s">
        <v>39127</v>
      </c>
    </row>
    <row r="3784" spans="1:5" x14ac:dyDescent="0.2">
      <c r="A3784" s="136" t="s">
        <v>3884</v>
      </c>
      <c r="B3784" s="136" t="s">
        <v>23276</v>
      </c>
      <c r="C3784" s="136" t="s">
        <v>29525</v>
      </c>
      <c r="D3784" s="136" t="s">
        <v>35592</v>
      </c>
      <c r="E3784" s="136" t="s">
        <v>39128</v>
      </c>
    </row>
    <row r="3785" spans="1:5" x14ac:dyDescent="0.2">
      <c r="A3785" s="136" t="s">
        <v>3885</v>
      </c>
      <c r="B3785" s="136" t="s">
        <v>23276</v>
      </c>
      <c r="C3785" s="136" t="s">
        <v>29525</v>
      </c>
      <c r="D3785" s="136" t="s">
        <v>35592</v>
      </c>
      <c r="E3785" s="136" t="s">
        <v>39128</v>
      </c>
    </row>
    <row r="3786" spans="1:5" x14ac:dyDescent="0.2">
      <c r="A3786" s="136" t="s">
        <v>3886</v>
      </c>
      <c r="B3786" s="136" t="s">
        <v>23276</v>
      </c>
      <c r="C3786" s="136" t="s">
        <v>29525</v>
      </c>
      <c r="D3786" s="136" t="s">
        <v>35593</v>
      </c>
      <c r="E3786" s="136" t="s">
        <v>39128</v>
      </c>
    </row>
    <row r="3787" spans="1:5" x14ac:dyDescent="0.2">
      <c r="A3787" s="136" t="s">
        <v>3887</v>
      </c>
      <c r="B3787" s="136" t="s">
        <v>23276</v>
      </c>
      <c r="C3787" s="136" t="s">
        <v>29525</v>
      </c>
      <c r="D3787" s="136" t="s">
        <v>35593</v>
      </c>
      <c r="E3787" s="136" t="s">
        <v>39128</v>
      </c>
    </row>
    <row r="3788" spans="1:5" x14ac:dyDescent="0.2">
      <c r="A3788" s="136" t="s">
        <v>3888</v>
      </c>
      <c r="B3788" s="136" t="s">
        <v>23276</v>
      </c>
      <c r="C3788" s="136" t="s">
        <v>29525</v>
      </c>
      <c r="D3788" s="136" t="s">
        <v>35594</v>
      </c>
      <c r="E3788" s="136" t="s">
        <v>39128</v>
      </c>
    </row>
    <row r="3789" spans="1:5" x14ac:dyDescent="0.2">
      <c r="A3789" s="136" t="s">
        <v>3889</v>
      </c>
      <c r="B3789" s="136" t="s">
        <v>23276</v>
      </c>
      <c r="C3789" s="136" t="s">
        <v>29525</v>
      </c>
      <c r="D3789" s="136" t="s">
        <v>35594</v>
      </c>
      <c r="E3789" s="136" t="s">
        <v>39128</v>
      </c>
    </row>
    <row r="3790" spans="1:5" x14ac:dyDescent="0.2">
      <c r="A3790" s="136" t="s">
        <v>3890</v>
      </c>
      <c r="B3790" s="136" t="s">
        <v>23276</v>
      </c>
      <c r="C3790" s="136" t="s">
        <v>29526</v>
      </c>
      <c r="D3790" s="136" t="s">
        <v>35595</v>
      </c>
      <c r="E3790" s="136" t="s">
        <v>32164</v>
      </c>
    </row>
    <row r="3791" spans="1:5" x14ac:dyDescent="0.2">
      <c r="A3791" s="136" t="s">
        <v>3891</v>
      </c>
      <c r="B3791" s="136" t="s">
        <v>23276</v>
      </c>
      <c r="C3791" s="136" t="s">
        <v>29526</v>
      </c>
      <c r="D3791" s="136" t="s">
        <v>35595</v>
      </c>
      <c r="E3791" s="136" t="s">
        <v>32164</v>
      </c>
    </row>
    <row r="3792" spans="1:5" x14ac:dyDescent="0.2">
      <c r="A3792" s="136" t="s">
        <v>3892</v>
      </c>
      <c r="B3792" s="136" t="s">
        <v>23276</v>
      </c>
      <c r="C3792" s="136" t="s">
        <v>29527</v>
      </c>
      <c r="D3792" s="136" t="s">
        <v>35596</v>
      </c>
      <c r="E3792" s="136" t="s">
        <v>31949</v>
      </c>
    </row>
    <row r="3793" spans="1:5" x14ac:dyDescent="0.2">
      <c r="A3793" s="136" t="s">
        <v>3893</v>
      </c>
      <c r="B3793" s="136" t="s">
        <v>23276</v>
      </c>
      <c r="C3793" s="136" t="s">
        <v>29527</v>
      </c>
      <c r="D3793" s="136" t="s">
        <v>35596</v>
      </c>
      <c r="E3793" s="136" t="s">
        <v>31949</v>
      </c>
    </row>
    <row r="3794" spans="1:5" x14ac:dyDescent="0.2">
      <c r="A3794" s="136" t="s">
        <v>3894</v>
      </c>
      <c r="B3794" s="136" t="s">
        <v>23277</v>
      </c>
      <c r="C3794" s="136" t="s">
        <v>29528</v>
      </c>
      <c r="D3794" s="136" t="s">
        <v>33013</v>
      </c>
    </row>
    <row r="3795" spans="1:5" x14ac:dyDescent="0.2">
      <c r="A3795" s="136" t="s">
        <v>3895</v>
      </c>
      <c r="B3795" s="136" t="s">
        <v>23277</v>
      </c>
      <c r="C3795" s="136" t="s">
        <v>29528</v>
      </c>
      <c r="D3795" s="136" t="s">
        <v>33013</v>
      </c>
    </row>
    <row r="3796" spans="1:5" x14ac:dyDescent="0.2">
      <c r="A3796" s="136" t="s">
        <v>3896</v>
      </c>
      <c r="B3796" s="136" t="s">
        <v>23278</v>
      </c>
      <c r="C3796" s="136" t="s">
        <v>29529</v>
      </c>
      <c r="D3796" s="136" t="s">
        <v>33013</v>
      </c>
    </row>
    <row r="3797" spans="1:5" x14ac:dyDescent="0.2">
      <c r="A3797" s="136" t="s">
        <v>3897</v>
      </c>
      <c r="B3797" s="136" t="s">
        <v>23278</v>
      </c>
      <c r="C3797" s="136" t="s">
        <v>29529</v>
      </c>
      <c r="D3797" s="136" t="s">
        <v>33013</v>
      </c>
    </row>
    <row r="3798" spans="1:5" x14ac:dyDescent="0.2">
      <c r="A3798" s="136" t="s">
        <v>3898</v>
      </c>
      <c r="B3798" s="136" t="s">
        <v>23279</v>
      </c>
      <c r="C3798" s="136" t="s">
        <v>29530</v>
      </c>
      <c r="D3798" s="136" t="s">
        <v>33013</v>
      </c>
    </row>
    <row r="3799" spans="1:5" x14ac:dyDescent="0.2">
      <c r="A3799" s="136" t="s">
        <v>3899</v>
      </c>
      <c r="B3799" s="136" t="s">
        <v>23279</v>
      </c>
      <c r="C3799" s="136" t="s">
        <v>29530</v>
      </c>
      <c r="D3799" s="136" t="s">
        <v>33013</v>
      </c>
    </row>
    <row r="3800" spans="1:5" x14ac:dyDescent="0.2">
      <c r="A3800" s="136" t="s">
        <v>3900</v>
      </c>
      <c r="B3800" s="136" t="s">
        <v>23280</v>
      </c>
      <c r="C3800" s="136" t="s">
        <v>29531</v>
      </c>
    </row>
    <row r="3801" spans="1:5" x14ac:dyDescent="0.2">
      <c r="A3801" s="136" t="s">
        <v>3901</v>
      </c>
      <c r="B3801" s="136" t="s">
        <v>23280</v>
      </c>
      <c r="C3801" s="136" t="s">
        <v>29531</v>
      </c>
    </row>
    <row r="3802" spans="1:5" x14ac:dyDescent="0.2">
      <c r="A3802" s="136" t="s">
        <v>3902</v>
      </c>
      <c r="B3802" s="136" t="s">
        <v>23281</v>
      </c>
      <c r="C3802" s="136" t="s">
        <v>29532</v>
      </c>
    </row>
    <row r="3803" spans="1:5" x14ac:dyDescent="0.2">
      <c r="A3803" s="136" t="s">
        <v>3903</v>
      </c>
      <c r="B3803" s="136" t="s">
        <v>23281</v>
      </c>
      <c r="C3803" s="136" t="s">
        <v>29532</v>
      </c>
    </row>
    <row r="3804" spans="1:5" x14ac:dyDescent="0.2">
      <c r="A3804" s="136" t="s">
        <v>3904</v>
      </c>
      <c r="B3804" s="136" t="s">
        <v>23282</v>
      </c>
      <c r="C3804" s="136" t="s">
        <v>29533</v>
      </c>
    </row>
    <row r="3805" spans="1:5" x14ac:dyDescent="0.2">
      <c r="A3805" s="136" t="s">
        <v>3905</v>
      </c>
      <c r="B3805" s="136" t="s">
        <v>23282</v>
      </c>
      <c r="C3805" s="136" t="s">
        <v>29533</v>
      </c>
    </row>
    <row r="3806" spans="1:5" x14ac:dyDescent="0.2">
      <c r="A3806" s="136" t="s">
        <v>3906</v>
      </c>
      <c r="B3806" s="136" t="s">
        <v>23283</v>
      </c>
      <c r="C3806" s="136" t="s">
        <v>29534</v>
      </c>
    </row>
    <row r="3807" spans="1:5" x14ac:dyDescent="0.2">
      <c r="A3807" s="136" t="s">
        <v>3907</v>
      </c>
      <c r="B3807" s="136" t="s">
        <v>23283</v>
      </c>
      <c r="C3807" s="136" t="s">
        <v>29534</v>
      </c>
    </row>
    <row r="3808" spans="1:5" x14ac:dyDescent="0.2">
      <c r="A3808" s="136" t="s">
        <v>3908</v>
      </c>
      <c r="B3808" s="136" t="s">
        <v>23284</v>
      </c>
      <c r="C3808" s="136" t="s">
        <v>29535</v>
      </c>
      <c r="D3808" s="136" t="s">
        <v>35597</v>
      </c>
    </row>
    <row r="3809" spans="1:7" x14ac:dyDescent="0.2">
      <c r="A3809" s="136" t="s">
        <v>3909</v>
      </c>
      <c r="B3809" s="136" t="s">
        <v>23284</v>
      </c>
      <c r="C3809" s="136" t="s">
        <v>29535</v>
      </c>
      <c r="D3809" s="136" t="s">
        <v>35597</v>
      </c>
    </row>
    <row r="3810" spans="1:7" x14ac:dyDescent="0.2">
      <c r="A3810" s="136" t="s">
        <v>3910</v>
      </c>
      <c r="B3810" s="136" t="s">
        <v>23285</v>
      </c>
      <c r="C3810" s="136" t="s">
        <v>29536</v>
      </c>
      <c r="D3810" s="136" t="s">
        <v>30340</v>
      </c>
    </row>
    <row r="3811" spans="1:7" x14ac:dyDescent="0.2">
      <c r="A3811" s="136" t="s">
        <v>3911</v>
      </c>
      <c r="B3811" s="136" t="s">
        <v>23285</v>
      </c>
      <c r="C3811" s="136" t="s">
        <v>29536</v>
      </c>
      <c r="D3811" s="136" t="s">
        <v>30340</v>
      </c>
    </row>
    <row r="3812" spans="1:7" x14ac:dyDescent="0.2">
      <c r="A3812" s="136" t="s">
        <v>3912</v>
      </c>
      <c r="B3812" s="136" t="s">
        <v>23286</v>
      </c>
      <c r="C3812" s="136" t="s">
        <v>29537</v>
      </c>
      <c r="D3812" s="136" t="s">
        <v>35598</v>
      </c>
      <c r="E3812" s="136" t="s">
        <v>39129</v>
      </c>
    </row>
    <row r="3813" spans="1:7" x14ac:dyDescent="0.2">
      <c r="A3813" s="136" t="s">
        <v>3913</v>
      </c>
      <c r="B3813" s="136" t="s">
        <v>23286</v>
      </c>
      <c r="C3813" s="136" t="s">
        <v>29537</v>
      </c>
      <c r="D3813" s="136" t="s">
        <v>35598</v>
      </c>
      <c r="E3813" s="136" t="s">
        <v>39129</v>
      </c>
    </row>
    <row r="3814" spans="1:7" x14ac:dyDescent="0.2">
      <c r="A3814" s="136" t="s">
        <v>3914</v>
      </c>
      <c r="B3814" s="136" t="s">
        <v>23287</v>
      </c>
      <c r="C3814" s="136" t="s">
        <v>29538</v>
      </c>
      <c r="D3814" s="136" t="s">
        <v>32600</v>
      </c>
    </row>
    <row r="3815" spans="1:7" x14ac:dyDescent="0.2">
      <c r="A3815" s="136" t="s">
        <v>3915</v>
      </c>
      <c r="B3815" s="136" t="s">
        <v>23287</v>
      </c>
      <c r="C3815" s="136" t="s">
        <v>29538</v>
      </c>
      <c r="D3815" s="136" t="s">
        <v>32600</v>
      </c>
    </row>
    <row r="3816" spans="1:7" x14ac:dyDescent="0.2">
      <c r="A3816" s="136" t="s">
        <v>3916</v>
      </c>
      <c r="B3816" s="136" t="s">
        <v>23288</v>
      </c>
      <c r="C3816" s="136" t="s">
        <v>29539</v>
      </c>
      <c r="D3816" s="136" t="s">
        <v>35599</v>
      </c>
    </row>
    <row r="3817" spans="1:7" x14ac:dyDescent="0.2">
      <c r="A3817" s="136" t="s">
        <v>3917</v>
      </c>
      <c r="B3817" s="136" t="s">
        <v>23288</v>
      </c>
      <c r="C3817" s="136" t="s">
        <v>29539</v>
      </c>
      <c r="D3817" s="136" t="s">
        <v>35599</v>
      </c>
    </row>
    <row r="3818" spans="1:7" x14ac:dyDescent="0.2">
      <c r="A3818" s="136" t="s">
        <v>3918</v>
      </c>
      <c r="B3818" s="136" t="s">
        <v>23289</v>
      </c>
      <c r="C3818" s="136" t="s">
        <v>29540</v>
      </c>
      <c r="D3818" s="136" t="s">
        <v>35600</v>
      </c>
    </row>
    <row r="3819" spans="1:7" x14ac:dyDescent="0.2">
      <c r="A3819" s="136" t="s">
        <v>3919</v>
      </c>
      <c r="B3819" s="136" t="s">
        <v>23289</v>
      </c>
      <c r="C3819" s="136" t="s">
        <v>29540</v>
      </c>
      <c r="D3819" s="136" t="s">
        <v>35600</v>
      </c>
    </row>
    <row r="3820" spans="1:7" x14ac:dyDescent="0.2">
      <c r="A3820" s="136" t="s">
        <v>3920</v>
      </c>
      <c r="B3820" s="136" t="s">
        <v>23290</v>
      </c>
    </row>
    <row r="3821" spans="1:7" x14ac:dyDescent="0.2">
      <c r="A3821" s="136" t="s">
        <v>3921</v>
      </c>
      <c r="B3821" s="136" t="s">
        <v>23290</v>
      </c>
    </row>
    <row r="3822" spans="1:7" x14ac:dyDescent="0.2">
      <c r="A3822" s="136" t="s">
        <v>3922</v>
      </c>
      <c r="B3822" s="136" t="s">
        <v>23291</v>
      </c>
      <c r="C3822" s="136" t="s">
        <v>29541</v>
      </c>
      <c r="D3822" s="136" t="s">
        <v>35601</v>
      </c>
    </row>
    <row r="3823" spans="1:7" x14ac:dyDescent="0.2">
      <c r="A3823" s="136" t="s">
        <v>3923</v>
      </c>
      <c r="B3823" s="136" t="s">
        <v>23291</v>
      </c>
      <c r="C3823" s="136" t="s">
        <v>29541</v>
      </c>
      <c r="D3823" s="136" t="s">
        <v>35601</v>
      </c>
    </row>
    <row r="3824" spans="1:7" x14ac:dyDescent="0.2">
      <c r="A3824" s="136" t="s">
        <v>3924</v>
      </c>
      <c r="B3824" s="136" t="s">
        <v>23292</v>
      </c>
      <c r="C3824" s="136" t="s">
        <v>29542</v>
      </c>
      <c r="D3824" s="136" t="s">
        <v>35602</v>
      </c>
      <c r="E3824" s="136" t="s">
        <v>39130</v>
      </c>
      <c r="F3824" s="136" t="s">
        <v>41245</v>
      </c>
      <c r="G3824" s="136" t="s">
        <v>28292</v>
      </c>
    </row>
    <row r="3825" spans="1:7" x14ac:dyDescent="0.2">
      <c r="A3825" s="136" t="s">
        <v>3925</v>
      </c>
      <c r="B3825" s="136" t="s">
        <v>23292</v>
      </c>
      <c r="C3825" s="136" t="s">
        <v>29542</v>
      </c>
      <c r="D3825" s="136" t="s">
        <v>35602</v>
      </c>
      <c r="E3825" s="136" t="s">
        <v>39130</v>
      </c>
      <c r="F3825" s="136" t="s">
        <v>41245</v>
      </c>
      <c r="G3825" s="136" t="s">
        <v>28292</v>
      </c>
    </row>
    <row r="3826" spans="1:7" x14ac:dyDescent="0.2">
      <c r="A3826" s="136" t="s">
        <v>3926</v>
      </c>
      <c r="B3826" s="136" t="s">
        <v>23292</v>
      </c>
      <c r="C3826" s="136" t="s">
        <v>29543</v>
      </c>
      <c r="D3826" s="136" t="s">
        <v>35603</v>
      </c>
      <c r="E3826" s="136" t="s">
        <v>39131</v>
      </c>
      <c r="F3826" s="136" t="s">
        <v>41246</v>
      </c>
      <c r="G3826" s="136" t="s">
        <v>42458</v>
      </c>
    </row>
    <row r="3827" spans="1:7" x14ac:dyDescent="0.2">
      <c r="A3827" s="136" t="s">
        <v>3927</v>
      </c>
      <c r="B3827" s="136" t="s">
        <v>23292</v>
      </c>
      <c r="C3827" s="136" t="s">
        <v>29543</v>
      </c>
      <c r="D3827" s="136" t="s">
        <v>35603</v>
      </c>
      <c r="E3827" s="136" t="s">
        <v>39131</v>
      </c>
      <c r="F3827" s="136" t="s">
        <v>41246</v>
      </c>
      <c r="G3827" s="136" t="s">
        <v>42458</v>
      </c>
    </row>
    <row r="3828" spans="1:7" x14ac:dyDescent="0.2">
      <c r="A3828" s="136" t="s">
        <v>3928</v>
      </c>
      <c r="B3828" s="136" t="s">
        <v>23293</v>
      </c>
      <c r="C3828" s="136" t="s">
        <v>29544</v>
      </c>
      <c r="D3828" s="136" t="s">
        <v>35602</v>
      </c>
      <c r="E3828" s="136" t="s">
        <v>39132</v>
      </c>
      <c r="F3828" s="136" t="s">
        <v>41247</v>
      </c>
    </row>
    <row r="3829" spans="1:7" x14ac:dyDescent="0.2">
      <c r="A3829" s="136" t="s">
        <v>3929</v>
      </c>
      <c r="B3829" s="136" t="s">
        <v>23293</v>
      </c>
      <c r="C3829" s="136" t="s">
        <v>29544</v>
      </c>
      <c r="D3829" s="136" t="s">
        <v>35602</v>
      </c>
      <c r="E3829" s="136" t="s">
        <v>39132</v>
      </c>
      <c r="F3829" s="136" t="s">
        <v>41247</v>
      </c>
    </row>
    <row r="3830" spans="1:7" x14ac:dyDescent="0.2">
      <c r="A3830" s="136" t="s">
        <v>3930</v>
      </c>
      <c r="B3830" s="136" t="s">
        <v>23293</v>
      </c>
      <c r="C3830" s="136" t="s">
        <v>29545</v>
      </c>
      <c r="D3830" s="136" t="s">
        <v>35604</v>
      </c>
      <c r="E3830" s="136" t="s">
        <v>39133</v>
      </c>
      <c r="F3830" s="136" t="s">
        <v>41248</v>
      </c>
      <c r="G3830" s="136" t="s">
        <v>42459</v>
      </c>
    </row>
    <row r="3831" spans="1:7" x14ac:dyDescent="0.2">
      <c r="A3831" s="136" t="s">
        <v>3931</v>
      </c>
      <c r="B3831" s="136" t="s">
        <v>23293</v>
      </c>
      <c r="C3831" s="136" t="s">
        <v>29545</v>
      </c>
      <c r="D3831" s="136" t="s">
        <v>35604</v>
      </c>
      <c r="E3831" s="136" t="s">
        <v>39133</v>
      </c>
      <c r="F3831" s="136" t="s">
        <v>41248</v>
      </c>
      <c r="G3831" s="136" t="s">
        <v>42459</v>
      </c>
    </row>
    <row r="3832" spans="1:7" x14ac:dyDescent="0.2">
      <c r="A3832" s="136" t="s">
        <v>3932</v>
      </c>
      <c r="B3832" s="136" t="s">
        <v>23294</v>
      </c>
      <c r="C3832" s="136" t="s">
        <v>29546</v>
      </c>
      <c r="D3832" s="136" t="s">
        <v>35605</v>
      </c>
      <c r="E3832" s="136" t="s">
        <v>38740</v>
      </c>
    </row>
    <row r="3833" spans="1:7" x14ac:dyDescent="0.2">
      <c r="A3833" s="136" t="s">
        <v>3933</v>
      </c>
      <c r="B3833" s="136" t="s">
        <v>23294</v>
      </c>
      <c r="C3833" s="136" t="s">
        <v>29546</v>
      </c>
      <c r="D3833" s="136" t="s">
        <v>35605</v>
      </c>
      <c r="E3833" s="136" t="s">
        <v>38740</v>
      </c>
    </row>
    <row r="3834" spans="1:7" x14ac:dyDescent="0.2">
      <c r="A3834" s="136" t="s">
        <v>3934</v>
      </c>
      <c r="B3834" s="136" t="s">
        <v>23295</v>
      </c>
      <c r="C3834" s="136" t="s">
        <v>29547</v>
      </c>
      <c r="D3834" s="136" t="s">
        <v>35606</v>
      </c>
      <c r="E3834" s="136" t="s">
        <v>39134</v>
      </c>
      <c r="F3834" s="136" t="s">
        <v>41249</v>
      </c>
    </row>
    <row r="3835" spans="1:7" x14ac:dyDescent="0.2">
      <c r="A3835" s="136" t="s">
        <v>3935</v>
      </c>
      <c r="B3835" s="136" t="s">
        <v>23295</v>
      </c>
      <c r="C3835" s="136" t="s">
        <v>29547</v>
      </c>
      <c r="D3835" s="136" t="s">
        <v>35606</v>
      </c>
      <c r="E3835" s="136" t="s">
        <v>39134</v>
      </c>
      <c r="F3835" s="136" t="s">
        <v>41249</v>
      </c>
    </row>
    <row r="3836" spans="1:7" x14ac:dyDescent="0.2">
      <c r="A3836" s="136" t="s">
        <v>3936</v>
      </c>
      <c r="B3836" s="136" t="s">
        <v>23296</v>
      </c>
      <c r="C3836" s="136" t="s">
        <v>29548</v>
      </c>
      <c r="D3836" s="136" t="s">
        <v>35607</v>
      </c>
      <c r="E3836" s="136" t="s">
        <v>39135</v>
      </c>
      <c r="F3836" s="136" t="s">
        <v>41250</v>
      </c>
      <c r="G3836" s="136" t="s">
        <v>42460</v>
      </c>
    </row>
    <row r="3837" spans="1:7" x14ac:dyDescent="0.2">
      <c r="A3837" s="136" t="s">
        <v>3937</v>
      </c>
      <c r="B3837" s="136" t="s">
        <v>23296</v>
      </c>
      <c r="C3837" s="136" t="s">
        <v>29548</v>
      </c>
      <c r="D3837" s="136" t="s">
        <v>35607</v>
      </c>
      <c r="E3837" s="136" t="s">
        <v>39135</v>
      </c>
      <c r="F3837" s="136" t="s">
        <v>41250</v>
      </c>
      <c r="G3837" s="136" t="s">
        <v>42460</v>
      </c>
    </row>
    <row r="3838" spans="1:7" x14ac:dyDescent="0.2">
      <c r="A3838" s="136" t="s">
        <v>3938</v>
      </c>
      <c r="B3838" s="136" t="s">
        <v>23296</v>
      </c>
      <c r="C3838" s="136" t="s">
        <v>29548</v>
      </c>
      <c r="D3838" s="136" t="s">
        <v>35607</v>
      </c>
      <c r="E3838" s="136" t="s">
        <v>39136</v>
      </c>
      <c r="F3838" s="136" t="s">
        <v>41250</v>
      </c>
      <c r="G3838" s="136" t="s">
        <v>42460</v>
      </c>
    </row>
    <row r="3839" spans="1:7" x14ac:dyDescent="0.2">
      <c r="A3839" s="136" t="s">
        <v>3939</v>
      </c>
      <c r="B3839" s="136" t="s">
        <v>23296</v>
      </c>
      <c r="C3839" s="136" t="s">
        <v>29548</v>
      </c>
      <c r="D3839" s="136" t="s">
        <v>35607</v>
      </c>
      <c r="E3839" s="136" t="s">
        <v>39136</v>
      </c>
      <c r="F3839" s="136" t="s">
        <v>41250</v>
      </c>
      <c r="G3839" s="136" t="s">
        <v>42460</v>
      </c>
    </row>
    <row r="3840" spans="1:7" x14ac:dyDescent="0.2">
      <c r="A3840" s="136" t="s">
        <v>3940</v>
      </c>
      <c r="B3840" s="136" t="s">
        <v>23296</v>
      </c>
      <c r="C3840" s="136" t="s">
        <v>29548</v>
      </c>
      <c r="D3840" s="136" t="s">
        <v>35607</v>
      </c>
      <c r="E3840" s="136" t="s">
        <v>39137</v>
      </c>
      <c r="F3840" s="136" t="s">
        <v>41250</v>
      </c>
      <c r="G3840" s="136" t="s">
        <v>42460</v>
      </c>
    </row>
    <row r="3841" spans="1:7" x14ac:dyDescent="0.2">
      <c r="A3841" s="136" t="s">
        <v>3941</v>
      </c>
      <c r="B3841" s="136" t="s">
        <v>23296</v>
      </c>
      <c r="C3841" s="136" t="s">
        <v>29548</v>
      </c>
      <c r="D3841" s="136" t="s">
        <v>35607</v>
      </c>
      <c r="E3841" s="136" t="s">
        <v>39137</v>
      </c>
      <c r="F3841" s="136" t="s">
        <v>41250</v>
      </c>
      <c r="G3841" s="136" t="s">
        <v>42460</v>
      </c>
    </row>
    <row r="3842" spans="1:7" x14ac:dyDescent="0.2">
      <c r="A3842" s="136" t="s">
        <v>3942</v>
      </c>
      <c r="B3842" s="136" t="s">
        <v>23296</v>
      </c>
      <c r="C3842" s="136" t="s">
        <v>29549</v>
      </c>
      <c r="D3842" s="136" t="s">
        <v>35607</v>
      </c>
      <c r="E3842" s="136" t="s">
        <v>39135</v>
      </c>
      <c r="F3842" s="136" t="s">
        <v>41250</v>
      </c>
      <c r="G3842" s="136" t="s">
        <v>42460</v>
      </c>
    </row>
    <row r="3843" spans="1:7" x14ac:dyDescent="0.2">
      <c r="A3843" s="136" t="s">
        <v>3943</v>
      </c>
      <c r="B3843" s="136" t="s">
        <v>23296</v>
      </c>
      <c r="C3843" s="136" t="s">
        <v>29549</v>
      </c>
      <c r="D3843" s="136" t="s">
        <v>35607</v>
      </c>
      <c r="E3843" s="136" t="s">
        <v>39135</v>
      </c>
      <c r="F3843" s="136" t="s">
        <v>41250</v>
      </c>
      <c r="G3843" s="136" t="s">
        <v>42460</v>
      </c>
    </row>
    <row r="3844" spans="1:7" x14ac:dyDescent="0.2">
      <c r="A3844" s="136" t="s">
        <v>3944</v>
      </c>
      <c r="B3844" s="136" t="s">
        <v>23296</v>
      </c>
      <c r="C3844" s="136" t="s">
        <v>29549</v>
      </c>
      <c r="D3844" s="136" t="s">
        <v>35607</v>
      </c>
      <c r="E3844" s="136" t="s">
        <v>39136</v>
      </c>
      <c r="F3844" s="136" t="s">
        <v>41250</v>
      </c>
      <c r="G3844" s="136" t="s">
        <v>42460</v>
      </c>
    </row>
    <row r="3845" spans="1:7" x14ac:dyDescent="0.2">
      <c r="A3845" s="136" t="s">
        <v>3945</v>
      </c>
      <c r="B3845" s="136" t="s">
        <v>23296</v>
      </c>
      <c r="C3845" s="136" t="s">
        <v>29549</v>
      </c>
      <c r="D3845" s="136" t="s">
        <v>35607</v>
      </c>
      <c r="E3845" s="136" t="s">
        <v>39136</v>
      </c>
      <c r="F3845" s="136" t="s">
        <v>41250</v>
      </c>
      <c r="G3845" s="136" t="s">
        <v>42460</v>
      </c>
    </row>
    <row r="3846" spans="1:7" x14ac:dyDescent="0.2">
      <c r="A3846" s="136" t="s">
        <v>3946</v>
      </c>
      <c r="B3846" s="136" t="s">
        <v>23296</v>
      </c>
      <c r="C3846" s="136" t="s">
        <v>29549</v>
      </c>
      <c r="D3846" s="136" t="s">
        <v>35607</v>
      </c>
      <c r="E3846" s="136" t="s">
        <v>39137</v>
      </c>
      <c r="F3846" s="136" t="s">
        <v>41250</v>
      </c>
      <c r="G3846" s="136" t="s">
        <v>42460</v>
      </c>
    </row>
    <row r="3847" spans="1:7" x14ac:dyDescent="0.2">
      <c r="A3847" s="136" t="s">
        <v>3947</v>
      </c>
      <c r="B3847" s="136" t="s">
        <v>23296</v>
      </c>
      <c r="C3847" s="136" t="s">
        <v>29549</v>
      </c>
      <c r="D3847" s="136" t="s">
        <v>35607</v>
      </c>
      <c r="E3847" s="136" t="s">
        <v>39137</v>
      </c>
      <c r="F3847" s="136" t="s">
        <v>41250</v>
      </c>
      <c r="G3847" s="136" t="s">
        <v>42460</v>
      </c>
    </row>
    <row r="3848" spans="1:7" x14ac:dyDescent="0.2">
      <c r="A3848" s="136" t="s">
        <v>3948</v>
      </c>
      <c r="B3848" s="136" t="s">
        <v>23296</v>
      </c>
      <c r="C3848" s="136" t="s">
        <v>29550</v>
      </c>
      <c r="D3848" s="136" t="s">
        <v>35607</v>
      </c>
      <c r="E3848" s="136" t="s">
        <v>39135</v>
      </c>
      <c r="F3848" s="136" t="s">
        <v>41250</v>
      </c>
      <c r="G3848" s="136" t="s">
        <v>42460</v>
      </c>
    </row>
    <row r="3849" spans="1:7" x14ac:dyDescent="0.2">
      <c r="A3849" s="136" t="s">
        <v>3949</v>
      </c>
      <c r="B3849" s="136" t="s">
        <v>23296</v>
      </c>
      <c r="C3849" s="136" t="s">
        <v>29550</v>
      </c>
      <c r="D3849" s="136" t="s">
        <v>35607</v>
      </c>
      <c r="E3849" s="136" t="s">
        <v>39135</v>
      </c>
      <c r="F3849" s="136" t="s">
        <v>41250</v>
      </c>
      <c r="G3849" s="136" t="s">
        <v>42460</v>
      </c>
    </row>
    <row r="3850" spans="1:7" x14ac:dyDescent="0.2">
      <c r="A3850" s="136" t="s">
        <v>3950</v>
      </c>
      <c r="B3850" s="136" t="s">
        <v>23296</v>
      </c>
      <c r="C3850" s="136" t="s">
        <v>29550</v>
      </c>
      <c r="D3850" s="136" t="s">
        <v>35607</v>
      </c>
      <c r="E3850" s="136" t="s">
        <v>39136</v>
      </c>
      <c r="F3850" s="136" t="s">
        <v>41250</v>
      </c>
      <c r="G3850" s="136" t="s">
        <v>42460</v>
      </c>
    </row>
    <row r="3851" spans="1:7" x14ac:dyDescent="0.2">
      <c r="A3851" s="136" t="s">
        <v>3951</v>
      </c>
      <c r="B3851" s="136" t="s">
        <v>23296</v>
      </c>
      <c r="C3851" s="136" t="s">
        <v>29550</v>
      </c>
      <c r="D3851" s="136" t="s">
        <v>35607</v>
      </c>
      <c r="E3851" s="136" t="s">
        <v>39136</v>
      </c>
      <c r="F3851" s="136" t="s">
        <v>41250</v>
      </c>
      <c r="G3851" s="136" t="s">
        <v>42460</v>
      </c>
    </row>
    <row r="3852" spans="1:7" x14ac:dyDescent="0.2">
      <c r="A3852" s="136" t="s">
        <v>3952</v>
      </c>
      <c r="B3852" s="136" t="s">
        <v>23296</v>
      </c>
      <c r="C3852" s="136" t="s">
        <v>29550</v>
      </c>
      <c r="D3852" s="136" t="s">
        <v>35607</v>
      </c>
      <c r="E3852" s="136" t="s">
        <v>39137</v>
      </c>
      <c r="F3852" s="136" t="s">
        <v>41250</v>
      </c>
      <c r="G3852" s="136" t="s">
        <v>42460</v>
      </c>
    </row>
    <row r="3853" spans="1:7" x14ac:dyDescent="0.2">
      <c r="A3853" s="136" t="s">
        <v>3953</v>
      </c>
      <c r="B3853" s="136" t="s">
        <v>23296</v>
      </c>
      <c r="C3853" s="136" t="s">
        <v>29550</v>
      </c>
      <c r="D3853" s="136" t="s">
        <v>35607</v>
      </c>
      <c r="E3853" s="136" t="s">
        <v>39137</v>
      </c>
      <c r="F3853" s="136" t="s">
        <v>41250</v>
      </c>
      <c r="G3853" s="136" t="s">
        <v>42460</v>
      </c>
    </row>
    <row r="3854" spans="1:7" x14ac:dyDescent="0.2">
      <c r="A3854" s="136" t="s">
        <v>3954</v>
      </c>
      <c r="B3854" s="136" t="s">
        <v>23296</v>
      </c>
      <c r="C3854" s="136" t="s">
        <v>29551</v>
      </c>
      <c r="D3854" s="136" t="s">
        <v>35608</v>
      </c>
      <c r="E3854" s="136" t="s">
        <v>39138</v>
      </c>
      <c r="F3854" s="136" t="s">
        <v>41251</v>
      </c>
      <c r="G3854" s="136" t="s">
        <v>42461</v>
      </c>
    </row>
    <row r="3855" spans="1:7" x14ac:dyDescent="0.2">
      <c r="A3855" s="136" t="s">
        <v>3955</v>
      </c>
      <c r="B3855" s="136" t="s">
        <v>23296</v>
      </c>
      <c r="C3855" s="136" t="s">
        <v>29551</v>
      </c>
      <c r="D3855" s="136" t="s">
        <v>35608</v>
      </c>
      <c r="E3855" s="136" t="s">
        <v>39138</v>
      </c>
      <c r="F3855" s="136" t="s">
        <v>41251</v>
      </c>
      <c r="G3855" s="136" t="s">
        <v>42461</v>
      </c>
    </row>
    <row r="3856" spans="1:7" x14ac:dyDescent="0.2">
      <c r="A3856" s="136" t="s">
        <v>3956</v>
      </c>
      <c r="B3856" s="136" t="s">
        <v>23296</v>
      </c>
      <c r="C3856" s="136" t="s">
        <v>29551</v>
      </c>
      <c r="D3856" s="136" t="s">
        <v>35608</v>
      </c>
      <c r="E3856" s="136" t="s">
        <v>39139</v>
      </c>
      <c r="F3856" s="136" t="s">
        <v>41251</v>
      </c>
      <c r="G3856" s="136" t="s">
        <v>42461</v>
      </c>
    </row>
    <row r="3857" spans="1:7" x14ac:dyDescent="0.2">
      <c r="A3857" s="136" t="s">
        <v>3957</v>
      </c>
      <c r="B3857" s="136" t="s">
        <v>23296</v>
      </c>
      <c r="C3857" s="136" t="s">
        <v>29551</v>
      </c>
      <c r="D3857" s="136" t="s">
        <v>35608</v>
      </c>
      <c r="E3857" s="136" t="s">
        <v>39139</v>
      </c>
      <c r="F3857" s="136" t="s">
        <v>41251</v>
      </c>
      <c r="G3857" s="136" t="s">
        <v>42461</v>
      </c>
    </row>
    <row r="3858" spans="1:7" x14ac:dyDescent="0.2">
      <c r="A3858" s="136" t="s">
        <v>3958</v>
      </c>
      <c r="B3858" s="136" t="s">
        <v>23296</v>
      </c>
      <c r="C3858" s="136" t="s">
        <v>29551</v>
      </c>
      <c r="D3858" s="136" t="s">
        <v>35608</v>
      </c>
      <c r="E3858" s="136" t="s">
        <v>39140</v>
      </c>
      <c r="F3858" s="136" t="s">
        <v>41251</v>
      </c>
      <c r="G3858" s="136" t="s">
        <v>42461</v>
      </c>
    </row>
    <row r="3859" spans="1:7" x14ac:dyDescent="0.2">
      <c r="A3859" s="136" t="s">
        <v>3959</v>
      </c>
      <c r="B3859" s="136" t="s">
        <v>23296</v>
      </c>
      <c r="C3859" s="136" t="s">
        <v>29551</v>
      </c>
      <c r="D3859" s="136" t="s">
        <v>35608</v>
      </c>
      <c r="E3859" s="136" t="s">
        <v>39140</v>
      </c>
      <c r="F3859" s="136" t="s">
        <v>41251</v>
      </c>
      <c r="G3859" s="136" t="s">
        <v>42461</v>
      </c>
    </row>
    <row r="3860" spans="1:7" x14ac:dyDescent="0.2">
      <c r="A3860" s="136" t="s">
        <v>3960</v>
      </c>
      <c r="B3860" s="136" t="s">
        <v>23296</v>
      </c>
      <c r="C3860" s="136" t="s">
        <v>29552</v>
      </c>
      <c r="D3860" s="136" t="s">
        <v>35608</v>
      </c>
      <c r="E3860" s="136" t="s">
        <v>39138</v>
      </c>
      <c r="F3860" s="136" t="s">
        <v>41251</v>
      </c>
      <c r="G3860" s="136" t="s">
        <v>42461</v>
      </c>
    </row>
    <row r="3861" spans="1:7" x14ac:dyDescent="0.2">
      <c r="A3861" s="136" t="s">
        <v>3961</v>
      </c>
      <c r="B3861" s="136" t="s">
        <v>23296</v>
      </c>
      <c r="C3861" s="136" t="s">
        <v>29552</v>
      </c>
      <c r="D3861" s="136" t="s">
        <v>35608</v>
      </c>
      <c r="E3861" s="136" t="s">
        <v>39138</v>
      </c>
      <c r="F3861" s="136" t="s">
        <v>41251</v>
      </c>
      <c r="G3861" s="136" t="s">
        <v>42461</v>
      </c>
    </row>
    <row r="3862" spans="1:7" x14ac:dyDescent="0.2">
      <c r="A3862" s="136" t="s">
        <v>3962</v>
      </c>
      <c r="B3862" s="136" t="s">
        <v>23296</v>
      </c>
      <c r="C3862" s="136" t="s">
        <v>29552</v>
      </c>
      <c r="D3862" s="136" t="s">
        <v>35608</v>
      </c>
      <c r="E3862" s="136" t="s">
        <v>39139</v>
      </c>
      <c r="F3862" s="136" t="s">
        <v>41251</v>
      </c>
      <c r="G3862" s="136" t="s">
        <v>42461</v>
      </c>
    </row>
    <row r="3863" spans="1:7" x14ac:dyDescent="0.2">
      <c r="A3863" s="136" t="s">
        <v>3963</v>
      </c>
      <c r="B3863" s="136" t="s">
        <v>23296</v>
      </c>
      <c r="C3863" s="136" t="s">
        <v>29552</v>
      </c>
      <c r="D3863" s="136" t="s">
        <v>35608</v>
      </c>
      <c r="E3863" s="136" t="s">
        <v>39139</v>
      </c>
      <c r="F3863" s="136" t="s">
        <v>41251</v>
      </c>
      <c r="G3863" s="136" t="s">
        <v>42461</v>
      </c>
    </row>
    <row r="3864" spans="1:7" x14ac:dyDescent="0.2">
      <c r="A3864" s="136" t="s">
        <v>3964</v>
      </c>
      <c r="B3864" s="136" t="s">
        <v>23296</v>
      </c>
      <c r="C3864" s="136" t="s">
        <v>29552</v>
      </c>
      <c r="D3864" s="136" t="s">
        <v>35608</v>
      </c>
      <c r="E3864" s="136" t="s">
        <v>39140</v>
      </c>
      <c r="F3864" s="136" t="s">
        <v>41251</v>
      </c>
      <c r="G3864" s="136" t="s">
        <v>42461</v>
      </c>
    </row>
    <row r="3865" spans="1:7" x14ac:dyDescent="0.2">
      <c r="A3865" s="136" t="s">
        <v>3965</v>
      </c>
      <c r="B3865" s="136" t="s">
        <v>23296</v>
      </c>
      <c r="C3865" s="136" t="s">
        <v>29552</v>
      </c>
      <c r="D3865" s="136" t="s">
        <v>35608</v>
      </c>
      <c r="E3865" s="136" t="s">
        <v>39140</v>
      </c>
      <c r="F3865" s="136" t="s">
        <v>41251</v>
      </c>
      <c r="G3865" s="136" t="s">
        <v>42461</v>
      </c>
    </row>
    <row r="3866" spans="1:7" x14ac:dyDescent="0.2">
      <c r="A3866" s="136" t="s">
        <v>3966</v>
      </c>
      <c r="B3866" s="136" t="s">
        <v>23296</v>
      </c>
      <c r="C3866" s="136" t="s">
        <v>29553</v>
      </c>
      <c r="D3866" s="136" t="s">
        <v>35608</v>
      </c>
      <c r="E3866" s="136" t="s">
        <v>39138</v>
      </c>
      <c r="F3866" s="136" t="s">
        <v>41251</v>
      </c>
      <c r="G3866" s="136" t="s">
        <v>42461</v>
      </c>
    </row>
    <row r="3867" spans="1:7" x14ac:dyDescent="0.2">
      <c r="A3867" s="136" t="s">
        <v>3967</v>
      </c>
      <c r="B3867" s="136" t="s">
        <v>23296</v>
      </c>
      <c r="C3867" s="136" t="s">
        <v>29553</v>
      </c>
      <c r="D3867" s="136" t="s">
        <v>35608</v>
      </c>
      <c r="E3867" s="136" t="s">
        <v>39138</v>
      </c>
      <c r="F3867" s="136" t="s">
        <v>41251</v>
      </c>
      <c r="G3867" s="136" t="s">
        <v>42461</v>
      </c>
    </row>
    <row r="3868" spans="1:7" x14ac:dyDescent="0.2">
      <c r="A3868" s="136" t="s">
        <v>3968</v>
      </c>
      <c r="B3868" s="136" t="s">
        <v>23296</v>
      </c>
      <c r="C3868" s="136" t="s">
        <v>29553</v>
      </c>
      <c r="D3868" s="136" t="s">
        <v>35608</v>
      </c>
      <c r="E3868" s="136" t="s">
        <v>39139</v>
      </c>
      <c r="F3868" s="136" t="s">
        <v>41251</v>
      </c>
      <c r="G3868" s="136" t="s">
        <v>42461</v>
      </c>
    </row>
    <row r="3869" spans="1:7" x14ac:dyDescent="0.2">
      <c r="A3869" s="136" t="s">
        <v>3969</v>
      </c>
      <c r="B3869" s="136" t="s">
        <v>23296</v>
      </c>
      <c r="C3869" s="136" t="s">
        <v>29553</v>
      </c>
      <c r="D3869" s="136" t="s">
        <v>35608</v>
      </c>
      <c r="E3869" s="136" t="s">
        <v>39139</v>
      </c>
      <c r="F3869" s="136" t="s">
        <v>41251</v>
      </c>
      <c r="G3869" s="136" t="s">
        <v>42461</v>
      </c>
    </row>
    <row r="3870" spans="1:7" x14ac:dyDescent="0.2">
      <c r="A3870" s="136" t="s">
        <v>3970</v>
      </c>
      <c r="B3870" s="136" t="s">
        <v>23296</v>
      </c>
      <c r="C3870" s="136" t="s">
        <v>29553</v>
      </c>
      <c r="D3870" s="136" t="s">
        <v>35608</v>
      </c>
      <c r="E3870" s="136" t="s">
        <v>39140</v>
      </c>
      <c r="F3870" s="136" t="s">
        <v>41251</v>
      </c>
      <c r="G3870" s="136" t="s">
        <v>42461</v>
      </c>
    </row>
    <row r="3871" spans="1:7" x14ac:dyDescent="0.2">
      <c r="A3871" s="136" t="s">
        <v>3971</v>
      </c>
      <c r="B3871" s="136" t="s">
        <v>23296</v>
      </c>
      <c r="C3871" s="136" t="s">
        <v>29553</v>
      </c>
      <c r="D3871" s="136" t="s">
        <v>35608</v>
      </c>
      <c r="E3871" s="136" t="s">
        <v>39140</v>
      </c>
      <c r="F3871" s="136" t="s">
        <v>41251</v>
      </c>
      <c r="G3871" s="136" t="s">
        <v>42461</v>
      </c>
    </row>
    <row r="3872" spans="1:7" x14ac:dyDescent="0.2">
      <c r="A3872" s="136" t="s">
        <v>3972</v>
      </c>
      <c r="B3872" s="136" t="s">
        <v>23297</v>
      </c>
      <c r="C3872" s="136" t="s">
        <v>29554</v>
      </c>
      <c r="D3872" s="136" t="s">
        <v>35609</v>
      </c>
      <c r="E3872" s="136" t="s">
        <v>39141</v>
      </c>
      <c r="F3872" s="136" t="s">
        <v>41252</v>
      </c>
    </row>
    <row r="3873" spans="1:7" x14ac:dyDescent="0.2">
      <c r="A3873" s="136" t="s">
        <v>3973</v>
      </c>
      <c r="B3873" s="136" t="s">
        <v>23297</v>
      </c>
      <c r="C3873" s="136" t="s">
        <v>29554</v>
      </c>
      <c r="D3873" s="136" t="s">
        <v>35609</v>
      </c>
      <c r="E3873" s="136" t="s">
        <v>39141</v>
      </c>
      <c r="F3873" s="136" t="s">
        <v>41252</v>
      </c>
    </row>
    <row r="3874" spans="1:7" x14ac:dyDescent="0.2">
      <c r="A3874" s="136" t="s">
        <v>3974</v>
      </c>
      <c r="B3874" s="136" t="s">
        <v>23297</v>
      </c>
      <c r="C3874" s="136" t="s">
        <v>29555</v>
      </c>
      <c r="D3874" s="136" t="s">
        <v>35609</v>
      </c>
      <c r="E3874" s="136" t="s">
        <v>39141</v>
      </c>
      <c r="F3874" s="136" t="s">
        <v>41252</v>
      </c>
    </row>
    <row r="3875" spans="1:7" x14ac:dyDescent="0.2">
      <c r="A3875" s="136" t="s">
        <v>3975</v>
      </c>
      <c r="B3875" s="136" t="s">
        <v>23297</v>
      </c>
      <c r="C3875" s="136" t="s">
        <v>29555</v>
      </c>
      <c r="D3875" s="136" t="s">
        <v>35609</v>
      </c>
      <c r="E3875" s="136" t="s">
        <v>39141</v>
      </c>
      <c r="F3875" s="136" t="s">
        <v>41252</v>
      </c>
    </row>
    <row r="3876" spans="1:7" x14ac:dyDescent="0.2">
      <c r="A3876" s="136" t="s">
        <v>3976</v>
      </c>
      <c r="B3876" s="136" t="s">
        <v>23297</v>
      </c>
      <c r="C3876" s="136" t="s">
        <v>29556</v>
      </c>
      <c r="D3876" s="136" t="s">
        <v>35610</v>
      </c>
      <c r="E3876" s="136" t="s">
        <v>39142</v>
      </c>
      <c r="F3876" s="136" t="s">
        <v>41253</v>
      </c>
    </row>
    <row r="3877" spans="1:7" x14ac:dyDescent="0.2">
      <c r="A3877" s="136" t="s">
        <v>3977</v>
      </c>
      <c r="B3877" s="136" t="s">
        <v>23297</v>
      </c>
      <c r="C3877" s="136" t="s">
        <v>29556</v>
      </c>
      <c r="D3877" s="136" t="s">
        <v>35610</v>
      </c>
      <c r="E3877" s="136" t="s">
        <v>39142</v>
      </c>
      <c r="F3877" s="136" t="s">
        <v>41253</v>
      </c>
    </row>
    <row r="3878" spans="1:7" x14ac:dyDescent="0.2">
      <c r="A3878" s="136" t="s">
        <v>3978</v>
      </c>
      <c r="B3878" s="136" t="s">
        <v>23298</v>
      </c>
      <c r="C3878" s="136" t="s">
        <v>29557</v>
      </c>
    </row>
    <row r="3879" spans="1:7" x14ac:dyDescent="0.2">
      <c r="A3879" s="136" t="s">
        <v>3979</v>
      </c>
      <c r="B3879" s="136" t="s">
        <v>23298</v>
      </c>
      <c r="C3879" s="136" t="s">
        <v>29557</v>
      </c>
    </row>
    <row r="3880" spans="1:7" x14ac:dyDescent="0.2">
      <c r="A3880" s="136" t="s">
        <v>3980</v>
      </c>
      <c r="B3880" s="136" t="s">
        <v>23299</v>
      </c>
      <c r="C3880" s="136" t="s">
        <v>29558</v>
      </c>
      <c r="D3880" s="136" t="s">
        <v>35611</v>
      </c>
      <c r="E3880" s="136" t="s">
        <v>39143</v>
      </c>
      <c r="F3880" s="136" t="s">
        <v>41254</v>
      </c>
      <c r="G3880" s="136" t="s">
        <v>42462</v>
      </c>
    </row>
    <row r="3881" spans="1:7" x14ac:dyDescent="0.2">
      <c r="A3881" s="136" t="s">
        <v>3981</v>
      </c>
      <c r="B3881" s="136" t="s">
        <v>23299</v>
      </c>
      <c r="C3881" s="136" t="s">
        <v>29558</v>
      </c>
      <c r="D3881" s="136" t="s">
        <v>35611</v>
      </c>
      <c r="E3881" s="136" t="s">
        <v>39143</v>
      </c>
      <c r="F3881" s="136" t="s">
        <v>41254</v>
      </c>
      <c r="G3881" s="136" t="s">
        <v>42462</v>
      </c>
    </row>
    <row r="3882" spans="1:7" x14ac:dyDescent="0.2">
      <c r="A3882" s="136" t="s">
        <v>3982</v>
      </c>
      <c r="B3882" s="136" t="s">
        <v>23300</v>
      </c>
      <c r="C3882" s="136" t="s">
        <v>29558</v>
      </c>
      <c r="D3882" s="136" t="s">
        <v>35611</v>
      </c>
      <c r="E3882" s="136" t="s">
        <v>39144</v>
      </c>
      <c r="F3882" s="136" t="s">
        <v>41255</v>
      </c>
      <c r="G3882" s="136" t="s">
        <v>42463</v>
      </c>
    </row>
    <row r="3883" spans="1:7" x14ac:dyDescent="0.2">
      <c r="A3883" s="136" t="s">
        <v>3983</v>
      </c>
      <c r="B3883" s="136" t="s">
        <v>23300</v>
      </c>
      <c r="C3883" s="136" t="s">
        <v>29558</v>
      </c>
      <c r="D3883" s="136" t="s">
        <v>35611</v>
      </c>
      <c r="E3883" s="136" t="s">
        <v>39144</v>
      </c>
      <c r="F3883" s="136" t="s">
        <v>41255</v>
      </c>
      <c r="G3883" s="136" t="s">
        <v>42463</v>
      </c>
    </row>
    <row r="3884" spans="1:7" x14ac:dyDescent="0.2">
      <c r="A3884" s="136" t="s">
        <v>3984</v>
      </c>
      <c r="B3884" s="136" t="s">
        <v>23299</v>
      </c>
      <c r="C3884" s="136" t="s">
        <v>29558</v>
      </c>
      <c r="D3884" s="136" t="s">
        <v>35612</v>
      </c>
      <c r="E3884" s="136" t="s">
        <v>39143</v>
      </c>
      <c r="F3884" s="136" t="s">
        <v>41254</v>
      </c>
      <c r="G3884" s="136" t="s">
        <v>42462</v>
      </c>
    </row>
    <row r="3885" spans="1:7" x14ac:dyDescent="0.2">
      <c r="A3885" s="136" t="s">
        <v>3985</v>
      </c>
      <c r="B3885" s="136" t="s">
        <v>23299</v>
      </c>
      <c r="C3885" s="136" t="s">
        <v>29558</v>
      </c>
      <c r="D3885" s="136" t="s">
        <v>35612</v>
      </c>
      <c r="E3885" s="136" t="s">
        <v>39143</v>
      </c>
      <c r="F3885" s="136" t="s">
        <v>41254</v>
      </c>
      <c r="G3885" s="136" t="s">
        <v>42462</v>
      </c>
    </row>
    <row r="3886" spans="1:7" x14ac:dyDescent="0.2">
      <c r="A3886" s="136" t="s">
        <v>3986</v>
      </c>
      <c r="B3886" s="136" t="s">
        <v>23299</v>
      </c>
      <c r="C3886" s="136" t="s">
        <v>29558</v>
      </c>
      <c r="D3886" s="136" t="s">
        <v>35612</v>
      </c>
      <c r="E3886" s="136" t="s">
        <v>39143</v>
      </c>
      <c r="F3886" s="136" t="s">
        <v>41256</v>
      </c>
      <c r="G3886" s="136" t="s">
        <v>42462</v>
      </c>
    </row>
    <row r="3887" spans="1:7" x14ac:dyDescent="0.2">
      <c r="A3887" s="136" t="s">
        <v>3987</v>
      </c>
      <c r="B3887" s="136" t="s">
        <v>23299</v>
      </c>
      <c r="C3887" s="136" t="s">
        <v>29558</v>
      </c>
      <c r="D3887" s="136" t="s">
        <v>35612</v>
      </c>
      <c r="E3887" s="136" t="s">
        <v>39143</v>
      </c>
      <c r="F3887" s="136" t="s">
        <v>41256</v>
      </c>
      <c r="G3887" s="136" t="s">
        <v>42462</v>
      </c>
    </row>
    <row r="3888" spans="1:7" x14ac:dyDescent="0.2">
      <c r="A3888" s="136" t="s">
        <v>3988</v>
      </c>
      <c r="B3888" s="136" t="s">
        <v>23299</v>
      </c>
      <c r="C3888" s="136" t="s">
        <v>29559</v>
      </c>
      <c r="D3888" s="136" t="s">
        <v>35613</v>
      </c>
      <c r="E3888" s="136" t="s">
        <v>39145</v>
      </c>
      <c r="F3888" s="136" t="s">
        <v>41257</v>
      </c>
      <c r="G3888" s="136" t="s">
        <v>42464</v>
      </c>
    </row>
    <row r="3889" spans="1:7" x14ac:dyDescent="0.2">
      <c r="A3889" s="136" t="s">
        <v>3989</v>
      </c>
      <c r="B3889" s="136" t="s">
        <v>23299</v>
      </c>
      <c r="C3889" s="136" t="s">
        <v>29559</v>
      </c>
      <c r="D3889" s="136" t="s">
        <v>35613</v>
      </c>
      <c r="E3889" s="136" t="s">
        <v>39145</v>
      </c>
      <c r="F3889" s="136" t="s">
        <v>41257</v>
      </c>
      <c r="G3889" s="136" t="s">
        <v>42464</v>
      </c>
    </row>
    <row r="3890" spans="1:7" x14ac:dyDescent="0.2">
      <c r="A3890" s="136" t="s">
        <v>3990</v>
      </c>
      <c r="B3890" s="136" t="s">
        <v>23299</v>
      </c>
      <c r="C3890" s="136" t="s">
        <v>29559</v>
      </c>
      <c r="D3890" s="136" t="s">
        <v>35614</v>
      </c>
      <c r="E3890" s="136" t="s">
        <v>39146</v>
      </c>
      <c r="F3890" s="136" t="s">
        <v>41257</v>
      </c>
      <c r="G3890" s="136" t="s">
        <v>42464</v>
      </c>
    </row>
    <row r="3891" spans="1:7" x14ac:dyDescent="0.2">
      <c r="A3891" s="136" t="s">
        <v>3991</v>
      </c>
      <c r="B3891" s="136" t="s">
        <v>23299</v>
      </c>
      <c r="C3891" s="136" t="s">
        <v>29559</v>
      </c>
      <c r="D3891" s="136" t="s">
        <v>35614</v>
      </c>
      <c r="E3891" s="136" t="s">
        <v>39146</v>
      </c>
      <c r="F3891" s="136" t="s">
        <v>41257</v>
      </c>
      <c r="G3891" s="136" t="s">
        <v>42464</v>
      </c>
    </row>
    <row r="3892" spans="1:7" x14ac:dyDescent="0.2">
      <c r="A3892" s="136" t="s">
        <v>3992</v>
      </c>
      <c r="B3892" s="136" t="s">
        <v>23301</v>
      </c>
      <c r="C3892" s="136" t="s">
        <v>29560</v>
      </c>
      <c r="D3892" s="136" t="s">
        <v>35615</v>
      </c>
      <c r="E3892" s="136" t="s">
        <v>39147</v>
      </c>
      <c r="F3892" s="136" t="s">
        <v>41254</v>
      </c>
      <c r="G3892" s="136" t="s">
        <v>42462</v>
      </c>
    </row>
    <row r="3893" spans="1:7" x14ac:dyDescent="0.2">
      <c r="A3893" s="136" t="s">
        <v>3993</v>
      </c>
      <c r="B3893" s="136" t="s">
        <v>23301</v>
      </c>
      <c r="C3893" s="136" t="s">
        <v>29560</v>
      </c>
      <c r="D3893" s="136" t="s">
        <v>35615</v>
      </c>
      <c r="E3893" s="136" t="s">
        <v>39147</v>
      </c>
      <c r="F3893" s="136" t="s">
        <v>41254</v>
      </c>
      <c r="G3893" s="136" t="s">
        <v>42462</v>
      </c>
    </row>
    <row r="3894" spans="1:7" x14ac:dyDescent="0.2">
      <c r="A3894" s="136" t="s">
        <v>3994</v>
      </c>
      <c r="B3894" s="136" t="s">
        <v>23301</v>
      </c>
      <c r="C3894" s="136" t="s">
        <v>29560</v>
      </c>
      <c r="D3894" s="136" t="s">
        <v>35615</v>
      </c>
      <c r="E3894" s="136" t="s">
        <v>39147</v>
      </c>
      <c r="F3894" s="136" t="s">
        <v>41256</v>
      </c>
      <c r="G3894" s="136" t="s">
        <v>42463</v>
      </c>
    </row>
    <row r="3895" spans="1:7" x14ac:dyDescent="0.2">
      <c r="A3895" s="136" t="s">
        <v>3995</v>
      </c>
      <c r="B3895" s="136" t="s">
        <v>23301</v>
      </c>
      <c r="C3895" s="136" t="s">
        <v>29560</v>
      </c>
      <c r="D3895" s="136" t="s">
        <v>35615</v>
      </c>
      <c r="E3895" s="136" t="s">
        <v>39147</v>
      </c>
      <c r="F3895" s="136" t="s">
        <v>41256</v>
      </c>
      <c r="G3895" s="136" t="s">
        <v>42463</v>
      </c>
    </row>
    <row r="3896" spans="1:7" x14ac:dyDescent="0.2">
      <c r="A3896" s="136" t="s">
        <v>3996</v>
      </c>
      <c r="B3896" s="136" t="s">
        <v>23301</v>
      </c>
      <c r="C3896" s="136" t="s">
        <v>29560</v>
      </c>
      <c r="D3896" s="136" t="s">
        <v>35616</v>
      </c>
      <c r="E3896" s="136" t="s">
        <v>39148</v>
      </c>
      <c r="F3896" s="136" t="s">
        <v>41254</v>
      </c>
      <c r="G3896" s="136" t="s">
        <v>42462</v>
      </c>
    </row>
    <row r="3897" spans="1:7" x14ac:dyDescent="0.2">
      <c r="A3897" s="136" t="s">
        <v>3997</v>
      </c>
      <c r="B3897" s="136" t="s">
        <v>23301</v>
      </c>
      <c r="C3897" s="136" t="s">
        <v>29560</v>
      </c>
      <c r="D3897" s="136" t="s">
        <v>35616</v>
      </c>
      <c r="E3897" s="136" t="s">
        <v>39148</v>
      </c>
      <c r="F3897" s="136" t="s">
        <v>41254</v>
      </c>
      <c r="G3897" s="136" t="s">
        <v>42462</v>
      </c>
    </row>
    <row r="3898" spans="1:7" x14ac:dyDescent="0.2">
      <c r="A3898" s="136" t="s">
        <v>3998</v>
      </c>
      <c r="B3898" s="136" t="s">
        <v>23301</v>
      </c>
      <c r="C3898" s="136" t="s">
        <v>29560</v>
      </c>
      <c r="D3898" s="136" t="s">
        <v>35616</v>
      </c>
      <c r="E3898" s="136" t="s">
        <v>39147</v>
      </c>
      <c r="F3898" s="136" t="s">
        <v>41256</v>
      </c>
      <c r="G3898" s="136" t="s">
        <v>42462</v>
      </c>
    </row>
    <row r="3899" spans="1:7" x14ac:dyDescent="0.2">
      <c r="A3899" s="136" t="s">
        <v>3999</v>
      </c>
      <c r="B3899" s="136" t="s">
        <v>23301</v>
      </c>
      <c r="C3899" s="136" t="s">
        <v>29560</v>
      </c>
      <c r="D3899" s="136" t="s">
        <v>35616</v>
      </c>
      <c r="E3899" s="136" t="s">
        <v>39147</v>
      </c>
      <c r="F3899" s="136" t="s">
        <v>41256</v>
      </c>
      <c r="G3899" s="136" t="s">
        <v>42462</v>
      </c>
    </row>
    <row r="3900" spans="1:7" x14ac:dyDescent="0.2">
      <c r="A3900" s="136" t="s">
        <v>4000</v>
      </c>
      <c r="B3900" s="136" t="s">
        <v>23301</v>
      </c>
      <c r="C3900" s="136" t="s">
        <v>29561</v>
      </c>
      <c r="D3900" s="136" t="s">
        <v>35617</v>
      </c>
      <c r="E3900" s="136" t="s">
        <v>39149</v>
      </c>
      <c r="F3900" s="136" t="s">
        <v>41258</v>
      </c>
      <c r="G3900" s="136" t="s">
        <v>42465</v>
      </c>
    </row>
    <row r="3901" spans="1:7" x14ac:dyDescent="0.2">
      <c r="A3901" s="136" t="s">
        <v>4001</v>
      </c>
      <c r="B3901" s="136" t="s">
        <v>23301</v>
      </c>
      <c r="C3901" s="136" t="s">
        <v>29561</v>
      </c>
      <c r="D3901" s="136" t="s">
        <v>35617</v>
      </c>
      <c r="E3901" s="136" t="s">
        <v>39149</v>
      </c>
      <c r="F3901" s="136" t="s">
        <v>41258</v>
      </c>
      <c r="G3901" s="136" t="s">
        <v>42465</v>
      </c>
    </row>
    <row r="3902" spans="1:7" x14ac:dyDescent="0.2">
      <c r="A3902" s="136" t="s">
        <v>4002</v>
      </c>
      <c r="B3902" s="136" t="s">
        <v>23301</v>
      </c>
      <c r="C3902" s="136" t="s">
        <v>29561</v>
      </c>
      <c r="D3902" s="136" t="s">
        <v>35618</v>
      </c>
      <c r="E3902" s="136" t="s">
        <v>39149</v>
      </c>
      <c r="F3902" s="136" t="s">
        <v>41258</v>
      </c>
      <c r="G3902" s="136" t="s">
        <v>42465</v>
      </c>
    </row>
    <row r="3903" spans="1:7" x14ac:dyDescent="0.2">
      <c r="A3903" s="136" t="s">
        <v>4003</v>
      </c>
      <c r="B3903" s="136" t="s">
        <v>23301</v>
      </c>
      <c r="C3903" s="136" t="s">
        <v>29561</v>
      </c>
      <c r="D3903" s="136" t="s">
        <v>35618</v>
      </c>
      <c r="E3903" s="136" t="s">
        <v>39149</v>
      </c>
      <c r="F3903" s="136" t="s">
        <v>41258</v>
      </c>
      <c r="G3903" s="136" t="s">
        <v>42465</v>
      </c>
    </row>
    <row r="3904" spans="1:7" x14ac:dyDescent="0.2">
      <c r="A3904" s="136" t="s">
        <v>4004</v>
      </c>
      <c r="B3904" s="136" t="s">
        <v>23302</v>
      </c>
      <c r="C3904" s="136" t="s">
        <v>29562</v>
      </c>
      <c r="D3904" s="136" t="s">
        <v>35619</v>
      </c>
      <c r="E3904" s="136" t="s">
        <v>39150</v>
      </c>
      <c r="F3904" s="136" t="s">
        <v>41259</v>
      </c>
    </row>
    <row r="3905" spans="1:7" x14ac:dyDescent="0.2">
      <c r="A3905" s="136" t="s">
        <v>4005</v>
      </c>
      <c r="B3905" s="136" t="s">
        <v>23302</v>
      </c>
      <c r="C3905" s="136" t="s">
        <v>29562</v>
      </c>
      <c r="D3905" s="136" t="s">
        <v>35619</v>
      </c>
      <c r="E3905" s="136" t="s">
        <v>39150</v>
      </c>
      <c r="F3905" s="136" t="s">
        <v>41259</v>
      </c>
    </row>
    <row r="3906" spans="1:7" x14ac:dyDescent="0.2">
      <c r="A3906" s="136" t="s">
        <v>4006</v>
      </c>
      <c r="B3906" s="136" t="s">
        <v>23302</v>
      </c>
      <c r="C3906" s="136" t="s">
        <v>29563</v>
      </c>
      <c r="D3906" s="136" t="s">
        <v>35620</v>
      </c>
      <c r="E3906" s="136" t="s">
        <v>39151</v>
      </c>
      <c r="F3906" s="136" t="s">
        <v>41260</v>
      </c>
    </row>
    <row r="3907" spans="1:7" x14ac:dyDescent="0.2">
      <c r="A3907" s="136" t="s">
        <v>4007</v>
      </c>
      <c r="B3907" s="136" t="s">
        <v>23302</v>
      </c>
      <c r="C3907" s="136" t="s">
        <v>29563</v>
      </c>
      <c r="D3907" s="136" t="s">
        <v>35620</v>
      </c>
      <c r="E3907" s="136" t="s">
        <v>39151</v>
      </c>
      <c r="F3907" s="136" t="s">
        <v>41260</v>
      </c>
    </row>
    <row r="3908" spans="1:7" x14ac:dyDescent="0.2">
      <c r="A3908" s="136" t="s">
        <v>4008</v>
      </c>
      <c r="B3908" s="136" t="s">
        <v>23303</v>
      </c>
      <c r="C3908" s="136" t="s">
        <v>29564</v>
      </c>
      <c r="D3908" s="136" t="s">
        <v>35621</v>
      </c>
      <c r="E3908" s="136" t="s">
        <v>39152</v>
      </c>
      <c r="F3908" s="136" t="s">
        <v>41261</v>
      </c>
      <c r="G3908" s="136" t="s">
        <v>42466</v>
      </c>
    </row>
    <row r="3909" spans="1:7" x14ac:dyDescent="0.2">
      <c r="A3909" s="136" t="s">
        <v>4009</v>
      </c>
      <c r="B3909" s="136" t="s">
        <v>23303</v>
      </c>
      <c r="C3909" s="136" t="s">
        <v>29564</v>
      </c>
      <c r="D3909" s="136" t="s">
        <v>35621</v>
      </c>
      <c r="E3909" s="136" t="s">
        <v>39152</v>
      </c>
      <c r="F3909" s="136" t="s">
        <v>41261</v>
      </c>
      <c r="G3909" s="136" t="s">
        <v>42466</v>
      </c>
    </row>
    <row r="3910" spans="1:7" x14ac:dyDescent="0.2">
      <c r="A3910" s="136" t="s">
        <v>4010</v>
      </c>
      <c r="B3910" s="136" t="s">
        <v>23303</v>
      </c>
      <c r="C3910" s="136" t="s">
        <v>29565</v>
      </c>
      <c r="D3910" s="136" t="s">
        <v>35622</v>
      </c>
      <c r="E3910" s="136" t="s">
        <v>39153</v>
      </c>
      <c r="F3910" s="136" t="s">
        <v>41262</v>
      </c>
      <c r="G3910" s="136" t="s">
        <v>42467</v>
      </c>
    </row>
    <row r="3911" spans="1:7" x14ac:dyDescent="0.2">
      <c r="A3911" s="136" t="s">
        <v>4011</v>
      </c>
      <c r="B3911" s="136" t="s">
        <v>23303</v>
      </c>
      <c r="C3911" s="136" t="s">
        <v>29565</v>
      </c>
      <c r="D3911" s="136" t="s">
        <v>35622</v>
      </c>
      <c r="E3911" s="136" t="s">
        <v>39153</v>
      </c>
      <c r="F3911" s="136" t="s">
        <v>41262</v>
      </c>
      <c r="G3911" s="136" t="s">
        <v>42467</v>
      </c>
    </row>
    <row r="3912" spans="1:7" x14ac:dyDescent="0.2">
      <c r="A3912" s="136" t="s">
        <v>4012</v>
      </c>
      <c r="B3912" s="136" t="s">
        <v>23304</v>
      </c>
      <c r="C3912" s="136" t="s">
        <v>29566</v>
      </c>
    </row>
    <row r="3913" spans="1:7" x14ac:dyDescent="0.2">
      <c r="A3913" s="136" t="s">
        <v>4013</v>
      </c>
      <c r="B3913" s="136" t="s">
        <v>23304</v>
      </c>
      <c r="C3913" s="136" t="s">
        <v>29566</v>
      </c>
    </row>
    <row r="3914" spans="1:7" x14ac:dyDescent="0.2">
      <c r="A3914" s="136" t="s">
        <v>4014</v>
      </c>
      <c r="B3914" s="136" t="s">
        <v>23305</v>
      </c>
      <c r="C3914" s="136" t="s">
        <v>29567</v>
      </c>
      <c r="D3914" s="136" t="s">
        <v>35623</v>
      </c>
      <c r="E3914" s="136" t="s">
        <v>39154</v>
      </c>
      <c r="F3914" s="136" t="s">
        <v>41263</v>
      </c>
    </row>
    <row r="3915" spans="1:7" x14ac:dyDescent="0.2">
      <c r="A3915" s="136" t="s">
        <v>4015</v>
      </c>
      <c r="B3915" s="136" t="s">
        <v>23305</v>
      </c>
      <c r="C3915" s="136" t="s">
        <v>29567</v>
      </c>
      <c r="D3915" s="136" t="s">
        <v>35623</v>
      </c>
      <c r="E3915" s="136" t="s">
        <v>39154</v>
      </c>
      <c r="F3915" s="136" t="s">
        <v>41263</v>
      </c>
    </row>
    <row r="3916" spans="1:7" x14ac:dyDescent="0.2">
      <c r="A3916" s="136" t="s">
        <v>4016</v>
      </c>
      <c r="B3916" s="136" t="s">
        <v>23306</v>
      </c>
      <c r="C3916" s="136" t="s">
        <v>29568</v>
      </c>
      <c r="D3916" s="136" t="s">
        <v>35624</v>
      </c>
      <c r="E3916" s="136" t="s">
        <v>39155</v>
      </c>
    </row>
    <row r="3917" spans="1:7" x14ac:dyDescent="0.2">
      <c r="A3917" s="136" t="s">
        <v>4017</v>
      </c>
      <c r="B3917" s="136" t="s">
        <v>23306</v>
      </c>
      <c r="C3917" s="136" t="s">
        <v>29568</v>
      </c>
      <c r="D3917" s="136" t="s">
        <v>35624</v>
      </c>
      <c r="E3917" s="136" t="s">
        <v>39155</v>
      </c>
    </row>
    <row r="3918" spans="1:7" x14ac:dyDescent="0.2">
      <c r="A3918" s="136" t="s">
        <v>4018</v>
      </c>
      <c r="B3918" s="136" t="s">
        <v>23307</v>
      </c>
      <c r="C3918" s="136" t="s">
        <v>29569</v>
      </c>
      <c r="D3918" s="136" t="s">
        <v>35625</v>
      </c>
      <c r="E3918" s="136" t="s">
        <v>39156</v>
      </c>
      <c r="F3918" s="136" t="s">
        <v>41264</v>
      </c>
    </row>
    <row r="3919" spans="1:7" x14ac:dyDescent="0.2">
      <c r="A3919" s="136" t="s">
        <v>4019</v>
      </c>
      <c r="B3919" s="136" t="s">
        <v>23307</v>
      </c>
      <c r="C3919" s="136" t="s">
        <v>29569</v>
      </c>
      <c r="D3919" s="136" t="s">
        <v>35625</v>
      </c>
      <c r="E3919" s="136" t="s">
        <v>39156</v>
      </c>
      <c r="F3919" s="136" t="s">
        <v>41264</v>
      </c>
    </row>
    <row r="3920" spans="1:7" x14ac:dyDescent="0.2">
      <c r="A3920" s="136" t="s">
        <v>4020</v>
      </c>
      <c r="B3920" s="136" t="s">
        <v>23308</v>
      </c>
      <c r="C3920" s="136" t="s">
        <v>29570</v>
      </c>
      <c r="D3920" s="136" t="s">
        <v>35626</v>
      </c>
      <c r="E3920" s="136" t="s">
        <v>39157</v>
      </c>
      <c r="F3920" s="136" t="s">
        <v>41265</v>
      </c>
    </row>
    <row r="3921" spans="1:7" x14ac:dyDescent="0.2">
      <c r="A3921" s="136" t="s">
        <v>4021</v>
      </c>
      <c r="B3921" s="136" t="s">
        <v>23308</v>
      </c>
      <c r="C3921" s="136" t="s">
        <v>29570</v>
      </c>
      <c r="D3921" s="136" t="s">
        <v>35626</v>
      </c>
      <c r="E3921" s="136" t="s">
        <v>39157</v>
      </c>
      <c r="F3921" s="136" t="s">
        <v>41265</v>
      </c>
    </row>
    <row r="3922" spans="1:7" x14ac:dyDescent="0.2">
      <c r="A3922" s="136" t="s">
        <v>4022</v>
      </c>
      <c r="B3922" s="136" t="s">
        <v>23309</v>
      </c>
      <c r="C3922" s="136" t="s">
        <v>29571</v>
      </c>
      <c r="D3922" s="136" t="s">
        <v>35627</v>
      </c>
      <c r="E3922" s="136" t="s">
        <v>39158</v>
      </c>
      <c r="F3922" s="136" t="s">
        <v>41266</v>
      </c>
    </row>
    <row r="3923" spans="1:7" x14ac:dyDescent="0.2">
      <c r="A3923" s="136" t="s">
        <v>4023</v>
      </c>
      <c r="B3923" s="136" t="s">
        <v>23309</v>
      </c>
      <c r="C3923" s="136" t="s">
        <v>29571</v>
      </c>
      <c r="D3923" s="136" t="s">
        <v>35627</v>
      </c>
      <c r="E3923" s="136" t="s">
        <v>39158</v>
      </c>
      <c r="F3923" s="136" t="s">
        <v>41266</v>
      </c>
    </row>
    <row r="3924" spans="1:7" x14ac:dyDescent="0.2">
      <c r="A3924" s="136" t="s">
        <v>4024</v>
      </c>
      <c r="B3924" s="136" t="s">
        <v>23310</v>
      </c>
      <c r="C3924" s="136" t="s">
        <v>29572</v>
      </c>
    </row>
    <row r="3925" spans="1:7" x14ac:dyDescent="0.2">
      <c r="A3925" s="136" t="s">
        <v>4025</v>
      </c>
      <c r="B3925" s="136" t="s">
        <v>23310</v>
      </c>
      <c r="C3925" s="136" t="s">
        <v>29572</v>
      </c>
    </row>
    <row r="3926" spans="1:7" x14ac:dyDescent="0.2">
      <c r="A3926" s="136" t="s">
        <v>4026</v>
      </c>
      <c r="B3926" s="136" t="s">
        <v>23311</v>
      </c>
      <c r="C3926" s="136" t="s">
        <v>29573</v>
      </c>
    </row>
    <row r="3927" spans="1:7" x14ac:dyDescent="0.2">
      <c r="A3927" s="136" t="s">
        <v>4027</v>
      </c>
      <c r="B3927" s="136" t="s">
        <v>23311</v>
      </c>
      <c r="C3927" s="136" t="s">
        <v>29573</v>
      </c>
    </row>
    <row r="3928" spans="1:7" x14ac:dyDescent="0.2">
      <c r="A3928" s="136" t="s">
        <v>4028</v>
      </c>
      <c r="B3928" s="136" t="s">
        <v>23312</v>
      </c>
      <c r="C3928" s="136" t="s">
        <v>29574</v>
      </c>
    </row>
    <row r="3929" spans="1:7" x14ac:dyDescent="0.2">
      <c r="A3929" s="136" t="s">
        <v>4029</v>
      </c>
      <c r="B3929" s="136" t="s">
        <v>23312</v>
      </c>
      <c r="C3929" s="136" t="s">
        <v>29574</v>
      </c>
    </row>
    <row r="3930" spans="1:7" x14ac:dyDescent="0.2">
      <c r="A3930" s="136" t="s">
        <v>4030</v>
      </c>
      <c r="B3930" s="136" t="s">
        <v>23313</v>
      </c>
    </row>
    <row r="3931" spans="1:7" x14ac:dyDescent="0.2">
      <c r="A3931" s="136" t="s">
        <v>4031</v>
      </c>
      <c r="B3931" s="136" t="s">
        <v>23313</v>
      </c>
    </row>
    <row r="3932" spans="1:7" x14ac:dyDescent="0.2">
      <c r="A3932" s="136" t="s">
        <v>4032</v>
      </c>
      <c r="B3932" s="136" t="s">
        <v>23314</v>
      </c>
      <c r="C3932" s="136" t="s">
        <v>29575</v>
      </c>
      <c r="D3932" s="136" t="s">
        <v>35628</v>
      </c>
      <c r="E3932" s="136" t="s">
        <v>39159</v>
      </c>
      <c r="F3932" s="136" t="s">
        <v>41267</v>
      </c>
      <c r="G3932" s="136" t="s">
        <v>42468</v>
      </c>
    </row>
    <row r="3933" spans="1:7" x14ac:dyDescent="0.2">
      <c r="A3933" s="136" t="s">
        <v>4033</v>
      </c>
      <c r="B3933" s="136" t="s">
        <v>23314</v>
      </c>
      <c r="C3933" s="136" t="s">
        <v>29575</v>
      </c>
      <c r="D3933" s="136" t="s">
        <v>35628</v>
      </c>
      <c r="E3933" s="136" t="s">
        <v>39159</v>
      </c>
      <c r="F3933" s="136" t="s">
        <v>41267</v>
      </c>
      <c r="G3933" s="136" t="s">
        <v>42468</v>
      </c>
    </row>
    <row r="3934" spans="1:7" x14ac:dyDescent="0.2">
      <c r="A3934" s="136" t="s">
        <v>4034</v>
      </c>
      <c r="B3934" s="136" t="s">
        <v>23315</v>
      </c>
    </row>
    <row r="3935" spans="1:7" x14ac:dyDescent="0.2">
      <c r="A3935" s="136" t="s">
        <v>4035</v>
      </c>
      <c r="B3935" s="136" t="s">
        <v>23315</v>
      </c>
    </row>
    <row r="3936" spans="1:7" x14ac:dyDescent="0.2">
      <c r="A3936" s="136" t="s">
        <v>4036</v>
      </c>
      <c r="B3936" s="136" t="s">
        <v>23316</v>
      </c>
      <c r="C3936" s="136" t="s">
        <v>29576</v>
      </c>
    </row>
    <row r="3937" spans="1:3" x14ac:dyDescent="0.2">
      <c r="A3937" s="136" t="s">
        <v>4037</v>
      </c>
      <c r="B3937" s="136" t="s">
        <v>23316</v>
      </c>
      <c r="C3937" s="136" t="s">
        <v>29576</v>
      </c>
    </row>
    <row r="3938" spans="1:3" x14ac:dyDescent="0.2">
      <c r="A3938" s="136" t="s">
        <v>4038</v>
      </c>
      <c r="B3938" s="136" t="s">
        <v>23317</v>
      </c>
    </row>
    <row r="3939" spans="1:3" x14ac:dyDescent="0.2">
      <c r="A3939" s="136" t="s">
        <v>4039</v>
      </c>
      <c r="B3939" s="136" t="s">
        <v>23317</v>
      </c>
    </row>
    <row r="3940" spans="1:3" x14ac:dyDescent="0.2">
      <c r="A3940" s="136" t="s">
        <v>4040</v>
      </c>
      <c r="B3940" s="136" t="s">
        <v>23318</v>
      </c>
    </row>
    <row r="3941" spans="1:3" x14ac:dyDescent="0.2">
      <c r="A3941" s="136" t="s">
        <v>4041</v>
      </c>
      <c r="B3941" s="136" t="s">
        <v>23318</v>
      </c>
    </row>
    <row r="3942" spans="1:3" x14ac:dyDescent="0.2">
      <c r="A3942" s="136" t="s">
        <v>4042</v>
      </c>
      <c r="B3942" s="136" t="s">
        <v>23319</v>
      </c>
      <c r="C3942" s="136" t="s">
        <v>29577</v>
      </c>
    </row>
    <row r="3943" spans="1:3" x14ac:dyDescent="0.2">
      <c r="A3943" s="136" t="s">
        <v>4043</v>
      </c>
      <c r="B3943" s="136" t="s">
        <v>23319</v>
      </c>
      <c r="C3943" s="136" t="s">
        <v>29577</v>
      </c>
    </row>
    <row r="3944" spans="1:3" x14ac:dyDescent="0.2">
      <c r="A3944" s="136" t="s">
        <v>4044</v>
      </c>
      <c r="B3944" s="136" t="s">
        <v>23320</v>
      </c>
    </row>
    <row r="3945" spans="1:3" x14ac:dyDescent="0.2">
      <c r="A3945" s="136" t="s">
        <v>4045</v>
      </c>
      <c r="B3945" s="136" t="s">
        <v>23320</v>
      </c>
    </row>
    <row r="3946" spans="1:3" x14ac:dyDescent="0.2">
      <c r="A3946" s="136" t="s">
        <v>4046</v>
      </c>
      <c r="B3946" s="136" t="s">
        <v>23321</v>
      </c>
    </row>
    <row r="3947" spans="1:3" x14ac:dyDescent="0.2">
      <c r="A3947" s="136" t="s">
        <v>4047</v>
      </c>
      <c r="B3947" s="136" t="s">
        <v>23321</v>
      </c>
    </row>
    <row r="3948" spans="1:3" x14ac:dyDescent="0.2">
      <c r="A3948" s="136" t="s">
        <v>4048</v>
      </c>
      <c r="B3948" s="136" t="s">
        <v>23322</v>
      </c>
    </row>
    <row r="3949" spans="1:3" x14ac:dyDescent="0.2">
      <c r="A3949" s="136" t="s">
        <v>4049</v>
      </c>
      <c r="B3949" s="136" t="s">
        <v>23322</v>
      </c>
    </row>
    <row r="3950" spans="1:3" x14ac:dyDescent="0.2">
      <c r="A3950" s="136" t="s">
        <v>4050</v>
      </c>
      <c r="B3950" s="136" t="s">
        <v>23323</v>
      </c>
    </row>
    <row r="3951" spans="1:3" x14ac:dyDescent="0.2">
      <c r="A3951" s="136" t="s">
        <v>4051</v>
      </c>
      <c r="B3951" s="136" t="s">
        <v>23323</v>
      </c>
    </row>
    <row r="3952" spans="1:3" x14ac:dyDescent="0.2">
      <c r="A3952" s="136" t="s">
        <v>4052</v>
      </c>
      <c r="B3952" s="136" t="s">
        <v>23324</v>
      </c>
    </row>
    <row r="3953" spans="1:3" x14ac:dyDescent="0.2">
      <c r="A3953" s="136" t="s">
        <v>4053</v>
      </c>
      <c r="B3953" s="136" t="s">
        <v>23324</v>
      </c>
    </row>
    <row r="3954" spans="1:3" x14ac:dyDescent="0.2">
      <c r="A3954" s="136" t="s">
        <v>4054</v>
      </c>
      <c r="B3954" s="136" t="s">
        <v>23325</v>
      </c>
    </row>
    <row r="3955" spans="1:3" x14ac:dyDescent="0.2">
      <c r="A3955" s="136" t="s">
        <v>4055</v>
      </c>
      <c r="B3955" s="136" t="s">
        <v>23325</v>
      </c>
    </row>
    <row r="3956" spans="1:3" x14ac:dyDescent="0.2">
      <c r="A3956" s="136" t="s">
        <v>4056</v>
      </c>
      <c r="B3956" s="136" t="s">
        <v>23326</v>
      </c>
      <c r="C3956" s="136" t="s">
        <v>29578</v>
      </c>
    </row>
    <row r="3957" spans="1:3" x14ac:dyDescent="0.2">
      <c r="A3957" s="136" t="s">
        <v>4057</v>
      </c>
      <c r="B3957" s="136" t="s">
        <v>23326</v>
      </c>
      <c r="C3957" s="136" t="s">
        <v>29578</v>
      </c>
    </row>
    <row r="3958" spans="1:3" x14ac:dyDescent="0.2">
      <c r="A3958" s="136" t="s">
        <v>4058</v>
      </c>
      <c r="B3958" s="136" t="s">
        <v>23327</v>
      </c>
      <c r="C3958" s="136" t="s">
        <v>28336</v>
      </c>
    </row>
    <row r="3959" spans="1:3" x14ac:dyDescent="0.2">
      <c r="A3959" s="136" t="s">
        <v>4059</v>
      </c>
      <c r="B3959" s="136" t="s">
        <v>23327</v>
      </c>
      <c r="C3959" s="136" t="s">
        <v>28336</v>
      </c>
    </row>
    <row r="3960" spans="1:3" x14ac:dyDescent="0.2">
      <c r="A3960" s="136" t="s">
        <v>4060</v>
      </c>
      <c r="B3960" s="136" t="s">
        <v>23328</v>
      </c>
      <c r="C3960" s="136" t="s">
        <v>29579</v>
      </c>
    </row>
    <row r="3961" spans="1:3" x14ac:dyDescent="0.2">
      <c r="A3961" s="136" t="s">
        <v>4061</v>
      </c>
      <c r="B3961" s="136" t="s">
        <v>23328</v>
      </c>
      <c r="C3961" s="136" t="s">
        <v>29579</v>
      </c>
    </row>
    <row r="3962" spans="1:3" x14ac:dyDescent="0.2">
      <c r="A3962" s="136" t="s">
        <v>4062</v>
      </c>
      <c r="B3962" s="136" t="s">
        <v>23329</v>
      </c>
    </row>
    <row r="3963" spans="1:3" x14ac:dyDescent="0.2">
      <c r="A3963" s="136" t="s">
        <v>4063</v>
      </c>
      <c r="B3963" s="136" t="s">
        <v>23329</v>
      </c>
    </row>
    <row r="3964" spans="1:3" x14ac:dyDescent="0.2">
      <c r="A3964" s="136" t="s">
        <v>4064</v>
      </c>
      <c r="B3964" s="136" t="s">
        <v>23330</v>
      </c>
    </row>
    <row r="3965" spans="1:3" x14ac:dyDescent="0.2">
      <c r="A3965" s="136" t="s">
        <v>4065</v>
      </c>
      <c r="B3965" s="136" t="s">
        <v>23330</v>
      </c>
    </row>
    <row r="3966" spans="1:3" x14ac:dyDescent="0.2">
      <c r="A3966" s="136" t="s">
        <v>4066</v>
      </c>
      <c r="B3966" s="136" t="s">
        <v>23331</v>
      </c>
    </row>
    <row r="3967" spans="1:3" x14ac:dyDescent="0.2">
      <c r="A3967" s="136" t="s">
        <v>4067</v>
      </c>
      <c r="B3967" s="136" t="s">
        <v>23331</v>
      </c>
    </row>
    <row r="3968" spans="1:3" x14ac:dyDescent="0.2">
      <c r="A3968" s="136" t="s">
        <v>4068</v>
      </c>
      <c r="B3968" s="136" t="s">
        <v>23332</v>
      </c>
    </row>
    <row r="3969" spans="1:3" x14ac:dyDescent="0.2">
      <c r="A3969" s="136" t="s">
        <v>4069</v>
      </c>
      <c r="B3969" s="136" t="s">
        <v>23332</v>
      </c>
    </row>
    <row r="3970" spans="1:3" x14ac:dyDescent="0.2">
      <c r="A3970" s="136" t="s">
        <v>4070</v>
      </c>
      <c r="B3970" s="136" t="s">
        <v>23333</v>
      </c>
    </row>
    <row r="3971" spans="1:3" x14ac:dyDescent="0.2">
      <c r="A3971" s="136" t="s">
        <v>4071</v>
      </c>
      <c r="B3971" s="136" t="s">
        <v>23333</v>
      </c>
    </row>
    <row r="3972" spans="1:3" x14ac:dyDescent="0.2">
      <c r="A3972" s="136" t="s">
        <v>4072</v>
      </c>
      <c r="B3972" s="136" t="s">
        <v>23334</v>
      </c>
    </row>
    <row r="3973" spans="1:3" x14ac:dyDescent="0.2">
      <c r="A3973" s="136" t="s">
        <v>4073</v>
      </c>
      <c r="B3973" s="136" t="s">
        <v>23334</v>
      </c>
    </row>
    <row r="3974" spans="1:3" x14ac:dyDescent="0.2">
      <c r="A3974" s="136" t="s">
        <v>4074</v>
      </c>
      <c r="B3974" s="136" t="s">
        <v>23335</v>
      </c>
    </row>
    <row r="3975" spans="1:3" x14ac:dyDescent="0.2">
      <c r="A3975" s="136" t="s">
        <v>4075</v>
      </c>
      <c r="B3975" s="136" t="s">
        <v>23335</v>
      </c>
    </row>
    <row r="3976" spans="1:3" x14ac:dyDescent="0.2">
      <c r="A3976" s="136" t="s">
        <v>4076</v>
      </c>
      <c r="B3976" s="136" t="s">
        <v>23336</v>
      </c>
    </row>
    <row r="3977" spans="1:3" x14ac:dyDescent="0.2">
      <c r="A3977" s="136" t="s">
        <v>4077</v>
      </c>
      <c r="B3977" s="136" t="s">
        <v>23336</v>
      </c>
    </row>
    <row r="3978" spans="1:3" x14ac:dyDescent="0.2">
      <c r="A3978" s="136" t="s">
        <v>4078</v>
      </c>
      <c r="B3978" s="136" t="s">
        <v>23337</v>
      </c>
      <c r="C3978" s="136" t="s">
        <v>29580</v>
      </c>
    </row>
    <row r="3979" spans="1:3" x14ac:dyDescent="0.2">
      <c r="A3979" s="136" t="s">
        <v>4079</v>
      </c>
      <c r="B3979" s="136" t="s">
        <v>23337</v>
      </c>
      <c r="C3979" s="136" t="s">
        <v>29580</v>
      </c>
    </row>
    <row r="3980" spans="1:3" x14ac:dyDescent="0.2">
      <c r="A3980" s="136" t="s">
        <v>4080</v>
      </c>
      <c r="B3980" s="136" t="s">
        <v>23338</v>
      </c>
    </row>
    <row r="3981" spans="1:3" x14ac:dyDescent="0.2">
      <c r="A3981" s="136" t="s">
        <v>4081</v>
      </c>
      <c r="B3981" s="136" t="s">
        <v>23338</v>
      </c>
    </row>
    <row r="3982" spans="1:3" x14ac:dyDescent="0.2">
      <c r="A3982" s="136" t="s">
        <v>4082</v>
      </c>
      <c r="B3982" s="136" t="s">
        <v>23339</v>
      </c>
    </row>
    <row r="3983" spans="1:3" x14ac:dyDescent="0.2">
      <c r="A3983" s="136" t="s">
        <v>4083</v>
      </c>
      <c r="B3983" s="136" t="s">
        <v>23339</v>
      </c>
    </row>
    <row r="3984" spans="1:3" x14ac:dyDescent="0.2">
      <c r="A3984" s="136" t="s">
        <v>4084</v>
      </c>
      <c r="B3984" s="136" t="s">
        <v>23340</v>
      </c>
      <c r="C3984" s="136" t="s">
        <v>29581</v>
      </c>
    </row>
    <row r="3985" spans="1:3" x14ac:dyDescent="0.2">
      <c r="A3985" s="136" t="s">
        <v>4085</v>
      </c>
      <c r="B3985" s="136" t="s">
        <v>23340</v>
      </c>
      <c r="C3985" s="136" t="s">
        <v>29581</v>
      </c>
    </row>
    <row r="3986" spans="1:3" x14ac:dyDescent="0.2">
      <c r="A3986" s="136" t="s">
        <v>4086</v>
      </c>
      <c r="B3986" s="136" t="s">
        <v>23341</v>
      </c>
    </row>
    <row r="3987" spans="1:3" x14ac:dyDescent="0.2">
      <c r="A3987" s="136" t="s">
        <v>4087</v>
      </c>
      <c r="B3987" s="136" t="s">
        <v>23341</v>
      </c>
    </row>
    <row r="3988" spans="1:3" x14ac:dyDescent="0.2">
      <c r="A3988" s="136" t="s">
        <v>4088</v>
      </c>
      <c r="B3988" s="136" t="s">
        <v>23342</v>
      </c>
    </row>
    <row r="3989" spans="1:3" x14ac:dyDescent="0.2">
      <c r="A3989" s="136" t="s">
        <v>4089</v>
      </c>
      <c r="B3989" s="136" t="s">
        <v>23342</v>
      </c>
    </row>
    <row r="3990" spans="1:3" x14ac:dyDescent="0.2">
      <c r="A3990" s="136" t="s">
        <v>4090</v>
      </c>
      <c r="B3990" s="136" t="s">
        <v>23343</v>
      </c>
      <c r="C3990" s="136" t="s">
        <v>29582</v>
      </c>
    </row>
    <row r="3991" spans="1:3" x14ac:dyDescent="0.2">
      <c r="A3991" s="136" t="s">
        <v>4091</v>
      </c>
      <c r="B3991" s="136" t="s">
        <v>23343</v>
      </c>
      <c r="C3991" s="136" t="s">
        <v>29582</v>
      </c>
    </row>
    <row r="3992" spans="1:3" x14ac:dyDescent="0.2">
      <c r="A3992" s="136" t="s">
        <v>4092</v>
      </c>
      <c r="B3992" s="136" t="s">
        <v>23344</v>
      </c>
      <c r="C3992" s="136" t="s">
        <v>28336</v>
      </c>
    </row>
    <row r="3993" spans="1:3" x14ac:dyDescent="0.2">
      <c r="A3993" s="136" t="s">
        <v>4093</v>
      </c>
      <c r="B3993" s="136" t="s">
        <v>23344</v>
      </c>
      <c r="C3993" s="136" t="s">
        <v>28336</v>
      </c>
    </row>
    <row r="3994" spans="1:3" x14ac:dyDescent="0.2">
      <c r="A3994" s="136" t="s">
        <v>4094</v>
      </c>
      <c r="B3994" s="136" t="s">
        <v>23345</v>
      </c>
    </row>
    <row r="3995" spans="1:3" x14ac:dyDescent="0.2">
      <c r="A3995" s="136" t="s">
        <v>4095</v>
      </c>
      <c r="B3995" s="136" t="s">
        <v>23345</v>
      </c>
    </row>
    <row r="3996" spans="1:3" x14ac:dyDescent="0.2">
      <c r="A3996" s="136" t="s">
        <v>4096</v>
      </c>
      <c r="B3996" s="136" t="s">
        <v>23346</v>
      </c>
    </row>
    <row r="3997" spans="1:3" x14ac:dyDescent="0.2">
      <c r="A3997" s="136" t="s">
        <v>4097</v>
      </c>
      <c r="B3997" s="136" t="s">
        <v>23346</v>
      </c>
    </row>
    <row r="3998" spans="1:3" x14ac:dyDescent="0.2">
      <c r="A3998" s="136" t="s">
        <v>4098</v>
      </c>
      <c r="B3998" s="136" t="s">
        <v>23347</v>
      </c>
      <c r="C3998" s="136" t="s">
        <v>29583</v>
      </c>
    </row>
    <row r="3999" spans="1:3" x14ac:dyDescent="0.2">
      <c r="A3999" s="136" t="s">
        <v>4099</v>
      </c>
      <c r="B3999" s="136" t="s">
        <v>23347</v>
      </c>
      <c r="C3999" s="136" t="s">
        <v>29583</v>
      </c>
    </row>
    <row r="4000" spans="1:3" x14ac:dyDescent="0.2">
      <c r="A4000" s="136" t="s">
        <v>4100</v>
      </c>
      <c r="B4000" s="136" t="s">
        <v>23348</v>
      </c>
      <c r="C4000" s="136" t="s">
        <v>29584</v>
      </c>
    </row>
    <row r="4001" spans="1:3" x14ac:dyDescent="0.2">
      <c r="A4001" s="136" t="s">
        <v>4101</v>
      </c>
      <c r="B4001" s="136" t="s">
        <v>23348</v>
      </c>
      <c r="C4001" s="136" t="s">
        <v>29584</v>
      </c>
    </row>
    <row r="4002" spans="1:3" x14ac:dyDescent="0.2">
      <c r="A4002" s="136" t="s">
        <v>4102</v>
      </c>
      <c r="B4002" s="136" t="s">
        <v>23349</v>
      </c>
      <c r="C4002" s="136" t="s">
        <v>29585</v>
      </c>
    </row>
    <row r="4003" spans="1:3" x14ac:dyDescent="0.2">
      <c r="A4003" s="136" t="s">
        <v>4103</v>
      </c>
      <c r="B4003" s="136" t="s">
        <v>23349</v>
      </c>
      <c r="C4003" s="136" t="s">
        <v>29585</v>
      </c>
    </row>
    <row r="4004" spans="1:3" x14ac:dyDescent="0.2">
      <c r="A4004" s="136" t="s">
        <v>4104</v>
      </c>
      <c r="B4004" s="136" t="s">
        <v>23350</v>
      </c>
    </row>
    <row r="4005" spans="1:3" x14ac:dyDescent="0.2">
      <c r="A4005" s="136" t="s">
        <v>4105</v>
      </c>
      <c r="B4005" s="136" t="s">
        <v>23350</v>
      </c>
    </row>
    <row r="4006" spans="1:3" x14ac:dyDescent="0.2">
      <c r="A4006" s="136" t="s">
        <v>4106</v>
      </c>
      <c r="B4006" s="136" t="s">
        <v>23351</v>
      </c>
      <c r="C4006" s="136" t="s">
        <v>28336</v>
      </c>
    </row>
    <row r="4007" spans="1:3" x14ac:dyDescent="0.2">
      <c r="A4007" s="136" t="s">
        <v>4107</v>
      </c>
      <c r="B4007" s="136" t="s">
        <v>23351</v>
      </c>
      <c r="C4007" s="136" t="s">
        <v>28336</v>
      </c>
    </row>
    <row r="4008" spans="1:3" x14ac:dyDescent="0.2">
      <c r="A4008" s="136" t="s">
        <v>4108</v>
      </c>
      <c r="B4008" s="136" t="s">
        <v>23352</v>
      </c>
      <c r="C4008" s="136" t="s">
        <v>28336</v>
      </c>
    </row>
    <row r="4009" spans="1:3" x14ac:dyDescent="0.2">
      <c r="A4009" s="136" t="s">
        <v>4109</v>
      </c>
      <c r="B4009" s="136" t="s">
        <v>23352</v>
      </c>
      <c r="C4009" s="136" t="s">
        <v>28336</v>
      </c>
    </row>
    <row r="4010" spans="1:3" x14ac:dyDescent="0.2">
      <c r="A4010" s="136" t="s">
        <v>4110</v>
      </c>
      <c r="B4010" s="136" t="s">
        <v>23353</v>
      </c>
    </row>
    <row r="4011" spans="1:3" x14ac:dyDescent="0.2">
      <c r="A4011" s="136" t="s">
        <v>4111</v>
      </c>
      <c r="B4011" s="136" t="s">
        <v>23353</v>
      </c>
    </row>
    <row r="4012" spans="1:3" x14ac:dyDescent="0.2">
      <c r="A4012" s="136" t="s">
        <v>4112</v>
      </c>
      <c r="B4012" s="136" t="s">
        <v>23354</v>
      </c>
      <c r="C4012" s="136" t="s">
        <v>29582</v>
      </c>
    </row>
    <row r="4013" spans="1:3" x14ac:dyDescent="0.2">
      <c r="A4013" s="136" t="s">
        <v>4113</v>
      </c>
      <c r="B4013" s="136" t="s">
        <v>23354</v>
      </c>
      <c r="C4013" s="136" t="s">
        <v>29582</v>
      </c>
    </row>
    <row r="4014" spans="1:3" x14ac:dyDescent="0.2">
      <c r="A4014" s="136" t="s">
        <v>4114</v>
      </c>
      <c r="B4014" s="136" t="s">
        <v>23355</v>
      </c>
    </row>
    <row r="4015" spans="1:3" x14ac:dyDescent="0.2">
      <c r="A4015" s="136" t="s">
        <v>4115</v>
      </c>
      <c r="B4015" s="136" t="s">
        <v>23355</v>
      </c>
    </row>
    <row r="4016" spans="1:3" x14ac:dyDescent="0.2">
      <c r="A4016" s="136" t="s">
        <v>4116</v>
      </c>
      <c r="B4016" s="136" t="s">
        <v>23356</v>
      </c>
      <c r="C4016" s="136" t="s">
        <v>29581</v>
      </c>
    </row>
    <row r="4017" spans="1:3" x14ac:dyDescent="0.2">
      <c r="A4017" s="136" t="s">
        <v>4117</v>
      </c>
      <c r="B4017" s="136" t="s">
        <v>23356</v>
      </c>
      <c r="C4017" s="136" t="s">
        <v>29581</v>
      </c>
    </row>
    <row r="4018" spans="1:3" x14ac:dyDescent="0.2">
      <c r="A4018" s="136" t="s">
        <v>4118</v>
      </c>
      <c r="B4018" s="136" t="s">
        <v>23357</v>
      </c>
    </row>
    <row r="4019" spans="1:3" x14ac:dyDescent="0.2">
      <c r="A4019" s="136" t="s">
        <v>4119</v>
      </c>
      <c r="B4019" s="136" t="s">
        <v>23357</v>
      </c>
    </row>
    <row r="4020" spans="1:3" x14ac:dyDescent="0.2">
      <c r="A4020" s="136" t="s">
        <v>4120</v>
      </c>
      <c r="B4020" s="136" t="s">
        <v>23358</v>
      </c>
    </row>
    <row r="4021" spans="1:3" x14ac:dyDescent="0.2">
      <c r="A4021" s="136" t="s">
        <v>4121</v>
      </c>
      <c r="B4021" s="136" t="s">
        <v>23358</v>
      </c>
    </row>
    <row r="4022" spans="1:3" x14ac:dyDescent="0.2">
      <c r="A4022" s="136" t="s">
        <v>4122</v>
      </c>
      <c r="B4022" s="136" t="s">
        <v>23359</v>
      </c>
      <c r="C4022" s="136" t="s">
        <v>29586</v>
      </c>
    </row>
    <row r="4023" spans="1:3" x14ac:dyDescent="0.2">
      <c r="A4023" s="136" t="s">
        <v>4123</v>
      </c>
      <c r="B4023" s="136" t="s">
        <v>23359</v>
      </c>
      <c r="C4023" s="136" t="s">
        <v>29586</v>
      </c>
    </row>
    <row r="4024" spans="1:3" x14ac:dyDescent="0.2">
      <c r="A4024" s="136" t="s">
        <v>4124</v>
      </c>
      <c r="B4024" s="136" t="s">
        <v>23360</v>
      </c>
    </row>
    <row r="4025" spans="1:3" x14ac:dyDescent="0.2">
      <c r="A4025" s="136" t="s">
        <v>4125</v>
      </c>
      <c r="B4025" s="136" t="s">
        <v>23360</v>
      </c>
    </row>
    <row r="4026" spans="1:3" x14ac:dyDescent="0.2">
      <c r="A4026" s="136" t="s">
        <v>4126</v>
      </c>
      <c r="B4026" s="136" t="s">
        <v>23361</v>
      </c>
      <c r="C4026" s="136" t="s">
        <v>29581</v>
      </c>
    </row>
    <row r="4027" spans="1:3" x14ac:dyDescent="0.2">
      <c r="A4027" s="136" t="s">
        <v>4127</v>
      </c>
      <c r="B4027" s="136" t="s">
        <v>23361</v>
      </c>
      <c r="C4027" s="136" t="s">
        <v>29581</v>
      </c>
    </row>
    <row r="4028" spans="1:3" x14ac:dyDescent="0.2">
      <c r="A4028" s="136" t="s">
        <v>4128</v>
      </c>
      <c r="B4028" s="136" t="s">
        <v>23362</v>
      </c>
    </row>
    <row r="4029" spans="1:3" x14ac:dyDescent="0.2">
      <c r="A4029" s="136" t="s">
        <v>4129</v>
      </c>
      <c r="B4029" s="136" t="s">
        <v>23362</v>
      </c>
    </row>
    <row r="4030" spans="1:3" x14ac:dyDescent="0.2">
      <c r="A4030" s="136" t="s">
        <v>4130</v>
      </c>
      <c r="B4030" s="136" t="s">
        <v>23363</v>
      </c>
      <c r="C4030" s="136" t="s">
        <v>29587</v>
      </c>
    </row>
    <row r="4031" spans="1:3" x14ac:dyDescent="0.2">
      <c r="A4031" s="136" t="s">
        <v>4131</v>
      </c>
      <c r="B4031" s="136" t="s">
        <v>23363</v>
      </c>
      <c r="C4031" s="136" t="s">
        <v>29587</v>
      </c>
    </row>
    <row r="4032" spans="1:3" x14ac:dyDescent="0.2">
      <c r="A4032" s="136" t="s">
        <v>4132</v>
      </c>
      <c r="B4032" s="136" t="s">
        <v>23364</v>
      </c>
      <c r="C4032" s="136" t="s">
        <v>28336</v>
      </c>
    </row>
    <row r="4033" spans="1:3" x14ac:dyDescent="0.2">
      <c r="A4033" s="136" t="s">
        <v>4133</v>
      </c>
      <c r="B4033" s="136" t="s">
        <v>23364</v>
      </c>
      <c r="C4033" s="136" t="s">
        <v>28336</v>
      </c>
    </row>
    <row r="4034" spans="1:3" x14ac:dyDescent="0.2">
      <c r="A4034" s="136" t="s">
        <v>4134</v>
      </c>
      <c r="B4034" s="136" t="s">
        <v>23365</v>
      </c>
    </row>
    <row r="4035" spans="1:3" x14ac:dyDescent="0.2">
      <c r="A4035" s="136" t="s">
        <v>4135</v>
      </c>
      <c r="B4035" s="136" t="s">
        <v>23365</v>
      </c>
    </row>
    <row r="4036" spans="1:3" x14ac:dyDescent="0.2">
      <c r="A4036" s="136" t="s">
        <v>4136</v>
      </c>
      <c r="B4036" s="136" t="s">
        <v>23366</v>
      </c>
    </row>
    <row r="4037" spans="1:3" x14ac:dyDescent="0.2">
      <c r="A4037" s="136" t="s">
        <v>4137</v>
      </c>
      <c r="B4037" s="136" t="s">
        <v>23366</v>
      </c>
    </row>
    <row r="4038" spans="1:3" x14ac:dyDescent="0.2">
      <c r="A4038" s="136" t="s">
        <v>4138</v>
      </c>
      <c r="B4038" s="136" t="s">
        <v>23367</v>
      </c>
    </row>
    <row r="4039" spans="1:3" x14ac:dyDescent="0.2">
      <c r="A4039" s="136" t="s">
        <v>4139</v>
      </c>
      <c r="B4039" s="136" t="s">
        <v>23367</v>
      </c>
    </row>
    <row r="4040" spans="1:3" x14ac:dyDescent="0.2">
      <c r="A4040" s="136" t="s">
        <v>4140</v>
      </c>
      <c r="B4040" s="136" t="s">
        <v>23368</v>
      </c>
      <c r="C4040" s="136" t="s">
        <v>29580</v>
      </c>
    </row>
    <row r="4041" spans="1:3" x14ac:dyDescent="0.2">
      <c r="A4041" s="136" t="s">
        <v>4141</v>
      </c>
      <c r="B4041" s="136" t="s">
        <v>23368</v>
      </c>
      <c r="C4041" s="136" t="s">
        <v>29580</v>
      </c>
    </row>
    <row r="4042" spans="1:3" x14ac:dyDescent="0.2">
      <c r="A4042" s="136" t="s">
        <v>4142</v>
      </c>
      <c r="B4042" s="136" t="s">
        <v>23369</v>
      </c>
    </row>
    <row r="4043" spans="1:3" x14ac:dyDescent="0.2">
      <c r="A4043" s="136" t="s">
        <v>4143</v>
      </c>
      <c r="B4043" s="136" t="s">
        <v>23369</v>
      </c>
    </row>
    <row r="4044" spans="1:3" x14ac:dyDescent="0.2">
      <c r="A4044" s="136" t="s">
        <v>4144</v>
      </c>
      <c r="B4044" s="136" t="s">
        <v>23370</v>
      </c>
      <c r="C4044" s="136" t="s">
        <v>29586</v>
      </c>
    </row>
    <row r="4045" spans="1:3" x14ac:dyDescent="0.2">
      <c r="A4045" s="136" t="s">
        <v>4145</v>
      </c>
      <c r="B4045" s="136" t="s">
        <v>23370</v>
      </c>
      <c r="C4045" s="136" t="s">
        <v>29586</v>
      </c>
    </row>
    <row r="4046" spans="1:3" x14ac:dyDescent="0.2">
      <c r="A4046" s="136" t="s">
        <v>4146</v>
      </c>
      <c r="B4046" s="136" t="s">
        <v>23371</v>
      </c>
      <c r="C4046" s="136" t="s">
        <v>29588</v>
      </c>
    </row>
    <row r="4047" spans="1:3" x14ac:dyDescent="0.2">
      <c r="A4047" s="136" t="s">
        <v>4147</v>
      </c>
      <c r="B4047" s="136" t="s">
        <v>23371</v>
      </c>
      <c r="C4047" s="136" t="s">
        <v>29588</v>
      </c>
    </row>
    <row r="4048" spans="1:3" x14ac:dyDescent="0.2">
      <c r="A4048" s="136" t="s">
        <v>4148</v>
      </c>
      <c r="B4048" s="136" t="s">
        <v>23372</v>
      </c>
    </row>
    <row r="4049" spans="1:3" x14ac:dyDescent="0.2">
      <c r="A4049" s="136" t="s">
        <v>4149</v>
      </c>
      <c r="B4049" s="136" t="s">
        <v>23372</v>
      </c>
    </row>
    <row r="4050" spans="1:3" x14ac:dyDescent="0.2">
      <c r="A4050" s="136" t="s">
        <v>4150</v>
      </c>
      <c r="B4050" s="136" t="s">
        <v>23373</v>
      </c>
    </row>
    <row r="4051" spans="1:3" x14ac:dyDescent="0.2">
      <c r="A4051" s="136" t="s">
        <v>4151</v>
      </c>
      <c r="B4051" s="136" t="s">
        <v>23373</v>
      </c>
    </row>
    <row r="4052" spans="1:3" x14ac:dyDescent="0.2">
      <c r="A4052" s="136" t="s">
        <v>4152</v>
      </c>
      <c r="B4052" s="136" t="s">
        <v>23374</v>
      </c>
    </row>
    <row r="4053" spans="1:3" x14ac:dyDescent="0.2">
      <c r="A4053" s="136" t="s">
        <v>4153</v>
      </c>
      <c r="B4053" s="136" t="s">
        <v>23374</v>
      </c>
    </row>
    <row r="4054" spans="1:3" x14ac:dyDescent="0.2">
      <c r="A4054" s="136" t="s">
        <v>4154</v>
      </c>
      <c r="B4054" s="136" t="s">
        <v>23375</v>
      </c>
      <c r="C4054" s="136" t="s">
        <v>29578</v>
      </c>
    </row>
    <row r="4055" spans="1:3" x14ac:dyDescent="0.2">
      <c r="A4055" s="136" t="s">
        <v>4155</v>
      </c>
      <c r="B4055" s="136" t="s">
        <v>23375</v>
      </c>
      <c r="C4055" s="136" t="s">
        <v>29578</v>
      </c>
    </row>
    <row r="4056" spans="1:3" x14ac:dyDescent="0.2">
      <c r="A4056" s="136" t="s">
        <v>4156</v>
      </c>
      <c r="B4056" s="136" t="s">
        <v>23376</v>
      </c>
      <c r="C4056" s="136" t="s">
        <v>29589</v>
      </c>
    </row>
    <row r="4057" spans="1:3" x14ac:dyDescent="0.2">
      <c r="A4057" s="136" t="s">
        <v>4157</v>
      </c>
      <c r="B4057" s="136" t="s">
        <v>23376</v>
      </c>
      <c r="C4057" s="136" t="s">
        <v>29589</v>
      </c>
    </row>
    <row r="4058" spans="1:3" x14ac:dyDescent="0.2">
      <c r="A4058" s="136" t="s">
        <v>4158</v>
      </c>
      <c r="B4058" s="136" t="s">
        <v>23377</v>
      </c>
      <c r="C4058" s="136" t="s">
        <v>29588</v>
      </c>
    </row>
    <row r="4059" spans="1:3" x14ac:dyDescent="0.2">
      <c r="A4059" s="136" t="s">
        <v>4159</v>
      </c>
      <c r="B4059" s="136" t="s">
        <v>23377</v>
      </c>
      <c r="C4059" s="136" t="s">
        <v>29588</v>
      </c>
    </row>
    <row r="4060" spans="1:3" x14ac:dyDescent="0.2">
      <c r="A4060" s="136" t="s">
        <v>4160</v>
      </c>
      <c r="B4060" s="136" t="s">
        <v>23378</v>
      </c>
      <c r="C4060" s="136" t="s">
        <v>29589</v>
      </c>
    </row>
    <row r="4061" spans="1:3" x14ac:dyDescent="0.2">
      <c r="A4061" s="136" t="s">
        <v>4161</v>
      </c>
      <c r="B4061" s="136" t="s">
        <v>23378</v>
      </c>
      <c r="C4061" s="136" t="s">
        <v>29589</v>
      </c>
    </row>
    <row r="4062" spans="1:3" x14ac:dyDescent="0.2">
      <c r="A4062" s="136" t="s">
        <v>4162</v>
      </c>
      <c r="B4062" s="136" t="s">
        <v>23379</v>
      </c>
    </row>
    <row r="4063" spans="1:3" x14ac:dyDescent="0.2">
      <c r="A4063" s="136" t="s">
        <v>4163</v>
      </c>
      <c r="B4063" s="136" t="s">
        <v>23379</v>
      </c>
    </row>
    <row r="4064" spans="1:3" x14ac:dyDescent="0.2">
      <c r="A4064" s="136" t="s">
        <v>4164</v>
      </c>
      <c r="B4064" s="136" t="s">
        <v>23380</v>
      </c>
      <c r="C4064" s="136" t="s">
        <v>29581</v>
      </c>
    </row>
    <row r="4065" spans="1:3" x14ac:dyDescent="0.2">
      <c r="A4065" s="136" t="s">
        <v>4165</v>
      </c>
      <c r="B4065" s="136" t="s">
        <v>23380</v>
      </c>
      <c r="C4065" s="136" t="s">
        <v>29581</v>
      </c>
    </row>
    <row r="4066" spans="1:3" x14ac:dyDescent="0.2">
      <c r="A4066" s="136" t="s">
        <v>4166</v>
      </c>
      <c r="B4066" s="136" t="s">
        <v>23381</v>
      </c>
      <c r="C4066" s="136" t="s">
        <v>29580</v>
      </c>
    </row>
    <row r="4067" spans="1:3" x14ac:dyDescent="0.2">
      <c r="A4067" s="136" t="s">
        <v>4167</v>
      </c>
      <c r="B4067" s="136" t="s">
        <v>23381</v>
      </c>
      <c r="C4067" s="136" t="s">
        <v>29580</v>
      </c>
    </row>
    <row r="4068" spans="1:3" x14ac:dyDescent="0.2">
      <c r="A4068" s="136" t="s">
        <v>4168</v>
      </c>
      <c r="B4068" s="136" t="s">
        <v>23382</v>
      </c>
      <c r="C4068" s="136" t="s">
        <v>29583</v>
      </c>
    </row>
    <row r="4069" spans="1:3" x14ac:dyDescent="0.2">
      <c r="A4069" s="136" t="s">
        <v>4169</v>
      </c>
      <c r="B4069" s="136" t="s">
        <v>23382</v>
      </c>
      <c r="C4069" s="136" t="s">
        <v>29583</v>
      </c>
    </row>
    <row r="4070" spans="1:3" x14ac:dyDescent="0.2">
      <c r="A4070" s="136" t="s">
        <v>4170</v>
      </c>
      <c r="B4070" s="136" t="s">
        <v>23383</v>
      </c>
    </row>
    <row r="4071" spans="1:3" x14ac:dyDescent="0.2">
      <c r="A4071" s="136" t="s">
        <v>4171</v>
      </c>
      <c r="B4071" s="136" t="s">
        <v>23383</v>
      </c>
    </row>
    <row r="4072" spans="1:3" x14ac:dyDescent="0.2">
      <c r="A4072" s="136" t="s">
        <v>4172</v>
      </c>
      <c r="B4072" s="136" t="s">
        <v>23384</v>
      </c>
    </row>
    <row r="4073" spans="1:3" x14ac:dyDescent="0.2">
      <c r="A4073" s="136" t="s">
        <v>4173</v>
      </c>
      <c r="B4073" s="136" t="s">
        <v>23384</v>
      </c>
    </row>
    <row r="4074" spans="1:3" x14ac:dyDescent="0.2">
      <c r="A4074" s="136" t="s">
        <v>4174</v>
      </c>
      <c r="B4074" s="136" t="s">
        <v>23385</v>
      </c>
    </row>
    <row r="4075" spans="1:3" x14ac:dyDescent="0.2">
      <c r="A4075" s="136" t="s">
        <v>4175</v>
      </c>
      <c r="B4075" s="136" t="s">
        <v>23385</v>
      </c>
    </row>
    <row r="4076" spans="1:3" x14ac:dyDescent="0.2">
      <c r="A4076" s="136" t="s">
        <v>4176</v>
      </c>
      <c r="B4076" s="136" t="s">
        <v>23386</v>
      </c>
    </row>
    <row r="4077" spans="1:3" x14ac:dyDescent="0.2">
      <c r="A4077" s="136" t="s">
        <v>4177</v>
      </c>
      <c r="B4077" s="136" t="s">
        <v>23386</v>
      </c>
    </row>
    <row r="4078" spans="1:3" x14ac:dyDescent="0.2">
      <c r="A4078" s="136" t="s">
        <v>4178</v>
      </c>
      <c r="B4078" s="136" t="s">
        <v>23387</v>
      </c>
    </row>
    <row r="4079" spans="1:3" x14ac:dyDescent="0.2">
      <c r="A4079" s="136" t="s">
        <v>4179</v>
      </c>
      <c r="B4079" s="136" t="s">
        <v>23387</v>
      </c>
    </row>
    <row r="4080" spans="1:3" x14ac:dyDescent="0.2">
      <c r="A4080" s="136" t="s">
        <v>4180</v>
      </c>
      <c r="B4080" s="136" t="s">
        <v>23388</v>
      </c>
    </row>
    <row r="4081" spans="1:4" x14ac:dyDescent="0.2">
      <c r="A4081" s="136" t="s">
        <v>4181</v>
      </c>
      <c r="B4081" s="136" t="s">
        <v>23388</v>
      </c>
    </row>
    <row r="4082" spans="1:4" x14ac:dyDescent="0.2">
      <c r="A4082" s="136" t="s">
        <v>4182</v>
      </c>
      <c r="B4082" s="136" t="s">
        <v>23389</v>
      </c>
    </row>
    <row r="4083" spans="1:4" x14ac:dyDescent="0.2">
      <c r="A4083" s="136" t="s">
        <v>4183</v>
      </c>
      <c r="B4083" s="136" t="s">
        <v>23389</v>
      </c>
    </row>
    <row r="4084" spans="1:4" x14ac:dyDescent="0.2">
      <c r="A4084" s="136" t="s">
        <v>4184</v>
      </c>
      <c r="B4084" s="136" t="s">
        <v>23390</v>
      </c>
    </row>
    <row r="4085" spans="1:4" x14ac:dyDescent="0.2">
      <c r="A4085" s="136" t="s">
        <v>4185</v>
      </c>
      <c r="B4085" s="136" t="s">
        <v>23390</v>
      </c>
    </row>
    <row r="4086" spans="1:4" x14ac:dyDescent="0.2">
      <c r="A4086" s="136" t="s">
        <v>4186</v>
      </c>
      <c r="B4086" s="136" t="s">
        <v>23391</v>
      </c>
      <c r="C4086" s="136" t="s">
        <v>28336</v>
      </c>
    </row>
    <row r="4087" spans="1:4" x14ac:dyDescent="0.2">
      <c r="A4087" s="136" t="s">
        <v>4187</v>
      </c>
      <c r="B4087" s="136" t="s">
        <v>23391</v>
      </c>
      <c r="C4087" s="136" t="s">
        <v>28336</v>
      </c>
    </row>
    <row r="4088" spans="1:4" x14ac:dyDescent="0.2">
      <c r="A4088" s="136" t="s">
        <v>4188</v>
      </c>
      <c r="B4088" s="136" t="s">
        <v>23392</v>
      </c>
      <c r="C4088" s="136" t="s">
        <v>28336</v>
      </c>
    </row>
    <row r="4089" spans="1:4" x14ac:dyDescent="0.2">
      <c r="A4089" s="136" t="s">
        <v>4189</v>
      </c>
      <c r="B4089" s="136" t="s">
        <v>23392</v>
      </c>
      <c r="C4089" s="136" t="s">
        <v>28336</v>
      </c>
    </row>
    <row r="4090" spans="1:4" x14ac:dyDescent="0.2">
      <c r="A4090" s="136" t="s">
        <v>4190</v>
      </c>
      <c r="B4090" s="136" t="s">
        <v>23393</v>
      </c>
      <c r="C4090" s="136" t="s">
        <v>28336</v>
      </c>
    </row>
    <row r="4091" spans="1:4" x14ac:dyDescent="0.2">
      <c r="A4091" s="136" t="s">
        <v>4191</v>
      </c>
      <c r="B4091" s="136" t="s">
        <v>23393</v>
      </c>
      <c r="C4091" s="136" t="s">
        <v>28336</v>
      </c>
    </row>
    <row r="4092" spans="1:4" x14ac:dyDescent="0.2">
      <c r="A4092" s="136" t="s">
        <v>4192</v>
      </c>
      <c r="B4092" s="136" t="s">
        <v>23394</v>
      </c>
      <c r="C4092" s="136" t="s">
        <v>29590</v>
      </c>
      <c r="D4092" s="136" t="s">
        <v>35629</v>
      </c>
    </row>
    <row r="4093" spans="1:4" x14ac:dyDescent="0.2">
      <c r="A4093" s="136" t="s">
        <v>4193</v>
      </c>
      <c r="B4093" s="136" t="s">
        <v>23394</v>
      </c>
      <c r="C4093" s="136" t="s">
        <v>29590</v>
      </c>
      <c r="D4093" s="136" t="s">
        <v>35629</v>
      </c>
    </row>
    <row r="4094" spans="1:4" x14ac:dyDescent="0.2">
      <c r="A4094" s="136" t="s">
        <v>4194</v>
      </c>
      <c r="B4094" s="136" t="s">
        <v>23395</v>
      </c>
      <c r="C4094" s="136" t="s">
        <v>29591</v>
      </c>
      <c r="D4094" s="136" t="s">
        <v>35629</v>
      </c>
    </row>
    <row r="4095" spans="1:4" x14ac:dyDescent="0.2">
      <c r="A4095" s="136" t="s">
        <v>4195</v>
      </c>
      <c r="B4095" s="136" t="s">
        <v>23395</v>
      </c>
      <c r="C4095" s="136" t="s">
        <v>29591</v>
      </c>
      <c r="D4095" s="136" t="s">
        <v>35629</v>
      </c>
    </row>
    <row r="4096" spans="1:4" x14ac:dyDescent="0.2">
      <c r="A4096" s="136" t="s">
        <v>4196</v>
      </c>
      <c r="B4096" s="136" t="s">
        <v>23396</v>
      </c>
      <c r="C4096" s="136" t="s">
        <v>29591</v>
      </c>
      <c r="D4096" s="136" t="s">
        <v>35629</v>
      </c>
    </row>
    <row r="4097" spans="1:4" x14ac:dyDescent="0.2">
      <c r="A4097" s="136" t="s">
        <v>4197</v>
      </c>
      <c r="B4097" s="136" t="s">
        <v>23396</v>
      </c>
      <c r="C4097" s="136" t="s">
        <v>29591</v>
      </c>
      <c r="D4097" s="136" t="s">
        <v>35629</v>
      </c>
    </row>
    <row r="4098" spans="1:4" x14ac:dyDescent="0.2">
      <c r="A4098" s="136" t="s">
        <v>4198</v>
      </c>
      <c r="B4098" s="136" t="s">
        <v>23397</v>
      </c>
      <c r="C4098" s="136" t="s">
        <v>29591</v>
      </c>
      <c r="D4098" s="136" t="s">
        <v>35629</v>
      </c>
    </row>
    <row r="4099" spans="1:4" x14ac:dyDescent="0.2">
      <c r="A4099" s="136" t="s">
        <v>4199</v>
      </c>
      <c r="B4099" s="136" t="s">
        <v>23397</v>
      </c>
      <c r="C4099" s="136" t="s">
        <v>29591</v>
      </c>
      <c r="D4099" s="136" t="s">
        <v>35629</v>
      </c>
    </row>
    <row r="4100" spans="1:4" x14ac:dyDescent="0.2">
      <c r="A4100" s="136" t="s">
        <v>4200</v>
      </c>
      <c r="B4100" s="136" t="s">
        <v>23398</v>
      </c>
    </row>
    <row r="4101" spans="1:4" x14ac:dyDescent="0.2">
      <c r="A4101" s="136" t="s">
        <v>4201</v>
      </c>
      <c r="B4101" s="136" t="s">
        <v>23398</v>
      </c>
    </row>
    <row r="4102" spans="1:4" x14ac:dyDescent="0.2">
      <c r="A4102" s="136" t="s">
        <v>4202</v>
      </c>
      <c r="B4102" s="136" t="s">
        <v>23399</v>
      </c>
      <c r="C4102" s="136" t="s">
        <v>29592</v>
      </c>
    </row>
    <row r="4103" spans="1:4" x14ac:dyDescent="0.2">
      <c r="A4103" s="136" t="s">
        <v>4203</v>
      </c>
      <c r="B4103" s="136" t="s">
        <v>23399</v>
      </c>
      <c r="C4103" s="136" t="s">
        <v>29592</v>
      </c>
    </row>
    <row r="4104" spans="1:4" x14ac:dyDescent="0.2">
      <c r="A4104" s="136" t="s">
        <v>4204</v>
      </c>
      <c r="B4104" s="136" t="s">
        <v>23400</v>
      </c>
      <c r="C4104" s="136" t="s">
        <v>29593</v>
      </c>
    </row>
    <row r="4105" spans="1:4" x14ac:dyDescent="0.2">
      <c r="A4105" s="136" t="s">
        <v>4205</v>
      </c>
      <c r="B4105" s="136" t="s">
        <v>23400</v>
      </c>
      <c r="C4105" s="136" t="s">
        <v>29593</v>
      </c>
    </row>
    <row r="4106" spans="1:4" x14ac:dyDescent="0.2">
      <c r="A4106" s="136" t="s">
        <v>4206</v>
      </c>
      <c r="B4106" s="136" t="s">
        <v>23401</v>
      </c>
      <c r="C4106" s="136" t="s">
        <v>29593</v>
      </c>
    </row>
    <row r="4107" spans="1:4" x14ac:dyDescent="0.2">
      <c r="A4107" s="136" t="s">
        <v>4207</v>
      </c>
      <c r="B4107" s="136" t="s">
        <v>23401</v>
      </c>
      <c r="C4107" s="136" t="s">
        <v>29593</v>
      </c>
    </row>
    <row r="4108" spans="1:4" x14ac:dyDescent="0.2">
      <c r="A4108" s="136" t="s">
        <v>4208</v>
      </c>
      <c r="B4108" s="136" t="s">
        <v>23402</v>
      </c>
      <c r="C4108" s="136" t="s">
        <v>29593</v>
      </c>
    </row>
    <row r="4109" spans="1:4" x14ac:dyDescent="0.2">
      <c r="A4109" s="136" t="s">
        <v>4209</v>
      </c>
      <c r="B4109" s="136" t="s">
        <v>23402</v>
      </c>
      <c r="C4109" s="136" t="s">
        <v>29593</v>
      </c>
    </row>
    <row r="4110" spans="1:4" x14ac:dyDescent="0.2">
      <c r="A4110" s="136" t="s">
        <v>4210</v>
      </c>
      <c r="B4110" s="136" t="s">
        <v>23403</v>
      </c>
      <c r="C4110" s="136" t="s">
        <v>29594</v>
      </c>
      <c r="D4110" s="136" t="s">
        <v>35629</v>
      </c>
    </row>
    <row r="4111" spans="1:4" x14ac:dyDescent="0.2">
      <c r="A4111" s="136" t="s">
        <v>4211</v>
      </c>
      <c r="B4111" s="136" t="s">
        <v>23403</v>
      </c>
      <c r="C4111" s="136" t="s">
        <v>29594</v>
      </c>
      <c r="D4111" s="136" t="s">
        <v>35629</v>
      </c>
    </row>
    <row r="4112" spans="1:4" x14ac:dyDescent="0.2">
      <c r="A4112" s="136" t="s">
        <v>4212</v>
      </c>
      <c r="B4112" s="136" t="s">
        <v>23404</v>
      </c>
      <c r="C4112" s="136" t="s">
        <v>29595</v>
      </c>
      <c r="D4112" s="136" t="s">
        <v>35629</v>
      </c>
    </row>
    <row r="4113" spans="1:7" x14ac:dyDescent="0.2">
      <c r="A4113" s="136" t="s">
        <v>4213</v>
      </c>
      <c r="B4113" s="136" t="s">
        <v>23404</v>
      </c>
      <c r="C4113" s="136" t="s">
        <v>29595</v>
      </c>
      <c r="D4113" s="136" t="s">
        <v>35629</v>
      </c>
    </row>
    <row r="4114" spans="1:7" x14ac:dyDescent="0.2">
      <c r="A4114" s="136" t="s">
        <v>4214</v>
      </c>
      <c r="B4114" s="136" t="s">
        <v>23405</v>
      </c>
      <c r="C4114" s="136" t="s">
        <v>29595</v>
      </c>
      <c r="D4114" s="136" t="s">
        <v>35629</v>
      </c>
    </row>
    <row r="4115" spans="1:7" x14ac:dyDescent="0.2">
      <c r="A4115" s="136" t="s">
        <v>4215</v>
      </c>
      <c r="B4115" s="136" t="s">
        <v>23405</v>
      </c>
      <c r="C4115" s="136" t="s">
        <v>29595</v>
      </c>
      <c r="D4115" s="136" t="s">
        <v>35629</v>
      </c>
    </row>
    <row r="4116" spans="1:7" x14ac:dyDescent="0.2">
      <c r="A4116" s="136" t="s">
        <v>4216</v>
      </c>
      <c r="B4116" s="136" t="s">
        <v>23406</v>
      </c>
      <c r="C4116" s="136" t="s">
        <v>29595</v>
      </c>
      <c r="D4116" s="136" t="s">
        <v>35629</v>
      </c>
    </row>
    <row r="4117" spans="1:7" x14ac:dyDescent="0.2">
      <c r="A4117" s="136" t="s">
        <v>4217</v>
      </c>
      <c r="B4117" s="136" t="s">
        <v>23406</v>
      </c>
      <c r="C4117" s="136" t="s">
        <v>29595</v>
      </c>
      <c r="D4117" s="136" t="s">
        <v>35629</v>
      </c>
    </row>
    <row r="4118" spans="1:7" x14ac:dyDescent="0.2">
      <c r="A4118" s="136" t="s">
        <v>4218</v>
      </c>
      <c r="B4118" s="136" t="s">
        <v>23407</v>
      </c>
    </row>
    <row r="4119" spans="1:7" x14ac:dyDescent="0.2">
      <c r="A4119" s="136" t="s">
        <v>4219</v>
      </c>
      <c r="B4119" s="136" t="s">
        <v>23407</v>
      </c>
    </row>
    <row r="4120" spans="1:7" x14ac:dyDescent="0.2">
      <c r="A4120" s="136" t="s">
        <v>4220</v>
      </c>
      <c r="B4120" s="136" t="s">
        <v>23408</v>
      </c>
      <c r="C4120" s="136" t="s">
        <v>29596</v>
      </c>
      <c r="D4120" s="136" t="s">
        <v>35630</v>
      </c>
      <c r="E4120" s="136" t="s">
        <v>39160</v>
      </c>
      <c r="F4120" s="136" t="s">
        <v>41268</v>
      </c>
      <c r="G4120" s="136" t="s">
        <v>42469</v>
      </c>
    </row>
    <row r="4121" spans="1:7" x14ac:dyDescent="0.2">
      <c r="A4121" s="136" t="s">
        <v>4221</v>
      </c>
      <c r="B4121" s="136" t="s">
        <v>23408</v>
      </c>
      <c r="C4121" s="136" t="s">
        <v>29596</v>
      </c>
      <c r="D4121" s="136" t="s">
        <v>35630</v>
      </c>
      <c r="E4121" s="136" t="s">
        <v>39160</v>
      </c>
      <c r="F4121" s="136" t="s">
        <v>41268</v>
      </c>
      <c r="G4121" s="136" t="s">
        <v>42469</v>
      </c>
    </row>
    <row r="4122" spans="1:7" x14ac:dyDescent="0.2">
      <c r="A4122" s="136" t="s">
        <v>4222</v>
      </c>
      <c r="B4122" s="136" t="s">
        <v>23409</v>
      </c>
      <c r="C4122" s="136" t="s">
        <v>29597</v>
      </c>
      <c r="D4122" s="136" t="s">
        <v>35630</v>
      </c>
      <c r="E4122" s="136" t="s">
        <v>39160</v>
      </c>
      <c r="F4122" s="136" t="s">
        <v>41268</v>
      </c>
      <c r="G4122" s="136" t="s">
        <v>42469</v>
      </c>
    </row>
    <row r="4123" spans="1:7" x14ac:dyDescent="0.2">
      <c r="A4123" s="136" t="s">
        <v>4223</v>
      </c>
      <c r="B4123" s="136" t="s">
        <v>23409</v>
      </c>
      <c r="C4123" s="136" t="s">
        <v>29597</v>
      </c>
      <c r="D4123" s="136" t="s">
        <v>35630</v>
      </c>
      <c r="E4123" s="136" t="s">
        <v>39160</v>
      </c>
      <c r="F4123" s="136" t="s">
        <v>41268</v>
      </c>
      <c r="G4123" s="136" t="s">
        <v>42469</v>
      </c>
    </row>
    <row r="4124" spans="1:7" x14ac:dyDescent="0.2">
      <c r="A4124" s="136" t="s">
        <v>4224</v>
      </c>
      <c r="B4124" s="136" t="s">
        <v>23409</v>
      </c>
      <c r="C4124" s="136" t="s">
        <v>29598</v>
      </c>
      <c r="D4124" s="136" t="s">
        <v>35630</v>
      </c>
      <c r="E4124" s="136" t="s">
        <v>39160</v>
      </c>
      <c r="F4124" s="136" t="s">
        <v>41268</v>
      </c>
      <c r="G4124" s="136" t="s">
        <v>42470</v>
      </c>
    </row>
    <row r="4125" spans="1:7" x14ac:dyDescent="0.2">
      <c r="A4125" s="136" t="s">
        <v>4225</v>
      </c>
      <c r="B4125" s="136" t="s">
        <v>23409</v>
      </c>
      <c r="C4125" s="136" t="s">
        <v>29598</v>
      </c>
      <c r="D4125" s="136" t="s">
        <v>35630</v>
      </c>
      <c r="E4125" s="136" t="s">
        <v>39160</v>
      </c>
      <c r="F4125" s="136" t="s">
        <v>41268</v>
      </c>
      <c r="G4125" s="136" t="s">
        <v>42470</v>
      </c>
    </row>
    <row r="4126" spans="1:7" x14ac:dyDescent="0.2">
      <c r="A4126" s="136" t="s">
        <v>4226</v>
      </c>
      <c r="B4126" s="136" t="s">
        <v>23409</v>
      </c>
      <c r="C4126" s="136" t="s">
        <v>29599</v>
      </c>
      <c r="D4126" s="136" t="s">
        <v>35630</v>
      </c>
      <c r="E4126" s="136" t="s">
        <v>39160</v>
      </c>
      <c r="F4126" s="136" t="s">
        <v>41268</v>
      </c>
      <c r="G4126" s="136" t="s">
        <v>42469</v>
      </c>
    </row>
    <row r="4127" spans="1:7" x14ac:dyDescent="0.2">
      <c r="A4127" s="136" t="s">
        <v>4227</v>
      </c>
      <c r="B4127" s="136" t="s">
        <v>23409</v>
      </c>
      <c r="C4127" s="136" t="s">
        <v>29599</v>
      </c>
      <c r="D4127" s="136" t="s">
        <v>35630</v>
      </c>
      <c r="E4127" s="136" t="s">
        <v>39160</v>
      </c>
      <c r="F4127" s="136" t="s">
        <v>41268</v>
      </c>
      <c r="G4127" s="136" t="s">
        <v>42469</v>
      </c>
    </row>
    <row r="4128" spans="1:7" x14ac:dyDescent="0.2">
      <c r="A4128" s="136" t="s">
        <v>4228</v>
      </c>
      <c r="B4128" s="136" t="s">
        <v>23409</v>
      </c>
      <c r="C4128" s="136" t="s">
        <v>29600</v>
      </c>
      <c r="D4128" s="136" t="s">
        <v>35630</v>
      </c>
      <c r="E4128" s="136" t="s">
        <v>39160</v>
      </c>
      <c r="F4128" s="136" t="s">
        <v>41268</v>
      </c>
      <c r="G4128" s="136" t="s">
        <v>42469</v>
      </c>
    </row>
    <row r="4129" spans="1:7" x14ac:dyDescent="0.2">
      <c r="A4129" s="136" t="s">
        <v>4229</v>
      </c>
      <c r="B4129" s="136" t="s">
        <v>23409</v>
      </c>
      <c r="C4129" s="136" t="s">
        <v>29600</v>
      </c>
      <c r="D4129" s="136" t="s">
        <v>35630</v>
      </c>
      <c r="E4129" s="136" t="s">
        <v>39160</v>
      </c>
      <c r="F4129" s="136" t="s">
        <v>41268</v>
      </c>
      <c r="G4129" s="136" t="s">
        <v>42469</v>
      </c>
    </row>
    <row r="4130" spans="1:7" x14ac:dyDescent="0.2">
      <c r="A4130" s="136" t="s">
        <v>4230</v>
      </c>
      <c r="B4130" s="136" t="s">
        <v>23410</v>
      </c>
      <c r="C4130" s="136" t="s">
        <v>29601</v>
      </c>
      <c r="D4130" s="136" t="s">
        <v>35631</v>
      </c>
      <c r="E4130" s="136" t="s">
        <v>39161</v>
      </c>
      <c r="F4130" s="136" t="s">
        <v>41269</v>
      </c>
      <c r="G4130" s="136" t="s">
        <v>42471</v>
      </c>
    </row>
    <row r="4131" spans="1:7" x14ac:dyDescent="0.2">
      <c r="A4131" s="136" t="s">
        <v>4231</v>
      </c>
      <c r="B4131" s="136" t="s">
        <v>23410</v>
      </c>
      <c r="C4131" s="136" t="s">
        <v>29601</v>
      </c>
      <c r="D4131" s="136" t="s">
        <v>35631</v>
      </c>
      <c r="E4131" s="136" t="s">
        <v>39161</v>
      </c>
      <c r="F4131" s="136" t="s">
        <v>41269</v>
      </c>
      <c r="G4131" s="136" t="s">
        <v>42471</v>
      </c>
    </row>
    <row r="4132" spans="1:7" x14ac:dyDescent="0.2">
      <c r="A4132" s="136" t="s">
        <v>4232</v>
      </c>
      <c r="B4132" s="136" t="s">
        <v>23411</v>
      </c>
      <c r="C4132" s="136" t="s">
        <v>29602</v>
      </c>
      <c r="D4132" s="136" t="s">
        <v>35631</v>
      </c>
      <c r="E4132" s="136" t="s">
        <v>39161</v>
      </c>
      <c r="F4132" s="136" t="s">
        <v>41269</v>
      </c>
      <c r="G4132" s="136" t="s">
        <v>42471</v>
      </c>
    </row>
    <row r="4133" spans="1:7" x14ac:dyDescent="0.2">
      <c r="A4133" s="136" t="s">
        <v>4233</v>
      </c>
      <c r="B4133" s="136" t="s">
        <v>23411</v>
      </c>
      <c r="C4133" s="136" t="s">
        <v>29602</v>
      </c>
      <c r="D4133" s="136" t="s">
        <v>35631</v>
      </c>
      <c r="E4133" s="136" t="s">
        <v>39161</v>
      </c>
      <c r="F4133" s="136" t="s">
        <v>41269</v>
      </c>
      <c r="G4133" s="136" t="s">
        <v>42471</v>
      </c>
    </row>
    <row r="4134" spans="1:7" x14ac:dyDescent="0.2">
      <c r="A4134" s="136" t="s">
        <v>4234</v>
      </c>
      <c r="B4134" s="136" t="s">
        <v>23411</v>
      </c>
      <c r="C4134" s="136" t="s">
        <v>29603</v>
      </c>
      <c r="D4134" s="136" t="s">
        <v>35631</v>
      </c>
      <c r="E4134" s="136" t="s">
        <v>39161</v>
      </c>
      <c r="F4134" s="136" t="s">
        <v>41269</v>
      </c>
      <c r="G4134" s="136" t="s">
        <v>42471</v>
      </c>
    </row>
    <row r="4135" spans="1:7" x14ac:dyDescent="0.2">
      <c r="A4135" s="136" t="s">
        <v>4235</v>
      </c>
      <c r="B4135" s="136" t="s">
        <v>23411</v>
      </c>
      <c r="C4135" s="136" t="s">
        <v>29603</v>
      </c>
      <c r="D4135" s="136" t="s">
        <v>35631</v>
      </c>
      <c r="E4135" s="136" t="s">
        <v>39161</v>
      </c>
      <c r="F4135" s="136" t="s">
        <v>41269</v>
      </c>
      <c r="G4135" s="136" t="s">
        <v>42471</v>
      </c>
    </row>
    <row r="4136" spans="1:7" x14ac:dyDescent="0.2">
      <c r="A4136" s="136" t="s">
        <v>4236</v>
      </c>
      <c r="B4136" s="136" t="s">
        <v>23411</v>
      </c>
      <c r="C4136" s="136" t="s">
        <v>29604</v>
      </c>
      <c r="D4136" s="136" t="s">
        <v>35631</v>
      </c>
      <c r="E4136" s="136" t="s">
        <v>39161</v>
      </c>
      <c r="F4136" s="136" t="s">
        <v>41269</v>
      </c>
      <c r="G4136" s="136" t="s">
        <v>42471</v>
      </c>
    </row>
    <row r="4137" spans="1:7" x14ac:dyDescent="0.2">
      <c r="A4137" s="136" t="s">
        <v>4237</v>
      </c>
      <c r="B4137" s="136" t="s">
        <v>23411</v>
      </c>
      <c r="C4137" s="136" t="s">
        <v>29604</v>
      </c>
      <c r="D4137" s="136" t="s">
        <v>35631</v>
      </c>
      <c r="E4137" s="136" t="s">
        <v>39161</v>
      </c>
      <c r="F4137" s="136" t="s">
        <v>41269</v>
      </c>
      <c r="G4137" s="136" t="s">
        <v>42471</v>
      </c>
    </row>
    <row r="4138" spans="1:7" x14ac:dyDescent="0.2">
      <c r="A4138" s="136" t="s">
        <v>4238</v>
      </c>
      <c r="B4138" s="136" t="s">
        <v>23411</v>
      </c>
      <c r="C4138" s="136" t="s">
        <v>29605</v>
      </c>
      <c r="D4138" s="136" t="s">
        <v>35631</v>
      </c>
      <c r="E4138" s="136" t="s">
        <v>39161</v>
      </c>
      <c r="F4138" s="136" t="s">
        <v>41269</v>
      </c>
      <c r="G4138" s="136" t="s">
        <v>42471</v>
      </c>
    </row>
    <row r="4139" spans="1:7" x14ac:dyDescent="0.2">
      <c r="A4139" s="136" t="s">
        <v>4239</v>
      </c>
      <c r="B4139" s="136" t="s">
        <v>23411</v>
      </c>
      <c r="C4139" s="136" t="s">
        <v>29605</v>
      </c>
      <c r="D4139" s="136" t="s">
        <v>35631</v>
      </c>
      <c r="E4139" s="136" t="s">
        <v>39161</v>
      </c>
      <c r="F4139" s="136" t="s">
        <v>41269</v>
      </c>
      <c r="G4139" s="136" t="s">
        <v>42471</v>
      </c>
    </row>
    <row r="4140" spans="1:7" x14ac:dyDescent="0.2">
      <c r="A4140" s="136" t="s">
        <v>4240</v>
      </c>
      <c r="B4140" s="136" t="s">
        <v>23411</v>
      </c>
      <c r="C4140" s="136" t="s">
        <v>29606</v>
      </c>
      <c r="D4140" s="136" t="s">
        <v>35631</v>
      </c>
      <c r="E4140" s="136" t="s">
        <v>39161</v>
      </c>
      <c r="F4140" s="136" t="s">
        <v>41269</v>
      </c>
      <c r="G4140" s="136" t="s">
        <v>42471</v>
      </c>
    </row>
    <row r="4141" spans="1:7" x14ac:dyDescent="0.2">
      <c r="A4141" s="136" t="s">
        <v>4241</v>
      </c>
      <c r="B4141" s="136" t="s">
        <v>23411</v>
      </c>
      <c r="C4141" s="136" t="s">
        <v>29606</v>
      </c>
      <c r="D4141" s="136" t="s">
        <v>35631</v>
      </c>
      <c r="E4141" s="136" t="s">
        <v>39161</v>
      </c>
      <c r="F4141" s="136" t="s">
        <v>41269</v>
      </c>
      <c r="G4141" s="136" t="s">
        <v>42471</v>
      </c>
    </row>
    <row r="4142" spans="1:7" x14ac:dyDescent="0.2">
      <c r="A4142" s="136" t="s">
        <v>4242</v>
      </c>
      <c r="B4142" s="136" t="s">
        <v>23411</v>
      </c>
      <c r="C4142" s="136" t="s">
        <v>29607</v>
      </c>
      <c r="D4142" s="136" t="s">
        <v>35631</v>
      </c>
      <c r="E4142" s="136" t="s">
        <v>39161</v>
      </c>
      <c r="F4142" s="136" t="s">
        <v>41269</v>
      </c>
      <c r="G4142" s="136" t="s">
        <v>42471</v>
      </c>
    </row>
    <row r="4143" spans="1:7" x14ac:dyDescent="0.2">
      <c r="A4143" s="136" t="s">
        <v>4243</v>
      </c>
      <c r="B4143" s="136" t="s">
        <v>23411</v>
      </c>
      <c r="C4143" s="136" t="s">
        <v>29607</v>
      </c>
      <c r="D4143" s="136" t="s">
        <v>35631</v>
      </c>
      <c r="E4143" s="136" t="s">
        <v>39161</v>
      </c>
      <c r="F4143" s="136" t="s">
        <v>41269</v>
      </c>
      <c r="G4143" s="136" t="s">
        <v>42471</v>
      </c>
    </row>
    <row r="4144" spans="1:7" x14ac:dyDescent="0.2">
      <c r="A4144" s="136" t="s">
        <v>4244</v>
      </c>
      <c r="B4144" s="136" t="s">
        <v>23411</v>
      </c>
      <c r="C4144" s="136" t="s">
        <v>29608</v>
      </c>
      <c r="D4144" s="136" t="s">
        <v>35632</v>
      </c>
      <c r="E4144" s="136" t="s">
        <v>39162</v>
      </c>
      <c r="F4144" s="136" t="s">
        <v>41270</v>
      </c>
      <c r="G4144" s="136" t="s">
        <v>42472</v>
      </c>
    </row>
    <row r="4145" spans="1:7" x14ac:dyDescent="0.2">
      <c r="A4145" s="136" t="s">
        <v>4245</v>
      </c>
      <c r="B4145" s="136" t="s">
        <v>23411</v>
      </c>
      <c r="C4145" s="136" t="s">
        <v>29608</v>
      </c>
      <c r="D4145" s="136" t="s">
        <v>35632</v>
      </c>
      <c r="E4145" s="136" t="s">
        <v>39162</v>
      </c>
      <c r="F4145" s="136" t="s">
        <v>41270</v>
      </c>
      <c r="G4145" s="136" t="s">
        <v>42472</v>
      </c>
    </row>
    <row r="4146" spans="1:7" x14ac:dyDescent="0.2">
      <c r="A4146" s="136" t="s">
        <v>4246</v>
      </c>
      <c r="B4146" s="136" t="s">
        <v>23411</v>
      </c>
      <c r="C4146" s="136" t="s">
        <v>29609</v>
      </c>
      <c r="D4146" s="136" t="s">
        <v>35632</v>
      </c>
      <c r="E4146" s="136" t="s">
        <v>39162</v>
      </c>
      <c r="F4146" s="136" t="s">
        <v>41270</v>
      </c>
      <c r="G4146" s="136" t="s">
        <v>42472</v>
      </c>
    </row>
    <row r="4147" spans="1:7" x14ac:dyDescent="0.2">
      <c r="A4147" s="136" t="s">
        <v>4247</v>
      </c>
      <c r="B4147" s="136" t="s">
        <v>23411</v>
      </c>
      <c r="C4147" s="136" t="s">
        <v>29609</v>
      </c>
      <c r="D4147" s="136" t="s">
        <v>35632</v>
      </c>
      <c r="E4147" s="136" t="s">
        <v>39162</v>
      </c>
      <c r="F4147" s="136" t="s">
        <v>41270</v>
      </c>
      <c r="G4147" s="136" t="s">
        <v>42472</v>
      </c>
    </row>
    <row r="4148" spans="1:7" x14ac:dyDescent="0.2">
      <c r="A4148" s="136" t="s">
        <v>4248</v>
      </c>
      <c r="B4148" s="136" t="s">
        <v>23411</v>
      </c>
      <c r="C4148" s="136" t="s">
        <v>29610</v>
      </c>
      <c r="D4148" s="136" t="s">
        <v>35632</v>
      </c>
      <c r="E4148" s="136" t="s">
        <v>39162</v>
      </c>
      <c r="F4148" s="136" t="s">
        <v>41270</v>
      </c>
      <c r="G4148" s="136" t="s">
        <v>42472</v>
      </c>
    </row>
    <row r="4149" spans="1:7" x14ac:dyDescent="0.2">
      <c r="A4149" s="136" t="s">
        <v>4249</v>
      </c>
      <c r="B4149" s="136" t="s">
        <v>23411</v>
      </c>
      <c r="C4149" s="136" t="s">
        <v>29610</v>
      </c>
      <c r="D4149" s="136" t="s">
        <v>35632</v>
      </c>
      <c r="E4149" s="136" t="s">
        <v>39162</v>
      </c>
      <c r="F4149" s="136" t="s">
        <v>41270</v>
      </c>
      <c r="G4149" s="136" t="s">
        <v>42472</v>
      </c>
    </row>
    <row r="4150" spans="1:7" x14ac:dyDescent="0.2">
      <c r="A4150" s="136" t="s">
        <v>4250</v>
      </c>
      <c r="B4150" s="136" t="s">
        <v>23411</v>
      </c>
      <c r="C4150" s="136" t="s">
        <v>29611</v>
      </c>
      <c r="D4150" s="136" t="s">
        <v>35632</v>
      </c>
      <c r="E4150" s="136" t="s">
        <v>39162</v>
      </c>
      <c r="F4150" s="136" t="s">
        <v>41270</v>
      </c>
      <c r="G4150" s="136" t="s">
        <v>42472</v>
      </c>
    </row>
    <row r="4151" spans="1:7" x14ac:dyDescent="0.2">
      <c r="A4151" s="136" t="s">
        <v>4251</v>
      </c>
      <c r="B4151" s="136" t="s">
        <v>23411</v>
      </c>
      <c r="C4151" s="136" t="s">
        <v>29611</v>
      </c>
      <c r="D4151" s="136" t="s">
        <v>35632</v>
      </c>
      <c r="E4151" s="136" t="s">
        <v>39162</v>
      </c>
      <c r="F4151" s="136" t="s">
        <v>41270</v>
      </c>
      <c r="G4151" s="136" t="s">
        <v>42472</v>
      </c>
    </row>
    <row r="4152" spans="1:7" x14ac:dyDescent="0.2">
      <c r="A4152" s="136" t="s">
        <v>4252</v>
      </c>
      <c r="B4152" s="136" t="s">
        <v>23411</v>
      </c>
      <c r="C4152" s="136" t="s">
        <v>29612</v>
      </c>
      <c r="D4152" s="136" t="s">
        <v>35632</v>
      </c>
      <c r="E4152" s="136" t="s">
        <v>39162</v>
      </c>
      <c r="F4152" s="136" t="s">
        <v>41270</v>
      </c>
      <c r="G4152" s="136" t="s">
        <v>42472</v>
      </c>
    </row>
    <row r="4153" spans="1:7" x14ac:dyDescent="0.2">
      <c r="A4153" s="136" t="s">
        <v>4253</v>
      </c>
      <c r="B4153" s="136" t="s">
        <v>23411</v>
      </c>
      <c r="C4153" s="136" t="s">
        <v>29612</v>
      </c>
      <c r="D4153" s="136" t="s">
        <v>35632</v>
      </c>
      <c r="E4153" s="136" t="s">
        <v>39162</v>
      </c>
      <c r="F4153" s="136" t="s">
        <v>41270</v>
      </c>
      <c r="G4153" s="136" t="s">
        <v>42472</v>
      </c>
    </row>
    <row r="4154" spans="1:7" x14ac:dyDescent="0.2">
      <c r="A4154" s="136" t="s">
        <v>4254</v>
      </c>
      <c r="B4154" s="136" t="s">
        <v>23411</v>
      </c>
      <c r="C4154" s="136" t="s">
        <v>29613</v>
      </c>
      <c r="D4154" s="136" t="s">
        <v>35632</v>
      </c>
      <c r="E4154" s="136" t="s">
        <v>39162</v>
      </c>
      <c r="F4154" s="136" t="s">
        <v>41270</v>
      </c>
      <c r="G4154" s="136" t="s">
        <v>42472</v>
      </c>
    </row>
    <row r="4155" spans="1:7" x14ac:dyDescent="0.2">
      <c r="A4155" s="136" t="s">
        <v>4255</v>
      </c>
      <c r="B4155" s="136" t="s">
        <v>23411</v>
      </c>
      <c r="C4155" s="136" t="s">
        <v>29613</v>
      </c>
      <c r="D4155" s="136" t="s">
        <v>35632</v>
      </c>
      <c r="E4155" s="136" t="s">
        <v>39162</v>
      </c>
      <c r="F4155" s="136" t="s">
        <v>41270</v>
      </c>
      <c r="G4155" s="136" t="s">
        <v>42472</v>
      </c>
    </row>
    <row r="4156" spans="1:7" x14ac:dyDescent="0.2">
      <c r="A4156" s="136" t="s">
        <v>4256</v>
      </c>
      <c r="B4156" s="136" t="s">
        <v>23412</v>
      </c>
      <c r="C4156" s="136" t="s">
        <v>29614</v>
      </c>
      <c r="D4156" s="136" t="s">
        <v>35633</v>
      </c>
      <c r="E4156" s="136" t="s">
        <v>35631</v>
      </c>
      <c r="F4156" s="136" t="s">
        <v>41271</v>
      </c>
      <c r="G4156" s="136" t="s">
        <v>42473</v>
      </c>
    </row>
    <row r="4157" spans="1:7" x14ac:dyDescent="0.2">
      <c r="A4157" s="136" t="s">
        <v>4257</v>
      </c>
      <c r="B4157" s="136" t="s">
        <v>23412</v>
      </c>
      <c r="C4157" s="136" t="s">
        <v>29614</v>
      </c>
      <c r="D4157" s="136" t="s">
        <v>35633</v>
      </c>
      <c r="E4157" s="136" t="s">
        <v>35631</v>
      </c>
      <c r="F4157" s="136" t="s">
        <v>41271</v>
      </c>
      <c r="G4157" s="136" t="s">
        <v>42473</v>
      </c>
    </row>
    <row r="4158" spans="1:7" x14ac:dyDescent="0.2">
      <c r="A4158" s="136" t="s">
        <v>4258</v>
      </c>
      <c r="B4158" s="136" t="s">
        <v>23412</v>
      </c>
      <c r="C4158" s="136" t="s">
        <v>29614</v>
      </c>
      <c r="D4158" s="136" t="s">
        <v>35634</v>
      </c>
      <c r="E4158" s="136" t="s">
        <v>35720</v>
      </c>
      <c r="F4158" s="136" t="s">
        <v>41272</v>
      </c>
      <c r="G4158" s="136" t="s">
        <v>42474</v>
      </c>
    </row>
    <row r="4159" spans="1:7" x14ac:dyDescent="0.2">
      <c r="A4159" s="136" t="s">
        <v>4259</v>
      </c>
      <c r="B4159" s="136" t="s">
        <v>23412</v>
      </c>
      <c r="C4159" s="136" t="s">
        <v>29614</v>
      </c>
      <c r="D4159" s="136" t="s">
        <v>35634</v>
      </c>
      <c r="E4159" s="136" t="s">
        <v>35720</v>
      </c>
      <c r="F4159" s="136" t="s">
        <v>41272</v>
      </c>
      <c r="G4159" s="136" t="s">
        <v>42474</v>
      </c>
    </row>
    <row r="4160" spans="1:7" x14ac:dyDescent="0.2">
      <c r="A4160" s="136" t="s">
        <v>4260</v>
      </c>
      <c r="B4160" s="136" t="s">
        <v>23412</v>
      </c>
      <c r="C4160" s="136" t="s">
        <v>29614</v>
      </c>
      <c r="D4160" s="136" t="s">
        <v>35635</v>
      </c>
      <c r="E4160" s="136" t="s">
        <v>35720</v>
      </c>
      <c r="F4160" s="136" t="s">
        <v>41272</v>
      </c>
      <c r="G4160" s="136" t="s">
        <v>42474</v>
      </c>
    </row>
    <row r="4161" spans="1:7" x14ac:dyDescent="0.2">
      <c r="A4161" s="136" t="s">
        <v>4261</v>
      </c>
      <c r="B4161" s="136" t="s">
        <v>23412</v>
      </c>
      <c r="C4161" s="136" t="s">
        <v>29614</v>
      </c>
      <c r="D4161" s="136" t="s">
        <v>35635</v>
      </c>
      <c r="E4161" s="136" t="s">
        <v>35720</v>
      </c>
      <c r="F4161" s="136" t="s">
        <v>41272</v>
      </c>
      <c r="G4161" s="136" t="s">
        <v>42474</v>
      </c>
    </row>
    <row r="4162" spans="1:7" x14ac:dyDescent="0.2">
      <c r="A4162" s="136" t="s">
        <v>4262</v>
      </c>
      <c r="B4162" s="136" t="s">
        <v>23412</v>
      </c>
      <c r="C4162" s="136" t="s">
        <v>29614</v>
      </c>
      <c r="D4162" s="136" t="s">
        <v>35636</v>
      </c>
      <c r="E4162" s="136" t="s">
        <v>35720</v>
      </c>
      <c r="F4162" s="136" t="s">
        <v>41272</v>
      </c>
      <c r="G4162" s="136" t="s">
        <v>42474</v>
      </c>
    </row>
    <row r="4163" spans="1:7" x14ac:dyDescent="0.2">
      <c r="A4163" s="136" t="s">
        <v>4263</v>
      </c>
      <c r="B4163" s="136" t="s">
        <v>23412</v>
      </c>
      <c r="C4163" s="136" t="s">
        <v>29614</v>
      </c>
      <c r="D4163" s="136" t="s">
        <v>35636</v>
      </c>
      <c r="E4163" s="136" t="s">
        <v>35720</v>
      </c>
      <c r="F4163" s="136" t="s">
        <v>41272</v>
      </c>
      <c r="G4163" s="136" t="s">
        <v>42474</v>
      </c>
    </row>
    <row r="4164" spans="1:7" x14ac:dyDescent="0.2">
      <c r="A4164" s="136" t="s">
        <v>4264</v>
      </c>
      <c r="B4164" s="136" t="s">
        <v>23412</v>
      </c>
      <c r="C4164" s="136" t="s">
        <v>29615</v>
      </c>
      <c r="D4164" s="136" t="s">
        <v>35637</v>
      </c>
      <c r="E4164" s="136" t="s">
        <v>35720</v>
      </c>
      <c r="F4164" s="136" t="s">
        <v>41272</v>
      </c>
      <c r="G4164" s="136" t="s">
        <v>42474</v>
      </c>
    </row>
    <row r="4165" spans="1:7" x14ac:dyDescent="0.2">
      <c r="A4165" s="136" t="s">
        <v>4265</v>
      </c>
      <c r="B4165" s="136" t="s">
        <v>23412</v>
      </c>
      <c r="C4165" s="136" t="s">
        <v>29615</v>
      </c>
      <c r="D4165" s="136" t="s">
        <v>35637</v>
      </c>
      <c r="E4165" s="136" t="s">
        <v>35720</v>
      </c>
      <c r="F4165" s="136" t="s">
        <v>41272</v>
      </c>
      <c r="G4165" s="136" t="s">
        <v>42474</v>
      </c>
    </row>
    <row r="4166" spans="1:7" x14ac:dyDescent="0.2">
      <c r="A4166" s="136" t="s">
        <v>4266</v>
      </c>
      <c r="B4166" s="136" t="s">
        <v>23412</v>
      </c>
      <c r="C4166" s="136" t="s">
        <v>29616</v>
      </c>
      <c r="D4166" s="136" t="s">
        <v>35638</v>
      </c>
      <c r="E4166" s="136" t="s">
        <v>35720</v>
      </c>
      <c r="F4166" s="136" t="s">
        <v>41272</v>
      </c>
      <c r="G4166" s="136" t="s">
        <v>42474</v>
      </c>
    </row>
    <row r="4167" spans="1:7" x14ac:dyDescent="0.2">
      <c r="A4167" s="136" t="s">
        <v>4267</v>
      </c>
      <c r="B4167" s="136" t="s">
        <v>23412</v>
      </c>
      <c r="C4167" s="136" t="s">
        <v>29616</v>
      </c>
      <c r="D4167" s="136" t="s">
        <v>35638</v>
      </c>
      <c r="E4167" s="136" t="s">
        <v>35720</v>
      </c>
      <c r="F4167" s="136" t="s">
        <v>41272</v>
      </c>
      <c r="G4167" s="136" t="s">
        <v>42474</v>
      </c>
    </row>
    <row r="4168" spans="1:7" x14ac:dyDescent="0.2">
      <c r="A4168" s="136" t="s">
        <v>4268</v>
      </c>
      <c r="B4168" s="136" t="s">
        <v>23412</v>
      </c>
      <c r="C4168" s="136" t="s">
        <v>29614</v>
      </c>
      <c r="D4168" s="136" t="s">
        <v>35639</v>
      </c>
      <c r="E4168" s="136" t="s">
        <v>35720</v>
      </c>
      <c r="F4168" s="136" t="s">
        <v>41272</v>
      </c>
      <c r="G4168" s="136" t="s">
        <v>42474</v>
      </c>
    </row>
    <row r="4169" spans="1:7" x14ac:dyDescent="0.2">
      <c r="A4169" s="136" t="s">
        <v>4269</v>
      </c>
      <c r="B4169" s="136" t="s">
        <v>23412</v>
      </c>
      <c r="C4169" s="136" t="s">
        <v>29614</v>
      </c>
      <c r="D4169" s="136" t="s">
        <v>35639</v>
      </c>
      <c r="E4169" s="136" t="s">
        <v>35720</v>
      </c>
      <c r="F4169" s="136" t="s">
        <v>41272</v>
      </c>
      <c r="G4169" s="136" t="s">
        <v>42474</v>
      </c>
    </row>
    <row r="4170" spans="1:7" x14ac:dyDescent="0.2">
      <c r="A4170" s="136" t="s">
        <v>4270</v>
      </c>
      <c r="B4170" s="136" t="s">
        <v>23412</v>
      </c>
      <c r="C4170" s="136" t="s">
        <v>29614</v>
      </c>
      <c r="D4170" s="136" t="s">
        <v>35640</v>
      </c>
      <c r="E4170" s="136" t="s">
        <v>39163</v>
      </c>
      <c r="F4170" s="136" t="s">
        <v>41273</v>
      </c>
      <c r="G4170" s="136" t="s">
        <v>42475</v>
      </c>
    </row>
    <row r="4171" spans="1:7" x14ac:dyDescent="0.2">
      <c r="A4171" s="136" t="s">
        <v>4271</v>
      </c>
      <c r="B4171" s="136" t="s">
        <v>23412</v>
      </c>
      <c r="C4171" s="136" t="s">
        <v>29614</v>
      </c>
      <c r="D4171" s="136" t="s">
        <v>35640</v>
      </c>
      <c r="E4171" s="136" t="s">
        <v>39163</v>
      </c>
      <c r="F4171" s="136" t="s">
        <v>41273</v>
      </c>
      <c r="G4171" s="136" t="s">
        <v>42475</v>
      </c>
    </row>
    <row r="4172" spans="1:7" x14ac:dyDescent="0.2">
      <c r="A4172" s="136" t="s">
        <v>4272</v>
      </c>
      <c r="B4172" s="136" t="s">
        <v>23412</v>
      </c>
      <c r="C4172" s="136" t="s">
        <v>29614</v>
      </c>
      <c r="D4172" s="136" t="s">
        <v>35641</v>
      </c>
      <c r="E4172" s="136" t="s">
        <v>39163</v>
      </c>
      <c r="F4172" s="136" t="s">
        <v>41273</v>
      </c>
      <c r="G4172" s="136" t="s">
        <v>42475</v>
      </c>
    </row>
    <row r="4173" spans="1:7" x14ac:dyDescent="0.2">
      <c r="A4173" s="136" t="s">
        <v>4273</v>
      </c>
      <c r="B4173" s="136" t="s">
        <v>23412</v>
      </c>
      <c r="C4173" s="136" t="s">
        <v>29614</v>
      </c>
      <c r="D4173" s="136" t="s">
        <v>35641</v>
      </c>
      <c r="E4173" s="136" t="s">
        <v>39163</v>
      </c>
      <c r="F4173" s="136" t="s">
        <v>41273</v>
      </c>
      <c r="G4173" s="136" t="s">
        <v>42475</v>
      </c>
    </row>
    <row r="4174" spans="1:7" x14ac:dyDescent="0.2">
      <c r="A4174" s="136" t="s">
        <v>4274</v>
      </c>
      <c r="B4174" s="136" t="s">
        <v>23412</v>
      </c>
      <c r="C4174" s="136" t="s">
        <v>29614</v>
      </c>
      <c r="D4174" s="136" t="s">
        <v>35642</v>
      </c>
      <c r="E4174" s="136" t="s">
        <v>39163</v>
      </c>
      <c r="F4174" s="136" t="s">
        <v>41273</v>
      </c>
      <c r="G4174" s="136" t="s">
        <v>42475</v>
      </c>
    </row>
    <row r="4175" spans="1:7" x14ac:dyDescent="0.2">
      <c r="A4175" s="136" t="s">
        <v>4275</v>
      </c>
      <c r="B4175" s="136" t="s">
        <v>23412</v>
      </c>
      <c r="C4175" s="136" t="s">
        <v>29614</v>
      </c>
      <c r="D4175" s="136" t="s">
        <v>35642</v>
      </c>
      <c r="E4175" s="136" t="s">
        <v>39163</v>
      </c>
      <c r="F4175" s="136" t="s">
        <v>41273</v>
      </c>
      <c r="G4175" s="136" t="s">
        <v>42475</v>
      </c>
    </row>
    <row r="4176" spans="1:7" x14ac:dyDescent="0.2">
      <c r="A4176" s="136" t="s">
        <v>4276</v>
      </c>
      <c r="B4176" s="136" t="s">
        <v>23412</v>
      </c>
      <c r="C4176" s="136" t="s">
        <v>29614</v>
      </c>
      <c r="D4176" s="136" t="s">
        <v>35643</v>
      </c>
      <c r="E4176" s="136" t="s">
        <v>39163</v>
      </c>
      <c r="F4176" s="136" t="s">
        <v>41273</v>
      </c>
      <c r="G4176" s="136" t="s">
        <v>42475</v>
      </c>
    </row>
    <row r="4177" spans="1:7" x14ac:dyDescent="0.2">
      <c r="A4177" s="136" t="s">
        <v>4277</v>
      </c>
      <c r="B4177" s="136" t="s">
        <v>23412</v>
      </c>
      <c r="C4177" s="136" t="s">
        <v>29614</v>
      </c>
      <c r="D4177" s="136" t="s">
        <v>35643</v>
      </c>
      <c r="E4177" s="136" t="s">
        <v>39163</v>
      </c>
      <c r="F4177" s="136" t="s">
        <v>41273</v>
      </c>
      <c r="G4177" s="136" t="s">
        <v>42475</v>
      </c>
    </row>
    <row r="4178" spans="1:7" x14ac:dyDescent="0.2">
      <c r="A4178" s="136" t="s">
        <v>4278</v>
      </c>
      <c r="B4178" s="136" t="s">
        <v>23413</v>
      </c>
      <c r="C4178" s="136" t="s">
        <v>29614</v>
      </c>
      <c r="D4178" s="136" t="s">
        <v>35644</v>
      </c>
      <c r="E4178" s="136" t="s">
        <v>39163</v>
      </c>
      <c r="F4178" s="136" t="s">
        <v>41273</v>
      </c>
      <c r="G4178" s="136" t="s">
        <v>42475</v>
      </c>
    </row>
    <row r="4179" spans="1:7" x14ac:dyDescent="0.2">
      <c r="A4179" s="136" t="s">
        <v>4279</v>
      </c>
      <c r="B4179" s="136" t="s">
        <v>23413</v>
      </c>
      <c r="C4179" s="136" t="s">
        <v>29614</v>
      </c>
      <c r="D4179" s="136" t="s">
        <v>35644</v>
      </c>
      <c r="E4179" s="136" t="s">
        <v>39163</v>
      </c>
      <c r="F4179" s="136" t="s">
        <v>41273</v>
      </c>
      <c r="G4179" s="136" t="s">
        <v>42475</v>
      </c>
    </row>
    <row r="4180" spans="1:7" x14ac:dyDescent="0.2">
      <c r="A4180" s="136" t="s">
        <v>4280</v>
      </c>
      <c r="B4180" s="136" t="s">
        <v>23412</v>
      </c>
      <c r="C4180" s="136" t="s">
        <v>29614</v>
      </c>
      <c r="D4180" s="136" t="s">
        <v>35645</v>
      </c>
      <c r="E4180" s="136" t="s">
        <v>39163</v>
      </c>
      <c r="F4180" s="136" t="s">
        <v>41273</v>
      </c>
      <c r="G4180" s="136" t="s">
        <v>42475</v>
      </c>
    </row>
    <row r="4181" spans="1:7" x14ac:dyDescent="0.2">
      <c r="A4181" s="136" t="s">
        <v>4281</v>
      </c>
      <c r="B4181" s="136" t="s">
        <v>23412</v>
      </c>
      <c r="C4181" s="136" t="s">
        <v>29614</v>
      </c>
      <c r="D4181" s="136" t="s">
        <v>35645</v>
      </c>
      <c r="E4181" s="136" t="s">
        <v>39163</v>
      </c>
      <c r="F4181" s="136" t="s">
        <v>41273</v>
      </c>
      <c r="G4181" s="136" t="s">
        <v>42475</v>
      </c>
    </row>
    <row r="4182" spans="1:7" x14ac:dyDescent="0.2">
      <c r="A4182" s="136" t="s">
        <v>4282</v>
      </c>
      <c r="B4182" s="136" t="s">
        <v>23414</v>
      </c>
      <c r="C4182" s="136" t="s">
        <v>29617</v>
      </c>
      <c r="D4182" s="136" t="s">
        <v>35646</v>
      </c>
      <c r="E4182" s="136" t="s">
        <v>39164</v>
      </c>
      <c r="F4182" s="136" t="s">
        <v>41274</v>
      </c>
    </row>
    <row r="4183" spans="1:7" x14ac:dyDescent="0.2">
      <c r="A4183" s="136" t="s">
        <v>4283</v>
      </c>
      <c r="B4183" s="136" t="s">
        <v>23414</v>
      </c>
      <c r="C4183" s="136" t="s">
        <v>29617</v>
      </c>
      <c r="D4183" s="136" t="s">
        <v>35646</v>
      </c>
      <c r="E4183" s="136" t="s">
        <v>39164</v>
      </c>
      <c r="F4183" s="136" t="s">
        <v>41274</v>
      </c>
    </row>
    <row r="4184" spans="1:7" x14ac:dyDescent="0.2">
      <c r="A4184" s="136" t="s">
        <v>4284</v>
      </c>
      <c r="B4184" s="136" t="s">
        <v>23414</v>
      </c>
      <c r="C4184" s="136" t="s">
        <v>29617</v>
      </c>
      <c r="D4184" s="136" t="s">
        <v>35647</v>
      </c>
      <c r="E4184" s="136" t="s">
        <v>39165</v>
      </c>
      <c r="F4184" s="136" t="s">
        <v>41274</v>
      </c>
    </row>
    <row r="4185" spans="1:7" x14ac:dyDescent="0.2">
      <c r="A4185" s="136" t="s">
        <v>4285</v>
      </c>
      <c r="B4185" s="136" t="s">
        <v>23414</v>
      </c>
      <c r="C4185" s="136" t="s">
        <v>29617</v>
      </c>
      <c r="D4185" s="136" t="s">
        <v>35647</v>
      </c>
      <c r="E4185" s="136" t="s">
        <v>39165</v>
      </c>
      <c r="F4185" s="136" t="s">
        <v>41274</v>
      </c>
    </row>
    <row r="4186" spans="1:7" x14ac:dyDescent="0.2">
      <c r="A4186" s="136" t="s">
        <v>4286</v>
      </c>
      <c r="B4186" s="136" t="s">
        <v>23415</v>
      </c>
      <c r="C4186" s="136" t="s">
        <v>29617</v>
      </c>
      <c r="D4186" s="136" t="s">
        <v>35648</v>
      </c>
      <c r="E4186" s="136" t="s">
        <v>39165</v>
      </c>
      <c r="F4186" s="136" t="s">
        <v>41274</v>
      </c>
    </row>
    <row r="4187" spans="1:7" x14ac:dyDescent="0.2">
      <c r="A4187" s="136" t="s">
        <v>4287</v>
      </c>
      <c r="B4187" s="136" t="s">
        <v>23415</v>
      </c>
      <c r="C4187" s="136" t="s">
        <v>29617</v>
      </c>
      <c r="D4187" s="136" t="s">
        <v>35648</v>
      </c>
      <c r="E4187" s="136" t="s">
        <v>39165</v>
      </c>
      <c r="F4187" s="136" t="s">
        <v>41274</v>
      </c>
    </row>
    <row r="4188" spans="1:7" x14ac:dyDescent="0.2">
      <c r="A4188" s="136" t="s">
        <v>4288</v>
      </c>
      <c r="B4188" s="136" t="s">
        <v>23415</v>
      </c>
      <c r="C4188" s="136" t="s">
        <v>29617</v>
      </c>
      <c r="D4188" s="136" t="s">
        <v>35649</v>
      </c>
      <c r="E4188" s="136" t="s">
        <v>39165</v>
      </c>
      <c r="F4188" s="136" t="s">
        <v>41274</v>
      </c>
    </row>
    <row r="4189" spans="1:7" x14ac:dyDescent="0.2">
      <c r="A4189" s="136" t="s">
        <v>4289</v>
      </c>
      <c r="B4189" s="136" t="s">
        <v>23415</v>
      </c>
      <c r="C4189" s="136" t="s">
        <v>29617</v>
      </c>
      <c r="D4189" s="136" t="s">
        <v>35649</v>
      </c>
      <c r="E4189" s="136" t="s">
        <v>39165</v>
      </c>
      <c r="F4189" s="136" t="s">
        <v>41274</v>
      </c>
    </row>
    <row r="4190" spans="1:7" x14ac:dyDescent="0.2">
      <c r="A4190" s="136" t="s">
        <v>4290</v>
      </c>
      <c r="B4190" s="136" t="s">
        <v>23415</v>
      </c>
      <c r="C4190" s="136" t="s">
        <v>29617</v>
      </c>
      <c r="D4190" s="136" t="s">
        <v>35650</v>
      </c>
      <c r="E4190" s="136" t="s">
        <v>39165</v>
      </c>
      <c r="F4190" s="136" t="s">
        <v>41274</v>
      </c>
    </row>
    <row r="4191" spans="1:7" x14ac:dyDescent="0.2">
      <c r="A4191" s="136" t="s">
        <v>4291</v>
      </c>
      <c r="B4191" s="136" t="s">
        <v>23415</v>
      </c>
      <c r="C4191" s="136" t="s">
        <v>29617</v>
      </c>
      <c r="D4191" s="136" t="s">
        <v>35650</v>
      </c>
      <c r="E4191" s="136" t="s">
        <v>39165</v>
      </c>
      <c r="F4191" s="136" t="s">
        <v>41274</v>
      </c>
    </row>
    <row r="4192" spans="1:7" x14ac:dyDescent="0.2">
      <c r="A4192" s="136" t="s">
        <v>4292</v>
      </c>
      <c r="B4192" s="136" t="s">
        <v>23415</v>
      </c>
      <c r="C4192" s="136" t="s">
        <v>29617</v>
      </c>
      <c r="D4192" s="136" t="s">
        <v>35651</v>
      </c>
      <c r="E4192" s="136" t="s">
        <v>39165</v>
      </c>
      <c r="F4192" s="136" t="s">
        <v>41274</v>
      </c>
    </row>
    <row r="4193" spans="1:7" x14ac:dyDescent="0.2">
      <c r="A4193" s="136" t="s">
        <v>4293</v>
      </c>
      <c r="B4193" s="136" t="s">
        <v>23415</v>
      </c>
      <c r="C4193" s="136" t="s">
        <v>29617</v>
      </c>
      <c r="D4193" s="136" t="s">
        <v>35651</v>
      </c>
      <c r="E4193" s="136" t="s">
        <v>39165</v>
      </c>
      <c r="F4193" s="136" t="s">
        <v>41274</v>
      </c>
    </row>
    <row r="4194" spans="1:7" x14ac:dyDescent="0.2">
      <c r="A4194" s="136" t="s">
        <v>4294</v>
      </c>
      <c r="B4194" s="136" t="s">
        <v>23416</v>
      </c>
      <c r="C4194" s="136" t="s">
        <v>29618</v>
      </c>
      <c r="D4194" s="136" t="s">
        <v>35652</v>
      </c>
      <c r="E4194" s="136" t="s">
        <v>39166</v>
      </c>
      <c r="F4194" s="136" t="s">
        <v>41275</v>
      </c>
      <c r="G4194" s="136" t="s">
        <v>42476</v>
      </c>
    </row>
    <row r="4195" spans="1:7" x14ac:dyDescent="0.2">
      <c r="A4195" s="136" t="s">
        <v>4295</v>
      </c>
      <c r="B4195" s="136" t="s">
        <v>23416</v>
      </c>
      <c r="C4195" s="136" t="s">
        <v>29618</v>
      </c>
      <c r="D4195" s="136" t="s">
        <v>35652</v>
      </c>
      <c r="E4195" s="136" t="s">
        <v>39166</v>
      </c>
      <c r="F4195" s="136" t="s">
        <v>41275</v>
      </c>
      <c r="G4195" s="136" t="s">
        <v>42476</v>
      </c>
    </row>
    <row r="4196" spans="1:7" x14ac:dyDescent="0.2">
      <c r="A4196" s="136" t="s">
        <v>4296</v>
      </c>
      <c r="B4196" s="136" t="s">
        <v>23416</v>
      </c>
      <c r="C4196" s="136" t="s">
        <v>29619</v>
      </c>
      <c r="D4196" s="136" t="s">
        <v>35652</v>
      </c>
      <c r="E4196" s="136" t="s">
        <v>39166</v>
      </c>
      <c r="F4196" s="136" t="s">
        <v>41275</v>
      </c>
      <c r="G4196" s="136" t="s">
        <v>42476</v>
      </c>
    </row>
    <row r="4197" spans="1:7" x14ac:dyDescent="0.2">
      <c r="A4197" s="136" t="s">
        <v>4297</v>
      </c>
      <c r="B4197" s="136" t="s">
        <v>23416</v>
      </c>
      <c r="C4197" s="136" t="s">
        <v>29619</v>
      </c>
      <c r="D4197" s="136" t="s">
        <v>35652</v>
      </c>
      <c r="E4197" s="136" t="s">
        <v>39166</v>
      </c>
      <c r="F4197" s="136" t="s">
        <v>41275</v>
      </c>
      <c r="G4197" s="136" t="s">
        <v>42476</v>
      </c>
    </row>
    <row r="4198" spans="1:7" x14ac:dyDescent="0.2">
      <c r="A4198" s="136" t="s">
        <v>4298</v>
      </c>
      <c r="B4198" s="136" t="s">
        <v>23416</v>
      </c>
      <c r="C4198" s="136" t="s">
        <v>29620</v>
      </c>
      <c r="D4198" s="136" t="s">
        <v>35652</v>
      </c>
      <c r="E4198" s="136" t="s">
        <v>39166</v>
      </c>
      <c r="F4198" s="136" t="s">
        <v>41275</v>
      </c>
      <c r="G4198" s="136" t="s">
        <v>42476</v>
      </c>
    </row>
    <row r="4199" spans="1:7" x14ac:dyDescent="0.2">
      <c r="A4199" s="136" t="s">
        <v>4299</v>
      </c>
      <c r="B4199" s="136" t="s">
        <v>23416</v>
      </c>
      <c r="C4199" s="136" t="s">
        <v>29620</v>
      </c>
      <c r="D4199" s="136" t="s">
        <v>35652</v>
      </c>
      <c r="E4199" s="136" t="s">
        <v>39166</v>
      </c>
      <c r="F4199" s="136" t="s">
        <v>41275</v>
      </c>
      <c r="G4199" s="136" t="s">
        <v>42476</v>
      </c>
    </row>
    <row r="4200" spans="1:7" x14ac:dyDescent="0.2">
      <c r="A4200" s="136" t="s">
        <v>4300</v>
      </c>
      <c r="B4200" s="136" t="s">
        <v>23416</v>
      </c>
      <c r="C4200" s="136" t="s">
        <v>29621</v>
      </c>
      <c r="D4200" s="136" t="s">
        <v>35652</v>
      </c>
      <c r="E4200" s="136" t="s">
        <v>39166</v>
      </c>
      <c r="F4200" s="136" t="s">
        <v>41275</v>
      </c>
      <c r="G4200" s="136" t="s">
        <v>42476</v>
      </c>
    </row>
    <row r="4201" spans="1:7" x14ac:dyDescent="0.2">
      <c r="A4201" s="136" t="s">
        <v>4301</v>
      </c>
      <c r="B4201" s="136" t="s">
        <v>23416</v>
      </c>
      <c r="C4201" s="136" t="s">
        <v>29621</v>
      </c>
      <c r="D4201" s="136" t="s">
        <v>35652</v>
      </c>
      <c r="E4201" s="136" t="s">
        <v>39166</v>
      </c>
      <c r="F4201" s="136" t="s">
        <v>41275</v>
      </c>
      <c r="G4201" s="136" t="s">
        <v>42476</v>
      </c>
    </row>
    <row r="4202" spans="1:7" x14ac:dyDescent="0.2">
      <c r="A4202" s="136" t="s">
        <v>4302</v>
      </c>
      <c r="B4202" s="136" t="s">
        <v>23416</v>
      </c>
      <c r="C4202" s="136" t="s">
        <v>29622</v>
      </c>
      <c r="D4202" s="136" t="s">
        <v>35652</v>
      </c>
      <c r="E4202" s="136" t="s">
        <v>39166</v>
      </c>
      <c r="F4202" s="136" t="s">
        <v>41275</v>
      </c>
      <c r="G4202" s="136" t="s">
        <v>42476</v>
      </c>
    </row>
    <row r="4203" spans="1:7" x14ac:dyDescent="0.2">
      <c r="A4203" s="136" t="s">
        <v>4303</v>
      </c>
      <c r="B4203" s="136" t="s">
        <v>23416</v>
      </c>
      <c r="C4203" s="136" t="s">
        <v>29622</v>
      </c>
      <c r="D4203" s="136" t="s">
        <v>35652</v>
      </c>
      <c r="E4203" s="136" t="s">
        <v>39166</v>
      </c>
      <c r="F4203" s="136" t="s">
        <v>41275</v>
      </c>
      <c r="G4203" s="136" t="s">
        <v>42476</v>
      </c>
    </row>
    <row r="4204" spans="1:7" x14ac:dyDescent="0.2">
      <c r="A4204" s="136" t="s">
        <v>4304</v>
      </c>
      <c r="B4204" s="136" t="s">
        <v>23417</v>
      </c>
      <c r="C4204" s="136" t="s">
        <v>29623</v>
      </c>
      <c r="D4204" s="136" t="s">
        <v>35653</v>
      </c>
      <c r="E4204" s="136" t="s">
        <v>39167</v>
      </c>
      <c r="F4204" s="136" t="s">
        <v>41276</v>
      </c>
    </row>
    <row r="4205" spans="1:7" x14ac:dyDescent="0.2">
      <c r="A4205" s="136" t="s">
        <v>4305</v>
      </c>
      <c r="B4205" s="136" t="s">
        <v>23417</v>
      </c>
      <c r="C4205" s="136" t="s">
        <v>29623</v>
      </c>
      <c r="D4205" s="136" t="s">
        <v>35653</v>
      </c>
      <c r="E4205" s="136" t="s">
        <v>39167</v>
      </c>
      <c r="F4205" s="136" t="s">
        <v>41276</v>
      </c>
    </row>
    <row r="4206" spans="1:7" x14ac:dyDescent="0.2">
      <c r="A4206" s="136" t="s">
        <v>4306</v>
      </c>
      <c r="B4206" s="136" t="s">
        <v>23417</v>
      </c>
      <c r="C4206" s="136" t="s">
        <v>29623</v>
      </c>
      <c r="D4206" s="136" t="s">
        <v>35654</v>
      </c>
      <c r="E4206" s="136" t="s">
        <v>39167</v>
      </c>
      <c r="F4206" s="136" t="s">
        <v>41276</v>
      </c>
    </row>
    <row r="4207" spans="1:7" x14ac:dyDescent="0.2">
      <c r="A4207" s="136" t="s">
        <v>4307</v>
      </c>
      <c r="B4207" s="136" t="s">
        <v>23417</v>
      </c>
      <c r="C4207" s="136" t="s">
        <v>29623</v>
      </c>
      <c r="D4207" s="136" t="s">
        <v>35654</v>
      </c>
      <c r="E4207" s="136" t="s">
        <v>39167</v>
      </c>
      <c r="F4207" s="136" t="s">
        <v>41276</v>
      </c>
    </row>
    <row r="4208" spans="1:7" x14ac:dyDescent="0.2">
      <c r="A4208" s="136" t="s">
        <v>4308</v>
      </c>
      <c r="B4208" s="136" t="s">
        <v>23417</v>
      </c>
      <c r="C4208" s="136" t="s">
        <v>29623</v>
      </c>
      <c r="D4208" s="136" t="s">
        <v>35655</v>
      </c>
      <c r="E4208" s="136" t="s">
        <v>39167</v>
      </c>
      <c r="F4208" s="136" t="s">
        <v>41276</v>
      </c>
    </row>
    <row r="4209" spans="1:6" x14ac:dyDescent="0.2">
      <c r="A4209" s="136" t="s">
        <v>4309</v>
      </c>
      <c r="B4209" s="136" t="s">
        <v>23417</v>
      </c>
      <c r="C4209" s="136" t="s">
        <v>29623</v>
      </c>
      <c r="D4209" s="136" t="s">
        <v>35655</v>
      </c>
      <c r="E4209" s="136" t="s">
        <v>39167</v>
      </c>
      <c r="F4209" s="136" t="s">
        <v>41276</v>
      </c>
    </row>
    <row r="4210" spans="1:6" x14ac:dyDescent="0.2">
      <c r="A4210" s="136" t="s">
        <v>4310</v>
      </c>
      <c r="B4210" s="136" t="s">
        <v>23417</v>
      </c>
      <c r="C4210" s="136" t="s">
        <v>29623</v>
      </c>
      <c r="D4210" s="136" t="s">
        <v>35656</v>
      </c>
      <c r="E4210" s="136" t="s">
        <v>39167</v>
      </c>
      <c r="F4210" s="136" t="s">
        <v>41276</v>
      </c>
    </row>
    <row r="4211" spans="1:6" x14ac:dyDescent="0.2">
      <c r="A4211" s="136" t="s">
        <v>4311</v>
      </c>
      <c r="B4211" s="136" t="s">
        <v>23417</v>
      </c>
      <c r="C4211" s="136" t="s">
        <v>29623</v>
      </c>
      <c r="D4211" s="136" t="s">
        <v>35656</v>
      </c>
      <c r="E4211" s="136" t="s">
        <v>39167</v>
      </c>
      <c r="F4211" s="136" t="s">
        <v>41276</v>
      </c>
    </row>
    <row r="4212" spans="1:6" x14ac:dyDescent="0.2">
      <c r="A4212" s="136" t="s">
        <v>4312</v>
      </c>
      <c r="B4212" s="136" t="s">
        <v>23417</v>
      </c>
      <c r="C4212" s="136" t="s">
        <v>29623</v>
      </c>
      <c r="D4212" s="136" t="s">
        <v>35657</v>
      </c>
      <c r="E4212" s="136" t="s">
        <v>39167</v>
      </c>
      <c r="F4212" s="136" t="s">
        <v>41276</v>
      </c>
    </row>
    <row r="4213" spans="1:6" x14ac:dyDescent="0.2">
      <c r="A4213" s="136" t="s">
        <v>4313</v>
      </c>
      <c r="B4213" s="136" t="s">
        <v>23417</v>
      </c>
      <c r="C4213" s="136" t="s">
        <v>29623</v>
      </c>
      <c r="D4213" s="136" t="s">
        <v>35657</v>
      </c>
      <c r="E4213" s="136" t="s">
        <v>39167</v>
      </c>
      <c r="F4213" s="136" t="s">
        <v>41276</v>
      </c>
    </row>
    <row r="4214" spans="1:6" x14ac:dyDescent="0.2">
      <c r="A4214" s="136" t="s">
        <v>4314</v>
      </c>
      <c r="B4214" s="136" t="s">
        <v>23418</v>
      </c>
      <c r="C4214" s="136" t="s">
        <v>29624</v>
      </c>
    </row>
    <row r="4215" spans="1:6" x14ac:dyDescent="0.2">
      <c r="A4215" s="136" t="s">
        <v>4315</v>
      </c>
      <c r="B4215" s="136" t="s">
        <v>23418</v>
      </c>
      <c r="C4215" s="136" t="s">
        <v>29624</v>
      </c>
    </row>
    <row r="4216" spans="1:6" x14ac:dyDescent="0.2">
      <c r="A4216" s="136" t="s">
        <v>4316</v>
      </c>
      <c r="B4216" s="136" t="s">
        <v>23418</v>
      </c>
      <c r="C4216" s="136" t="s">
        <v>29625</v>
      </c>
    </row>
    <row r="4217" spans="1:6" x14ac:dyDescent="0.2">
      <c r="A4217" s="136" t="s">
        <v>4317</v>
      </c>
      <c r="B4217" s="136" t="s">
        <v>23418</v>
      </c>
      <c r="C4217" s="136" t="s">
        <v>29625</v>
      </c>
    </row>
    <row r="4218" spans="1:6" x14ac:dyDescent="0.2">
      <c r="A4218" s="136" t="s">
        <v>4318</v>
      </c>
      <c r="B4218" s="136" t="s">
        <v>23418</v>
      </c>
      <c r="C4218" s="136" t="s">
        <v>29626</v>
      </c>
    </row>
    <row r="4219" spans="1:6" x14ac:dyDescent="0.2">
      <c r="A4219" s="136" t="s">
        <v>4319</v>
      </c>
      <c r="B4219" s="136" t="s">
        <v>23418</v>
      </c>
      <c r="C4219" s="136" t="s">
        <v>29626</v>
      </c>
    </row>
    <row r="4220" spans="1:6" x14ac:dyDescent="0.2">
      <c r="A4220" s="136" t="s">
        <v>4320</v>
      </c>
      <c r="B4220" s="136" t="s">
        <v>23418</v>
      </c>
      <c r="C4220" s="136" t="s">
        <v>29627</v>
      </c>
    </row>
    <row r="4221" spans="1:6" x14ac:dyDescent="0.2">
      <c r="A4221" s="136" t="s">
        <v>4321</v>
      </c>
      <c r="B4221" s="136" t="s">
        <v>23418</v>
      </c>
      <c r="C4221" s="136" t="s">
        <v>29627</v>
      </c>
    </row>
    <row r="4222" spans="1:6" x14ac:dyDescent="0.2">
      <c r="A4222" s="136" t="s">
        <v>4322</v>
      </c>
      <c r="B4222" s="136" t="s">
        <v>23419</v>
      </c>
      <c r="C4222" s="136" t="s">
        <v>29628</v>
      </c>
    </row>
    <row r="4223" spans="1:6" x14ac:dyDescent="0.2">
      <c r="A4223" s="136" t="s">
        <v>4323</v>
      </c>
      <c r="B4223" s="136" t="s">
        <v>23419</v>
      </c>
      <c r="C4223" s="136" t="s">
        <v>29628</v>
      </c>
    </row>
    <row r="4224" spans="1:6" x14ac:dyDescent="0.2">
      <c r="A4224" s="136" t="s">
        <v>4324</v>
      </c>
      <c r="B4224" s="136" t="s">
        <v>23419</v>
      </c>
      <c r="C4224" s="136" t="s">
        <v>29629</v>
      </c>
    </row>
    <row r="4225" spans="1:5" x14ac:dyDescent="0.2">
      <c r="A4225" s="136" t="s">
        <v>4325</v>
      </c>
      <c r="B4225" s="136" t="s">
        <v>23419</v>
      </c>
      <c r="C4225" s="136" t="s">
        <v>29629</v>
      </c>
    </row>
    <row r="4226" spans="1:5" x14ac:dyDescent="0.2">
      <c r="A4226" s="136" t="s">
        <v>4326</v>
      </c>
      <c r="B4226" s="136" t="s">
        <v>23419</v>
      </c>
      <c r="C4226" s="136" t="s">
        <v>29630</v>
      </c>
    </row>
    <row r="4227" spans="1:5" x14ac:dyDescent="0.2">
      <c r="A4227" s="136" t="s">
        <v>4327</v>
      </c>
      <c r="B4227" s="136" t="s">
        <v>23419</v>
      </c>
      <c r="C4227" s="136" t="s">
        <v>29630</v>
      </c>
    </row>
    <row r="4228" spans="1:5" x14ac:dyDescent="0.2">
      <c r="A4228" s="136" t="s">
        <v>4328</v>
      </c>
      <c r="B4228" s="136" t="s">
        <v>23419</v>
      </c>
      <c r="C4228" s="136" t="s">
        <v>29631</v>
      </c>
    </row>
    <row r="4229" spans="1:5" x14ac:dyDescent="0.2">
      <c r="A4229" s="136" t="s">
        <v>4329</v>
      </c>
      <c r="B4229" s="136" t="s">
        <v>23419</v>
      </c>
      <c r="C4229" s="136" t="s">
        <v>29631</v>
      </c>
    </row>
    <row r="4230" spans="1:5" x14ac:dyDescent="0.2">
      <c r="A4230" s="136" t="s">
        <v>4330</v>
      </c>
      <c r="B4230" s="136" t="s">
        <v>23420</v>
      </c>
      <c r="C4230" s="136" t="s">
        <v>29632</v>
      </c>
    </row>
    <row r="4231" spans="1:5" x14ac:dyDescent="0.2">
      <c r="A4231" s="136" t="s">
        <v>4331</v>
      </c>
      <c r="B4231" s="136" t="s">
        <v>23420</v>
      </c>
      <c r="C4231" s="136" t="s">
        <v>29632</v>
      </c>
    </row>
    <row r="4232" spans="1:5" x14ac:dyDescent="0.2">
      <c r="A4232" s="136" t="s">
        <v>4332</v>
      </c>
      <c r="B4232" s="136" t="s">
        <v>23420</v>
      </c>
      <c r="C4232" s="136" t="s">
        <v>29628</v>
      </c>
    </row>
    <row r="4233" spans="1:5" x14ac:dyDescent="0.2">
      <c r="A4233" s="136" t="s">
        <v>4333</v>
      </c>
      <c r="B4233" s="136" t="s">
        <v>23420</v>
      </c>
      <c r="C4233" s="136" t="s">
        <v>29628</v>
      </c>
    </row>
    <row r="4234" spans="1:5" x14ac:dyDescent="0.2">
      <c r="A4234" s="136" t="s">
        <v>4334</v>
      </c>
      <c r="B4234" s="136" t="s">
        <v>23420</v>
      </c>
      <c r="C4234" s="136" t="s">
        <v>29629</v>
      </c>
    </row>
    <row r="4235" spans="1:5" x14ac:dyDescent="0.2">
      <c r="A4235" s="136" t="s">
        <v>4335</v>
      </c>
      <c r="B4235" s="136" t="s">
        <v>23420</v>
      </c>
      <c r="C4235" s="136" t="s">
        <v>29629</v>
      </c>
    </row>
    <row r="4236" spans="1:5" x14ac:dyDescent="0.2">
      <c r="A4236" s="136" t="s">
        <v>4336</v>
      </c>
      <c r="B4236" s="136" t="s">
        <v>23420</v>
      </c>
      <c r="C4236" s="136" t="s">
        <v>29630</v>
      </c>
    </row>
    <row r="4237" spans="1:5" x14ac:dyDescent="0.2">
      <c r="A4237" s="136" t="s">
        <v>4337</v>
      </c>
      <c r="B4237" s="136" t="s">
        <v>23420</v>
      </c>
      <c r="C4237" s="136" t="s">
        <v>29630</v>
      </c>
    </row>
    <row r="4238" spans="1:5" x14ac:dyDescent="0.2">
      <c r="A4238" s="136" t="s">
        <v>4338</v>
      </c>
      <c r="B4238" s="136" t="s">
        <v>23420</v>
      </c>
      <c r="C4238" s="136" t="s">
        <v>29631</v>
      </c>
    </row>
    <row r="4239" spans="1:5" x14ac:dyDescent="0.2">
      <c r="A4239" s="136" t="s">
        <v>4339</v>
      </c>
      <c r="B4239" s="136" t="s">
        <v>23420</v>
      </c>
      <c r="C4239" s="136" t="s">
        <v>29631</v>
      </c>
    </row>
    <row r="4240" spans="1:5" x14ac:dyDescent="0.2">
      <c r="A4240" s="136" t="s">
        <v>4340</v>
      </c>
      <c r="B4240" s="136" t="s">
        <v>23421</v>
      </c>
      <c r="C4240" s="136" t="s">
        <v>29633</v>
      </c>
      <c r="D4240" s="136" t="s">
        <v>35658</v>
      </c>
      <c r="E4240" s="136" t="s">
        <v>39168</v>
      </c>
    </row>
    <row r="4241" spans="1:5" x14ac:dyDescent="0.2">
      <c r="A4241" s="136" t="s">
        <v>4341</v>
      </c>
      <c r="B4241" s="136" t="s">
        <v>23421</v>
      </c>
      <c r="C4241" s="136" t="s">
        <v>29633</v>
      </c>
      <c r="D4241" s="136" t="s">
        <v>35658</v>
      </c>
      <c r="E4241" s="136" t="s">
        <v>39168</v>
      </c>
    </row>
    <row r="4242" spans="1:5" x14ac:dyDescent="0.2">
      <c r="A4242" s="136" t="s">
        <v>4342</v>
      </c>
      <c r="B4242" s="136" t="s">
        <v>23421</v>
      </c>
      <c r="C4242" s="136" t="s">
        <v>29633</v>
      </c>
      <c r="D4242" s="136" t="s">
        <v>35658</v>
      </c>
      <c r="E4242" s="136" t="s">
        <v>39169</v>
      </c>
    </row>
    <row r="4243" spans="1:5" x14ac:dyDescent="0.2">
      <c r="A4243" s="136" t="s">
        <v>4343</v>
      </c>
      <c r="B4243" s="136" t="s">
        <v>23421</v>
      </c>
      <c r="C4243" s="136" t="s">
        <v>29633</v>
      </c>
      <c r="D4243" s="136" t="s">
        <v>35658</v>
      </c>
      <c r="E4243" s="136" t="s">
        <v>39169</v>
      </c>
    </row>
    <row r="4244" spans="1:5" x14ac:dyDescent="0.2">
      <c r="A4244" s="136" t="s">
        <v>4344</v>
      </c>
      <c r="B4244" s="136" t="s">
        <v>23421</v>
      </c>
      <c r="C4244" s="136" t="s">
        <v>29633</v>
      </c>
      <c r="D4244" s="136" t="s">
        <v>35658</v>
      </c>
      <c r="E4244" s="136" t="s">
        <v>39170</v>
      </c>
    </row>
    <row r="4245" spans="1:5" x14ac:dyDescent="0.2">
      <c r="A4245" s="136" t="s">
        <v>4345</v>
      </c>
      <c r="B4245" s="136" t="s">
        <v>23421</v>
      </c>
      <c r="C4245" s="136" t="s">
        <v>29633</v>
      </c>
      <c r="D4245" s="136" t="s">
        <v>35658</v>
      </c>
      <c r="E4245" s="136" t="s">
        <v>39170</v>
      </c>
    </row>
    <row r="4246" spans="1:5" x14ac:dyDescent="0.2">
      <c r="A4246" s="136" t="s">
        <v>4346</v>
      </c>
      <c r="B4246" s="136" t="s">
        <v>23421</v>
      </c>
      <c r="C4246" s="136" t="s">
        <v>29633</v>
      </c>
      <c r="D4246" s="136" t="s">
        <v>35658</v>
      </c>
      <c r="E4246" s="136" t="s">
        <v>39171</v>
      </c>
    </row>
    <row r="4247" spans="1:5" x14ac:dyDescent="0.2">
      <c r="A4247" s="136" t="s">
        <v>4347</v>
      </c>
      <c r="B4247" s="136" t="s">
        <v>23421</v>
      </c>
      <c r="C4247" s="136" t="s">
        <v>29633</v>
      </c>
      <c r="D4247" s="136" t="s">
        <v>35658</v>
      </c>
      <c r="E4247" s="136" t="s">
        <v>39171</v>
      </c>
    </row>
    <row r="4248" spans="1:5" x14ac:dyDescent="0.2">
      <c r="A4248" s="136" t="s">
        <v>4348</v>
      </c>
      <c r="B4248" s="136" t="s">
        <v>23421</v>
      </c>
      <c r="C4248" s="136" t="s">
        <v>29633</v>
      </c>
      <c r="D4248" s="136" t="s">
        <v>35658</v>
      </c>
      <c r="E4248" s="136" t="s">
        <v>39172</v>
      </c>
    </row>
    <row r="4249" spans="1:5" x14ac:dyDescent="0.2">
      <c r="A4249" s="136" t="s">
        <v>4349</v>
      </c>
      <c r="B4249" s="136" t="s">
        <v>23421</v>
      </c>
      <c r="C4249" s="136" t="s">
        <v>29633</v>
      </c>
      <c r="D4249" s="136" t="s">
        <v>35658</v>
      </c>
      <c r="E4249" s="136" t="s">
        <v>39172</v>
      </c>
    </row>
    <row r="4250" spans="1:5" x14ac:dyDescent="0.2">
      <c r="A4250" s="136" t="s">
        <v>4350</v>
      </c>
      <c r="B4250" s="136" t="s">
        <v>23421</v>
      </c>
      <c r="C4250" s="136" t="s">
        <v>29633</v>
      </c>
      <c r="D4250" s="136" t="s">
        <v>35658</v>
      </c>
      <c r="E4250" s="136" t="s">
        <v>39173</v>
      </c>
    </row>
    <row r="4251" spans="1:5" x14ac:dyDescent="0.2">
      <c r="A4251" s="136" t="s">
        <v>4351</v>
      </c>
      <c r="B4251" s="136" t="s">
        <v>23421</v>
      </c>
      <c r="C4251" s="136" t="s">
        <v>29633</v>
      </c>
      <c r="D4251" s="136" t="s">
        <v>35658</v>
      </c>
      <c r="E4251" s="136" t="s">
        <v>39173</v>
      </c>
    </row>
    <row r="4252" spans="1:5" x14ac:dyDescent="0.2">
      <c r="A4252" s="136" t="s">
        <v>4352</v>
      </c>
      <c r="B4252" s="136" t="s">
        <v>23421</v>
      </c>
      <c r="C4252" s="136" t="s">
        <v>29633</v>
      </c>
      <c r="D4252" s="136" t="s">
        <v>35658</v>
      </c>
      <c r="E4252" s="136" t="s">
        <v>39174</v>
      </c>
    </row>
    <row r="4253" spans="1:5" x14ac:dyDescent="0.2">
      <c r="A4253" s="136" t="s">
        <v>4353</v>
      </c>
      <c r="B4253" s="136" t="s">
        <v>23421</v>
      </c>
      <c r="C4253" s="136" t="s">
        <v>29633</v>
      </c>
      <c r="D4253" s="136" t="s">
        <v>35658</v>
      </c>
      <c r="E4253" s="136" t="s">
        <v>39174</v>
      </c>
    </row>
    <row r="4254" spans="1:5" x14ac:dyDescent="0.2">
      <c r="A4254" s="136" t="s">
        <v>4354</v>
      </c>
      <c r="B4254" s="136" t="s">
        <v>23421</v>
      </c>
      <c r="C4254" s="136" t="s">
        <v>29633</v>
      </c>
      <c r="D4254" s="136" t="s">
        <v>35658</v>
      </c>
      <c r="E4254" s="136" t="s">
        <v>39175</v>
      </c>
    </row>
    <row r="4255" spans="1:5" x14ac:dyDescent="0.2">
      <c r="A4255" s="136" t="s">
        <v>4355</v>
      </c>
      <c r="B4255" s="136" t="s">
        <v>23421</v>
      </c>
      <c r="C4255" s="136" t="s">
        <v>29633</v>
      </c>
      <c r="D4255" s="136" t="s">
        <v>35658</v>
      </c>
      <c r="E4255" s="136" t="s">
        <v>39175</v>
      </c>
    </row>
    <row r="4256" spans="1:5" x14ac:dyDescent="0.2">
      <c r="A4256" s="136" t="s">
        <v>4356</v>
      </c>
      <c r="B4256" s="136" t="s">
        <v>23421</v>
      </c>
      <c r="C4256" s="136" t="s">
        <v>29633</v>
      </c>
      <c r="D4256" s="136" t="s">
        <v>35658</v>
      </c>
      <c r="E4256" s="136" t="s">
        <v>39176</v>
      </c>
    </row>
    <row r="4257" spans="1:5" x14ac:dyDescent="0.2">
      <c r="A4257" s="136" t="s">
        <v>4357</v>
      </c>
      <c r="B4257" s="136" t="s">
        <v>23421</v>
      </c>
      <c r="C4257" s="136" t="s">
        <v>29633</v>
      </c>
      <c r="D4257" s="136" t="s">
        <v>35658</v>
      </c>
      <c r="E4257" s="136" t="s">
        <v>39176</v>
      </c>
    </row>
    <row r="4258" spans="1:5" x14ac:dyDescent="0.2">
      <c r="A4258" s="136" t="s">
        <v>4358</v>
      </c>
      <c r="B4258" s="136" t="s">
        <v>23421</v>
      </c>
      <c r="C4258" s="136" t="s">
        <v>29633</v>
      </c>
      <c r="D4258" s="136" t="s">
        <v>35658</v>
      </c>
      <c r="E4258" s="136" t="s">
        <v>39177</v>
      </c>
    </row>
    <row r="4259" spans="1:5" x14ac:dyDescent="0.2">
      <c r="A4259" s="136" t="s">
        <v>4359</v>
      </c>
      <c r="B4259" s="136" t="s">
        <v>23421</v>
      </c>
      <c r="C4259" s="136" t="s">
        <v>29633</v>
      </c>
      <c r="D4259" s="136" t="s">
        <v>35658</v>
      </c>
      <c r="E4259" s="136" t="s">
        <v>39177</v>
      </c>
    </row>
    <row r="4260" spans="1:5" x14ac:dyDescent="0.2">
      <c r="A4260" s="136" t="s">
        <v>4360</v>
      </c>
      <c r="B4260" s="136" t="s">
        <v>23421</v>
      </c>
      <c r="C4260" s="136" t="s">
        <v>29633</v>
      </c>
      <c r="D4260" s="136" t="s">
        <v>35658</v>
      </c>
      <c r="E4260" s="136" t="s">
        <v>39178</v>
      </c>
    </row>
    <row r="4261" spans="1:5" x14ac:dyDescent="0.2">
      <c r="A4261" s="136" t="s">
        <v>4361</v>
      </c>
      <c r="B4261" s="136" t="s">
        <v>23421</v>
      </c>
      <c r="C4261" s="136" t="s">
        <v>29633</v>
      </c>
      <c r="D4261" s="136" t="s">
        <v>35658</v>
      </c>
      <c r="E4261" s="136" t="s">
        <v>39178</v>
      </c>
    </row>
    <row r="4262" spans="1:5" x14ac:dyDescent="0.2">
      <c r="A4262" s="136" t="s">
        <v>4362</v>
      </c>
      <c r="B4262" s="136" t="s">
        <v>23421</v>
      </c>
      <c r="C4262" s="136" t="s">
        <v>29633</v>
      </c>
      <c r="D4262" s="136" t="s">
        <v>35658</v>
      </c>
      <c r="E4262" s="136" t="s">
        <v>39179</v>
      </c>
    </row>
    <row r="4263" spans="1:5" x14ac:dyDescent="0.2">
      <c r="A4263" s="136" t="s">
        <v>4363</v>
      </c>
      <c r="B4263" s="136" t="s">
        <v>23421</v>
      </c>
      <c r="C4263" s="136" t="s">
        <v>29633</v>
      </c>
      <c r="D4263" s="136" t="s">
        <v>35658</v>
      </c>
      <c r="E4263" s="136" t="s">
        <v>39179</v>
      </c>
    </row>
    <row r="4264" spans="1:5" x14ac:dyDescent="0.2">
      <c r="A4264" s="136" t="s">
        <v>4364</v>
      </c>
      <c r="B4264" s="136" t="s">
        <v>23421</v>
      </c>
      <c r="C4264" s="136" t="s">
        <v>29633</v>
      </c>
      <c r="D4264" s="136" t="s">
        <v>35658</v>
      </c>
      <c r="E4264" s="136" t="s">
        <v>39180</v>
      </c>
    </row>
    <row r="4265" spans="1:5" x14ac:dyDescent="0.2">
      <c r="A4265" s="136" t="s">
        <v>4365</v>
      </c>
      <c r="B4265" s="136" t="s">
        <v>23421</v>
      </c>
      <c r="C4265" s="136" t="s">
        <v>29633</v>
      </c>
      <c r="D4265" s="136" t="s">
        <v>35658</v>
      </c>
      <c r="E4265" s="136" t="s">
        <v>39180</v>
      </c>
    </row>
    <row r="4266" spans="1:5" x14ac:dyDescent="0.2">
      <c r="A4266" s="136" t="s">
        <v>4366</v>
      </c>
      <c r="B4266" s="136" t="s">
        <v>23421</v>
      </c>
      <c r="C4266" s="136" t="s">
        <v>29633</v>
      </c>
      <c r="D4266" s="136" t="s">
        <v>35658</v>
      </c>
      <c r="E4266" s="136" t="s">
        <v>39181</v>
      </c>
    </row>
    <row r="4267" spans="1:5" x14ac:dyDescent="0.2">
      <c r="A4267" s="136" t="s">
        <v>4367</v>
      </c>
      <c r="B4267" s="136" t="s">
        <v>23421</v>
      </c>
      <c r="C4267" s="136" t="s">
        <v>29633</v>
      </c>
      <c r="D4267" s="136" t="s">
        <v>35658</v>
      </c>
      <c r="E4267" s="136" t="s">
        <v>39181</v>
      </c>
    </row>
    <row r="4268" spans="1:5" x14ac:dyDescent="0.2">
      <c r="A4268" s="136" t="s">
        <v>4368</v>
      </c>
      <c r="B4268" s="136" t="s">
        <v>23422</v>
      </c>
      <c r="C4268" s="136" t="s">
        <v>29633</v>
      </c>
      <c r="D4268" s="136" t="s">
        <v>35658</v>
      </c>
      <c r="E4268" s="136" t="s">
        <v>39182</v>
      </c>
    </row>
    <row r="4269" spans="1:5" x14ac:dyDescent="0.2">
      <c r="A4269" s="136" t="s">
        <v>4369</v>
      </c>
      <c r="B4269" s="136" t="s">
        <v>23422</v>
      </c>
      <c r="C4269" s="136" t="s">
        <v>29633</v>
      </c>
      <c r="D4269" s="136" t="s">
        <v>35658</v>
      </c>
      <c r="E4269" s="136" t="s">
        <v>39182</v>
      </c>
    </row>
    <row r="4270" spans="1:5" x14ac:dyDescent="0.2">
      <c r="A4270" s="136" t="s">
        <v>4370</v>
      </c>
      <c r="B4270" s="136" t="s">
        <v>23423</v>
      </c>
      <c r="C4270" s="136" t="s">
        <v>29634</v>
      </c>
      <c r="D4270" s="136" t="s">
        <v>35659</v>
      </c>
      <c r="E4270" s="136" t="s">
        <v>39183</v>
      </c>
    </row>
    <row r="4271" spans="1:5" x14ac:dyDescent="0.2">
      <c r="A4271" s="136" t="s">
        <v>4371</v>
      </c>
      <c r="B4271" s="136" t="s">
        <v>23423</v>
      </c>
      <c r="C4271" s="136" t="s">
        <v>29634</v>
      </c>
      <c r="D4271" s="136" t="s">
        <v>35659</v>
      </c>
      <c r="E4271" s="136" t="s">
        <v>39183</v>
      </c>
    </row>
    <row r="4272" spans="1:5" x14ac:dyDescent="0.2">
      <c r="A4272" s="136" t="s">
        <v>4372</v>
      </c>
      <c r="B4272" s="136" t="s">
        <v>23423</v>
      </c>
      <c r="C4272" s="136" t="s">
        <v>29635</v>
      </c>
      <c r="D4272" s="136" t="s">
        <v>35659</v>
      </c>
      <c r="E4272" s="136" t="s">
        <v>39183</v>
      </c>
    </row>
    <row r="4273" spans="1:7" x14ac:dyDescent="0.2">
      <c r="A4273" s="136" t="s">
        <v>4373</v>
      </c>
      <c r="B4273" s="136" t="s">
        <v>23423</v>
      </c>
      <c r="C4273" s="136" t="s">
        <v>29635</v>
      </c>
      <c r="D4273" s="136" t="s">
        <v>35659</v>
      </c>
      <c r="E4273" s="136" t="s">
        <v>39183</v>
      </c>
    </row>
    <row r="4274" spans="1:7" x14ac:dyDescent="0.2">
      <c r="A4274" s="136" t="s">
        <v>4374</v>
      </c>
      <c r="B4274" s="136" t="s">
        <v>23423</v>
      </c>
      <c r="C4274" s="136" t="s">
        <v>29636</v>
      </c>
      <c r="D4274" s="136" t="s">
        <v>35659</v>
      </c>
      <c r="E4274" s="136" t="s">
        <v>39183</v>
      </c>
    </row>
    <row r="4275" spans="1:7" x14ac:dyDescent="0.2">
      <c r="A4275" s="136" t="s">
        <v>4375</v>
      </c>
      <c r="B4275" s="136" t="s">
        <v>23423</v>
      </c>
      <c r="C4275" s="136" t="s">
        <v>29636</v>
      </c>
      <c r="D4275" s="136" t="s">
        <v>35659</v>
      </c>
      <c r="E4275" s="136" t="s">
        <v>39183</v>
      </c>
    </row>
    <row r="4276" spans="1:7" x14ac:dyDescent="0.2">
      <c r="A4276" s="136" t="s">
        <v>4376</v>
      </c>
      <c r="B4276" s="136" t="s">
        <v>23424</v>
      </c>
      <c r="C4276" s="136" t="s">
        <v>29637</v>
      </c>
      <c r="D4276" s="136" t="s">
        <v>35659</v>
      </c>
      <c r="E4276" s="136" t="s">
        <v>39183</v>
      </c>
    </row>
    <row r="4277" spans="1:7" x14ac:dyDescent="0.2">
      <c r="A4277" s="136" t="s">
        <v>4377</v>
      </c>
      <c r="B4277" s="136" t="s">
        <v>23424</v>
      </c>
      <c r="C4277" s="136" t="s">
        <v>29637</v>
      </c>
      <c r="D4277" s="136" t="s">
        <v>35659</v>
      </c>
      <c r="E4277" s="136" t="s">
        <v>39183</v>
      </c>
    </row>
    <row r="4278" spans="1:7" x14ac:dyDescent="0.2">
      <c r="A4278" s="136" t="s">
        <v>4378</v>
      </c>
      <c r="B4278" s="136" t="s">
        <v>23424</v>
      </c>
      <c r="C4278" s="136" t="s">
        <v>29638</v>
      </c>
      <c r="D4278" s="136" t="s">
        <v>35659</v>
      </c>
      <c r="E4278" s="136" t="s">
        <v>39183</v>
      </c>
    </row>
    <row r="4279" spans="1:7" x14ac:dyDescent="0.2">
      <c r="A4279" s="136" t="s">
        <v>4379</v>
      </c>
      <c r="B4279" s="136" t="s">
        <v>23424</v>
      </c>
      <c r="C4279" s="136" t="s">
        <v>29638</v>
      </c>
      <c r="D4279" s="136" t="s">
        <v>35659</v>
      </c>
      <c r="E4279" s="136" t="s">
        <v>39183</v>
      </c>
    </row>
    <row r="4280" spans="1:7" x14ac:dyDescent="0.2">
      <c r="A4280" s="136" t="s">
        <v>4380</v>
      </c>
      <c r="B4280" s="136" t="s">
        <v>23423</v>
      </c>
      <c r="C4280" s="136" t="s">
        <v>29639</v>
      </c>
      <c r="D4280" s="136" t="s">
        <v>35659</v>
      </c>
      <c r="E4280" s="136" t="s">
        <v>39183</v>
      </c>
    </row>
    <row r="4281" spans="1:7" x14ac:dyDescent="0.2">
      <c r="A4281" s="136" t="s">
        <v>4381</v>
      </c>
      <c r="B4281" s="136" t="s">
        <v>23423</v>
      </c>
      <c r="C4281" s="136" t="s">
        <v>29639</v>
      </c>
      <c r="D4281" s="136" t="s">
        <v>35659</v>
      </c>
      <c r="E4281" s="136" t="s">
        <v>39183</v>
      </c>
    </row>
    <row r="4282" spans="1:7" x14ac:dyDescent="0.2">
      <c r="A4282" s="136" t="s">
        <v>4382</v>
      </c>
      <c r="B4282" s="136" t="s">
        <v>23423</v>
      </c>
      <c r="C4282" s="136" t="s">
        <v>29640</v>
      </c>
      <c r="D4282" s="136" t="s">
        <v>35659</v>
      </c>
      <c r="E4282" s="136" t="s">
        <v>39183</v>
      </c>
    </row>
    <row r="4283" spans="1:7" x14ac:dyDescent="0.2">
      <c r="A4283" s="136" t="s">
        <v>4383</v>
      </c>
      <c r="B4283" s="136" t="s">
        <v>23423</v>
      </c>
      <c r="C4283" s="136" t="s">
        <v>29640</v>
      </c>
      <c r="D4283" s="136" t="s">
        <v>35659</v>
      </c>
      <c r="E4283" s="136" t="s">
        <v>39183</v>
      </c>
    </row>
    <row r="4284" spans="1:7" x14ac:dyDescent="0.2">
      <c r="A4284" s="136" t="s">
        <v>4384</v>
      </c>
      <c r="B4284" s="136" t="s">
        <v>23425</v>
      </c>
      <c r="C4284" s="136" t="s">
        <v>29641</v>
      </c>
      <c r="D4284" s="136" t="s">
        <v>35660</v>
      </c>
      <c r="E4284" s="136" t="s">
        <v>39184</v>
      </c>
      <c r="F4284" s="136" t="s">
        <v>41277</v>
      </c>
      <c r="G4284" s="136" t="s">
        <v>42477</v>
      </c>
    </row>
    <row r="4285" spans="1:7" x14ac:dyDescent="0.2">
      <c r="A4285" s="136" t="s">
        <v>4385</v>
      </c>
      <c r="B4285" s="136" t="s">
        <v>23425</v>
      </c>
      <c r="C4285" s="136" t="s">
        <v>29641</v>
      </c>
      <c r="D4285" s="136" t="s">
        <v>35660</v>
      </c>
      <c r="E4285" s="136" t="s">
        <v>39184</v>
      </c>
      <c r="F4285" s="136" t="s">
        <v>41277</v>
      </c>
      <c r="G4285" s="136" t="s">
        <v>42477</v>
      </c>
    </row>
    <row r="4286" spans="1:7" x14ac:dyDescent="0.2">
      <c r="A4286" s="136" t="s">
        <v>4386</v>
      </c>
      <c r="B4286" s="136" t="s">
        <v>23425</v>
      </c>
      <c r="C4286" s="136" t="s">
        <v>29642</v>
      </c>
      <c r="D4286" s="136" t="s">
        <v>35660</v>
      </c>
      <c r="E4286" s="136" t="s">
        <v>39185</v>
      </c>
      <c r="F4286" s="136" t="s">
        <v>41278</v>
      </c>
      <c r="G4286" s="136" t="s">
        <v>42478</v>
      </c>
    </row>
    <row r="4287" spans="1:7" x14ac:dyDescent="0.2">
      <c r="A4287" s="136" t="s">
        <v>4387</v>
      </c>
      <c r="B4287" s="136" t="s">
        <v>23425</v>
      </c>
      <c r="C4287" s="136" t="s">
        <v>29642</v>
      </c>
      <c r="D4287" s="136" t="s">
        <v>35660</v>
      </c>
      <c r="E4287" s="136" t="s">
        <v>39185</v>
      </c>
      <c r="F4287" s="136" t="s">
        <v>41278</v>
      </c>
      <c r="G4287" s="136" t="s">
        <v>42478</v>
      </c>
    </row>
    <row r="4288" spans="1:7" x14ac:dyDescent="0.2">
      <c r="A4288" s="136" t="s">
        <v>4388</v>
      </c>
      <c r="B4288" s="136" t="s">
        <v>23425</v>
      </c>
      <c r="C4288" s="136" t="s">
        <v>29643</v>
      </c>
      <c r="D4288" s="136" t="s">
        <v>35661</v>
      </c>
      <c r="E4288" s="136" t="s">
        <v>39186</v>
      </c>
      <c r="F4288" s="136" t="s">
        <v>41279</v>
      </c>
      <c r="G4288" s="136" t="s">
        <v>42479</v>
      </c>
    </row>
    <row r="4289" spans="1:7" x14ac:dyDescent="0.2">
      <c r="A4289" s="136" t="s">
        <v>4389</v>
      </c>
      <c r="B4289" s="136" t="s">
        <v>23425</v>
      </c>
      <c r="C4289" s="136" t="s">
        <v>29643</v>
      </c>
      <c r="D4289" s="136" t="s">
        <v>35661</v>
      </c>
      <c r="E4289" s="136" t="s">
        <v>39186</v>
      </c>
      <c r="F4289" s="136" t="s">
        <v>41279</v>
      </c>
      <c r="G4289" s="136" t="s">
        <v>42479</v>
      </c>
    </row>
    <row r="4290" spans="1:7" x14ac:dyDescent="0.2">
      <c r="A4290" s="136" t="s">
        <v>4390</v>
      </c>
      <c r="B4290" s="136" t="s">
        <v>23425</v>
      </c>
      <c r="C4290" s="136" t="s">
        <v>29644</v>
      </c>
      <c r="D4290" s="136" t="s">
        <v>35661</v>
      </c>
      <c r="E4290" s="136" t="s">
        <v>39186</v>
      </c>
      <c r="F4290" s="136" t="s">
        <v>41279</v>
      </c>
      <c r="G4290" s="136" t="s">
        <v>42479</v>
      </c>
    </row>
    <row r="4291" spans="1:7" x14ac:dyDescent="0.2">
      <c r="A4291" s="136" t="s">
        <v>4391</v>
      </c>
      <c r="B4291" s="136" t="s">
        <v>23425</v>
      </c>
      <c r="C4291" s="136" t="s">
        <v>29644</v>
      </c>
      <c r="D4291" s="136" t="s">
        <v>35661</v>
      </c>
      <c r="E4291" s="136" t="s">
        <v>39186</v>
      </c>
      <c r="F4291" s="136" t="s">
        <v>41279</v>
      </c>
      <c r="G4291" s="136" t="s">
        <v>42479</v>
      </c>
    </row>
    <row r="4292" spans="1:7" x14ac:dyDescent="0.2">
      <c r="A4292" s="136" t="s">
        <v>4392</v>
      </c>
      <c r="B4292" s="136" t="s">
        <v>23425</v>
      </c>
      <c r="C4292" s="136" t="s">
        <v>29645</v>
      </c>
      <c r="D4292" s="136" t="s">
        <v>35661</v>
      </c>
      <c r="E4292" s="136" t="s">
        <v>39186</v>
      </c>
      <c r="F4292" s="136" t="s">
        <v>41278</v>
      </c>
      <c r="G4292" s="136" t="s">
        <v>42478</v>
      </c>
    </row>
    <row r="4293" spans="1:7" x14ac:dyDescent="0.2">
      <c r="A4293" s="136" t="s">
        <v>4393</v>
      </c>
      <c r="B4293" s="136" t="s">
        <v>23425</v>
      </c>
      <c r="C4293" s="136" t="s">
        <v>29645</v>
      </c>
      <c r="D4293" s="136" t="s">
        <v>35661</v>
      </c>
      <c r="E4293" s="136" t="s">
        <v>39186</v>
      </c>
      <c r="F4293" s="136" t="s">
        <v>41278</v>
      </c>
      <c r="G4293" s="136" t="s">
        <v>42478</v>
      </c>
    </row>
    <row r="4294" spans="1:7" x14ac:dyDescent="0.2">
      <c r="A4294" s="136" t="s">
        <v>4394</v>
      </c>
      <c r="B4294" s="136" t="s">
        <v>23425</v>
      </c>
      <c r="C4294" s="136" t="s">
        <v>29646</v>
      </c>
      <c r="D4294" s="136" t="s">
        <v>35661</v>
      </c>
      <c r="E4294" s="136" t="s">
        <v>39186</v>
      </c>
      <c r="F4294" s="136" t="s">
        <v>41279</v>
      </c>
      <c r="G4294" s="136" t="s">
        <v>42479</v>
      </c>
    </row>
    <row r="4295" spans="1:7" x14ac:dyDescent="0.2">
      <c r="A4295" s="136" t="s">
        <v>4395</v>
      </c>
      <c r="B4295" s="136" t="s">
        <v>23425</v>
      </c>
      <c r="C4295" s="136" t="s">
        <v>29646</v>
      </c>
      <c r="D4295" s="136" t="s">
        <v>35661</v>
      </c>
      <c r="E4295" s="136" t="s">
        <v>39186</v>
      </c>
      <c r="F4295" s="136" t="s">
        <v>41279</v>
      </c>
      <c r="G4295" s="136" t="s">
        <v>42479</v>
      </c>
    </row>
    <row r="4296" spans="1:7" x14ac:dyDescent="0.2">
      <c r="A4296" s="136" t="s">
        <v>4396</v>
      </c>
      <c r="B4296" s="136" t="s">
        <v>23425</v>
      </c>
      <c r="C4296" s="136" t="s">
        <v>29647</v>
      </c>
      <c r="D4296" s="136" t="s">
        <v>35661</v>
      </c>
      <c r="E4296" s="136" t="s">
        <v>39186</v>
      </c>
      <c r="F4296" s="136" t="s">
        <v>41279</v>
      </c>
      <c r="G4296" s="136" t="s">
        <v>42479</v>
      </c>
    </row>
    <row r="4297" spans="1:7" x14ac:dyDescent="0.2">
      <c r="A4297" s="136" t="s">
        <v>4397</v>
      </c>
      <c r="B4297" s="136" t="s">
        <v>23425</v>
      </c>
      <c r="C4297" s="136" t="s">
        <v>29647</v>
      </c>
      <c r="D4297" s="136" t="s">
        <v>35661</v>
      </c>
      <c r="E4297" s="136" t="s">
        <v>39186</v>
      </c>
      <c r="F4297" s="136" t="s">
        <v>41279</v>
      </c>
      <c r="G4297" s="136" t="s">
        <v>42479</v>
      </c>
    </row>
    <row r="4298" spans="1:7" x14ac:dyDescent="0.2">
      <c r="A4298" s="136" t="s">
        <v>4398</v>
      </c>
      <c r="B4298" s="136" t="s">
        <v>23425</v>
      </c>
      <c r="C4298" s="136" t="s">
        <v>29648</v>
      </c>
      <c r="D4298" s="136" t="s">
        <v>35661</v>
      </c>
      <c r="E4298" s="136" t="s">
        <v>39186</v>
      </c>
      <c r="F4298" s="136" t="s">
        <v>41279</v>
      </c>
      <c r="G4298" s="136" t="s">
        <v>42479</v>
      </c>
    </row>
    <row r="4299" spans="1:7" x14ac:dyDescent="0.2">
      <c r="A4299" s="136" t="s">
        <v>4399</v>
      </c>
      <c r="B4299" s="136" t="s">
        <v>23425</v>
      </c>
      <c r="C4299" s="136" t="s">
        <v>29648</v>
      </c>
      <c r="D4299" s="136" t="s">
        <v>35661</v>
      </c>
      <c r="E4299" s="136" t="s">
        <v>39186</v>
      </c>
      <c r="F4299" s="136" t="s">
        <v>41279</v>
      </c>
      <c r="G4299" s="136" t="s">
        <v>42479</v>
      </c>
    </row>
    <row r="4300" spans="1:7" x14ac:dyDescent="0.2">
      <c r="A4300" s="136" t="s">
        <v>4400</v>
      </c>
      <c r="B4300" s="136" t="s">
        <v>23425</v>
      </c>
      <c r="C4300" s="136" t="s">
        <v>29649</v>
      </c>
      <c r="D4300" s="136" t="s">
        <v>35661</v>
      </c>
      <c r="E4300" s="136" t="s">
        <v>39186</v>
      </c>
      <c r="F4300" s="136" t="s">
        <v>41279</v>
      </c>
      <c r="G4300" s="136" t="s">
        <v>42479</v>
      </c>
    </row>
    <row r="4301" spans="1:7" x14ac:dyDescent="0.2">
      <c r="A4301" s="136" t="s">
        <v>4401</v>
      </c>
      <c r="B4301" s="136" t="s">
        <v>23425</v>
      </c>
      <c r="C4301" s="136" t="s">
        <v>29649</v>
      </c>
      <c r="D4301" s="136" t="s">
        <v>35661</v>
      </c>
      <c r="E4301" s="136" t="s">
        <v>39186</v>
      </c>
      <c r="F4301" s="136" t="s">
        <v>41279</v>
      </c>
      <c r="G4301" s="136" t="s">
        <v>42479</v>
      </c>
    </row>
    <row r="4302" spans="1:7" x14ac:dyDescent="0.2">
      <c r="A4302" s="136" t="s">
        <v>4402</v>
      </c>
      <c r="B4302" s="136" t="s">
        <v>23426</v>
      </c>
      <c r="C4302" s="136" t="s">
        <v>29650</v>
      </c>
      <c r="D4302" s="136" t="s">
        <v>35662</v>
      </c>
    </row>
    <row r="4303" spans="1:7" x14ac:dyDescent="0.2">
      <c r="A4303" s="136" t="s">
        <v>4403</v>
      </c>
      <c r="B4303" s="136" t="s">
        <v>23426</v>
      </c>
      <c r="C4303" s="136" t="s">
        <v>29650</v>
      </c>
      <c r="D4303" s="136" t="s">
        <v>35662</v>
      </c>
    </row>
    <row r="4304" spans="1:7" x14ac:dyDescent="0.2">
      <c r="A4304" s="136" t="s">
        <v>4404</v>
      </c>
      <c r="B4304" s="136" t="s">
        <v>23426</v>
      </c>
      <c r="C4304" s="136" t="s">
        <v>29651</v>
      </c>
      <c r="D4304" s="136" t="s">
        <v>35662</v>
      </c>
    </row>
    <row r="4305" spans="1:4" x14ac:dyDescent="0.2">
      <c r="A4305" s="136" t="s">
        <v>4405</v>
      </c>
      <c r="B4305" s="136" t="s">
        <v>23426</v>
      </c>
      <c r="C4305" s="136" t="s">
        <v>29651</v>
      </c>
      <c r="D4305" s="136" t="s">
        <v>35662</v>
      </c>
    </row>
    <row r="4306" spans="1:4" x14ac:dyDescent="0.2">
      <c r="A4306" s="136" t="s">
        <v>4406</v>
      </c>
      <c r="B4306" s="136" t="s">
        <v>23426</v>
      </c>
      <c r="C4306" s="136" t="s">
        <v>29652</v>
      </c>
      <c r="D4306" s="136" t="s">
        <v>35663</v>
      </c>
    </row>
    <row r="4307" spans="1:4" x14ac:dyDescent="0.2">
      <c r="A4307" s="136" t="s">
        <v>4407</v>
      </c>
      <c r="B4307" s="136" t="s">
        <v>23426</v>
      </c>
      <c r="C4307" s="136" t="s">
        <v>29652</v>
      </c>
      <c r="D4307" s="136" t="s">
        <v>35663</v>
      </c>
    </row>
    <row r="4308" spans="1:4" x14ac:dyDescent="0.2">
      <c r="A4308" s="136" t="s">
        <v>4408</v>
      </c>
      <c r="B4308" s="136" t="s">
        <v>23426</v>
      </c>
      <c r="C4308" s="136" t="s">
        <v>29653</v>
      </c>
      <c r="D4308" s="136" t="s">
        <v>35663</v>
      </c>
    </row>
    <row r="4309" spans="1:4" x14ac:dyDescent="0.2">
      <c r="A4309" s="136" t="s">
        <v>4409</v>
      </c>
      <c r="B4309" s="136" t="s">
        <v>23426</v>
      </c>
      <c r="C4309" s="136" t="s">
        <v>29653</v>
      </c>
      <c r="D4309" s="136" t="s">
        <v>35663</v>
      </c>
    </row>
    <row r="4310" spans="1:4" x14ac:dyDescent="0.2">
      <c r="A4310" s="136" t="s">
        <v>4410</v>
      </c>
      <c r="B4310" s="136" t="s">
        <v>23426</v>
      </c>
      <c r="C4310" s="136" t="s">
        <v>29654</v>
      </c>
      <c r="D4310" s="136" t="s">
        <v>35663</v>
      </c>
    </row>
    <row r="4311" spans="1:4" x14ac:dyDescent="0.2">
      <c r="A4311" s="136" t="s">
        <v>4411</v>
      </c>
      <c r="B4311" s="136" t="s">
        <v>23426</v>
      </c>
      <c r="C4311" s="136" t="s">
        <v>29654</v>
      </c>
      <c r="D4311" s="136" t="s">
        <v>35663</v>
      </c>
    </row>
    <row r="4312" spans="1:4" x14ac:dyDescent="0.2">
      <c r="A4312" s="136" t="s">
        <v>4412</v>
      </c>
      <c r="B4312" s="136" t="s">
        <v>23426</v>
      </c>
      <c r="C4312" s="136" t="s">
        <v>29655</v>
      </c>
      <c r="D4312" s="136" t="s">
        <v>35663</v>
      </c>
    </row>
    <row r="4313" spans="1:4" x14ac:dyDescent="0.2">
      <c r="A4313" s="136" t="s">
        <v>4413</v>
      </c>
      <c r="B4313" s="136" t="s">
        <v>23426</v>
      </c>
      <c r="C4313" s="136" t="s">
        <v>29655</v>
      </c>
      <c r="D4313" s="136" t="s">
        <v>35663</v>
      </c>
    </row>
    <row r="4314" spans="1:4" x14ac:dyDescent="0.2">
      <c r="A4314" s="136" t="s">
        <v>4414</v>
      </c>
      <c r="B4314" s="136" t="s">
        <v>23426</v>
      </c>
      <c r="C4314" s="136" t="s">
        <v>29656</v>
      </c>
      <c r="D4314" s="136" t="s">
        <v>35663</v>
      </c>
    </row>
    <row r="4315" spans="1:4" x14ac:dyDescent="0.2">
      <c r="A4315" s="136" t="s">
        <v>4415</v>
      </c>
      <c r="B4315" s="136" t="s">
        <v>23426</v>
      </c>
      <c r="C4315" s="136" t="s">
        <v>29656</v>
      </c>
      <c r="D4315" s="136" t="s">
        <v>35663</v>
      </c>
    </row>
    <row r="4316" spans="1:4" x14ac:dyDescent="0.2">
      <c r="A4316" s="136" t="s">
        <v>4416</v>
      </c>
      <c r="B4316" s="136" t="s">
        <v>23426</v>
      </c>
      <c r="C4316" s="136" t="s">
        <v>29657</v>
      </c>
      <c r="D4316" s="136" t="s">
        <v>35663</v>
      </c>
    </row>
    <row r="4317" spans="1:4" x14ac:dyDescent="0.2">
      <c r="A4317" s="136" t="s">
        <v>4417</v>
      </c>
      <c r="B4317" s="136" t="s">
        <v>23426</v>
      </c>
      <c r="C4317" s="136" t="s">
        <v>29657</v>
      </c>
      <c r="D4317" s="136" t="s">
        <v>35663</v>
      </c>
    </row>
    <row r="4318" spans="1:4" x14ac:dyDescent="0.2">
      <c r="A4318" s="136" t="s">
        <v>4418</v>
      </c>
      <c r="B4318" s="136" t="s">
        <v>23426</v>
      </c>
      <c r="C4318" s="136" t="s">
        <v>29658</v>
      </c>
      <c r="D4318" s="136" t="s">
        <v>35663</v>
      </c>
    </row>
    <row r="4319" spans="1:4" x14ac:dyDescent="0.2">
      <c r="A4319" s="136" t="s">
        <v>4419</v>
      </c>
      <c r="B4319" s="136" t="s">
        <v>23426</v>
      </c>
      <c r="C4319" s="136" t="s">
        <v>29658</v>
      </c>
      <c r="D4319" s="136" t="s">
        <v>35663</v>
      </c>
    </row>
    <row r="4320" spans="1:4" x14ac:dyDescent="0.2">
      <c r="A4320" s="136" t="s">
        <v>4420</v>
      </c>
      <c r="B4320" s="136" t="s">
        <v>23426</v>
      </c>
      <c r="C4320" s="136" t="s">
        <v>29659</v>
      </c>
      <c r="D4320" s="136" t="s">
        <v>35663</v>
      </c>
    </row>
    <row r="4321" spans="1:4" x14ac:dyDescent="0.2">
      <c r="A4321" s="136" t="s">
        <v>4421</v>
      </c>
      <c r="B4321" s="136" t="s">
        <v>23426</v>
      </c>
      <c r="C4321" s="136" t="s">
        <v>29659</v>
      </c>
      <c r="D4321" s="136" t="s">
        <v>35663</v>
      </c>
    </row>
    <row r="4322" spans="1:4" x14ac:dyDescent="0.2">
      <c r="A4322" s="136" t="s">
        <v>4422</v>
      </c>
      <c r="B4322" s="136" t="s">
        <v>23427</v>
      </c>
      <c r="C4322" s="136" t="s">
        <v>29660</v>
      </c>
      <c r="D4322" s="136" t="s">
        <v>35664</v>
      </c>
    </row>
    <row r="4323" spans="1:4" x14ac:dyDescent="0.2">
      <c r="A4323" s="136" t="s">
        <v>4423</v>
      </c>
      <c r="B4323" s="136" t="s">
        <v>23427</v>
      </c>
      <c r="C4323" s="136" t="s">
        <v>29660</v>
      </c>
      <c r="D4323" s="136" t="s">
        <v>35664</v>
      </c>
    </row>
    <row r="4324" spans="1:4" x14ac:dyDescent="0.2">
      <c r="A4324" s="136" t="s">
        <v>4424</v>
      </c>
      <c r="B4324" s="136" t="s">
        <v>23427</v>
      </c>
      <c r="C4324" s="136" t="s">
        <v>29660</v>
      </c>
      <c r="D4324" s="136" t="s">
        <v>35665</v>
      </c>
    </row>
    <row r="4325" spans="1:4" x14ac:dyDescent="0.2">
      <c r="A4325" s="136" t="s">
        <v>4425</v>
      </c>
      <c r="B4325" s="136" t="s">
        <v>23427</v>
      </c>
      <c r="C4325" s="136" t="s">
        <v>29660</v>
      </c>
      <c r="D4325" s="136" t="s">
        <v>35665</v>
      </c>
    </row>
    <row r="4326" spans="1:4" x14ac:dyDescent="0.2">
      <c r="A4326" s="136" t="s">
        <v>4426</v>
      </c>
      <c r="B4326" s="136" t="s">
        <v>23427</v>
      </c>
      <c r="C4326" s="136" t="s">
        <v>29660</v>
      </c>
      <c r="D4326" s="136" t="s">
        <v>35666</v>
      </c>
    </row>
    <row r="4327" spans="1:4" x14ac:dyDescent="0.2">
      <c r="A4327" s="136" t="s">
        <v>4427</v>
      </c>
      <c r="B4327" s="136" t="s">
        <v>23427</v>
      </c>
      <c r="C4327" s="136" t="s">
        <v>29660</v>
      </c>
      <c r="D4327" s="136" t="s">
        <v>35666</v>
      </c>
    </row>
    <row r="4328" spans="1:4" x14ac:dyDescent="0.2">
      <c r="A4328" s="136" t="s">
        <v>4428</v>
      </c>
      <c r="B4328" s="136" t="s">
        <v>23427</v>
      </c>
      <c r="C4328" s="136" t="s">
        <v>29660</v>
      </c>
      <c r="D4328" s="136" t="s">
        <v>35667</v>
      </c>
    </row>
    <row r="4329" spans="1:4" x14ac:dyDescent="0.2">
      <c r="A4329" s="136" t="s">
        <v>4429</v>
      </c>
      <c r="B4329" s="136" t="s">
        <v>23427</v>
      </c>
      <c r="C4329" s="136" t="s">
        <v>29660</v>
      </c>
      <c r="D4329" s="136" t="s">
        <v>35667</v>
      </c>
    </row>
    <row r="4330" spans="1:4" x14ac:dyDescent="0.2">
      <c r="A4330" s="136" t="s">
        <v>4430</v>
      </c>
      <c r="B4330" s="136" t="s">
        <v>23427</v>
      </c>
      <c r="C4330" s="136" t="s">
        <v>29660</v>
      </c>
      <c r="D4330" s="136" t="s">
        <v>35668</v>
      </c>
    </row>
    <row r="4331" spans="1:4" x14ac:dyDescent="0.2">
      <c r="A4331" s="136" t="s">
        <v>4431</v>
      </c>
      <c r="B4331" s="136" t="s">
        <v>23427</v>
      </c>
      <c r="C4331" s="136" t="s">
        <v>29660</v>
      </c>
      <c r="D4331" s="136" t="s">
        <v>35668</v>
      </c>
    </row>
    <row r="4332" spans="1:4" x14ac:dyDescent="0.2">
      <c r="A4332" s="136" t="s">
        <v>4432</v>
      </c>
      <c r="B4332" s="136" t="s">
        <v>23427</v>
      </c>
      <c r="C4332" s="136" t="s">
        <v>29660</v>
      </c>
      <c r="D4332" s="136" t="s">
        <v>35669</v>
      </c>
    </row>
    <row r="4333" spans="1:4" x14ac:dyDescent="0.2">
      <c r="A4333" s="136" t="s">
        <v>4433</v>
      </c>
      <c r="B4333" s="136" t="s">
        <v>23427</v>
      </c>
      <c r="C4333" s="136" t="s">
        <v>29660</v>
      </c>
      <c r="D4333" s="136" t="s">
        <v>35669</v>
      </c>
    </row>
    <row r="4334" spans="1:4" x14ac:dyDescent="0.2">
      <c r="A4334" s="136" t="s">
        <v>4434</v>
      </c>
      <c r="B4334" s="136" t="s">
        <v>23427</v>
      </c>
      <c r="C4334" s="136" t="s">
        <v>29660</v>
      </c>
      <c r="D4334" s="136" t="s">
        <v>35670</v>
      </c>
    </row>
    <row r="4335" spans="1:4" x14ac:dyDescent="0.2">
      <c r="A4335" s="136" t="s">
        <v>4435</v>
      </c>
      <c r="B4335" s="136" t="s">
        <v>23427</v>
      </c>
      <c r="C4335" s="136" t="s">
        <v>29660</v>
      </c>
      <c r="D4335" s="136" t="s">
        <v>35670</v>
      </c>
    </row>
    <row r="4336" spans="1:4" x14ac:dyDescent="0.2">
      <c r="A4336" s="136" t="s">
        <v>4436</v>
      </c>
      <c r="B4336" s="136" t="s">
        <v>23428</v>
      </c>
      <c r="C4336" s="136" t="s">
        <v>29661</v>
      </c>
      <c r="D4336" s="136" t="s">
        <v>35671</v>
      </c>
    </row>
    <row r="4337" spans="1:4" x14ac:dyDescent="0.2">
      <c r="A4337" s="136" t="s">
        <v>4437</v>
      </c>
      <c r="B4337" s="136" t="s">
        <v>23428</v>
      </c>
      <c r="C4337" s="136" t="s">
        <v>29661</v>
      </c>
      <c r="D4337" s="136" t="s">
        <v>35671</v>
      </c>
    </row>
    <row r="4338" spans="1:4" x14ac:dyDescent="0.2">
      <c r="A4338" s="136" t="s">
        <v>4438</v>
      </c>
      <c r="B4338" s="136" t="s">
        <v>23429</v>
      </c>
      <c r="C4338" s="136" t="s">
        <v>29662</v>
      </c>
      <c r="D4338" s="136" t="s">
        <v>35672</v>
      </c>
    </row>
    <row r="4339" spans="1:4" x14ac:dyDescent="0.2">
      <c r="A4339" s="136" t="s">
        <v>4439</v>
      </c>
      <c r="B4339" s="136" t="s">
        <v>23429</v>
      </c>
      <c r="C4339" s="136" t="s">
        <v>29662</v>
      </c>
      <c r="D4339" s="136" t="s">
        <v>35672</v>
      </c>
    </row>
    <row r="4340" spans="1:4" x14ac:dyDescent="0.2">
      <c r="A4340" s="136" t="s">
        <v>4440</v>
      </c>
      <c r="B4340" s="136" t="s">
        <v>23430</v>
      </c>
      <c r="C4340" s="136" t="s">
        <v>29663</v>
      </c>
      <c r="D4340" s="136" t="s">
        <v>35673</v>
      </c>
    </row>
    <row r="4341" spans="1:4" x14ac:dyDescent="0.2">
      <c r="A4341" s="136" t="s">
        <v>4441</v>
      </c>
      <c r="B4341" s="136" t="s">
        <v>23430</v>
      </c>
      <c r="C4341" s="136" t="s">
        <v>29663</v>
      </c>
      <c r="D4341" s="136" t="s">
        <v>35673</v>
      </c>
    </row>
    <row r="4342" spans="1:4" x14ac:dyDescent="0.2">
      <c r="A4342" s="136" t="s">
        <v>4442</v>
      </c>
      <c r="B4342" s="136" t="s">
        <v>23431</v>
      </c>
      <c r="C4342" s="136" t="s">
        <v>29664</v>
      </c>
    </row>
    <row r="4343" spans="1:4" x14ac:dyDescent="0.2">
      <c r="A4343" s="136" t="s">
        <v>4443</v>
      </c>
      <c r="B4343" s="136" t="s">
        <v>23431</v>
      </c>
      <c r="C4343" s="136" t="s">
        <v>29664</v>
      </c>
    </row>
    <row r="4344" spans="1:4" x14ac:dyDescent="0.2">
      <c r="A4344" s="136" t="s">
        <v>4444</v>
      </c>
      <c r="B4344" s="136" t="s">
        <v>23432</v>
      </c>
      <c r="C4344" s="136" t="s">
        <v>29665</v>
      </c>
    </row>
    <row r="4345" spans="1:4" x14ac:dyDescent="0.2">
      <c r="A4345" s="136" t="s">
        <v>4445</v>
      </c>
      <c r="B4345" s="136" t="s">
        <v>23432</v>
      </c>
      <c r="C4345" s="136" t="s">
        <v>29665</v>
      </c>
    </row>
    <row r="4346" spans="1:4" x14ac:dyDescent="0.2">
      <c r="A4346" s="136" t="s">
        <v>4446</v>
      </c>
      <c r="B4346" s="136" t="s">
        <v>23433</v>
      </c>
      <c r="C4346" s="136" t="s">
        <v>29666</v>
      </c>
    </row>
    <row r="4347" spans="1:4" x14ac:dyDescent="0.2">
      <c r="A4347" s="136" t="s">
        <v>4447</v>
      </c>
      <c r="B4347" s="136" t="s">
        <v>23433</v>
      </c>
      <c r="C4347" s="136" t="s">
        <v>29666</v>
      </c>
    </row>
    <row r="4348" spans="1:4" x14ac:dyDescent="0.2">
      <c r="A4348" s="136" t="s">
        <v>4448</v>
      </c>
      <c r="B4348" s="136" t="s">
        <v>23434</v>
      </c>
      <c r="C4348" s="136" t="s">
        <v>29665</v>
      </c>
    </row>
    <row r="4349" spans="1:4" x14ac:dyDescent="0.2">
      <c r="A4349" s="136" t="s">
        <v>4449</v>
      </c>
      <c r="B4349" s="136" t="s">
        <v>23434</v>
      </c>
      <c r="C4349" s="136" t="s">
        <v>29665</v>
      </c>
    </row>
    <row r="4350" spans="1:4" x14ac:dyDescent="0.2">
      <c r="A4350" s="136" t="s">
        <v>4450</v>
      </c>
      <c r="B4350" s="136" t="s">
        <v>23435</v>
      </c>
      <c r="C4350" s="136" t="s">
        <v>29664</v>
      </c>
    </row>
    <row r="4351" spans="1:4" x14ac:dyDescent="0.2">
      <c r="A4351" s="136" t="s">
        <v>4451</v>
      </c>
      <c r="B4351" s="136" t="s">
        <v>23435</v>
      </c>
      <c r="C4351" s="136" t="s">
        <v>29664</v>
      </c>
    </row>
    <row r="4352" spans="1:4" x14ac:dyDescent="0.2">
      <c r="A4352" s="136" t="s">
        <v>4452</v>
      </c>
      <c r="B4352" s="136" t="s">
        <v>23436</v>
      </c>
      <c r="C4352" s="136" t="s">
        <v>29664</v>
      </c>
    </row>
    <row r="4353" spans="1:4" x14ac:dyDescent="0.2">
      <c r="A4353" s="136" t="s">
        <v>4453</v>
      </c>
      <c r="B4353" s="136" t="s">
        <v>23436</v>
      </c>
      <c r="C4353" s="136" t="s">
        <v>29664</v>
      </c>
    </row>
    <row r="4354" spans="1:4" x14ac:dyDescent="0.2">
      <c r="A4354" s="136" t="s">
        <v>4454</v>
      </c>
      <c r="B4354" s="136" t="s">
        <v>23437</v>
      </c>
      <c r="C4354" s="136" t="s">
        <v>29664</v>
      </c>
    </row>
    <row r="4355" spans="1:4" x14ac:dyDescent="0.2">
      <c r="A4355" s="136" t="s">
        <v>4455</v>
      </c>
      <c r="B4355" s="136" t="s">
        <v>23437</v>
      </c>
      <c r="C4355" s="136" t="s">
        <v>29664</v>
      </c>
    </row>
    <row r="4356" spans="1:4" x14ac:dyDescent="0.2">
      <c r="A4356" s="136" t="s">
        <v>4456</v>
      </c>
      <c r="B4356" s="136" t="s">
        <v>23438</v>
      </c>
      <c r="C4356" s="136" t="s">
        <v>29667</v>
      </c>
    </row>
    <row r="4357" spans="1:4" x14ac:dyDescent="0.2">
      <c r="A4357" s="136" t="s">
        <v>4457</v>
      </c>
      <c r="B4357" s="136" t="s">
        <v>23438</v>
      </c>
      <c r="C4357" s="136" t="s">
        <v>29667</v>
      </c>
    </row>
    <row r="4358" spans="1:4" x14ac:dyDescent="0.2">
      <c r="A4358" s="136" t="s">
        <v>4458</v>
      </c>
      <c r="B4358" s="136" t="s">
        <v>23439</v>
      </c>
      <c r="C4358" s="136" t="s">
        <v>29667</v>
      </c>
    </row>
    <row r="4359" spans="1:4" x14ac:dyDescent="0.2">
      <c r="A4359" s="136" t="s">
        <v>4459</v>
      </c>
      <c r="B4359" s="136" t="s">
        <v>23439</v>
      </c>
      <c r="C4359" s="136" t="s">
        <v>29667</v>
      </c>
    </row>
    <row r="4360" spans="1:4" x14ac:dyDescent="0.2">
      <c r="A4360" s="136" t="s">
        <v>4460</v>
      </c>
      <c r="B4360" s="136" t="s">
        <v>23440</v>
      </c>
      <c r="C4360" s="136" t="s">
        <v>29667</v>
      </c>
    </row>
    <row r="4361" spans="1:4" x14ac:dyDescent="0.2">
      <c r="A4361" s="136" t="s">
        <v>4461</v>
      </c>
      <c r="B4361" s="136" t="s">
        <v>23440</v>
      </c>
      <c r="C4361" s="136" t="s">
        <v>29667</v>
      </c>
    </row>
    <row r="4362" spans="1:4" x14ac:dyDescent="0.2">
      <c r="A4362" s="136" t="s">
        <v>4462</v>
      </c>
      <c r="B4362" s="136" t="s">
        <v>23441</v>
      </c>
      <c r="C4362" s="136" t="s">
        <v>29668</v>
      </c>
    </row>
    <row r="4363" spans="1:4" x14ac:dyDescent="0.2">
      <c r="A4363" s="136" t="s">
        <v>4463</v>
      </c>
      <c r="B4363" s="136" t="s">
        <v>23441</v>
      </c>
      <c r="C4363" s="136" t="s">
        <v>29668</v>
      </c>
    </row>
    <row r="4364" spans="1:4" x14ac:dyDescent="0.2">
      <c r="A4364" s="136" t="s">
        <v>4464</v>
      </c>
      <c r="B4364" s="136" t="s">
        <v>23442</v>
      </c>
      <c r="C4364" s="136" t="s">
        <v>29668</v>
      </c>
    </row>
    <row r="4365" spans="1:4" x14ac:dyDescent="0.2">
      <c r="A4365" s="136" t="s">
        <v>4465</v>
      </c>
      <c r="B4365" s="136" t="s">
        <v>23442</v>
      </c>
      <c r="C4365" s="136" t="s">
        <v>29668</v>
      </c>
    </row>
    <row r="4366" spans="1:4" x14ac:dyDescent="0.2">
      <c r="A4366" s="136" t="s">
        <v>4466</v>
      </c>
      <c r="B4366" s="136" t="s">
        <v>23443</v>
      </c>
      <c r="C4366" s="136" t="s">
        <v>29669</v>
      </c>
    </row>
    <row r="4367" spans="1:4" x14ac:dyDescent="0.2">
      <c r="A4367" s="136" t="s">
        <v>4467</v>
      </c>
      <c r="B4367" s="136" t="s">
        <v>23443</v>
      </c>
      <c r="C4367" s="136" t="s">
        <v>29669</v>
      </c>
    </row>
    <row r="4368" spans="1:4" x14ac:dyDescent="0.2">
      <c r="A4368" s="136" t="s">
        <v>4468</v>
      </c>
      <c r="B4368" s="136" t="s">
        <v>23444</v>
      </c>
      <c r="C4368" s="136" t="s">
        <v>29670</v>
      </c>
      <c r="D4368" s="136" t="s">
        <v>35674</v>
      </c>
    </row>
    <row r="4369" spans="1:4" x14ac:dyDescent="0.2">
      <c r="A4369" s="136" t="s">
        <v>4469</v>
      </c>
      <c r="B4369" s="136" t="s">
        <v>23444</v>
      </c>
      <c r="C4369" s="136" t="s">
        <v>29670</v>
      </c>
      <c r="D4369" s="136" t="s">
        <v>35674</v>
      </c>
    </row>
    <row r="4370" spans="1:4" x14ac:dyDescent="0.2">
      <c r="A4370" s="136" t="s">
        <v>4470</v>
      </c>
      <c r="B4370" s="136" t="s">
        <v>23445</v>
      </c>
      <c r="C4370" s="136" t="s">
        <v>29671</v>
      </c>
      <c r="D4370" s="136" t="s">
        <v>35675</v>
      </c>
    </row>
    <row r="4371" spans="1:4" x14ac:dyDescent="0.2">
      <c r="A4371" s="136" t="s">
        <v>4471</v>
      </c>
      <c r="B4371" s="136" t="s">
        <v>23445</v>
      </c>
      <c r="C4371" s="136" t="s">
        <v>29671</v>
      </c>
      <c r="D4371" s="136" t="s">
        <v>35675</v>
      </c>
    </row>
    <row r="4372" spans="1:4" x14ac:dyDescent="0.2">
      <c r="A4372" s="136" t="s">
        <v>4472</v>
      </c>
      <c r="B4372" s="136" t="s">
        <v>23446</v>
      </c>
      <c r="C4372" s="136" t="s">
        <v>29672</v>
      </c>
      <c r="D4372" s="136" t="s">
        <v>35676</v>
      </c>
    </row>
    <row r="4373" spans="1:4" x14ac:dyDescent="0.2">
      <c r="A4373" s="136" t="s">
        <v>4473</v>
      </c>
      <c r="B4373" s="136" t="s">
        <v>23446</v>
      </c>
      <c r="C4373" s="136" t="s">
        <v>29672</v>
      </c>
      <c r="D4373" s="136" t="s">
        <v>35676</v>
      </c>
    </row>
    <row r="4374" spans="1:4" x14ac:dyDescent="0.2">
      <c r="A4374" s="136" t="s">
        <v>4474</v>
      </c>
      <c r="B4374" s="136" t="s">
        <v>23447</v>
      </c>
      <c r="C4374" s="136" t="s">
        <v>29673</v>
      </c>
      <c r="D4374" s="136" t="s">
        <v>35677</v>
      </c>
    </row>
    <row r="4375" spans="1:4" x14ac:dyDescent="0.2">
      <c r="A4375" s="136" t="s">
        <v>4475</v>
      </c>
      <c r="B4375" s="136" t="s">
        <v>23447</v>
      </c>
      <c r="C4375" s="136" t="s">
        <v>29673</v>
      </c>
      <c r="D4375" s="136" t="s">
        <v>35677</v>
      </c>
    </row>
    <row r="4376" spans="1:4" x14ac:dyDescent="0.2">
      <c r="A4376" s="136" t="s">
        <v>4476</v>
      </c>
      <c r="B4376" s="136" t="s">
        <v>23447</v>
      </c>
      <c r="C4376" s="136" t="s">
        <v>29674</v>
      </c>
      <c r="D4376" s="136" t="s">
        <v>35678</v>
      </c>
    </row>
    <row r="4377" spans="1:4" x14ac:dyDescent="0.2">
      <c r="A4377" s="136" t="s">
        <v>4477</v>
      </c>
      <c r="B4377" s="136" t="s">
        <v>23447</v>
      </c>
      <c r="C4377" s="136" t="s">
        <v>29674</v>
      </c>
      <c r="D4377" s="136" t="s">
        <v>35678</v>
      </c>
    </row>
    <row r="4378" spans="1:4" x14ac:dyDescent="0.2">
      <c r="A4378" s="136" t="s">
        <v>4478</v>
      </c>
      <c r="B4378" s="136" t="s">
        <v>23448</v>
      </c>
      <c r="C4378" s="136" t="s">
        <v>29675</v>
      </c>
      <c r="D4378" s="136" t="s">
        <v>35679</v>
      </c>
    </row>
    <row r="4379" spans="1:4" x14ac:dyDescent="0.2">
      <c r="A4379" s="136" t="s">
        <v>4479</v>
      </c>
      <c r="B4379" s="136" t="s">
        <v>23448</v>
      </c>
      <c r="C4379" s="136" t="s">
        <v>29675</v>
      </c>
      <c r="D4379" s="136" t="s">
        <v>35679</v>
      </c>
    </row>
    <row r="4380" spans="1:4" x14ac:dyDescent="0.2">
      <c r="A4380" s="136" t="s">
        <v>4480</v>
      </c>
      <c r="B4380" s="136" t="s">
        <v>23449</v>
      </c>
      <c r="C4380" s="136" t="s">
        <v>29676</v>
      </c>
      <c r="D4380" s="136" t="s">
        <v>35680</v>
      </c>
    </row>
    <row r="4381" spans="1:4" x14ac:dyDescent="0.2">
      <c r="A4381" s="136" t="s">
        <v>4481</v>
      </c>
      <c r="B4381" s="136" t="s">
        <v>23449</v>
      </c>
      <c r="C4381" s="136" t="s">
        <v>29676</v>
      </c>
      <c r="D4381" s="136" t="s">
        <v>35680</v>
      </c>
    </row>
    <row r="4382" spans="1:4" x14ac:dyDescent="0.2">
      <c r="A4382" s="136" t="s">
        <v>4482</v>
      </c>
      <c r="B4382" s="136" t="s">
        <v>23450</v>
      </c>
      <c r="C4382" s="136" t="s">
        <v>29677</v>
      </c>
      <c r="D4382" s="136" t="s">
        <v>35677</v>
      </c>
    </row>
    <row r="4383" spans="1:4" x14ac:dyDescent="0.2">
      <c r="A4383" s="136" t="s">
        <v>4483</v>
      </c>
      <c r="B4383" s="136" t="s">
        <v>23450</v>
      </c>
      <c r="C4383" s="136" t="s">
        <v>29677</v>
      </c>
      <c r="D4383" s="136" t="s">
        <v>35677</v>
      </c>
    </row>
    <row r="4384" spans="1:4" x14ac:dyDescent="0.2">
      <c r="A4384" s="136" t="s">
        <v>4484</v>
      </c>
      <c r="B4384" s="136" t="s">
        <v>23451</v>
      </c>
      <c r="C4384" s="136" t="s">
        <v>29678</v>
      </c>
      <c r="D4384" s="136" t="s">
        <v>35681</v>
      </c>
    </row>
    <row r="4385" spans="1:7" x14ac:dyDescent="0.2">
      <c r="A4385" s="136" t="s">
        <v>4485</v>
      </c>
      <c r="B4385" s="136" t="s">
        <v>23451</v>
      </c>
      <c r="C4385" s="136" t="s">
        <v>29678</v>
      </c>
      <c r="D4385" s="136" t="s">
        <v>35681</v>
      </c>
    </row>
    <row r="4386" spans="1:7" x14ac:dyDescent="0.2">
      <c r="A4386" s="136" t="s">
        <v>4486</v>
      </c>
      <c r="B4386" s="136" t="s">
        <v>23452</v>
      </c>
      <c r="C4386" s="136" t="s">
        <v>29679</v>
      </c>
      <c r="D4386" s="136" t="s">
        <v>35679</v>
      </c>
    </row>
    <row r="4387" spans="1:7" x14ac:dyDescent="0.2">
      <c r="A4387" s="136" t="s">
        <v>4487</v>
      </c>
      <c r="B4387" s="136" t="s">
        <v>23452</v>
      </c>
      <c r="C4387" s="136" t="s">
        <v>29679</v>
      </c>
      <c r="D4387" s="136" t="s">
        <v>35679</v>
      </c>
    </row>
    <row r="4388" spans="1:7" x14ac:dyDescent="0.2">
      <c r="A4388" s="136" t="s">
        <v>4488</v>
      </c>
      <c r="B4388" s="136" t="s">
        <v>23453</v>
      </c>
      <c r="C4388" s="136" t="s">
        <v>29680</v>
      </c>
      <c r="D4388" s="136" t="s">
        <v>35682</v>
      </c>
      <c r="E4388" s="136" t="s">
        <v>39187</v>
      </c>
      <c r="F4388" s="136" t="s">
        <v>41280</v>
      </c>
      <c r="G4388" s="136" t="s">
        <v>42480</v>
      </c>
    </row>
    <row r="4389" spans="1:7" x14ac:dyDescent="0.2">
      <c r="A4389" s="136" t="s">
        <v>4489</v>
      </c>
      <c r="B4389" s="136" t="s">
        <v>23453</v>
      </c>
      <c r="C4389" s="136" t="s">
        <v>29680</v>
      </c>
      <c r="D4389" s="136" t="s">
        <v>35682</v>
      </c>
      <c r="E4389" s="136" t="s">
        <v>39187</v>
      </c>
      <c r="F4389" s="136" t="s">
        <v>41280</v>
      </c>
      <c r="G4389" s="136" t="s">
        <v>42480</v>
      </c>
    </row>
    <row r="4390" spans="1:7" x14ac:dyDescent="0.2">
      <c r="A4390" s="136" t="s">
        <v>4490</v>
      </c>
      <c r="B4390" s="136" t="s">
        <v>23453</v>
      </c>
      <c r="C4390" s="136" t="s">
        <v>29680</v>
      </c>
      <c r="D4390" s="136" t="s">
        <v>35682</v>
      </c>
      <c r="E4390" s="136" t="s">
        <v>39187</v>
      </c>
      <c r="F4390" s="136" t="s">
        <v>41281</v>
      </c>
      <c r="G4390" s="136" t="s">
        <v>42481</v>
      </c>
    </row>
    <row r="4391" spans="1:7" x14ac:dyDescent="0.2">
      <c r="A4391" s="136" t="s">
        <v>4491</v>
      </c>
      <c r="B4391" s="136" t="s">
        <v>23453</v>
      </c>
      <c r="C4391" s="136" t="s">
        <v>29680</v>
      </c>
      <c r="D4391" s="136" t="s">
        <v>35682</v>
      </c>
      <c r="E4391" s="136" t="s">
        <v>39187</v>
      </c>
      <c r="F4391" s="136" t="s">
        <v>41281</v>
      </c>
      <c r="G4391" s="136" t="s">
        <v>42481</v>
      </c>
    </row>
    <row r="4392" spans="1:7" x14ac:dyDescent="0.2">
      <c r="A4392" s="136" t="s">
        <v>4492</v>
      </c>
      <c r="B4392" s="136" t="s">
        <v>23453</v>
      </c>
      <c r="C4392" s="136" t="s">
        <v>29680</v>
      </c>
      <c r="D4392" s="136" t="s">
        <v>35682</v>
      </c>
      <c r="E4392" s="136" t="s">
        <v>39187</v>
      </c>
      <c r="F4392" s="136" t="s">
        <v>41281</v>
      </c>
      <c r="G4392" s="136" t="s">
        <v>42482</v>
      </c>
    </row>
    <row r="4393" spans="1:7" x14ac:dyDescent="0.2">
      <c r="A4393" s="136" t="s">
        <v>4493</v>
      </c>
      <c r="B4393" s="136" t="s">
        <v>23453</v>
      </c>
      <c r="C4393" s="136" t="s">
        <v>29680</v>
      </c>
      <c r="D4393" s="136" t="s">
        <v>35682</v>
      </c>
      <c r="E4393" s="136" t="s">
        <v>39187</v>
      </c>
      <c r="F4393" s="136" t="s">
        <v>41281</v>
      </c>
      <c r="G4393" s="136" t="s">
        <v>42482</v>
      </c>
    </row>
    <row r="4394" spans="1:7" x14ac:dyDescent="0.2">
      <c r="A4394" s="136" t="s">
        <v>4494</v>
      </c>
      <c r="B4394" s="136" t="s">
        <v>23453</v>
      </c>
      <c r="C4394" s="136" t="s">
        <v>29680</v>
      </c>
      <c r="D4394" s="136" t="s">
        <v>35682</v>
      </c>
      <c r="E4394" s="136" t="s">
        <v>39187</v>
      </c>
      <c r="F4394" s="136" t="s">
        <v>41281</v>
      </c>
      <c r="G4394" s="136" t="s">
        <v>42483</v>
      </c>
    </row>
    <row r="4395" spans="1:7" x14ac:dyDescent="0.2">
      <c r="A4395" s="136" t="s">
        <v>4495</v>
      </c>
      <c r="B4395" s="136" t="s">
        <v>23453</v>
      </c>
      <c r="C4395" s="136" t="s">
        <v>29680</v>
      </c>
      <c r="D4395" s="136" t="s">
        <v>35682</v>
      </c>
      <c r="E4395" s="136" t="s">
        <v>39187</v>
      </c>
      <c r="F4395" s="136" t="s">
        <v>41281</v>
      </c>
      <c r="G4395" s="136" t="s">
        <v>42483</v>
      </c>
    </row>
    <row r="4396" spans="1:7" x14ac:dyDescent="0.2">
      <c r="A4396" s="136" t="s">
        <v>4496</v>
      </c>
      <c r="B4396" s="136" t="s">
        <v>23453</v>
      </c>
      <c r="C4396" s="136" t="s">
        <v>29680</v>
      </c>
      <c r="D4396" s="136" t="s">
        <v>35682</v>
      </c>
      <c r="E4396" s="136" t="s">
        <v>39187</v>
      </c>
      <c r="F4396" s="136" t="s">
        <v>41281</v>
      </c>
      <c r="G4396" s="136" t="s">
        <v>42484</v>
      </c>
    </row>
    <row r="4397" spans="1:7" x14ac:dyDescent="0.2">
      <c r="A4397" s="136" t="s">
        <v>4497</v>
      </c>
      <c r="B4397" s="136" t="s">
        <v>23453</v>
      </c>
      <c r="C4397" s="136" t="s">
        <v>29680</v>
      </c>
      <c r="D4397" s="136" t="s">
        <v>35682</v>
      </c>
      <c r="E4397" s="136" t="s">
        <v>39187</v>
      </c>
      <c r="F4397" s="136" t="s">
        <v>41281</v>
      </c>
      <c r="G4397" s="136" t="s">
        <v>42484</v>
      </c>
    </row>
    <row r="4398" spans="1:7" x14ac:dyDescent="0.2">
      <c r="A4398" s="136" t="s">
        <v>4498</v>
      </c>
      <c r="B4398" s="136" t="s">
        <v>23453</v>
      </c>
      <c r="C4398" s="136" t="s">
        <v>29680</v>
      </c>
      <c r="D4398" s="136" t="s">
        <v>35682</v>
      </c>
      <c r="E4398" s="136" t="s">
        <v>39187</v>
      </c>
      <c r="F4398" s="136" t="s">
        <v>41281</v>
      </c>
      <c r="G4398" s="136" t="s">
        <v>42485</v>
      </c>
    </row>
    <row r="4399" spans="1:7" x14ac:dyDescent="0.2">
      <c r="A4399" s="136" t="s">
        <v>4499</v>
      </c>
      <c r="B4399" s="136" t="s">
        <v>23453</v>
      </c>
      <c r="C4399" s="136" t="s">
        <v>29680</v>
      </c>
      <c r="D4399" s="136" t="s">
        <v>35682</v>
      </c>
      <c r="E4399" s="136" t="s">
        <v>39187</v>
      </c>
      <c r="F4399" s="136" t="s">
        <v>41281</v>
      </c>
      <c r="G4399" s="136" t="s">
        <v>42485</v>
      </c>
    </row>
    <row r="4400" spans="1:7" x14ac:dyDescent="0.2">
      <c r="A4400" s="136" t="s">
        <v>4500</v>
      </c>
      <c r="B4400" s="136" t="s">
        <v>23453</v>
      </c>
      <c r="C4400" s="136" t="s">
        <v>29680</v>
      </c>
      <c r="D4400" s="136" t="s">
        <v>35682</v>
      </c>
      <c r="E4400" s="136" t="s">
        <v>39187</v>
      </c>
      <c r="F4400" s="136" t="s">
        <v>41281</v>
      </c>
      <c r="G4400" s="136" t="s">
        <v>42486</v>
      </c>
    </row>
    <row r="4401" spans="1:7" x14ac:dyDescent="0.2">
      <c r="A4401" s="136" t="s">
        <v>4501</v>
      </c>
      <c r="B4401" s="136" t="s">
        <v>23453</v>
      </c>
      <c r="C4401" s="136" t="s">
        <v>29680</v>
      </c>
      <c r="D4401" s="136" t="s">
        <v>35682</v>
      </c>
      <c r="E4401" s="136" t="s">
        <v>39187</v>
      </c>
      <c r="F4401" s="136" t="s">
        <v>41281</v>
      </c>
      <c r="G4401" s="136" t="s">
        <v>42486</v>
      </c>
    </row>
    <row r="4402" spans="1:7" x14ac:dyDescent="0.2">
      <c r="A4402" s="136" t="s">
        <v>4502</v>
      </c>
      <c r="B4402" s="136" t="s">
        <v>23453</v>
      </c>
      <c r="C4402" s="136" t="s">
        <v>29680</v>
      </c>
      <c r="D4402" s="136" t="s">
        <v>35682</v>
      </c>
      <c r="E4402" s="136" t="s">
        <v>39187</v>
      </c>
      <c r="F4402" s="136" t="s">
        <v>41281</v>
      </c>
      <c r="G4402" s="136" t="s">
        <v>42487</v>
      </c>
    </row>
    <row r="4403" spans="1:7" x14ac:dyDescent="0.2">
      <c r="A4403" s="136" t="s">
        <v>4503</v>
      </c>
      <c r="B4403" s="136" t="s">
        <v>23453</v>
      </c>
      <c r="C4403" s="136" t="s">
        <v>29680</v>
      </c>
      <c r="D4403" s="136" t="s">
        <v>35682</v>
      </c>
      <c r="E4403" s="136" t="s">
        <v>39187</v>
      </c>
      <c r="F4403" s="136" t="s">
        <v>41281</v>
      </c>
      <c r="G4403" s="136" t="s">
        <v>42487</v>
      </c>
    </row>
    <row r="4404" spans="1:7" x14ac:dyDescent="0.2">
      <c r="A4404" s="136" t="s">
        <v>4504</v>
      </c>
      <c r="B4404" s="136" t="s">
        <v>23453</v>
      </c>
      <c r="C4404" s="136" t="s">
        <v>29680</v>
      </c>
      <c r="D4404" s="136" t="s">
        <v>35682</v>
      </c>
      <c r="E4404" s="136" t="s">
        <v>39187</v>
      </c>
      <c r="F4404" s="136" t="s">
        <v>41281</v>
      </c>
      <c r="G4404" s="136" t="s">
        <v>42488</v>
      </c>
    </row>
    <row r="4405" spans="1:7" x14ac:dyDescent="0.2">
      <c r="A4405" s="136" t="s">
        <v>4505</v>
      </c>
      <c r="B4405" s="136" t="s">
        <v>23453</v>
      </c>
      <c r="C4405" s="136" t="s">
        <v>29680</v>
      </c>
      <c r="D4405" s="136" t="s">
        <v>35682</v>
      </c>
      <c r="E4405" s="136" t="s">
        <v>39187</v>
      </c>
      <c r="F4405" s="136" t="s">
        <v>41281</v>
      </c>
      <c r="G4405" s="136" t="s">
        <v>42488</v>
      </c>
    </row>
    <row r="4406" spans="1:7" x14ac:dyDescent="0.2">
      <c r="A4406" s="136" t="s">
        <v>4506</v>
      </c>
      <c r="B4406" s="136" t="s">
        <v>23453</v>
      </c>
      <c r="C4406" s="136" t="s">
        <v>29680</v>
      </c>
      <c r="D4406" s="136" t="s">
        <v>35682</v>
      </c>
      <c r="E4406" s="136" t="s">
        <v>39187</v>
      </c>
      <c r="F4406" s="136" t="s">
        <v>41281</v>
      </c>
      <c r="G4406" s="136" t="s">
        <v>42489</v>
      </c>
    </row>
    <row r="4407" spans="1:7" x14ac:dyDescent="0.2">
      <c r="A4407" s="136" t="s">
        <v>4507</v>
      </c>
      <c r="B4407" s="136" t="s">
        <v>23453</v>
      </c>
      <c r="C4407" s="136" t="s">
        <v>29680</v>
      </c>
      <c r="D4407" s="136" t="s">
        <v>35682</v>
      </c>
      <c r="E4407" s="136" t="s">
        <v>39187</v>
      </c>
      <c r="F4407" s="136" t="s">
        <v>41281</v>
      </c>
      <c r="G4407" s="136" t="s">
        <v>42489</v>
      </c>
    </row>
    <row r="4408" spans="1:7" x14ac:dyDescent="0.2">
      <c r="A4408" s="136" t="s">
        <v>4508</v>
      </c>
      <c r="B4408" s="136" t="s">
        <v>23453</v>
      </c>
      <c r="C4408" s="136" t="s">
        <v>29680</v>
      </c>
      <c r="D4408" s="136" t="s">
        <v>35682</v>
      </c>
      <c r="E4408" s="136" t="s">
        <v>39187</v>
      </c>
      <c r="F4408" s="136" t="s">
        <v>41281</v>
      </c>
      <c r="G4408" s="136" t="s">
        <v>42490</v>
      </c>
    </row>
    <row r="4409" spans="1:7" x14ac:dyDescent="0.2">
      <c r="A4409" s="136" t="s">
        <v>4509</v>
      </c>
      <c r="B4409" s="136" t="s">
        <v>23453</v>
      </c>
      <c r="C4409" s="136" t="s">
        <v>29680</v>
      </c>
      <c r="D4409" s="136" t="s">
        <v>35682</v>
      </c>
      <c r="E4409" s="136" t="s">
        <v>39187</v>
      </c>
      <c r="F4409" s="136" t="s">
        <v>41281</v>
      </c>
      <c r="G4409" s="136" t="s">
        <v>42490</v>
      </c>
    </row>
    <row r="4410" spans="1:7" x14ac:dyDescent="0.2">
      <c r="A4410" s="136" t="s">
        <v>4510</v>
      </c>
      <c r="B4410" s="136" t="s">
        <v>23453</v>
      </c>
      <c r="C4410" s="136" t="s">
        <v>29680</v>
      </c>
      <c r="D4410" s="136" t="s">
        <v>35682</v>
      </c>
      <c r="E4410" s="136" t="s">
        <v>39187</v>
      </c>
      <c r="F4410" s="136" t="s">
        <v>41281</v>
      </c>
      <c r="G4410" s="136" t="s">
        <v>42491</v>
      </c>
    </row>
    <row r="4411" spans="1:7" x14ac:dyDescent="0.2">
      <c r="A4411" s="136" t="s">
        <v>4511</v>
      </c>
      <c r="B4411" s="136" t="s">
        <v>23453</v>
      </c>
      <c r="C4411" s="136" t="s">
        <v>29680</v>
      </c>
      <c r="D4411" s="136" t="s">
        <v>35682</v>
      </c>
      <c r="E4411" s="136" t="s">
        <v>39187</v>
      </c>
      <c r="F4411" s="136" t="s">
        <v>41281</v>
      </c>
      <c r="G4411" s="136" t="s">
        <v>42491</v>
      </c>
    </row>
    <row r="4412" spans="1:7" x14ac:dyDescent="0.2">
      <c r="A4412" s="136" t="s">
        <v>4512</v>
      </c>
      <c r="B4412" s="136" t="s">
        <v>23453</v>
      </c>
      <c r="C4412" s="136" t="s">
        <v>29680</v>
      </c>
      <c r="D4412" s="136" t="s">
        <v>35682</v>
      </c>
      <c r="E4412" s="136" t="s">
        <v>39187</v>
      </c>
      <c r="F4412" s="136" t="s">
        <v>41281</v>
      </c>
      <c r="G4412" s="136" t="s">
        <v>42492</v>
      </c>
    </row>
    <row r="4413" spans="1:7" x14ac:dyDescent="0.2">
      <c r="A4413" s="136" t="s">
        <v>4513</v>
      </c>
      <c r="B4413" s="136" t="s">
        <v>23453</v>
      </c>
      <c r="C4413" s="136" t="s">
        <v>29680</v>
      </c>
      <c r="D4413" s="136" t="s">
        <v>35682</v>
      </c>
      <c r="E4413" s="136" t="s">
        <v>39187</v>
      </c>
      <c r="F4413" s="136" t="s">
        <v>41281</v>
      </c>
      <c r="G4413" s="136" t="s">
        <v>42492</v>
      </c>
    </row>
    <row r="4414" spans="1:7" x14ac:dyDescent="0.2">
      <c r="A4414" s="136" t="s">
        <v>4514</v>
      </c>
      <c r="B4414" s="136" t="s">
        <v>23453</v>
      </c>
      <c r="C4414" s="136" t="s">
        <v>29680</v>
      </c>
      <c r="D4414" s="136" t="s">
        <v>35682</v>
      </c>
      <c r="E4414" s="136" t="s">
        <v>39187</v>
      </c>
      <c r="F4414" s="136" t="s">
        <v>41281</v>
      </c>
      <c r="G4414" s="136" t="s">
        <v>42493</v>
      </c>
    </row>
    <row r="4415" spans="1:7" x14ac:dyDescent="0.2">
      <c r="A4415" s="136" t="s">
        <v>4515</v>
      </c>
      <c r="B4415" s="136" t="s">
        <v>23453</v>
      </c>
      <c r="C4415" s="136" t="s">
        <v>29680</v>
      </c>
      <c r="D4415" s="136" t="s">
        <v>35682</v>
      </c>
      <c r="E4415" s="136" t="s">
        <v>39187</v>
      </c>
      <c r="F4415" s="136" t="s">
        <v>41281</v>
      </c>
      <c r="G4415" s="136" t="s">
        <v>42493</v>
      </c>
    </row>
    <row r="4416" spans="1:7" x14ac:dyDescent="0.2">
      <c r="A4416" s="136" t="s">
        <v>4516</v>
      </c>
      <c r="B4416" s="136" t="s">
        <v>23453</v>
      </c>
      <c r="C4416" s="136" t="s">
        <v>29680</v>
      </c>
      <c r="D4416" s="136" t="s">
        <v>35682</v>
      </c>
      <c r="E4416" s="136" t="s">
        <v>39187</v>
      </c>
      <c r="F4416" s="136" t="s">
        <v>41281</v>
      </c>
      <c r="G4416" s="136" t="s">
        <v>42494</v>
      </c>
    </row>
    <row r="4417" spans="1:7" x14ac:dyDescent="0.2">
      <c r="A4417" s="136" t="s">
        <v>4517</v>
      </c>
      <c r="B4417" s="136" t="s">
        <v>23453</v>
      </c>
      <c r="C4417" s="136" t="s">
        <v>29680</v>
      </c>
      <c r="D4417" s="136" t="s">
        <v>35682</v>
      </c>
      <c r="E4417" s="136" t="s">
        <v>39187</v>
      </c>
      <c r="F4417" s="136" t="s">
        <v>41281</v>
      </c>
      <c r="G4417" s="136" t="s">
        <v>42494</v>
      </c>
    </row>
    <row r="4418" spans="1:7" x14ac:dyDescent="0.2">
      <c r="A4418" s="136" t="s">
        <v>4518</v>
      </c>
      <c r="B4418" s="136" t="s">
        <v>23453</v>
      </c>
      <c r="C4418" s="136" t="s">
        <v>29680</v>
      </c>
      <c r="D4418" s="136" t="s">
        <v>35682</v>
      </c>
      <c r="E4418" s="136" t="s">
        <v>39187</v>
      </c>
      <c r="F4418" s="136" t="s">
        <v>41281</v>
      </c>
      <c r="G4418" s="136" t="s">
        <v>42495</v>
      </c>
    </row>
    <row r="4419" spans="1:7" x14ac:dyDescent="0.2">
      <c r="A4419" s="136" t="s">
        <v>4519</v>
      </c>
      <c r="B4419" s="136" t="s">
        <v>23453</v>
      </c>
      <c r="C4419" s="136" t="s">
        <v>29680</v>
      </c>
      <c r="D4419" s="136" t="s">
        <v>35682</v>
      </c>
      <c r="E4419" s="136" t="s">
        <v>39187</v>
      </c>
      <c r="F4419" s="136" t="s">
        <v>41281</v>
      </c>
      <c r="G4419" s="136" t="s">
        <v>42495</v>
      </c>
    </row>
    <row r="4420" spans="1:7" x14ac:dyDescent="0.2">
      <c r="A4420" s="136" t="s">
        <v>4520</v>
      </c>
      <c r="B4420" s="136" t="s">
        <v>23453</v>
      </c>
      <c r="C4420" s="136" t="s">
        <v>29680</v>
      </c>
      <c r="D4420" s="136" t="s">
        <v>35682</v>
      </c>
      <c r="E4420" s="136" t="s">
        <v>39187</v>
      </c>
      <c r="F4420" s="136" t="s">
        <v>41281</v>
      </c>
      <c r="G4420" s="136" t="s">
        <v>42496</v>
      </c>
    </row>
    <row r="4421" spans="1:7" x14ac:dyDescent="0.2">
      <c r="A4421" s="136" t="s">
        <v>4521</v>
      </c>
      <c r="B4421" s="136" t="s">
        <v>23453</v>
      </c>
      <c r="C4421" s="136" t="s">
        <v>29680</v>
      </c>
      <c r="D4421" s="136" t="s">
        <v>35682</v>
      </c>
      <c r="E4421" s="136" t="s">
        <v>39187</v>
      </c>
      <c r="F4421" s="136" t="s">
        <v>41281</v>
      </c>
      <c r="G4421" s="136" t="s">
        <v>42496</v>
      </c>
    </row>
    <row r="4422" spans="1:7" x14ac:dyDescent="0.2">
      <c r="A4422" s="136" t="s">
        <v>4522</v>
      </c>
      <c r="B4422" s="136" t="s">
        <v>23453</v>
      </c>
      <c r="C4422" s="136" t="s">
        <v>29681</v>
      </c>
      <c r="D4422" s="136" t="s">
        <v>35683</v>
      </c>
      <c r="E4422" s="136" t="s">
        <v>39188</v>
      </c>
      <c r="F4422" s="136" t="s">
        <v>41282</v>
      </c>
    </row>
    <row r="4423" spans="1:7" x14ac:dyDescent="0.2">
      <c r="A4423" s="136" t="s">
        <v>4523</v>
      </c>
      <c r="B4423" s="136" t="s">
        <v>23453</v>
      </c>
      <c r="C4423" s="136" t="s">
        <v>29681</v>
      </c>
      <c r="D4423" s="136" t="s">
        <v>35683</v>
      </c>
      <c r="E4423" s="136" t="s">
        <v>39188</v>
      </c>
      <c r="F4423" s="136" t="s">
        <v>41282</v>
      </c>
    </row>
    <row r="4424" spans="1:7" x14ac:dyDescent="0.2">
      <c r="A4424" s="136" t="s">
        <v>4524</v>
      </c>
      <c r="B4424" s="136" t="s">
        <v>23453</v>
      </c>
      <c r="C4424" s="136" t="s">
        <v>29681</v>
      </c>
      <c r="D4424" s="136" t="s">
        <v>35683</v>
      </c>
      <c r="E4424" s="136" t="s">
        <v>39188</v>
      </c>
      <c r="F4424" s="136" t="s">
        <v>41283</v>
      </c>
    </row>
    <row r="4425" spans="1:7" x14ac:dyDescent="0.2">
      <c r="A4425" s="136" t="s">
        <v>4525</v>
      </c>
      <c r="B4425" s="136" t="s">
        <v>23453</v>
      </c>
      <c r="C4425" s="136" t="s">
        <v>29681</v>
      </c>
      <c r="D4425" s="136" t="s">
        <v>35683</v>
      </c>
      <c r="E4425" s="136" t="s">
        <v>39188</v>
      </c>
      <c r="F4425" s="136" t="s">
        <v>41283</v>
      </c>
    </row>
    <row r="4426" spans="1:7" x14ac:dyDescent="0.2">
      <c r="A4426" s="136" t="s">
        <v>4526</v>
      </c>
      <c r="B4426" s="136" t="s">
        <v>23453</v>
      </c>
      <c r="C4426" s="136" t="s">
        <v>29681</v>
      </c>
      <c r="D4426" s="136" t="s">
        <v>35683</v>
      </c>
      <c r="E4426" s="136" t="s">
        <v>39188</v>
      </c>
      <c r="F4426" s="136" t="s">
        <v>41284</v>
      </c>
    </row>
    <row r="4427" spans="1:7" x14ac:dyDescent="0.2">
      <c r="A4427" s="136" t="s">
        <v>4527</v>
      </c>
      <c r="B4427" s="136" t="s">
        <v>23453</v>
      </c>
      <c r="C4427" s="136" t="s">
        <v>29681</v>
      </c>
      <c r="D4427" s="136" t="s">
        <v>35683</v>
      </c>
      <c r="E4427" s="136" t="s">
        <v>39188</v>
      </c>
      <c r="F4427" s="136" t="s">
        <v>41284</v>
      </c>
    </row>
    <row r="4428" spans="1:7" x14ac:dyDescent="0.2">
      <c r="A4428" s="136" t="s">
        <v>4528</v>
      </c>
      <c r="B4428" s="136" t="s">
        <v>23453</v>
      </c>
      <c r="C4428" s="136" t="s">
        <v>29681</v>
      </c>
      <c r="D4428" s="136" t="s">
        <v>35683</v>
      </c>
      <c r="E4428" s="136" t="s">
        <v>39188</v>
      </c>
      <c r="F4428" s="136" t="s">
        <v>41285</v>
      </c>
    </row>
    <row r="4429" spans="1:7" x14ac:dyDescent="0.2">
      <c r="A4429" s="136" t="s">
        <v>4529</v>
      </c>
      <c r="B4429" s="136" t="s">
        <v>23453</v>
      </c>
      <c r="C4429" s="136" t="s">
        <v>29681</v>
      </c>
      <c r="D4429" s="136" t="s">
        <v>35683</v>
      </c>
      <c r="E4429" s="136" t="s">
        <v>39188</v>
      </c>
      <c r="F4429" s="136" t="s">
        <v>41285</v>
      </c>
    </row>
    <row r="4430" spans="1:7" x14ac:dyDescent="0.2">
      <c r="A4430" s="136" t="s">
        <v>4530</v>
      </c>
      <c r="B4430" s="136" t="s">
        <v>23454</v>
      </c>
      <c r="C4430" s="136" t="s">
        <v>29681</v>
      </c>
      <c r="D4430" s="136" t="s">
        <v>35683</v>
      </c>
      <c r="E4430" s="136" t="s">
        <v>39188</v>
      </c>
      <c r="F4430" s="136" t="s">
        <v>41286</v>
      </c>
    </row>
    <row r="4431" spans="1:7" x14ac:dyDescent="0.2">
      <c r="A4431" s="136" t="s">
        <v>4531</v>
      </c>
      <c r="B4431" s="136" t="s">
        <v>23454</v>
      </c>
      <c r="C4431" s="136" t="s">
        <v>29681</v>
      </c>
      <c r="D4431" s="136" t="s">
        <v>35683</v>
      </c>
      <c r="E4431" s="136" t="s">
        <v>39188</v>
      </c>
      <c r="F4431" s="136" t="s">
        <v>41286</v>
      </c>
    </row>
    <row r="4432" spans="1:7" x14ac:dyDescent="0.2">
      <c r="A4432" s="136" t="s">
        <v>4532</v>
      </c>
      <c r="B4432" s="136" t="s">
        <v>23453</v>
      </c>
      <c r="C4432" s="136" t="s">
        <v>29681</v>
      </c>
      <c r="D4432" s="136" t="s">
        <v>35683</v>
      </c>
      <c r="E4432" s="136" t="s">
        <v>39188</v>
      </c>
      <c r="F4432" s="136" t="s">
        <v>41287</v>
      </c>
    </row>
    <row r="4433" spans="1:6" x14ac:dyDescent="0.2">
      <c r="A4433" s="136" t="s">
        <v>4533</v>
      </c>
      <c r="B4433" s="136" t="s">
        <v>23453</v>
      </c>
      <c r="C4433" s="136" t="s">
        <v>29681</v>
      </c>
      <c r="D4433" s="136" t="s">
        <v>35683</v>
      </c>
      <c r="E4433" s="136" t="s">
        <v>39188</v>
      </c>
      <c r="F4433" s="136" t="s">
        <v>41287</v>
      </c>
    </row>
    <row r="4434" spans="1:6" x14ac:dyDescent="0.2">
      <c r="A4434" s="136" t="s">
        <v>4534</v>
      </c>
      <c r="B4434" s="136" t="s">
        <v>23453</v>
      </c>
      <c r="C4434" s="136" t="s">
        <v>29681</v>
      </c>
      <c r="D4434" s="136" t="s">
        <v>35683</v>
      </c>
      <c r="E4434" s="136" t="s">
        <v>39188</v>
      </c>
      <c r="F4434" s="136" t="s">
        <v>41288</v>
      </c>
    </row>
    <row r="4435" spans="1:6" x14ac:dyDescent="0.2">
      <c r="A4435" s="136" t="s">
        <v>4535</v>
      </c>
      <c r="B4435" s="136" t="s">
        <v>23453</v>
      </c>
      <c r="C4435" s="136" t="s">
        <v>29681</v>
      </c>
      <c r="D4435" s="136" t="s">
        <v>35683</v>
      </c>
      <c r="E4435" s="136" t="s">
        <v>39188</v>
      </c>
      <c r="F4435" s="136" t="s">
        <v>41288</v>
      </c>
    </row>
    <row r="4436" spans="1:6" x14ac:dyDescent="0.2">
      <c r="A4436" s="136" t="s">
        <v>4536</v>
      </c>
      <c r="B4436" s="136" t="s">
        <v>23453</v>
      </c>
      <c r="C4436" s="136" t="s">
        <v>29681</v>
      </c>
      <c r="D4436" s="136" t="s">
        <v>35683</v>
      </c>
      <c r="E4436" s="136" t="s">
        <v>39188</v>
      </c>
      <c r="F4436" s="136" t="s">
        <v>41289</v>
      </c>
    </row>
    <row r="4437" spans="1:6" x14ac:dyDescent="0.2">
      <c r="A4437" s="136" t="s">
        <v>4537</v>
      </c>
      <c r="B4437" s="136" t="s">
        <v>23453</v>
      </c>
      <c r="C4437" s="136" t="s">
        <v>29681</v>
      </c>
      <c r="D4437" s="136" t="s">
        <v>35683</v>
      </c>
      <c r="E4437" s="136" t="s">
        <v>39188</v>
      </c>
      <c r="F4437" s="136" t="s">
        <v>41289</v>
      </c>
    </row>
    <row r="4438" spans="1:6" x14ac:dyDescent="0.2">
      <c r="A4438" s="136" t="s">
        <v>4538</v>
      </c>
      <c r="B4438" s="136" t="s">
        <v>23453</v>
      </c>
      <c r="C4438" s="136" t="s">
        <v>29681</v>
      </c>
      <c r="D4438" s="136" t="s">
        <v>35683</v>
      </c>
      <c r="E4438" s="136" t="s">
        <v>39188</v>
      </c>
      <c r="F4438" s="136" t="s">
        <v>41290</v>
      </c>
    </row>
    <row r="4439" spans="1:6" x14ac:dyDescent="0.2">
      <c r="A4439" s="136" t="s">
        <v>4539</v>
      </c>
      <c r="B4439" s="136" t="s">
        <v>23453</v>
      </c>
      <c r="C4439" s="136" t="s">
        <v>29681</v>
      </c>
      <c r="D4439" s="136" t="s">
        <v>35683</v>
      </c>
      <c r="E4439" s="136" t="s">
        <v>39188</v>
      </c>
      <c r="F4439" s="136" t="s">
        <v>41290</v>
      </c>
    </row>
    <row r="4440" spans="1:6" x14ac:dyDescent="0.2">
      <c r="A4440" s="136" t="s">
        <v>4540</v>
      </c>
      <c r="B4440" s="136" t="s">
        <v>23453</v>
      </c>
      <c r="C4440" s="136" t="s">
        <v>29681</v>
      </c>
      <c r="D4440" s="136" t="s">
        <v>35683</v>
      </c>
      <c r="E4440" s="136" t="s">
        <v>39188</v>
      </c>
      <c r="F4440" s="136" t="s">
        <v>41291</v>
      </c>
    </row>
    <row r="4441" spans="1:6" x14ac:dyDescent="0.2">
      <c r="A4441" s="136" t="s">
        <v>4541</v>
      </c>
      <c r="B4441" s="136" t="s">
        <v>23453</v>
      </c>
      <c r="C4441" s="136" t="s">
        <v>29681</v>
      </c>
      <c r="D4441" s="136" t="s">
        <v>35683</v>
      </c>
      <c r="E4441" s="136" t="s">
        <v>39188</v>
      </c>
      <c r="F4441" s="136" t="s">
        <v>41291</v>
      </c>
    </row>
    <row r="4442" spans="1:6" x14ac:dyDescent="0.2">
      <c r="A4442" s="136" t="s">
        <v>4542</v>
      </c>
      <c r="B4442" s="136" t="s">
        <v>23453</v>
      </c>
      <c r="C4442" s="136" t="s">
        <v>29681</v>
      </c>
      <c r="D4442" s="136" t="s">
        <v>35683</v>
      </c>
      <c r="E4442" s="136" t="s">
        <v>39188</v>
      </c>
      <c r="F4442" s="136" t="s">
        <v>41292</v>
      </c>
    </row>
    <row r="4443" spans="1:6" x14ac:dyDescent="0.2">
      <c r="A4443" s="136" t="s">
        <v>4543</v>
      </c>
      <c r="B4443" s="136" t="s">
        <v>23453</v>
      </c>
      <c r="C4443" s="136" t="s">
        <v>29681</v>
      </c>
      <c r="D4443" s="136" t="s">
        <v>35683</v>
      </c>
      <c r="E4443" s="136" t="s">
        <v>39188</v>
      </c>
      <c r="F4443" s="136" t="s">
        <v>41292</v>
      </c>
    </row>
    <row r="4444" spans="1:6" x14ac:dyDescent="0.2">
      <c r="A4444" s="136" t="s">
        <v>4544</v>
      </c>
      <c r="B4444" s="136" t="s">
        <v>23453</v>
      </c>
      <c r="C4444" s="136" t="s">
        <v>29681</v>
      </c>
      <c r="D4444" s="136" t="s">
        <v>35683</v>
      </c>
      <c r="E4444" s="136" t="s">
        <v>39188</v>
      </c>
      <c r="F4444" s="136" t="s">
        <v>41293</v>
      </c>
    </row>
    <row r="4445" spans="1:6" x14ac:dyDescent="0.2">
      <c r="A4445" s="136" t="s">
        <v>4545</v>
      </c>
      <c r="B4445" s="136" t="s">
        <v>23453</v>
      </c>
      <c r="C4445" s="136" t="s">
        <v>29681</v>
      </c>
      <c r="D4445" s="136" t="s">
        <v>35683</v>
      </c>
      <c r="E4445" s="136" t="s">
        <v>39188</v>
      </c>
      <c r="F4445" s="136" t="s">
        <v>41293</v>
      </c>
    </row>
    <row r="4446" spans="1:6" x14ac:dyDescent="0.2">
      <c r="A4446" s="136" t="s">
        <v>4546</v>
      </c>
      <c r="B4446" s="136" t="s">
        <v>23453</v>
      </c>
      <c r="C4446" s="136" t="s">
        <v>29681</v>
      </c>
      <c r="D4446" s="136" t="s">
        <v>35683</v>
      </c>
      <c r="E4446" s="136" t="s">
        <v>39188</v>
      </c>
      <c r="F4446" s="136" t="s">
        <v>41294</v>
      </c>
    </row>
    <row r="4447" spans="1:6" x14ac:dyDescent="0.2">
      <c r="A4447" s="136" t="s">
        <v>4547</v>
      </c>
      <c r="B4447" s="136" t="s">
        <v>23453</v>
      </c>
      <c r="C4447" s="136" t="s">
        <v>29681</v>
      </c>
      <c r="D4447" s="136" t="s">
        <v>35683</v>
      </c>
      <c r="E4447" s="136" t="s">
        <v>39188</v>
      </c>
      <c r="F4447" s="136" t="s">
        <v>41294</v>
      </c>
    </row>
    <row r="4448" spans="1:6" x14ac:dyDescent="0.2">
      <c r="A4448" s="136" t="s">
        <v>4548</v>
      </c>
      <c r="B4448" s="136" t="s">
        <v>23453</v>
      </c>
      <c r="C4448" s="136" t="s">
        <v>29681</v>
      </c>
      <c r="D4448" s="136" t="s">
        <v>35683</v>
      </c>
      <c r="E4448" s="136" t="s">
        <v>39188</v>
      </c>
      <c r="F4448" s="136" t="s">
        <v>41295</v>
      </c>
    </row>
    <row r="4449" spans="1:7" x14ac:dyDescent="0.2">
      <c r="A4449" s="136" t="s">
        <v>4549</v>
      </c>
      <c r="B4449" s="136" t="s">
        <v>23453</v>
      </c>
      <c r="C4449" s="136" t="s">
        <v>29681</v>
      </c>
      <c r="D4449" s="136" t="s">
        <v>35683</v>
      </c>
      <c r="E4449" s="136" t="s">
        <v>39188</v>
      </c>
      <c r="F4449" s="136" t="s">
        <v>41295</v>
      </c>
    </row>
    <row r="4450" spans="1:7" x14ac:dyDescent="0.2">
      <c r="A4450" s="136" t="s">
        <v>4550</v>
      </c>
      <c r="B4450" s="136" t="s">
        <v>23453</v>
      </c>
      <c r="C4450" s="136" t="s">
        <v>29681</v>
      </c>
      <c r="D4450" s="136" t="s">
        <v>35683</v>
      </c>
      <c r="E4450" s="136" t="s">
        <v>39188</v>
      </c>
      <c r="F4450" s="136" t="s">
        <v>41296</v>
      </c>
    </row>
    <row r="4451" spans="1:7" x14ac:dyDescent="0.2">
      <c r="A4451" s="136" t="s">
        <v>4551</v>
      </c>
      <c r="B4451" s="136" t="s">
        <v>23453</v>
      </c>
      <c r="C4451" s="136" t="s">
        <v>29681</v>
      </c>
      <c r="D4451" s="136" t="s">
        <v>35683</v>
      </c>
      <c r="E4451" s="136" t="s">
        <v>39188</v>
      </c>
      <c r="F4451" s="136" t="s">
        <v>41296</v>
      </c>
    </row>
    <row r="4452" spans="1:7" x14ac:dyDescent="0.2">
      <c r="A4452" s="136" t="s">
        <v>4552</v>
      </c>
      <c r="B4452" s="136" t="s">
        <v>23453</v>
      </c>
      <c r="C4452" s="136" t="s">
        <v>29681</v>
      </c>
      <c r="D4452" s="136" t="s">
        <v>35683</v>
      </c>
      <c r="E4452" s="136" t="s">
        <v>39188</v>
      </c>
      <c r="F4452" s="136" t="s">
        <v>41297</v>
      </c>
    </row>
    <row r="4453" spans="1:7" x14ac:dyDescent="0.2">
      <c r="A4453" s="136" t="s">
        <v>4553</v>
      </c>
      <c r="B4453" s="136" t="s">
        <v>23453</v>
      </c>
      <c r="C4453" s="136" t="s">
        <v>29681</v>
      </c>
      <c r="D4453" s="136" t="s">
        <v>35683</v>
      </c>
      <c r="E4453" s="136" t="s">
        <v>39188</v>
      </c>
      <c r="F4453" s="136" t="s">
        <v>41297</v>
      </c>
    </row>
    <row r="4454" spans="1:7" x14ac:dyDescent="0.2">
      <c r="A4454" s="136" t="s">
        <v>4554</v>
      </c>
      <c r="B4454" s="136" t="s">
        <v>23453</v>
      </c>
      <c r="C4454" s="136" t="s">
        <v>29681</v>
      </c>
      <c r="D4454" s="136" t="s">
        <v>35683</v>
      </c>
      <c r="E4454" s="136" t="s">
        <v>39188</v>
      </c>
      <c r="F4454" s="136" t="s">
        <v>41298</v>
      </c>
    </row>
    <row r="4455" spans="1:7" x14ac:dyDescent="0.2">
      <c r="A4455" s="136" t="s">
        <v>4555</v>
      </c>
      <c r="B4455" s="136" t="s">
        <v>23453</v>
      </c>
      <c r="C4455" s="136" t="s">
        <v>29681</v>
      </c>
      <c r="D4455" s="136" t="s">
        <v>35683</v>
      </c>
      <c r="E4455" s="136" t="s">
        <v>39188</v>
      </c>
      <c r="F4455" s="136" t="s">
        <v>41298</v>
      </c>
    </row>
    <row r="4456" spans="1:7" x14ac:dyDescent="0.2">
      <c r="A4456" s="136" t="s">
        <v>4556</v>
      </c>
      <c r="B4456" s="136" t="s">
        <v>23453</v>
      </c>
      <c r="C4456" s="136" t="s">
        <v>29682</v>
      </c>
      <c r="D4456" s="136" t="s">
        <v>35684</v>
      </c>
      <c r="E4456" s="136" t="s">
        <v>39187</v>
      </c>
      <c r="F4456" s="136" t="s">
        <v>41299</v>
      </c>
      <c r="G4456" s="136" t="s">
        <v>42497</v>
      </c>
    </row>
    <row r="4457" spans="1:7" x14ac:dyDescent="0.2">
      <c r="A4457" s="136" t="s">
        <v>4557</v>
      </c>
      <c r="B4457" s="136" t="s">
        <v>23453</v>
      </c>
      <c r="C4457" s="136" t="s">
        <v>29682</v>
      </c>
      <c r="D4457" s="136" t="s">
        <v>35684</v>
      </c>
      <c r="E4457" s="136" t="s">
        <v>39187</v>
      </c>
      <c r="F4457" s="136" t="s">
        <v>41299</v>
      </c>
      <c r="G4457" s="136" t="s">
        <v>42497</v>
      </c>
    </row>
    <row r="4458" spans="1:7" x14ac:dyDescent="0.2">
      <c r="A4458" s="136" t="s">
        <v>4558</v>
      </c>
      <c r="B4458" s="136" t="s">
        <v>23455</v>
      </c>
      <c r="C4458" s="136" t="s">
        <v>29683</v>
      </c>
      <c r="D4458" s="136" t="s">
        <v>35685</v>
      </c>
      <c r="E4458" s="136" t="s">
        <v>39189</v>
      </c>
      <c r="F4458" s="136" t="s">
        <v>41300</v>
      </c>
      <c r="G4458" s="136" t="s">
        <v>42498</v>
      </c>
    </row>
    <row r="4459" spans="1:7" x14ac:dyDescent="0.2">
      <c r="A4459" s="136" t="s">
        <v>4559</v>
      </c>
      <c r="B4459" s="136" t="s">
        <v>23455</v>
      </c>
      <c r="C4459" s="136" t="s">
        <v>29683</v>
      </c>
      <c r="D4459" s="136" t="s">
        <v>35685</v>
      </c>
      <c r="E4459" s="136" t="s">
        <v>39189</v>
      </c>
      <c r="F4459" s="136" t="s">
        <v>41300</v>
      </c>
      <c r="G4459" s="136" t="s">
        <v>42498</v>
      </c>
    </row>
    <row r="4460" spans="1:7" x14ac:dyDescent="0.2">
      <c r="A4460" s="136" t="s">
        <v>4560</v>
      </c>
      <c r="B4460" s="136" t="s">
        <v>23455</v>
      </c>
      <c r="C4460" s="136" t="s">
        <v>29683</v>
      </c>
      <c r="D4460" s="136" t="s">
        <v>35685</v>
      </c>
      <c r="E4460" s="136" t="s">
        <v>39189</v>
      </c>
      <c r="F4460" s="136" t="s">
        <v>41301</v>
      </c>
      <c r="G4460" s="136" t="s">
        <v>42499</v>
      </c>
    </row>
    <row r="4461" spans="1:7" x14ac:dyDescent="0.2">
      <c r="A4461" s="136" t="s">
        <v>4561</v>
      </c>
      <c r="B4461" s="136" t="s">
        <v>23455</v>
      </c>
      <c r="C4461" s="136" t="s">
        <v>29683</v>
      </c>
      <c r="D4461" s="136" t="s">
        <v>35685</v>
      </c>
      <c r="E4461" s="136" t="s">
        <v>39189</v>
      </c>
      <c r="F4461" s="136" t="s">
        <v>41301</v>
      </c>
      <c r="G4461" s="136" t="s">
        <v>42499</v>
      </c>
    </row>
    <row r="4462" spans="1:7" x14ac:dyDescent="0.2">
      <c r="A4462" s="136" t="s">
        <v>4562</v>
      </c>
      <c r="B4462" s="136" t="s">
        <v>23455</v>
      </c>
      <c r="C4462" s="136" t="s">
        <v>29683</v>
      </c>
      <c r="D4462" s="136" t="s">
        <v>35685</v>
      </c>
      <c r="E4462" s="136" t="s">
        <v>39189</v>
      </c>
      <c r="F4462" s="136" t="s">
        <v>41300</v>
      </c>
      <c r="G4462" s="136" t="s">
        <v>42500</v>
      </c>
    </row>
    <row r="4463" spans="1:7" x14ac:dyDescent="0.2">
      <c r="A4463" s="136" t="s">
        <v>4563</v>
      </c>
      <c r="B4463" s="136" t="s">
        <v>23455</v>
      </c>
      <c r="C4463" s="136" t="s">
        <v>29683</v>
      </c>
      <c r="D4463" s="136" t="s">
        <v>35685</v>
      </c>
      <c r="E4463" s="136" t="s">
        <v>39189</v>
      </c>
      <c r="F4463" s="136" t="s">
        <v>41300</v>
      </c>
      <c r="G4463" s="136" t="s">
        <v>42500</v>
      </c>
    </row>
    <row r="4464" spans="1:7" x14ac:dyDescent="0.2">
      <c r="A4464" s="136" t="s">
        <v>4564</v>
      </c>
      <c r="B4464" s="136" t="s">
        <v>23455</v>
      </c>
      <c r="C4464" s="136" t="s">
        <v>29683</v>
      </c>
      <c r="D4464" s="136" t="s">
        <v>35685</v>
      </c>
      <c r="E4464" s="136" t="s">
        <v>39189</v>
      </c>
      <c r="F4464" s="136" t="s">
        <v>41300</v>
      </c>
      <c r="G4464" s="136" t="s">
        <v>42501</v>
      </c>
    </row>
    <row r="4465" spans="1:7" x14ac:dyDescent="0.2">
      <c r="A4465" s="136" t="s">
        <v>4565</v>
      </c>
      <c r="B4465" s="136" t="s">
        <v>23455</v>
      </c>
      <c r="C4465" s="136" t="s">
        <v>29683</v>
      </c>
      <c r="D4465" s="136" t="s">
        <v>35685</v>
      </c>
      <c r="E4465" s="136" t="s">
        <v>39189</v>
      </c>
      <c r="F4465" s="136" t="s">
        <v>41300</v>
      </c>
      <c r="G4465" s="136" t="s">
        <v>42501</v>
      </c>
    </row>
    <row r="4466" spans="1:7" x14ac:dyDescent="0.2">
      <c r="A4466" s="136" t="s">
        <v>4566</v>
      </c>
      <c r="B4466" s="136" t="s">
        <v>23456</v>
      </c>
      <c r="C4466" s="136" t="s">
        <v>29684</v>
      </c>
      <c r="D4466" s="136" t="s">
        <v>35686</v>
      </c>
    </row>
    <row r="4467" spans="1:7" x14ac:dyDescent="0.2">
      <c r="A4467" s="136" t="s">
        <v>4567</v>
      </c>
      <c r="B4467" s="136" t="s">
        <v>23456</v>
      </c>
      <c r="C4467" s="136" t="s">
        <v>29684</v>
      </c>
      <c r="D4467" s="136" t="s">
        <v>35686</v>
      </c>
    </row>
    <row r="4468" spans="1:7" x14ac:dyDescent="0.2">
      <c r="A4468" s="136" t="s">
        <v>4568</v>
      </c>
      <c r="B4468" s="136" t="s">
        <v>23456</v>
      </c>
      <c r="C4468" s="136" t="s">
        <v>29685</v>
      </c>
      <c r="D4468" s="136" t="s">
        <v>35686</v>
      </c>
    </row>
    <row r="4469" spans="1:7" x14ac:dyDescent="0.2">
      <c r="A4469" s="136" t="s">
        <v>4569</v>
      </c>
      <c r="B4469" s="136" t="s">
        <v>23456</v>
      </c>
      <c r="C4469" s="136" t="s">
        <v>29685</v>
      </c>
      <c r="D4469" s="136" t="s">
        <v>35686</v>
      </c>
    </row>
    <row r="4470" spans="1:7" x14ac:dyDescent="0.2">
      <c r="A4470" s="136" t="s">
        <v>4570</v>
      </c>
      <c r="B4470" s="136" t="s">
        <v>23456</v>
      </c>
      <c r="C4470" s="136" t="s">
        <v>29686</v>
      </c>
      <c r="D4470" s="136" t="s">
        <v>35687</v>
      </c>
    </row>
    <row r="4471" spans="1:7" x14ac:dyDescent="0.2">
      <c r="A4471" s="136" t="s">
        <v>4571</v>
      </c>
      <c r="B4471" s="136" t="s">
        <v>23456</v>
      </c>
      <c r="C4471" s="136" t="s">
        <v>29686</v>
      </c>
      <c r="D4471" s="136" t="s">
        <v>35687</v>
      </c>
    </row>
    <row r="4472" spans="1:7" x14ac:dyDescent="0.2">
      <c r="A4472" s="136" t="s">
        <v>4572</v>
      </c>
      <c r="B4472" s="136" t="s">
        <v>23456</v>
      </c>
      <c r="C4472" s="136" t="s">
        <v>29687</v>
      </c>
      <c r="D4472" s="136" t="s">
        <v>35687</v>
      </c>
    </row>
    <row r="4473" spans="1:7" x14ac:dyDescent="0.2">
      <c r="A4473" s="136" t="s">
        <v>4573</v>
      </c>
      <c r="B4473" s="136" t="s">
        <v>23456</v>
      </c>
      <c r="C4473" s="136" t="s">
        <v>29687</v>
      </c>
      <c r="D4473" s="136" t="s">
        <v>35687</v>
      </c>
    </row>
    <row r="4474" spans="1:7" x14ac:dyDescent="0.2">
      <c r="A4474" s="136" t="s">
        <v>4574</v>
      </c>
      <c r="B4474" s="136" t="s">
        <v>23456</v>
      </c>
      <c r="C4474" s="136" t="s">
        <v>29688</v>
      </c>
      <c r="D4474" s="136" t="s">
        <v>35687</v>
      </c>
    </row>
    <row r="4475" spans="1:7" x14ac:dyDescent="0.2">
      <c r="A4475" s="136" t="s">
        <v>4575</v>
      </c>
      <c r="B4475" s="136" t="s">
        <v>23456</v>
      </c>
      <c r="C4475" s="136" t="s">
        <v>29688</v>
      </c>
      <c r="D4475" s="136" t="s">
        <v>35687</v>
      </c>
    </row>
    <row r="4476" spans="1:7" x14ac:dyDescent="0.2">
      <c r="A4476" s="136" t="s">
        <v>4576</v>
      </c>
      <c r="B4476" s="136" t="s">
        <v>23456</v>
      </c>
      <c r="C4476" s="136" t="s">
        <v>29689</v>
      </c>
      <c r="D4476" s="136" t="s">
        <v>35687</v>
      </c>
    </row>
    <row r="4477" spans="1:7" x14ac:dyDescent="0.2">
      <c r="A4477" s="136" t="s">
        <v>4577</v>
      </c>
      <c r="B4477" s="136" t="s">
        <v>23456</v>
      </c>
      <c r="C4477" s="136" t="s">
        <v>29689</v>
      </c>
      <c r="D4477" s="136" t="s">
        <v>35687</v>
      </c>
    </row>
    <row r="4478" spans="1:7" x14ac:dyDescent="0.2">
      <c r="A4478" s="136" t="s">
        <v>4578</v>
      </c>
      <c r="B4478" s="136" t="s">
        <v>23456</v>
      </c>
      <c r="C4478" s="136" t="s">
        <v>29690</v>
      </c>
      <c r="D4478" s="136" t="s">
        <v>35687</v>
      </c>
    </row>
    <row r="4479" spans="1:7" x14ac:dyDescent="0.2">
      <c r="A4479" s="136" t="s">
        <v>4579</v>
      </c>
      <c r="B4479" s="136" t="s">
        <v>23456</v>
      </c>
      <c r="C4479" s="136" t="s">
        <v>29690</v>
      </c>
      <c r="D4479" s="136" t="s">
        <v>35687</v>
      </c>
    </row>
    <row r="4480" spans="1:7" x14ac:dyDescent="0.2">
      <c r="A4480" s="136" t="s">
        <v>4580</v>
      </c>
      <c r="B4480" s="136" t="s">
        <v>23456</v>
      </c>
      <c r="C4480" s="136" t="s">
        <v>29691</v>
      </c>
      <c r="D4480" s="136" t="s">
        <v>35687</v>
      </c>
    </row>
    <row r="4481" spans="1:4" x14ac:dyDescent="0.2">
      <c r="A4481" s="136" t="s">
        <v>4581</v>
      </c>
      <c r="B4481" s="136" t="s">
        <v>23456</v>
      </c>
      <c r="C4481" s="136" t="s">
        <v>29691</v>
      </c>
      <c r="D4481" s="136" t="s">
        <v>35687</v>
      </c>
    </row>
    <row r="4482" spans="1:4" x14ac:dyDescent="0.2">
      <c r="A4482" s="136" t="s">
        <v>4582</v>
      </c>
      <c r="B4482" s="136" t="s">
        <v>23456</v>
      </c>
      <c r="C4482" s="136" t="s">
        <v>29692</v>
      </c>
      <c r="D4482" s="136" t="s">
        <v>35687</v>
      </c>
    </row>
    <row r="4483" spans="1:4" x14ac:dyDescent="0.2">
      <c r="A4483" s="136" t="s">
        <v>4583</v>
      </c>
      <c r="B4483" s="136" t="s">
        <v>23456</v>
      </c>
      <c r="C4483" s="136" t="s">
        <v>29692</v>
      </c>
      <c r="D4483" s="136" t="s">
        <v>35687</v>
      </c>
    </row>
    <row r="4484" spans="1:4" x14ac:dyDescent="0.2">
      <c r="A4484" s="136" t="s">
        <v>4584</v>
      </c>
      <c r="B4484" s="136" t="s">
        <v>23456</v>
      </c>
      <c r="C4484" s="136" t="s">
        <v>29693</v>
      </c>
      <c r="D4484" s="136" t="s">
        <v>35687</v>
      </c>
    </row>
    <row r="4485" spans="1:4" x14ac:dyDescent="0.2">
      <c r="A4485" s="136" t="s">
        <v>4585</v>
      </c>
      <c r="B4485" s="136" t="s">
        <v>23456</v>
      </c>
      <c r="C4485" s="136" t="s">
        <v>29693</v>
      </c>
      <c r="D4485" s="136" t="s">
        <v>35687</v>
      </c>
    </row>
    <row r="4486" spans="1:4" x14ac:dyDescent="0.2">
      <c r="A4486" s="136" t="s">
        <v>4586</v>
      </c>
      <c r="B4486" s="136" t="s">
        <v>23456</v>
      </c>
      <c r="C4486" s="136" t="s">
        <v>29694</v>
      </c>
      <c r="D4486" s="136" t="s">
        <v>35687</v>
      </c>
    </row>
    <row r="4487" spans="1:4" x14ac:dyDescent="0.2">
      <c r="A4487" s="136" t="s">
        <v>4587</v>
      </c>
      <c r="B4487" s="136" t="s">
        <v>23456</v>
      </c>
      <c r="C4487" s="136" t="s">
        <v>29694</v>
      </c>
      <c r="D4487" s="136" t="s">
        <v>35687</v>
      </c>
    </row>
    <row r="4488" spans="1:4" x14ac:dyDescent="0.2">
      <c r="A4488" s="136" t="s">
        <v>4588</v>
      </c>
      <c r="B4488" s="136" t="s">
        <v>23456</v>
      </c>
      <c r="C4488" s="136" t="s">
        <v>29695</v>
      </c>
      <c r="D4488" s="136" t="s">
        <v>35687</v>
      </c>
    </row>
    <row r="4489" spans="1:4" x14ac:dyDescent="0.2">
      <c r="A4489" s="136" t="s">
        <v>4589</v>
      </c>
      <c r="B4489" s="136" t="s">
        <v>23456</v>
      </c>
      <c r="C4489" s="136" t="s">
        <v>29695</v>
      </c>
      <c r="D4489" s="136" t="s">
        <v>35687</v>
      </c>
    </row>
    <row r="4490" spans="1:4" x14ac:dyDescent="0.2">
      <c r="A4490" s="136" t="s">
        <v>4590</v>
      </c>
      <c r="B4490" s="136" t="s">
        <v>23457</v>
      </c>
      <c r="C4490" s="136" t="s">
        <v>29696</v>
      </c>
      <c r="D4490" s="136" t="s">
        <v>35688</v>
      </c>
    </row>
    <row r="4491" spans="1:4" x14ac:dyDescent="0.2">
      <c r="A4491" s="136" t="s">
        <v>4591</v>
      </c>
      <c r="B4491" s="136" t="s">
        <v>23457</v>
      </c>
      <c r="C4491" s="136" t="s">
        <v>29696</v>
      </c>
      <c r="D4491" s="136" t="s">
        <v>35688</v>
      </c>
    </row>
    <row r="4492" spans="1:4" x14ac:dyDescent="0.2">
      <c r="A4492" s="136" t="s">
        <v>4592</v>
      </c>
      <c r="B4492" s="136" t="s">
        <v>23457</v>
      </c>
      <c r="C4492" s="136" t="s">
        <v>29697</v>
      </c>
      <c r="D4492" s="136" t="s">
        <v>35688</v>
      </c>
    </row>
    <row r="4493" spans="1:4" x14ac:dyDescent="0.2">
      <c r="A4493" s="136" t="s">
        <v>4593</v>
      </c>
      <c r="B4493" s="136" t="s">
        <v>23457</v>
      </c>
      <c r="C4493" s="136" t="s">
        <v>29697</v>
      </c>
      <c r="D4493" s="136" t="s">
        <v>35688</v>
      </c>
    </row>
    <row r="4494" spans="1:4" x14ac:dyDescent="0.2">
      <c r="A4494" s="136" t="s">
        <v>4594</v>
      </c>
      <c r="B4494" s="136" t="s">
        <v>23457</v>
      </c>
      <c r="C4494" s="136" t="s">
        <v>29698</v>
      </c>
      <c r="D4494" s="136" t="s">
        <v>35688</v>
      </c>
    </row>
    <row r="4495" spans="1:4" x14ac:dyDescent="0.2">
      <c r="A4495" s="136" t="s">
        <v>4595</v>
      </c>
      <c r="B4495" s="136" t="s">
        <v>23457</v>
      </c>
      <c r="C4495" s="136" t="s">
        <v>29698</v>
      </c>
      <c r="D4495" s="136" t="s">
        <v>35688</v>
      </c>
    </row>
    <row r="4496" spans="1:4" x14ac:dyDescent="0.2">
      <c r="A4496" s="136" t="s">
        <v>4596</v>
      </c>
      <c r="B4496" s="136" t="s">
        <v>23457</v>
      </c>
      <c r="C4496" s="136" t="s">
        <v>29699</v>
      </c>
      <c r="D4496" s="136" t="s">
        <v>35689</v>
      </c>
    </row>
    <row r="4497" spans="1:4" x14ac:dyDescent="0.2">
      <c r="A4497" s="136" t="s">
        <v>4597</v>
      </c>
      <c r="B4497" s="136" t="s">
        <v>23457</v>
      </c>
      <c r="C4497" s="136" t="s">
        <v>29699</v>
      </c>
      <c r="D4497" s="136" t="s">
        <v>35689</v>
      </c>
    </row>
    <row r="4498" spans="1:4" x14ac:dyDescent="0.2">
      <c r="A4498" s="136" t="s">
        <v>4598</v>
      </c>
      <c r="B4498" s="136" t="s">
        <v>23457</v>
      </c>
      <c r="C4498" s="136" t="s">
        <v>29700</v>
      </c>
      <c r="D4498" s="136" t="s">
        <v>35689</v>
      </c>
    </row>
    <row r="4499" spans="1:4" x14ac:dyDescent="0.2">
      <c r="A4499" s="136" t="s">
        <v>4599</v>
      </c>
      <c r="B4499" s="136" t="s">
        <v>23457</v>
      </c>
      <c r="C4499" s="136" t="s">
        <v>29700</v>
      </c>
      <c r="D4499" s="136" t="s">
        <v>35689</v>
      </c>
    </row>
    <row r="4500" spans="1:4" x14ac:dyDescent="0.2">
      <c r="A4500" s="136" t="s">
        <v>4600</v>
      </c>
      <c r="B4500" s="136" t="s">
        <v>23458</v>
      </c>
      <c r="C4500" s="136" t="s">
        <v>29701</v>
      </c>
      <c r="D4500" s="136" t="s">
        <v>35690</v>
      </c>
    </row>
    <row r="4501" spans="1:4" x14ac:dyDescent="0.2">
      <c r="A4501" s="136" t="s">
        <v>4601</v>
      </c>
      <c r="B4501" s="136" t="s">
        <v>23458</v>
      </c>
      <c r="C4501" s="136" t="s">
        <v>29701</v>
      </c>
      <c r="D4501" s="136" t="s">
        <v>35690</v>
      </c>
    </row>
    <row r="4502" spans="1:4" x14ac:dyDescent="0.2">
      <c r="A4502" s="136" t="s">
        <v>4602</v>
      </c>
      <c r="B4502" s="136" t="s">
        <v>23458</v>
      </c>
      <c r="C4502" s="136" t="s">
        <v>29701</v>
      </c>
      <c r="D4502" s="136" t="s">
        <v>35691</v>
      </c>
    </row>
    <row r="4503" spans="1:4" x14ac:dyDescent="0.2">
      <c r="A4503" s="136" t="s">
        <v>4603</v>
      </c>
      <c r="B4503" s="136" t="s">
        <v>23458</v>
      </c>
      <c r="C4503" s="136" t="s">
        <v>29701</v>
      </c>
      <c r="D4503" s="136" t="s">
        <v>35691</v>
      </c>
    </row>
    <row r="4504" spans="1:4" x14ac:dyDescent="0.2">
      <c r="A4504" s="136" t="s">
        <v>4604</v>
      </c>
      <c r="B4504" s="136" t="s">
        <v>23458</v>
      </c>
      <c r="C4504" s="136" t="s">
        <v>29701</v>
      </c>
      <c r="D4504" s="136" t="s">
        <v>35692</v>
      </c>
    </row>
    <row r="4505" spans="1:4" x14ac:dyDescent="0.2">
      <c r="A4505" s="136" t="s">
        <v>4605</v>
      </c>
      <c r="B4505" s="136" t="s">
        <v>23458</v>
      </c>
      <c r="C4505" s="136" t="s">
        <v>29701</v>
      </c>
      <c r="D4505" s="136" t="s">
        <v>35692</v>
      </c>
    </row>
    <row r="4506" spans="1:4" x14ac:dyDescent="0.2">
      <c r="A4506" s="136" t="s">
        <v>4606</v>
      </c>
      <c r="B4506" s="136" t="s">
        <v>23458</v>
      </c>
      <c r="C4506" s="136" t="s">
        <v>29701</v>
      </c>
      <c r="D4506" s="136" t="s">
        <v>35693</v>
      </c>
    </row>
    <row r="4507" spans="1:4" x14ac:dyDescent="0.2">
      <c r="A4507" s="136" t="s">
        <v>4607</v>
      </c>
      <c r="B4507" s="136" t="s">
        <v>23458</v>
      </c>
      <c r="C4507" s="136" t="s">
        <v>29701</v>
      </c>
      <c r="D4507" s="136" t="s">
        <v>35693</v>
      </c>
    </row>
    <row r="4508" spans="1:4" x14ac:dyDescent="0.2">
      <c r="A4508" s="136" t="s">
        <v>4608</v>
      </c>
      <c r="B4508" s="136" t="s">
        <v>23458</v>
      </c>
      <c r="C4508" s="136" t="s">
        <v>29701</v>
      </c>
      <c r="D4508" s="136" t="s">
        <v>35694</v>
      </c>
    </row>
    <row r="4509" spans="1:4" x14ac:dyDescent="0.2">
      <c r="A4509" s="136" t="s">
        <v>4609</v>
      </c>
      <c r="B4509" s="136" t="s">
        <v>23458</v>
      </c>
      <c r="C4509" s="136" t="s">
        <v>29701</v>
      </c>
      <c r="D4509" s="136" t="s">
        <v>35694</v>
      </c>
    </row>
    <row r="4510" spans="1:4" x14ac:dyDescent="0.2">
      <c r="A4510" s="136" t="s">
        <v>4610</v>
      </c>
      <c r="B4510" s="136" t="s">
        <v>23458</v>
      </c>
      <c r="C4510" s="136" t="s">
        <v>29701</v>
      </c>
      <c r="D4510" s="136" t="s">
        <v>35695</v>
      </c>
    </row>
    <row r="4511" spans="1:4" x14ac:dyDescent="0.2">
      <c r="A4511" s="136" t="s">
        <v>4611</v>
      </c>
      <c r="B4511" s="136" t="s">
        <v>23458</v>
      </c>
      <c r="C4511" s="136" t="s">
        <v>29701</v>
      </c>
      <c r="D4511" s="136" t="s">
        <v>35695</v>
      </c>
    </row>
    <row r="4512" spans="1:4" x14ac:dyDescent="0.2">
      <c r="A4512" s="136" t="s">
        <v>4612</v>
      </c>
      <c r="B4512" s="136" t="s">
        <v>23458</v>
      </c>
      <c r="C4512" s="136" t="s">
        <v>29701</v>
      </c>
      <c r="D4512" s="136" t="s">
        <v>35696</v>
      </c>
    </row>
    <row r="4513" spans="1:4" x14ac:dyDescent="0.2">
      <c r="A4513" s="136" t="s">
        <v>4613</v>
      </c>
      <c r="B4513" s="136" t="s">
        <v>23458</v>
      </c>
      <c r="C4513" s="136" t="s">
        <v>29701</v>
      </c>
      <c r="D4513" s="136" t="s">
        <v>35696</v>
      </c>
    </row>
    <row r="4514" spans="1:4" x14ac:dyDescent="0.2">
      <c r="A4514" s="136" t="s">
        <v>4614</v>
      </c>
      <c r="B4514" s="136" t="s">
        <v>23458</v>
      </c>
      <c r="C4514" s="136" t="s">
        <v>29701</v>
      </c>
      <c r="D4514" s="136" t="s">
        <v>35697</v>
      </c>
    </row>
    <row r="4515" spans="1:4" x14ac:dyDescent="0.2">
      <c r="A4515" s="136" t="s">
        <v>4615</v>
      </c>
      <c r="B4515" s="136" t="s">
        <v>23458</v>
      </c>
      <c r="C4515" s="136" t="s">
        <v>29701</v>
      </c>
      <c r="D4515" s="136" t="s">
        <v>35697</v>
      </c>
    </row>
    <row r="4516" spans="1:4" x14ac:dyDescent="0.2">
      <c r="A4516" s="136" t="s">
        <v>4616</v>
      </c>
      <c r="B4516" s="136" t="s">
        <v>23458</v>
      </c>
      <c r="C4516" s="136" t="s">
        <v>29701</v>
      </c>
      <c r="D4516" s="136" t="s">
        <v>35698</v>
      </c>
    </row>
    <row r="4517" spans="1:4" x14ac:dyDescent="0.2">
      <c r="A4517" s="136" t="s">
        <v>4617</v>
      </c>
      <c r="B4517" s="136" t="s">
        <v>23458</v>
      </c>
      <c r="C4517" s="136" t="s">
        <v>29701</v>
      </c>
      <c r="D4517" s="136" t="s">
        <v>35698</v>
      </c>
    </row>
    <row r="4518" spans="1:4" x14ac:dyDescent="0.2">
      <c r="A4518" s="136" t="s">
        <v>4618</v>
      </c>
      <c r="B4518" s="136" t="s">
        <v>23458</v>
      </c>
      <c r="C4518" s="136" t="s">
        <v>29701</v>
      </c>
      <c r="D4518" s="136" t="s">
        <v>35699</v>
      </c>
    </row>
    <row r="4519" spans="1:4" x14ac:dyDescent="0.2">
      <c r="A4519" s="136" t="s">
        <v>4619</v>
      </c>
      <c r="B4519" s="136" t="s">
        <v>23458</v>
      </c>
      <c r="C4519" s="136" t="s">
        <v>29701</v>
      </c>
      <c r="D4519" s="136" t="s">
        <v>35699</v>
      </c>
    </row>
    <row r="4520" spans="1:4" x14ac:dyDescent="0.2">
      <c r="A4520" s="136" t="s">
        <v>4620</v>
      </c>
      <c r="B4520" s="136" t="s">
        <v>23458</v>
      </c>
      <c r="C4520" s="136" t="s">
        <v>29701</v>
      </c>
      <c r="D4520" s="136" t="s">
        <v>35700</v>
      </c>
    </row>
    <row r="4521" spans="1:4" x14ac:dyDescent="0.2">
      <c r="A4521" s="136" t="s">
        <v>4621</v>
      </c>
      <c r="B4521" s="136" t="s">
        <v>23458</v>
      </c>
      <c r="C4521" s="136" t="s">
        <v>29701</v>
      </c>
      <c r="D4521" s="136" t="s">
        <v>35700</v>
      </c>
    </row>
    <row r="4522" spans="1:4" x14ac:dyDescent="0.2">
      <c r="A4522" s="136" t="s">
        <v>4622</v>
      </c>
      <c r="B4522" s="136" t="s">
        <v>23458</v>
      </c>
      <c r="C4522" s="136" t="s">
        <v>29701</v>
      </c>
      <c r="D4522" s="136" t="s">
        <v>35701</v>
      </c>
    </row>
    <row r="4523" spans="1:4" x14ac:dyDescent="0.2">
      <c r="A4523" s="136" t="s">
        <v>4623</v>
      </c>
      <c r="B4523" s="136" t="s">
        <v>23458</v>
      </c>
      <c r="C4523" s="136" t="s">
        <v>29701</v>
      </c>
      <c r="D4523" s="136" t="s">
        <v>35701</v>
      </c>
    </row>
    <row r="4524" spans="1:4" x14ac:dyDescent="0.2">
      <c r="A4524" s="136" t="s">
        <v>4624</v>
      </c>
      <c r="B4524" s="136" t="s">
        <v>23458</v>
      </c>
      <c r="C4524" s="136" t="s">
        <v>29701</v>
      </c>
      <c r="D4524" s="136" t="s">
        <v>35702</v>
      </c>
    </row>
    <row r="4525" spans="1:4" x14ac:dyDescent="0.2">
      <c r="A4525" s="136" t="s">
        <v>4625</v>
      </c>
      <c r="B4525" s="136" t="s">
        <v>23458</v>
      </c>
      <c r="C4525" s="136" t="s">
        <v>29701</v>
      </c>
      <c r="D4525" s="136" t="s">
        <v>35702</v>
      </c>
    </row>
    <row r="4526" spans="1:4" x14ac:dyDescent="0.2">
      <c r="A4526" s="136" t="s">
        <v>4626</v>
      </c>
      <c r="B4526" s="136" t="s">
        <v>23458</v>
      </c>
      <c r="C4526" s="136" t="s">
        <v>29701</v>
      </c>
      <c r="D4526" s="136" t="s">
        <v>35703</v>
      </c>
    </row>
    <row r="4527" spans="1:4" x14ac:dyDescent="0.2">
      <c r="A4527" s="136" t="s">
        <v>4627</v>
      </c>
      <c r="B4527" s="136" t="s">
        <v>23458</v>
      </c>
      <c r="C4527" s="136" t="s">
        <v>29701</v>
      </c>
      <c r="D4527" s="136" t="s">
        <v>35703</v>
      </c>
    </row>
    <row r="4528" spans="1:4" x14ac:dyDescent="0.2">
      <c r="A4528" s="136" t="s">
        <v>4628</v>
      </c>
      <c r="B4528" s="136" t="s">
        <v>23458</v>
      </c>
      <c r="C4528" s="136" t="s">
        <v>29701</v>
      </c>
      <c r="D4528" s="136" t="s">
        <v>35704</v>
      </c>
    </row>
    <row r="4529" spans="1:4" x14ac:dyDescent="0.2">
      <c r="A4529" s="136" t="s">
        <v>4629</v>
      </c>
      <c r="B4529" s="136" t="s">
        <v>23458</v>
      </c>
      <c r="C4529" s="136" t="s">
        <v>29701</v>
      </c>
      <c r="D4529" s="136" t="s">
        <v>35704</v>
      </c>
    </row>
    <row r="4530" spans="1:4" x14ac:dyDescent="0.2">
      <c r="A4530" s="136" t="s">
        <v>4630</v>
      </c>
      <c r="B4530" s="136" t="s">
        <v>23458</v>
      </c>
      <c r="C4530" s="136" t="s">
        <v>29701</v>
      </c>
      <c r="D4530" s="136" t="s">
        <v>35705</v>
      </c>
    </row>
    <row r="4531" spans="1:4" x14ac:dyDescent="0.2">
      <c r="A4531" s="136" t="s">
        <v>4631</v>
      </c>
      <c r="B4531" s="136" t="s">
        <v>23458</v>
      </c>
      <c r="C4531" s="136" t="s">
        <v>29701</v>
      </c>
      <c r="D4531" s="136" t="s">
        <v>35705</v>
      </c>
    </row>
    <row r="4532" spans="1:4" x14ac:dyDescent="0.2">
      <c r="A4532" s="136" t="s">
        <v>4632</v>
      </c>
      <c r="B4532" s="136" t="s">
        <v>23458</v>
      </c>
      <c r="C4532" s="136" t="s">
        <v>29701</v>
      </c>
      <c r="D4532" s="136" t="s">
        <v>35706</v>
      </c>
    </row>
    <row r="4533" spans="1:4" x14ac:dyDescent="0.2">
      <c r="A4533" s="136" t="s">
        <v>4633</v>
      </c>
      <c r="B4533" s="136" t="s">
        <v>23458</v>
      </c>
      <c r="C4533" s="136" t="s">
        <v>29701</v>
      </c>
      <c r="D4533" s="136" t="s">
        <v>35706</v>
      </c>
    </row>
    <row r="4534" spans="1:4" x14ac:dyDescent="0.2">
      <c r="A4534" s="136" t="s">
        <v>4634</v>
      </c>
      <c r="B4534" s="136" t="s">
        <v>23459</v>
      </c>
      <c r="C4534" s="136" t="s">
        <v>29702</v>
      </c>
    </row>
    <row r="4535" spans="1:4" x14ac:dyDescent="0.2">
      <c r="A4535" s="136" t="s">
        <v>4635</v>
      </c>
      <c r="B4535" s="136" t="s">
        <v>23459</v>
      </c>
      <c r="C4535" s="136" t="s">
        <v>29702</v>
      </c>
    </row>
    <row r="4536" spans="1:4" x14ac:dyDescent="0.2">
      <c r="A4536" s="136" t="s">
        <v>4636</v>
      </c>
      <c r="B4536" s="136" t="s">
        <v>23460</v>
      </c>
      <c r="C4536" s="136" t="s">
        <v>29703</v>
      </c>
    </row>
    <row r="4537" spans="1:4" x14ac:dyDescent="0.2">
      <c r="A4537" s="136" t="s">
        <v>4637</v>
      </c>
      <c r="B4537" s="136" t="s">
        <v>23460</v>
      </c>
      <c r="C4537" s="136" t="s">
        <v>29703</v>
      </c>
    </row>
    <row r="4538" spans="1:4" x14ac:dyDescent="0.2">
      <c r="A4538" s="136" t="s">
        <v>4638</v>
      </c>
      <c r="B4538" s="136" t="s">
        <v>23461</v>
      </c>
      <c r="C4538" s="136" t="s">
        <v>29704</v>
      </c>
    </row>
    <row r="4539" spans="1:4" x14ac:dyDescent="0.2">
      <c r="A4539" s="136" t="s">
        <v>4639</v>
      </c>
      <c r="B4539" s="136" t="s">
        <v>23461</v>
      </c>
      <c r="C4539" s="136" t="s">
        <v>29704</v>
      </c>
    </row>
    <row r="4540" spans="1:4" x14ac:dyDescent="0.2">
      <c r="A4540" s="136" t="s">
        <v>4640</v>
      </c>
      <c r="B4540" s="136" t="s">
        <v>23462</v>
      </c>
      <c r="C4540" s="136" t="s">
        <v>29705</v>
      </c>
    </row>
    <row r="4541" spans="1:4" x14ac:dyDescent="0.2">
      <c r="A4541" s="136" t="s">
        <v>4641</v>
      </c>
      <c r="B4541" s="136" t="s">
        <v>23462</v>
      </c>
      <c r="C4541" s="136" t="s">
        <v>29705</v>
      </c>
    </row>
    <row r="4542" spans="1:4" x14ac:dyDescent="0.2">
      <c r="A4542" s="136" t="s">
        <v>4642</v>
      </c>
      <c r="B4542" s="136" t="s">
        <v>23462</v>
      </c>
      <c r="C4542" s="136" t="s">
        <v>29706</v>
      </c>
    </row>
    <row r="4543" spans="1:4" x14ac:dyDescent="0.2">
      <c r="A4543" s="136" t="s">
        <v>4643</v>
      </c>
      <c r="B4543" s="136" t="s">
        <v>23462</v>
      </c>
      <c r="C4543" s="136" t="s">
        <v>29706</v>
      </c>
    </row>
    <row r="4544" spans="1:4" x14ac:dyDescent="0.2">
      <c r="A4544" s="136" t="s">
        <v>4644</v>
      </c>
      <c r="B4544" s="136" t="s">
        <v>23462</v>
      </c>
      <c r="C4544" s="136" t="s">
        <v>29707</v>
      </c>
    </row>
    <row r="4545" spans="1:3" x14ac:dyDescent="0.2">
      <c r="A4545" s="136" t="s">
        <v>4645</v>
      </c>
      <c r="B4545" s="136" t="s">
        <v>23462</v>
      </c>
      <c r="C4545" s="136" t="s">
        <v>29707</v>
      </c>
    </row>
    <row r="4546" spans="1:3" x14ac:dyDescent="0.2">
      <c r="A4546" s="136" t="s">
        <v>4646</v>
      </c>
      <c r="B4546" s="136" t="s">
        <v>23462</v>
      </c>
      <c r="C4546" s="136" t="s">
        <v>29708</v>
      </c>
    </row>
    <row r="4547" spans="1:3" x14ac:dyDescent="0.2">
      <c r="A4547" s="136" t="s">
        <v>4647</v>
      </c>
      <c r="B4547" s="136" t="s">
        <v>23462</v>
      </c>
      <c r="C4547" s="136" t="s">
        <v>29708</v>
      </c>
    </row>
    <row r="4548" spans="1:3" x14ac:dyDescent="0.2">
      <c r="A4548" s="136" t="s">
        <v>4648</v>
      </c>
      <c r="B4548" s="136" t="s">
        <v>23462</v>
      </c>
      <c r="C4548" s="136" t="s">
        <v>29709</v>
      </c>
    </row>
    <row r="4549" spans="1:3" x14ac:dyDescent="0.2">
      <c r="A4549" s="136" t="s">
        <v>4649</v>
      </c>
      <c r="B4549" s="136" t="s">
        <v>23462</v>
      </c>
      <c r="C4549" s="136" t="s">
        <v>29709</v>
      </c>
    </row>
    <row r="4550" spans="1:3" x14ac:dyDescent="0.2">
      <c r="A4550" s="136" t="s">
        <v>4650</v>
      </c>
      <c r="B4550" s="136" t="s">
        <v>23463</v>
      </c>
      <c r="C4550" s="136" t="s">
        <v>29710</v>
      </c>
    </row>
    <row r="4551" spans="1:3" x14ac:dyDescent="0.2">
      <c r="A4551" s="136" t="s">
        <v>4651</v>
      </c>
      <c r="B4551" s="136" t="s">
        <v>23463</v>
      </c>
      <c r="C4551" s="136" t="s">
        <v>29710</v>
      </c>
    </row>
    <row r="4552" spans="1:3" x14ac:dyDescent="0.2">
      <c r="A4552" s="136" t="s">
        <v>4652</v>
      </c>
      <c r="B4552" s="136" t="s">
        <v>23463</v>
      </c>
      <c r="C4552" s="136" t="s">
        <v>29711</v>
      </c>
    </row>
    <row r="4553" spans="1:3" x14ac:dyDescent="0.2">
      <c r="A4553" s="136" t="s">
        <v>4653</v>
      </c>
      <c r="B4553" s="136" t="s">
        <v>23463</v>
      </c>
      <c r="C4553" s="136" t="s">
        <v>29711</v>
      </c>
    </row>
    <row r="4554" spans="1:3" x14ac:dyDescent="0.2">
      <c r="A4554" s="136" t="s">
        <v>4654</v>
      </c>
      <c r="B4554" s="136" t="s">
        <v>23463</v>
      </c>
      <c r="C4554" s="136" t="s">
        <v>29712</v>
      </c>
    </row>
    <row r="4555" spans="1:3" x14ac:dyDescent="0.2">
      <c r="A4555" s="136" t="s">
        <v>4655</v>
      </c>
      <c r="B4555" s="136" t="s">
        <v>23463</v>
      </c>
      <c r="C4555" s="136" t="s">
        <v>29712</v>
      </c>
    </row>
    <row r="4556" spans="1:3" x14ac:dyDescent="0.2">
      <c r="A4556" s="136" t="s">
        <v>4656</v>
      </c>
      <c r="B4556" s="136" t="s">
        <v>23463</v>
      </c>
      <c r="C4556" s="136" t="s">
        <v>29713</v>
      </c>
    </row>
    <row r="4557" spans="1:3" x14ac:dyDescent="0.2">
      <c r="A4557" s="136" t="s">
        <v>4657</v>
      </c>
      <c r="B4557" s="136" t="s">
        <v>23463</v>
      </c>
      <c r="C4557" s="136" t="s">
        <v>29713</v>
      </c>
    </row>
    <row r="4558" spans="1:3" x14ac:dyDescent="0.2">
      <c r="A4558" s="136" t="s">
        <v>4658</v>
      </c>
      <c r="B4558" s="136" t="s">
        <v>23463</v>
      </c>
      <c r="C4558" s="136" t="s">
        <v>29714</v>
      </c>
    </row>
    <row r="4559" spans="1:3" x14ac:dyDescent="0.2">
      <c r="A4559" s="136" t="s">
        <v>4659</v>
      </c>
      <c r="B4559" s="136" t="s">
        <v>23463</v>
      </c>
      <c r="C4559" s="136" t="s">
        <v>29714</v>
      </c>
    </row>
    <row r="4560" spans="1:3" x14ac:dyDescent="0.2">
      <c r="A4560" s="136" t="s">
        <v>4660</v>
      </c>
      <c r="B4560" s="136" t="s">
        <v>23463</v>
      </c>
      <c r="C4560" s="136" t="s">
        <v>29715</v>
      </c>
    </row>
    <row r="4561" spans="1:3" x14ac:dyDescent="0.2">
      <c r="A4561" s="136" t="s">
        <v>4661</v>
      </c>
      <c r="B4561" s="136" t="s">
        <v>23463</v>
      </c>
      <c r="C4561" s="136" t="s">
        <v>29715</v>
      </c>
    </row>
    <row r="4562" spans="1:3" x14ac:dyDescent="0.2">
      <c r="A4562" s="136" t="s">
        <v>4662</v>
      </c>
      <c r="B4562" s="136" t="s">
        <v>23463</v>
      </c>
      <c r="C4562" s="136" t="s">
        <v>29716</v>
      </c>
    </row>
    <row r="4563" spans="1:3" x14ac:dyDescent="0.2">
      <c r="A4563" s="136" t="s">
        <v>4663</v>
      </c>
      <c r="B4563" s="136" t="s">
        <v>23463</v>
      </c>
      <c r="C4563" s="136" t="s">
        <v>29716</v>
      </c>
    </row>
    <row r="4564" spans="1:3" x14ac:dyDescent="0.2">
      <c r="A4564" s="136" t="s">
        <v>4664</v>
      </c>
      <c r="B4564" s="136" t="s">
        <v>23463</v>
      </c>
      <c r="C4564" s="136" t="s">
        <v>29717</v>
      </c>
    </row>
    <row r="4565" spans="1:3" x14ac:dyDescent="0.2">
      <c r="A4565" s="136" t="s">
        <v>4665</v>
      </c>
      <c r="B4565" s="136" t="s">
        <v>23463</v>
      </c>
      <c r="C4565" s="136" t="s">
        <v>29717</v>
      </c>
    </row>
    <row r="4566" spans="1:3" x14ac:dyDescent="0.2">
      <c r="A4566" s="136" t="s">
        <v>4666</v>
      </c>
      <c r="B4566" s="136" t="s">
        <v>23463</v>
      </c>
      <c r="C4566" s="136" t="s">
        <v>29718</v>
      </c>
    </row>
    <row r="4567" spans="1:3" x14ac:dyDescent="0.2">
      <c r="A4567" s="136" t="s">
        <v>4667</v>
      </c>
      <c r="B4567" s="136" t="s">
        <v>23463</v>
      </c>
      <c r="C4567" s="136" t="s">
        <v>29718</v>
      </c>
    </row>
    <row r="4568" spans="1:3" x14ac:dyDescent="0.2">
      <c r="A4568" s="136" t="s">
        <v>4668</v>
      </c>
      <c r="B4568" s="136" t="s">
        <v>23463</v>
      </c>
      <c r="C4568" s="136" t="s">
        <v>29719</v>
      </c>
    </row>
    <row r="4569" spans="1:3" x14ac:dyDescent="0.2">
      <c r="A4569" s="136" t="s">
        <v>4669</v>
      </c>
      <c r="B4569" s="136" t="s">
        <v>23463</v>
      </c>
      <c r="C4569" s="136" t="s">
        <v>29719</v>
      </c>
    </row>
    <row r="4570" spans="1:3" x14ac:dyDescent="0.2">
      <c r="A4570" s="136" t="s">
        <v>4670</v>
      </c>
      <c r="B4570" s="136" t="s">
        <v>23463</v>
      </c>
      <c r="C4570" s="136" t="s">
        <v>29720</v>
      </c>
    </row>
    <row r="4571" spans="1:3" x14ac:dyDescent="0.2">
      <c r="A4571" s="136" t="s">
        <v>4671</v>
      </c>
      <c r="B4571" s="136" t="s">
        <v>23463</v>
      </c>
      <c r="C4571" s="136" t="s">
        <v>29720</v>
      </c>
    </row>
    <row r="4572" spans="1:3" x14ac:dyDescent="0.2">
      <c r="A4572" s="136" t="s">
        <v>4672</v>
      </c>
      <c r="B4572" s="136" t="s">
        <v>23463</v>
      </c>
      <c r="C4572" s="136" t="s">
        <v>29721</v>
      </c>
    </row>
    <row r="4573" spans="1:3" x14ac:dyDescent="0.2">
      <c r="A4573" s="136" t="s">
        <v>4673</v>
      </c>
      <c r="B4573" s="136" t="s">
        <v>23463</v>
      </c>
      <c r="C4573" s="136" t="s">
        <v>29721</v>
      </c>
    </row>
    <row r="4574" spans="1:3" x14ac:dyDescent="0.2">
      <c r="A4574" s="136" t="s">
        <v>4674</v>
      </c>
      <c r="B4574" s="136" t="s">
        <v>23463</v>
      </c>
      <c r="C4574" s="136" t="s">
        <v>29722</v>
      </c>
    </row>
    <row r="4575" spans="1:3" x14ac:dyDescent="0.2">
      <c r="A4575" s="136" t="s">
        <v>4675</v>
      </c>
      <c r="B4575" s="136" t="s">
        <v>23463</v>
      </c>
      <c r="C4575" s="136" t="s">
        <v>29722</v>
      </c>
    </row>
    <row r="4576" spans="1:3" x14ac:dyDescent="0.2">
      <c r="A4576" s="136" t="s">
        <v>4676</v>
      </c>
      <c r="B4576" s="136" t="s">
        <v>23463</v>
      </c>
      <c r="C4576" s="136" t="s">
        <v>29723</v>
      </c>
    </row>
    <row r="4577" spans="1:3" x14ac:dyDescent="0.2">
      <c r="A4577" s="136" t="s">
        <v>4677</v>
      </c>
      <c r="B4577" s="136" t="s">
        <v>23463</v>
      </c>
      <c r="C4577" s="136" t="s">
        <v>29723</v>
      </c>
    </row>
    <row r="4578" spans="1:3" x14ac:dyDescent="0.2">
      <c r="A4578" s="136" t="s">
        <v>4678</v>
      </c>
      <c r="B4578" s="136" t="s">
        <v>23463</v>
      </c>
      <c r="C4578" s="136" t="s">
        <v>29724</v>
      </c>
    </row>
    <row r="4579" spans="1:3" x14ac:dyDescent="0.2">
      <c r="A4579" s="136" t="s">
        <v>4679</v>
      </c>
      <c r="B4579" s="136" t="s">
        <v>23463</v>
      </c>
      <c r="C4579" s="136" t="s">
        <v>29724</v>
      </c>
    </row>
    <row r="4580" spans="1:3" x14ac:dyDescent="0.2">
      <c r="A4580" s="136" t="s">
        <v>4680</v>
      </c>
      <c r="B4580" s="136" t="s">
        <v>23463</v>
      </c>
      <c r="C4580" s="136" t="s">
        <v>29725</v>
      </c>
    </row>
    <row r="4581" spans="1:3" x14ac:dyDescent="0.2">
      <c r="A4581" s="136" t="s">
        <v>4681</v>
      </c>
      <c r="B4581" s="136" t="s">
        <v>23463</v>
      </c>
      <c r="C4581" s="136" t="s">
        <v>29725</v>
      </c>
    </row>
    <row r="4582" spans="1:3" x14ac:dyDescent="0.2">
      <c r="A4582" s="136" t="s">
        <v>4682</v>
      </c>
      <c r="B4582" s="136" t="s">
        <v>23463</v>
      </c>
      <c r="C4582" s="136" t="s">
        <v>29726</v>
      </c>
    </row>
    <row r="4583" spans="1:3" x14ac:dyDescent="0.2">
      <c r="A4583" s="136" t="s">
        <v>4683</v>
      </c>
      <c r="B4583" s="136" t="s">
        <v>23463</v>
      </c>
      <c r="C4583" s="136" t="s">
        <v>29726</v>
      </c>
    </row>
    <row r="4584" spans="1:3" x14ac:dyDescent="0.2">
      <c r="A4584" s="136" t="s">
        <v>4684</v>
      </c>
      <c r="B4584" s="136" t="s">
        <v>23464</v>
      </c>
      <c r="C4584" s="136" t="s">
        <v>29727</v>
      </c>
    </row>
    <row r="4585" spans="1:3" x14ac:dyDescent="0.2">
      <c r="A4585" s="136" t="s">
        <v>4685</v>
      </c>
      <c r="B4585" s="136" t="s">
        <v>23464</v>
      </c>
      <c r="C4585" s="136" t="s">
        <v>29727</v>
      </c>
    </row>
    <row r="4586" spans="1:3" x14ac:dyDescent="0.2">
      <c r="A4586" s="136" t="s">
        <v>4686</v>
      </c>
      <c r="B4586" s="136" t="s">
        <v>23464</v>
      </c>
      <c r="C4586" s="136" t="s">
        <v>29728</v>
      </c>
    </row>
    <row r="4587" spans="1:3" x14ac:dyDescent="0.2">
      <c r="A4587" s="136" t="s">
        <v>4687</v>
      </c>
      <c r="B4587" s="136" t="s">
        <v>23464</v>
      </c>
      <c r="C4587" s="136" t="s">
        <v>29728</v>
      </c>
    </row>
    <row r="4588" spans="1:3" x14ac:dyDescent="0.2">
      <c r="A4588" s="136" t="s">
        <v>4688</v>
      </c>
      <c r="B4588" s="136" t="s">
        <v>23464</v>
      </c>
      <c r="C4588" s="136" t="s">
        <v>29729</v>
      </c>
    </row>
    <row r="4589" spans="1:3" x14ac:dyDescent="0.2">
      <c r="A4589" s="136" t="s">
        <v>4689</v>
      </c>
      <c r="B4589" s="136" t="s">
        <v>23464</v>
      </c>
      <c r="C4589" s="136" t="s">
        <v>29729</v>
      </c>
    </row>
    <row r="4590" spans="1:3" x14ac:dyDescent="0.2">
      <c r="A4590" s="136" t="s">
        <v>4690</v>
      </c>
      <c r="B4590" s="136" t="s">
        <v>23464</v>
      </c>
      <c r="C4590" s="136" t="s">
        <v>29730</v>
      </c>
    </row>
    <row r="4591" spans="1:3" x14ac:dyDescent="0.2">
      <c r="A4591" s="136" t="s">
        <v>4691</v>
      </c>
      <c r="B4591" s="136" t="s">
        <v>23464</v>
      </c>
      <c r="C4591" s="136" t="s">
        <v>29730</v>
      </c>
    </row>
    <row r="4592" spans="1:3" x14ac:dyDescent="0.2">
      <c r="A4592" s="136" t="s">
        <v>4692</v>
      </c>
      <c r="B4592" s="136" t="s">
        <v>23464</v>
      </c>
      <c r="C4592" s="136" t="s">
        <v>29731</v>
      </c>
    </row>
    <row r="4593" spans="1:3" x14ac:dyDescent="0.2">
      <c r="A4593" s="136" t="s">
        <v>4693</v>
      </c>
      <c r="B4593" s="136" t="s">
        <v>23464</v>
      </c>
      <c r="C4593" s="136" t="s">
        <v>29731</v>
      </c>
    </row>
    <row r="4594" spans="1:3" x14ac:dyDescent="0.2">
      <c r="A4594" s="136" t="s">
        <v>4694</v>
      </c>
      <c r="B4594" s="136" t="s">
        <v>23464</v>
      </c>
      <c r="C4594" s="136" t="s">
        <v>29732</v>
      </c>
    </row>
    <row r="4595" spans="1:3" x14ac:dyDescent="0.2">
      <c r="A4595" s="136" t="s">
        <v>4695</v>
      </c>
      <c r="B4595" s="136" t="s">
        <v>23464</v>
      </c>
      <c r="C4595" s="136" t="s">
        <v>29732</v>
      </c>
    </row>
    <row r="4596" spans="1:3" x14ac:dyDescent="0.2">
      <c r="A4596" s="136" t="s">
        <v>4696</v>
      </c>
      <c r="B4596" s="136" t="s">
        <v>23464</v>
      </c>
      <c r="C4596" s="136" t="s">
        <v>29733</v>
      </c>
    </row>
    <row r="4597" spans="1:3" x14ac:dyDescent="0.2">
      <c r="A4597" s="136" t="s">
        <v>4697</v>
      </c>
      <c r="B4597" s="136" t="s">
        <v>23464</v>
      </c>
      <c r="C4597" s="136" t="s">
        <v>29733</v>
      </c>
    </row>
    <row r="4598" spans="1:3" x14ac:dyDescent="0.2">
      <c r="A4598" s="136" t="s">
        <v>4698</v>
      </c>
      <c r="B4598" s="136" t="s">
        <v>23464</v>
      </c>
      <c r="C4598" s="136" t="s">
        <v>29734</v>
      </c>
    </row>
    <row r="4599" spans="1:3" x14ac:dyDescent="0.2">
      <c r="A4599" s="136" t="s">
        <v>4699</v>
      </c>
      <c r="B4599" s="136" t="s">
        <v>23464</v>
      </c>
      <c r="C4599" s="136" t="s">
        <v>29734</v>
      </c>
    </row>
    <row r="4600" spans="1:3" x14ac:dyDescent="0.2">
      <c r="A4600" s="136" t="s">
        <v>4700</v>
      </c>
      <c r="B4600" s="136" t="s">
        <v>23464</v>
      </c>
      <c r="C4600" s="136" t="s">
        <v>29735</v>
      </c>
    </row>
    <row r="4601" spans="1:3" x14ac:dyDescent="0.2">
      <c r="A4601" s="136" t="s">
        <v>4701</v>
      </c>
      <c r="B4601" s="136" t="s">
        <v>23464</v>
      </c>
      <c r="C4601" s="136" t="s">
        <v>29735</v>
      </c>
    </row>
    <row r="4602" spans="1:3" x14ac:dyDescent="0.2">
      <c r="A4602" s="136" t="s">
        <v>4702</v>
      </c>
      <c r="B4602" s="136" t="s">
        <v>23464</v>
      </c>
      <c r="C4602" s="136" t="s">
        <v>29736</v>
      </c>
    </row>
    <row r="4603" spans="1:3" x14ac:dyDescent="0.2">
      <c r="A4603" s="136" t="s">
        <v>4703</v>
      </c>
      <c r="B4603" s="136" t="s">
        <v>23464</v>
      </c>
      <c r="C4603" s="136" t="s">
        <v>29736</v>
      </c>
    </row>
    <row r="4604" spans="1:3" x14ac:dyDescent="0.2">
      <c r="A4604" s="136" t="s">
        <v>4704</v>
      </c>
      <c r="B4604" s="136" t="s">
        <v>23464</v>
      </c>
      <c r="C4604" s="136" t="s">
        <v>29737</v>
      </c>
    </row>
    <row r="4605" spans="1:3" x14ac:dyDescent="0.2">
      <c r="A4605" s="136" t="s">
        <v>4705</v>
      </c>
      <c r="B4605" s="136" t="s">
        <v>23464</v>
      </c>
      <c r="C4605" s="136" t="s">
        <v>29737</v>
      </c>
    </row>
    <row r="4606" spans="1:3" x14ac:dyDescent="0.2">
      <c r="A4606" s="136" t="s">
        <v>4706</v>
      </c>
      <c r="B4606" s="136" t="s">
        <v>23464</v>
      </c>
      <c r="C4606" s="136" t="s">
        <v>29738</v>
      </c>
    </row>
    <row r="4607" spans="1:3" x14ac:dyDescent="0.2">
      <c r="A4607" s="136" t="s">
        <v>4707</v>
      </c>
      <c r="B4607" s="136" t="s">
        <v>23464</v>
      </c>
      <c r="C4607" s="136" t="s">
        <v>29738</v>
      </c>
    </row>
    <row r="4608" spans="1:3" x14ac:dyDescent="0.2">
      <c r="A4608" s="136" t="s">
        <v>4708</v>
      </c>
      <c r="B4608" s="136" t="s">
        <v>23464</v>
      </c>
      <c r="C4608" s="136" t="s">
        <v>29739</v>
      </c>
    </row>
    <row r="4609" spans="1:4" x14ac:dyDescent="0.2">
      <c r="A4609" s="136" t="s">
        <v>4709</v>
      </c>
      <c r="B4609" s="136" t="s">
        <v>23464</v>
      </c>
      <c r="C4609" s="136" t="s">
        <v>29739</v>
      </c>
    </row>
    <row r="4610" spans="1:4" x14ac:dyDescent="0.2">
      <c r="A4610" s="136" t="s">
        <v>4710</v>
      </c>
      <c r="B4610" s="136" t="s">
        <v>23464</v>
      </c>
      <c r="C4610" s="136" t="s">
        <v>29740</v>
      </c>
    </row>
    <row r="4611" spans="1:4" x14ac:dyDescent="0.2">
      <c r="A4611" s="136" t="s">
        <v>4711</v>
      </c>
      <c r="B4611" s="136" t="s">
        <v>23464</v>
      </c>
      <c r="C4611" s="136" t="s">
        <v>29740</v>
      </c>
    </row>
    <row r="4612" spans="1:4" x14ac:dyDescent="0.2">
      <c r="A4612" s="136" t="s">
        <v>4712</v>
      </c>
      <c r="B4612" s="136" t="s">
        <v>23464</v>
      </c>
      <c r="C4612" s="136" t="s">
        <v>29741</v>
      </c>
    </row>
    <row r="4613" spans="1:4" x14ac:dyDescent="0.2">
      <c r="A4613" s="136" t="s">
        <v>4713</v>
      </c>
      <c r="B4613" s="136" t="s">
        <v>23464</v>
      </c>
      <c r="C4613" s="136" t="s">
        <v>29741</v>
      </c>
    </row>
    <row r="4614" spans="1:4" x14ac:dyDescent="0.2">
      <c r="A4614" s="136" t="s">
        <v>4714</v>
      </c>
      <c r="B4614" s="136" t="s">
        <v>23464</v>
      </c>
      <c r="C4614" s="136" t="s">
        <v>29742</v>
      </c>
    </row>
    <row r="4615" spans="1:4" x14ac:dyDescent="0.2">
      <c r="A4615" s="136" t="s">
        <v>4715</v>
      </c>
      <c r="B4615" s="136" t="s">
        <v>23464</v>
      </c>
      <c r="C4615" s="136" t="s">
        <v>29742</v>
      </c>
    </row>
    <row r="4616" spans="1:4" x14ac:dyDescent="0.2">
      <c r="A4616" s="136" t="s">
        <v>4716</v>
      </c>
      <c r="B4616" s="136" t="s">
        <v>23464</v>
      </c>
      <c r="C4616" s="136" t="s">
        <v>29743</v>
      </c>
    </row>
    <row r="4617" spans="1:4" x14ac:dyDescent="0.2">
      <c r="A4617" s="136" t="s">
        <v>4717</v>
      </c>
      <c r="B4617" s="136" t="s">
        <v>23464</v>
      </c>
      <c r="C4617" s="136" t="s">
        <v>29743</v>
      </c>
    </row>
    <row r="4618" spans="1:4" x14ac:dyDescent="0.2">
      <c r="A4618" s="136" t="s">
        <v>4718</v>
      </c>
      <c r="B4618" s="136" t="s">
        <v>23464</v>
      </c>
      <c r="C4618" s="136" t="s">
        <v>29744</v>
      </c>
    </row>
    <row r="4619" spans="1:4" x14ac:dyDescent="0.2">
      <c r="A4619" s="136" t="s">
        <v>4719</v>
      </c>
      <c r="B4619" s="136" t="s">
        <v>23464</v>
      </c>
      <c r="C4619" s="136" t="s">
        <v>29744</v>
      </c>
    </row>
    <row r="4620" spans="1:4" x14ac:dyDescent="0.2">
      <c r="A4620" s="136" t="s">
        <v>4720</v>
      </c>
      <c r="B4620" s="136" t="s">
        <v>23465</v>
      </c>
      <c r="C4620" s="136" t="s">
        <v>29745</v>
      </c>
      <c r="D4620" s="136" t="s">
        <v>35707</v>
      </c>
    </row>
    <row r="4621" spans="1:4" x14ac:dyDescent="0.2">
      <c r="A4621" s="136" t="s">
        <v>4721</v>
      </c>
      <c r="B4621" s="136" t="s">
        <v>23465</v>
      </c>
      <c r="C4621" s="136" t="s">
        <v>29745</v>
      </c>
      <c r="D4621" s="136" t="s">
        <v>35707</v>
      </c>
    </row>
    <row r="4622" spans="1:4" x14ac:dyDescent="0.2">
      <c r="A4622" s="136" t="s">
        <v>4722</v>
      </c>
      <c r="B4622" s="136" t="s">
        <v>23466</v>
      </c>
      <c r="C4622" s="136" t="s">
        <v>29746</v>
      </c>
      <c r="D4622" s="136" t="s">
        <v>35708</v>
      </c>
    </row>
    <row r="4623" spans="1:4" x14ac:dyDescent="0.2">
      <c r="A4623" s="136" t="s">
        <v>4723</v>
      </c>
      <c r="B4623" s="136" t="s">
        <v>23466</v>
      </c>
      <c r="C4623" s="136" t="s">
        <v>29746</v>
      </c>
      <c r="D4623" s="136" t="s">
        <v>35708</v>
      </c>
    </row>
    <row r="4624" spans="1:4" x14ac:dyDescent="0.2">
      <c r="A4624" s="136" t="s">
        <v>4724</v>
      </c>
      <c r="B4624" s="136" t="s">
        <v>23467</v>
      </c>
      <c r="C4624" s="136" t="s">
        <v>29747</v>
      </c>
      <c r="D4624" s="136" t="s">
        <v>35709</v>
      </c>
    </row>
    <row r="4625" spans="1:4" x14ac:dyDescent="0.2">
      <c r="A4625" s="136" t="s">
        <v>4725</v>
      </c>
      <c r="B4625" s="136" t="s">
        <v>23467</v>
      </c>
      <c r="C4625" s="136" t="s">
        <v>29747</v>
      </c>
      <c r="D4625" s="136" t="s">
        <v>35709</v>
      </c>
    </row>
    <row r="4626" spans="1:4" x14ac:dyDescent="0.2">
      <c r="A4626" s="136" t="s">
        <v>4726</v>
      </c>
      <c r="B4626" s="136" t="s">
        <v>23468</v>
      </c>
      <c r="C4626" s="136" t="s">
        <v>29748</v>
      </c>
      <c r="D4626" s="136" t="s">
        <v>35710</v>
      </c>
    </row>
    <row r="4627" spans="1:4" x14ac:dyDescent="0.2">
      <c r="A4627" s="136" t="s">
        <v>4727</v>
      </c>
      <c r="B4627" s="136" t="s">
        <v>23468</v>
      </c>
      <c r="C4627" s="136" t="s">
        <v>29748</v>
      </c>
      <c r="D4627" s="136" t="s">
        <v>35710</v>
      </c>
    </row>
    <row r="4628" spans="1:4" x14ac:dyDescent="0.2">
      <c r="A4628" s="136" t="s">
        <v>4728</v>
      </c>
      <c r="B4628" s="136" t="s">
        <v>23469</v>
      </c>
      <c r="C4628" s="136" t="s">
        <v>29749</v>
      </c>
      <c r="D4628" s="136" t="s">
        <v>35710</v>
      </c>
    </row>
    <row r="4629" spans="1:4" x14ac:dyDescent="0.2">
      <c r="A4629" s="136" t="s">
        <v>4729</v>
      </c>
      <c r="B4629" s="136" t="s">
        <v>23469</v>
      </c>
      <c r="C4629" s="136" t="s">
        <v>29749</v>
      </c>
      <c r="D4629" s="136" t="s">
        <v>35710</v>
      </c>
    </row>
    <row r="4630" spans="1:4" x14ac:dyDescent="0.2">
      <c r="A4630" s="136" t="s">
        <v>4730</v>
      </c>
      <c r="B4630" s="136" t="s">
        <v>23470</v>
      </c>
      <c r="C4630" s="136" t="s">
        <v>29750</v>
      </c>
      <c r="D4630" s="136" t="s">
        <v>35710</v>
      </c>
    </row>
    <row r="4631" spans="1:4" x14ac:dyDescent="0.2">
      <c r="A4631" s="136" t="s">
        <v>4731</v>
      </c>
      <c r="B4631" s="136" t="s">
        <v>23470</v>
      </c>
      <c r="C4631" s="136" t="s">
        <v>29750</v>
      </c>
      <c r="D4631" s="136" t="s">
        <v>35710</v>
      </c>
    </row>
    <row r="4632" spans="1:4" x14ac:dyDescent="0.2">
      <c r="A4632" s="136" t="s">
        <v>4732</v>
      </c>
      <c r="B4632" s="136" t="s">
        <v>23471</v>
      </c>
      <c r="C4632" s="136" t="s">
        <v>29751</v>
      </c>
      <c r="D4632" s="136" t="s">
        <v>35710</v>
      </c>
    </row>
    <row r="4633" spans="1:4" x14ac:dyDescent="0.2">
      <c r="A4633" s="136" t="s">
        <v>4733</v>
      </c>
      <c r="B4633" s="136" t="s">
        <v>23471</v>
      </c>
      <c r="C4633" s="136" t="s">
        <v>29751</v>
      </c>
      <c r="D4633" s="136" t="s">
        <v>35710</v>
      </c>
    </row>
    <row r="4634" spans="1:4" x14ac:dyDescent="0.2">
      <c r="A4634" s="136" t="s">
        <v>4734</v>
      </c>
      <c r="B4634" s="136" t="s">
        <v>23472</v>
      </c>
      <c r="C4634" s="136" t="s">
        <v>29752</v>
      </c>
      <c r="D4634" s="136" t="s">
        <v>35710</v>
      </c>
    </row>
    <row r="4635" spans="1:4" x14ac:dyDescent="0.2">
      <c r="A4635" s="136" t="s">
        <v>4735</v>
      </c>
      <c r="B4635" s="136" t="s">
        <v>23472</v>
      </c>
      <c r="C4635" s="136" t="s">
        <v>29752</v>
      </c>
      <c r="D4635" s="136" t="s">
        <v>35710</v>
      </c>
    </row>
    <row r="4636" spans="1:4" x14ac:dyDescent="0.2">
      <c r="A4636" s="136" t="s">
        <v>4736</v>
      </c>
      <c r="B4636" s="136" t="s">
        <v>23473</v>
      </c>
      <c r="C4636" s="136" t="s">
        <v>29753</v>
      </c>
      <c r="D4636" s="136" t="s">
        <v>35710</v>
      </c>
    </row>
    <row r="4637" spans="1:4" x14ac:dyDescent="0.2">
      <c r="A4637" s="136" t="s">
        <v>4737</v>
      </c>
      <c r="B4637" s="136" t="s">
        <v>23473</v>
      </c>
      <c r="C4637" s="136" t="s">
        <v>29753</v>
      </c>
      <c r="D4637" s="136" t="s">
        <v>35710</v>
      </c>
    </row>
    <row r="4638" spans="1:4" x14ac:dyDescent="0.2">
      <c r="A4638" s="136" t="s">
        <v>4738</v>
      </c>
      <c r="B4638" s="136" t="s">
        <v>23474</v>
      </c>
      <c r="C4638" s="136" t="s">
        <v>29754</v>
      </c>
      <c r="D4638" s="136" t="s">
        <v>35710</v>
      </c>
    </row>
    <row r="4639" spans="1:4" x14ac:dyDescent="0.2">
      <c r="A4639" s="136" t="s">
        <v>4739</v>
      </c>
      <c r="B4639" s="136" t="s">
        <v>23474</v>
      </c>
      <c r="C4639" s="136" t="s">
        <v>29754</v>
      </c>
      <c r="D4639" s="136" t="s">
        <v>35710</v>
      </c>
    </row>
    <row r="4640" spans="1:4" x14ac:dyDescent="0.2">
      <c r="A4640" s="136" t="s">
        <v>4740</v>
      </c>
      <c r="B4640" s="136" t="s">
        <v>23475</v>
      </c>
      <c r="C4640" s="136" t="s">
        <v>29755</v>
      </c>
      <c r="D4640" s="136" t="s">
        <v>35711</v>
      </c>
    </row>
    <row r="4641" spans="1:7" x14ac:dyDescent="0.2">
      <c r="A4641" s="136" t="s">
        <v>4741</v>
      </c>
      <c r="B4641" s="136" t="s">
        <v>23475</v>
      </c>
      <c r="C4641" s="136" t="s">
        <v>29755</v>
      </c>
      <c r="D4641" s="136" t="s">
        <v>35711</v>
      </c>
    </row>
    <row r="4642" spans="1:7" x14ac:dyDescent="0.2">
      <c r="A4642" s="136" t="s">
        <v>4742</v>
      </c>
      <c r="B4642" s="136" t="s">
        <v>23476</v>
      </c>
      <c r="C4642" s="136" t="s">
        <v>29756</v>
      </c>
      <c r="D4642" s="136" t="s">
        <v>35712</v>
      </c>
    </row>
    <row r="4643" spans="1:7" x14ac:dyDescent="0.2">
      <c r="A4643" s="136" t="s">
        <v>4743</v>
      </c>
      <c r="B4643" s="136" t="s">
        <v>23476</v>
      </c>
      <c r="C4643" s="136" t="s">
        <v>29756</v>
      </c>
      <c r="D4643" s="136" t="s">
        <v>35712</v>
      </c>
    </row>
    <row r="4644" spans="1:7" x14ac:dyDescent="0.2">
      <c r="A4644" s="136" t="s">
        <v>4744</v>
      </c>
      <c r="B4644" s="136" t="s">
        <v>23477</v>
      </c>
      <c r="C4644" s="136" t="s">
        <v>29757</v>
      </c>
      <c r="D4644" s="136" t="s">
        <v>35713</v>
      </c>
      <c r="E4644" s="136" t="s">
        <v>39190</v>
      </c>
      <c r="F4644" s="136" t="s">
        <v>41302</v>
      </c>
      <c r="G4644" s="136" t="s">
        <v>42502</v>
      </c>
    </row>
    <row r="4645" spans="1:7" x14ac:dyDescent="0.2">
      <c r="A4645" s="136" t="s">
        <v>4745</v>
      </c>
      <c r="B4645" s="136" t="s">
        <v>23477</v>
      </c>
      <c r="C4645" s="136" t="s">
        <v>29757</v>
      </c>
      <c r="D4645" s="136" t="s">
        <v>35713</v>
      </c>
      <c r="E4645" s="136" t="s">
        <v>39190</v>
      </c>
      <c r="F4645" s="136" t="s">
        <v>41302</v>
      </c>
      <c r="G4645" s="136" t="s">
        <v>42502</v>
      </c>
    </row>
    <row r="4646" spans="1:7" x14ac:dyDescent="0.2">
      <c r="A4646" s="136" t="s">
        <v>4746</v>
      </c>
      <c r="B4646" s="136" t="s">
        <v>23477</v>
      </c>
      <c r="C4646" s="136" t="s">
        <v>29758</v>
      </c>
      <c r="D4646" s="136" t="s">
        <v>35713</v>
      </c>
      <c r="E4646" s="136" t="s">
        <v>39191</v>
      </c>
      <c r="F4646" s="136" t="s">
        <v>41302</v>
      </c>
      <c r="G4646" s="136" t="s">
        <v>42502</v>
      </c>
    </row>
    <row r="4647" spans="1:7" x14ac:dyDescent="0.2">
      <c r="A4647" s="136" t="s">
        <v>4747</v>
      </c>
      <c r="B4647" s="136" t="s">
        <v>23477</v>
      </c>
      <c r="C4647" s="136" t="s">
        <v>29758</v>
      </c>
      <c r="D4647" s="136" t="s">
        <v>35713</v>
      </c>
      <c r="E4647" s="136" t="s">
        <v>39191</v>
      </c>
      <c r="F4647" s="136" t="s">
        <v>41302</v>
      </c>
      <c r="G4647" s="136" t="s">
        <v>42502</v>
      </c>
    </row>
    <row r="4648" spans="1:7" x14ac:dyDescent="0.2">
      <c r="A4648" s="136" t="s">
        <v>4748</v>
      </c>
      <c r="B4648" s="136" t="s">
        <v>23478</v>
      </c>
      <c r="C4648" s="136" t="s">
        <v>29759</v>
      </c>
      <c r="D4648" s="136" t="s">
        <v>35713</v>
      </c>
      <c r="E4648" s="136" t="s">
        <v>39190</v>
      </c>
      <c r="F4648" s="136" t="s">
        <v>41302</v>
      </c>
      <c r="G4648" s="136" t="s">
        <v>42502</v>
      </c>
    </row>
    <row r="4649" spans="1:7" x14ac:dyDescent="0.2">
      <c r="A4649" s="136" t="s">
        <v>4749</v>
      </c>
      <c r="B4649" s="136" t="s">
        <v>23478</v>
      </c>
      <c r="C4649" s="136" t="s">
        <v>29759</v>
      </c>
      <c r="D4649" s="136" t="s">
        <v>35713</v>
      </c>
      <c r="E4649" s="136" t="s">
        <v>39190</v>
      </c>
      <c r="F4649" s="136" t="s">
        <v>41302</v>
      </c>
      <c r="G4649" s="136" t="s">
        <v>42502</v>
      </c>
    </row>
    <row r="4650" spans="1:7" x14ac:dyDescent="0.2">
      <c r="A4650" s="136" t="s">
        <v>4750</v>
      </c>
      <c r="B4650" s="136" t="s">
        <v>23477</v>
      </c>
      <c r="C4650" s="136" t="s">
        <v>29760</v>
      </c>
      <c r="D4650" s="136" t="s">
        <v>35713</v>
      </c>
      <c r="E4650" s="136" t="s">
        <v>39190</v>
      </c>
      <c r="F4650" s="136" t="s">
        <v>41302</v>
      </c>
      <c r="G4650" s="136" t="s">
        <v>42502</v>
      </c>
    </row>
    <row r="4651" spans="1:7" x14ac:dyDescent="0.2">
      <c r="A4651" s="136" t="s">
        <v>4751</v>
      </c>
      <c r="B4651" s="136" t="s">
        <v>23477</v>
      </c>
      <c r="C4651" s="136" t="s">
        <v>29760</v>
      </c>
      <c r="D4651" s="136" t="s">
        <v>35713</v>
      </c>
      <c r="E4651" s="136" t="s">
        <v>39190</v>
      </c>
      <c r="F4651" s="136" t="s">
        <v>41302</v>
      </c>
      <c r="G4651" s="136" t="s">
        <v>42502</v>
      </c>
    </row>
    <row r="4652" spans="1:7" x14ac:dyDescent="0.2">
      <c r="A4652" s="136" t="s">
        <v>4752</v>
      </c>
      <c r="B4652" s="136" t="s">
        <v>23477</v>
      </c>
      <c r="C4652" s="136" t="s">
        <v>29761</v>
      </c>
      <c r="D4652" s="136" t="s">
        <v>35713</v>
      </c>
      <c r="E4652" s="136" t="s">
        <v>39190</v>
      </c>
      <c r="F4652" s="136" t="s">
        <v>41302</v>
      </c>
      <c r="G4652" s="136" t="s">
        <v>42502</v>
      </c>
    </row>
    <row r="4653" spans="1:7" x14ac:dyDescent="0.2">
      <c r="A4653" s="136" t="s">
        <v>4753</v>
      </c>
      <c r="B4653" s="136" t="s">
        <v>23477</v>
      </c>
      <c r="C4653" s="136" t="s">
        <v>29761</v>
      </c>
      <c r="D4653" s="136" t="s">
        <v>35713</v>
      </c>
      <c r="E4653" s="136" t="s">
        <v>39190</v>
      </c>
      <c r="F4653" s="136" t="s">
        <v>41302</v>
      </c>
      <c r="G4653" s="136" t="s">
        <v>42502</v>
      </c>
    </row>
    <row r="4654" spans="1:7" x14ac:dyDescent="0.2">
      <c r="A4654" s="136" t="s">
        <v>4754</v>
      </c>
      <c r="B4654" s="136" t="s">
        <v>23477</v>
      </c>
      <c r="C4654" s="136" t="s">
        <v>29762</v>
      </c>
      <c r="D4654" s="136" t="s">
        <v>35713</v>
      </c>
      <c r="E4654" s="136" t="s">
        <v>39190</v>
      </c>
      <c r="F4654" s="136" t="s">
        <v>41302</v>
      </c>
      <c r="G4654" s="136" t="s">
        <v>42502</v>
      </c>
    </row>
    <row r="4655" spans="1:7" x14ac:dyDescent="0.2">
      <c r="A4655" s="136" t="s">
        <v>4755</v>
      </c>
      <c r="B4655" s="136" t="s">
        <v>23477</v>
      </c>
      <c r="C4655" s="136" t="s">
        <v>29762</v>
      </c>
      <c r="D4655" s="136" t="s">
        <v>35713</v>
      </c>
      <c r="E4655" s="136" t="s">
        <v>39190</v>
      </c>
      <c r="F4655" s="136" t="s">
        <v>41302</v>
      </c>
      <c r="G4655" s="136" t="s">
        <v>42502</v>
      </c>
    </row>
    <row r="4656" spans="1:7" x14ac:dyDescent="0.2">
      <c r="A4656" s="136" t="s">
        <v>4756</v>
      </c>
      <c r="B4656" s="136" t="s">
        <v>23477</v>
      </c>
      <c r="C4656" s="136" t="s">
        <v>29763</v>
      </c>
      <c r="D4656" s="136" t="s">
        <v>35714</v>
      </c>
      <c r="E4656" s="136" t="s">
        <v>39192</v>
      </c>
      <c r="F4656" s="136" t="s">
        <v>41303</v>
      </c>
      <c r="G4656" s="136" t="s">
        <v>42503</v>
      </c>
    </row>
    <row r="4657" spans="1:7" x14ac:dyDescent="0.2">
      <c r="A4657" s="136" t="s">
        <v>4757</v>
      </c>
      <c r="B4657" s="136" t="s">
        <v>23477</v>
      </c>
      <c r="C4657" s="136" t="s">
        <v>29763</v>
      </c>
      <c r="D4657" s="136" t="s">
        <v>35714</v>
      </c>
      <c r="E4657" s="136" t="s">
        <v>39192</v>
      </c>
      <c r="F4657" s="136" t="s">
        <v>41303</v>
      </c>
      <c r="G4657" s="136" t="s">
        <v>42503</v>
      </c>
    </row>
    <row r="4658" spans="1:7" x14ac:dyDescent="0.2">
      <c r="A4658" s="136" t="s">
        <v>4758</v>
      </c>
      <c r="B4658" s="136" t="s">
        <v>23477</v>
      </c>
      <c r="C4658" s="136" t="s">
        <v>29764</v>
      </c>
      <c r="D4658" s="136" t="s">
        <v>35714</v>
      </c>
      <c r="E4658" s="136" t="s">
        <v>39192</v>
      </c>
      <c r="F4658" s="136" t="s">
        <v>41303</v>
      </c>
      <c r="G4658" s="136" t="s">
        <v>42503</v>
      </c>
    </row>
    <row r="4659" spans="1:7" x14ac:dyDescent="0.2">
      <c r="A4659" s="136" t="s">
        <v>4759</v>
      </c>
      <c r="B4659" s="136" t="s">
        <v>23477</v>
      </c>
      <c r="C4659" s="136" t="s">
        <v>29764</v>
      </c>
      <c r="D4659" s="136" t="s">
        <v>35714</v>
      </c>
      <c r="E4659" s="136" t="s">
        <v>39192</v>
      </c>
      <c r="F4659" s="136" t="s">
        <v>41303</v>
      </c>
      <c r="G4659" s="136" t="s">
        <v>42503</v>
      </c>
    </row>
    <row r="4660" spans="1:7" x14ac:dyDescent="0.2">
      <c r="A4660" s="136" t="s">
        <v>4760</v>
      </c>
      <c r="B4660" s="136" t="s">
        <v>23477</v>
      </c>
      <c r="C4660" s="136" t="s">
        <v>29765</v>
      </c>
      <c r="D4660" s="136" t="s">
        <v>35714</v>
      </c>
      <c r="E4660" s="136" t="s">
        <v>39192</v>
      </c>
      <c r="F4660" s="136" t="s">
        <v>41303</v>
      </c>
      <c r="G4660" s="136" t="s">
        <v>42503</v>
      </c>
    </row>
    <row r="4661" spans="1:7" x14ac:dyDescent="0.2">
      <c r="A4661" s="136" t="s">
        <v>4761</v>
      </c>
      <c r="B4661" s="136" t="s">
        <v>23477</v>
      </c>
      <c r="C4661" s="136" t="s">
        <v>29765</v>
      </c>
      <c r="D4661" s="136" t="s">
        <v>35714</v>
      </c>
      <c r="E4661" s="136" t="s">
        <v>39192</v>
      </c>
      <c r="F4661" s="136" t="s">
        <v>41303</v>
      </c>
      <c r="G4661" s="136" t="s">
        <v>42503</v>
      </c>
    </row>
    <row r="4662" spans="1:7" x14ac:dyDescent="0.2">
      <c r="A4662" s="136" t="s">
        <v>4762</v>
      </c>
      <c r="B4662" s="136" t="s">
        <v>23479</v>
      </c>
      <c r="C4662" s="136" t="s">
        <v>29757</v>
      </c>
      <c r="D4662" s="136" t="s">
        <v>35713</v>
      </c>
      <c r="E4662" s="136" t="s">
        <v>39190</v>
      </c>
      <c r="F4662" s="136" t="s">
        <v>41302</v>
      </c>
      <c r="G4662" s="136" t="s">
        <v>42502</v>
      </c>
    </row>
    <row r="4663" spans="1:7" x14ac:dyDescent="0.2">
      <c r="A4663" s="136" t="s">
        <v>4763</v>
      </c>
      <c r="B4663" s="136" t="s">
        <v>23479</v>
      </c>
      <c r="C4663" s="136" t="s">
        <v>29757</v>
      </c>
      <c r="D4663" s="136" t="s">
        <v>35713</v>
      </c>
      <c r="E4663" s="136" t="s">
        <v>39190</v>
      </c>
      <c r="F4663" s="136" t="s">
        <v>41302</v>
      </c>
      <c r="G4663" s="136" t="s">
        <v>42502</v>
      </c>
    </row>
    <row r="4664" spans="1:7" x14ac:dyDescent="0.2">
      <c r="A4664" s="136" t="s">
        <v>4764</v>
      </c>
      <c r="B4664" s="136" t="s">
        <v>23479</v>
      </c>
      <c r="C4664" s="136" t="s">
        <v>29758</v>
      </c>
      <c r="D4664" s="136" t="s">
        <v>35715</v>
      </c>
      <c r="E4664" s="136" t="s">
        <v>39190</v>
      </c>
      <c r="F4664" s="136" t="s">
        <v>41302</v>
      </c>
      <c r="G4664" s="136" t="s">
        <v>42502</v>
      </c>
    </row>
    <row r="4665" spans="1:7" x14ac:dyDescent="0.2">
      <c r="A4665" s="136" t="s">
        <v>4765</v>
      </c>
      <c r="B4665" s="136" t="s">
        <v>23479</v>
      </c>
      <c r="C4665" s="136" t="s">
        <v>29758</v>
      </c>
      <c r="D4665" s="136" t="s">
        <v>35715</v>
      </c>
      <c r="E4665" s="136" t="s">
        <v>39190</v>
      </c>
      <c r="F4665" s="136" t="s">
        <v>41302</v>
      </c>
      <c r="G4665" s="136" t="s">
        <v>42502</v>
      </c>
    </row>
    <row r="4666" spans="1:7" x14ac:dyDescent="0.2">
      <c r="A4666" s="136" t="s">
        <v>4766</v>
      </c>
      <c r="B4666" s="136" t="s">
        <v>23479</v>
      </c>
      <c r="C4666" s="136" t="s">
        <v>29759</v>
      </c>
      <c r="D4666" s="136" t="s">
        <v>35713</v>
      </c>
      <c r="E4666" s="136" t="s">
        <v>39190</v>
      </c>
      <c r="F4666" s="136" t="s">
        <v>41302</v>
      </c>
      <c r="G4666" s="136" t="s">
        <v>42502</v>
      </c>
    </row>
    <row r="4667" spans="1:7" x14ac:dyDescent="0.2">
      <c r="A4667" s="136" t="s">
        <v>4767</v>
      </c>
      <c r="B4667" s="136" t="s">
        <v>23479</v>
      </c>
      <c r="C4667" s="136" t="s">
        <v>29759</v>
      </c>
      <c r="D4667" s="136" t="s">
        <v>35713</v>
      </c>
      <c r="E4667" s="136" t="s">
        <v>39190</v>
      </c>
      <c r="F4667" s="136" t="s">
        <v>41302</v>
      </c>
      <c r="G4667" s="136" t="s">
        <v>42502</v>
      </c>
    </row>
    <row r="4668" spans="1:7" x14ac:dyDescent="0.2">
      <c r="A4668" s="136" t="s">
        <v>4768</v>
      </c>
      <c r="B4668" s="136" t="s">
        <v>23479</v>
      </c>
      <c r="C4668" s="136" t="s">
        <v>29760</v>
      </c>
      <c r="D4668" s="136" t="s">
        <v>35713</v>
      </c>
      <c r="E4668" s="136" t="s">
        <v>39190</v>
      </c>
      <c r="F4668" s="136" t="s">
        <v>41302</v>
      </c>
      <c r="G4668" s="136" t="s">
        <v>42502</v>
      </c>
    </row>
    <row r="4669" spans="1:7" x14ac:dyDescent="0.2">
      <c r="A4669" s="136" t="s">
        <v>4769</v>
      </c>
      <c r="B4669" s="136" t="s">
        <v>23479</v>
      </c>
      <c r="C4669" s="136" t="s">
        <v>29760</v>
      </c>
      <c r="D4669" s="136" t="s">
        <v>35713</v>
      </c>
      <c r="E4669" s="136" t="s">
        <v>39190</v>
      </c>
      <c r="F4669" s="136" t="s">
        <v>41302</v>
      </c>
      <c r="G4669" s="136" t="s">
        <v>42502</v>
      </c>
    </row>
    <row r="4670" spans="1:7" x14ac:dyDescent="0.2">
      <c r="A4670" s="136" t="s">
        <v>4770</v>
      </c>
      <c r="B4670" s="136" t="s">
        <v>23479</v>
      </c>
      <c r="C4670" s="136" t="s">
        <v>29761</v>
      </c>
      <c r="D4670" s="136" t="s">
        <v>35713</v>
      </c>
      <c r="E4670" s="136" t="s">
        <v>39190</v>
      </c>
      <c r="F4670" s="136" t="s">
        <v>41302</v>
      </c>
      <c r="G4670" s="136" t="s">
        <v>42502</v>
      </c>
    </row>
    <row r="4671" spans="1:7" x14ac:dyDescent="0.2">
      <c r="A4671" s="136" t="s">
        <v>4771</v>
      </c>
      <c r="B4671" s="136" t="s">
        <v>23479</v>
      </c>
      <c r="C4671" s="136" t="s">
        <v>29761</v>
      </c>
      <c r="D4671" s="136" t="s">
        <v>35713</v>
      </c>
      <c r="E4671" s="136" t="s">
        <v>39190</v>
      </c>
      <c r="F4671" s="136" t="s">
        <v>41302</v>
      </c>
      <c r="G4671" s="136" t="s">
        <v>42502</v>
      </c>
    </row>
    <row r="4672" spans="1:7" x14ac:dyDescent="0.2">
      <c r="A4672" s="136" t="s">
        <v>4772</v>
      </c>
      <c r="B4672" s="136" t="s">
        <v>23479</v>
      </c>
      <c r="C4672" s="136" t="s">
        <v>29762</v>
      </c>
      <c r="D4672" s="136" t="s">
        <v>35713</v>
      </c>
      <c r="E4672" s="136" t="s">
        <v>39190</v>
      </c>
      <c r="F4672" s="136" t="s">
        <v>41302</v>
      </c>
      <c r="G4672" s="136" t="s">
        <v>42502</v>
      </c>
    </row>
    <row r="4673" spans="1:7" x14ac:dyDescent="0.2">
      <c r="A4673" s="136" t="s">
        <v>4773</v>
      </c>
      <c r="B4673" s="136" t="s">
        <v>23479</v>
      </c>
      <c r="C4673" s="136" t="s">
        <v>29762</v>
      </c>
      <c r="D4673" s="136" t="s">
        <v>35713</v>
      </c>
      <c r="E4673" s="136" t="s">
        <v>39190</v>
      </c>
      <c r="F4673" s="136" t="s">
        <v>41302</v>
      </c>
      <c r="G4673" s="136" t="s">
        <v>42502</v>
      </c>
    </row>
    <row r="4674" spans="1:7" x14ac:dyDescent="0.2">
      <c r="A4674" s="136" t="s">
        <v>4774</v>
      </c>
      <c r="B4674" s="136" t="s">
        <v>23479</v>
      </c>
      <c r="C4674" s="136" t="s">
        <v>29763</v>
      </c>
      <c r="D4674" s="136" t="s">
        <v>35714</v>
      </c>
      <c r="E4674" s="136" t="s">
        <v>39192</v>
      </c>
      <c r="F4674" s="136" t="s">
        <v>41303</v>
      </c>
      <c r="G4674" s="136" t="s">
        <v>42503</v>
      </c>
    </row>
    <row r="4675" spans="1:7" x14ac:dyDescent="0.2">
      <c r="A4675" s="136" t="s">
        <v>4775</v>
      </c>
      <c r="B4675" s="136" t="s">
        <v>23479</v>
      </c>
      <c r="C4675" s="136" t="s">
        <v>29763</v>
      </c>
      <c r="D4675" s="136" t="s">
        <v>35714</v>
      </c>
      <c r="E4675" s="136" t="s">
        <v>39192</v>
      </c>
      <c r="F4675" s="136" t="s">
        <v>41303</v>
      </c>
      <c r="G4675" s="136" t="s">
        <v>42503</v>
      </c>
    </row>
    <row r="4676" spans="1:7" x14ac:dyDescent="0.2">
      <c r="A4676" s="136" t="s">
        <v>4776</v>
      </c>
      <c r="B4676" s="136" t="s">
        <v>23479</v>
      </c>
      <c r="C4676" s="136" t="s">
        <v>29764</v>
      </c>
      <c r="D4676" s="136" t="s">
        <v>35714</v>
      </c>
      <c r="E4676" s="136" t="s">
        <v>39192</v>
      </c>
      <c r="F4676" s="136" t="s">
        <v>41303</v>
      </c>
      <c r="G4676" s="136" t="s">
        <v>42503</v>
      </c>
    </row>
    <row r="4677" spans="1:7" x14ac:dyDescent="0.2">
      <c r="A4677" s="136" t="s">
        <v>4777</v>
      </c>
      <c r="B4677" s="136" t="s">
        <v>23479</v>
      </c>
      <c r="C4677" s="136" t="s">
        <v>29764</v>
      </c>
      <c r="D4677" s="136" t="s">
        <v>35714</v>
      </c>
      <c r="E4677" s="136" t="s">
        <v>39192</v>
      </c>
      <c r="F4677" s="136" t="s">
        <v>41303</v>
      </c>
      <c r="G4677" s="136" t="s">
        <v>42503</v>
      </c>
    </row>
    <row r="4678" spans="1:7" x14ac:dyDescent="0.2">
      <c r="A4678" s="136" t="s">
        <v>4778</v>
      </c>
      <c r="B4678" s="136" t="s">
        <v>23479</v>
      </c>
      <c r="C4678" s="136" t="s">
        <v>29765</v>
      </c>
      <c r="D4678" s="136" t="s">
        <v>35714</v>
      </c>
      <c r="E4678" s="136" t="s">
        <v>39192</v>
      </c>
      <c r="F4678" s="136" t="s">
        <v>41303</v>
      </c>
      <c r="G4678" s="136" t="s">
        <v>42503</v>
      </c>
    </row>
    <row r="4679" spans="1:7" x14ac:dyDescent="0.2">
      <c r="A4679" s="136" t="s">
        <v>4779</v>
      </c>
      <c r="B4679" s="136" t="s">
        <v>23479</v>
      </c>
      <c r="C4679" s="136" t="s">
        <v>29765</v>
      </c>
      <c r="D4679" s="136" t="s">
        <v>35714</v>
      </c>
      <c r="E4679" s="136" t="s">
        <v>39192</v>
      </c>
      <c r="F4679" s="136" t="s">
        <v>41303</v>
      </c>
      <c r="G4679" s="136" t="s">
        <v>42503</v>
      </c>
    </row>
    <row r="4680" spans="1:7" x14ac:dyDescent="0.2">
      <c r="A4680" s="136" t="s">
        <v>4780</v>
      </c>
      <c r="B4680" s="136" t="s">
        <v>23480</v>
      </c>
      <c r="C4680" s="136" t="s">
        <v>29757</v>
      </c>
      <c r="D4680" s="136" t="s">
        <v>35713</v>
      </c>
      <c r="E4680" s="136" t="s">
        <v>39190</v>
      </c>
      <c r="F4680" s="136" t="s">
        <v>41302</v>
      </c>
      <c r="G4680" s="136" t="s">
        <v>42502</v>
      </c>
    </row>
    <row r="4681" spans="1:7" x14ac:dyDescent="0.2">
      <c r="A4681" s="136" t="s">
        <v>4781</v>
      </c>
      <c r="B4681" s="136" t="s">
        <v>23480</v>
      </c>
      <c r="C4681" s="136" t="s">
        <v>29757</v>
      </c>
      <c r="D4681" s="136" t="s">
        <v>35713</v>
      </c>
      <c r="E4681" s="136" t="s">
        <v>39190</v>
      </c>
      <c r="F4681" s="136" t="s">
        <v>41302</v>
      </c>
      <c r="G4681" s="136" t="s">
        <v>42502</v>
      </c>
    </row>
    <row r="4682" spans="1:7" x14ac:dyDescent="0.2">
      <c r="A4682" s="136" t="s">
        <v>4782</v>
      </c>
      <c r="B4682" s="136" t="s">
        <v>23480</v>
      </c>
      <c r="C4682" s="136" t="s">
        <v>29758</v>
      </c>
      <c r="D4682" s="136" t="s">
        <v>35716</v>
      </c>
      <c r="E4682" s="136" t="s">
        <v>39190</v>
      </c>
      <c r="F4682" s="136" t="s">
        <v>41302</v>
      </c>
      <c r="G4682" s="136" t="s">
        <v>42502</v>
      </c>
    </row>
    <row r="4683" spans="1:7" x14ac:dyDescent="0.2">
      <c r="A4683" s="136" t="s">
        <v>4783</v>
      </c>
      <c r="B4683" s="136" t="s">
        <v>23480</v>
      </c>
      <c r="C4683" s="136" t="s">
        <v>29758</v>
      </c>
      <c r="D4683" s="136" t="s">
        <v>35716</v>
      </c>
      <c r="E4683" s="136" t="s">
        <v>39190</v>
      </c>
      <c r="F4683" s="136" t="s">
        <v>41302</v>
      </c>
      <c r="G4683" s="136" t="s">
        <v>42502</v>
      </c>
    </row>
    <row r="4684" spans="1:7" x14ac:dyDescent="0.2">
      <c r="A4684" s="136" t="s">
        <v>4784</v>
      </c>
      <c r="B4684" s="136" t="s">
        <v>23480</v>
      </c>
      <c r="C4684" s="136" t="s">
        <v>29759</v>
      </c>
      <c r="D4684" s="136" t="s">
        <v>35713</v>
      </c>
      <c r="E4684" s="136" t="s">
        <v>39190</v>
      </c>
      <c r="F4684" s="136" t="s">
        <v>41302</v>
      </c>
      <c r="G4684" s="136" t="s">
        <v>42502</v>
      </c>
    </row>
    <row r="4685" spans="1:7" x14ac:dyDescent="0.2">
      <c r="A4685" s="136" t="s">
        <v>4785</v>
      </c>
      <c r="B4685" s="136" t="s">
        <v>23480</v>
      </c>
      <c r="C4685" s="136" t="s">
        <v>29759</v>
      </c>
      <c r="D4685" s="136" t="s">
        <v>35713</v>
      </c>
      <c r="E4685" s="136" t="s">
        <v>39190</v>
      </c>
      <c r="F4685" s="136" t="s">
        <v>41302</v>
      </c>
      <c r="G4685" s="136" t="s">
        <v>42502</v>
      </c>
    </row>
    <row r="4686" spans="1:7" x14ac:dyDescent="0.2">
      <c r="A4686" s="136" t="s">
        <v>4786</v>
      </c>
      <c r="B4686" s="136" t="s">
        <v>23480</v>
      </c>
      <c r="C4686" s="136" t="s">
        <v>29760</v>
      </c>
      <c r="D4686" s="136" t="s">
        <v>35713</v>
      </c>
      <c r="E4686" s="136" t="s">
        <v>39190</v>
      </c>
      <c r="F4686" s="136" t="s">
        <v>41302</v>
      </c>
      <c r="G4686" s="136" t="s">
        <v>42502</v>
      </c>
    </row>
    <row r="4687" spans="1:7" x14ac:dyDescent="0.2">
      <c r="A4687" s="136" t="s">
        <v>4787</v>
      </c>
      <c r="B4687" s="136" t="s">
        <v>23480</v>
      </c>
      <c r="C4687" s="136" t="s">
        <v>29760</v>
      </c>
      <c r="D4687" s="136" t="s">
        <v>35713</v>
      </c>
      <c r="E4687" s="136" t="s">
        <v>39190</v>
      </c>
      <c r="F4687" s="136" t="s">
        <v>41302</v>
      </c>
      <c r="G4687" s="136" t="s">
        <v>42502</v>
      </c>
    </row>
    <row r="4688" spans="1:7" x14ac:dyDescent="0.2">
      <c r="A4688" s="136" t="s">
        <v>4788</v>
      </c>
      <c r="B4688" s="136" t="s">
        <v>23480</v>
      </c>
      <c r="C4688" s="136" t="s">
        <v>29761</v>
      </c>
      <c r="D4688" s="136" t="s">
        <v>35713</v>
      </c>
      <c r="E4688" s="136" t="s">
        <v>39190</v>
      </c>
      <c r="F4688" s="136" t="s">
        <v>41302</v>
      </c>
      <c r="G4688" s="136" t="s">
        <v>42502</v>
      </c>
    </row>
    <row r="4689" spans="1:7" x14ac:dyDescent="0.2">
      <c r="A4689" s="136" t="s">
        <v>4789</v>
      </c>
      <c r="B4689" s="136" t="s">
        <v>23480</v>
      </c>
      <c r="C4689" s="136" t="s">
        <v>29761</v>
      </c>
      <c r="D4689" s="136" t="s">
        <v>35713</v>
      </c>
      <c r="E4689" s="136" t="s">
        <v>39190</v>
      </c>
      <c r="F4689" s="136" t="s">
        <v>41302</v>
      </c>
      <c r="G4689" s="136" t="s">
        <v>42502</v>
      </c>
    </row>
    <row r="4690" spans="1:7" x14ac:dyDescent="0.2">
      <c r="A4690" s="136" t="s">
        <v>4790</v>
      </c>
      <c r="B4690" s="136" t="s">
        <v>23480</v>
      </c>
      <c r="C4690" s="136" t="s">
        <v>29762</v>
      </c>
      <c r="D4690" s="136" t="s">
        <v>35713</v>
      </c>
      <c r="E4690" s="136" t="s">
        <v>39190</v>
      </c>
      <c r="F4690" s="136" t="s">
        <v>41302</v>
      </c>
      <c r="G4690" s="136" t="s">
        <v>42502</v>
      </c>
    </row>
    <row r="4691" spans="1:7" x14ac:dyDescent="0.2">
      <c r="A4691" s="136" t="s">
        <v>4791</v>
      </c>
      <c r="B4691" s="136" t="s">
        <v>23480</v>
      </c>
      <c r="C4691" s="136" t="s">
        <v>29762</v>
      </c>
      <c r="D4691" s="136" t="s">
        <v>35713</v>
      </c>
      <c r="E4691" s="136" t="s">
        <v>39190</v>
      </c>
      <c r="F4691" s="136" t="s">
        <v>41302</v>
      </c>
      <c r="G4691" s="136" t="s">
        <v>42502</v>
      </c>
    </row>
    <row r="4692" spans="1:7" x14ac:dyDescent="0.2">
      <c r="A4692" s="136" t="s">
        <v>4792</v>
      </c>
      <c r="B4692" s="136" t="s">
        <v>23480</v>
      </c>
      <c r="C4692" s="136" t="s">
        <v>29763</v>
      </c>
      <c r="D4692" s="136" t="s">
        <v>35714</v>
      </c>
      <c r="E4692" s="136" t="s">
        <v>39192</v>
      </c>
      <c r="F4692" s="136" t="s">
        <v>41303</v>
      </c>
      <c r="G4692" s="136" t="s">
        <v>42503</v>
      </c>
    </row>
    <row r="4693" spans="1:7" x14ac:dyDescent="0.2">
      <c r="A4693" s="136" t="s">
        <v>4793</v>
      </c>
      <c r="B4693" s="136" t="s">
        <v>23480</v>
      </c>
      <c r="C4693" s="136" t="s">
        <v>29763</v>
      </c>
      <c r="D4693" s="136" t="s">
        <v>35714</v>
      </c>
      <c r="E4693" s="136" t="s">
        <v>39192</v>
      </c>
      <c r="F4693" s="136" t="s">
        <v>41303</v>
      </c>
      <c r="G4693" s="136" t="s">
        <v>42503</v>
      </c>
    </row>
    <row r="4694" spans="1:7" x14ac:dyDescent="0.2">
      <c r="A4694" s="136" t="s">
        <v>4794</v>
      </c>
      <c r="B4694" s="136" t="s">
        <v>23480</v>
      </c>
      <c r="C4694" s="136" t="s">
        <v>29764</v>
      </c>
      <c r="D4694" s="136" t="s">
        <v>35714</v>
      </c>
      <c r="E4694" s="136" t="s">
        <v>39192</v>
      </c>
      <c r="F4694" s="136" t="s">
        <v>41303</v>
      </c>
      <c r="G4694" s="136" t="s">
        <v>42503</v>
      </c>
    </row>
    <row r="4695" spans="1:7" x14ac:dyDescent="0.2">
      <c r="A4695" s="136" t="s">
        <v>4795</v>
      </c>
      <c r="B4695" s="136" t="s">
        <v>23480</v>
      </c>
      <c r="C4695" s="136" t="s">
        <v>29764</v>
      </c>
      <c r="D4695" s="136" t="s">
        <v>35714</v>
      </c>
      <c r="E4695" s="136" t="s">
        <v>39192</v>
      </c>
      <c r="F4695" s="136" t="s">
        <v>41303</v>
      </c>
      <c r="G4695" s="136" t="s">
        <v>42503</v>
      </c>
    </row>
    <row r="4696" spans="1:7" x14ac:dyDescent="0.2">
      <c r="A4696" s="136" t="s">
        <v>4796</v>
      </c>
      <c r="B4696" s="136" t="s">
        <v>23480</v>
      </c>
      <c r="C4696" s="136" t="s">
        <v>29765</v>
      </c>
      <c r="D4696" s="136" t="s">
        <v>35714</v>
      </c>
      <c r="E4696" s="136" t="s">
        <v>39192</v>
      </c>
      <c r="F4696" s="136" t="s">
        <v>41303</v>
      </c>
      <c r="G4696" s="136" t="s">
        <v>42503</v>
      </c>
    </row>
    <row r="4697" spans="1:7" x14ac:dyDescent="0.2">
      <c r="A4697" s="136" t="s">
        <v>4797</v>
      </c>
      <c r="B4697" s="136" t="s">
        <v>23480</v>
      </c>
      <c r="C4697" s="136" t="s">
        <v>29765</v>
      </c>
      <c r="D4697" s="136" t="s">
        <v>35714</v>
      </c>
      <c r="E4697" s="136" t="s">
        <v>39192</v>
      </c>
      <c r="F4697" s="136" t="s">
        <v>41303</v>
      </c>
      <c r="G4697" s="136" t="s">
        <v>42503</v>
      </c>
    </row>
    <row r="4698" spans="1:7" x14ac:dyDescent="0.2">
      <c r="A4698" s="136" t="s">
        <v>4798</v>
      </c>
      <c r="B4698" s="136" t="s">
        <v>23481</v>
      </c>
      <c r="C4698" s="136" t="s">
        <v>29766</v>
      </c>
      <c r="D4698" s="136" t="s">
        <v>29215</v>
      </c>
    </row>
    <row r="4699" spans="1:7" x14ac:dyDescent="0.2">
      <c r="A4699" s="136" t="s">
        <v>61</v>
      </c>
      <c r="B4699" s="136" t="s">
        <v>23481</v>
      </c>
      <c r="C4699" s="136" t="s">
        <v>29766</v>
      </c>
      <c r="D4699" s="136" t="s">
        <v>29215</v>
      </c>
    </row>
    <row r="4700" spans="1:7" x14ac:dyDescent="0.2">
      <c r="A4700" s="136" t="s">
        <v>4799</v>
      </c>
      <c r="B4700" s="136" t="s">
        <v>23481</v>
      </c>
      <c r="C4700" s="136" t="s">
        <v>29767</v>
      </c>
      <c r="D4700" s="136" t="s">
        <v>29215</v>
      </c>
    </row>
    <row r="4701" spans="1:7" x14ac:dyDescent="0.2">
      <c r="A4701" s="136" t="s">
        <v>4800</v>
      </c>
      <c r="B4701" s="136" t="s">
        <v>23481</v>
      </c>
      <c r="C4701" s="136" t="s">
        <v>29767</v>
      </c>
      <c r="D4701" s="136" t="s">
        <v>29215</v>
      </c>
    </row>
    <row r="4702" spans="1:7" x14ac:dyDescent="0.2">
      <c r="A4702" s="136" t="s">
        <v>4801</v>
      </c>
      <c r="B4702" s="136" t="s">
        <v>23482</v>
      </c>
      <c r="C4702" s="136" t="s">
        <v>29768</v>
      </c>
      <c r="D4702" s="136" t="s">
        <v>35717</v>
      </c>
    </row>
    <row r="4703" spans="1:7" x14ac:dyDescent="0.2">
      <c r="A4703" s="136" t="s">
        <v>4802</v>
      </c>
      <c r="B4703" s="136" t="s">
        <v>23482</v>
      </c>
      <c r="C4703" s="136" t="s">
        <v>29768</v>
      </c>
      <c r="D4703" s="136" t="s">
        <v>35717</v>
      </c>
    </row>
    <row r="4704" spans="1:7" x14ac:dyDescent="0.2">
      <c r="A4704" s="136" t="s">
        <v>4803</v>
      </c>
      <c r="B4704" s="136" t="s">
        <v>23481</v>
      </c>
      <c r="C4704" s="136" t="s">
        <v>29769</v>
      </c>
      <c r="D4704" s="136" t="s">
        <v>29215</v>
      </c>
    </row>
    <row r="4705" spans="1:7" x14ac:dyDescent="0.2">
      <c r="A4705" s="136" t="s">
        <v>4804</v>
      </c>
      <c r="B4705" s="136" t="s">
        <v>23481</v>
      </c>
      <c r="C4705" s="136" t="s">
        <v>29769</v>
      </c>
      <c r="D4705" s="136" t="s">
        <v>29215</v>
      </c>
    </row>
    <row r="4706" spans="1:7" x14ac:dyDescent="0.2">
      <c r="A4706" s="136" t="s">
        <v>4805</v>
      </c>
      <c r="B4706" s="136" t="s">
        <v>23481</v>
      </c>
      <c r="C4706" s="136" t="s">
        <v>29770</v>
      </c>
      <c r="D4706" s="136" t="s">
        <v>29215</v>
      </c>
    </row>
    <row r="4707" spans="1:7" x14ac:dyDescent="0.2">
      <c r="A4707" s="136" t="s">
        <v>4806</v>
      </c>
      <c r="B4707" s="136" t="s">
        <v>23481</v>
      </c>
      <c r="C4707" s="136" t="s">
        <v>29770</v>
      </c>
      <c r="D4707" s="136" t="s">
        <v>29215</v>
      </c>
    </row>
    <row r="4708" spans="1:7" x14ac:dyDescent="0.2">
      <c r="A4708" s="136" t="s">
        <v>4807</v>
      </c>
      <c r="B4708" s="136" t="s">
        <v>23481</v>
      </c>
      <c r="C4708" s="136" t="s">
        <v>29771</v>
      </c>
      <c r="D4708" s="136" t="s">
        <v>29215</v>
      </c>
    </row>
    <row r="4709" spans="1:7" x14ac:dyDescent="0.2">
      <c r="A4709" s="136" t="s">
        <v>4808</v>
      </c>
      <c r="B4709" s="136" t="s">
        <v>23481</v>
      </c>
      <c r="C4709" s="136" t="s">
        <v>29771</v>
      </c>
      <c r="D4709" s="136" t="s">
        <v>29215</v>
      </c>
    </row>
    <row r="4710" spans="1:7" x14ac:dyDescent="0.2">
      <c r="A4710" s="136" t="s">
        <v>4809</v>
      </c>
      <c r="B4710" s="136" t="s">
        <v>23483</v>
      </c>
      <c r="C4710" s="136" t="s">
        <v>29772</v>
      </c>
      <c r="D4710" s="136" t="s">
        <v>35718</v>
      </c>
      <c r="E4710" s="136" t="s">
        <v>39193</v>
      </c>
      <c r="F4710" s="136" t="s">
        <v>41304</v>
      </c>
      <c r="G4710" s="136" t="s">
        <v>42504</v>
      </c>
    </row>
    <row r="4711" spans="1:7" x14ac:dyDescent="0.2">
      <c r="A4711" s="136" t="s">
        <v>4810</v>
      </c>
      <c r="B4711" s="136" t="s">
        <v>23483</v>
      </c>
      <c r="C4711" s="136" t="s">
        <v>29772</v>
      </c>
      <c r="D4711" s="136" t="s">
        <v>35718</v>
      </c>
      <c r="E4711" s="136" t="s">
        <v>39193</v>
      </c>
      <c r="F4711" s="136" t="s">
        <v>41304</v>
      </c>
      <c r="G4711" s="136" t="s">
        <v>42504</v>
      </c>
    </row>
    <row r="4712" spans="1:7" x14ac:dyDescent="0.2">
      <c r="A4712" s="136" t="s">
        <v>4811</v>
      </c>
      <c r="B4712" s="136" t="s">
        <v>23483</v>
      </c>
      <c r="C4712" s="136" t="s">
        <v>29773</v>
      </c>
      <c r="D4712" s="136" t="s">
        <v>35719</v>
      </c>
      <c r="E4712" s="136" t="s">
        <v>39193</v>
      </c>
      <c r="F4712" s="136" t="s">
        <v>41304</v>
      </c>
      <c r="G4712" s="136" t="s">
        <v>42504</v>
      </c>
    </row>
    <row r="4713" spans="1:7" x14ac:dyDescent="0.2">
      <c r="A4713" s="136" t="s">
        <v>4812</v>
      </c>
      <c r="B4713" s="136" t="s">
        <v>23483</v>
      </c>
      <c r="C4713" s="136" t="s">
        <v>29773</v>
      </c>
      <c r="D4713" s="136" t="s">
        <v>35719</v>
      </c>
      <c r="E4713" s="136" t="s">
        <v>39193</v>
      </c>
      <c r="F4713" s="136" t="s">
        <v>41304</v>
      </c>
      <c r="G4713" s="136" t="s">
        <v>42504</v>
      </c>
    </row>
    <row r="4714" spans="1:7" x14ac:dyDescent="0.2">
      <c r="A4714" s="136" t="s">
        <v>4813</v>
      </c>
      <c r="B4714" s="136" t="s">
        <v>23483</v>
      </c>
      <c r="C4714" s="136" t="s">
        <v>29774</v>
      </c>
      <c r="D4714" s="136" t="s">
        <v>35718</v>
      </c>
      <c r="E4714" s="136" t="s">
        <v>39193</v>
      </c>
      <c r="F4714" s="136" t="s">
        <v>41304</v>
      </c>
      <c r="G4714" s="136" t="s">
        <v>42504</v>
      </c>
    </row>
    <row r="4715" spans="1:7" x14ac:dyDescent="0.2">
      <c r="A4715" s="136" t="s">
        <v>4814</v>
      </c>
      <c r="B4715" s="136" t="s">
        <v>23483</v>
      </c>
      <c r="C4715" s="136" t="s">
        <v>29774</v>
      </c>
      <c r="D4715" s="136" t="s">
        <v>35718</v>
      </c>
      <c r="E4715" s="136" t="s">
        <v>39193</v>
      </c>
      <c r="F4715" s="136" t="s">
        <v>41304</v>
      </c>
      <c r="G4715" s="136" t="s">
        <v>42504</v>
      </c>
    </row>
    <row r="4716" spans="1:7" x14ac:dyDescent="0.2">
      <c r="A4716" s="136" t="s">
        <v>4815</v>
      </c>
      <c r="B4716" s="136" t="s">
        <v>23483</v>
      </c>
      <c r="C4716" s="136" t="s">
        <v>29775</v>
      </c>
      <c r="D4716" s="136" t="s">
        <v>35718</v>
      </c>
      <c r="E4716" s="136" t="s">
        <v>39193</v>
      </c>
      <c r="F4716" s="136" t="s">
        <v>41304</v>
      </c>
      <c r="G4716" s="136" t="s">
        <v>42504</v>
      </c>
    </row>
    <row r="4717" spans="1:7" x14ac:dyDescent="0.2">
      <c r="A4717" s="136" t="s">
        <v>4816</v>
      </c>
      <c r="B4717" s="136" t="s">
        <v>23483</v>
      </c>
      <c r="C4717" s="136" t="s">
        <v>29775</v>
      </c>
      <c r="D4717" s="136" t="s">
        <v>35718</v>
      </c>
      <c r="E4717" s="136" t="s">
        <v>39193</v>
      </c>
      <c r="F4717" s="136" t="s">
        <v>41304</v>
      </c>
      <c r="G4717" s="136" t="s">
        <v>42504</v>
      </c>
    </row>
    <row r="4718" spans="1:7" x14ac:dyDescent="0.2">
      <c r="A4718" s="136" t="s">
        <v>4817</v>
      </c>
      <c r="B4718" s="136" t="s">
        <v>23483</v>
      </c>
      <c r="C4718" s="136" t="s">
        <v>29776</v>
      </c>
      <c r="D4718" s="136" t="s">
        <v>35718</v>
      </c>
      <c r="E4718" s="136" t="s">
        <v>39193</v>
      </c>
      <c r="F4718" s="136" t="s">
        <v>41304</v>
      </c>
      <c r="G4718" s="136" t="s">
        <v>42504</v>
      </c>
    </row>
    <row r="4719" spans="1:7" x14ac:dyDescent="0.2">
      <c r="A4719" s="136" t="s">
        <v>4818</v>
      </c>
      <c r="B4719" s="136" t="s">
        <v>23483</v>
      </c>
      <c r="C4719" s="136" t="s">
        <v>29776</v>
      </c>
      <c r="D4719" s="136" t="s">
        <v>35718</v>
      </c>
      <c r="E4719" s="136" t="s">
        <v>39193</v>
      </c>
      <c r="F4719" s="136" t="s">
        <v>41304</v>
      </c>
      <c r="G4719" s="136" t="s">
        <v>42504</v>
      </c>
    </row>
    <row r="4720" spans="1:7" x14ac:dyDescent="0.2">
      <c r="A4720" s="136" t="s">
        <v>4819</v>
      </c>
      <c r="B4720" s="136" t="s">
        <v>23484</v>
      </c>
      <c r="C4720" s="136" t="s">
        <v>29772</v>
      </c>
      <c r="D4720" s="136" t="s">
        <v>35718</v>
      </c>
      <c r="E4720" s="136" t="s">
        <v>39193</v>
      </c>
      <c r="F4720" s="136" t="s">
        <v>41304</v>
      </c>
      <c r="G4720" s="136" t="s">
        <v>42504</v>
      </c>
    </row>
    <row r="4721" spans="1:7" x14ac:dyDescent="0.2">
      <c r="A4721" s="136" t="s">
        <v>4820</v>
      </c>
      <c r="B4721" s="136" t="s">
        <v>23484</v>
      </c>
      <c r="C4721" s="136" t="s">
        <v>29772</v>
      </c>
      <c r="D4721" s="136" t="s">
        <v>35718</v>
      </c>
      <c r="E4721" s="136" t="s">
        <v>39193</v>
      </c>
      <c r="F4721" s="136" t="s">
        <v>41304</v>
      </c>
      <c r="G4721" s="136" t="s">
        <v>42504</v>
      </c>
    </row>
    <row r="4722" spans="1:7" x14ac:dyDescent="0.2">
      <c r="A4722" s="136" t="s">
        <v>4821</v>
      </c>
      <c r="B4722" s="136" t="s">
        <v>23484</v>
      </c>
      <c r="C4722" s="136" t="s">
        <v>29773</v>
      </c>
      <c r="D4722" s="136" t="s">
        <v>35718</v>
      </c>
      <c r="E4722" s="136" t="s">
        <v>39193</v>
      </c>
      <c r="F4722" s="136" t="s">
        <v>41304</v>
      </c>
      <c r="G4722" s="136" t="s">
        <v>42504</v>
      </c>
    </row>
    <row r="4723" spans="1:7" x14ac:dyDescent="0.2">
      <c r="A4723" s="136" t="s">
        <v>4822</v>
      </c>
      <c r="B4723" s="136" t="s">
        <v>23484</v>
      </c>
      <c r="C4723" s="136" t="s">
        <v>29773</v>
      </c>
      <c r="D4723" s="136" t="s">
        <v>35718</v>
      </c>
      <c r="E4723" s="136" t="s">
        <v>39193</v>
      </c>
      <c r="F4723" s="136" t="s">
        <v>41304</v>
      </c>
      <c r="G4723" s="136" t="s">
        <v>42504</v>
      </c>
    </row>
    <row r="4724" spans="1:7" x14ac:dyDescent="0.2">
      <c r="A4724" s="136" t="s">
        <v>4823</v>
      </c>
      <c r="B4724" s="136" t="s">
        <v>23484</v>
      </c>
      <c r="C4724" s="136" t="s">
        <v>29774</v>
      </c>
      <c r="D4724" s="136" t="s">
        <v>35718</v>
      </c>
      <c r="E4724" s="136" t="s">
        <v>39193</v>
      </c>
      <c r="F4724" s="136" t="s">
        <v>41304</v>
      </c>
      <c r="G4724" s="136" t="s">
        <v>42504</v>
      </c>
    </row>
    <row r="4725" spans="1:7" x14ac:dyDescent="0.2">
      <c r="A4725" s="136" t="s">
        <v>4824</v>
      </c>
      <c r="B4725" s="136" t="s">
        <v>23484</v>
      </c>
      <c r="C4725" s="136" t="s">
        <v>29774</v>
      </c>
      <c r="D4725" s="136" t="s">
        <v>35718</v>
      </c>
      <c r="E4725" s="136" t="s">
        <v>39193</v>
      </c>
      <c r="F4725" s="136" t="s">
        <v>41304</v>
      </c>
      <c r="G4725" s="136" t="s">
        <v>42504</v>
      </c>
    </row>
    <row r="4726" spans="1:7" x14ac:dyDescent="0.2">
      <c r="A4726" s="136" t="s">
        <v>4825</v>
      </c>
      <c r="B4726" s="136" t="s">
        <v>23484</v>
      </c>
      <c r="C4726" s="136" t="s">
        <v>29775</v>
      </c>
      <c r="D4726" s="136" t="s">
        <v>35718</v>
      </c>
      <c r="E4726" s="136" t="s">
        <v>39193</v>
      </c>
      <c r="F4726" s="136" t="s">
        <v>41304</v>
      </c>
      <c r="G4726" s="136" t="s">
        <v>42504</v>
      </c>
    </row>
    <row r="4727" spans="1:7" x14ac:dyDescent="0.2">
      <c r="A4727" s="136" t="s">
        <v>4826</v>
      </c>
      <c r="B4727" s="136" t="s">
        <v>23484</v>
      </c>
      <c r="C4727" s="136" t="s">
        <v>29775</v>
      </c>
      <c r="D4727" s="136" t="s">
        <v>35718</v>
      </c>
      <c r="E4727" s="136" t="s">
        <v>39193</v>
      </c>
      <c r="F4727" s="136" t="s">
        <v>41304</v>
      </c>
      <c r="G4727" s="136" t="s">
        <v>42504</v>
      </c>
    </row>
    <row r="4728" spans="1:7" x14ac:dyDescent="0.2">
      <c r="A4728" s="136" t="s">
        <v>4827</v>
      </c>
      <c r="B4728" s="136" t="s">
        <v>23484</v>
      </c>
      <c r="C4728" s="136" t="s">
        <v>29776</v>
      </c>
      <c r="D4728" s="136" t="s">
        <v>35718</v>
      </c>
      <c r="E4728" s="136" t="s">
        <v>39193</v>
      </c>
      <c r="F4728" s="136" t="s">
        <v>41304</v>
      </c>
      <c r="G4728" s="136" t="s">
        <v>42504</v>
      </c>
    </row>
    <row r="4729" spans="1:7" x14ac:dyDescent="0.2">
      <c r="A4729" s="136" t="s">
        <v>4828</v>
      </c>
      <c r="B4729" s="136" t="s">
        <v>23484</v>
      </c>
      <c r="C4729" s="136" t="s">
        <v>29776</v>
      </c>
      <c r="D4729" s="136" t="s">
        <v>35718</v>
      </c>
      <c r="E4729" s="136" t="s">
        <v>39193</v>
      </c>
      <c r="F4729" s="136" t="s">
        <v>41304</v>
      </c>
      <c r="G4729" s="136" t="s">
        <v>42504</v>
      </c>
    </row>
    <row r="4730" spans="1:7" x14ac:dyDescent="0.2">
      <c r="A4730" s="136" t="s">
        <v>4829</v>
      </c>
      <c r="B4730" s="136" t="s">
        <v>23485</v>
      </c>
      <c r="C4730" s="136" t="s">
        <v>29777</v>
      </c>
      <c r="D4730" s="136" t="s">
        <v>35718</v>
      </c>
      <c r="E4730" s="136" t="s">
        <v>39193</v>
      </c>
      <c r="F4730" s="136" t="s">
        <v>41304</v>
      </c>
      <c r="G4730" s="136" t="s">
        <v>42504</v>
      </c>
    </row>
    <row r="4731" spans="1:7" x14ac:dyDescent="0.2">
      <c r="A4731" s="136" t="s">
        <v>4830</v>
      </c>
      <c r="B4731" s="136" t="s">
        <v>23485</v>
      </c>
      <c r="C4731" s="136" t="s">
        <v>29777</v>
      </c>
      <c r="D4731" s="136" t="s">
        <v>35718</v>
      </c>
      <c r="E4731" s="136" t="s">
        <v>39193</v>
      </c>
      <c r="F4731" s="136" t="s">
        <v>41304</v>
      </c>
      <c r="G4731" s="136" t="s">
        <v>42504</v>
      </c>
    </row>
    <row r="4732" spans="1:7" x14ac:dyDescent="0.2">
      <c r="A4732" s="136" t="s">
        <v>4831</v>
      </c>
      <c r="B4732" s="136" t="s">
        <v>23485</v>
      </c>
      <c r="C4732" s="136" t="s">
        <v>29778</v>
      </c>
      <c r="D4732" s="136" t="s">
        <v>35718</v>
      </c>
      <c r="E4732" s="136" t="s">
        <v>39193</v>
      </c>
      <c r="F4732" s="136" t="s">
        <v>41304</v>
      </c>
      <c r="G4732" s="136" t="s">
        <v>42504</v>
      </c>
    </row>
    <row r="4733" spans="1:7" x14ac:dyDescent="0.2">
      <c r="A4733" s="136" t="s">
        <v>4832</v>
      </c>
      <c r="B4733" s="136" t="s">
        <v>23485</v>
      </c>
      <c r="C4733" s="136" t="s">
        <v>29778</v>
      </c>
      <c r="D4733" s="136" t="s">
        <v>35718</v>
      </c>
      <c r="E4733" s="136" t="s">
        <v>39193</v>
      </c>
      <c r="F4733" s="136" t="s">
        <v>41304</v>
      </c>
      <c r="G4733" s="136" t="s">
        <v>42504</v>
      </c>
    </row>
    <row r="4734" spans="1:7" x14ac:dyDescent="0.2">
      <c r="A4734" s="136" t="s">
        <v>4833</v>
      </c>
      <c r="B4734" s="136" t="s">
        <v>23485</v>
      </c>
      <c r="C4734" s="136" t="s">
        <v>29779</v>
      </c>
      <c r="D4734" s="136" t="s">
        <v>35718</v>
      </c>
      <c r="E4734" s="136" t="s">
        <v>39194</v>
      </c>
      <c r="F4734" s="136" t="s">
        <v>41304</v>
      </c>
      <c r="G4734" s="136" t="s">
        <v>42504</v>
      </c>
    </row>
    <row r="4735" spans="1:7" x14ac:dyDescent="0.2">
      <c r="A4735" s="136" t="s">
        <v>4834</v>
      </c>
      <c r="B4735" s="136" t="s">
        <v>23485</v>
      </c>
      <c r="C4735" s="136" t="s">
        <v>29779</v>
      </c>
      <c r="D4735" s="136" t="s">
        <v>35718</v>
      </c>
      <c r="E4735" s="136" t="s">
        <v>39194</v>
      </c>
      <c r="F4735" s="136" t="s">
        <v>41304</v>
      </c>
      <c r="G4735" s="136" t="s">
        <v>42504</v>
      </c>
    </row>
    <row r="4736" spans="1:7" x14ac:dyDescent="0.2">
      <c r="A4736" s="136" t="s">
        <v>4835</v>
      </c>
      <c r="B4736" s="136" t="s">
        <v>23485</v>
      </c>
      <c r="C4736" s="136" t="s">
        <v>29780</v>
      </c>
      <c r="D4736" s="136" t="s">
        <v>35718</v>
      </c>
      <c r="E4736" s="136" t="s">
        <v>39193</v>
      </c>
      <c r="F4736" s="136" t="s">
        <v>41304</v>
      </c>
      <c r="G4736" s="136" t="s">
        <v>42504</v>
      </c>
    </row>
    <row r="4737" spans="1:7" x14ac:dyDescent="0.2">
      <c r="A4737" s="136" t="s">
        <v>4836</v>
      </c>
      <c r="B4737" s="136" t="s">
        <v>23485</v>
      </c>
      <c r="C4737" s="136" t="s">
        <v>29780</v>
      </c>
      <c r="D4737" s="136" t="s">
        <v>35718</v>
      </c>
      <c r="E4737" s="136" t="s">
        <v>39193</v>
      </c>
      <c r="F4737" s="136" t="s">
        <v>41304</v>
      </c>
      <c r="G4737" s="136" t="s">
        <v>42504</v>
      </c>
    </row>
    <row r="4738" spans="1:7" x14ac:dyDescent="0.2">
      <c r="A4738" s="136" t="s">
        <v>4837</v>
      </c>
      <c r="B4738" s="136" t="s">
        <v>23485</v>
      </c>
      <c r="C4738" s="136" t="s">
        <v>29781</v>
      </c>
      <c r="D4738" s="136" t="s">
        <v>35718</v>
      </c>
      <c r="E4738" s="136" t="s">
        <v>39193</v>
      </c>
      <c r="F4738" s="136" t="s">
        <v>41304</v>
      </c>
      <c r="G4738" s="136" t="s">
        <v>42504</v>
      </c>
    </row>
    <row r="4739" spans="1:7" x14ac:dyDescent="0.2">
      <c r="A4739" s="136" t="s">
        <v>4838</v>
      </c>
      <c r="B4739" s="136" t="s">
        <v>23485</v>
      </c>
      <c r="C4739" s="136" t="s">
        <v>29781</v>
      </c>
      <c r="D4739" s="136" t="s">
        <v>35718</v>
      </c>
      <c r="E4739" s="136" t="s">
        <v>39193</v>
      </c>
      <c r="F4739" s="136" t="s">
        <v>41304</v>
      </c>
      <c r="G4739" s="136" t="s">
        <v>42504</v>
      </c>
    </row>
    <row r="4740" spans="1:7" x14ac:dyDescent="0.2">
      <c r="A4740" s="136" t="s">
        <v>4839</v>
      </c>
      <c r="B4740" s="136" t="s">
        <v>23485</v>
      </c>
      <c r="C4740" s="136" t="s">
        <v>29782</v>
      </c>
      <c r="D4740" s="136" t="s">
        <v>35718</v>
      </c>
      <c r="E4740" s="136" t="s">
        <v>39193</v>
      </c>
      <c r="F4740" s="136" t="s">
        <v>41304</v>
      </c>
      <c r="G4740" s="136" t="s">
        <v>42504</v>
      </c>
    </row>
    <row r="4741" spans="1:7" x14ac:dyDescent="0.2">
      <c r="A4741" s="136" t="s">
        <v>4840</v>
      </c>
      <c r="B4741" s="136" t="s">
        <v>23485</v>
      </c>
      <c r="C4741" s="136" t="s">
        <v>29782</v>
      </c>
      <c r="D4741" s="136" t="s">
        <v>35718</v>
      </c>
      <c r="E4741" s="136" t="s">
        <v>39193</v>
      </c>
      <c r="F4741" s="136" t="s">
        <v>41304</v>
      </c>
      <c r="G4741" s="136" t="s">
        <v>42504</v>
      </c>
    </row>
    <row r="4742" spans="1:7" x14ac:dyDescent="0.2">
      <c r="A4742" s="136" t="s">
        <v>4841</v>
      </c>
      <c r="B4742" s="136" t="s">
        <v>23485</v>
      </c>
      <c r="C4742" s="136" t="s">
        <v>29783</v>
      </c>
      <c r="D4742" s="136" t="s">
        <v>35718</v>
      </c>
      <c r="E4742" s="136" t="s">
        <v>39193</v>
      </c>
      <c r="F4742" s="136" t="s">
        <v>41304</v>
      </c>
      <c r="G4742" s="136" t="s">
        <v>42504</v>
      </c>
    </row>
    <row r="4743" spans="1:7" x14ac:dyDescent="0.2">
      <c r="A4743" s="136" t="s">
        <v>4842</v>
      </c>
      <c r="B4743" s="136" t="s">
        <v>23485</v>
      </c>
      <c r="C4743" s="136" t="s">
        <v>29783</v>
      </c>
      <c r="D4743" s="136" t="s">
        <v>35718</v>
      </c>
      <c r="E4743" s="136" t="s">
        <v>39193</v>
      </c>
      <c r="F4743" s="136" t="s">
        <v>41304</v>
      </c>
      <c r="G4743" s="136" t="s">
        <v>42504</v>
      </c>
    </row>
    <row r="4744" spans="1:7" x14ac:dyDescent="0.2">
      <c r="A4744" s="136" t="s">
        <v>4843</v>
      </c>
      <c r="B4744" s="136" t="s">
        <v>23485</v>
      </c>
      <c r="C4744" s="136" t="s">
        <v>29784</v>
      </c>
      <c r="D4744" s="136" t="s">
        <v>35720</v>
      </c>
      <c r="E4744" s="136" t="s">
        <v>39195</v>
      </c>
      <c r="F4744" s="136" t="s">
        <v>41304</v>
      </c>
      <c r="G4744" s="136" t="s">
        <v>42504</v>
      </c>
    </row>
    <row r="4745" spans="1:7" x14ac:dyDescent="0.2">
      <c r="A4745" s="136" t="s">
        <v>4844</v>
      </c>
      <c r="B4745" s="136" t="s">
        <v>23485</v>
      </c>
      <c r="C4745" s="136" t="s">
        <v>29784</v>
      </c>
      <c r="D4745" s="136" t="s">
        <v>35720</v>
      </c>
      <c r="E4745" s="136" t="s">
        <v>39195</v>
      </c>
      <c r="F4745" s="136" t="s">
        <v>41304</v>
      </c>
      <c r="G4745" s="136" t="s">
        <v>42504</v>
      </c>
    </row>
    <row r="4746" spans="1:7" x14ac:dyDescent="0.2">
      <c r="A4746" s="136" t="s">
        <v>4845</v>
      </c>
      <c r="B4746" s="136" t="s">
        <v>23485</v>
      </c>
      <c r="C4746" s="136" t="s">
        <v>29785</v>
      </c>
      <c r="D4746" s="136" t="s">
        <v>35720</v>
      </c>
      <c r="E4746" s="136" t="s">
        <v>39195</v>
      </c>
      <c r="F4746" s="136" t="s">
        <v>41304</v>
      </c>
      <c r="G4746" s="136" t="s">
        <v>42504</v>
      </c>
    </row>
    <row r="4747" spans="1:7" x14ac:dyDescent="0.2">
      <c r="A4747" s="136" t="s">
        <v>4846</v>
      </c>
      <c r="B4747" s="136" t="s">
        <v>23485</v>
      </c>
      <c r="C4747" s="136" t="s">
        <v>29785</v>
      </c>
      <c r="D4747" s="136" t="s">
        <v>35720</v>
      </c>
      <c r="E4747" s="136" t="s">
        <v>39195</v>
      </c>
      <c r="F4747" s="136" t="s">
        <v>41304</v>
      </c>
      <c r="G4747" s="136" t="s">
        <v>42504</v>
      </c>
    </row>
    <row r="4748" spans="1:7" x14ac:dyDescent="0.2">
      <c r="A4748" s="136" t="s">
        <v>4847</v>
      </c>
      <c r="B4748" s="136" t="s">
        <v>23485</v>
      </c>
      <c r="C4748" s="136" t="s">
        <v>29786</v>
      </c>
      <c r="D4748" s="136" t="s">
        <v>35720</v>
      </c>
      <c r="E4748" s="136" t="s">
        <v>39195</v>
      </c>
      <c r="F4748" s="136" t="s">
        <v>41304</v>
      </c>
      <c r="G4748" s="136" t="s">
        <v>42504</v>
      </c>
    </row>
    <row r="4749" spans="1:7" x14ac:dyDescent="0.2">
      <c r="A4749" s="136" t="s">
        <v>4848</v>
      </c>
      <c r="B4749" s="136" t="s">
        <v>23485</v>
      </c>
      <c r="C4749" s="136" t="s">
        <v>29786</v>
      </c>
      <c r="D4749" s="136" t="s">
        <v>35720</v>
      </c>
      <c r="E4749" s="136" t="s">
        <v>39195</v>
      </c>
      <c r="F4749" s="136" t="s">
        <v>41304</v>
      </c>
      <c r="G4749" s="136" t="s">
        <v>42504</v>
      </c>
    </row>
    <row r="4750" spans="1:7" x14ac:dyDescent="0.2">
      <c r="A4750" s="136" t="s">
        <v>4849</v>
      </c>
      <c r="B4750" s="136" t="s">
        <v>23485</v>
      </c>
      <c r="C4750" s="136" t="s">
        <v>29787</v>
      </c>
      <c r="D4750" s="136" t="s">
        <v>35720</v>
      </c>
      <c r="E4750" s="136" t="s">
        <v>39195</v>
      </c>
      <c r="F4750" s="136" t="s">
        <v>41304</v>
      </c>
      <c r="G4750" s="136" t="s">
        <v>42504</v>
      </c>
    </row>
    <row r="4751" spans="1:7" x14ac:dyDescent="0.2">
      <c r="A4751" s="136" t="s">
        <v>4850</v>
      </c>
      <c r="B4751" s="136" t="s">
        <v>23485</v>
      </c>
      <c r="C4751" s="136" t="s">
        <v>29787</v>
      </c>
      <c r="D4751" s="136" t="s">
        <v>35720</v>
      </c>
      <c r="E4751" s="136" t="s">
        <v>39195</v>
      </c>
      <c r="F4751" s="136" t="s">
        <v>41304</v>
      </c>
      <c r="G4751" s="136" t="s">
        <v>42504</v>
      </c>
    </row>
    <row r="4752" spans="1:7" x14ac:dyDescent="0.2">
      <c r="A4752" s="136" t="s">
        <v>4851</v>
      </c>
      <c r="B4752" s="136" t="s">
        <v>23485</v>
      </c>
      <c r="C4752" s="136" t="s">
        <v>29788</v>
      </c>
      <c r="D4752" s="136" t="s">
        <v>35720</v>
      </c>
      <c r="E4752" s="136" t="s">
        <v>39195</v>
      </c>
      <c r="F4752" s="136" t="s">
        <v>41304</v>
      </c>
      <c r="G4752" s="136" t="s">
        <v>42504</v>
      </c>
    </row>
    <row r="4753" spans="1:7" x14ac:dyDescent="0.2">
      <c r="A4753" s="136" t="s">
        <v>4852</v>
      </c>
      <c r="B4753" s="136" t="s">
        <v>23485</v>
      </c>
      <c r="C4753" s="136" t="s">
        <v>29788</v>
      </c>
      <c r="D4753" s="136" t="s">
        <v>35720</v>
      </c>
      <c r="E4753" s="136" t="s">
        <v>39195</v>
      </c>
      <c r="F4753" s="136" t="s">
        <v>41304</v>
      </c>
      <c r="G4753" s="136" t="s">
        <v>42504</v>
      </c>
    </row>
    <row r="4754" spans="1:7" x14ac:dyDescent="0.2">
      <c r="A4754" s="136" t="s">
        <v>4853</v>
      </c>
      <c r="B4754" s="136" t="s">
        <v>23486</v>
      </c>
      <c r="C4754" s="136" t="s">
        <v>29777</v>
      </c>
      <c r="D4754" s="136" t="s">
        <v>35718</v>
      </c>
      <c r="E4754" s="136" t="s">
        <v>39193</v>
      </c>
      <c r="F4754" s="136" t="s">
        <v>41304</v>
      </c>
      <c r="G4754" s="136" t="s">
        <v>42504</v>
      </c>
    </row>
    <row r="4755" spans="1:7" x14ac:dyDescent="0.2">
      <c r="A4755" s="136" t="s">
        <v>4854</v>
      </c>
      <c r="B4755" s="136" t="s">
        <v>23486</v>
      </c>
      <c r="C4755" s="136" t="s">
        <v>29777</v>
      </c>
      <c r="D4755" s="136" t="s">
        <v>35718</v>
      </c>
      <c r="E4755" s="136" t="s">
        <v>39193</v>
      </c>
      <c r="F4755" s="136" t="s">
        <v>41304</v>
      </c>
      <c r="G4755" s="136" t="s">
        <v>42504</v>
      </c>
    </row>
    <row r="4756" spans="1:7" x14ac:dyDescent="0.2">
      <c r="A4756" s="136" t="s">
        <v>4855</v>
      </c>
      <c r="B4756" s="136" t="s">
        <v>23486</v>
      </c>
      <c r="C4756" s="136" t="s">
        <v>29778</v>
      </c>
      <c r="D4756" s="136" t="s">
        <v>35720</v>
      </c>
      <c r="E4756" s="136" t="s">
        <v>39195</v>
      </c>
      <c r="F4756" s="136" t="s">
        <v>41304</v>
      </c>
      <c r="G4756" s="136" t="s">
        <v>42504</v>
      </c>
    </row>
    <row r="4757" spans="1:7" x14ac:dyDescent="0.2">
      <c r="A4757" s="136" t="s">
        <v>4856</v>
      </c>
      <c r="B4757" s="136" t="s">
        <v>23486</v>
      </c>
      <c r="C4757" s="136" t="s">
        <v>29778</v>
      </c>
      <c r="D4757" s="136" t="s">
        <v>35720</v>
      </c>
      <c r="E4757" s="136" t="s">
        <v>39195</v>
      </c>
      <c r="F4757" s="136" t="s">
        <v>41304</v>
      </c>
      <c r="G4757" s="136" t="s">
        <v>42504</v>
      </c>
    </row>
    <row r="4758" spans="1:7" x14ac:dyDescent="0.2">
      <c r="A4758" s="136" t="s">
        <v>4857</v>
      </c>
      <c r="B4758" s="136" t="s">
        <v>23486</v>
      </c>
      <c r="C4758" s="136" t="s">
        <v>29779</v>
      </c>
      <c r="D4758" s="136" t="s">
        <v>35718</v>
      </c>
      <c r="E4758" s="136" t="s">
        <v>39193</v>
      </c>
      <c r="F4758" s="136" t="s">
        <v>41304</v>
      </c>
      <c r="G4758" s="136" t="s">
        <v>42504</v>
      </c>
    </row>
    <row r="4759" spans="1:7" x14ac:dyDescent="0.2">
      <c r="A4759" s="136" t="s">
        <v>4858</v>
      </c>
      <c r="B4759" s="136" t="s">
        <v>23486</v>
      </c>
      <c r="C4759" s="136" t="s">
        <v>29779</v>
      </c>
      <c r="D4759" s="136" t="s">
        <v>35718</v>
      </c>
      <c r="E4759" s="136" t="s">
        <v>39193</v>
      </c>
      <c r="F4759" s="136" t="s">
        <v>41304</v>
      </c>
      <c r="G4759" s="136" t="s">
        <v>42504</v>
      </c>
    </row>
    <row r="4760" spans="1:7" x14ac:dyDescent="0.2">
      <c r="A4760" s="136" t="s">
        <v>4859</v>
      </c>
      <c r="B4760" s="136" t="s">
        <v>23486</v>
      </c>
      <c r="C4760" s="136" t="s">
        <v>29780</v>
      </c>
      <c r="D4760" s="136" t="s">
        <v>35719</v>
      </c>
      <c r="E4760" s="136" t="s">
        <v>39193</v>
      </c>
      <c r="F4760" s="136" t="s">
        <v>41304</v>
      </c>
      <c r="G4760" s="136" t="s">
        <v>42504</v>
      </c>
    </row>
    <row r="4761" spans="1:7" x14ac:dyDescent="0.2">
      <c r="A4761" s="136" t="s">
        <v>4860</v>
      </c>
      <c r="B4761" s="136" t="s">
        <v>23486</v>
      </c>
      <c r="C4761" s="136" t="s">
        <v>29780</v>
      </c>
      <c r="D4761" s="136" t="s">
        <v>35719</v>
      </c>
      <c r="E4761" s="136" t="s">
        <v>39193</v>
      </c>
      <c r="F4761" s="136" t="s">
        <v>41304</v>
      </c>
      <c r="G4761" s="136" t="s">
        <v>42504</v>
      </c>
    </row>
    <row r="4762" spans="1:7" x14ac:dyDescent="0.2">
      <c r="A4762" s="136" t="s">
        <v>4861</v>
      </c>
      <c r="B4762" s="136" t="s">
        <v>23486</v>
      </c>
      <c r="C4762" s="136" t="s">
        <v>29781</v>
      </c>
      <c r="D4762" s="136" t="s">
        <v>35718</v>
      </c>
      <c r="E4762" s="136" t="s">
        <v>39193</v>
      </c>
      <c r="F4762" s="136" t="s">
        <v>41304</v>
      </c>
      <c r="G4762" s="136" t="s">
        <v>42504</v>
      </c>
    </row>
    <row r="4763" spans="1:7" x14ac:dyDescent="0.2">
      <c r="A4763" s="136" t="s">
        <v>4862</v>
      </c>
      <c r="B4763" s="136" t="s">
        <v>23486</v>
      </c>
      <c r="C4763" s="136" t="s">
        <v>29781</v>
      </c>
      <c r="D4763" s="136" t="s">
        <v>35718</v>
      </c>
      <c r="E4763" s="136" t="s">
        <v>39193</v>
      </c>
      <c r="F4763" s="136" t="s">
        <v>41304</v>
      </c>
      <c r="G4763" s="136" t="s">
        <v>42504</v>
      </c>
    </row>
    <row r="4764" spans="1:7" x14ac:dyDescent="0.2">
      <c r="A4764" s="136" t="s">
        <v>4863</v>
      </c>
      <c r="B4764" s="136" t="s">
        <v>23486</v>
      </c>
      <c r="C4764" s="136" t="s">
        <v>29782</v>
      </c>
      <c r="D4764" s="136" t="s">
        <v>35718</v>
      </c>
      <c r="E4764" s="136" t="s">
        <v>39193</v>
      </c>
      <c r="F4764" s="136" t="s">
        <v>41304</v>
      </c>
      <c r="G4764" s="136" t="s">
        <v>42504</v>
      </c>
    </row>
    <row r="4765" spans="1:7" x14ac:dyDescent="0.2">
      <c r="A4765" s="136" t="s">
        <v>4864</v>
      </c>
      <c r="B4765" s="136" t="s">
        <v>23486</v>
      </c>
      <c r="C4765" s="136" t="s">
        <v>29782</v>
      </c>
      <c r="D4765" s="136" t="s">
        <v>35718</v>
      </c>
      <c r="E4765" s="136" t="s">
        <v>39193</v>
      </c>
      <c r="F4765" s="136" t="s">
        <v>41304</v>
      </c>
      <c r="G4765" s="136" t="s">
        <v>42504</v>
      </c>
    </row>
    <row r="4766" spans="1:7" x14ac:dyDescent="0.2">
      <c r="A4766" s="136" t="s">
        <v>4865</v>
      </c>
      <c r="B4766" s="136" t="s">
        <v>23486</v>
      </c>
      <c r="C4766" s="136" t="s">
        <v>29783</v>
      </c>
      <c r="D4766" s="136" t="s">
        <v>35718</v>
      </c>
      <c r="E4766" s="136" t="s">
        <v>39193</v>
      </c>
      <c r="F4766" s="136" t="s">
        <v>41304</v>
      </c>
      <c r="G4766" s="136" t="s">
        <v>42504</v>
      </c>
    </row>
    <row r="4767" spans="1:7" x14ac:dyDescent="0.2">
      <c r="A4767" s="136" t="s">
        <v>4866</v>
      </c>
      <c r="B4767" s="136" t="s">
        <v>23486</v>
      </c>
      <c r="C4767" s="136" t="s">
        <v>29783</v>
      </c>
      <c r="D4767" s="136" t="s">
        <v>35718</v>
      </c>
      <c r="E4767" s="136" t="s">
        <v>39193</v>
      </c>
      <c r="F4767" s="136" t="s">
        <v>41304</v>
      </c>
      <c r="G4767" s="136" t="s">
        <v>42504</v>
      </c>
    </row>
    <row r="4768" spans="1:7" x14ac:dyDescent="0.2">
      <c r="A4768" s="136" t="s">
        <v>4867</v>
      </c>
      <c r="B4768" s="136" t="s">
        <v>23486</v>
      </c>
      <c r="C4768" s="136" t="s">
        <v>29784</v>
      </c>
      <c r="D4768" s="136" t="s">
        <v>35720</v>
      </c>
      <c r="E4768" s="136" t="s">
        <v>39195</v>
      </c>
      <c r="F4768" s="136" t="s">
        <v>41305</v>
      </c>
      <c r="G4768" s="136" t="s">
        <v>42505</v>
      </c>
    </row>
    <row r="4769" spans="1:7" x14ac:dyDescent="0.2">
      <c r="A4769" s="136" t="s">
        <v>4868</v>
      </c>
      <c r="B4769" s="136" t="s">
        <v>23486</v>
      </c>
      <c r="C4769" s="136" t="s">
        <v>29784</v>
      </c>
      <c r="D4769" s="136" t="s">
        <v>35720</v>
      </c>
      <c r="E4769" s="136" t="s">
        <v>39195</v>
      </c>
      <c r="F4769" s="136" t="s">
        <v>41305</v>
      </c>
      <c r="G4769" s="136" t="s">
        <v>42505</v>
      </c>
    </row>
    <row r="4770" spans="1:7" x14ac:dyDescent="0.2">
      <c r="A4770" s="136" t="s">
        <v>4869</v>
      </c>
      <c r="B4770" s="136" t="s">
        <v>23486</v>
      </c>
      <c r="C4770" s="136" t="s">
        <v>29786</v>
      </c>
      <c r="D4770" s="136" t="s">
        <v>35720</v>
      </c>
      <c r="E4770" s="136" t="s">
        <v>39195</v>
      </c>
      <c r="F4770" s="136" t="s">
        <v>41304</v>
      </c>
      <c r="G4770" s="136" t="s">
        <v>42504</v>
      </c>
    </row>
    <row r="4771" spans="1:7" x14ac:dyDescent="0.2">
      <c r="A4771" s="136" t="s">
        <v>4870</v>
      </c>
      <c r="B4771" s="136" t="s">
        <v>23486</v>
      </c>
      <c r="C4771" s="136" t="s">
        <v>29786</v>
      </c>
      <c r="D4771" s="136" t="s">
        <v>35720</v>
      </c>
      <c r="E4771" s="136" t="s">
        <v>39195</v>
      </c>
      <c r="F4771" s="136" t="s">
        <v>41304</v>
      </c>
      <c r="G4771" s="136" t="s">
        <v>42504</v>
      </c>
    </row>
    <row r="4772" spans="1:7" x14ac:dyDescent="0.2">
      <c r="A4772" s="136" t="s">
        <v>4871</v>
      </c>
      <c r="B4772" s="136" t="s">
        <v>23486</v>
      </c>
      <c r="C4772" s="136" t="s">
        <v>29787</v>
      </c>
      <c r="D4772" s="136" t="s">
        <v>35720</v>
      </c>
      <c r="E4772" s="136" t="s">
        <v>39195</v>
      </c>
      <c r="F4772" s="136" t="s">
        <v>41304</v>
      </c>
      <c r="G4772" s="136" t="s">
        <v>42504</v>
      </c>
    </row>
    <row r="4773" spans="1:7" x14ac:dyDescent="0.2">
      <c r="A4773" s="136" t="s">
        <v>4872</v>
      </c>
      <c r="B4773" s="136" t="s">
        <v>23486</v>
      </c>
      <c r="C4773" s="136" t="s">
        <v>29787</v>
      </c>
      <c r="D4773" s="136" t="s">
        <v>35720</v>
      </c>
      <c r="E4773" s="136" t="s">
        <v>39195</v>
      </c>
      <c r="F4773" s="136" t="s">
        <v>41304</v>
      </c>
      <c r="G4773" s="136" t="s">
        <v>42504</v>
      </c>
    </row>
    <row r="4774" spans="1:7" x14ac:dyDescent="0.2">
      <c r="A4774" s="136" t="s">
        <v>4873</v>
      </c>
      <c r="B4774" s="136" t="s">
        <v>23486</v>
      </c>
      <c r="C4774" s="136" t="s">
        <v>29788</v>
      </c>
      <c r="D4774" s="136" t="s">
        <v>35720</v>
      </c>
      <c r="E4774" s="136" t="s">
        <v>39195</v>
      </c>
      <c r="F4774" s="136" t="s">
        <v>41304</v>
      </c>
      <c r="G4774" s="136" t="s">
        <v>42504</v>
      </c>
    </row>
    <row r="4775" spans="1:7" x14ac:dyDescent="0.2">
      <c r="A4775" s="136" t="s">
        <v>4874</v>
      </c>
      <c r="B4775" s="136" t="s">
        <v>23486</v>
      </c>
      <c r="C4775" s="136" t="s">
        <v>29788</v>
      </c>
      <c r="D4775" s="136" t="s">
        <v>35720</v>
      </c>
      <c r="E4775" s="136" t="s">
        <v>39195</v>
      </c>
      <c r="F4775" s="136" t="s">
        <v>41304</v>
      </c>
      <c r="G4775" s="136" t="s">
        <v>42504</v>
      </c>
    </row>
    <row r="4776" spans="1:7" x14ac:dyDescent="0.2">
      <c r="A4776" s="136" t="s">
        <v>4875</v>
      </c>
      <c r="B4776" s="136" t="s">
        <v>23487</v>
      </c>
      <c r="C4776" s="136" t="s">
        <v>29777</v>
      </c>
      <c r="D4776" s="136" t="s">
        <v>35718</v>
      </c>
      <c r="E4776" s="136" t="s">
        <v>39193</v>
      </c>
      <c r="F4776" s="136" t="s">
        <v>41304</v>
      </c>
      <c r="G4776" s="136" t="s">
        <v>42504</v>
      </c>
    </row>
    <row r="4777" spans="1:7" x14ac:dyDescent="0.2">
      <c r="A4777" s="136" t="s">
        <v>4876</v>
      </c>
      <c r="B4777" s="136" t="s">
        <v>23487</v>
      </c>
      <c r="C4777" s="136" t="s">
        <v>29777</v>
      </c>
      <c r="D4777" s="136" t="s">
        <v>35718</v>
      </c>
      <c r="E4777" s="136" t="s">
        <v>39193</v>
      </c>
      <c r="F4777" s="136" t="s">
        <v>41304</v>
      </c>
      <c r="G4777" s="136" t="s">
        <v>42504</v>
      </c>
    </row>
    <row r="4778" spans="1:7" x14ac:dyDescent="0.2">
      <c r="A4778" s="136" t="s">
        <v>4877</v>
      </c>
      <c r="B4778" s="136" t="s">
        <v>23487</v>
      </c>
      <c r="C4778" s="136" t="s">
        <v>29778</v>
      </c>
      <c r="D4778" s="136" t="s">
        <v>35718</v>
      </c>
      <c r="E4778" s="136" t="s">
        <v>39193</v>
      </c>
      <c r="F4778" s="136" t="s">
        <v>41304</v>
      </c>
      <c r="G4778" s="136" t="s">
        <v>42504</v>
      </c>
    </row>
    <row r="4779" spans="1:7" x14ac:dyDescent="0.2">
      <c r="A4779" s="136" t="s">
        <v>4878</v>
      </c>
      <c r="B4779" s="136" t="s">
        <v>23487</v>
      </c>
      <c r="C4779" s="136" t="s">
        <v>29778</v>
      </c>
      <c r="D4779" s="136" t="s">
        <v>35718</v>
      </c>
      <c r="E4779" s="136" t="s">
        <v>39193</v>
      </c>
      <c r="F4779" s="136" t="s">
        <v>41304</v>
      </c>
      <c r="G4779" s="136" t="s">
        <v>42504</v>
      </c>
    </row>
    <row r="4780" spans="1:7" x14ac:dyDescent="0.2">
      <c r="A4780" s="136" t="s">
        <v>4879</v>
      </c>
      <c r="B4780" s="136" t="s">
        <v>23487</v>
      </c>
      <c r="C4780" s="136" t="s">
        <v>29779</v>
      </c>
      <c r="D4780" s="136" t="s">
        <v>35718</v>
      </c>
      <c r="E4780" s="136" t="s">
        <v>39193</v>
      </c>
      <c r="F4780" s="136" t="s">
        <v>41306</v>
      </c>
      <c r="G4780" s="136" t="s">
        <v>42504</v>
      </c>
    </row>
    <row r="4781" spans="1:7" x14ac:dyDescent="0.2">
      <c r="A4781" s="136" t="s">
        <v>4880</v>
      </c>
      <c r="B4781" s="136" t="s">
        <v>23487</v>
      </c>
      <c r="C4781" s="136" t="s">
        <v>29779</v>
      </c>
      <c r="D4781" s="136" t="s">
        <v>35718</v>
      </c>
      <c r="E4781" s="136" t="s">
        <v>39193</v>
      </c>
      <c r="F4781" s="136" t="s">
        <v>41306</v>
      </c>
      <c r="G4781" s="136" t="s">
        <v>42504</v>
      </c>
    </row>
    <row r="4782" spans="1:7" x14ac:dyDescent="0.2">
      <c r="A4782" s="136" t="s">
        <v>4881</v>
      </c>
      <c r="B4782" s="136" t="s">
        <v>23487</v>
      </c>
      <c r="C4782" s="136" t="s">
        <v>29780</v>
      </c>
      <c r="D4782" s="136" t="s">
        <v>35718</v>
      </c>
      <c r="E4782" s="136" t="s">
        <v>39193</v>
      </c>
      <c r="F4782" s="136" t="s">
        <v>41304</v>
      </c>
      <c r="G4782" s="136" t="s">
        <v>42504</v>
      </c>
    </row>
    <row r="4783" spans="1:7" x14ac:dyDescent="0.2">
      <c r="A4783" s="136" t="s">
        <v>4882</v>
      </c>
      <c r="B4783" s="136" t="s">
        <v>23487</v>
      </c>
      <c r="C4783" s="136" t="s">
        <v>29780</v>
      </c>
      <c r="D4783" s="136" t="s">
        <v>35718</v>
      </c>
      <c r="E4783" s="136" t="s">
        <v>39193</v>
      </c>
      <c r="F4783" s="136" t="s">
        <v>41304</v>
      </c>
      <c r="G4783" s="136" t="s">
        <v>42504</v>
      </c>
    </row>
    <row r="4784" spans="1:7" x14ac:dyDescent="0.2">
      <c r="A4784" s="136" t="s">
        <v>4883</v>
      </c>
      <c r="B4784" s="136" t="s">
        <v>23487</v>
      </c>
      <c r="C4784" s="136" t="s">
        <v>29781</v>
      </c>
      <c r="D4784" s="136" t="s">
        <v>35718</v>
      </c>
      <c r="E4784" s="136" t="s">
        <v>39193</v>
      </c>
      <c r="F4784" s="136" t="s">
        <v>41304</v>
      </c>
      <c r="G4784" s="136" t="s">
        <v>42504</v>
      </c>
    </row>
    <row r="4785" spans="1:7" x14ac:dyDescent="0.2">
      <c r="A4785" s="136" t="s">
        <v>4884</v>
      </c>
      <c r="B4785" s="136" t="s">
        <v>23487</v>
      </c>
      <c r="C4785" s="136" t="s">
        <v>29781</v>
      </c>
      <c r="D4785" s="136" t="s">
        <v>35718</v>
      </c>
      <c r="E4785" s="136" t="s">
        <v>39193</v>
      </c>
      <c r="F4785" s="136" t="s">
        <v>41304</v>
      </c>
      <c r="G4785" s="136" t="s">
        <v>42504</v>
      </c>
    </row>
    <row r="4786" spans="1:7" x14ac:dyDescent="0.2">
      <c r="A4786" s="136" t="s">
        <v>4885</v>
      </c>
      <c r="B4786" s="136" t="s">
        <v>23487</v>
      </c>
      <c r="C4786" s="136" t="s">
        <v>29782</v>
      </c>
      <c r="D4786" s="136" t="s">
        <v>35718</v>
      </c>
      <c r="E4786" s="136" t="s">
        <v>39193</v>
      </c>
      <c r="F4786" s="136" t="s">
        <v>41304</v>
      </c>
      <c r="G4786" s="136" t="s">
        <v>42504</v>
      </c>
    </row>
    <row r="4787" spans="1:7" x14ac:dyDescent="0.2">
      <c r="A4787" s="136" t="s">
        <v>4886</v>
      </c>
      <c r="B4787" s="136" t="s">
        <v>23487</v>
      </c>
      <c r="C4787" s="136" t="s">
        <v>29782</v>
      </c>
      <c r="D4787" s="136" t="s">
        <v>35718</v>
      </c>
      <c r="E4787" s="136" t="s">
        <v>39193</v>
      </c>
      <c r="F4787" s="136" t="s">
        <v>41304</v>
      </c>
      <c r="G4787" s="136" t="s">
        <v>42504</v>
      </c>
    </row>
    <row r="4788" spans="1:7" x14ac:dyDescent="0.2">
      <c r="A4788" s="136" t="s">
        <v>4887</v>
      </c>
      <c r="B4788" s="136" t="s">
        <v>23487</v>
      </c>
      <c r="C4788" s="136" t="s">
        <v>29784</v>
      </c>
      <c r="D4788" s="136" t="s">
        <v>35720</v>
      </c>
      <c r="E4788" s="136" t="s">
        <v>39195</v>
      </c>
      <c r="F4788" s="136" t="s">
        <v>41304</v>
      </c>
      <c r="G4788" s="136" t="s">
        <v>42504</v>
      </c>
    </row>
    <row r="4789" spans="1:7" x14ac:dyDescent="0.2">
      <c r="A4789" s="136" t="s">
        <v>4888</v>
      </c>
      <c r="B4789" s="136" t="s">
        <v>23487</v>
      </c>
      <c r="C4789" s="136" t="s">
        <v>29784</v>
      </c>
      <c r="D4789" s="136" t="s">
        <v>35720</v>
      </c>
      <c r="E4789" s="136" t="s">
        <v>39195</v>
      </c>
      <c r="F4789" s="136" t="s">
        <v>41304</v>
      </c>
      <c r="G4789" s="136" t="s">
        <v>42504</v>
      </c>
    </row>
    <row r="4790" spans="1:7" x14ac:dyDescent="0.2">
      <c r="A4790" s="136" t="s">
        <v>4889</v>
      </c>
      <c r="B4790" s="136" t="s">
        <v>23487</v>
      </c>
      <c r="C4790" s="136" t="s">
        <v>29786</v>
      </c>
      <c r="D4790" s="136" t="s">
        <v>35720</v>
      </c>
      <c r="E4790" s="136" t="s">
        <v>39195</v>
      </c>
      <c r="F4790" s="136" t="s">
        <v>41306</v>
      </c>
      <c r="G4790" s="136" t="s">
        <v>42504</v>
      </c>
    </row>
    <row r="4791" spans="1:7" x14ac:dyDescent="0.2">
      <c r="A4791" s="136" t="s">
        <v>4890</v>
      </c>
      <c r="B4791" s="136" t="s">
        <v>23487</v>
      </c>
      <c r="C4791" s="136" t="s">
        <v>29786</v>
      </c>
      <c r="D4791" s="136" t="s">
        <v>35720</v>
      </c>
      <c r="E4791" s="136" t="s">
        <v>39195</v>
      </c>
      <c r="F4791" s="136" t="s">
        <v>41306</v>
      </c>
      <c r="G4791" s="136" t="s">
        <v>42504</v>
      </c>
    </row>
    <row r="4792" spans="1:7" x14ac:dyDescent="0.2">
      <c r="A4792" s="136" t="s">
        <v>4891</v>
      </c>
      <c r="B4792" s="136" t="s">
        <v>23487</v>
      </c>
      <c r="C4792" s="136" t="s">
        <v>29787</v>
      </c>
      <c r="D4792" s="136" t="s">
        <v>35720</v>
      </c>
      <c r="E4792" s="136" t="s">
        <v>39195</v>
      </c>
      <c r="F4792" s="136" t="s">
        <v>41304</v>
      </c>
      <c r="G4792" s="136" t="s">
        <v>42504</v>
      </c>
    </row>
    <row r="4793" spans="1:7" x14ac:dyDescent="0.2">
      <c r="A4793" s="136" t="s">
        <v>4892</v>
      </c>
      <c r="B4793" s="136" t="s">
        <v>23487</v>
      </c>
      <c r="C4793" s="136" t="s">
        <v>29787</v>
      </c>
      <c r="D4793" s="136" t="s">
        <v>35720</v>
      </c>
      <c r="E4793" s="136" t="s">
        <v>39195</v>
      </c>
      <c r="F4793" s="136" t="s">
        <v>41304</v>
      </c>
      <c r="G4793" s="136" t="s">
        <v>42504</v>
      </c>
    </row>
    <row r="4794" spans="1:7" x14ac:dyDescent="0.2">
      <c r="A4794" s="136" t="s">
        <v>4893</v>
      </c>
      <c r="B4794" s="136" t="s">
        <v>23488</v>
      </c>
      <c r="C4794" s="136" t="s">
        <v>29777</v>
      </c>
      <c r="D4794" s="136" t="s">
        <v>35718</v>
      </c>
      <c r="E4794" s="136" t="s">
        <v>39193</v>
      </c>
      <c r="F4794" s="136" t="s">
        <v>41304</v>
      </c>
      <c r="G4794" s="136" t="s">
        <v>42504</v>
      </c>
    </row>
    <row r="4795" spans="1:7" x14ac:dyDescent="0.2">
      <c r="A4795" s="136" t="s">
        <v>4894</v>
      </c>
      <c r="B4795" s="136" t="s">
        <v>23488</v>
      </c>
      <c r="C4795" s="136" t="s">
        <v>29777</v>
      </c>
      <c r="D4795" s="136" t="s">
        <v>35718</v>
      </c>
      <c r="E4795" s="136" t="s">
        <v>39193</v>
      </c>
      <c r="F4795" s="136" t="s">
        <v>41304</v>
      </c>
      <c r="G4795" s="136" t="s">
        <v>42504</v>
      </c>
    </row>
    <row r="4796" spans="1:7" x14ac:dyDescent="0.2">
      <c r="A4796" s="136" t="s">
        <v>4895</v>
      </c>
      <c r="B4796" s="136" t="s">
        <v>23488</v>
      </c>
      <c r="C4796" s="136" t="s">
        <v>29778</v>
      </c>
      <c r="D4796" s="136" t="s">
        <v>35718</v>
      </c>
      <c r="E4796" s="136" t="s">
        <v>39193</v>
      </c>
      <c r="F4796" s="136" t="s">
        <v>41304</v>
      </c>
      <c r="G4796" s="136" t="s">
        <v>42504</v>
      </c>
    </row>
    <row r="4797" spans="1:7" x14ac:dyDescent="0.2">
      <c r="A4797" s="136" t="s">
        <v>4896</v>
      </c>
      <c r="B4797" s="136" t="s">
        <v>23488</v>
      </c>
      <c r="C4797" s="136" t="s">
        <v>29778</v>
      </c>
      <c r="D4797" s="136" t="s">
        <v>35718</v>
      </c>
      <c r="E4797" s="136" t="s">
        <v>39193</v>
      </c>
      <c r="F4797" s="136" t="s">
        <v>41304</v>
      </c>
      <c r="G4797" s="136" t="s">
        <v>42504</v>
      </c>
    </row>
    <row r="4798" spans="1:7" x14ac:dyDescent="0.2">
      <c r="A4798" s="136" t="s">
        <v>4897</v>
      </c>
      <c r="B4798" s="136" t="s">
        <v>23488</v>
      </c>
      <c r="C4798" s="136" t="s">
        <v>29779</v>
      </c>
      <c r="D4798" s="136" t="s">
        <v>35718</v>
      </c>
      <c r="E4798" s="136" t="s">
        <v>39193</v>
      </c>
      <c r="F4798" s="136" t="s">
        <v>41304</v>
      </c>
      <c r="G4798" s="136" t="s">
        <v>42504</v>
      </c>
    </row>
    <row r="4799" spans="1:7" x14ac:dyDescent="0.2">
      <c r="A4799" s="136" t="s">
        <v>4898</v>
      </c>
      <c r="B4799" s="136" t="s">
        <v>23488</v>
      </c>
      <c r="C4799" s="136" t="s">
        <v>29779</v>
      </c>
      <c r="D4799" s="136" t="s">
        <v>35718</v>
      </c>
      <c r="E4799" s="136" t="s">
        <v>39193</v>
      </c>
      <c r="F4799" s="136" t="s">
        <v>41304</v>
      </c>
      <c r="G4799" s="136" t="s">
        <v>42504</v>
      </c>
    </row>
    <row r="4800" spans="1:7" x14ac:dyDescent="0.2">
      <c r="A4800" s="136" t="s">
        <v>4899</v>
      </c>
      <c r="B4800" s="136" t="s">
        <v>23488</v>
      </c>
      <c r="C4800" s="136" t="s">
        <v>29780</v>
      </c>
      <c r="D4800" s="136" t="s">
        <v>35718</v>
      </c>
      <c r="E4800" s="136" t="s">
        <v>39193</v>
      </c>
      <c r="F4800" s="136" t="s">
        <v>41304</v>
      </c>
      <c r="G4800" s="136" t="s">
        <v>42504</v>
      </c>
    </row>
    <row r="4801" spans="1:7" x14ac:dyDescent="0.2">
      <c r="A4801" s="136" t="s">
        <v>4900</v>
      </c>
      <c r="B4801" s="136" t="s">
        <v>23488</v>
      </c>
      <c r="C4801" s="136" t="s">
        <v>29780</v>
      </c>
      <c r="D4801" s="136" t="s">
        <v>35718</v>
      </c>
      <c r="E4801" s="136" t="s">
        <v>39193</v>
      </c>
      <c r="F4801" s="136" t="s">
        <v>41304</v>
      </c>
      <c r="G4801" s="136" t="s">
        <v>42504</v>
      </c>
    </row>
    <row r="4802" spans="1:7" x14ac:dyDescent="0.2">
      <c r="A4802" s="136" t="s">
        <v>4901</v>
      </c>
      <c r="B4802" s="136" t="s">
        <v>23488</v>
      </c>
      <c r="C4802" s="136" t="s">
        <v>29781</v>
      </c>
      <c r="D4802" s="136" t="s">
        <v>35718</v>
      </c>
      <c r="E4802" s="136" t="s">
        <v>39193</v>
      </c>
      <c r="F4802" s="136" t="s">
        <v>41304</v>
      </c>
      <c r="G4802" s="136" t="s">
        <v>42504</v>
      </c>
    </row>
    <row r="4803" spans="1:7" x14ac:dyDescent="0.2">
      <c r="A4803" s="136" t="s">
        <v>4902</v>
      </c>
      <c r="B4803" s="136" t="s">
        <v>23488</v>
      </c>
      <c r="C4803" s="136" t="s">
        <v>29781</v>
      </c>
      <c r="D4803" s="136" t="s">
        <v>35718</v>
      </c>
      <c r="E4803" s="136" t="s">
        <v>39193</v>
      </c>
      <c r="F4803" s="136" t="s">
        <v>41304</v>
      </c>
      <c r="G4803" s="136" t="s">
        <v>42504</v>
      </c>
    </row>
    <row r="4804" spans="1:7" x14ac:dyDescent="0.2">
      <c r="A4804" s="136" t="s">
        <v>4903</v>
      </c>
      <c r="B4804" s="136" t="s">
        <v>23488</v>
      </c>
      <c r="C4804" s="136" t="s">
        <v>29782</v>
      </c>
      <c r="D4804" s="136" t="s">
        <v>35718</v>
      </c>
      <c r="E4804" s="136" t="s">
        <v>39193</v>
      </c>
      <c r="F4804" s="136" t="s">
        <v>41304</v>
      </c>
      <c r="G4804" s="136" t="s">
        <v>42504</v>
      </c>
    </row>
    <row r="4805" spans="1:7" x14ac:dyDescent="0.2">
      <c r="A4805" s="136" t="s">
        <v>4904</v>
      </c>
      <c r="B4805" s="136" t="s">
        <v>23488</v>
      </c>
      <c r="C4805" s="136" t="s">
        <v>29782</v>
      </c>
      <c r="D4805" s="136" t="s">
        <v>35718</v>
      </c>
      <c r="E4805" s="136" t="s">
        <v>39193</v>
      </c>
      <c r="F4805" s="136" t="s">
        <v>41304</v>
      </c>
      <c r="G4805" s="136" t="s">
        <v>42504</v>
      </c>
    </row>
    <row r="4806" spans="1:7" x14ac:dyDescent="0.2">
      <c r="A4806" s="136" t="s">
        <v>4905</v>
      </c>
      <c r="B4806" s="136" t="s">
        <v>23488</v>
      </c>
      <c r="C4806" s="136" t="s">
        <v>29783</v>
      </c>
      <c r="D4806" s="136" t="s">
        <v>35718</v>
      </c>
      <c r="E4806" s="136" t="s">
        <v>39193</v>
      </c>
      <c r="F4806" s="136" t="s">
        <v>41304</v>
      </c>
      <c r="G4806" s="136" t="s">
        <v>42504</v>
      </c>
    </row>
    <row r="4807" spans="1:7" x14ac:dyDescent="0.2">
      <c r="A4807" s="136" t="s">
        <v>4906</v>
      </c>
      <c r="B4807" s="136" t="s">
        <v>23488</v>
      </c>
      <c r="C4807" s="136" t="s">
        <v>29783</v>
      </c>
      <c r="D4807" s="136" t="s">
        <v>35718</v>
      </c>
      <c r="E4807" s="136" t="s">
        <v>39193</v>
      </c>
      <c r="F4807" s="136" t="s">
        <v>41304</v>
      </c>
      <c r="G4807" s="136" t="s">
        <v>42504</v>
      </c>
    </row>
    <row r="4808" spans="1:7" x14ac:dyDescent="0.2">
      <c r="A4808" s="136" t="s">
        <v>4907</v>
      </c>
      <c r="B4808" s="136" t="s">
        <v>23488</v>
      </c>
      <c r="C4808" s="136" t="s">
        <v>29784</v>
      </c>
      <c r="D4808" s="136" t="s">
        <v>35720</v>
      </c>
      <c r="E4808" s="136" t="s">
        <v>39195</v>
      </c>
      <c r="F4808" s="136" t="s">
        <v>41304</v>
      </c>
      <c r="G4808" s="136" t="s">
        <v>42504</v>
      </c>
    </row>
    <row r="4809" spans="1:7" x14ac:dyDescent="0.2">
      <c r="A4809" s="136" t="s">
        <v>4908</v>
      </c>
      <c r="B4809" s="136" t="s">
        <v>23488</v>
      </c>
      <c r="C4809" s="136" t="s">
        <v>29784</v>
      </c>
      <c r="D4809" s="136" t="s">
        <v>35720</v>
      </c>
      <c r="E4809" s="136" t="s">
        <v>39195</v>
      </c>
      <c r="F4809" s="136" t="s">
        <v>41304</v>
      </c>
      <c r="G4809" s="136" t="s">
        <v>42504</v>
      </c>
    </row>
    <row r="4810" spans="1:7" x14ac:dyDescent="0.2">
      <c r="A4810" s="136" t="s">
        <v>4909</v>
      </c>
      <c r="B4810" s="136" t="s">
        <v>23488</v>
      </c>
      <c r="C4810" s="136" t="s">
        <v>29785</v>
      </c>
      <c r="D4810" s="136" t="s">
        <v>35720</v>
      </c>
      <c r="E4810" s="136" t="s">
        <v>39195</v>
      </c>
      <c r="F4810" s="136" t="s">
        <v>41304</v>
      </c>
      <c r="G4810" s="136" t="s">
        <v>42504</v>
      </c>
    </row>
    <row r="4811" spans="1:7" x14ac:dyDescent="0.2">
      <c r="A4811" s="136" t="s">
        <v>4910</v>
      </c>
      <c r="B4811" s="136" t="s">
        <v>23488</v>
      </c>
      <c r="C4811" s="136" t="s">
        <v>29785</v>
      </c>
      <c r="D4811" s="136" t="s">
        <v>35720</v>
      </c>
      <c r="E4811" s="136" t="s">
        <v>39195</v>
      </c>
      <c r="F4811" s="136" t="s">
        <v>41304</v>
      </c>
      <c r="G4811" s="136" t="s">
        <v>42504</v>
      </c>
    </row>
    <row r="4812" spans="1:7" x14ac:dyDescent="0.2">
      <c r="A4812" s="136" t="s">
        <v>4911</v>
      </c>
      <c r="B4812" s="136" t="s">
        <v>23488</v>
      </c>
      <c r="C4812" s="136" t="s">
        <v>29786</v>
      </c>
      <c r="D4812" s="136" t="s">
        <v>35720</v>
      </c>
      <c r="E4812" s="136" t="s">
        <v>39195</v>
      </c>
      <c r="F4812" s="136" t="s">
        <v>41304</v>
      </c>
      <c r="G4812" s="136" t="s">
        <v>42504</v>
      </c>
    </row>
    <row r="4813" spans="1:7" x14ac:dyDescent="0.2">
      <c r="A4813" s="136" t="s">
        <v>4912</v>
      </c>
      <c r="B4813" s="136" t="s">
        <v>23488</v>
      </c>
      <c r="C4813" s="136" t="s">
        <v>29786</v>
      </c>
      <c r="D4813" s="136" t="s">
        <v>35720</v>
      </c>
      <c r="E4813" s="136" t="s">
        <v>39195</v>
      </c>
      <c r="F4813" s="136" t="s">
        <v>41304</v>
      </c>
      <c r="G4813" s="136" t="s">
        <v>42504</v>
      </c>
    </row>
    <row r="4814" spans="1:7" x14ac:dyDescent="0.2">
      <c r="A4814" s="136" t="s">
        <v>4913</v>
      </c>
      <c r="B4814" s="136" t="s">
        <v>23488</v>
      </c>
      <c r="C4814" s="136" t="s">
        <v>29787</v>
      </c>
      <c r="D4814" s="136" t="s">
        <v>35720</v>
      </c>
      <c r="E4814" s="136" t="s">
        <v>39195</v>
      </c>
      <c r="F4814" s="136" t="s">
        <v>41304</v>
      </c>
      <c r="G4814" s="136" t="s">
        <v>42504</v>
      </c>
    </row>
    <row r="4815" spans="1:7" x14ac:dyDescent="0.2">
      <c r="A4815" s="136" t="s">
        <v>4914</v>
      </c>
      <c r="B4815" s="136" t="s">
        <v>23488</v>
      </c>
      <c r="C4815" s="136" t="s">
        <v>29787</v>
      </c>
      <c r="D4815" s="136" t="s">
        <v>35720</v>
      </c>
      <c r="E4815" s="136" t="s">
        <v>39195</v>
      </c>
      <c r="F4815" s="136" t="s">
        <v>41304</v>
      </c>
      <c r="G4815" s="136" t="s">
        <v>42504</v>
      </c>
    </row>
    <row r="4816" spans="1:7" x14ac:dyDescent="0.2">
      <c r="A4816" s="136" t="s">
        <v>4915</v>
      </c>
      <c r="B4816" s="136" t="s">
        <v>23489</v>
      </c>
      <c r="C4816" s="136" t="s">
        <v>29789</v>
      </c>
      <c r="D4816" s="136" t="s">
        <v>35721</v>
      </c>
    </row>
    <row r="4817" spans="1:7" x14ac:dyDescent="0.2">
      <c r="A4817" s="136" t="s">
        <v>4916</v>
      </c>
      <c r="B4817" s="136" t="s">
        <v>23489</v>
      </c>
      <c r="C4817" s="136" t="s">
        <v>29789</v>
      </c>
      <c r="D4817" s="136" t="s">
        <v>35721</v>
      </c>
    </row>
    <row r="4818" spans="1:7" x14ac:dyDescent="0.2">
      <c r="A4818" s="136" t="s">
        <v>4917</v>
      </c>
      <c r="B4818" s="136" t="s">
        <v>23490</v>
      </c>
      <c r="C4818" s="136" t="s">
        <v>29790</v>
      </c>
    </row>
    <row r="4819" spans="1:7" x14ac:dyDescent="0.2">
      <c r="A4819" s="136" t="s">
        <v>4918</v>
      </c>
      <c r="B4819" s="136" t="s">
        <v>23490</v>
      </c>
      <c r="C4819" s="136" t="s">
        <v>29790</v>
      </c>
    </row>
    <row r="4820" spans="1:7" x14ac:dyDescent="0.2">
      <c r="A4820" s="136" t="s">
        <v>4919</v>
      </c>
      <c r="B4820" s="136" t="s">
        <v>23491</v>
      </c>
      <c r="C4820" s="136" t="s">
        <v>29791</v>
      </c>
      <c r="D4820" s="136" t="s">
        <v>35722</v>
      </c>
      <c r="E4820" s="136" t="s">
        <v>39196</v>
      </c>
      <c r="F4820" s="136" t="s">
        <v>41307</v>
      </c>
      <c r="G4820" s="136" t="s">
        <v>42506</v>
      </c>
    </row>
    <row r="4821" spans="1:7" x14ac:dyDescent="0.2">
      <c r="A4821" s="136" t="s">
        <v>4920</v>
      </c>
      <c r="B4821" s="136" t="s">
        <v>23491</v>
      </c>
      <c r="C4821" s="136" t="s">
        <v>29791</v>
      </c>
      <c r="D4821" s="136" t="s">
        <v>35722</v>
      </c>
      <c r="E4821" s="136" t="s">
        <v>39196</v>
      </c>
      <c r="F4821" s="136" t="s">
        <v>41307</v>
      </c>
      <c r="G4821" s="136" t="s">
        <v>42506</v>
      </c>
    </row>
    <row r="4822" spans="1:7" x14ac:dyDescent="0.2">
      <c r="A4822" s="136" t="s">
        <v>4921</v>
      </c>
      <c r="B4822" s="136" t="s">
        <v>23491</v>
      </c>
      <c r="C4822" s="136" t="s">
        <v>29792</v>
      </c>
      <c r="D4822" s="136" t="s">
        <v>35723</v>
      </c>
      <c r="E4822" s="136" t="s">
        <v>39197</v>
      </c>
      <c r="F4822" s="136" t="s">
        <v>41308</v>
      </c>
      <c r="G4822" s="136" t="s">
        <v>42507</v>
      </c>
    </row>
    <row r="4823" spans="1:7" x14ac:dyDescent="0.2">
      <c r="A4823" s="136" t="s">
        <v>4922</v>
      </c>
      <c r="B4823" s="136" t="s">
        <v>23491</v>
      </c>
      <c r="C4823" s="136" t="s">
        <v>29792</v>
      </c>
      <c r="D4823" s="136" t="s">
        <v>35723</v>
      </c>
      <c r="E4823" s="136" t="s">
        <v>39197</v>
      </c>
      <c r="F4823" s="136" t="s">
        <v>41308</v>
      </c>
      <c r="G4823" s="136" t="s">
        <v>42507</v>
      </c>
    </row>
    <row r="4824" spans="1:7" x14ac:dyDescent="0.2">
      <c r="A4824" s="136" t="s">
        <v>4923</v>
      </c>
      <c r="B4824" s="136" t="s">
        <v>23491</v>
      </c>
      <c r="C4824" s="136" t="s">
        <v>29793</v>
      </c>
      <c r="D4824" s="136" t="s">
        <v>35724</v>
      </c>
      <c r="E4824" s="136" t="s">
        <v>39198</v>
      </c>
      <c r="F4824" s="136" t="s">
        <v>41309</v>
      </c>
      <c r="G4824" s="136" t="s">
        <v>42508</v>
      </c>
    </row>
    <row r="4825" spans="1:7" x14ac:dyDescent="0.2">
      <c r="A4825" s="136" t="s">
        <v>4924</v>
      </c>
      <c r="B4825" s="136" t="s">
        <v>23491</v>
      </c>
      <c r="C4825" s="136" t="s">
        <v>29793</v>
      </c>
      <c r="D4825" s="136" t="s">
        <v>35724</v>
      </c>
      <c r="E4825" s="136" t="s">
        <v>39198</v>
      </c>
      <c r="F4825" s="136" t="s">
        <v>41309</v>
      </c>
      <c r="G4825" s="136" t="s">
        <v>42508</v>
      </c>
    </row>
    <row r="4826" spans="1:7" x14ac:dyDescent="0.2">
      <c r="A4826" s="136" t="s">
        <v>4925</v>
      </c>
      <c r="B4826" s="136" t="s">
        <v>23491</v>
      </c>
      <c r="C4826" s="136" t="s">
        <v>29794</v>
      </c>
      <c r="D4826" s="136" t="s">
        <v>35725</v>
      </c>
      <c r="E4826" s="136" t="s">
        <v>39199</v>
      </c>
      <c r="F4826" s="136" t="s">
        <v>41310</v>
      </c>
      <c r="G4826" s="136" t="s">
        <v>42509</v>
      </c>
    </row>
    <row r="4827" spans="1:7" x14ac:dyDescent="0.2">
      <c r="A4827" s="136" t="s">
        <v>4926</v>
      </c>
      <c r="B4827" s="136" t="s">
        <v>23491</v>
      </c>
      <c r="C4827" s="136" t="s">
        <v>29794</v>
      </c>
      <c r="D4827" s="136" t="s">
        <v>35725</v>
      </c>
      <c r="E4827" s="136" t="s">
        <v>39199</v>
      </c>
      <c r="F4827" s="136" t="s">
        <v>41310</v>
      </c>
      <c r="G4827" s="136" t="s">
        <v>42509</v>
      </c>
    </row>
    <row r="4828" spans="1:7" x14ac:dyDescent="0.2">
      <c r="A4828" s="136" t="s">
        <v>4927</v>
      </c>
      <c r="B4828" s="136" t="s">
        <v>23492</v>
      </c>
      <c r="C4828" s="136" t="s">
        <v>29795</v>
      </c>
      <c r="D4828" s="136" t="s">
        <v>35726</v>
      </c>
      <c r="E4828" s="136" t="s">
        <v>39200</v>
      </c>
      <c r="F4828" s="136" t="s">
        <v>41311</v>
      </c>
      <c r="G4828" s="136" t="s">
        <v>42506</v>
      </c>
    </row>
    <row r="4829" spans="1:7" x14ac:dyDescent="0.2">
      <c r="A4829" s="136" t="s">
        <v>4928</v>
      </c>
      <c r="B4829" s="136" t="s">
        <v>23492</v>
      </c>
      <c r="C4829" s="136" t="s">
        <v>29795</v>
      </c>
      <c r="D4829" s="136" t="s">
        <v>35726</v>
      </c>
      <c r="E4829" s="136" t="s">
        <v>39200</v>
      </c>
      <c r="F4829" s="136" t="s">
        <v>41311</v>
      </c>
      <c r="G4829" s="136" t="s">
        <v>42506</v>
      </c>
    </row>
    <row r="4830" spans="1:7" x14ac:dyDescent="0.2">
      <c r="A4830" s="136" t="s">
        <v>4929</v>
      </c>
      <c r="B4830" s="136" t="s">
        <v>23493</v>
      </c>
      <c r="C4830" s="136" t="s">
        <v>29796</v>
      </c>
      <c r="D4830" s="136" t="s">
        <v>35727</v>
      </c>
      <c r="E4830" s="136" t="s">
        <v>39201</v>
      </c>
      <c r="F4830" s="136" t="s">
        <v>41312</v>
      </c>
      <c r="G4830" s="136" t="s">
        <v>42510</v>
      </c>
    </row>
    <row r="4831" spans="1:7" x14ac:dyDescent="0.2">
      <c r="A4831" s="136" t="s">
        <v>4930</v>
      </c>
      <c r="B4831" s="136" t="s">
        <v>23493</v>
      </c>
      <c r="C4831" s="136" t="s">
        <v>29796</v>
      </c>
      <c r="D4831" s="136" t="s">
        <v>35727</v>
      </c>
      <c r="E4831" s="136" t="s">
        <v>39201</v>
      </c>
      <c r="F4831" s="136" t="s">
        <v>41312</v>
      </c>
      <c r="G4831" s="136" t="s">
        <v>42510</v>
      </c>
    </row>
    <row r="4832" spans="1:7" x14ac:dyDescent="0.2">
      <c r="A4832" s="136" t="s">
        <v>4931</v>
      </c>
      <c r="B4832" s="136" t="s">
        <v>23493</v>
      </c>
      <c r="C4832" s="136" t="s">
        <v>29797</v>
      </c>
      <c r="D4832" s="136" t="s">
        <v>35728</v>
      </c>
      <c r="E4832" s="136" t="s">
        <v>39202</v>
      </c>
      <c r="F4832" s="136" t="s">
        <v>41313</v>
      </c>
      <c r="G4832" s="136" t="s">
        <v>42511</v>
      </c>
    </row>
    <row r="4833" spans="1:7" x14ac:dyDescent="0.2">
      <c r="A4833" s="136" t="s">
        <v>4932</v>
      </c>
      <c r="B4833" s="136" t="s">
        <v>23493</v>
      </c>
      <c r="C4833" s="136" t="s">
        <v>29797</v>
      </c>
      <c r="D4833" s="136" t="s">
        <v>35728</v>
      </c>
      <c r="E4833" s="136" t="s">
        <v>39202</v>
      </c>
      <c r="F4833" s="136" t="s">
        <v>41313</v>
      </c>
      <c r="G4833" s="136" t="s">
        <v>42511</v>
      </c>
    </row>
    <row r="4834" spans="1:7" x14ac:dyDescent="0.2">
      <c r="A4834" s="136" t="s">
        <v>4933</v>
      </c>
      <c r="B4834" s="136" t="s">
        <v>23494</v>
      </c>
      <c r="C4834" s="136" t="s">
        <v>29798</v>
      </c>
      <c r="D4834" s="136" t="s">
        <v>35729</v>
      </c>
      <c r="E4834" s="136" t="s">
        <v>39203</v>
      </c>
      <c r="F4834" s="136" t="s">
        <v>41314</v>
      </c>
      <c r="G4834" s="136" t="s">
        <v>42512</v>
      </c>
    </row>
    <row r="4835" spans="1:7" x14ac:dyDescent="0.2">
      <c r="A4835" s="136" t="s">
        <v>4934</v>
      </c>
      <c r="B4835" s="136" t="s">
        <v>23494</v>
      </c>
      <c r="C4835" s="136" t="s">
        <v>29798</v>
      </c>
      <c r="D4835" s="136" t="s">
        <v>35729</v>
      </c>
      <c r="E4835" s="136" t="s">
        <v>39203</v>
      </c>
      <c r="F4835" s="136" t="s">
        <v>41314</v>
      </c>
      <c r="G4835" s="136" t="s">
        <v>42512</v>
      </c>
    </row>
    <row r="4836" spans="1:7" x14ac:dyDescent="0.2">
      <c r="A4836" s="136" t="s">
        <v>4935</v>
      </c>
      <c r="B4836" s="136" t="s">
        <v>23495</v>
      </c>
      <c r="C4836" s="136" t="s">
        <v>29799</v>
      </c>
      <c r="D4836" s="136" t="s">
        <v>35730</v>
      </c>
      <c r="E4836" s="136" t="s">
        <v>39204</v>
      </c>
      <c r="F4836" s="136" t="s">
        <v>41315</v>
      </c>
      <c r="G4836" s="136" t="s">
        <v>42513</v>
      </c>
    </row>
    <row r="4837" spans="1:7" x14ac:dyDescent="0.2">
      <c r="A4837" s="136" t="s">
        <v>4936</v>
      </c>
      <c r="B4837" s="136" t="s">
        <v>23495</v>
      </c>
      <c r="C4837" s="136" t="s">
        <v>29799</v>
      </c>
      <c r="D4837" s="136" t="s">
        <v>35730</v>
      </c>
      <c r="E4837" s="136" t="s">
        <v>39204</v>
      </c>
      <c r="F4837" s="136" t="s">
        <v>41315</v>
      </c>
      <c r="G4837" s="136" t="s">
        <v>42513</v>
      </c>
    </row>
    <row r="4838" spans="1:7" x14ac:dyDescent="0.2">
      <c r="A4838" s="136" t="s">
        <v>4937</v>
      </c>
      <c r="B4838" s="136" t="s">
        <v>23495</v>
      </c>
      <c r="C4838" s="136" t="s">
        <v>29800</v>
      </c>
      <c r="D4838" s="136" t="s">
        <v>35731</v>
      </c>
      <c r="E4838" s="136" t="s">
        <v>39205</v>
      </c>
      <c r="F4838" s="136" t="s">
        <v>41316</v>
      </c>
      <c r="G4838" s="136" t="s">
        <v>42514</v>
      </c>
    </row>
    <row r="4839" spans="1:7" x14ac:dyDescent="0.2">
      <c r="A4839" s="136" t="s">
        <v>4938</v>
      </c>
      <c r="B4839" s="136" t="s">
        <v>23495</v>
      </c>
      <c r="C4839" s="136" t="s">
        <v>29800</v>
      </c>
      <c r="D4839" s="136" t="s">
        <v>35731</v>
      </c>
      <c r="E4839" s="136" t="s">
        <v>39205</v>
      </c>
      <c r="F4839" s="136" t="s">
        <v>41316</v>
      </c>
      <c r="G4839" s="136" t="s">
        <v>42514</v>
      </c>
    </row>
    <row r="4840" spans="1:7" x14ac:dyDescent="0.2">
      <c r="A4840" s="136" t="s">
        <v>4939</v>
      </c>
      <c r="B4840" s="136" t="s">
        <v>23495</v>
      </c>
      <c r="C4840" s="136" t="s">
        <v>29801</v>
      </c>
      <c r="D4840" s="136" t="s">
        <v>35732</v>
      </c>
      <c r="E4840" s="136" t="s">
        <v>39206</v>
      </c>
      <c r="F4840" s="136" t="s">
        <v>41317</v>
      </c>
      <c r="G4840" s="136" t="s">
        <v>42515</v>
      </c>
    </row>
    <row r="4841" spans="1:7" x14ac:dyDescent="0.2">
      <c r="A4841" s="136" t="s">
        <v>4940</v>
      </c>
      <c r="B4841" s="136" t="s">
        <v>23495</v>
      </c>
      <c r="C4841" s="136" t="s">
        <v>29801</v>
      </c>
      <c r="D4841" s="136" t="s">
        <v>35732</v>
      </c>
      <c r="E4841" s="136" t="s">
        <v>39206</v>
      </c>
      <c r="F4841" s="136" t="s">
        <v>41317</v>
      </c>
      <c r="G4841" s="136" t="s">
        <v>42515</v>
      </c>
    </row>
    <row r="4842" spans="1:7" x14ac:dyDescent="0.2">
      <c r="A4842" s="136" t="s">
        <v>4941</v>
      </c>
      <c r="B4842" s="136" t="s">
        <v>23495</v>
      </c>
      <c r="C4842" s="136" t="s">
        <v>29802</v>
      </c>
      <c r="D4842" s="136" t="s">
        <v>35733</v>
      </c>
      <c r="E4842" s="136" t="s">
        <v>39207</v>
      </c>
      <c r="F4842" s="136" t="s">
        <v>41318</v>
      </c>
      <c r="G4842" s="136" t="s">
        <v>42516</v>
      </c>
    </row>
    <row r="4843" spans="1:7" x14ac:dyDescent="0.2">
      <c r="A4843" s="136" t="s">
        <v>4942</v>
      </c>
      <c r="B4843" s="136" t="s">
        <v>23495</v>
      </c>
      <c r="C4843" s="136" t="s">
        <v>29802</v>
      </c>
      <c r="D4843" s="136" t="s">
        <v>35733</v>
      </c>
      <c r="E4843" s="136" t="s">
        <v>39207</v>
      </c>
      <c r="F4843" s="136" t="s">
        <v>41318</v>
      </c>
      <c r="G4843" s="136" t="s">
        <v>42516</v>
      </c>
    </row>
    <row r="4844" spans="1:7" x14ac:dyDescent="0.2">
      <c r="A4844" s="136" t="s">
        <v>4943</v>
      </c>
      <c r="B4844" s="136" t="s">
        <v>23496</v>
      </c>
      <c r="C4844" s="136" t="s">
        <v>29803</v>
      </c>
      <c r="D4844" s="136" t="s">
        <v>35734</v>
      </c>
    </row>
    <row r="4845" spans="1:7" x14ac:dyDescent="0.2">
      <c r="A4845" s="136" t="s">
        <v>4944</v>
      </c>
      <c r="B4845" s="136" t="s">
        <v>23496</v>
      </c>
      <c r="C4845" s="136" t="s">
        <v>29803</v>
      </c>
      <c r="D4845" s="136" t="s">
        <v>35734</v>
      </c>
    </row>
    <row r="4846" spans="1:7" x14ac:dyDescent="0.2">
      <c r="A4846" s="136" t="s">
        <v>4945</v>
      </c>
      <c r="B4846" s="136" t="s">
        <v>23496</v>
      </c>
      <c r="C4846" s="136" t="s">
        <v>29804</v>
      </c>
      <c r="D4846" s="136" t="s">
        <v>35734</v>
      </c>
    </row>
    <row r="4847" spans="1:7" x14ac:dyDescent="0.2">
      <c r="A4847" s="136" t="s">
        <v>4946</v>
      </c>
      <c r="B4847" s="136" t="s">
        <v>23496</v>
      </c>
      <c r="C4847" s="136" t="s">
        <v>29804</v>
      </c>
      <c r="D4847" s="136" t="s">
        <v>35734</v>
      </c>
    </row>
    <row r="4848" spans="1:7" x14ac:dyDescent="0.2">
      <c r="A4848" s="136" t="s">
        <v>4947</v>
      </c>
      <c r="B4848" s="136" t="s">
        <v>23496</v>
      </c>
      <c r="C4848" s="136" t="s">
        <v>29805</v>
      </c>
      <c r="D4848" s="136" t="s">
        <v>35734</v>
      </c>
    </row>
    <row r="4849" spans="1:7" x14ac:dyDescent="0.2">
      <c r="A4849" s="136" t="s">
        <v>4948</v>
      </c>
      <c r="B4849" s="136" t="s">
        <v>23496</v>
      </c>
      <c r="C4849" s="136" t="s">
        <v>29805</v>
      </c>
      <c r="D4849" s="136" t="s">
        <v>35734</v>
      </c>
    </row>
    <row r="4850" spans="1:7" x14ac:dyDescent="0.2">
      <c r="A4850" s="136" t="s">
        <v>4949</v>
      </c>
      <c r="B4850" s="136" t="s">
        <v>23496</v>
      </c>
      <c r="C4850" s="136" t="s">
        <v>29806</v>
      </c>
      <c r="D4850" s="136" t="s">
        <v>35734</v>
      </c>
    </row>
    <row r="4851" spans="1:7" x14ac:dyDescent="0.2">
      <c r="A4851" s="136" t="s">
        <v>4950</v>
      </c>
      <c r="B4851" s="136" t="s">
        <v>23496</v>
      </c>
      <c r="C4851" s="136" t="s">
        <v>29806</v>
      </c>
      <c r="D4851" s="136" t="s">
        <v>35734</v>
      </c>
    </row>
    <row r="4852" spans="1:7" x14ac:dyDescent="0.2">
      <c r="A4852" s="136" t="s">
        <v>4951</v>
      </c>
      <c r="B4852" s="136" t="s">
        <v>23496</v>
      </c>
      <c r="C4852" s="136" t="s">
        <v>29807</v>
      </c>
      <c r="D4852" s="136" t="s">
        <v>35734</v>
      </c>
    </row>
    <row r="4853" spans="1:7" x14ac:dyDescent="0.2">
      <c r="A4853" s="136" t="s">
        <v>4952</v>
      </c>
      <c r="B4853" s="136" t="s">
        <v>23496</v>
      </c>
      <c r="C4853" s="136" t="s">
        <v>29807</v>
      </c>
      <c r="D4853" s="136" t="s">
        <v>35734</v>
      </c>
    </row>
    <row r="4854" spans="1:7" x14ac:dyDescent="0.2">
      <c r="A4854" s="136" t="s">
        <v>4953</v>
      </c>
      <c r="B4854" s="136" t="s">
        <v>23496</v>
      </c>
      <c r="C4854" s="136" t="s">
        <v>29808</v>
      </c>
      <c r="D4854" s="136" t="s">
        <v>35734</v>
      </c>
    </row>
    <row r="4855" spans="1:7" x14ac:dyDescent="0.2">
      <c r="A4855" s="136" t="s">
        <v>4954</v>
      </c>
      <c r="B4855" s="136" t="s">
        <v>23496</v>
      </c>
      <c r="C4855" s="136" t="s">
        <v>29808</v>
      </c>
      <c r="D4855" s="136" t="s">
        <v>35734</v>
      </c>
    </row>
    <row r="4856" spans="1:7" x14ac:dyDescent="0.2">
      <c r="A4856" s="136" t="s">
        <v>4955</v>
      </c>
      <c r="B4856" s="136" t="s">
        <v>23496</v>
      </c>
      <c r="C4856" s="136" t="s">
        <v>29809</v>
      </c>
      <c r="D4856" s="136" t="s">
        <v>35734</v>
      </c>
    </row>
    <row r="4857" spans="1:7" x14ac:dyDescent="0.2">
      <c r="A4857" s="136" t="s">
        <v>4956</v>
      </c>
      <c r="B4857" s="136" t="s">
        <v>23496</v>
      </c>
      <c r="C4857" s="136" t="s">
        <v>29809</v>
      </c>
      <c r="D4857" s="136" t="s">
        <v>35734</v>
      </c>
    </row>
    <row r="4858" spans="1:7" x14ac:dyDescent="0.2">
      <c r="A4858" s="136" t="s">
        <v>4957</v>
      </c>
      <c r="B4858" s="136" t="s">
        <v>23496</v>
      </c>
      <c r="C4858" s="136" t="s">
        <v>29810</v>
      </c>
      <c r="D4858" s="136" t="s">
        <v>35734</v>
      </c>
    </row>
    <row r="4859" spans="1:7" x14ac:dyDescent="0.2">
      <c r="A4859" s="136" t="s">
        <v>4958</v>
      </c>
      <c r="B4859" s="136" t="s">
        <v>23496</v>
      </c>
      <c r="C4859" s="136" t="s">
        <v>29810</v>
      </c>
      <c r="D4859" s="136" t="s">
        <v>35734</v>
      </c>
    </row>
    <row r="4860" spans="1:7" x14ac:dyDescent="0.2">
      <c r="A4860" s="136" t="s">
        <v>4959</v>
      </c>
      <c r="B4860" s="136" t="s">
        <v>23497</v>
      </c>
      <c r="C4860" s="136" t="s">
        <v>29811</v>
      </c>
      <c r="D4860" s="136" t="s">
        <v>35735</v>
      </c>
      <c r="E4860" s="136" t="s">
        <v>39208</v>
      </c>
      <c r="F4860" s="136" t="s">
        <v>41269</v>
      </c>
      <c r="G4860" s="136" t="s">
        <v>42517</v>
      </c>
    </row>
    <row r="4861" spans="1:7" x14ac:dyDescent="0.2">
      <c r="A4861" s="136" t="s">
        <v>4960</v>
      </c>
      <c r="B4861" s="136" t="s">
        <v>23497</v>
      </c>
      <c r="C4861" s="136" t="s">
        <v>29811</v>
      </c>
      <c r="D4861" s="136" t="s">
        <v>35735</v>
      </c>
      <c r="E4861" s="136" t="s">
        <v>39208</v>
      </c>
      <c r="F4861" s="136" t="s">
        <v>41269</v>
      </c>
      <c r="G4861" s="136" t="s">
        <v>42517</v>
      </c>
    </row>
    <row r="4862" spans="1:7" x14ac:dyDescent="0.2">
      <c r="A4862" s="136" t="s">
        <v>4961</v>
      </c>
      <c r="B4862" s="136" t="s">
        <v>23497</v>
      </c>
      <c r="C4862" s="136" t="s">
        <v>29811</v>
      </c>
      <c r="D4862" s="136" t="s">
        <v>35735</v>
      </c>
      <c r="E4862" s="136" t="s">
        <v>39209</v>
      </c>
      <c r="F4862" s="136" t="s">
        <v>41269</v>
      </c>
      <c r="G4862" s="136" t="s">
        <v>42517</v>
      </c>
    </row>
    <row r="4863" spans="1:7" x14ac:dyDescent="0.2">
      <c r="A4863" s="136" t="s">
        <v>4962</v>
      </c>
      <c r="B4863" s="136" t="s">
        <v>23497</v>
      </c>
      <c r="C4863" s="136" t="s">
        <v>29811</v>
      </c>
      <c r="D4863" s="136" t="s">
        <v>35735</v>
      </c>
      <c r="E4863" s="136" t="s">
        <v>39209</v>
      </c>
      <c r="F4863" s="136" t="s">
        <v>41269</v>
      </c>
      <c r="G4863" s="136" t="s">
        <v>42517</v>
      </c>
    </row>
    <row r="4864" spans="1:7" x14ac:dyDescent="0.2">
      <c r="A4864" s="136" t="s">
        <v>4963</v>
      </c>
      <c r="B4864" s="136" t="s">
        <v>23497</v>
      </c>
      <c r="C4864" s="136" t="s">
        <v>29811</v>
      </c>
      <c r="D4864" s="136" t="s">
        <v>35735</v>
      </c>
      <c r="E4864" s="136" t="s">
        <v>39210</v>
      </c>
      <c r="F4864" s="136" t="s">
        <v>41269</v>
      </c>
      <c r="G4864" s="136" t="s">
        <v>42517</v>
      </c>
    </row>
    <row r="4865" spans="1:7" x14ac:dyDescent="0.2">
      <c r="A4865" s="136" t="s">
        <v>4964</v>
      </c>
      <c r="B4865" s="136" t="s">
        <v>23497</v>
      </c>
      <c r="C4865" s="136" t="s">
        <v>29811</v>
      </c>
      <c r="D4865" s="136" t="s">
        <v>35735</v>
      </c>
      <c r="E4865" s="136" t="s">
        <v>39210</v>
      </c>
      <c r="F4865" s="136" t="s">
        <v>41269</v>
      </c>
      <c r="G4865" s="136" t="s">
        <v>42517</v>
      </c>
    </row>
    <row r="4866" spans="1:7" x14ac:dyDescent="0.2">
      <c r="A4866" s="136" t="s">
        <v>4965</v>
      </c>
      <c r="B4866" s="136" t="s">
        <v>23497</v>
      </c>
      <c r="C4866" s="136" t="s">
        <v>29811</v>
      </c>
      <c r="D4866" s="136" t="s">
        <v>35735</v>
      </c>
      <c r="E4866" s="136" t="s">
        <v>39211</v>
      </c>
      <c r="F4866" s="136" t="s">
        <v>41269</v>
      </c>
      <c r="G4866" s="136" t="s">
        <v>42517</v>
      </c>
    </row>
    <row r="4867" spans="1:7" x14ac:dyDescent="0.2">
      <c r="A4867" s="136" t="s">
        <v>4966</v>
      </c>
      <c r="B4867" s="136" t="s">
        <v>23497</v>
      </c>
      <c r="C4867" s="136" t="s">
        <v>29811</v>
      </c>
      <c r="D4867" s="136" t="s">
        <v>35735</v>
      </c>
      <c r="E4867" s="136" t="s">
        <v>39211</v>
      </c>
      <c r="F4867" s="136" t="s">
        <v>41269</v>
      </c>
      <c r="G4867" s="136" t="s">
        <v>42517</v>
      </c>
    </row>
    <row r="4868" spans="1:7" x14ac:dyDescent="0.2">
      <c r="A4868" s="136" t="s">
        <v>4967</v>
      </c>
      <c r="B4868" s="136" t="s">
        <v>23497</v>
      </c>
      <c r="C4868" s="136" t="s">
        <v>29811</v>
      </c>
      <c r="D4868" s="136" t="s">
        <v>35735</v>
      </c>
      <c r="E4868" s="136" t="s">
        <v>39212</v>
      </c>
      <c r="F4868" s="136" t="s">
        <v>41269</v>
      </c>
      <c r="G4868" s="136" t="s">
        <v>42517</v>
      </c>
    </row>
    <row r="4869" spans="1:7" x14ac:dyDescent="0.2">
      <c r="A4869" s="136" t="s">
        <v>4968</v>
      </c>
      <c r="B4869" s="136" t="s">
        <v>23497</v>
      </c>
      <c r="C4869" s="136" t="s">
        <v>29811</v>
      </c>
      <c r="D4869" s="136" t="s">
        <v>35735</v>
      </c>
      <c r="E4869" s="136" t="s">
        <v>39212</v>
      </c>
      <c r="F4869" s="136" t="s">
        <v>41269</v>
      </c>
      <c r="G4869" s="136" t="s">
        <v>42517</v>
      </c>
    </row>
    <row r="4870" spans="1:7" x14ac:dyDescent="0.2">
      <c r="A4870" s="136" t="s">
        <v>4969</v>
      </c>
      <c r="B4870" s="136" t="s">
        <v>23498</v>
      </c>
      <c r="C4870" s="136" t="s">
        <v>29812</v>
      </c>
      <c r="D4870" s="136" t="s">
        <v>35736</v>
      </c>
      <c r="E4870" s="136" t="s">
        <v>39213</v>
      </c>
    </row>
    <row r="4871" spans="1:7" x14ac:dyDescent="0.2">
      <c r="A4871" s="136" t="s">
        <v>4970</v>
      </c>
      <c r="B4871" s="136" t="s">
        <v>23498</v>
      </c>
      <c r="C4871" s="136" t="s">
        <v>29812</v>
      </c>
      <c r="D4871" s="136" t="s">
        <v>35736</v>
      </c>
      <c r="E4871" s="136" t="s">
        <v>39213</v>
      </c>
    </row>
    <row r="4872" spans="1:7" x14ac:dyDescent="0.2">
      <c r="A4872" s="136" t="s">
        <v>4971</v>
      </c>
      <c r="B4872" s="136" t="s">
        <v>23499</v>
      </c>
      <c r="C4872" s="136" t="s">
        <v>29813</v>
      </c>
      <c r="D4872" s="136" t="s">
        <v>35737</v>
      </c>
    </row>
    <row r="4873" spans="1:7" x14ac:dyDescent="0.2">
      <c r="A4873" s="136" t="s">
        <v>4972</v>
      </c>
      <c r="B4873" s="136" t="s">
        <v>23499</v>
      </c>
      <c r="C4873" s="136" t="s">
        <v>29813</v>
      </c>
      <c r="D4873" s="136" t="s">
        <v>35737</v>
      </c>
    </row>
    <row r="4874" spans="1:7" x14ac:dyDescent="0.2">
      <c r="A4874" s="136" t="s">
        <v>4973</v>
      </c>
      <c r="B4874" s="136" t="s">
        <v>23498</v>
      </c>
      <c r="C4874" s="136" t="s">
        <v>29814</v>
      </c>
      <c r="D4874" s="136" t="s">
        <v>35736</v>
      </c>
      <c r="E4874" s="136" t="s">
        <v>39213</v>
      </c>
    </row>
    <row r="4875" spans="1:7" x14ac:dyDescent="0.2">
      <c r="A4875" s="136" t="s">
        <v>4974</v>
      </c>
      <c r="B4875" s="136" t="s">
        <v>23498</v>
      </c>
      <c r="C4875" s="136" t="s">
        <v>29814</v>
      </c>
      <c r="D4875" s="136" t="s">
        <v>35736</v>
      </c>
      <c r="E4875" s="136" t="s">
        <v>39213</v>
      </c>
    </row>
    <row r="4876" spans="1:7" x14ac:dyDescent="0.2">
      <c r="A4876" s="136" t="s">
        <v>4975</v>
      </c>
      <c r="B4876" s="136" t="s">
        <v>23499</v>
      </c>
      <c r="C4876" s="136" t="s">
        <v>29815</v>
      </c>
      <c r="D4876" s="136" t="s">
        <v>35737</v>
      </c>
    </row>
    <row r="4877" spans="1:7" x14ac:dyDescent="0.2">
      <c r="A4877" s="136" t="s">
        <v>4976</v>
      </c>
      <c r="B4877" s="136" t="s">
        <v>23499</v>
      </c>
      <c r="C4877" s="136" t="s">
        <v>29815</v>
      </c>
      <c r="D4877" s="136" t="s">
        <v>35737</v>
      </c>
    </row>
    <row r="4878" spans="1:7" x14ac:dyDescent="0.2">
      <c r="A4878" s="136" t="s">
        <v>4977</v>
      </c>
      <c r="B4878" s="136" t="s">
        <v>23500</v>
      </c>
      <c r="C4878" s="136" t="s">
        <v>29816</v>
      </c>
      <c r="D4878" s="136" t="s">
        <v>35738</v>
      </c>
    </row>
    <row r="4879" spans="1:7" x14ac:dyDescent="0.2">
      <c r="A4879" s="136" t="s">
        <v>4978</v>
      </c>
      <c r="B4879" s="136" t="s">
        <v>23500</v>
      </c>
      <c r="C4879" s="136" t="s">
        <v>29816</v>
      </c>
      <c r="D4879" s="136" t="s">
        <v>35738</v>
      </c>
    </row>
    <row r="4880" spans="1:7" x14ac:dyDescent="0.2">
      <c r="A4880" s="136" t="s">
        <v>4979</v>
      </c>
      <c r="B4880" s="136" t="s">
        <v>23501</v>
      </c>
      <c r="C4880" s="136" t="s">
        <v>29817</v>
      </c>
      <c r="D4880" s="136" t="s">
        <v>35739</v>
      </c>
    </row>
    <row r="4881" spans="1:5" x14ac:dyDescent="0.2">
      <c r="A4881" s="136" t="s">
        <v>4980</v>
      </c>
      <c r="B4881" s="136" t="s">
        <v>23501</v>
      </c>
      <c r="C4881" s="136" t="s">
        <v>29817</v>
      </c>
      <c r="D4881" s="136" t="s">
        <v>35739</v>
      </c>
    </row>
    <row r="4882" spans="1:5" x14ac:dyDescent="0.2">
      <c r="A4882" s="136" t="s">
        <v>4981</v>
      </c>
      <c r="B4882" s="136" t="s">
        <v>23502</v>
      </c>
      <c r="C4882" s="136" t="s">
        <v>29818</v>
      </c>
      <c r="D4882" s="136" t="s">
        <v>35740</v>
      </c>
      <c r="E4882" s="136" t="s">
        <v>32318</v>
      </c>
    </row>
    <row r="4883" spans="1:5" x14ac:dyDescent="0.2">
      <c r="A4883" s="136" t="s">
        <v>4982</v>
      </c>
      <c r="B4883" s="136" t="s">
        <v>23502</v>
      </c>
      <c r="C4883" s="136" t="s">
        <v>29818</v>
      </c>
      <c r="D4883" s="136" t="s">
        <v>35740</v>
      </c>
      <c r="E4883" s="136" t="s">
        <v>32318</v>
      </c>
    </row>
    <row r="4884" spans="1:5" x14ac:dyDescent="0.2">
      <c r="A4884" s="136" t="s">
        <v>4983</v>
      </c>
      <c r="B4884" s="136" t="s">
        <v>23503</v>
      </c>
      <c r="C4884" s="136" t="s">
        <v>29817</v>
      </c>
      <c r="D4884" s="136" t="s">
        <v>35739</v>
      </c>
    </row>
    <row r="4885" spans="1:5" x14ac:dyDescent="0.2">
      <c r="A4885" s="136" t="s">
        <v>4984</v>
      </c>
      <c r="B4885" s="136" t="s">
        <v>23503</v>
      </c>
      <c r="C4885" s="136" t="s">
        <v>29817</v>
      </c>
      <c r="D4885" s="136" t="s">
        <v>35739</v>
      </c>
    </row>
    <row r="4886" spans="1:5" x14ac:dyDescent="0.2">
      <c r="A4886" s="136" t="s">
        <v>4985</v>
      </c>
      <c r="B4886" s="136" t="s">
        <v>23504</v>
      </c>
      <c r="C4886" s="136" t="s">
        <v>29819</v>
      </c>
      <c r="D4886" s="136" t="s">
        <v>35741</v>
      </c>
      <c r="E4886" s="136" t="s">
        <v>35392</v>
      </c>
    </row>
    <row r="4887" spans="1:5" x14ac:dyDescent="0.2">
      <c r="A4887" s="136" t="s">
        <v>4986</v>
      </c>
      <c r="B4887" s="136" t="s">
        <v>23504</v>
      </c>
      <c r="C4887" s="136" t="s">
        <v>29819</v>
      </c>
      <c r="D4887" s="136" t="s">
        <v>35741</v>
      </c>
      <c r="E4887" s="136" t="s">
        <v>35392</v>
      </c>
    </row>
    <row r="4888" spans="1:5" x14ac:dyDescent="0.2">
      <c r="A4888" s="136" t="s">
        <v>4987</v>
      </c>
      <c r="B4888" s="136" t="s">
        <v>23505</v>
      </c>
      <c r="C4888" s="136" t="s">
        <v>29817</v>
      </c>
      <c r="D4888" s="136" t="s">
        <v>35739</v>
      </c>
    </row>
    <row r="4889" spans="1:5" x14ac:dyDescent="0.2">
      <c r="A4889" s="136" t="s">
        <v>4988</v>
      </c>
      <c r="B4889" s="136" t="s">
        <v>23505</v>
      </c>
      <c r="C4889" s="136" t="s">
        <v>29817</v>
      </c>
      <c r="D4889" s="136" t="s">
        <v>35739</v>
      </c>
    </row>
    <row r="4890" spans="1:5" x14ac:dyDescent="0.2">
      <c r="A4890" s="136" t="s">
        <v>4989</v>
      </c>
      <c r="B4890" s="136" t="s">
        <v>23504</v>
      </c>
      <c r="C4890" s="136" t="s">
        <v>29820</v>
      </c>
      <c r="D4890" s="136" t="s">
        <v>35741</v>
      </c>
      <c r="E4890" s="136" t="s">
        <v>35392</v>
      </c>
    </row>
    <row r="4891" spans="1:5" x14ac:dyDescent="0.2">
      <c r="A4891" s="136" t="s">
        <v>4990</v>
      </c>
      <c r="B4891" s="136" t="s">
        <v>23504</v>
      </c>
      <c r="C4891" s="136" t="s">
        <v>29820</v>
      </c>
      <c r="D4891" s="136" t="s">
        <v>35741</v>
      </c>
      <c r="E4891" s="136" t="s">
        <v>35392</v>
      </c>
    </row>
    <row r="4892" spans="1:5" x14ac:dyDescent="0.2">
      <c r="A4892" s="136" t="s">
        <v>4991</v>
      </c>
      <c r="B4892" s="136" t="s">
        <v>23506</v>
      </c>
      <c r="C4892" s="136" t="s">
        <v>29817</v>
      </c>
      <c r="D4892" s="136" t="s">
        <v>35739</v>
      </c>
    </row>
    <row r="4893" spans="1:5" x14ac:dyDescent="0.2">
      <c r="A4893" s="136" t="s">
        <v>4992</v>
      </c>
      <c r="B4893" s="136" t="s">
        <v>23506</v>
      </c>
      <c r="C4893" s="136" t="s">
        <v>29817</v>
      </c>
      <c r="D4893" s="136" t="s">
        <v>35739</v>
      </c>
    </row>
    <row r="4894" spans="1:5" x14ac:dyDescent="0.2">
      <c r="A4894" s="136" t="s">
        <v>4993</v>
      </c>
      <c r="B4894" s="136" t="s">
        <v>23504</v>
      </c>
      <c r="C4894" s="136" t="s">
        <v>29821</v>
      </c>
      <c r="D4894" s="136" t="s">
        <v>35741</v>
      </c>
      <c r="E4894" s="136" t="s">
        <v>35392</v>
      </c>
    </row>
    <row r="4895" spans="1:5" x14ac:dyDescent="0.2">
      <c r="A4895" s="136" t="s">
        <v>4994</v>
      </c>
      <c r="B4895" s="136" t="s">
        <v>23504</v>
      </c>
      <c r="C4895" s="136" t="s">
        <v>29821</v>
      </c>
      <c r="D4895" s="136" t="s">
        <v>35741</v>
      </c>
      <c r="E4895" s="136" t="s">
        <v>35392</v>
      </c>
    </row>
    <row r="4896" spans="1:5" x14ac:dyDescent="0.2">
      <c r="A4896" s="136" t="s">
        <v>4995</v>
      </c>
      <c r="B4896" s="136" t="s">
        <v>23507</v>
      </c>
      <c r="C4896" s="136" t="s">
        <v>29817</v>
      </c>
      <c r="D4896" s="136" t="s">
        <v>35739</v>
      </c>
    </row>
    <row r="4897" spans="1:5" x14ac:dyDescent="0.2">
      <c r="A4897" s="136" t="s">
        <v>4996</v>
      </c>
      <c r="B4897" s="136" t="s">
        <v>23507</v>
      </c>
      <c r="C4897" s="136" t="s">
        <v>29817</v>
      </c>
      <c r="D4897" s="136" t="s">
        <v>35739</v>
      </c>
    </row>
    <row r="4898" spans="1:5" x14ac:dyDescent="0.2">
      <c r="A4898" s="136" t="s">
        <v>4997</v>
      </c>
      <c r="B4898" s="136" t="s">
        <v>23504</v>
      </c>
      <c r="C4898" s="136" t="s">
        <v>29822</v>
      </c>
      <c r="D4898" s="136" t="s">
        <v>35741</v>
      </c>
      <c r="E4898" s="136" t="s">
        <v>35392</v>
      </c>
    </row>
    <row r="4899" spans="1:5" x14ac:dyDescent="0.2">
      <c r="A4899" s="136" t="s">
        <v>4998</v>
      </c>
      <c r="B4899" s="136" t="s">
        <v>23504</v>
      </c>
      <c r="C4899" s="136" t="s">
        <v>29822</v>
      </c>
      <c r="D4899" s="136" t="s">
        <v>35741</v>
      </c>
      <c r="E4899" s="136" t="s">
        <v>35392</v>
      </c>
    </row>
    <row r="4900" spans="1:5" x14ac:dyDescent="0.2">
      <c r="A4900" s="136" t="s">
        <v>4999</v>
      </c>
      <c r="B4900" s="136" t="s">
        <v>23508</v>
      </c>
      <c r="C4900" s="136" t="s">
        <v>29823</v>
      </c>
      <c r="D4900" s="136" t="s">
        <v>35742</v>
      </c>
      <c r="E4900" s="136" t="s">
        <v>29215</v>
      </c>
    </row>
    <row r="4901" spans="1:5" x14ac:dyDescent="0.2">
      <c r="A4901" s="136" t="s">
        <v>5000</v>
      </c>
      <c r="B4901" s="136" t="s">
        <v>23508</v>
      </c>
      <c r="C4901" s="136" t="s">
        <v>29823</v>
      </c>
      <c r="D4901" s="136" t="s">
        <v>35742</v>
      </c>
      <c r="E4901" s="136" t="s">
        <v>29215</v>
      </c>
    </row>
    <row r="4902" spans="1:5" x14ac:dyDescent="0.2">
      <c r="A4902" s="136" t="s">
        <v>5001</v>
      </c>
      <c r="B4902" s="136" t="s">
        <v>23508</v>
      </c>
      <c r="C4902" s="136" t="s">
        <v>29824</v>
      </c>
      <c r="D4902" s="136" t="s">
        <v>35742</v>
      </c>
      <c r="E4902" s="136" t="s">
        <v>29215</v>
      </c>
    </row>
    <row r="4903" spans="1:5" x14ac:dyDescent="0.2">
      <c r="A4903" s="136" t="s">
        <v>5002</v>
      </c>
      <c r="B4903" s="136" t="s">
        <v>23508</v>
      </c>
      <c r="C4903" s="136" t="s">
        <v>29824</v>
      </c>
      <c r="D4903" s="136" t="s">
        <v>35742</v>
      </c>
      <c r="E4903" s="136" t="s">
        <v>29215</v>
      </c>
    </row>
    <row r="4904" spans="1:5" x14ac:dyDescent="0.2">
      <c r="A4904" s="136" t="s">
        <v>5003</v>
      </c>
      <c r="B4904" s="136" t="s">
        <v>23509</v>
      </c>
      <c r="C4904" s="136" t="s">
        <v>29825</v>
      </c>
      <c r="D4904" s="136" t="s">
        <v>35743</v>
      </c>
    </row>
    <row r="4905" spans="1:5" x14ac:dyDescent="0.2">
      <c r="A4905" s="136" t="s">
        <v>5004</v>
      </c>
      <c r="B4905" s="136" t="s">
        <v>23509</v>
      </c>
      <c r="C4905" s="136" t="s">
        <v>29825</v>
      </c>
      <c r="D4905" s="136" t="s">
        <v>35743</v>
      </c>
    </row>
    <row r="4906" spans="1:5" x14ac:dyDescent="0.2">
      <c r="A4906" s="136" t="s">
        <v>5005</v>
      </c>
      <c r="B4906" s="136" t="s">
        <v>23509</v>
      </c>
      <c r="C4906" s="136" t="s">
        <v>29825</v>
      </c>
      <c r="D4906" s="136" t="s">
        <v>35744</v>
      </c>
    </row>
    <row r="4907" spans="1:5" x14ac:dyDescent="0.2">
      <c r="A4907" s="136" t="s">
        <v>5006</v>
      </c>
      <c r="B4907" s="136" t="s">
        <v>23509</v>
      </c>
      <c r="C4907" s="136" t="s">
        <v>29825</v>
      </c>
      <c r="D4907" s="136" t="s">
        <v>35744</v>
      </c>
    </row>
    <row r="4908" spans="1:5" x14ac:dyDescent="0.2">
      <c r="A4908" s="136" t="s">
        <v>5007</v>
      </c>
      <c r="B4908" s="136" t="s">
        <v>23509</v>
      </c>
      <c r="C4908" s="136" t="s">
        <v>29825</v>
      </c>
      <c r="D4908" s="136" t="s">
        <v>35745</v>
      </c>
    </row>
    <row r="4909" spans="1:5" x14ac:dyDescent="0.2">
      <c r="A4909" s="136" t="s">
        <v>5008</v>
      </c>
      <c r="B4909" s="136" t="s">
        <v>23509</v>
      </c>
      <c r="C4909" s="136" t="s">
        <v>29825</v>
      </c>
      <c r="D4909" s="136" t="s">
        <v>35745</v>
      </c>
    </row>
    <row r="4910" spans="1:5" x14ac:dyDescent="0.2">
      <c r="A4910" s="136" t="s">
        <v>5009</v>
      </c>
      <c r="B4910" s="136" t="s">
        <v>23509</v>
      </c>
      <c r="C4910" s="136" t="s">
        <v>29825</v>
      </c>
      <c r="D4910" s="136" t="s">
        <v>35746</v>
      </c>
    </row>
    <row r="4911" spans="1:5" x14ac:dyDescent="0.2">
      <c r="A4911" s="136" t="s">
        <v>5010</v>
      </c>
      <c r="B4911" s="136" t="s">
        <v>23509</v>
      </c>
      <c r="C4911" s="136" t="s">
        <v>29825</v>
      </c>
      <c r="D4911" s="136" t="s">
        <v>35746</v>
      </c>
    </row>
    <row r="4912" spans="1:5" x14ac:dyDescent="0.2">
      <c r="A4912" s="136" t="s">
        <v>5011</v>
      </c>
      <c r="B4912" s="136" t="s">
        <v>23509</v>
      </c>
      <c r="C4912" s="136" t="s">
        <v>29825</v>
      </c>
      <c r="D4912" s="136" t="s">
        <v>35747</v>
      </c>
    </row>
    <row r="4913" spans="1:5" x14ac:dyDescent="0.2">
      <c r="A4913" s="136" t="s">
        <v>5012</v>
      </c>
      <c r="B4913" s="136" t="s">
        <v>23509</v>
      </c>
      <c r="C4913" s="136" t="s">
        <v>29825</v>
      </c>
      <c r="D4913" s="136" t="s">
        <v>35747</v>
      </c>
    </row>
    <row r="4914" spans="1:5" x14ac:dyDescent="0.2">
      <c r="A4914" s="136" t="s">
        <v>5013</v>
      </c>
      <c r="B4914" s="136" t="s">
        <v>23509</v>
      </c>
      <c r="C4914" s="136" t="s">
        <v>29825</v>
      </c>
      <c r="D4914" s="136" t="s">
        <v>35748</v>
      </c>
    </row>
    <row r="4915" spans="1:5" x14ac:dyDescent="0.2">
      <c r="A4915" s="136" t="s">
        <v>5014</v>
      </c>
      <c r="B4915" s="136" t="s">
        <v>23509</v>
      </c>
      <c r="C4915" s="136" t="s">
        <v>29825</v>
      </c>
      <c r="D4915" s="136" t="s">
        <v>35748</v>
      </c>
    </row>
    <row r="4916" spans="1:5" x14ac:dyDescent="0.2">
      <c r="A4916" s="136" t="s">
        <v>5015</v>
      </c>
      <c r="B4916" s="136" t="s">
        <v>23509</v>
      </c>
      <c r="C4916" s="136" t="s">
        <v>29825</v>
      </c>
      <c r="D4916" s="136" t="s">
        <v>35749</v>
      </c>
    </row>
    <row r="4917" spans="1:5" x14ac:dyDescent="0.2">
      <c r="A4917" s="136" t="s">
        <v>5016</v>
      </c>
      <c r="B4917" s="136" t="s">
        <v>23509</v>
      </c>
      <c r="C4917" s="136" t="s">
        <v>29825</v>
      </c>
      <c r="D4917" s="136" t="s">
        <v>35749</v>
      </c>
    </row>
    <row r="4918" spans="1:5" x14ac:dyDescent="0.2">
      <c r="A4918" s="136" t="s">
        <v>5017</v>
      </c>
      <c r="B4918" s="136" t="s">
        <v>23510</v>
      </c>
      <c r="C4918" s="136" t="s">
        <v>29826</v>
      </c>
      <c r="D4918" s="136" t="s">
        <v>35750</v>
      </c>
      <c r="E4918" s="136" t="s">
        <v>16</v>
      </c>
    </row>
    <row r="4919" spans="1:5" x14ac:dyDescent="0.2">
      <c r="A4919" s="136" t="s">
        <v>5018</v>
      </c>
      <c r="B4919" s="136" t="s">
        <v>23510</v>
      </c>
      <c r="C4919" s="136" t="s">
        <v>29826</v>
      </c>
      <c r="D4919" s="136" t="s">
        <v>35750</v>
      </c>
      <c r="E4919" s="136" t="s">
        <v>16</v>
      </c>
    </row>
    <row r="4920" spans="1:5" x14ac:dyDescent="0.2">
      <c r="A4920" s="136" t="s">
        <v>5019</v>
      </c>
      <c r="B4920" s="136" t="s">
        <v>23510</v>
      </c>
      <c r="C4920" s="136" t="s">
        <v>29826</v>
      </c>
      <c r="D4920" s="136" t="s">
        <v>35751</v>
      </c>
      <c r="E4920" s="136" t="s">
        <v>39214</v>
      </c>
    </row>
    <row r="4921" spans="1:5" x14ac:dyDescent="0.2">
      <c r="A4921" s="136" t="s">
        <v>5020</v>
      </c>
      <c r="B4921" s="136" t="s">
        <v>23510</v>
      </c>
      <c r="C4921" s="136" t="s">
        <v>29826</v>
      </c>
      <c r="D4921" s="136" t="s">
        <v>35751</v>
      </c>
      <c r="E4921" s="136" t="s">
        <v>39214</v>
      </c>
    </row>
    <row r="4922" spans="1:5" x14ac:dyDescent="0.2">
      <c r="A4922" s="136" t="s">
        <v>5021</v>
      </c>
      <c r="B4922" s="136" t="s">
        <v>23510</v>
      </c>
      <c r="C4922" s="136" t="s">
        <v>29826</v>
      </c>
      <c r="D4922" s="136" t="s">
        <v>35752</v>
      </c>
      <c r="E4922" s="136" t="s">
        <v>39214</v>
      </c>
    </row>
    <row r="4923" spans="1:5" x14ac:dyDescent="0.2">
      <c r="A4923" s="136" t="s">
        <v>5022</v>
      </c>
      <c r="B4923" s="136" t="s">
        <v>23510</v>
      </c>
      <c r="C4923" s="136" t="s">
        <v>29826</v>
      </c>
      <c r="D4923" s="136" t="s">
        <v>35752</v>
      </c>
      <c r="E4923" s="136" t="s">
        <v>39214</v>
      </c>
    </row>
    <row r="4924" spans="1:5" x14ac:dyDescent="0.2">
      <c r="A4924" s="136" t="s">
        <v>5023</v>
      </c>
      <c r="B4924" s="136" t="s">
        <v>23510</v>
      </c>
      <c r="C4924" s="136" t="s">
        <v>29826</v>
      </c>
      <c r="D4924" s="136" t="s">
        <v>35753</v>
      </c>
      <c r="E4924" s="136" t="s">
        <v>39214</v>
      </c>
    </row>
    <row r="4925" spans="1:5" x14ac:dyDescent="0.2">
      <c r="A4925" s="136" t="s">
        <v>5024</v>
      </c>
      <c r="B4925" s="136" t="s">
        <v>23510</v>
      </c>
      <c r="C4925" s="136" t="s">
        <v>29826</v>
      </c>
      <c r="D4925" s="136" t="s">
        <v>35753</v>
      </c>
      <c r="E4925" s="136" t="s">
        <v>39214</v>
      </c>
    </row>
    <row r="4926" spans="1:5" x14ac:dyDescent="0.2">
      <c r="A4926" s="136" t="s">
        <v>5025</v>
      </c>
      <c r="B4926" s="136" t="s">
        <v>23510</v>
      </c>
      <c r="C4926" s="136" t="s">
        <v>29826</v>
      </c>
      <c r="D4926" s="136" t="s">
        <v>35754</v>
      </c>
      <c r="E4926" s="136" t="s">
        <v>39214</v>
      </c>
    </row>
    <row r="4927" spans="1:5" x14ac:dyDescent="0.2">
      <c r="A4927" s="136" t="s">
        <v>5026</v>
      </c>
      <c r="B4927" s="136" t="s">
        <v>23510</v>
      </c>
      <c r="C4927" s="136" t="s">
        <v>29826</v>
      </c>
      <c r="D4927" s="136" t="s">
        <v>35754</v>
      </c>
      <c r="E4927" s="136" t="s">
        <v>39214</v>
      </c>
    </row>
    <row r="4928" spans="1:5" x14ac:dyDescent="0.2">
      <c r="A4928" s="136" t="s">
        <v>5027</v>
      </c>
      <c r="B4928" s="136" t="s">
        <v>23510</v>
      </c>
      <c r="C4928" s="136" t="s">
        <v>29826</v>
      </c>
      <c r="D4928" s="136" t="s">
        <v>35755</v>
      </c>
      <c r="E4928" s="136" t="s">
        <v>39214</v>
      </c>
    </row>
    <row r="4929" spans="1:5" x14ac:dyDescent="0.2">
      <c r="A4929" s="136" t="s">
        <v>5028</v>
      </c>
      <c r="B4929" s="136" t="s">
        <v>23510</v>
      </c>
      <c r="C4929" s="136" t="s">
        <v>29826</v>
      </c>
      <c r="D4929" s="136" t="s">
        <v>35755</v>
      </c>
      <c r="E4929" s="136" t="s">
        <v>39214</v>
      </c>
    </row>
    <row r="4930" spans="1:5" x14ac:dyDescent="0.2">
      <c r="A4930" s="136" t="s">
        <v>5029</v>
      </c>
      <c r="B4930" s="136" t="s">
        <v>23511</v>
      </c>
      <c r="C4930" s="136" t="s">
        <v>29827</v>
      </c>
      <c r="D4930" s="136" t="s">
        <v>35756</v>
      </c>
    </row>
    <row r="4931" spans="1:5" x14ac:dyDescent="0.2">
      <c r="A4931" s="136" t="s">
        <v>5030</v>
      </c>
      <c r="B4931" s="136" t="s">
        <v>23511</v>
      </c>
      <c r="C4931" s="136" t="s">
        <v>29827</v>
      </c>
      <c r="D4931" s="136" t="s">
        <v>35756</v>
      </c>
    </row>
    <row r="4932" spans="1:5" x14ac:dyDescent="0.2">
      <c r="A4932" s="136" t="s">
        <v>5031</v>
      </c>
      <c r="B4932" s="136" t="s">
        <v>23511</v>
      </c>
      <c r="C4932" s="136" t="s">
        <v>29827</v>
      </c>
      <c r="D4932" s="136" t="s">
        <v>35757</v>
      </c>
    </row>
    <row r="4933" spans="1:5" x14ac:dyDescent="0.2">
      <c r="A4933" s="136" t="s">
        <v>5032</v>
      </c>
      <c r="B4933" s="136" t="s">
        <v>23511</v>
      </c>
      <c r="C4933" s="136" t="s">
        <v>29827</v>
      </c>
      <c r="D4933" s="136" t="s">
        <v>35757</v>
      </c>
    </row>
    <row r="4934" spans="1:5" x14ac:dyDescent="0.2">
      <c r="A4934" s="136" t="s">
        <v>5033</v>
      </c>
      <c r="B4934" s="136" t="s">
        <v>23511</v>
      </c>
      <c r="C4934" s="136" t="s">
        <v>29827</v>
      </c>
      <c r="D4934" s="136" t="s">
        <v>35758</v>
      </c>
    </row>
    <row r="4935" spans="1:5" x14ac:dyDescent="0.2">
      <c r="A4935" s="136" t="s">
        <v>5034</v>
      </c>
      <c r="B4935" s="136" t="s">
        <v>23511</v>
      </c>
      <c r="C4935" s="136" t="s">
        <v>29827</v>
      </c>
      <c r="D4935" s="136" t="s">
        <v>35758</v>
      </c>
    </row>
    <row r="4936" spans="1:5" x14ac:dyDescent="0.2">
      <c r="A4936" s="136" t="s">
        <v>5035</v>
      </c>
      <c r="B4936" s="136" t="s">
        <v>23511</v>
      </c>
      <c r="C4936" s="136" t="s">
        <v>29827</v>
      </c>
      <c r="D4936" s="136" t="s">
        <v>35759</v>
      </c>
    </row>
    <row r="4937" spans="1:5" x14ac:dyDescent="0.2">
      <c r="A4937" s="136" t="s">
        <v>5036</v>
      </c>
      <c r="B4937" s="136" t="s">
        <v>23511</v>
      </c>
      <c r="C4937" s="136" t="s">
        <v>29827</v>
      </c>
      <c r="D4937" s="136" t="s">
        <v>35759</v>
      </c>
    </row>
    <row r="4938" spans="1:5" x14ac:dyDescent="0.2">
      <c r="A4938" s="136" t="s">
        <v>5037</v>
      </c>
      <c r="B4938" s="136" t="s">
        <v>23511</v>
      </c>
      <c r="C4938" s="136" t="s">
        <v>29827</v>
      </c>
      <c r="D4938" s="136" t="s">
        <v>35760</v>
      </c>
    </row>
    <row r="4939" spans="1:5" x14ac:dyDescent="0.2">
      <c r="A4939" s="136" t="s">
        <v>5038</v>
      </c>
      <c r="B4939" s="136" t="s">
        <v>23511</v>
      </c>
      <c r="C4939" s="136" t="s">
        <v>29827</v>
      </c>
      <c r="D4939" s="136" t="s">
        <v>35760</v>
      </c>
    </row>
    <row r="4940" spans="1:5" x14ac:dyDescent="0.2">
      <c r="A4940" s="136" t="s">
        <v>5039</v>
      </c>
      <c r="B4940" s="136" t="s">
        <v>23511</v>
      </c>
      <c r="C4940" s="136" t="s">
        <v>29827</v>
      </c>
      <c r="D4940" s="136" t="s">
        <v>35761</v>
      </c>
    </row>
    <row r="4941" spans="1:5" x14ac:dyDescent="0.2">
      <c r="A4941" s="136" t="s">
        <v>5040</v>
      </c>
      <c r="B4941" s="136" t="s">
        <v>23511</v>
      </c>
      <c r="C4941" s="136" t="s">
        <v>29827</v>
      </c>
      <c r="D4941" s="136" t="s">
        <v>35761</v>
      </c>
    </row>
    <row r="4942" spans="1:5" x14ac:dyDescent="0.2">
      <c r="A4942" s="136" t="s">
        <v>5041</v>
      </c>
      <c r="B4942" s="136" t="s">
        <v>23512</v>
      </c>
      <c r="C4942" s="136" t="s">
        <v>29828</v>
      </c>
      <c r="D4942" s="136" t="s">
        <v>35762</v>
      </c>
    </row>
    <row r="4943" spans="1:5" x14ac:dyDescent="0.2">
      <c r="A4943" s="136" t="s">
        <v>5042</v>
      </c>
      <c r="B4943" s="136" t="s">
        <v>23512</v>
      </c>
      <c r="C4943" s="136" t="s">
        <v>29828</v>
      </c>
      <c r="D4943" s="136" t="s">
        <v>35762</v>
      </c>
    </row>
    <row r="4944" spans="1:5" x14ac:dyDescent="0.2">
      <c r="A4944" s="136" t="s">
        <v>5043</v>
      </c>
      <c r="B4944" s="136" t="s">
        <v>23512</v>
      </c>
      <c r="C4944" s="136" t="s">
        <v>29828</v>
      </c>
      <c r="D4944" s="136" t="s">
        <v>35763</v>
      </c>
    </row>
    <row r="4945" spans="1:7" x14ac:dyDescent="0.2">
      <c r="A4945" s="136" t="s">
        <v>5044</v>
      </c>
      <c r="B4945" s="136" t="s">
        <v>23512</v>
      </c>
      <c r="C4945" s="136" t="s">
        <v>29828</v>
      </c>
      <c r="D4945" s="136" t="s">
        <v>35763</v>
      </c>
    </row>
    <row r="4946" spans="1:7" x14ac:dyDescent="0.2">
      <c r="A4946" s="136" t="s">
        <v>5045</v>
      </c>
      <c r="B4946" s="136" t="s">
        <v>23512</v>
      </c>
      <c r="C4946" s="136" t="s">
        <v>29828</v>
      </c>
      <c r="D4946" s="136" t="s">
        <v>35764</v>
      </c>
    </row>
    <row r="4947" spans="1:7" x14ac:dyDescent="0.2">
      <c r="A4947" s="136" t="s">
        <v>5046</v>
      </c>
      <c r="B4947" s="136" t="s">
        <v>23512</v>
      </c>
      <c r="C4947" s="136" t="s">
        <v>29828</v>
      </c>
      <c r="D4947" s="136" t="s">
        <v>35764</v>
      </c>
    </row>
    <row r="4948" spans="1:7" x14ac:dyDescent="0.2">
      <c r="A4948" s="136" t="s">
        <v>5047</v>
      </c>
      <c r="B4948" s="136" t="s">
        <v>23513</v>
      </c>
      <c r="C4948" s="136" t="s">
        <v>29829</v>
      </c>
      <c r="D4948" s="136" t="s">
        <v>35765</v>
      </c>
    </row>
    <row r="4949" spans="1:7" x14ac:dyDescent="0.2">
      <c r="A4949" s="136" t="s">
        <v>5048</v>
      </c>
      <c r="B4949" s="136" t="s">
        <v>23513</v>
      </c>
      <c r="C4949" s="136" t="s">
        <v>29829</v>
      </c>
      <c r="D4949" s="136" t="s">
        <v>35765</v>
      </c>
    </row>
    <row r="4950" spans="1:7" x14ac:dyDescent="0.2">
      <c r="A4950" s="136" t="s">
        <v>5049</v>
      </c>
      <c r="B4950" s="136" t="s">
        <v>23513</v>
      </c>
      <c r="C4950" s="136" t="s">
        <v>29829</v>
      </c>
      <c r="D4950" s="136" t="s">
        <v>35766</v>
      </c>
    </row>
    <row r="4951" spans="1:7" x14ac:dyDescent="0.2">
      <c r="A4951" s="136" t="s">
        <v>5050</v>
      </c>
      <c r="B4951" s="136" t="s">
        <v>23513</v>
      </c>
      <c r="C4951" s="136" t="s">
        <v>29829</v>
      </c>
      <c r="D4951" s="136" t="s">
        <v>35766</v>
      </c>
    </row>
    <row r="4952" spans="1:7" x14ac:dyDescent="0.2">
      <c r="A4952" s="136" t="s">
        <v>5051</v>
      </c>
      <c r="B4952" s="136" t="s">
        <v>23513</v>
      </c>
      <c r="C4952" s="136" t="s">
        <v>29829</v>
      </c>
      <c r="D4952" s="136" t="s">
        <v>35767</v>
      </c>
    </row>
    <row r="4953" spans="1:7" x14ac:dyDescent="0.2">
      <c r="A4953" s="136" t="s">
        <v>5052</v>
      </c>
      <c r="B4953" s="136" t="s">
        <v>23513</v>
      </c>
      <c r="C4953" s="136" t="s">
        <v>29829</v>
      </c>
      <c r="D4953" s="136" t="s">
        <v>35767</v>
      </c>
    </row>
    <row r="4954" spans="1:7" x14ac:dyDescent="0.2">
      <c r="A4954" s="136" t="s">
        <v>5053</v>
      </c>
      <c r="B4954" s="136" t="s">
        <v>23513</v>
      </c>
      <c r="C4954" s="136" t="s">
        <v>29829</v>
      </c>
      <c r="D4954" s="136" t="s">
        <v>35768</v>
      </c>
    </row>
    <row r="4955" spans="1:7" x14ac:dyDescent="0.2">
      <c r="A4955" s="136" t="s">
        <v>5054</v>
      </c>
      <c r="B4955" s="136" t="s">
        <v>23513</v>
      </c>
      <c r="C4955" s="136" t="s">
        <v>29829</v>
      </c>
      <c r="D4955" s="136" t="s">
        <v>35768</v>
      </c>
    </row>
    <row r="4956" spans="1:7" x14ac:dyDescent="0.2">
      <c r="A4956" s="136" t="s">
        <v>5055</v>
      </c>
      <c r="B4956" s="136" t="s">
        <v>23513</v>
      </c>
      <c r="C4956" s="136" t="s">
        <v>29829</v>
      </c>
      <c r="D4956" s="136" t="s">
        <v>35769</v>
      </c>
    </row>
    <row r="4957" spans="1:7" x14ac:dyDescent="0.2">
      <c r="A4957" s="136" t="s">
        <v>5056</v>
      </c>
      <c r="B4957" s="136" t="s">
        <v>23513</v>
      </c>
      <c r="C4957" s="136" t="s">
        <v>29829</v>
      </c>
      <c r="D4957" s="136" t="s">
        <v>35769</v>
      </c>
    </row>
    <row r="4958" spans="1:7" x14ac:dyDescent="0.2">
      <c r="A4958" s="136" t="s">
        <v>5057</v>
      </c>
      <c r="B4958" s="136" t="s">
        <v>23513</v>
      </c>
      <c r="C4958" s="136" t="s">
        <v>29829</v>
      </c>
      <c r="D4958" s="136" t="s">
        <v>35770</v>
      </c>
    </row>
    <row r="4959" spans="1:7" x14ac:dyDescent="0.2">
      <c r="A4959" s="136" t="s">
        <v>5058</v>
      </c>
      <c r="B4959" s="136" t="s">
        <v>23513</v>
      </c>
      <c r="C4959" s="136" t="s">
        <v>29829</v>
      </c>
      <c r="D4959" s="136" t="s">
        <v>35770</v>
      </c>
    </row>
    <row r="4960" spans="1:7" x14ac:dyDescent="0.2">
      <c r="A4960" s="136" t="s">
        <v>5059</v>
      </c>
      <c r="B4960" s="136" t="s">
        <v>23514</v>
      </c>
      <c r="C4960" s="136" t="s">
        <v>29830</v>
      </c>
      <c r="D4960" s="136" t="s">
        <v>35771</v>
      </c>
      <c r="E4960" s="136" t="s">
        <v>39215</v>
      </c>
      <c r="F4960" s="136" t="s">
        <v>41319</v>
      </c>
      <c r="G4960" s="136" t="s">
        <v>42518</v>
      </c>
    </row>
    <row r="4961" spans="1:7" x14ac:dyDescent="0.2">
      <c r="A4961" s="136" t="s">
        <v>5060</v>
      </c>
      <c r="B4961" s="136" t="s">
        <v>23514</v>
      </c>
      <c r="C4961" s="136" t="s">
        <v>29830</v>
      </c>
      <c r="D4961" s="136" t="s">
        <v>35771</v>
      </c>
      <c r="E4961" s="136" t="s">
        <v>39215</v>
      </c>
      <c r="F4961" s="136" t="s">
        <v>41319</v>
      </c>
      <c r="G4961" s="136" t="s">
        <v>42518</v>
      </c>
    </row>
    <row r="4962" spans="1:7" x14ac:dyDescent="0.2">
      <c r="A4962" s="136" t="s">
        <v>5061</v>
      </c>
      <c r="B4962" s="136" t="s">
        <v>23514</v>
      </c>
      <c r="C4962" s="136" t="s">
        <v>29830</v>
      </c>
      <c r="D4962" s="136" t="s">
        <v>35771</v>
      </c>
      <c r="E4962" s="136" t="s">
        <v>39215</v>
      </c>
      <c r="F4962" s="136" t="s">
        <v>41319</v>
      </c>
      <c r="G4962" s="136" t="s">
        <v>42519</v>
      </c>
    </row>
    <row r="4963" spans="1:7" x14ac:dyDescent="0.2">
      <c r="A4963" s="136" t="s">
        <v>5062</v>
      </c>
      <c r="B4963" s="136" t="s">
        <v>23514</v>
      </c>
      <c r="C4963" s="136" t="s">
        <v>29830</v>
      </c>
      <c r="D4963" s="136" t="s">
        <v>35771</v>
      </c>
      <c r="E4963" s="136" t="s">
        <v>39215</v>
      </c>
      <c r="F4963" s="136" t="s">
        <v>41319</v>
      </c>
      <c r="G4963" s="136" t="s">
        <v>42519</v>
      </c>
    </row>
    <row r="4964" spans="1:7" x14ac:dyDescent="0.2">
      <c r="A4964" s="136" t="s">
        <v>5063</v>
      </c>
      <c r="B4964" s="136" t="s">
        <v>23514</v>
      </c>
      <c r="C4964" s="136" t="s">
        <v>29830</v>
      </c>
      <c r="D4964" s="136" t="s">
        <v>35771</v>
      </c>
      <c r="E4964" s="136" t="s">
        <v>39216</v>
      </c>
      <c r="F4964" s="136" t="s">
        <v>41320</v>
      </c>
      <c r="G4964" s="136" t="s">
        <v>42520</v>
      </c>
    </row>
    <row r="4965" spans="1:7" x14ac:dyDescent="0.2">
      <c r="A4965" s="136" t="s">
        <v>5064</v>
      </c>
      <c r="B4965" s="136" t="s">
        <v>23514</v>
      </c>
      <c r="C4965" s="136" t="s">
        <v>29830</v>
      </c>
      <c r="D4965" s="136" t="s">
        <v>35771</v>
      </c>
      <c r="E4965" s="136" t="s">
        <v>39216</v>
      </c>
      <c r="F4965" s="136" t="s">
        <v>41320</v>
      </c>
      <c r="G4965" s="136" t="s">
        <v>42520</v>
      </c>
    </row>
    <row r="4966" spans="1:7" x14ac:dyDescent="0.2">
      <c r="A4966" s="136" t="s">
        <v>5065</v>
      </c>
      <c r="B4966" s="136" t="s">
        <v>23514</v>
      </c>
      <c r="C4966" s="136" t="s">
        <v>29831</v>
      </c>
      <c r="D4966" s="136" t="s">
        <v>35772</v>
      </c>
      <c r="E4966" s="136" t="s">
        <v>39217</v>
      </c>
      <c r="F4966" s="136" t="s">
        <v>41321</v>
      </c>
      <c r="G4966" s="136" t="s">
        <v>42521</v>
      </c>
    </row>
    <row r="4967" spans="1:7" x14ac:dyDescent="0.2">
      <c r="A4967" s="136" t="s">
        <v>5066</v>
      </c>
      <c r="B4967" s="136" t="s">
        <v>23514</v>
      </c>
      <c r="C4967" s="136" t="s">
        <v>29831</v>
      </c>
      <c r="D4967" s="136" t="s">
        <v>35772</v>
      </c>
      <c r="E4967" s="136" t="s">
        <v>39217</v>
      </c>
      <c r="F4967" s="136" t="s">
        <v>41321</v>
      </c>
      <c r="G4967" s="136" t="s">
        <v>42521</v>
      </c>
    </row>
    <row r="4968" spans="1:7" x14ac:dyDescent="0.2">
      <c r="A4968" s="136" t="s">
        <v>5067</v>
      </c>
      <c r="B4968" s="136" t="s">
        <v>23514</v>
      </c>
      <c r="C4968" s="136" t="s">
        <v>29832</v>
      </c>
      <c r="D4968" s="136" t="s">
        <v>35773</v>
      </c>
      <c r="E4968" s="136" t="s">
        <v>39218</v>
      </c>
      <c r="F4968" s="136" t="s">
        <v>41319</v>
      </c>
      <c r="G4968" s="136" t="s">
        <v>42522</v>
      </c>
    </row>
    <row r="4969" spans="1:7" x14ac:dyDescent="0.2">
      <c r="A4969" s="136" t="s">
        <v>5068</v>
      </c>
      <c r="B4969" s="136" t="s">
        <v>23514</v>
      </c>
      <c r="C4969" s="136" t="s">
        <v>29832</v>
      </c>
      <c r="D4969" s="136" t="s">
        <v>35773</v>
      </c>
      <c r="E4969" s="136" t="s">
        <v>39218</v>
      </c>
      <c r="F4969" s="136" t="s">
        <v>41319</v>
      </c>
      <c r="G4969" s="136" t="s">
        <v>42522</v>
      </c>
    </row>
    <row r="4970" spans="1:7" x14ac:dyDescent="0.2">
      <c r="A4970" s="136" t="s">
        <v>5069</v>
      </c>
      <c r="B4970" s="136" t="s">
        <v>23514</v>
      </c>
      <c r="C4970" s="136" t="s">
        <v>29830</v>
      </c>
      <c r="D4970" s="136" t="s">
        <v>35771</v>
      </c>
      <c r="E4970" s="136" t="s">
        <v>39216</v>
      </c>
      <c r="F4970" s="136" t="s">
        <v>41322</v>
      </c>
      <c r="G4970" s="136" t="s">
        <v>42523</v>
      </c>
    </row>
    <row r="4971" spans="1:7" x14ac:dyDescent="0.2">
      <c r="A4971" s="136" t="s">
        <v>5070</v>
      </c>
      <c r="B4971" s="136" t="s">
        <v>23514</v>
      </c>
      <c r="C4971" s="136" t="s">
        <v>29830</v>
      </c>
      <c r="D4971" s="136" t="s">
        <v>35771</v>
      </c>
      <c r="E4971" s="136" t="s">
        <v>39216</v>
      </c>
      <c r="F4971" s="136" t="s">
        <v>41322</v>
      </c>
      <c r="G4971" s="136" t="s">
        <v>42523</v>
      </c>
    </row>
    <row r="4972" spans="1:7" x14ac:dyDescent="0.2">
      <c r="A4972" s="136" t="s">
        <v>5071</v>
      </c>
      <c r="B4972" s="136" t="s">
        <v>23514</v>
      </c>
      <c r="C4972" s="136" t="s">
        <v>29830</v>
      </c>
      <c r="D4972" s="136" t="s">
        <v>35771</v>
      </c>
      <c r="E4972" s="136" t="s">
        <v>39216</v>
      </c>
      <c r="F4972" s="136" t="s">
        <v>41320</v>
      </c>
      <c r="G4972" s="136" t="s">
        <v>42524</v>
      </c>
    </row>
    <row r="4973" spans="1:7" x14ac:dyDescent="0.2">
      <c r="A4973" s="136" t="s">
        <v>5072</v>
      </c>
      <c r="B4973" s="136" t="s">
        <v>23514</v>
      </c>
      <c r="C4973" s="136" t="s">
        <v>29830</v>
      </c>
      <c r="D4973" s="136" t="s">
        <v>35771</v>
      </c>
      <c r="E4973" s="136" t="s">
        <v>39216</v>
      </c>
      <c r="F4973" s="136" t="s">
        <v>41320</v>
      </c>
      <c r="G4973" s="136" t="s">
        <v>42524</v>
      </c>
    </row>
    <row r="4974" spans="1:7" x14ac:dyDescent="0.2">
      <c r="A4974" s="136" t="s">
        <v>5073</v>
      </c>
      <c r="B4974" s="136" t="s">
        <v>23514</v>
      </c>
      <c r="C4974" s="136" t="s">
        <v>29830</v>
      </c>
      <c r="D4974" s="136" t="s">
        <v>35771</v>
      </c>
      <c r="E4974" s="136" t="s">
        <v>39216</v>
      </c>
      <c r="F4974" s="136" t="s">
        <v>41320</v>
      </c>
      <c r="G4974" s="136" t="s">
        <v>42525</v>
      </c>
    </row>
    <row r="4975" spans="1:7" x14ac:dyDescent="0.2">
      <c r="A4975" s="136" t="s">
        <v>5074</v>
      </c>
      <c r="B4975" s="136" t="s">
        <v>23514</v>
      </c>
      <c r="C4975" s="136" t="s">
        <v>29830</v>
      </c>
      <c r="D4975" s="136" t="s">
        <v>35771</v>
      </c>
      <c r="E4975" s="136" t="s">
        <v>39216</v>
      </c>
      <c r="F4975" s="136" t="s">
        <v>41320</v>
      </c>
      <c r="G4975" s="136" t="s">
        <v>42525</v>
      </c>
    </row>
    <row r="4976" spans="1:7" x14ac:dyDescent="0.2">
      <c r="A4976" s="136" t="s">
        <v>5075</v>
      </c>
      <c r="B4976" s="136" t="s">
        <v>23514</v>
      </c>
      <c r="C4976" s="136" t="s">
        <v>29830</v>
      </c>
      <c r="D4976" s="136" t="s">
        <v>35771</v>
      </c>
      <c r="E4976" s="136" t="s">
        <v>39216</v>
      </c>
      <c r="F4976" s="136" t="s">
        <v>41320</v>
      </c>
      <c r="G4976" s="136" t="s">
        <v>42526</v>
      </c>
    </row>
    <row r="4977" spans="1:7" x14ac:dyDescent="0.2">
      <c r="A4977" s="136" t="s">
        <v>5076</v>
      </c>
      <c r="B4977" s="136" t="s">
        <v>23514</v>
      </c>
      <c r="C4977" s="136" t="s">
        <v>29830</v>
      </c>
      <c r="D4977" s="136" t="s">
        <v>35771</v>
      </c>
      <c r="E4977" s="136" t="s">
        <v>39216</v>
      </c>
      <c r="F4977" s="136" t="s">
        <v>41320</v>
      </c>
      <c r="G4977" s="136" t="s">
        <v>42526</v>
      </c>
    </row>
    <row r="4978" spans="1:7" x14ac:dyDescent="0.2">
      <c r="A4978" s="136" t="s">
        <v>5077</v>
      </c>
      <c r="B4978" s="136" t="s">
        <v>23514</v>
      </c>
      <c r="C4978" s="136" t="s">
        <v>29830</v>
      </c>
      <c r="D4978" s="136" t="s">
        <v>35773</v>
      </c>
      <c r="E4978" s="136" t="s">
        <v>39219</v>
      </c>
      <c r="F4978" s="136" t="s">
        <v>41323</v>
      </c>
      <c r="G4978" s="136" t="s">
        <v>42527</v>
      </c>
    </row>
    <row r="4979" spans="1:7" x14ac:dyDescent="0.2">
      <c r="A4979" s="136" t="s">
        <v>5078</v>
      </c>
      <c r="B4979" s="136" t="s">
        <v>23514</v>
      </c>
      <c r="C4979" s="136" t="s">
        <v>29830</v>
      </c>
      <c r="D4979" s="136" t="s">
        <v>35773</v>
      </c>
      <c r="E4979" s="136" t="s">
        <v>39219</v>
      </c>
      <c r="F4979" s="136" t="s">
        <v>41323</v>
      </c>
      <c r="G4979" s="136" t="s">
        <v>42527</v>
      </c>
    </row>
    <row r="4980" spans="1:7" x14ac:dyDescent="0.2">
      <c r="A4980" s="136" t="s">
        <v>5079</v>
      </c>
      <c r="B4980" s="136" t="s">
        <v>23514</v>
      </c>
      <c r="C4980" s="136" t="s">
        <v>29830</v>
      </c>
      <c r="D4980" s="136" t="s">
        <v>35774</v>
      </c>
      <c r="E4980" s="136" t="s">
        <v>39219</v>
      </c>
      <c r="F4980" s="136" t="s">
        <v>41323</v>
      </c>
      <c r="G4980" s="136" t="s">
        <v>42528</v>
      </c>
    </row>
    <row r="4981" spans="1:7" x14ac:dyDescent="0.2">
      <c r="A4981" s="136" t="s">
        <v>5080</v>
      </c>
      <c r="B4981" s="136" t="s">
        <v>23514</v>
      </c>
      <c r="C4981" s="136" t="s">
        <v>29830</v>
      </c>
      <c r="D4981" s="136" t="s">
        <v>35774</v>
      </c>
      <c r="E4981" s="136" t="s">
        <v>39219</v>
      </c>
      <c r="F4981" s="136" t="s">
        <v>41323</v>
      </c>
      <c r="G4981" s="136" t="s">
        <v>42528</v>
      </c>
    </row>
    <row r="4982" spans="1:7" x14ac:dyDescent="0.2">
      <c r="A4982" s="136" t="s">
        <v>5081</v>
      </c>
      <c r="B4982" s="136" t="s">
        <v>23515</v>
      </c>
      <c r="C4982" s="136" t="s">
        <v>29833</v>
      </c>
      <c r="D4982" s="136" t="s">
        <v>35775</v>
      </c>
      <c r="E4982" s="136" t="s">
        <v>39220</v>
      </c>
      <c r="F4982" s="136" t="s">
        <v>41324</v>
      </c>
      <c r="G4982" s="136" t="s">
        <v>42529</v>
      </c>
    </row>
    <row r="4983" spans="1:7" x14ac:dyDescent="0.2">
      <c r="A4983" s="136" t="s">
        <v>5082</v>
      </c>
      <c r="B4983" s="136" t="s">
        <v>23515</v>
      </c>
      <c r="C4983" s="136" t="s">
        <v>29833</v>
      </c>
      <c r="D4983" s="136" t="s">
        <v>35775</v>
      </c>
      <c r="E4983" s="136" t="s">
        <v>39220</v>
      </c>
      <c r="F4983" s="136" t="s">
        <v>41324</v>
      </c>
      <c r="G4983" s="136" t="s">
        <v>42529</v>
      </c>
    </row>
    <row r="4984" spans="1:7" x14ac:dyDescent="0.2">
      <c r="A4984" s="136" t="s">
        <v>5083</v>
      </c>
      <c r="B4984" s="136" t="s">
        <v>23515</v>
      </c>
      <c r="C4984" s="136" t="s">
        <v>29830</v>
      </c>
      <c r="D4984" s="136" t="s">
        <v>35775</v>
      </c>
      <c r="E4984" s="136" t="s">
        <v>39220</v>
      </c>
      <c r="F4984" s="136" t="s">
        <v>41324</v>
      </c>
      <c r="G4984" s="136" t="s">
        <v>42530</v>
      </c>
    </row>
    <row r="4985" spans="1:7" x14ac:dyDescent="0.2">
      <c r="A4985" s="136" t="s">
        <v>5084</v>
      </c>
      <c r="B4985" s="136" t="s">
        <v>23515</v>
      </c>
      <c r="C4985" s="136" t="s">
        <v>29830</v>
      </c>
      <c r="D4985" s="136" t="s">
        <v>35775</v>
      </c>
      <c r="E4985" s="136" t="s">
        <v>39220</v>
      </c>
      <c r="F4985" s="136" t="s">
        <v>41324</v>
      </c>
      <c r="G4985" s="136" t="s">
        <v>42530</v>
      </c>
    </row>
    <row r="4986" spans="1:7" x14ac:dyDescent="0.2">
      <c r="A4986" s="136" t="s">
        <v>5085</v>
      </c>
      <c r="B4986" s="136" t="s">
        <v>23516</v>
      </c>
      <c r="C4986" s="136" t="s">
        <v>29834</v>
      </c>
      <c r="D4986" s="136" t="s">
        <v>35776</v>
      </c>
      <c r="E4986" s="136" t="s">
        <v>39221</v>
      </c>
      <c r="F4986" s="136" t="s">
        <v>41325</v>
      </c>
      <c r="G4986" s="136" t="s">
        <v>42531</v>
      </c>
    </row>
    <row r="4987" spans="1:7" x14ac:dyDescent="0.2">
      <c r="A4987" s="136" t="s">
        <v>5086</v>
      </c>
      <c r="B4987" s="136" t="s">
        <v>23516</v>
      </c>
      <c r="C4987" s="136" t="s">
        <v>29834</v>
      </c>
      <c r="D4987" s="136" t="s">
        <v>35776</v>
      </c>
      <c r="E4987" s="136" t="s">
        <v>39221</v>
      </c>
      <c r="F4987" s="136" t="s">
        <v>41325</v>
      </c>
      <c r="G4987" s="136" t="s">
        <v>42531</v>
      </c>
    </row>
    <row r="4988" spans="1:7" x14ac:dyDescent="0.2">
      <c r="A4988" s="136" t="s">
        <v>5087</v>
      </c>
      <c r="B4988" s="136" t="s">
        <v>23516</v>
      </c>
      <c r="C4988" s="136" t="s">
        <v>29834</v>
      </c>
      <c r="D4988" s="136" t="s">
        <v>35776</v>
      </c>
      <c r="E4988" s="136" t="s">
        <v>39221</v>
      </c>
      <c r="F4988" s="136" t="s">
        <v>41326</v>
      </c>
      <c r="G4988" s="136" t="s">
        <v>42532</v>
      </c>
    </row>
    <row r="4989" spans="1:7" x14ac:dyDescent="0.2">
      <c r="A4989" s="136" t="s">
        <v>5088</v>
      </c>
      <c r="B4989" s="136" t="s">
        <v>23516</v>
      </c>
      <c r="C4989" s="136" t="s">
        <v>29834</v>
      </c>
      <c r="D4989" s="136" t="s">
        <v>35776</v>
      </c>
      <c r="E4989" s="136" t="s">
        <v>39221</v>
      </c>
      <c r="F4989" s="136" t="s">
        <v>41326</v>
      </c>
      <c r="G4989" s="136" t="s">
        <v>42532</v>
      </c>
    </row>
    <row r="4990" spans="1:7" x14ac:dyDescent="0.2">
      <c r="A4990" s="136" t="s">
        <v>5089</v>
      </c>
      <c r="B4990" s="136" t="s">
        <v>23516</v>
      </c>
      <c r="C4990" s="136" t="s">
        <v>29834</v>
      </c>
      <c r="D4990" s="136" t="s">
        <v>35776</v>
      </c>
      <c r="E4990" s="136" t="s">
        <v>39221</v>
      </c>
      <c r="F4990" s="136" t="s">
        <v>41327</v>
      </c>
      <c r="G4990" s="136" t="s">
        <v>42532</v>
      </c>
    </row>
    <row r="4991" spans="1:7" x14ac:dyDescent="0.2">
      <c r="A4991" s="136" t="s">
        <v>5090</v>
      </c>
      <c r="B4991" s="136" t="s">
        <v>23516</v>
      </c>
      <c r="C4991" s="136" t="s">
        <v>29834</v>
      </c>
      <c r="D4991" s="136" t="s">
        <v>35776</v>
      </c>
      <c r="E4991" s="136" t="s">
        <v>39221</v>
      </c>
      <c r="F4991" s="136" t="s">
        <v>41327</v>
      </c>
      <c r="G4991" s="136" t="s">
        <v>42532</v>
      </c>
    </row>
    <row r="4992" spans="1:7" x14ac:dyDescent="0.2">
      <c r="A4992" s="136" t="s">
        <v>5091</v>
      </c>
      <c r="B4992" s="136" t="s">
        <v>23517</v>
      </c>
      <c r="C4992" s="136" t="s">
        <v>29835</v>
      </c>
      <c r="D4992" s="136" t="s">
        <v>35777</v>
      </c>
      <c r="E4992" s="136" t="s">
        <v>39222</v>
      </c>
      <c r="F4992" s="136" t="s">
        <v>41328</v>
      </c>
      <c r="G4992" s="136" t="s">
        <v>42533</v>
      </c>
    </row>
    <row r="4993" spans="1:7" x14ac:dyDescent="0.2">
      <c r="A4993" s="136" t="s">
        <v>5092</v>
      </c>
      <c r="B4993" s="136" t="s">
        <v>23517</v>
      </c>
      <c r="C4993" s="136" t="s">
        <v>29835</v>
      </c>
      <c r="D4993" s="136" t="s">
        <v>35777</v>
      </c>
      <c r="E4993" s="136" t="s">
        <v>39222</v>
      </c>
      <c r="F4993" s="136" t="s">
        <v>41328</v>
      </c>
      <c r="G4993" s="136" t="s">
        <v>42533</v>
      </c>
    </row>
    <row r="4994" spans="1:7" x14ac:dyDescent="0.2">
      <c r="A4994" s="136" t="s">
        <v>5093</v>
      </c>
      <c r="B4994" s="136" t="s">
        <v>23517</v>
      </c>
      <c r="C4994" s="136" t="s">
        <v>29835</v>
      </c>
      <c r="D4994" s="136" t="s">
        <v>35777</v>
      </c>
      <c r="E4994" s="136" t="s">
        <v>39223</v>
      </c>
      <c r="F4994" s="136" t="s">
        <v>41329</v>
      </c>
      <c r="G4994" s="136" t="s">
        <v>42534</v>
      </c>
    </row>
    <row r="4995" spans="1:7" x14ac:dyDescent="0.2">
      <c r="A4995" s="136" t="s">
        <v>5094</v>
      </c>
      <c r="B4995" s="136" t="s">
        <v>23517</v>
      </c>
      <c r="C4995" s="136" t="s">
        <v>29835</v>
      </c>
      <c r="D4995" s="136" t="s">
        <v>35777</v>
      </c>
      <c r="E4995" s="136" t="s">
        <v>39223</v>
      </c>
      <c r="F4995" s="136" t="s">
        <v>41329</v>
      </c>
      <c r="G4995" s="136" t="s">
        <v>42534</v>
      </c>
    </row>
    <row r="4996" spans="1:7" x14ac:dyDescent="0.2">
      <c r="A4996" s="136" t="s">
        <v>5095</v>
      </c>
      <c r="B4996" s="136" t="s">
        <v>23517</v>
      </c>
      <c r="C4996" s="136" t="s">
        <v>29835</v>
      </c>
      <c r="D4996" s="136" t="s">
        <v>35777</v>
      </c>
      <c r="E4996" s="136" t="s">
        <v>39224</v>
      </c>
      <c r="F4996" s="136" t="s">
        <v>41329</v>
      </c>
      <c r="G4996" s="136" t="s">
        <v>42534</v>
      </c>
    </row>
    <row r="4997" spans="1:7" x14ac:dyDescent="0.2">
      <c r="A4997" s="136" t="s">
        <v>5096</v>
      </c>
      <c r="B4997" s="136" t="s">
        <v>23517</v>
      </c>
      <c r="C4997" s="136" t="s">
        <v>29835</v>
      </c>
      <c r="D4997" s="136" t="s">
        <v>35777</v>
      </c>
      <c r="E4997" s="136" t="s">
        <v>39224</v>
      </c>
      <c r="F4997" s="136" t="s">
        <v>41329</v>
      </c>
      <c r="G4997" s="136" t="s">
        <v>42534</v>
      </c>
    </row>
    <row r="4998" spans="1:7" x14ac:dyDescent="0.2">
      <c r="A4998" s="136" t="s">
        <v>5097</v>
      </c>
      <c r="B4998" s="136" t="s">
        <v>23517</v>
      </c>
      <c r="C4998" s="136" t="s">
        <v>29835</v>
      </c>
      <c r="D4998" s="136" t="s">
        <v>35777</v>
      </c>
      <c r="E4998" s="136" t="s">
        <v>39225</v>
      </c>
      <c r="F4998" s="136" t="s">
        <v>41330</v>
      </c>
      <c r="G4998" s="136" t="s">
        <v>42535</v>
      </c>
    </row>
    <row r="4999" spans="1:7" x14ac:dyDescent="0.2">
      <c r="A4999" s="136" t="s">
        <v>5098</v>
      </c>
      <c r="B4999" s="136" t="s">
        <v>23517</v>
      </c>
      <c r="C4999" s="136" t="s">
        <v>29835</v>
      </c>
      <c r="D4999" s="136" t="s">
        <v>35777</v>
      </c>
      <c r="E4999" s="136" t="s">
        <v>39225</v>
      </c>
      <c r="F4999" s="136" t="s">
        <v>41330</v>
      </c>
      <c r="G4999" s="136" t="s">
        <v>42535</v>
      </c>
    </row>
    <row r="5000" spans="1:7" x14ac:dyDescent="0.2">
      <c r="A5000" s="136" t="s">
        <v>5099</v>
      </c>
      <c r="B5000" s="136" t="s">
        <v>23517</v>
      </c>
      <c r="C5000" s="136" t="s">
        <v>29835</v>
      </c>
      <c r="D5000" s="136" t="s">
        <v>35777</v>
      </c>
      <c r="E5000" s="136" t="s">
        <v>39226</v>
      </c>
      <c r="F5000" s="136" t="s">
        <v>41329</v>
      </c>
      <c r="G5000" s="136" t="s">
        <v>42536</v>
      </c>
    </row>
    <row r="5001" spans="1:7" x14ac:dyDescent="0.2">
      <c r="A5001" s="136" t="s">
        <v>5100</v>
      </c>
      <c r="B5001" s="136" t="s">
        <v>23517</v>
      </c>
      <c r="C5001" s="136" t="s">
        <v>29835</v>
      </c>
      <c r="D5001" s="136" t="s">
        <v>35777</v>
      </c>
      <c r="E5001" s="136" t="s">
        <v>39226</v>
      </c>
      <c r="F5001" s="136" t="s">
        <v>41329</v>
      </c>
      <c r="G5001" s="136" t="s">
        <v>42536</v>
      </c>
    </row>
    <row r="5002" spans="1:7" x14ac:dyDescent="0.2">
      <c r="A5002" s="136" t="s">
        <v>5101</v>
      </c>
      <c r="B5002" s="136" t="s">
        <v>23517</v>
      </c>
      <c r="C5002" s="136" t="s">
        <v>29835</v>
      </c>
      <c r="D5002" s="136" t="s">
        <v>35777</v>
      </c>
      <c r="E5002" s="136" t="s">
        <v>39227</v>
      </c>
      <c r="F5002" s="136" t="s">
        <v>41330</v>
      </c>
      <c r="G5002" s="136" t="s">
        <v>42535</v>
      </c>
    </row>
    <row r="5003" spans="1:7" x14ac:dyDescent="0.2">
      <c r="A5003" s="136" t="s">
        <v>5102</v>
      </c>
      <c r="B5003" s="136" t="s">
        <v>23517</v>
      </c>
      <c r="C5003" s="136" t="s">
        <v>29835</v>
      </c>
      <c r="D5003" s="136" t="s">
        <v>35777</v>
      </c>
      <c r="E5003" s="136" t="s">
        <v>39227</v>
      </c>
      <c r="F5003" s="136" t="s">
        <v>41330</v>
      </c>
      <c r="G5003" s="136" t="s">
        <v>42535</v>
      </c>
    </row>
    <row r="5004" spans="1:7" x14ac:dyDescent="0.2">
      <c r="A5004" s="136" t="s">
        <v>5103</v>
      </c>
      <c r="B5004" s="136" t="s">
        <v>23517</v>
      </c>
      <c r="C5004" s="136" t="s">
        <v>29835</v>
      </c>
      <c r="D5004" s="136" t="s">
        <v>35777</v>
      </c>
      <c r="E5004" s="136" t="s">
        <v>39228</v>
      </c>
      <c r="F5004" s="136" t="s">
        <v>41330</v>
      </c>
      <c r="G5004" s="136" t="s">
        <v>42537</v>
      </c>
    </row>
    <row r="5005" spans="1:7" x14ac:dyDescent="0.2">
      <c r="A5005" s="136" t="s">
        <v>5104</v>
      </c>
      <c r="B5005" s="136" t="s">
        <v>23517</v>
      </c>
      <c r="C5005" s="136" t="s">
        <v>29835</v>
      </c>
      <c r="D5005" s="136" t="s">
        <v>35777</v>
      </c>
      <c r="E5005" s="136" t="s">
        <v>39228</v>
      </c>
      <c r="F5005" s="136" t="s">
        <v>41330</v>
      </c>
      <c r="G5005" s="136" t="s">
        <v>42537</v>
      </c>
    </row>
    <row r="5006" spans="1:7" x14ac:dyDescent="0.2">
      <c r="A5006" s="136" t="s">
        <v>5105</v>
      </c>
      <c r="B5006" s="136" t="s">
        <v>23517</v>
      </c>
      <c r="C5006" s="136" t="s">
        <v>29835</v>
      </c>
      <c r="D5006" s="136" t="s">
        <v>35777</v>
      </c>
      <c r="E5006" s="136" t="s">
        <v>39229</v>
      </c>
      <c r="F5006" s="136" t="s">
        <v>41330</v>
      </c>
      <c r="G5006" s="136" t="s">
        <v>42537</v>
      </c>
    </row>
    <row r="5007" spans="1:7" x14ac:dyDescent="0.2">
      <c r="A5007" s="136" t="s">
        <v>5106</v>
      </c>
      <c r="B5007" s="136" t="s">
        <v>23517</v>
      </c>
      <c r="C5007" s="136" t="s">
        <v>29835</v>
      </c>
      <c r="D5007" s="136" t="s">
        <v>35777</v>
      </c>
      <c r="E5007" s="136" t="s">
        <v>39229</v>
      </c>
      <c r="F5007" s="136" t="s">
        <v>41330</v>
      </c>
      <c r="G5007" s="136" t="s">
        <v>42537</v>
      </c>
    </row>
    <row r="5008" spans="1:7" x14ac:dyDescent="0.2">
      <c r="A5008" s="136" t="s">
        <v>5107</v>
      </c>
      <c r="B5008" s="136" t="s">
        <v>23517</v>
      </c>
      <c r="C5008" s="136" t="s">
        <v>29835</v>
      </c>
      <c r="D5008" s="136" t="s">
        <v>35777</v>
      </c>
      <c r="E5008" s="136" t="s">
        <v>39230</v>
      </c>
      <c r="F5008" s="136" t="s">
        <v>41329</v>
      </c>
      <c r="G5008" s="136" t="s">
        <v>42538</v>
      </c>
    </row>
    <row r="5009" spans="1:7" x14ac:dyDescent="0.2">
      <c r="A5009" s="136" t="s">
        <v>5108</v>
      </c>
      <c r="B5009" s="136" t="s">
        <v>23517</v>
      </c>
      <c r="C5009" s="136" t="s">
        <v>29835</v>
      </c>
      <c r="D5009" s="136" t="s">
        <v>35777</v>
      </c>
      <c r="E5009" s="136" t="s">
        <v>39230</v>
      </c>
      <c r="F5009" s="136" t="s">
        <v>41329</v>
      </c>
      <c r="G5009" s="136" t="s">
        <v>42538</v>
      </c>
    </row>
    <row r="5010" spans="1:7" x14ac:dyDescent="0.2">
      <c r="A5010" s="136" t="s">
        <v>5109</v>
      </c>
      <c r="B5010" s="136" t="s">
        <v>23517</v>
      </c>
      <c r="C5010" s="136" t="s">
        <v>29835</v>
      </c>
      <c r="D5010" s="136" t="s">
        <v>35777</v>
      </c>
      <c r="E5010" s="136" t="s">
        <v>39231</v>
      </c>
      <c r="F5010" s="136" t="s">
        <v>41329</v>
      </c>
      <c r="G5010" s="136" t="s">
        <v>42538</v>
      </c>
    </row>
    <row r="5011" spans="1:7" x14ac:dyDescent="0.2">
      <c r="A5011" s="136" t="s">
        <v>5110</v>
      </c>
      <c r="B5011" s="136" t="s">
        <v>23517</v>
      </c>
      <c r="C5011" s="136" t="s">
        <v>29835</v>
      </c>
      <c r="D5011" s="136" t="s">
        <v>35777</v>
      </c>
      <c r="E5011" s="136" t="s">
        <v>39231</v>
      </c>
      <c r="F5011" s="136" t="s">
        <v>41329</v>
      </c>
      <c r="G5011" s="136" t="s">
        <v>42538</v>
      </c>
    </row>
    <row r="5012" spans="1:7" x14ac:dyDescent="0.2">
      <c r="A5012" s="136" t="s">
        <v>5111</v>
      </c>
      <c r="B5012" s="136" t="s">
        <v>23517</v>
      </c>
      <c r="C5012" s="136" t="s">
        <v>29835</v>
      </c>
      <c r="D5012" s="136" t="s">
        <v>35777</v>
      </c>
      <c r="E5012" s="136" t="s">
        <v>39232</v>
      </c>
      <c r="F5012" s="136" t="s">
        <v>41329</v>
      </c>
      <c r="G5012" s="136" t="s">
        <v>42538</v>
      </c>
    </row>
    <row r="5013" spans="1:7" x14ac:dyDescent="0.2">
      <c r="A5013" s="136" t="s">
        <v>5112</v>
      </c>
      <c r="B5013" s="136" t="s">
        <v>23517</v>
      </c>
      <c r="C5013" s="136" t="s">
        <v>29835</v>
      </c>
      <c r="D5013" s="136" t="s">
        <v>35777</v>
      </c>
      <c r="E5013" s="136" t="s">
        <v>39232</v>
      </c>
      <c r="F5013" s="136" t="s">
        <v>41329</v>
      </c>
      <c r="G5013" s="136" t="s">
        <v>42538</v>
      </c>
    </row>
    <row r="5014" spans="1:7" x14ac:dyDescent="0.2">
      <c r="A5014" s="136" t="s">
        <v>5113</v>
      </c>
      <c r="B5014" s="136" t="s">
        <v>23517</v>
      </c>
      <c r="C5014" s="136" t="s">
        <v>29835</v>
      </c>
      <c r="D5014" s="136" t="s">
        <v>35777</v>
      </c>
      <c r="E5014" s="136" t="s">
        <v>39233</v>
      </c>
      <c r="F5014" s="136" t="s">
        <v>41329</v>
      </c>
      <c r="G5014" s="136" t="s">
        <v>42538</v>
      </c>
    </row>
    <row r="5015" spans="1:7" x14ac:dyDescent="0.2">
      <c r="A5015" s="136" t="s">
        <v>5114</v>
      </c>
      <c r="B5015" s="136" t="s">
        <v>23517</v>
      </c>
      <c r="C5015" s="136" t="s">
        <v>29835</v>
      </c>
      <c r="D5015" s="136" t="s">
        <v>35777</v>
      </c>
      <c r="E5015" s="136" t="s">
        <v>39233</v>
      </c>
      <c r="F5015" s="136" t="s">
        <v>41329</v>
      </c>
      <c r="G5015" s="136" t="s">
        <v>42538</v>
      </c>
    </row>
    <row r="5016" spans="1:7" x14ac:dyDescent="0.2">
      <c r="A5016" s="136" t="s">
        <v>5115</v>
      </c>
      <c r="B5016" s="136" t="s">
        <v>23517</v>
      </c>
      <c r="C5016" s="136" t="s">
        <v>29835</v>
      </c>
      <c r="D5016" s="136" t="s">
        <v>35777</v>
      </c>
      <c r="E5016" s="136" t="s">
        <v>39234</v>
      </c>
      <c r="F5016" s="136" t="s">
        <v>41331</v>
      </c>
      <c r="G5016" s="136" t="s">
        <v>42539</v>
      </c>
    </row>
    <row r="5017" spans="1:7" x14ac:dyDescent="0.2">
      <c r="A5017" s="136" t="s">
        <v>5116</v>
      </c>
      <c r="B5017" s="136" t="s">
        <v>23517</v>
      </c>
      <c r="C5017" s="136" t="s">
        <v>29835</v>
      </c>
      <c r="D5017" s="136" t="s">
        <v>35777</v>
      </c>
      <c r="E5017" s="136" t="s">
        <v>39234</v>
      </c>
      <c r="F5017" s="136" t="s">
        <v>41331</v>
      </c>
      <c r="G5017" s="136" t="s">
        <v>42539</v>
      </c>
    </row>
    <row r="5018" spans="1:7" x14ac:dyDescent="0.2">
      <c r="A5018" s="136" t="s">
        <v>5117</v>
      </c>
      <c r="B5018" s="136" t="s">
        <v>23517</v>
      </c>
      <c r="C5018" s="136" t="s">
        <v>29835</v>
      </c>
      <c r="D5018" s="136" t="s">
        <v>35777</v>
      </c>
      <c r="E5018" s="136" t="s">
        <v>39235</v>
      </c>
      <c r="F5018" s="136" t="s">
        <v>41331</v>
      </c>
      <c r="G5018" s="136" t="s">
        <v>42539</v>
      </c>
    </row>
    <row r="5019" spans="1:7" x14ac:dyDescent="0.2">
      <c r="A5019" s="136" t="s">
        <v>5118</v>
      </c>
      <c r="B5019" s="136" t="s">
        <v>23517</v>
      </c>
      <c r="C5019" s="136" t="s">
        <v>29835</v>
      </c>
      <c r="D5019" s="136" t="s">
        <v>35777</v>
      </c>
      <c r="E5019" s="136" t="s">
        <v>39235</v>
      </c>
      <c r="F5019" s="136" t="s">
        <v>41331</v>
      </c>
      <c r="G5019" s="136" t="s">
        <v>42539</v>
      </c>
    </row>
    <row r="5020" spans="1:7" x14ac:dyDescent="0.2">
      <c r="A5020" s="136" t="s">
        <v>5119</v>
      </c>
      <c r="B5020" s="136" t="s">
        <v>23517</v>
      </c>
      <c r="C5020" s="136" t="s">
        <v>29836</v>
      </c>
      <c r="D5020" s="136" t="s">
        <v>35778</v>
      </c>
      <c r="E5020" s="136" t="s">
        <v>39236</v>
      </c>
      <c r="F5020" s="136" t="s">
        <v>41332</v>
      </c>
      <c r="G5020" s="136" t="s">
        <v>42536</v>
      </c>
    </row>
    <row r="5021" spans="1:7" x14ac:dyDescent="0.2">
      <c r="A5021" s="136" t="s">
        <v>5120</v>
      </c>
      <c r="B5021" s="136" t="s">
        <v>23517</v>
      </c>
      <c r="C5021" s="136" t="s">
        <v>29836</v>
      </c>
      <c r="D5021" s="136" t="s">
        <v>35778</v>
      </c>
      <c r="E5021" s="136" t="s">
        <v>39236</v>
      </c>
      <c r="F5021" s="136" t="s">
        <v>41332</v>
      </c>
      <c r="G5021" s="136" t="s">
        <v>42536</v>
      </c>
    </row>
    <row r="5022" spans="1:7" x14ac:dyDescent="0.2">
      <c r="A5022" s="136" t="s">
        <v>5121</v>
      </c>
      <c r="B5022" s="136" t="s">
        <v>23517</v>
      </c>
      <c r="C5022" s="136" t="s">
        <v>29836</v>
      </c>
      <c r="D5022" s="136" t="s">
        <v>35779</v>
      </c>
      <c r="E5022" s="136" t="s">
        <v>39237</v>
      </c>
      <c r="F5022" s="136" t="s">
        <v>41333</v>
      </c>
      <c r="G5022" s="136" t="s">
        <v>42538</v>
      </c>
    </row>
    <row r="5023" spans="1:7" x14ac:dyDescent="0.2">
      <c r="A5023" s="136" t="s">
        <v>5122</v>
      </c>
      <c r="B5023" s="136" t="s">
        <v>23517</v>
      </c>
      <c r="C5023" s="136" t="s">
        <v>29836</v>
      </c>
      <c r="D5023" s="136" t="s">
        <v>35779</v>
      </c>
      <c r="E5023" s="136" t="s">
        <v>39237</v>
      </c>
      <c r="F5023" s="136" t="s">
        <v>41333</v>
      </c>
      <c r="G5023" s="136" t="s">
        <v>42538</v>
      </c>
    </row>
    <row r="5024" spans="1:7" x14ac:dyDescent="0.2">
      <c r="A5024" s="136" t="s">
        <v>5123</v>
      </c>
      <c r="B5024" s="136" t="s">
        <v>23517</v>
      </c>
      <c r="C5024" s="136" t="s">
        <v>29836</v>
      </c>
      <c r="D5024" s="136" t="s">
        <v>35778</v>
      </c>
      <c r="E5024" s="136" t="s">
        <v>39238</v>
      </c>
      <c r="F5024" s="136" t="s">
        <v>41334</v>
      </c>
      <c r="G5024" s="136" t="s">
        <v>42538</v>
      </c>
    </row>
    <row r="5025" spans="1:7" x14ac:dyDescent="0.2">
      <c r="A5025" s="136" t="s">
        <v>5124</v>
      </c>
      <c r="B5025" s="136" t="s">
        <v>23517</v>
      </c>
      <c r="C5025" s="136" t="s">
        <v>29836</v>
      </c>
      <c r="D5025" s="136" t="s">
        <v>35778</v>
      </c>
      <c r="E5025" s="136" t="s">
        <v>39238</v>
      </c>
      <c r="F5025" s="136" t="s">
        <v>41334</v>
      </c>
      <c r="G5025" s="136" t="s">
        <v>42538</v>
      </c>
    </row>
    <row r="5026" spans="1:7" x14ac:dyDescent="0.2">
      <c r="A5026" s="136" t="s">
        <v>5125</v>
      </c>
      <c r="B5026" s="136" t="s">
        <v>23517</v>
      </c>
      <c r="C5026" s="136" t="s">
        <v>29837</v>
      </c>
      <c r="D5026" s="136" t="s">
        <v>35780</v>
      </c>
      <c r="E5026" s="136" t="s">
        <v>39239</v>
      </c>
      <c r="F5026" s="136" t="s">
        <v>41329</v>
      </c>
      <c r="G5026" s="136" t="s">
        <v>42540</v>
      </c>
    </row>
    <row r="5027" spans="1:7" x14ac:dyDescent="0.2">
      <c r="A5027" s="136" t="s">
        <v>5126</v>
      </c>
      <c r="B5027" s="136" t="s">
        <v>23517</v>
      </c>
      <c r="C5027" s="136" t="s">
        <v>29837</v>
      </c>
      <c r="D5027" s="136" t="s">
        <v>35780</v>
      </c>
      <c r="E5027" s="136" t="s">
        <v>39239</v>
      </c>
      <c r="F5027" s="136" t="s">
        <v>41329</v>
      </c>
      <c r="G5027" s="136" t="s">
        <v>42540</v>
      </c>
    </row>
    <row r="5028" spans="1:7" x14ac:dyDescent="0.2">
      <c r="A5028" s="136" t="s">
        <v>5127</v>
      </c>
      <c r="B5028" s="136" t="s">
        <v>23517</v>
      </c>
      <c r="C5028" s="136" t="s">
        <v>29837</v>
      </c>
      <c r="D5028" s="136" t="s">
        <v>35780</v>
      </c>
      <c r="E5028" s="136" t="s">
        <v>39240</v>
      </c>
      <c r="F5028" s="136" t="s">
        <v>41329</v>
      </c>
      <c r="G5028" s="136" t="s">
        <v>42541</v>
      </c>
    </row>
    <row r="5029" spans="1:7" x14ac:dyDescent="0.2">
      <c r="A5029" s="136" t="s">
        <v>5128</v>
      </c>
      <c r="B5029" s="136" t="s">
        <v>23517</v>
      </c>
      <c r="C5029" s="136" t="s">
        <v>29837</v>
      </c>
      <c r="D5029" s="136" t="s">
        <v>35780</v>
      </c>
      <c r="E5029" s="136" t="s">
        <v>39240</v>
      </c>
      <c r="F5029" s="136" t="s">
        <v>41329</v>
      </c>
      <c r="G5029" s="136" t="s">
        <v>42541</v>
      </c>
    </row>
    <row r="5030" spans="1:7" x14ac:dyDescent="0.2">
      <c r="A5030" s="136" t="s">
        <v>5129</v>
      </c>
      <c r="B5030" s="136" t="s">
        <v>23517</v>
      </c>
      <c r="C5030" s="136" t="s">
        <v>29837</v>
      </c>
      <c r="D5030" s="136" t="s">
        <v>35780</v>
      </c>
      <c r="E5030" s="136" t="s">
        <v>39241</v>
      </c>
      <c r="F5030" s="136" t="s">
        <v>41329</v>
      </c>
      <c r="G5030" s="136" t="s">
        <v>42541</v>
      </c>
    </row>
    <row r="5031" spans="1:7" x14ac:dyDescent="0.2">
      <c r="A5031" s="136" t="s">
        <v>5130</v>
      </c>
      <c r="B5031" s="136" t="s">
        <v>23517</v>
      </c>
      <c r="C5031" s="136" t="s">
        <v>29837</v>
      </c>
      <c r="D5031" s="136" t="s">
        <v>35780</v>
      </c>
      <c r="E5031" s="136" t="s">
        <v>39241</v>
      </c>
      <c r="F5031" s="136" t="s">
        <v>41329</v>
      </c>
      <c r="G5031" s="136" t="s">
        <v>42541</v>
      </c>
    </row>
    <row r="5032" spans="1:7" x14ac:dyDescent="0.2">
      <c r="A5032" s="136" t="s">
        <v>5131</v>
      </c>
      <c r="B5032" s="136" t="s">
        <v>23517</v>
      </c>
      <c r="C5032" s="136" t="s">
        <v>29837</v>
      </c>
      <c r="D5032" s="136" t="s">
        <v>35780</v>
      </c>
      <c r="E5032" s="136" t="s">
        <v>39242</v>
      </c>
      <c r="F5032" s="136" t="s">
        <v>41329</v>
      </c>
      <c r="G5032" s="136" t="s">
        <v>42534</v>
      </c>
    </row>
    <row r="5033" spans="1:7" x14ac:dyDescent="0.2">
      <c r="A5033" s="136" t="s">
        <v>5132</v>
      </c>
      <c r="B5033" s="136" t="s">
        <v>23517</v>
      </c>
      <c r="C5033" s="136" t="s">
        <v>29837</v>
      </c>
      <c r="D5033" s="136" t="s">
        <v>35780</v>
      </c>
      <c r="E5033" s="136" t="s">
        <v>39242</v>
      </c>
      <c r="F5033" s="136" t="s">
        <v>41329</v>
      </c>
      <c r="G5033" s="136" t="s">
        <v>42534</v>
      </c>
    </row>
    <row r="5034" spans="1:7" x14ac:dyDescent="0.2">
      <c r="A5034" s="136" t="s">
        <v>5133</v>
      </c>
      <c r="B5034" s="136" t="s">
        <v>23517</v>
      </c>
      <c r="C5034" s="136" t="s">
        <v>29837</v>
      </c>
      <c r="D5034" s="136" t="s">
        <v>35780</v>
      </c>
      <c r="E5034" s="136" t="s">
        <v>39243</v>
      </c>
      <c r="F5034" s="136" t="s">
        <v>41329</v>
      </c>
      <c r="G5034" s="136" t="s">
        <v>42534</v>
      </c>
    </row>
    <row r="5035" spans="1:7" x14ac:dyDescent="0.2">
      <c r="A5035" s="136" t="s">
        <v>5134</v>
      </c>
      <c r="B5035" s="136" t="s">
        <v>23517</v>
      </c>
      <c r="C5035" s="136" t="s">
        <v>29837</v>
      </c>
      <c r="D5035" s="136" t="s">
        <v>35780</v>
      </c>
      <c r="E5035" s="136" t="s">
        <v>39243</v>
      </c>
      <c r="F5035" s="136" t="s">
        <v>41329</v>
      </c>
      <c r="G5035" s="136" t="s">
        <v>42534</v>
      </c>
    </row>
    <row r="5036" spans="1:7" x14ac:dyDescent="0.2">
      <c r="A5036" s="136" t="s">
        <v>5135</v>
      </c>
      <c r="B5036" s="136" t="s">
        <v>23517</v>
      </c>
      <c r="C5036" s="136" t="s">
        <v>29837</v>
      </c>
      <c r="D5036" s="136" t="s">
        <v>35780</v>
      </c>
      <c r="E5036" s="136" t="s">
        <v>39244</v>
      </c>
      <c r="F5036" s="136" t="s">
        <v>41329</v>
      </c>
      <c r="G5036" s="136" t="s">
        <v>42534</v>
      </c>
    </row>
    <row r="5037" spans="1:7" x14ac:dyDescent="0.2">
      <c r="A5037" s="136" t="s">
        <v>5136</v>
      </c>
      <c r="B5037" s="136" t="s">
        <v>23517</v>
      </c>
      <c r="C5037" s="136" t="s">
        <v>29837</v>
      </c>
      <c r="D5037" s="136" t="s">
        <v>35780</v>
      </c>
      <c r="E5037" s="136" t="s">
        <v>39244</v>
      </c>
      <c r="F5037" s="136" t="s">
        <v>41329</v>
      </c>
      <c r="G5037" s="136" t="s">
        <v>42534</v>
      </c>
    </row>
    <row r="5038" spans="1:7" x14ac:dyDescent="0.2">
      <c r="A5038" s="136" t="s">
        <v>5137</v>
      </c>
      <c r="B5038" s="136" t="s">
        <v>23517</v>
      </c>
      <c r="C5038" s="136" t="s">
        <v>29837</v>
      </c>
      <c r="D5038" s="136" t="s">
        <v>35780</v>
      </c>
      <c r="E5038" s="136" t="s">
        <v>39245</v>
      </c>
      <c r="F5038" s="136" t="s">
        <v>41329</v>
      </c>
      <c r="G5038" s="136" t="s">
        <v>42534</v>
      </c>
    </row>
    <row r="5039" spans="1:7" x14ac:dyDescent="0.2">
      <c r="A5039" s="136" t="s">
        <v>5138</v>
      </c>
      <c r="B5039" s="136" t="s">
        <v>23517</v>
      </c>
      <c r="C5039" s="136" t="s">
        <v>29837</v>
      </c>
      <c r="D5039" s="136" t="s">
        <v>35780</v>
      </c>
      <c r="E5039" s="136" t="s">
        <v>39245</v>
      </c>
      <c r="F5039" s="136" t="s">
        <v>41329</v>
      </c>
      <c r="G5039" s="136" t="s">
        <v>42534</v>
      </c>
    </row>
    <row r="5040" spans="1:7" x14ac:dyDescent="0.2">
      <c r="A5040" s="136" t="s">
        <v>5139</v>
      </c>
      <c r="B5040" s="136" t="s">
        <v>23517</v>
      </c>
      <c r="C5040" s="136" t="s">
        <v>29838</v>
      </c>
      <c r="D5040" s="136" t="s">
        <v>35780</v>
      </c>
      <c r="E5040" s="136" t="s">
        <v>39246</v>
      </c>
      <c r="F5040" s="136" t="s">
        <v>41331</v>
      </c>
      <c r="G5040" s="136" t="s">
        <v>42542</v>
      </c>
    </row>
    <row r="5041" spans="1:7" x14ac:dyDescent="0.2">
      <c r="A5041" s="136" t="s">
        <v>5140</v>
      </c>
      <c r="B5041" s="136" t="s">
        <v>23517</v>
      </c>
      <c r="C5041" s="136" t="s">
        <v>29838</v>
      </c>
      <c r="D5041" s="136" t="s">
        <v>35780</v>
      </c>
      <c r="E5041" s="136" t="s">
        <v>39246</v>
      </c>
      <c r="F5041" s="136" t="s">
        <v>41331</v>
      </c>
      <c r="G5041" s="136" t="s">
        <v>42542</v>
      </c>
    </row>
    <row r="5042" spans="1:7" x14ac:dyDescent="0.2">
      <c r="A5042" s="136" t="s">
        <v>5141</v>
      </c>
      <c r="B5042" s="136" t="s">
        <v>23517</v>
      </c>
      <c r="C5042" s="136" t="s">
        <v>29839</v>
      </c>
      <c r="D5042" s="136" t="s">
        <v>35781</v>
      </c>
      <c r="E5042" s="136" t="s">
        <v>39247</v>
      </c>
      <c r="F5042" s="136" t="s">
        <v>41335</v>
      </c>
      <c r="G5042" s="136" t="s">
        <v>42543</v>
      </c>
    </row>
    <row r="5043" spans="1:7" x14ac:dyDescent="0.2">
      <c r="A5043" s="136" t="s">
        <v>5142</v>
      </c>
      <c r="B5043" s="136" t="s">
        <v>23517</v>
      </c>
      <c r="C5043" s="136" t="s">
        <v>29839</v>
      </c>
      <c r="D5043" s="136" t="s">
        <v>35781</v>
      </c>
      <c r="E5043" s="136" t="s">
        <v>39247</v>
      </c>
      <c r="F5043" s="136" t="s">
        <v>41335</v>
      </c>
      <c r="G5043" s="136" t="s">
        <v>42543</v>
      </c>
    </row>
    <row r="5044" spans="1:7" x14ac:dyDescent="0.2">
      <c r="A5044" s="136" t="s">
        <v>5143</v>
      </c>
      <c r="B5044" s="136" t="s">
        <v>23518</v>
      </c>
      <c r="C5044" s="136" t="s">
        <v>29840</v>
      </c>
      <c r="D5044" s="136" t="s">
        <v>35782</v>
      </c>
    </row>
    <row r="5045" spans="1:7" x14ac:dyDescent="0.2">
      <c r="A5045" s="136" t="s">
        <v>5144</v>
      </c>
      <c r="B5045" s="136" t="s">
        <v>23518</v>
      </c>
      <c r="C5045" s="136" t="s">
        <v>29840</v>
      </c>
      <c r="D5045" s="136" t="s">
        <v>35782</v>
      </c>
    </row>
    <row r="5046" spans="1:7" x14ac:dyDescent="0.2">
      <c r="A5046" s="136" t="s">
        <v>5145</v>
      </c>
      <c r="B5046" s="136" t="s">
        <v>23504</v>
      </c>
      <c r="C5046" s="136" t="s">
        <v>29841</v>
      </c>
      <c r="D5046" s="136" t="s">
        <v>35783</v>
      </c>
    </row>
    <row r="5047" spans="1:7" x14ac:dyDescent="0.2">
      <c r="A5047" s="136" t="s">
        <v>5146</v>
      </c>
      <c r="B5047" s="136" t="s">
        <v>23504</v>
      </c>
      <c r="C5047" s="136" t="s">
        <v>29841</v>
      </c>
      <c r="D5047" s="136" t="s">
        <v>35783</v>
      </c>
    </row>
    <row r="5048" spans="1:7" x14ac:dyDescent="0.2">
      <c r="A5048" s="136" t="s">
        <v>5147</v>
      </c>
      <c r="B5048" s="136" t="s">
        <v>23519</v>
      </c>
      <c r="C5048" s="136" t="s">
        <v>29842</v>
      </c>
      <c r="D5048" s="136" t="s">
        <v>35784</v>
      </c>
    </row>
    <row r="5049" spans="1:7" x14ac:dyDescent="0.2">
      <c r="A5049" s="136" t="s">
        <v>5148</v>
      </c>
      <c r="B5049" s="136" t="s">
        <v>23519</v>
      </c>
      <c r="C5049" s="136" t="s">
        <v>29842</v>
      </c>
      <c r="D5049" s="136" t="s">
        <v>35784</v>
      </c>
    </row>
    <row r="5050" spans="1:7" x14ac:dyDescent="0.2">
      <c r="A5050" s="136" t="s">
        <v>5149</v>
      </c>
      <c r="B5050" s="136" t="s">
        <v>23504</v>
      </c>
      <c r="C5050" s="136" t="s">
        <v>29843</v>
      </c>
      <c r="D5050" s="136" t="s">
        <v>35783</v>
      </c>
    </row>
    <row r="5051" spans="1:7" x14ac:dyDescent="0.2">
      <c r="A5051" s="136" t="s">
        <v>5150</v>
      </c>
      <c r="B5051" s="136" t="s">
        <v>23504</v>
      </c>
      <c r="C5051" s="136" t="s">
        <v>29843</v>
      </c>
      <c r="D5051" s="136" t="s">
        <v>35783</v>
      </c>
    </row>
    <row r="5052" spans="1:7" x14ac:dyDescent="0.2">
      <c r="A5052" s="136" t="s">
        <v>5151</v>
      </c>
      <c r="B5052" s="136" t="s">
        <v>23520</v>
      </c>
      <c r="C5052" s="136" t="s">
        <v>29844</v>
      </c>
      <c r="D5052" s="136" t="s">
        <v>35784</v>
      </c>
    </row>
    <row r="5053" spans="1:7" x14ac:dyDescent="0.2">
      <c r="A5053" s="136" t="s">
        <v>5152</v>
      </c>
      <c r="B5053" s="136" t="s">
        <v>23520</v>
      </c>
      <c r="C5053" s="136" t="s">
        <v>29844</v>
      </c>
      <c r="D5053" s="136" t="s">
        <v>35784</v>
      </c>
    </row>
    <row r="5054" spans="1:7" x14ac:dyDescent="0.2">
      <c r="A5054" s="136" t="s">
        <v>5153</v>
      </c>
      <c r="B5054" s="136" t="s">
        <v>23504</v>
      </c>
      <c r="C5054" s="136" t="s">
        <v>29845</v>
      </c>
      <c r="D5054" s="136" t="s">
        <v>35783</v>
      </c>
    </row>
    <row r="5055" spans="1:7" x14ac:dyDescent="0.2">
      <c r="A5055" s="136" t="s">
        <v>5154</v>
      </c>
      <c r="B5055" s="136" t="s">
        <v>23504</v>
      </c>
      <c r="C5055" s="136" t="s">
        <v>29845</v>
      </c>
      <c r="D5055" s="136" t="s">
        <v>35783</v>
      </c>
    </row>
    <row r="5056" spans="1:7" x14ac:dyDescent="0.2">
      <c r="A5056" s="136" t="s">
        <v>5155</v>
      </c>
      <c r="B5056" s="136" t="s">
        <v>23521</v>
      </c>
      <c r="C5056" s="136" t="s">
        <v>29840</v>
      </c>
      <c r="D5056" s="136" t="s">
        <v>35782</v>
      </c>
    </row>
    <row r="5057" spans="1:6" x14ac:dyDescent="0.2">
      <c r="A5057" s="136" t="s">
        <v>5156</v>
      </c>
      <c r="B5057" s="136" t="s">
        <v>23521</v>
      </c>
      <c r="C5057" s="136" t="s">
        <v>29840</v>
      </c>
      <c r="D5057" s="136" t="s">
        <v>35782</v>
      </c>
    </row>
    <row r="5058" spans="1:6" x14ac:dyDescent="0.2">
      <c r="A5058" s="136" t="s">
        <v>5157</v>
      </c>
      <c r="B5058" s="136" t="s">
        <v>23522</v>
      </c>
      <c r="C5058" s="136" t="s">
        <v>29846</v>
      </c>
      <c r="D5058" s="136" t="s">
        <v>35785</v>
      </c>
    </row>
    <row r="5059" spans="1:6" x14ac:dyDescent="0.2">
      <c r="A5059" s="136" t="s">
        <v>5158</v>
      </c>
      <c r="B5059" s="136" t="s">
        <v>23522</v>
      </c>
      <c r="C5059" s="136" t="s">
        <v>29846</v>
      </c>
      <c r="D5059" s="136" t="s">
        <v>35785</v>
      </c>
    </row>
    <row r="5060" spans="1:6" x14ac:dyDescent="0.2">
      <c r="A5060" s="136" t="s">
        <v>5159</v>
      </c>
      <c r="B5060" s="136" t="s">
        <v>23523</v>
      </c>
      <c r="C5060" s="136" t="s">
        <v>29842</v>
      </c>
      <c r="D5060" s="136" t="s">
        <v>35786</v>
      </c>
    </row>
    <row r="5061" spans="1:6" x14ac:dyDescent="0.2">
      <c r="A5061" s="136" t="s">
        <v>5160</v>
      </c>
      <c r="B5061" s="136" t="s">
        <v>23523</v>
      </c>
      <c r="C5061" s="136" t="s">
        <v>29842</v>
      </c>
      <c r="D5061" s="136" t="s">
        <v>35786</v>
      </c>
    </row>
    <row r="5062" spans="1:6" x14ac:dyDescent="0.2">
      <c r="A5062" s="136" t="s">
        <v>5161</v>
      </c>
      <c r="B5062" s="136" t="s">
        <v>23504</v>
      </c>
      <c r="C5062" s="136" t="s">
        <v>29847</v>
      </c>
      <c r="D5062" s="136" t="s">
        <v>35783</v>
      </c>
    </row>
    <row r="5063" spans="1:6" x14ac:dyDescent="0.2">
      <c r="A5063" s="136" t="s">
        <v>5162</v>
      </c>
      <c r="B5063" s="136" t="s">
        <v>23504</v>
      </c>
      <c r="C5063" s="136" t="s">
        <v>29847</v>
      </c>
      <c r="D5063" s="136" t="s">
        <v>35783</v>
      </c>
    </row>
    <row r="5064" spans="1:6" x14ac:dyDescent="0.2">
      <c r="A5064" s="136" t="s">
        <v>5163</v>
      </c>
      <c r="B5064" s="136" t="s">
        <v>23524</v>
      </c>
      <c r="C5064" s="136" t="s">
        <v>29848</v>
      </c>
      <c r="D5064" s="136" t="s">
        <v>35787</v>
      </c>
      <c r="E5064" s="136" t="s">
        <v>39248</v>
      </c>
      <c r="F5064" s="136" t="s">
        <v>41336</v>
      </c>
    </row>
    <row r="5065" spans="1:6" x14ac:dyDescent="0.2">
      <c r="A5065" s="136" t="s">
        <v>5164</v>
      </c>
      <c r="B5065" s="136" t="s">
        <v>23524</v>
      </c>
      <c r="C5065" s="136" t="s">
        <v>29848</v>
      </c>
      <c r="D5065" s="136" t="s">
        <v>35787</v>
      </c>
      <c r="E5065" s="136" t="s">
        <v>39248</v>
      </c>
      <c r="F5065" s="136" t="s">
        <v>41336</v>
      </c>
    </row>
    <row r="5066" spans="1:6" x14ac:dyDescent="0.2">
      <c r="A5066" s="136" t="s">
        <v>5165</v>
      </c>
      <c r="B5066" s="136" t="s">
        <v>23525</v>
      </c>
      <c r="C5066" s="136" t="s">
        <v>29848</v>
      </c>
      <c r="D5066" s="136" t="s">
        <v>35788</v>
      </c>
      <c r="E5066" s="136" t="s">
        <v>39249</v>
      </c>
      <c r="F5066" s="136" t="s">
        <v>41337</v>
      </c>
    </row>
    <row r="5067" spans="1:6" x14ac:dyDescent="0.2">
      <c r="A5067" s="136" t="s">
        <v>5166</v>
      </c>
      <c r="B5067" s="136" t="s">
        <v>23525</v>
      </c>
      <c r="C5067" s="136" t="s">
        <v>29848</v>
      </c>
      <c r="D5067" s="136" t="s">
        <v>35788</v>
      </c>
      <c r="E5067" s="136" t="s">
        <v>39249</v>
      </c>
      <c r="F5067" s="136" t="s">
        <v>41337</v>
      </c>
    </row>
    <row r="5068" spans="1:6" x14ac:dyDescent="0.2">
      <c r="A5068" s="136" t="s">
        <v>5167</v>
      </c>
      <c r="B5068" s="136" t="s">
        <v>23524</v>
      </c>
      <c r="C5068" s="136" t="s">
        <v>29848</v>
      </c>
      <c r="D5068" s="136" t="s">
        <v>35788</v>
      </c>
      <c r="E5068" s="136" t="s">
        <v>39250</v>
      </c>
      <c r="F5068" s="136" t="s">
        <v>41338</v>
      </c>
    </row>
    <row r="5069" spans="1:6" x14ac:dyDescent="0.2">
      <c r="A5069" s="136" t="s">
        <v>5168</v>
      </c>
      <c r="B5069" s="136" t="s">
        <v>23524</v>
      </c>
      <c r="C5069" s="136" t="s">
        <v>29848</v>
      </c>
      <c r="D5069" s="136" t="s">
        <v>35788</v>
      </c>
      <c r="E5069" s="136" t="s">
        <v>39250</v>
      </c>
      <c r="F5069" s="136" t="s">
        <v>41338</v>
      </c>
    </row>
    <row r="5070" spans="1:6" x14ac:dyDescent="0.2">
      <c r="A5070" s="136" t="s">
        <v>5169</v>
      </c>
      <c r="B5070" s="136" t="s">
        <v>23524</v>
      </c>
      <c r="C5070" s="136" t="s">
        <v>29848</v>
      </c>
      <c r="D5070" s="136" t="s">
        <v>35788</v>
      </c>
      <c r="E5070" s="136" t="s">
        <v>39249</v>
      </c>
      <c r="F5070" s="136" t="s">
        <v>41339</v>
      </c>
    </row>
    <row r="5071" spans="1:6" x14ac:dyDescent="0.2">
      <c r="A5071" s="136" t="s">
        <v>5170</v>
      </c>
      <c r="B5071" s="136" t="s">
        <v>23524</v>
      </c>
      <c r="C5071" s="136" t="s">
        <v>29848</v>
      </c>
      <c r="D5071" s="136" t="s">
        <v>35788</v>
      </c>
      <c r="E5071" s="136" t="s">
        <v>39249</v>
      </c>
      <c r="F5071" s="136" t="s">
        <v>41339</v>
      </c>
    </row>
    <row r="5072" spans="1:6" x14ac:dyDescent="0.2">
      <c r="A5072" s="136" t="s">
        <v>5171</v>
      </c>
      <c r="B5072" s="136" t="s">
        <v>23524</v>
      </c>
      <c r="C5072" s="136" t="s">
        <v>29848</v>
      </c>
      <c r="D5072" s="136" t="s">
        <v>35788</v>
      </c>
      <c r="E5072" s="136" t="s">
        <v>39249</v>
      </c>
      <c r="F5072" s="136" t="s">
        <v>41340</v>
      </c>
    </row>
    <row r="5073" spans="1:6" x14ac:dyDescent="0.2">
      <c r="A5073" s="136" t="s">
        <v>5172</v>
      </c>
      <c r="B5073" s="136" t="s">
        <v>23524</v>
      </c>
      <c r="C5073" s="136" t="s">
        <v>29848</v>
      </c>
      <c r="D5073" s="136" t="s">
        <v>35788</v>
      </c>
      <c r="E5073" s="136" t="s">
        <v>39249</v>
      </c>
      <c r="F5073" s="136" t="s">
        <v>41340</v>
      </c>
    </row>
    <row r="5074" spans="1:6" x14ac:dyDescent="0.2">
      <c r="A5074" s="136" t="s">
        <v>5173</v>
      </c>
      <c r="B5074" s="136" t="s">
        <v>23524</v>
      </c>
      <c r="C5074" s="136" t="s">
        <v>29849</v>
      </c>
      <c r="D5074" s="136" t="s">
        <v>35788</v>
      </c>
      <c r="E5074" s="136" t="s">
        <v>39249</v>
      </c>
      <c r="F5074" s="136" t="s">
        <v>41341</v>
      </c>
    </row>
    <row r="5075" spans="1:6" x14ac:dyDescent="0.2">
      <c r="A5075" s="136" t="s">
        <v>5174</v>
      </c>
      <c r="B5075" s="136" t="s">
        <v>23524</v>
      </c>
      <c r="C5075" s="136" t="s">
        <v>29849</v>
      </c>
      <c r="D5075" s="136" t="s">
        <v>35788</v>
      </c>
      <c r="E5075" s="136" t="s">
        <v>39249</v>
      </c>
      <c r="F5075" s="136" t="s">
        <v>41341</v>
      </c>
    </row>
    <row r="5076" spans="1:6" x14ac:dyDescent="0.2">
      <c r="A5076" s="136" t="s">
        <v>5175</v>
      </c>
      <c r="B5076" s="136" t="s">
        <v>23524</v>
      </c>
      <c r="C5076" s="136" t="s">
        <v>29848</v>
      </c>
      <c r="D5076" s="136" t="s">
        <v>35788</v>
      </c>
      <c r="E5076" s="136" t="s">
        <v>39249</v>
      </c>
      <c r="F5076" s="136" t="s">
        <v>41342</v>
      </c>
    </row>
    <row r="5077" spans="1:6" x14ac:dyDescent="0.2">
      <c r="A5077" s="136" t="s">
        <v>5176</v>
      </c>
      <c r="B5077" s="136" t="s">
        <v>23524</v>
      </c>
      <c r="C5077" s="136" t="s">
        <v>29848</v>
      </c>
      <c r="D5077" s="136" t="s">
        <v>35788</v>
      </c>
      <c r="E5077" s="136" t="s">
        <v>39249</v>
      </c>
      <c r="F5077" s="136" t="s">
        <v>41342</v>
      </c>
    </row>
    <row r="5078" spans="1:6" x14ac:dyDescent="0.2">
      <c r="A5078" s="136" t="s">
        <v>5177</v>
      </c>
      <c r="B5078" s="136" t="s">
        <v>23524</v>
      </c>
      <c r="C5078" s="136" t="s">
        <v>29848</v>
      </c>
      <c r="D5078" s="136" t="s">
        <v>35788</v>
      </c>
      <c r="E5078" s="136" t="s">
        <v>39249</v>
      </c>
      <c r="F5078" s="136" t="s">
        <v>41343</v>
      </c>
    </row>
    <row r="5079" spans="1:6" x14ac:dyDescent="0.2">
      <c r="A5079" s="136" t="s">
        <v>5178</v>
      </c>
      <c r="B5079" s="136" t="s">
        <v>23524</v>
      </c>
      <c r="C5079" s="136" t="s">
        <v>29848</v>
      </c>
      <c r="D5079" s="136" t="s">
        <v>35788</v>
      </c>
      <c r="E5079" s="136" t="s">
        <v>39249</v>
      </c>
      <c r="F5079" s="136" t="s">
        <v>41343</v>
      </c>
    </row>
    <row r="5080" spans="1:6" x14ac:dyDescent="0.2">
      <c r="A5080" s="136" t="s">
        <v>5179</v>
      </c>
      <c r="B5080" s="136" t="s">
        <v>23524</v>
      </c>
      <c r="C5080" s="136" t="s">
        <v>29848</v>
      </c>
      <c r="D5080" s="136" t="s">
        <v>35788</v>
      </c>
      <c r="E5080" s="136" t="s">
        <v>39249</v>
      </c>
      <c r="F5080" s="136" t="s">
        <v>41344</v>
      </c>
    </row>
    <row r="5081" spans="1:6" x14ac:dyDescent="0.2">
      <c r="A5081" s="136" t="s">
        <v>5180</v>
      </c>
      <c r="B5081" s="136" t="s">
        <v>23524</v>
      </c>
      <c r="C5081" s="136" t="s">
        <v>29848</v>
      </c>
      <c r="D5081" s="136" t="s">
        <v>35788</v>
      </c>
      <c r="E5081" s="136" t="s">
        <v>39249</v>
      </c>
      <c r="F5081" s="136" t="s">
        <v>41344</v>
      </c>
    </row>
    <row r="5082" spans="1:6" x14ac:dyDescent="0.2">
      <c r="A5082" s="136" t="s">
        <v>5181</v>
      </c>
      <c r="B5082" s="136" t="s">
        <v>23524</v>
      </c>
      <c r="C5082" s="136" t="s">
        <v>29850</v>
      </c>
      <c r="D5082" s="136" t="s">
        <v>35789</v>
      </c>
      <c r="E5082" s="136" t="s">
        <v>39251</v>
      </c>
      <c r="F5082" s="136" t="s">
        <v>41345</v>
      </c>
    </row>
    <row r="5083" spans="1:6" x14ac:dyDescent="0.2">
      <c r="A5083" s="136" t="s">
        <v>5182</v>
      </c>
      <c r="B5083" s="136" t="s">
        <v>23524</v>
      </c>
      <c r="C5083" s="136" t="s">
        <v>29850</v>
      </c>
      <c r="D5083" s="136" t="s">
        <v>35789</v>
      </c>
      <c r="E5083" s="136" t="s">
        <v>39251</v>
      </c>
      <c r="F5083" s="136" t="s">
        <v>41345</v>
      </c>
    </row>
    <row r="5084" spans="1:6" x14ac:dyDescent="0.2">
      <c r="A5084" s="136" t="s">
        <v>5183</v>
      </c>
      <c r="B5084" s="136" t="s">
        <v>23525</v>
      </c>
      <c r="C5084" s="136" t="s">
        <v>29848</v>
      </c>
      <c r="D5084" s="136" t="s">
        <v>35788</v>
      </c>
      <c r="E5084" s="136" t="s">
        <v>39249</v>
      </c>
      <c r="F5084" s="136" t="s">
        <v>41346</v>
      </c>
    </row>
    <row r="5085" spans="1:6" x14ac:dyDescent="0.2">
      <c r="A5085" s="136" t="s">
        <v>5184</v>
      </c>
      <c r="B5085" s="136" t="s">
        <v>23525</v>
      </c>
      <c r="C5085" s="136" t="s">
        <v>29848</v>
      </c>
      <c r="D5085" s="136" t="s">
        <v>35788</v>
      </c>
      <c r="E5085" s="136" t="s">
        <v>39249</v>
      </c>
      <c r="F5085" s="136" t="s">
        <v>41346</v>
      </c>
    </row>
    <row r="5086" spans="1:6" x14ac:dyDescent="0.2">
      <c r="A5086" s="136" t="s">
        <v>5185</v>
      </c>
      <c r="B5086" s="136" t="s">
        <v>23524</v>
      </c>
      <c r="C5086" s="136" t="s">
        <v>29848</v>
      </c>
      <c r="D5086" s="136" t="s">
        <v>35788</v>
      </c>
      <c r="E5086" s="136" t="s">
        <v>39249</v>
      </c>
      <c r="F5086" s="136" t="s">
        <v>41347</v>
      </c>
    </row>
    <row r="5087" spans="1:6" x14ac:dyDescent="0.2">
      <c r="A5087" s="136" t="s">
        <v>5186</v>
      </c>
      <c r="B5087" s="136" t="s">
        <v>23524</v>
      </c>
      <c r="C5087" s="136" t="s">
        <v>29848</v>
      </c>
      <c r="D5087" s="136" t="s">
        <v>35788</v>
      </c>
      <c r="E5087" s="136" t="s">
        <v>39249</v>
      </c>
      <c r="F5087" s="136" t="s">
        <v>41347</v>
      </c>
    </row>
    <row r="5088" spans="1:6" x14ac:dyDescent="0.2">
      <c r="A5088" s="136" t="s">
        <v>5187</v>
      </c>
      <c r="B5088" s="136" t="s">
        <v>23524</v>
      </c>
      <c r="C5088" s="136" t="s">
        <v>29848</v>
      </c>
      <c r="D5088" s="136" t="s">
        <v>35788</v>
      </c>
      <c r="E5088" s="136" t="s">
        <v>39249</v>
      </c>
      <c r="F5088" s="136" t="s">
        <v>41348</v>
      </c>
    </row>
    <row r="5089" spans="1:6" x14ac:dyDescent="0.2">
      <c r="A5089" s="136" t="s">
        <v>5188</v>
      </c>
      <c r="B5089" s="136" t="s">
        <v>23524</v>
      </c>
      <c r="C5089" s="136" t="s">
        <v>29848</v>
      </c>
      <c r="D5089" s="136" t="s">
        <v>35788</v>
      </c>
      <c r="E5089" s="136" t="s">
        <v>39249</v>
      </c>
      <c r="F5089" s="136" t="s">
        <v>41348</v>
      </c>
    </row>
    <row r="5090" spans="1:6" x14ac:dyDescent="0.2">
      <c r="A5090" s="136" t="s">
        <v>5189</v>
      </c>
      <c r="B5090" s="136" t="s">
        <v>23524</v>
      </c>
      <c r="C5090" s="136" t="s">
        <v>29848</v>
      </c>
      <c r="D5090" s="136" t="s">
        <v>35788</v>
      </c>
      <c r="E5090" s="136" t="s">
        <v>39249</v>
      </c>
      <c r="F5090" s="136" t="s">
        <v>41349</v>
      </c>
    </row>
    <row r="5091" spans="1:6" x14ac:dyDescent="0.2">
      <c r="A5091" s="136" t="s">
        <v>5190</v>
      </c>
      <c r="B5091" s="136" t="s">
        <v>23524</v>
      </c>
      <c r="C5091" s="136" t="s">
        <v>29848</v>
      </c>
      <c r="D5091" s="136" t="s">
        <v>35788</v>
      </c>
      <c r="E5091" s="136" t="s">
        <v>39249</v>
      </c>
      <c r="F5091" s="136" t="s">
        <v>41349</v>
      </c>
    </row>
    <row r="5092" spans="1:6" x14ac:dyDescent="0.2">
      <c r="A5092" s="136" t="s">
        <v>5191</v>
      </c>
      <c r="B5092" s="136" t="s">
        <v>23524</v>
      </c>
      <c r="C5092" s="136" t="s">
        <v>29848</v>
      </c>
      <c r="D5092" s="136" t="s">
        <v>35788</v>
      </c>
      <c r="E5092" s="136" t="s">
        <v>39249</v>
      </c>
      <c r="F5092" s="136" t="s">
        <v>41350</v>
      </c>
    </row>
    <row r="5093" spans="1:6" x14ac:dyDescent="0.2">
      <c r="A5093" s="136" t="s">
        <v>5192</v>
      </c>
      <c r="B5093" s="136" t="s">
        <v>23524</v>
      </c>
      <c r="C5093" s="136" t="s">
        <v>29848</v>
      </c>
      <c r="D5093" s="136" t="s">
        <v>35788</v>
      </c>
      <c r="E5093" s="136" t="s">
        <v>39249</v>
      </c>
      <c r="F5093" s="136" t="s">
        <v>41350</v>
      </c>
    </row>
    <row r="5094" spans="1:6" x14ac:dyDescent="0.2">
      <c r="A5094" s="136" t="s">
        <v>5193</v>
      </c>
      <c r="B5094" s="136" t="s">
        <v>23525</v>
      </c>
      <c r="C5094" s="136" t="s">
        <v>29848</v>
      </c>
      <c r="D5094" s="136" t="s">
        <v>35788</v>
      </c>
      <c r="E5094" s="136" t="s">
        <v>39249</v>
      </c>
      <c r="F5094" s="136" t="s">
        <v>41351</v>
      </c>
    </row>
    <row r="5095" spans="1:6" x14ac:dyDescent="0.2">
      <c r="A5095" s="136" t="s">
        <v>5194</v>
      </c>
      <c r="B5095" s="136" t="s">
        <v>23525</v>
      </c>
      <c r="C5095" s="136" t="s">
        <v>29848</v>
      </c>
      <c r="D5095" s="136" t="s">
        <v>35788</v>
      </c>
      <c r="E5095" s="136" t="s">
        <v>39249</v>
      </c>
      <c r="F5095" s="136" t="s">
        <v>41351</v>
      </c>
    </row>
    <row r="5096" spans="1:6" x14ac:dyDescent="0.2">
      <c r="A5096" s="136" t="s">
        <v>5195</v>
      </c>
      <c r="B5096" s="136" t="s">
        <v>23524</v>
      </c>
      <c r="C5096" s="136" t="s">
        <v>29848</v>
      </c>
      <c r="D5096" s="136" t="s">
        <v>35788</v>
      </c>
      <c r="E5096" s="136" t="s">
        <v>39249</v>
      </c>
      <c r="F5096" s="136" t="s">
        <v>41352</v>
      </c>
    </row>
    <row r="5097" spans="1:6" x14ac:dyDescent="0.2">
      <c r="A5097" s="136" t="s">
        <v>5196</v>
      </c>
      <c r="B5097" s="136" t="s">
        <v>23524</v>
      </c>
      <c r="C5097" s="136" t="s">
        <v>29848</v>
      </c>
      <c r="D5097" s="136" t="s">
        <v>35788</v>
      </c>
      <c r="E5097" s="136" t="s">
        <v>39249</v>
      </c>
      <c r="F5097" s="136" t="s">
        <v>41352</v>
      </c>
    </row>
    <row r="5098" spans="1:6" x14ac:dyDescent="0.2">
      <c r="A5098" s="136" t="s">
        <v>5197</v>
      </c>
      <c r="B5098" s="136" t="s">
        <v>23525</v>
      </c>
      <c r="C5098" s="136" t="s">
        <v>29851</v>
      </c>
      <c r="D5098" s="136" t="s">
        <v>35788</v>
      </c>
      <c r="E5098" s="136" t="s">
        <v>39249</v>
      </c>
      <c r="F5098" s="136" t="s">
        <v>41353</v>
      </c>
    </row>
    <row r="5099" spans="1:6" x14ac:dyDescent="0.2">
      <c r="A5099" s="136" t="s">
        <v>5198</v>
      </c>
      <c r="B5099" s="136" t="s">
        <v>23525</v>
      </c>
      <c r="C5099" s="136" t="s">
        <v>29851</v>
      </c>
      <c r="D5099" s="136" t="s">
        <v>35788</v>
      </c>
      <c r="E5099" s="136" t="s">
        <v>39249</v>
      </c>
      <c r="F5099" s="136" t="s">
        <v>41353</v>
      </c>
    </row>
    <row r="5100" spans="1:6" x14ac:dyDescent="0.2">
      <c r="A5100" s="136" t="s">
        <v>5199</v>
      </c>
      <c r="B5100" s="136" t="s">
        <v>23524</v>
      </c>
      <c r="C5100" s="136" t="s">
        <v>29852</v>
      </c>
      <c r="D5100" s="136" t="s">
        <v>35788</v>
      </c>
      <c r="E5100" s="136" t="s">
        <v>39249</v>
      </c>
      <c r="F5100" s="136" t="s">
        <v>41337</v>
      </c>
    </row>
    <row r="5101" spans="1:6" x14ac:dyDescent="0.2">
      <c r="A5101" s="136" t="s">
        <v>5200</v>
      </c>
      <c r="B5101" s="136" t="s">
        <v>23524</v>
      </c>
      <c r="C5101" s="136" t="s">
        <v>29852</v>
      </c>
      <c r="D5101" s="136" t="s">
        <v>35788</v>
      </c>
      <c r="E5101" s="136" t="s">
        <v>39249</v>
      </c>
      <c r="F5101" s="136" t="s">
        <v>41337</v>
      </c>
    </row>
    <row r="5102" spans="1:6" x14ac:dyDescent="0.2">
      <c r="A5102" s="136" t="s">
        <v>5201</v>
      </c>
      <c r="B5102" s="136" t="s">
        <v>23525</v>
      </c>
      <c r="C5102" s="136" t="s">
        <v>29851</v>
      </c>
      <c r="D5102" s="136" t="s">
        <v>35788</v>
      </c>
      <c r="E5102" s="136" t="s">
        <v>39249</v>
      </c>
      <c r="F5102" s="136" t="s">
        <v>41338</v>
      </c>
    </row>
    <row r="5103" spans="1:6" x14ac:dyDescent="0.2">
      <c r="A5103" s="136" t="s">
        <v>5202</v>
      </c>
      <c r="B5103" s="136" t="s">
        <v>23525</v>
      </c>
      <c r="C5103" s="136" t="s">
        <v>29851</v>
      </c>
      <c r="D5103" s="136" t="s">
        <v>35788</v>
      </c>
      <c r="E5103" s="136" t="s">
        <v>39249</v>
      </c>
      <c r="F5103" s="136" t="s">
        <v>41338</v>
      </c>
    </row>
    <row r="5104" spans="1:6" x14ac:dyDescent="0.2">
      <c r="A5104" s="136" t="s">
        <v>5203</v>
      </c>
      <c r="B5104" s="136" t="s">
        <v>23525</v>
      </c>
      <c r="C5104" s="136" t="s">
        <v>29851</v>
      </c>
      <c r="D5104" s="136" t="s">
        <v>35788</v>
      </c>
      <c r="E5104" s="136" t="s">
        <v>39249</v>
      </c>
      <c r="F5104" s="136" t="s">
        <v>41339</v>
      </c>
    </row>
    <row r="5105" spans="1:6" x14ac:dyDescent="0.2">
      <c r="A5105" s="136" t="s">
        <v>5204</v>
      </c>
      <c r="B5105" s="136" t="s">
        <v>23525</v>
      </c>
      <c r="C5105" s="136" t="s">
        <v>29851</v>
      </c>
      <c r="D5105" s="136" t="s">
        <v>35788</v>
      </c>
      <c r="E5105" s="136" t="s">
        <v>39249</v>
      </c>
      <c r="F5105" s="136" t="s">
        <v>41339</v>
      </c>
    </row>
    <row r="5106" spans="1:6" x14ac:dyDescent="0.2">
      <c r="A5106" s="136" t="s">
        <v>5205</v>
      </c>
      <c r="B5106" s="136" t="s">
        <v>23525</v>
      </c>
      <c r="C5106" s="136" t="s">
        <v>29851</v>
      </c>
      <c r="D5106" s="136" t="s">
        <v>35788</v>
      </c>
      <c r="E5106" s="136" t="s">
        <v>39249</v>
      </c>
      <c r="F5106" s="136" t="s">
        <v>41340</v>
      </c>
    </row>
    <row r="5107" spans="1:6" x14ac:dyDescent="0.2">
      <c r="A5107" s="136" t="s">
        <v>5206</v>
      </c>
      <c r="B5107" s="136" t="s">
        <v>23525</v>
      </c>
      <c r="C5107" s="136" t="s">
        <v>29851</v>
      </c>
      <c r="D5107" s="136" t="s">
        <v>35788</v>
      </c>
      <c r="E5107" s="136" t="s">
        <v>39249</v>
      </c>
      <c r="F5107" s="136" t="s">
        <v>41340</v>
      </c>
    </row>
    <row r="5108" spans="1:6" x14ac:dyDescent="0.2">
      <c r="A5108" s="136" t="s">
        <v>5207</v>
      </c>
      <c r="B5108" s="136" t="s">
        <v>23525</v>
      </c>
      <c r="C5108" s="136" t="s">
        <v>29851</v>
      </c>
      <c r="D5108" s="136" t="s">
        <v>35788</v>
      </c>
      <c r="E5108" s="136" t="s">
        <v>39249</v>
      </c>
      <c r="F5108" s="136" t="s">
        <v>41341</v>
      </c>
    </row>
    <row r="5109" spans="1:6" x14ac:dyDescent="0.2">
      <c r="A5109" s="136" t="s">
        <v>5208</v>
      </c>
      <c r="B5109" s="136" t="s">
        <v>23525</v>
      </c>
      <c r="C5109" s="136" t="s">
        <v>29851</v>
      </c>
      <c r="D5109" s="136" t="s">
        <v>35788</v>
      </c>
      <c r="E5109" s="136" t="s">
        <v>39249</v>
      </c>
      <c r="F5109" s="136" t="s">
        <v>41341</v>
      </c>
    </row>
    <row r="5110" spans="1:6" x14ac:dyDescent="0.2">
      <c r="A5110" s="136" t="s">
        <v>5209</v>
      </c>
      <c r="B5110" s="136" t="s">
        <v>23524</v>
      </c>
      <c r="C5110" s="136" t="s">
        <v>29851</v>
      </c>
      <c r="D5110" s="136" t="s">
        <v>35788</v>
      </c>
      <c r="E5110" s="136" t="s">
        <v>39249</v>
      </c>
      <c r="F5110" s="136" t="s">
        <v>41342</v>
      </c>
    </row>
    <row r="5111" spans="1:6" x14ac:dyDescent="0.2">
      <c r="A5111" s="136" t="s">
        <v>5210</v>
      </c>
      <c r="B5111" s="136" t="s">
        <v>23524</v>
      </c>
      <c r="C5111" s="136" t="s">
        <v>29851</v>
      </c>
      <c r="D5111" s="136" t="s">
        <v>35788</v>
      </c>
      <c r="E5111" s="136" t="s">
        <v>39249</v>
      </c>
      <c r="F5111" s="136" t="s">
        <v>41342</v>
      </c>
    </row>
    <row r="5112" spans="1:6" x14ac:dyDescent="0.2">
      <c r="A5112" s="136" t="s">
        <v>5211</v>
      </c>
      <c r="B5112" s="136" t="s">
        <v>23525</v>
      </c>
      <c r="C5112" s="136" t="s">
        <v>29851</v>
      </c>
      <c r="D5112" s="136" t="s">
        <v>35788</v>
      </c>
      <c r="E5112" s="136" t="s">
        <v>39249</v>
      </c>
      <c r="F5112" s="136" t="s">
        <v>41344</v>
      </c>
    </row>
    <row r="5113" spans="1:6" x14ac:dyDescent="0.2">
      <c r="A5113" s="136" t="s">
        <v>5212</v>
      </c>
      <c r="B5113" s="136" t="s">
        <v>23525</v>
      </c>
      <c r="C5113" s="136" t="s">
        <v>29851</v>
      </c>
      <c r="D5113" s="136" t="s">
        <v>35788</v>
      </c>
      <c r="E5113" s="136" t="s">
        <v>39249</v>
      </c>
      <c r="F5113" s="136" t="s">
        <v>41344</v>
      </c>
    </row>
    <row r="5114" spans="1:6" x14ac:dyDescent="0.2">
      <c r="A5114" s="136" t="s">
        <v>5213</v>
      </c>
      <c r="B5114" s="136" t="s">
        <v>23525</v>
      </c>
      <c r="C5114" s="136" t="s">
        <v>29850</v>
      </c>
      <c r="D5114" s="136" t="s">
        <v>35790</v>
      </c>
      <c r="E5114" s="136" t="s">
        <v>39251</v>
      </c>
      <c r="F5114" s="136" t="s">
        <v>41345</v>
      </c>
    </row>
    <row r="5115" spans="1:6" x14ac:dyDescent="0.2">
      <c r="A5115" s="136" t="s">
        <v>5214</v>
      </c>
      <c r="B5115" s="136" t="s">
        <v>23525</v>
      </c>
      <c r="C5115" s="136" t="s">
        <v>29850</v>
      </c>
      <c r="D5115" s="136" t="s">
        <v>35790</v>
      </c>
      <c r="E5115" s="136" t="s">
        <v>39251</v>
      </c>
      <c r="F5115" s="136" t="s">
        <v>41345</v>
      </c>
    </row>
    <row r="5116" spans="1:6" x14ac:dyDescent="0.2">
      <c r="A5116" s="136" t="s">
        <v>5215</v>
      </c>
      <c r="B5116" s="136" t="s">
        <v>23525</v>
      </c>
      <c r="C5116" s="136" t="s">
        <v>29851</v>
      </c>
      <c r="D5116" s="136" t="s">
        <v>35788</v>
      </c>
      <c r="E5116" s="136" t="s">
        <v>39249</v>
      </c>
      <c r="F5116" s="136" t="s">
        <v>41346</v>
      </c>
    </row>
    <row r="5117" spans="1:6" x14ac:dyDescent="0.2">
      <c r="A5117" s="136" t="s">
        <v>5216</v>
      </c>
      <c r="B5117" s="136" t="s">
        <v>23525</v>
      </c>
      <c r="C5117" s="136" t="s">
        <v>29851</v>
      </c>
      <c r="D5117" s="136" t="s">
        <v>35788</v>
      </c>
      <c r="E5117" s="136" t="s">
        <v>39249</v>
      </c>
      <c r="F5117" s="136" t="s">
        <v>41346</v>
      </c>
    </row>
    <row r="5118" spans="1:6" x14ac:dyDescent="0.2">
      <c r="A5118" s="136" t="s">
        <v>5217</v>
      </c>
      <c r="B5118" s="136" t="s">
        <v>23525</v>
      </c>
      <c r="C5118" s="136" t="s">
        <v>29851</v>
      </c>
      <c r="D5118" s="136" t="s">
        <v>35788</v>
      </c>
      <c r="E5118" s="136" t="s">
        <v>39249</v>
      </c>
      <c r="F5118" s="136" t="s">
        <v>41347</v>
      </c>
    </row>
    <row r="5119" spans="1:6" x14ac:dyDescent="0.2">
      <c r="A5119" s="136" t="s">
        <v>5218</v>
      </c>
      <c r="B5119" s="136" t="s">
        <v>23525</v>
      </c>
      <c r="C5119" s="136" t="s">
        <v>29851</v>
      </c>
      <c r="D5119" s="136" t="s">
        <v>35788</v>
      </c>
      <c r="E5119" s="136" t="s">
        <v>39249</v>
      </c>
      <c r="F5119" s="136" t="s">
        <v>41347</v>
      </c>
    </row>
    <row r="5120" spans="1:6" x14ac:dyDescent="0.2">
      <c r="A5120" s="136" t="s">
        <v>5219</v>
      </c>
      <c r="B5120" s="136" t="s">
        <v>23525</v>
      </c>
      <c r="C5120" s="136" t="s">
        <v>29851</v>
      </c>
      <c r="D5120" s="136" t="s">
        <v>35788</v>
      </c>
      <c r="E5120" s="136" t="s">
        <v>39252</v>
      </c>
      <c r="F5120" s="136" t="s">
        <v>41348</v>
      </c>
    </row>
    <row r="5121" spans="1:6" x14ac:dyDescent="0.2">
      <c r="A5121" s="136" t="s">
        <v>5220</v>
      </c>
      <c r="B5121" s="136" t="s">
        <v>23525</v>
      </c>
      <c r="C5121" s="136" t="s">
        <v>29851</v>
      </c>
      <c r="D5121" s="136" t="s">
        <v>35788</v>
      </c>
      <c r="E5121" s="136" t="s">
        <v>39252</v>
      </c>
      <c r="F5121" s="136" t="s">
        <v>41348</v>
      </c>
    </row>
    <row r="5122" spans="1:6" x14ac:dyDescent="0.2">
      <c r="A5122" s="136" t="s">
        <v>5221</v>
      </c>
      <c r="B5122" s="136" t="s">
        <v>23525</v>
      </c>
      <c r="C5122" s="136" t="s">
        <v>29851</v>
      </c>
      <c r="D5122" s="136" t="s">
        <v>35788</v>
      </c>
      <c r="E5122" s="136" t="s">
        <v>39249</v>
      </c>
      <c r="F5122" s="136" t="s">
        <v>41349</v>
      </c>
    </row>
    <row r="5123" spans="1:6" x14ac:dyDescent="0.2">
      <c r="A5123" s="136" t="s">
        <v>5222</v>
      </c>
      <c r="B5123" s="136" t="s">
        <v>23525</v>
      </c>
      <c r="C5123" s="136" t="s">
        <v>29851</v>
      </c>
      <c r="D5123" s="136" t="s">
        <v>35788</v>
      </c>
      <c r="E5123" s="136" t="s">
        <v>39249</v>
      </c>
      <c r="F5123" s="136" t="s">
        <v>41349</v>
      </c>
    </row>
    <row r="5124" spans="1:6" x14ac:dyDescent="0.2">
      <c r="A5124" s="136" t="s">
        <v>5223</v>
      </c>
      <c r="B5124" s="136" t="s">
        <v>23525</v>
      </c>
      <c r="C5124" s="136" t="s">
        <v>29851</v>
      </c>
      <c r="D5124" s="136" t="s">
        <v>35788</v>
      </c>
      <c r="E5124" s="136" t="s">
        <v>39249</v>
      </c>
      <c r="F5124" s="136" t="s">
        <v>41350</v>
      </c>
    </row>
    <row r="5125" spans="1:6" x14ac:dyDescent="0.2">
      <c r="A5125" s="136" t="s">
        <v>5224</v>
      </c>
      <c r="B5125" s="136" t="s">
        <v>23525</v>
      </c>
      <c r="C5125" s="136" t="s">
        <v>29851</v>
      </c>
      <c r="D5125" s="136" t="s">
        <v>35788</v>
      </c>
      <c r="E5125" s="136" t="s">
        <v>39249</v>
      </c>
      <c r="F5125" s="136" t="s">
        <v>41350</v>
      </c>
    </row>
    <row r="5126" spans="1:6" x14ac:dyDescent="0.2">
      <c r="A5126" s="136" t="s">
        <v>5225</v>
      </c>
      <c r="B5126" s="136" t="s">
        <v>23525</v>
      </c>
      <c r="C5126" s="136" t="s">
        <v>29851</v>
      </c>
      <c r="D5126" s="136" t="s">
        <v>35788</v>
      </c>
      <c r="E5126" s="136" t="s">
        <v>39249</v>
      </c>
      <c r="F5126" s="136" t="s">
        <v>41351</v>
      </c>
    </row>
    <row r="5127" spans="1:6" x14ac:dyDescent="0.2">
      <c r="A5127" s="136" t="s">
        <v>5226</v>
      </c>
      <c r="B5127" s="136" t="s">
        <v>23525</v>
      </c>
      <c r="C5127" s="136" t="s">
        <v>29851</v>
      </c>
      <c r="D5127" s="136" t="s">
        <v>35788</v>
      </c>
      <c r="E5127" s="136" t="s">
        <v>39249</v>
      </c>
      <c r="F5127" s="136" t="s">
        <v>41351</v>
      </c>
    </row>
    <row r="5128" spans="1:6" x14ac:dyDescent="0.2">
      <c r="A5128" s="136" t="s">
        <v>5227</v>
      </c>
      <c r="B5128" s="136" t="s">
        <v>23525</v>
      </c>
      <c r="C5128" s="136" t="s">
        <v>29851</v>
      </c>
      <c r="D5128" s="136" t="s">
        <v>35788</v>
      </c>
      <c r="E5128" s="136" t="s">
        <v>39249</v>
      </c>
      <c r="F5128" s="136" t="s">
        <v>41352</v>
      </c>
    </row>
    <row r="5129" spans="1:6" x14ac:dyDescent="0.2">
      <c r="A5129" s="136" t="s">
        <v>5228</v>
      </c>
      <c r="B5129" s="136" t="s">
        <v>23525</v>
      </c>
      <c r="C5129" s="136" t="s">
        <v>29851</v>
      </c>
      <c r="D5129" s="136" t="s">
        <v>35788</v>
      </c>
      <c r="E5129" s="136" t="s">
        <v>39249</v>
      </c>
      <c r="F5129" s="136" t="s">
        <v>41352</v>
      </c>
    </row>
    <row r="5130" spans="1:6" x14ac:dyDescent="0.2">
      <c r="A5130" s="136" t="s">
        <v>5229</v>
      </c>
      <c r="B5130" s="136" t="s">
        <v>23526</v>
      </c>
      <c r="C5130" s="136" t="s">
        <v>29853</v>
      </c>
      <c r="D5130" s="136" t="s">
        <v>35791</v>
      </c>
      <c r="E5130" s="136" t="s">
        <v>39253</v>
      </c>
    </row>
    <row r="5131" spans="1:6" x14ac:dyDescent="0.2">
      <c r="A5131" s="136" t="s">
        <v>5230</v>
      </c>
      <c r="B5131" s="136" t="s">
        <v>23526</v>
      </c>
      <c r="C5131" s="136" t="s">
        <v>29853</v>
      </c>
      <c r="D5131" s="136" t="s">
        <v>35791</v>
      </c>
      <c r="E5131" s="136" t="s">
        <v>39253</v>
      </c>
    </row>
    <row r="5132" spans="1:6" x14ac:dyDescent="0.2">
      <c r="A5132" s="136" t="s">
        <v>5231</v>
      </c>
      <c r="B5132" s="136" t="s">
        <v>23526</v>
      </c>
      <c r="C5132" s="136" t="s">
        <v>29853</v>
      </c>
      <c r="D5132" s="136" t="s">
        <v>35792</v>
      </c>
      <c r="E5132" s="136" t="s">
        <v>39254</v>
      </c>
    </row>
    <row r="5133" spans="1:6" x14ac:dyDescent="0.2">
      <c r="A5133" s="136" t="s">
        <v>5232</v>
      </c>
      <c r="B5133" s="136" t="s">
        <v>23526</v>
      </c>
      <c r="C5133" s="136" t="s">
        <v>29853</v>
      </c>
      <c r="D5133" s="136" t="s">
        <v>35792</v>
      </c>
      <c r="E5133" s="136" t="s">
        <v>39254</v>
      </c>
    </row>
    <row r="5134" spans="1:6" x14ac:dyDescent="0.2">
      <c r="A5134" s="136" t="s">
        <v>5233</v>
      </c>
      <c r="B5134" s="136" t="s">
        <v>23526</v>
      </c>
      <c r="C5134" s="136" t="s">
        <v>29853</v>
      </c>
      <c r="D5134" s="136" t="s">
        <v>35793</v>
      </c>
      <c r="E5134" s="136" t="s">
        <v>39255</v>
      </c>
    </row>
    <row r="5135" spans="1:6" x14ac:dyDescent="0.2">
      <c r="A5135" s="136" t="s">
        <v>5234</v>
      </c>
      <c r="B5135" s="136" t="s">
        <v>23526</v>
      </c>
      <c r="C5135" s="136" t="s">
        <v>29853</v>
      </c>
      <c r="D5135" s="136" t="s">
        <v>35793</v>
      </c>
      <c r="E5135" s="136" t="s">
        <v>39255</v>
      </c>
    </row>
    <row r="5136" spans="1:6" x14ac:dyDescent="0.2">
      <c r="A5136" s="136" t="s">
        <v>5235</v>
      </c>
      <c r="B5136" s="136" t="s">
        <v>23526</v>
      </c>
      <c r="C5136" s="136" t="s">
        <v>29853</v>
      </c>
      <c r="D5136" s="136" t="s">
        <v>35793</v>
      </c>
      <c r="E5136" s="136" t="s">
        <v>39256</v>
      </c>
    </row>
    <row r="5137" spans="1:5" x14ac:dyDescent="0.2">
      <c r="A5137" s="136" t="s">
        <v>5236</v>
      </c>
      <c r="B5137" s="136" t="s">
        <v>23526</v>
      </c>
      <c r="C5137" s="136" t="s">
        <v>29853</v>
      </c>
      <c r="D5137" s="136" t="s">
        <v>35793</v>
      </c>
      <c r="E5137" s="136" t="s">
        <v>39256</v>
      </c>
    </row>
    <row r="5138" spans="1:5" x14ac:dyDescent="0.2">
      <c r="A5138" s="136" t="s">
        <v>5237</v>
      </c>
      <c r="B5138" s="136" t="s">
        <v>23526</v>
      </c>
      <c r="C5138" s="136" t="s">
        <v>29853</v>
      </c>
      <c r="D5138" s="136" t="s">
        <v>35794</v>
      </c>
      <c r="E5138" s="136" t="s">
        <v>39255</v>
      </c>
    </row>
    <row r="5139" spans="1:5" x14ac:dyDescent="0.2">
      <c r="A5139" s="136" t="s">
        <v>5238</v>
      </c>
      <c r="B5139" s="136" t="s">
        <v>23526</v>
      </c>
      <c r="C5139" s="136" t="s">
        <v>29853</v>
      </c>
      <c r="D5139" s="136" t="s">
        <v>35794</v>
      </c>
      <c r="E5139" s="136" t="s">
        <v>39255</v>
      </c>
    </row>
    <row r="5140" spans="1:5" x14ac:dyDescent="0.2">
      <c r="A5140" s="136" t="s">
        <v>5239</v>
      </c>
      <c r="B5140" s="136" t="s">
        <v>23527</v>
      </c>
      <c r="C5140" s="136" t="s">
        <v>29853</v>
      </c>
      <c r="D5140" s="136" t="s">
        <v>35794</v>
      </c>
      <c r="E5140" s="136" t="s">
        <v>39256</v>
      </c>
    </row>
    <row r="5141" spans="1:5" x14ac:dyDescent="0.2">
      <c r="A5141" s="136" t="s">
        <v>5240</v>
      </c>
      <c r="B5141" s="136" t="s">
        <v>23527</v>
      </c>
      <c r="C5141" s="136" t="s">
        <v>29853</v>
      </c>
      <c r="D5141" s="136" t="s">
        <v>35794</v>
      </c>
      <c r="E5141" s="136" t="s">
        <v>39256</v>
      </c>
    </row>
    <row r="5142" spans="1:5" x14ac:dyDescent="0.2">
      <c r="A5142" s="136" t="s">
        <v>5241</v>
      </c>
      <c r="B5142" s="136" t="s">
        <v>23526</v>
      </c>
      <c r="C5142" s="136" t="s">
        <v>29853</v>
      </c>
      <c r="D5142" s="136" t="s">
        <v>35795</v>
      </c>
      <c r="E5142" s="136" t="s">
        <v>39255</v>
      </c>
    </row>
    <row r="5143" spans="1:5" x14ac:dyDescent="0.2">
      <c r="A5143" s="136" t="s">
        <v>5242</v>
      </c>
      <c r="B5143" s="136" t="s">
        <v>23526</v>
      </c>
      <c r="C5143" s="136" t="s">
        <v>29853</v>
      </c>
      <c r="D5143" s="136" t="s">
        <v>35795</v>
      </c>
      <c r="E5143" s="136" t="s">
        <v>39255</v>
      </c>
    </row>
    <row r="5144" spans="1:5" x14ac:dyDescent="0.2">
      <c r="A5144" s="136" t="s">
        <v>5243</v>
      </c>
      <c r="B5144" s="136" t="s">
        <v>23526</v>
      </c>
      <c r="C5144" s="136" t="s">
        <v>29853</v>
      </c>
      <c r="D5144" s="136" t="s">
        <v>35795</v>
      </c>
      <c r="E5144" s="136" t="s">
        <v>39256</v>
      </c>
    </row>
    <row r="5145" spans="1:5" x14ac:dyDescent="0.2">
      <c r="A5145" s="136" t="s">
        <v>5244</v>
      </c>
      <c r="B5145" s="136" t="s">
        <v>23526</v>
      </c>
      <c r="C5145" s="136" t="s">
        <v>29853</v>
      </c>
      <c r="D5145" s="136" t="s">
        <v>35795</v>
      </c>
      <c r="E5145" s="136" t="s">
        <v>39256</v>
      </c>
    </row>
    <row r="5146" spans="1:5" x14ac:dyDescent="0.2">
      <c r="A5146" s="136" t="s">
        <v>5245</v>
      </c>
      <c r="B5146" s="136" t="s">
        <v>23526</v>
      </c>
      <c r="C5146" s="136" t="s">
        <v>29853</v>
      </c>
      <c r="D5146" s="136" t="s">
        <v>35796</v>
      </c>
      <c r="E5146" s="136" t="s">
        <v>39255</v>
      </c>
    </row>
    <row r="5147" spans="1:5" x14ac:dyDescent="0.2">
      <c r="A5147" s="136" t="s">
        <v>5246</v>
      </c>
      <c r="B5147" s="136" t="s">
        <v>23526</v>
      </c>
      <c r="C5147" s="136" t="s">
        <v>29853</v>
      </c>
      <c r="D5147" s="136" t="s">
        <v>35796</v>
      </c>
      <c r="E5147" s="136" t="s">
        <v>39255</v>
      </c>
    </row>
    <row r="5148" spans="1:5" x14ac:dyDescent="0.2">
      <c r="A5148" s="136" t="s">
        <v>5247</v>
      </c>
      <c r="B5148" s="136" t="s">
        <v>23526</v>
      </c>
      <c r="C5148" s="136" t="s">
        <v>29853</v>
      </c>
      <c r="D5148" s="136" t="s">
        <v>35796</v>
      </c>
      <c r="E5148" s="136" t="s">
        <v>39256</v>
      </c>
    </row>
    <row r="5149" spans="1:5" x14ac:dyDescent="0.2">
      <c r="A5149" s="136" t="s">
        <v>5248</v>
      </c>
      <c r="B5149" s="136" t="s">
        <v>23526</v>
      </c>
      <c r="C5149" s="136" t="s">
        <v>29853</v>
      </c>
      <c r="D5149" s="136" t="s">
        <v>35796</v>
      </c>
      <c r="E5149" s="136" t="s">
        <v>39256</v>
      </c>
    </row>
    <row r="5150" spans="1:5" x14ac:dyDescent="0.2">
      <c r="A5150" s="136" t="s">
        <v>5249</v>
      </c>
      <c r="B5150" s="136" t="s">
        <v>23526</v>
      </c>
      <c r="C5150" s="136" t="s">
        <v>29853</v>
      </c>
      <c r="D5150" s="136" t="s">
        <v>35791</v>
      </c>
      <c r="E5150" s="136" t="s">
        <v>39255</v>
      </c>
    </row>
    <row r="5151" spans="1:5" x14ac:dyDescent="0.2">
      <c r="A5151" s="136" t="s">
        <v>5250</v>
      </c>
      <c r="B5151" s="136" t="s">
        <v>23526</v>
      </c>
      <c r="C5151" s="136" t="s">
        <v>29853</v>
      </c>
      <c r="D5151" s="136" t="s">
        <v>35791</v>
      </c>
      <c r="E5151" s="136" t="s">
        <v>39255</v>
      </c>
    </row>
    <row r="5152" spans="1:5" x14ac:dyDescent="0.2">
      <c r="A5152" s="136" t="s">
        <v>5251</v>
      </c>
      <c r="B5152" s="136" t="s">
        <v>23526</v>
      </c>
      <c r="C5152" s="136" t="s">
        <v>29853</v>
      </c>
      <c r="D5152" s="136" t="s">
        <v>35797</v>
      </c>
      <c r="E5152" s="136" t="s">
        <v>39255</v>
      </c>
    </row>
    <row r="5153" spans="1:6" x14ac:dyDescent="0.2">
      <c r="A5153" s="136" t="s">
        <v>5252</v>
      </c>
      <c r="B5153" s="136" t="s">
        <v>23526</v>
      </c>
      <c r="C5153" s="136" t="s">
        <v>29853</v>
      </c>
      <c r="D5153" s="136" t="s">
        <v>35797</v>
      </c>
      <c r="E5153" s="136" t="s">
        <v>39255</v>
      </c>
    </row>
    <row r="5154" spans="1:6" x14ac:dyDescent="0.2">
      <c r="A5154" s="136" t="s">
        <v>5253</v>
      </c>
      <c r="B5154" s="136" t="s">
        <v>23526</v>
      </c>
      <c r="C5154" s="136" t="s">
        <v>29853</v>
      </c>
      <c r="D5154" s="136" t="s">
        <v>35792</v>
      </c>
      <c r="E5154" s="136" t="s">
        <v>39255</v>
      </c>
    </row>
    <row r="5155" spans="1:6" x14ac:dyDescent="0.2">
      <c r="A5155" s="136" t="s">
        <v>5254</v>
      </c>
      <c r="B5155" s="136" t="s">
        <v>23526</v>
      </c>
      <c r="C5155" s="136" t="s">
        <v>29853</v>
      </c>
      <c r="D5155" s="136" t="s">
        <v>35792</v>
      </c>
      <c r="E5155" s="136" t="s">
        <v>39255</v>
      </c>
    </row>
    <row r="5156" spans="1:6" x14ac:dyDescent="0.2">
      <c r="A5156" s="136" t="s">
        <v>5255</v>
      </c>
      <c r="B5156" s="136" t="s">
        <v>23526</v>
      </c>
      <c r="C5156" s="136" t="s">
        <v>29853</v>
      </c>
      <c r="D5156" s="136" t="s">
        <v>35798</v>
      </c>
      <c r="E5156" s="136" t="s">
        <v>39255</v>
      </c>
    </row>
    <row r="5157" spans="1:6" x14ac:dyDescent="0.2">
      <c r="A5157" s="136" t="s">
        <v>5256</v>
      </c>
      <c r="B5157" s="136" t="s">
        <v>23526</v>
      </c>
      <c r="C5157" s="136" t="s">
        <v>29853</v>
      </c>
      <c r="D5157" s="136" t="s">
        <v>35798</v>
      </c>
      <c r="E5157" s="136" t="s">
        <v>39255</v>
      </c>
    </row>
    <row r="5158" spans="1:6" x14ac:dyDescent="0.2">
      <c r="A5158" s="136" t="s">
        <v>5257</v>
      </c>
      <c r="B5158" s="136" t="s">
        <v>23526</v>
      </c>
      <c r="C5158" s="136" t="s">
        <v>29853</v>
      </c>
      <c r="D5158" s="136" t="s">
        <v>35799</v>
      </c>
      <c r="E5158" s="136" t="s">
        <v>39255</v>
      </c>
    </row>
    <row r="5159" spans="1:6" x14ac:dyDescent="0.2">
      <c r="A5159" s="136" t="s">
        <v>5258</v>
      </c>
      <c r="B5159" s="136" t="s">
        <v>23526</v>
      </c>
      <c r="C5159" s="136" t="s">
        <v>29853</v>
      </c>
      <c r="D5159" s="136" t="s">
        <v>35799</v>
      </c>
      <c r="E5159" s="136" t="s">
        <v>39255</v>
      </c>
    </row>
    <row r="5160" spans="1:6" x14ac:dyDescent="0.2">
      <c r="A5160" s="136" t="s">
        <v>5259</v>
      </c>
      <c r="B5160" s="136" t="s">
        <v>23527</v>
      </c>
      <c r="C5160" s="136" t="s">
        <v>29853</v>
      </c>
      <c r="D5160" s="136" t="s">
        <v>35793</v>
      </c>
      <c r="E5160" s="136" t="s">
        <v>39257</v>
      </c>
    </row>
    <row r="5161" spans="1:6" x14ac:dyDescent="0.2">
      <c r="A5161" s="136" t="s">
        <v>5260</v>
      </c>
      <c r="B5161" s="136" t="s">
        <v>23527</v>
      </c>
      <c r="C5161" s="136" t="s">
        <v>29853</v>
      </c>
      <c r="D5161" s="136" t="s">
        <v>35793</v>
      </c>
      <c r="E5161" s="136" t="s">
        <v>39257</v>
      </c>
    </row>
    <row r="5162" spans="1:6" x14ac:dyDescent="0.2">
      <c r="A5162" s="136" t="s">
        <v>5261</v>
      </c>
      <c r="B5162" s="136" t="s">
        <v>23526</v>
      </c>
      <c r="C5162" s="136" t="s">
        <v>29853</v>
      </c>
      <c r="D5162" s="136" t="s">
        <v>35793</v>
      </c>
      <c r="E5162" s="136" t="s">
        <v>39258</v>
      </c>
    </row>
    <row r="5163" spans="1:6" x14ac:dyDescent="0.2">
      <c r="A5163" s="136" t="s">
        <v>5262</v>
      </c>
      <c r="B5163" s="136" t="s">
        <v>23526</v>
      </c>
      <c r="C5163" s="136" t="s">
        <v>29853</v>
      </c>
      <c r="D5163" s="136" t="s">
        <v>35793</v>
      </c>
      <c r="E5163" s="136" t="s">
        <v>39258</v>
      </c>
    </row>
    <row r="5164" spans="1:6" x14ac:dyDescent="0.2">
      <c r="A5164" s="136" t="s">
        <v>5263</v>
      </c>
      <c r="B5164" s="136" t="s">
        <v>23528</v>
      </c>
      <c r="C5164" s="136" t="s">
        <v>29854</v>
      </c>
      <c r="D5164" s="136" t="s">
        <v>35800</v>
      </c>
      <c r="E5164" s="136" t="s">
        <v>39259</v>
      </c>
      <c r="F5164" s="136" t="s">
        <v>41354</v>
      </c>
    </row>
    <row r="5165" spans="1:6" x14ac:dyDescent="0.2">
      <c r="A5165" s="136" t="s">
        <v>5264</v>
      </c>
      <c r="B5165" s="136" t="s">
        <v>23528</v>
      </c>
      <c r="C5165" s="136" t="s">
        <v>29854</v>
      </c>
      <c r="D5165" s="136" t="s">
        <v>35800</v>
      </c>
      <c r="E5165" s="136" t="s">
        <v>39259</v>
      </c>
      <c r="F5165" s="136" t="s">
        <v>41354</v>
      </c>
    </row>
    <row r="5166" spans="1:6" x14ac:dyDescent="0.2">
      <c r="A5166" s="136" t="s">
        <v>5265</v>
      </c>
      <c r="B5166" s="136" t="s">
        <v>23528</v>
      </c>
      <c r="C5166" s="136" t="s">
        <v>29854</v>
      </c>
      <c r="D5166" s="136" t="s">
        <v>35800</v>
      </c>
      <c r="E5166" s="136" t="s">
        <v>39259</v>
      </c>
      <c r="F5166" s="136" t="s">
        <v>41355</v>
      </c>
    </row>
    <row r="5167" spans="1:6" x14ac:dyDescent="0.2">
      <c r="A5167" s="136" t="s">
        <v>5266</v>
      </c>
      <c r="B5167" s="136" t="s">
        <v>23528</v>
      </c>
      <c r="C5167" s="136" t="s">
        <v>29854</v>
      </c>
      <c r="D5167" s="136" t="s">
        <v>35800</v>
      </c>
      <c r="E5167" s="136" t="s">
        <v>39259</v>
      </c>
      <c r="F5167" s="136" t="s">
        <v>41355</v>
      </c>
    </row>
    <row r="5168" spans="1:6" x14ac:dyDescent="0.2">
      <c r="A5168" s="136" t="s">
        <v>5267</v>
      </c>
      <c r="B5168" s="136" t="s">
        <v>23528</v>
      </c>
      <c r="C5168" s="136" t="s">
        <v>29854</v>
      </c>
      <c r="D5168" s="136" t="s">
        <v>35800</v>
      </c>
      <c r="E5168" s="136" t="s">
        <v>39259</v>
      </c>
      <c r="F5168" s="136" t="s">
        <v>41356</v>
      </c>
    </row>
    <row r="5169" spans="1:6" x14ac:dyDescent="0.2">
      <c r="A5169" s="136" t="s">
        <v>5268</v>
      </c>
      <c r="B5169" s="136" t="s">
        <v>23528</v>
      </c>
      <c r="C5169" s="136" t="s">
        <v>29854</v>
      </c>
      <c r="D5169" s="136" t="s">
        <v>35800</v>
      </c>
      <c r="E5169" s="136" t="s">
        <v>39259</v>
      </c>
      <c r="F5169" s="136" t="s">
        <v>41356</v>
      </c>
    </row>
    <row r="5170" spans="1:6" x14ac:dyDescent="0.2">
      <c r="A5170" s="136" t="s">
        <v>5269</v>
      </c>
      <c r="B5170" s="136" t="s">
        <v>23528</v>
      </c>
      <c r="C5170" s="136" t="s">
        <v>29855</v>
      </c>
      <c r="D5170" s="136" t="s">
        <v>35800</v>
      </c>
      <c r="E5170" s="136" t="s">
        <v>39259</v>
      </c>
      <c r="F5170" s="136" t="s">
        <v>41357</v>
      </c>
    </row>
    <row r="5171" spans="1:6" x14ac:dyDescent="0.2">
      <c r="A5171" s="136" t="s">
        <v>5270</v>
      </c>
      <c r="B5171" s="136" t="s">
        <v>23528</v>
      </c>
      <c r="C5171" s="136" t="s">
        <v>29855</v>
      </c>
      <c r="D5171" s="136" t="s">
        <v>35800</v>
      </c>
      <c r="E5171" s="136" t="s">
        <v>39259</v>
      </c>
      <c r="F5171" s="136" t="s">
        <v>41357</v>
      </c>
    </row>
    <row r="5172" spans="1:6" x14ac:dyDescent="0.2">
      <c r="A5172" s="136" t="s">
        <v>5271</v>
      </c>
      <c r="B5172" s="136" t="s">
        <v>23528</v>
      </c>
      <c r="C5172" s="136" t="s">
        <v>29855</v>
      </c>
      <c r="D5172" s="136" t="s">
        <v>35800</v>
      </c>
      <c r="E5172" s="136" t="s">
        <v>39259</v>
      </c>
      <c r="F5172" s="136" t="s">
        <v>41358</v>
      </c>
    </row>
    <row r="5173" spans="1:6" x14ac:dyDescent="0.2">
      <c r="A5173" s="136" t="s">
        <v>5272</v>
      </c>
      <c r="B5173" s="136" t="s">
        <v>23528</v>
      </c>
      <c r="C5173" s="136" t="s">
        <v>29855</v>
      </c>
      <c r="D5173" s="136" t="s">
        <v>35800</v>
      </c>
      <c r="E5173" s="136" t="s">
        <v>39259</v>
      </c>
      <c r="F5173" s="136" t="s">
        <v>41358</v>
      </c>
    </row>
    <row r="5174" spans="1:6" x14ac:dyDescent="0.2">
      <c r="A5174" s="136" t="s">
        <v>5273</v>
      </c>
      <c r="B5174" s="136" t="s">
        <v>23528</v>
      </c>
      <c r="C5174" s="136" t="s">
        <v>29855</v>
      </c>
      <c r="D5174" s="136" t="s">
        <v>35800</v>
      </c>
      <c r="E5174" s="136" t="s">
        <v>39259</v>
      </c>
      <c r="F5174" s="136" t="s">
        <v>41359</v>
      </c>
    </row>
    <row r="5175" spans="1:6" x14ac:dyDescent="0.2">
      <c r="A5175" s="136" t="s">
        <v>5274</v>
      </c>
      <c r="B5175" s="136" t="s">
        <v>23528</v>
      </c>
      <c r="C5175" s="136" t="s">
        <v>29855</v>
      </c>
      <c r="D5175" s="136" t="s">
        <v>35800</v>
      </c>
      <c r="E5175" s="136" t="s">
        <v>39259</v>
      </c>
      <c r="F5175" s="136" t="s">
        <v>41359</v>
      </c>
    </row>
    <row r="5176" spans="1:6" x14ac:dyDescent="0.2">
      <c r="A5176" s="136" t="s">
        <v>5275</v>
      </c>
      <c r="B5176" s="136" t="s">
        <v>23528</v>
      </c>
      <c r="C5176" s="136" t="s">
        <v>29855</v>
      </c>
      <c r="D5176" s="136" t="s">
        <v>35800</v>
      </c>
      <c r="E5176" s="136" t="s">
        <v>39259</v>
      </c>
      <c r="F5176" s="136" t="s">
        <v>41360</v>
      </c>
    </row>
    <row r="5177" spans="1:6" x14ac:dyDescent="0.2">
      <c r="A5177" s="136" t="s">
        <v>5276</v>
      </c>
      <c r="B5177" s="136" t="s">
        <v>23528</v>
      </c>
      <c r="C5177" s="136" t="s">
        <v>29855</v>
      </c>
      <c r="D5177" s="136" t="s">
        <v>35800</v>
      </c>
      <c r="E5177" s="136" t="s">
        <v>39259</v>
      </c>
      <c r="F5177" s="136" t="s">
        <v>41360</v>
      </c>
    </row>
    <row r="5178" spans="1:6" x14ac:dyDescent="0.2">
      <c r="A5178" s="136" t="s">
        <v>5277</v>
      </c>
      <c r="B5178" s="136" t="s">
        <v>23528</v>
      </c>
      <c r="C5178" s="136" t="s">
        <v>29855</v>
      </c>
      <c r="D5178" s="136" t="s">
        <v>35800</v>
      </c>
      <c r="E5178" s="136" t="s">
        <v>39259</v>
      </c>
      <c r="F5178" s="136" t="s">
        <v>41361</v>
      </c>
    </row>
    <row r="5179" spans="1:6" x14ac:dyDescent="0.2">
      <c r="A5179" s="136" t="s">
        <v>5278</v>
      </c>
      <c r="B5179" s="136" t="s">
        <v>23528</v>
      </c>
      <c r="C5179" s="136" t="s">
        <v>29855</v>
      </c>
      <c r="D5179" s="136" t="s">
        <v>35800</v>
      </c>
      <c r="E5179" s="136" t="s">
        <v>39259</v>
      </c>
      <c r="F5179" s="136" t="s">
        <v>41361</v>
      </c>
    </row>
    <row r="5180" spans="1:6" x14ac:dyDescent="0.2">
      <c r="A5180" s="136" t="s">
        <v>5279</v>
      </c>
      <c r="B5180" s="136" t="s">
        <v>23528</v>
      </c>
      <c r="C5180" s="136" t="s">
        <v>29855</v>
      </c>
      <c r="D5180" s="136" t="s">
        <v>35800</v>
      </c>
      <c r="E5180" s="136" t="s">
        <v>39259</v>
      </c>
      <c r="F5180" s="136" t="s">
        <v>41362</v>
      </c>
    </row>
    <row r="5181" spans="1:6" x14ac:dyDescent="0.2">
      <c r="A5181" s="136" t="s">
        <v>5280</v>
      </c>
      <c r="B5181" s="136" t="s">
        <v>23528</v>
      </c>
      <c r="C5181" s="136" t="s">
        <v>29855</v>
      </c>
      <c r="D5181" s="136" t="s">
        <v>35800</v>
      </c>
      <c r="E5181" s="136" t="s">
        <v>39259</v>
      </c>
      <c r="F5181" s="136" t="s">
        <v>41362</v>
      </c>
    </row>
    <row r="5182" spans="1:6" x14ac:dyDescent="0.2">
      <c r="A5182" s="136" t="s">
        <v>5281</v>
      </c>
      <c r="B5182" s="136" t="s">
        <v>23528</v>
      </c>
      <c r="C5182" s="136" t="s">
        <v>29854</v>
      </c>
      <c r="D5182" s="136" t="s">
        <v>35800</v>
      </c>
      <c r="E5182" s="136" t="s">
        <v>39259</v>
      </c>
      <c r="F5182" s="136" t="s">
        <v>41363</v>
      </c>
    </row>
    <row r="5183" spans="1:6" x14ac:dyDescent="0.2">
      <c r="A5183" s="136" t="s">
        <v>5282</v>
      </c>
      <c r="B5183" s="136" t="s">
        <v>23528</v>
      </c>
      <c r="C5183" s="136" t="s">
        <v>29854</v>
      </c>
      <c r="D5183" s="136" t="s">
        <v>35800</v>
      </c>
      <c r="E5183" s="136" t="s">
        <v>39259</v>
      </c>
      <c r="F5183" s="136" t="s">
        <v>41363</v>
      </c>
    </row>
    <row r="5184" spans="1:6" x14ac:dyDescent="0.2">
      <c r="A5184" s="136" t="s">
        <v>5283</v>
      </c>
      <c r="B5184" s="136" t="s">
        <v>23528</v>
      </c>
      <c r="C5184" s="136" t="s">
        <v>29855</v>
      </c>
      <c r="D5184" s="136" t="s">
        <v>35800</v>
      </c>
      <c r="E5184" s="136" t="s">
        <v>39259</v>
      </c>
      <c r="F5184" s="136" t="s">
        <v>41364</v>
      </c>
    </row>
    <row r="5185" spans="1:6" x14ac:dyDescent="0.2">
      <c r="A5185" s="136" t="s">
        <v>5284</v>
      </c>
      <c r="B5185" s="136" t="s">
        <v>23528</v>
      </c>
      <c r="C5185" s="136" t="s">
        <v>29855</v>
      </c>
      <c r="D5185" s="136" t="s">
        <v>35800</v>
      </c>
      <c r="E5185" s="136" t="s">
        <v>39259</v>
      </c>
      <c r="F5185" s="136" t="s">
        <v>41364</v>
      </c>
    </row>
    <row r="5186" spans="1:6" x14ac:dyDescent="0.2">
      <c r="A5186" s="136" t="s">
        <v>5285</v>
      </c>
      <c r="B5186" s="136" t="s">
        <v>23528</v>
      </c>
      <c r="C5186" s="136" t="s">
        <v>29855</v>
      </c>
      <c r="D5186" s="136" t="s">
        <v>35800</v>
      </c>
      <c r="E5186" s="136" t="s">
        <v>39259</v>
      </c>
      <c r="F5186" s="136" t="s">
        <v>41365</v>
      </c>
    </row>
    <row r="5187" spans="1:6" x14ac:dyDescent="0.2">
      <c r="A5187" s="136" t="s">
        <v>5286</v>
      </c>
      <c r="B5187" s="136" t="s">
        <v>23528</v>
      </c>
      <c r="C5187" s="136" t="s">
        <v>29855</v>
      </c>
      <c r="D5187" s="136" t="s">
        <v>35800</v>
      </c>
      <c r="E5187" s="136" t="s">
        <v>39259</v>
      </c>
      <c r="F5187" s="136" t="s">
        <v>41365</v>
      </c>
    </row>
    <row r="5188" spans="1:6" x14ac:dyDescent="0.2">
      <c r="A5188" s="136" t="s">
        <v>5287</v>
      </c>
      <c r="B5188" s="136" t="s">
        <v>23528</v>
      </c>
      <c r="C5188" s="136" t="s">
        <v>29855</v>
      </c>
      <c r="D5188" s="136" t="s">
        <v>35800</v>
      </c>
      <c r="E5188" s="136" t="s">
        <v>39259</v>
      </c>
      <c r="F5188" s="136" t="s">
        <v>41366</v>
      </c>
    </row>
    <row r="5189" spans="1:6" x14ac:dyDescent="0.2">
      <c r="A5189" s="136" t="s">
        <v>5288</v>
      </c>
      <c r="B5189" s="136" t="s">
        <v>23528</v>
      </c>
      <c r="C5189" s="136" t="s">
        <v>29855</v>
      </c>
      <c r="D5189" s="136" t="s">
        <v>35800</v>
      </c>
      <c r="E5189" s="136" t="s">
        <v>39259</v>
      </c>
      <c r="F5189" s="136" t="s">
        <v>41366</v>
      </c>
    </row>
    <row r="5190" spans="1:6" x14ac:dyDescent="0.2">
      <c r="A5190" s="136" t="s">
        <v>5289</v>
      </c>
      <c r="B5190" s="136" t="s">
        <v>23528</v>
      </c>
      <c r="C5190" s="136" t="s">
        <v>29855</v>
      </c>
      <c r="D5190" s="136" t="s">
        <v>35800</v>
      </c>
      <c r="E5190" s="136" t="s">
        <v>39259</v>
      </c>
      <c r="F5190" s="136" t="s">
        <v>41367</v>
      </c>
    </row>
    <row r="5191" spans="1:6" x14ac:dyDescent="0.2">
      <c r="A5191" s="136" t="s">
        <v>5290</v>
      </c>
      <c r="B5191" s="136" t="s">
        <v>23528</v>
      </c>
      <c r="C5191" s="136" t="s">
        <v>29855</v>
      </c>
      <c r="D5191" s="136" t="s">
        <v>35800</v>
      </c>
      <c r="E5191" s="136" t="s">
        <v>39259</v>
      </c>
      <c r="F5191" s="136" t="s">
        <v>41367</v>
      </c>
    </row>
    <row r="5192" spans="1:6" x14ac:dyDescent="0.2">
      <c r="A5192" s="136" t="s">
        <v>5291</v>
      </c>
      <c r="B5192" s="136" t="s">
        <v>23528</v>
      </c>
      <c r="C5192" s="136" t="s">
        <v>29855</v>
      </c>
      <c r="D5192" s="136" t="s">
        <v>35800</v>
      </c>
      <c r="E5192" s="136" t="s">
        <v>39259</v>
      </c>
      <c r="F5192" s="136" t="s">
        <v>41368</v>
      </c>
    </row>
    <row r="5193" spans="1:6" x14ac:dyDescent="0.2">
      <c r="A5193" s="136" t="s">
        <v>5292</v>
      </c>
      <c r="B5193" s="136" t="s">
        <v>23528</v>
      </c>
      <c r="C5193" s="136" t="s">
        <v>29855</v>
      </c>
      <c r="D5193" s="136" t="s">
        <v>35800</v>
      </c>
      <c r="E5193" s="136" t="s">
        <v>39259</v>
      </c>
      <c r="F5193" s="136" t="s">
        <v>41368</v>
      </c>
    </row>
    <row r="5194" spans="1:6" x14ac:dyDescent="0.2">
      <c r="A5194" s="136" t="s">
        <v>5293</v>
      </c>
      <c r="B5194" s="136" t="s">
        <v>23528</v>
      </c>
      <c r="C5194" s="136" t="s">
        <v>29855</v>
      </c>
      <c r="D5194" s="136" t="s">
        <v>35800</v>
      </c>
      <c r="E5194" s="136" t="s">
        <v>39259</v>
      </c>
      <c r="F5194" s="136" t="s">
        <v>41369</v>
      </c>
    </row>
    <row r="5195" spans="1:6" x14ac:dyDescent="0.2">
      <c r="A5195" s="136" t="s">
        <v>5294</v>
      </c>
      <c r="B5195" s="136" t="s">
        <v>23528</v>
      </c>
      <c r="C5195" s="136" t="s">
        <v>29855</v>
      </c>
      <c r="D5195" s="136" t="s">
        <v>35800</v>
      </c>
      <c r="E5195" s="136" t="s">
        <v>39259</v>
      </c>
      <c r="F5195" s="136" t="s">
        <v>41369</v>
      </c>
    </row>
    <row r="5196" spans="1:6" x14ac:dyDescent="0.2">
      <c r="A5196" s="136" t="s">
        <v>5295</v>
      </c>
      <c r="B5196" s="136" t="s">
        <v>23528</v>
      </c>
      <c r="C5196" s="136" t="s">
        <v>29855</v>
      </c>
      <c r="D5196" s="136" t="s">
        <v>35800</v>
      </c>
      <c r="E5196" s="136" t="s">
        <v>39259</v>
      </c>
      <c r="F5196" s="136" t="s">
        <v>41370</v>
      </c>
    </row>
    <row r="5197" spans="1:6" x14ac:dyDescent="0.2">
      <c r="A5197" s="136" t="s">
        <v>5296</v>
      </c>
      <c r="B5197" s="136" t="s">
        <v>23528</v>
      </c>
      <c r="C5197" s="136" t="s">
        <v>29855</v>
      </c>
      <c r="D5197" s="136" t="s">
        <v>35800</v>
      </c>
      <c r="E5197" s="136" t="s">
        <v>39259</v>
      </c>
      <c r="F5197" s="136" t="s">
        <v>41370</v>
      </c>
    </row>
    <row r="5198" spans="1:6" x14ac:dyDescent="0.2">
      <c r="A5198" s="136" t="s">
        <v>5297</v>
      </c>
      <c r="B5198" s="136" t="s">
        <v>23528</v>
      </c>
      <c r="C5198" s="136" t="s">
        <v>29855</v>
      </c>
      <c r="D5198" s="136" t="s">
        <v>35801</v>
      </c>
      <c r="E5198" s="136" t="s">
        <v>39259</v>
      </c>
      <c r="F5198" s="136" t="s">
        <v>41354</v>
      </c>
    </row>
    <row r="5199" spans="1:6" x14ac:dyDescent="0.2">
      <c r="A5199" s="136" t="s">
        <v>5298</v>
      </c>
      <c r="B5199" s="136" t="s">
        <v>23528</v>
      </c>
      <c r="C5199" s="136" t="s">
        <v>29855</v>
      </c>
      <c r="D5199" s="136" t="s">
        <v>35801</v>
      </c>
      <c r="E5199" s="136" t="s">
        <v>39259</v>
      </c>
      <c r="F5199" s="136" t="s">
        <v>41354</v>
      </c>
    </row>
    <row r="5200" spans="1:6" x14ac:dyDescent="0.2">
      <c r="A5200" s="136" t="s">
        <v>5299</v>
      </c>
      <c r="B5200" s="136" t="s">
        <v>23529</v>
      </c>
      <c r="C5200" s="136" t="s">
        <v>29855</v>
      </c>
      <c r="D5200" s="136" t="s">
        <v>35801</v>
      </c>
      <c r="E5200" s="136" t="s">
        <v>39259</v>
      </c>
      <c r="F5200" s="136" t="s">
        <v>41355</v>
      </c>
    </row>
    <row r="5201" spans="1:6" x14ac:dyDescent="0.2">
      <c r="A5201" s="136" t="s">
        <v>5300</v>
      </c>
      <c r="B5201" s="136" t="s">
        <v>23529</v>
      </c>
      <c r="C5201" s="136" t="s">
        <v>29855</v>
      </c>
      <c r="D5201" s="136" t="s">
        <v>35801</v>
      </c>
      <c r="E5201" s="136" t="s">
        <v>39259</v>
      </c>
      <c r="F5201" s="136" t="s">
        <v>41355</v>
      </c>
    </row>
    <row r="5202" spans="1:6" x14ac:dyDescent="0.2">
      <c r="A5202" s="136" t="s">
        <v>5301</v>
      </c>
      <c r="B5202" s="136" t="s">
        <v>23528</v>
      </c>
      <c r="C5202" s="136" t="s">
        <v>29855</v>
      </c>
      <c r="D5202" s="136" t="s">
        <v>35801</v>
      </c>
      <c r="E5202" s="136" t="s">
        <v>39259</v>
      </c>
      <c r="F5202" s="136" t="s">
        <v>41356</v>
      </c>
    </row>
    <row r="5203" spans="1:6" x14ac:dyDescent="0.2">
      <c r="A5203" s="136" t="s">
        <v>5302</v>
      </c>
      <c r="B5203" s="136" t="s">
        <v>23528</v>
      </c>
      <c r="C5203" s="136" t="s">
        <v>29855</v>
      </c>
      <c r="D5203" s="136" t="s">
        <v>35801</v>
      </c>
      <c r="E5203" s="136" t="s">
        <v>39259</v>
      </c>
      <c r="F5203" s="136" t="s">
        <v>41356</v>
      </c>
    </row>
    <row r="5204" spans="1:6" x14ac:dyDescent="0.2">
      <c r="A5204" s="136" t="s">
        <v>5303</v>
      </c>
      <c r="B5204" s="136" t="s">
        <v>23528</v>
      </c>
      <c r="C5204" s="136" t="s">
        <v>29855</v>
      </c>
      <c r="D5204" s="136" t="s">
        <v>35801</v>
      </c>
      <c r="E5204" s="136" t="s">
        <v>39259</v>
      </c>
      <c r="F5204" s="136" t="s">
        <v>41357</v>
      </c>
    </row>
    <row r="5205" spans="1:6" x14ac:dyDescent="0.2">
      <c r="A5205" s="136" t="s">
        <v>5304</v>
      </c>
      <c r="B5205" s="136" t="s">
        <v>23528</v>
      </c>
      <c r="C5205" s="136" t="s">
        <v>29855</v>
      </c>
      <c r="D5205" s="136" t="s">
        <v>35801</v>
      </c>
      <c r="E5205" s="136" t="s">
        <v>39259</v>
      </c>
      <c r="F5205" s="136" t="s">
        <v>41357</v>
      </c>
    </row>
    <row r="5206" spans="1:6" x14ac:dyDescent="0.2">
      <c r="A5206" s="136" t="s">
        <v>5305</v>
      </c>
      <c r="B5206" s="136" t="s">
        <v>23530</v>
      </c>
      <c r="C5206" s="136" t="s">
        <v>29855</v>
      </c>
      <c r="D5206" s="136" t="s">
        <v>35801</v>
      </c>
      <c r="E5206" s="136" t="s">
        <v>39259</v>
      </c>
      <c r="F5206" s="136" t="s">
        <v>41358</v>
      </c>
    </row>
    <row r="5207" spans="1:6" x14ac:dyDescent="0.2">
      <c r="A5207" s="136" t="s">
        <v>5306</v>
      </c>
      <c r="B5207" s="136" t="s">
        <v>23530</v>
      </c>
      <c r="C5207" s="136" t="s">
        <v>29855</v>
      </c>
      <c r="D5207" s="136" t="s">
        <v>35801</v>
      </c>
      <c r="E5207" s="136" t="s">
        <v>39259</v>
      </c>
      <c r="F5207" s="136" t="s">
        <v>41358</v>
      </c>
    </row>
    <row r="5208" spans="1:6" x14ac:dyDescent="0.2">
      <c r="A5208" s="136" t="s">
        <v>5307</v>
      </c>
      <c r="B5208" s="136" t="s">
        <v>23528</v>
      </c>
      <c r="C5208" s="136" t="s">
        <v>29855</v>
      </c>
      <c r="D5208" s="136" t="s">
        <v>35801</v>
      </c>
      <c r="E5208" s="136" t="s">
        <v>39259</v>
      </c>
      <c r="F5208" s="136" t="s">
        <v>41359</v>
      </c>
    </row>
    <row r="5209" spans="1:6" x14ac:dyDescent="0.2">
      <c r="A5209" s="136" t="s">
        <v>5308</v>
      </c>
      <c r="B5209" s="136" t="s">
        <v>23528</v>
      </c>
      <c r="C5209" s="136" t="s">
        <v>29855</v>
      </c>
      <c r="D5209" s="136" t="s">
        <v>35801</v>
      </c>
      <c r="E5209" s="136" t="s">
        <v>39259</v>
      </c>
      <c r="F5209" s="136" t="s">
        <v>41359</v>
      </c>
    </row>
    <row r="5210" spans="1:6" x14ac:dyDescent="0.2">
      <c r="A5210" s="136" t="s">
        <v>5309</v>
      </c>
      <c r="B5210" s="136" t="s">
        <v>23528</v>
      </c>
      <c r="C5210" s="136" t="s">
        <v>29855</v>
      </c>
      <c r="D5210" s="136" t="s">
        <v>35801</v>
      </c>
      <c r="E5210" s="136" t="s">
        <v>39259</v>
      </c>
      <c r="F5210" s="136" t="s">
        <v>41360</v>
      </c>
    </row>
    <row r="5211" spans="1:6" x14ac:dyDescent="0.2">
      <c r="A5211" s="136" t="s">
        <v>5310</v>
      </c>
      <c r="B5211" s="136" t="s">
        <v>23528</v>
      </c>
      <c r="C5211" s="136" t="s">
        <v>29855</v>
      </c>
      <c r="D5211" s="136" t="s">
        <v>35801</v>
      </c>
      <c r="E5211" s="136" t="s">
        <v>39259</v>
      </c>
      <c r="F5211" s="136" t="s">
        <v>41360</v>
      </c>
    </row>
    <row r="5212" spans="1:6" x14ac:dyDescent="0.2">
      <c r="A5212" s="136" t="s">
        <v>5311</v>
      </c>
      <c r="B5212" s="136" t="s">
        <v>23531</v>
      </c>
      <c r="C5212" s="136" t="s">
        <v>29856</v>
      </c>
      <c r="D5212" s="136" t="s">
        <v>35802</v>
      </c>
      <c r="E5212" s="136" t="s">
        <v>39260</v>
      </c>
      <c r="F5212" s="136" t="s">
        <v>41371</v>
      </c>
    </row>
    <row r="5213" spans="1:6" x14ac:dyDescent="0.2">
      <c r="A5213" s="136" t="s">
        <v>5312</v>
      </c>
      <c r="B5213" s="136" t="s">
        <v>23531</v>
      </c>
      <c r="C5213" s="136" t="s">
        <v>29856</v>
      </c>
      <c r="D5213" s="136" t="s">
        <v>35802</v>
      </c>
      <c r="E5213" s="136" t="s">
        <v>39260</v>
      </c>
      <c r="F5213" s="136" t="s">
        <v>41371</v>
      </c>
    </row>
    <row r="5214" spans="1:6" x14ac:dyDescent="0.2">
      <c r="A5214" s="136" t="s">
        <v>5313</v>
      </c>
      <c r="B5214" s="136" t="s">
        <v>23528</v>
      </c>
      <c r="C5214" s="136" t="s">
        <v>29855</v>
      </c>
      <c r="D5214" s="136" t="s">
        <v>35801</v>
      </c>
      <c r="E5214" s="136" t="s">
        <v>39259</v>
      </c>
      <c r="F5214" s="136" t="s">
        <v>41362</v>
      </c>
    </row>
    <row r="5215" spans="1:6" x14ac:dyDescent="0.2">
      <c r="A5215" s="136" t="s">
        <v>5314</v>
      </c>
      <c r="B5215" s="136" t="s">
        <v>23528</v>
      </c>
      <c r="C5215" s="136" t="s">
        <v>29855</v>
      </c>
      <c r="D5215" s="136" t="s">
        <v>35801</v>
      </c>
      <c r="E5215" s="136" t="s">
        <v>39259</v>
      </c>
      <c r="F5215" s="136" t="s">
        <v>41362</v>
      </c>
    </row>
    <row r="5216" spans="1:6" x14ac:dyDescent="0.2">
      <c r="A5216" s="136" t="s">
        <v>5315</v>
      </c>
      <c r="B5216" s="136" t="s">
        <v>23528</v>
      </c>
      <c r="C5216" s="136" t="s">
        <v>29854</v>
      </c>
      <c r="D5216" s="136" t="s">
        <v>35801</v>
      </c>
      <c r="E5216" s="136" t="s">
        <v>39259</v>
      </c>
      <c r="F5216" s="136" t="s">
        <v>41372</v>
      </c>
    </row>
    <row r="5217" spans="1:6" x14ac:dyDescent="0.2">
      <c r="A5217" s="136" t="s">
        <v>5316</v>
      </c>
      <c r="B5217" s="136" t="s">
        <v>23528</v>
      </c>
      <c r="C5217" s="136" t="s">
        <v>29854</v>
      </c>
      <c r="D5217" s="136" t="s">
        <v>35801</v>
      </c>
      <c r="E5217" s="136" t="s">
        <v>39259</v>
      </c>
      <c r="F5217" s="136" t="s">
        <v>41372</v>
      </c>
    </row>
    <row r="5218" spans="1:6" x14ac:dyDescent="0.2">
      <c r="A5218" s="136" t="s">
        <v>5317</v>
      </c>
      <c r="B5218" s="136" t="s">
        <v>23528</v>
      </c>
      <c r="C5218" s="136" t="s">
        <v>29855</v>
      </c>
      <c r="D5218" s="136" t="s">
        <v>35801</v>
      </c>
      <c r="E5218" s="136" t="s">
        <v>39259</v>
      </c>
      <c r="F5218" s="136" t="s">
        <v>41364</v>
      </c>
    </row>
    <row r="5219" spans="1:6" x14ac:dyDescent="0.2">
      <c r="A5219" s="136" t="s">
        <v>5318</v>
      </c>
      <c r="B5219" s="136" t="s">
        <v>23528</v>
      </c>
      <c r="C5219" s="136" t="s">
        <v>29855</v>
      </c>
      <c r="D5219" s="136" t="s">
        <v>35801</v>
      </c>
      <c r="E5219" s="136" t="s">
        <v>39259</v>
      </c>
      <c r="F5219" s="136" t="s">
        <v>41364</v>
      </c>
    </row>
    <row r="5220" spans="1:6" x14ac:dyDescent="0.2">
      <c r="A5220" s="136" t="s">
        <v>5319</v>
      </c>
      <c r="B5220" s="136" t="s">
        <v>23528</v>
      </c>
      <c r="C5220" s="136" t="s">
        <v>29855</v>
      </c>
      <c r="D5220" s="136" t="s">
        <v>35801</v>
      </c>
      <c r="E5220" s="136" t="s">
        <v>39259</v>
      </c>
      <c r="F5220" s="136" t="s">
        <v>41365</v>
      </c>
    </row>
    <row r="5221" spans="1:6" x14ac:dyDescent="0.2">
      <c r="A5221" s="136" t="s">
        <v>5320</v>
      </c>
      <c r="B5221" s="136" t="s">
        <v>23528</v>
      </c>
      <c r="C5221" s="136" t="s">
        <v>29855</v>
      </c>
      <c r="D5221" s="136" t="s">
        <v>35801</v>
      </c>
      <c r="E5221" s="136" t="s">
        <v>39259</v>
      </c>
      <c r="F5221" s="136" t="s">
        <v>41365</v>
      </c>
    </row>
    <row r="5222" spans="1:6" x14ac:dyDescent="0.2">
      <c r="A5222" s="136" t="s">
        <v>5321</v>
      </c>
      <c r="B5222" s="136" t="s">
        <v>23528</v>
      </c>
      <c r="C5222" s="136" t="s">
        <v>29855</v>
      </c>
      <c r="D5222" s="136" t="s">
        <v>35801</v>
      </c>
      <c r="E5222" s="136" t="s">
        <v>39259</v>
      </c>
      <c r="F5222" s="136" t="s">
        <v>41366</v>
      </c>
    </row>
    <row r="5223" spans="1:6" x14ac:dyDescent="0.2">
      <c r="A5223" s="136" t="s">
        <v>5322</v>
      </c>
      <c r="B5223" s="136" t="s">
        <v>23528</v>
      </c>
      <c r="C5223" s="136" t="s">
        <v>29855</v>
      </c>
      <c r="D5223" s="136" t="s">
        <v>35801</v>
      </c>
      <c r="E5223" s="136" t="s">
        <v>39259</v>
      </c>
      <c r="F5223" s="136" t="s">
        <v>41366</v>
      </c>
    </row>
    <row r="5224" spans="1:6" x14ac:dyDescent="0.2">
      <c r="A5224" s="136" t="s">
        <v>5323</v>
      </c>
      <c r="B5224" s="136" t="s">
        <v>23528</v>
      </c>
      <c r="C5224" s="136" t="s">
        <v>29855</v>
      </c>
      <c r="D5224" s="136" t="s">
        <v>35801</v>
      </c>
      <c r="E5224" s="136" t="s">
        <v>39259</v>
      </c>
      <c r="F5224" s="136" t="s">
        <v>41367</v>
      </c>
    </row>
    <row r="5225" spans="1:6" x14ac:dyDescent="0.2">
      <c r="A5225" s="136" t="s">
        <v>5324</v>
      </c>
      <c r="B5225" s="136" t="s">
        <v>23528</v>
      </c>
      <c r="C5225" s="136" t="s">
        <v>29855</v>
      </c>
      <c r="D5225" s="136" t="s">
        <v>35801</v>
      </c>
      <c r="E5225" s="136" t="s">
        <v>39259</v>
      </c>
      <c r="F5225" s="136" t="s">
        <v>41367</v>
      </c>
    </row>
    <row r="5226" spans="1:6" x14ac:dyDescent="0.2">
      <c r="A5226" s="136" t="s">
        <v>5325</v>
      </c>
      <c r="B5226" s="136" t="s">
        <v>23528</v>
      </c>
      <c r="C5226" s="136" t="s">
        <v>29855</v>
      </c>
      <c r="D5226" s="136" t="s">
        <v>35801</v>
      </c>
      <c r="E5226" s="136" t="s">
        <v>39259</v>
      </c>
      <c r="F5226" s="136" t="s">
        <v>41368</v>
      </c>
    </row>
    <row r="5227" spans="1:6" x14ac:dyDescent="0.2">
      <c r="A5227" s="136" t="s">
        <v>5326</v>
      </c>
      <c r="B5227" s="136" t="s">
        <v>23528</v>
      </c>
      <c r="C5227" s="136" t="s">
        <v>29855</v>
      </c>
      <c r="D5227" s="136" t="s">
        <v>35801</v>
      </c>
      <c r="E5227" s="136" t="s">
        <v>39259</v>
      </c>
      <c r="F5227" s="136" t="s">
        <v>41368</v>
      </c>
    </row>
    <row r="5228" spans="1:6" x14ac:dyDescent="0.2">
      <c r="A5228" s="136" t="s">
        <v>5327</v>
      </c>
      <c r="B5228" s="136" t="s">
        <v>23528</v>
      </c>
      <c r="C5228" s="136" t="s">
        <v>29855</v>
      </c>
      <c r="D5228" s="136" t="s">
        <v>35801</v>
      </c>
      <c r="E5228" s="136" t="s">
        <v>39259</v>
      </c>
      <c r="F5228" s="136" t="s">
        <v>41369</v>
      </c>
    </row>
    <row r="5229" spans="1:6" x14ac:dyDescent="0.2">
      <c r="A5229" s="136" t="s">
        <v>5328</v>
      </c>
      <c r="B5229" s="136" t="s">
        <v>23528</v>
      </c>
      <c r="C5229" s="136" t="s">
        <v>29855</v>
      </c>
      <c r="D5229" s="136" t="s">
        <v>35801</v>
      </c>
      <c r="E5229" s="136" t="s">
        <v>39259</v>
      </c>
      <c r="F5229" s="136" t="s">
        <v>41369</v>
      </c>
    </row>
    <row r="5230" spans="1:6" x14ac:dyDescent="0.2">
      <c r="A5230" s="136" t="s">
        <v>5329</v>
      </c>
      <c r="B5230" s="136" t="s">
        <v>23528</v>
      </c>
      <c r="C5230" s="136" t="s">
        <v>29855</v>
      </c>
      <c r="D5230" s="136" t="s">
        <v>35801</v>
      </c>
      <c r="E5230" s="136" t="s">
        <v>39259</v>
      </c>
      <c r="F5230" s="136" t="s">
        <v>41370</v>
      </c>
    </row>
    <row r="5231" spans="1:6" x14ac:dyDescent="0.2">
      <c r="A5231" s="136" t="s">
        <v>5330</v>
      </c>
      <c r="B5231" s="136" t="s">
        <v>23528</v>
      </c>
      <c r="C5231" s="136" t="s">
        <v>29855</v>
      </c>
      <c r="D5231" s="136" t="s">
        <v>35801</v>
      </c>
      <c r="E5231" s="136" t="s">
        <v>39259</v>
      </c>
      <c r="F5231" s="136" t="s">
        <v>41370</v>
      </c>
    </row>
    <row r="5232" spans="1:6" x14ac:dyDescent="0.2">
      <c r="A5232" s="136" t="s">
        <v>5331</v>
      </c>
      <c r="B5232" s="136" t="s">
        <v>23532</v>
      </c>
      <c r="C5232" s="136" t="s">
        <v>29857</v>
      </c>
      <c r="D5232" s="136" t="s">
        <v>35803</v>
      </c>
      <c r="E5232" s="136" t="s">
        <v>39261</v>
      </c>
    </row>
    <row r="5233" spans="1:6" x14ac:dyDescent="0.2">
      <c r="A5233" s="136" t="s">
        <v>5332</v>
      </c>
      <c r="B5233" s="136" t="s">
        <v>23532</v>
      </c>
      <c r="C5233" s="136" t="s">
        <v>29857</v>
      </c>
      <c r="D5233" s="136" t="s">
        <v>35803</v>
      </c>
      <c r="E5233" s="136" t="s">
        <v>39261</v>
      </c>
    </row>
    <row r="5234" spans="1:6" x14ac:dyDescent="0.2">
      <c r="A5234" s="136" t="s">
        <v>5333</v>
      </c>
      <c r="B5234" s="136" t="s">
        <v>23533</v>
      </c>
      <c r="C5234" s="136" t="s">
        <v>29857</v>
      </c>
      <c r="D5234" s="136" t="s">
        <v>35804</v>
      </c>
      <c r="E5234" s="136" t="s">
        <v>39262</v>
      </c>
      <c r="F5234" s="136" t="s">
        <v>16</v>
      </c>
    </row>
    <row r="5235" spans="1:6" x14ac:dyDescent="0.2">
      <c r="A5235" s="136" t="s">
        <v>5334</v>
      </c>
      <c r="B5235" s="136" t="s">
        <v>23533</v>
      </c>
      <c r="C5235" s="136" t="s">
        <v>29857</v>
      </c>
      <c r="D5235" s="136" t="s">
        <v>35804</v>
      </c>
      <c r="E5235" s="136" t="s">
        <v>39262</v>
      </c>
      <c r="F5235" s="136" t="s">
        <v>16</v>
      </c>
    </row>
    <row r="5236" spans="1:6" x14ac:dyDescent="0.2">
      <c r="A5236" s="136" t="s">
        <v>5335</v>
      </c>
      <c r="B5236" s="136" t="s">
        <v>23532</v>
      </c>
      <c r="C5236" s="136" t="s">
        <v>29857</v>
      </c>
      <c r="D5236" s="136" t="s">
        <v>35803</v>
      </c>
      <c r="E5236" s="136" t="s">
        <v>39263</v>
      </c>
    </row>
    <row r="5237" spans="1:6" x14ac:dyDescent="0.2">
      <c r="A5237" s="136" t="s">
        <v>5336</v>
      </c>
      <c r="B5237" s="136" t="s">
        <v>23532</v>
      </c>
      <c r="C5237" s="136" t="s">
        <v>29857</v>
      </c>
      <c r="D5237" s="136" t="s">
        <v>35803</v>
      </c>
      <c r="E5237" s="136" t="s">
        <v>39263</v>
      </c>
    </row>
    <row r="5238" spans="1:6" x14ac:dyDescent="0.2">
      <c r="A5238" s="136" t="s">
        <v>5337</v>
      </c>
      <c r="B5238" s="136" t="s">
        <v>23532</v>
      </c>
      <c r="C5238" s="136" t="s">
        <v>29857</v>
      </c>
      <c r="D5238" s="136" t="s">
        <v>35803</v>
      </c>
      <c r="E5238" s="136" t="s">
        <v>39264</v>
      </c>
    </row>
    <row r="5239" spans="1:6" x14ac:dyDescent="0.2">
      <c r="A5239" s="136" t="s">
        <v>5338</v>
      </c>
      <c r="B5239" s="136" t="s">
        <v>23532</v>
      </c>
      <c r="C5239" s="136" t="s">
        <v>29857</v>
      </c>
      <c r="D5239" s="136" t="s">
        <v>35803</v>
      </c>
      <c r="E5239" s="136" t="s">
        <v>39264</v>
      </c>
    </row>
    <row r="5240" spans="1:6" x14ac:dyDescent="0.2">
      <c r="A5240" s="136" t="s">
        <v>5339</v>
      </c>
      <c r="B5240" s="136" t="s">
        <v>23532</v>
      </c>
      <c r="C5240" s="136" t="s">
        <v>29857</v>
      </c>
      <c r="D5240" s="136" t="s">
        <v>35803</v>
      </c>
      <c r="E5240" s="136" t="s">
        <v>39265</v>
      </c>
    </row>
    <row r="5241" spans="1:6" x14ac:dyDescent="0.2">
      <c r="A5241" s="136" t="s">
        <v>5340</v>
      </c>
      <c r="B5241" s="136" t="s">
        <v>23532</v>
      </c>
      <c r="C5241" s="136" t="s">
        <v>29857</v>
      </c>
      <c r="D5241" s="136" t="s">
        <v>35803</v>
      </c>
      <c r="E5241" s="136" t="s">
        <v>39265</v>
      </c>
    </row>
    <row r="5242" spans="1:6" x14ac:dyDescent="0.2">
      <c r="A5242" s="136" t="s">
        <v>5341</v>
      </c>
      <c r="B5242" s="136" t="s">
        <v>23532</v>
      </c>
      <c r="C5242" s="136" t="s">
        <v>29857</v>
      </c>
      <c r="D5242" s="136" t="s">
        <v>35803</v>
      </c>
      <c r="E5242" s="136" t="s">
        <v>39266</v>
      </c>
    </row>
    <row r="5243" spans="1:6" x14ac:dyDescent="0.2">
      <c r="A5243" s="136" t="s">
        <v>5342</v>
      </c>
      <c r="B5243" s="136" t="s">
        <v>23532</v>
      </c>
      <c r="C5243" s="136" t="s">
        <v>29857</v>
      </c>
      <c r="D5243" s="136" t="s">
        <v>35803</v>
      </c>
      <c r="E5243" s="136" t="s">
        <v>39266</v>
      </c>
    </row>
    <row r="5244" spans="1:6" x14ac:dyDescent="0.2">
      <c r="A5244" s="136" t="s">
        <v>5343</v>
      </c>
      <c r="B5244" s="136" t="s">
        <v>23532</v>
      </c>
      <c r="C5244" s="136" t="s">
        <v>29857</v>
      </c>
      <c r="D5244" s="136" t="s">
        <v>35803</v>
      </c>
      <c r="E5244" s="136" t="s">
        <v>39267</v>
      </c>
    </row>
    <row r="5245" spans="1:6" x14ac:dyDescent="0.2">
      <c r="A5245" s="136" t="s">
        <v>5344</v>
      </c>
      <c r="B5245" s="136" t="s">
        <v>23532</v>
      </c>
      <c r="C5245" s="136" t="s">
        <v>29857</v>
      </c>
      <c r="D5245" s="136" t="s">
        <v>35803</v>
      </c>
      <c r="E5245" s="136" t="s">
        <v>39267</v>
      </c>
    </row>
    <row r="5246" spans="1:6" x14ac:dyDescent="0.2">
      <c r="A5246" s="136" t="s">
        <v>5345</v>
      </c>
      <c r="B5246" s="136" t="s">
        <v>23532</v>
      </c>
      <c r="C5246" s="136" t="s">
        <v>29857</v>
      </c>
      <c r="D5246" s="136" t="s">
        <v>35803</v>
      </c>
      <c r="E5246" s="136" t="s">
        <v>39268</v>
      </c>
    </row>
    <row r="5247" spans="1:6" x14ac:dyDescent="0.2">
      <c r="A5247" s="136" t="s">
        <v>5346</v>
      </c>
      <c r="B5247" s="136" t="s">
        <v>23532</v>
      </c>
      <c r="C5247" s="136" t="s">
        <v>29857</v>
      </c>
      <c r="D5247" s="136" t="s">
        <v>35803</v>
      </c>
      <c r="E5247" s="136" t="s">
        <v>39268</v>
      </c>
    </row>
    <row r="5248" spans="1:6" x14ac:dyDescent="0.2">
      <c r="A5248" s="136" t="s">
        <v>5347</v>
      </c>
      <c r="B5248" s="136" t="s">
        <v>23532</v>
      </c>
      <c r="C5248" s="136" t="s">
        <v>29857</v>
      </c>
      <c r="D5248" s="136" t="s">
        <v>35803</v>
      </c>
      <c r="E5248" s="136" t="s">
        <v>39269</v>
      </c>
    </row>
    <row r="5249" spans="1:6" x14ac:dyDescent="0.2">
      <c r="A5249" s="136" t="s">
        <v>5348</v>
      </c>
      <c r="B5249" s="136" t="s">
        <v>23532</v>
      </c>
      <c r="C5249" s="136" t="s">
        <v>29857</v>
      </c>
      <c r="D5249" s="136" t="s">
        <v>35803</v>
      </c>
      <c r="E5249" s="136" t="s">
        <v>39269</v>
      </c>
    </row>
    <row r="5250" spans="1:6" x14ac:dyDescent="0.2">
      <c r="A5250" s="136" t="s">
        <v>5349</v>
      </c>
      <c r="B5250" s="136" t="s">
        <v>23532</v>
      </c>
      <c r="C5250" s="136" t="s">
        <v>29857</v>
      </c>
      <c r="D5250" s="136" t="s">
        <v>35803</v>
      </c>
      <c r="E5250" s="136" t="s">
        <v>39270</v>
      </c>
    </row>
    <row r="5251" spans="1:6" x14ac:dyDescent="0.2">
      <c r="A5251" s="136" t="s">
        <v>5350</v>
      </c>
      <c r="B5251" s="136" t="s">
        <v>23532</v>
      </c>
      <c r="C5251" s="136" t="s">
        <v>29857</v>
      </c>
      <c r="D5251" s="136" t="s">
        <v>35803</v>
      </c>
      <c r="E5251" s="136" t="s">
        <v>39270</v>
      </c>
    </row>
    <row r="5252" spans="1:6" x14ac:dyDescent="0.2">
      <c r="A5252" s="136" t="s">
        <v>5351</v>
      </c>
      <c r="B5252" s="136" t="s">
        <v>23534</v>
      </c>
      <c r="C5252" s="136" t="s">
        <v>29857</v>
      </c>
      <c r="D5252" s="136" t="s">
        <v>35803</v>
      </c>
      <c r="E5252" s="136" t="s">
        <v>39271</v>
      </c>
    </row>
    <row r="5253" spans="1:6" x14ac:dyDescent="0.2">
      <c r="A5253" s="136" t="s">
        <v>5352</v>
      </c>
      <c r="B5253" s="136" t="s">
        <v>23534</v>
      </c>
      <c r="C5253" s="136" t="s">
        <v>29857</v>
      </c>
      <c r="D5253" s="136" t="s">
        <v>35803</v>
      </c>
      <c r="E5253" s="136" t="s">
        <v>39271</v>
      </c>
    </row>
    <row r="5254" spans="1:6" x14ac:dyDescent="0.2">
      <c r="A5254" s="136" t="s">
        <v>5353</v>
      </c>
      <c r="B5254" s="136" t="s">
        <v>23532</v>
      </c>
      <c r="C5254" s="136" t="s">
        <v>29857</v>
      </c>
      <c r="D5254" s="136" t="s">
        <v>35803</v>
      </c>
      <c r="E5254" s="136" t="s">
        <v>39272</v>
      </c>
    </row>
    <row r="5255" spans="1:6" x14ac:dyDescent="0.2">
      <c r="A5255" s="136" t="s">
        <v>5354</v>
      </c>
      <c r="B5255" s="136" t="s">
        <v>23532</v>
      </c>
      <c r="C5255" s="136" t="s">
        <v>29857</v>
      </c>
      <c r="D5255" s="136" t="s">
        <v>35803</v>
      </c>
      <c r="E5255" s="136" t="s">
        <v>39272</v>
      </c>
    </row>
    <row r="5256" spans="1:6" x14ac:dyDescent="0.2">
      <c r="A5256" s="136" t="s">
        <v>5355</v>
      </c>
      <c r="B5256" s="136" t="s">
        <v>23532</v>
      </c>
      <c r="C5256" s="136" t="s">
        <v>29857</v>
      </c>
      <c r="D5256" s="136" t="s">
        <v>35803</v>
      </c>
      <c r="E5256" s="136" t="s">
        <v>39273</v>
      </c>
    </row>
    <row r="5257" spans="1:6" x14ac:dyDescent="0.2">
      <c r="A5257" s="136" t="s">
        <v>5356</v>
      </c>
      <c r="B5257" s="136" t="s">
        <v>23532</v>
      </c>
      <c r="C5257" s="136" t="s">
        <v>29857</v>
      </c>
      <c r="D5257" s="136" t="s">
        <v>35803</v>
      </c>
      <c r="E5257" s="136" t="s">
        <v>39273</v>
      </c>
    </row>
    <row r="5258" spans="1:6" x14ac:dyDescent="0.2">
      <c r="A5258" s="136" t="s">
        <v>5357</v>
      </c>
      <c r="B5258" s="136" t="s">
        <v>23532</v>
      </c>
      <c r="C5258" s="136" t="s">
        <v>29857</v>
      </c>
      <c r="D5258" s="136" t="s">
        <v>35803</v>
      </c>
      <c r="E5258" s="136" t="s">
        <v>39274</v>
      </c>
    </row>
    <row r="5259" spans="1:6" x14ac:dyDescent="0.2">
      <c r="A5259" s="136" t="s">
        <v>5358</v>
      </c>
      <c r="B5259" s="136" t="s">
        <v>23532</v>
      </c>
      <c r="C5259" s="136" t="s">
        <v>29857</v>
      </c>
      <c r="D5259" s="136" t="s">
        <v>35803</v>
      </c>
      <c r="E5259" s="136" t="s">
        <v>39274</v>
      </c>
    </row>
    <row r="5260" spans="1:6" x14ac:dyDescent="0.2">
      <c r="A5260" s="136" t="s">
        <v>5359</v>
      </c>
      <c r="B5260" s="136" t="s">
        <v>23532</v>
      </c>
      <c r="C5260" s="136" t="s">
        <v>29857</v>
      </c>
      <c r="D5260" s="136" t="s">
        <v>35803</v>
      </c>
      <c r="E5260" s="136" t="s">
        <v>39275</v>
      </c>
      <c r="F5260" s="136" t="s">
        <v>16</v>
      </c>
    </row>
    <row r="5261" spans="1:6" x14ac:dyDescent="0.2">
      <c r="A5261" s="136" t="s">
        <v>5360</v>
      </c>
      <c r="B5261" s="136" t="s">
        <v>23532</v>
      </c>
      <c r="C5261" s="136" t="s">
        <v>29857</v>
      </c>
      <c r="D5261" s="136" t="s">
        <v>35803</v>
      </c>
      <c r="E5261" s="136" t="s">
        <v>39275</v>
      </c>
      <c r="F5261" s="136" t="s">
        <v>16</v>
      </c>
    </row>
    <row r="5262" spans="1:6" x14ac:dyDescent="0.2">
      <c r="A5262" s="136" t="s">
        <v>5361</v>
      </c>
      <c r="B5262" s="136" t="s">
        <v>23532</v>
      </c>
      <c r="C5262" s="136" t="s">
        <v>29857</v>
      </c>
      <c r="D5262" s="136" t="s">
        <v>35803</v>
      </c>
      <c r="E5262" s="136" t="s">
        <v>39276</v>
      </c>
      <c r="F5262" s="136" t="s">
        <v>16</v>
      </c>
    </row>
    <row r="5263" spans="1:6" x14ac:dyDescent="0.2">
      <c r="A5263" s="136" t="s">
        <v>5362</v>
      </c>
      <c r="B5263" s="136" t="s">
        <v>23532</v>
      </c>
      <c r="C5263" s="136" t="s">
        <v>29857</v>
      </c>
      <c r="D5263" s="136" t="s">
        <v>35803</v>
      </c>
      <c r="E5263" s="136" t="s">
        <v>39276</v>
      </c>
      <c r="F5263" s="136" t="s">
        <v>16</v>
      </c>
    </row>
    <row r="5264" spans="1:6" x14ac:dyDescent="0.2">
      <c r="A5264" s="136" t="s">
        <v>5363</v>
      </c>
      <c r="B5264" s="136" t="s">
        <v>23532</v>
      </c>
      <c r="C5264" s="136" t="s">
        <v>29858</v>
      </c>
      <c r="D5264" s="136" t="s">
        <v>35803</v>
      </c>
      <c r="E5264" s="136" t="s">
        <v>39261</v>
      </c>
    </row>
    <row r="5265" spans="1:5" x14ac:dyDescent="0.2">
      <c r="A5265" s="136" t="s">
        <v>5364</v>
      </c>
      <c r="B5265" s="136" t="s">
        <v>23532</v>
      </c>
      <c r="C5265" s="136" t="s">
        <v>29858</v>
      </c>
      <c r="D5265" s="136" t="s">
        <v>35803</v>
      </c>
      <c r="E5265" s="136" t="s">
        <v>39261</v>
      </c>
    </row>
    <row r="5266" spans="1:5" x14ac:dyDescent="0.2">
      <c r="A5266" s="136" t="s">
        <v>5365</v>
      </c>
      <c r="B5266" s="136" t="s">
        <v>23532</v>
      </c>
      <c r="C5266" s="136" t="s">
        <v>29858</v>
      </c>
      <c r="D5266" s="136" t="s">
        <v>35803</v>
      </c>
      <c r="E5266" s="136" t="s">
        <v>39277</v>
      </c>
    </row>
    <row r="5267" spans="1:5" x14ac:dyDescent="0.2">
      <c r="A5267" s="136" t="s">
        <v>5366</v>
      </c>
      <c r="B5267" s="136" t="s">
        <v>23532</v>
      </c>
      <c r="C5267" s="136" t="s">
        <v>29858</v>
      </c>
      <c r="D5267" s="136" t="s">
        <v>35803</v>
      </c>
      <c r="E5267" s="136" t="s">
        <v>39277</v>
      </c>
    </row>
    <row r="5268" spans="1:5" x14ac:dyDescent="0.2">
      <c r="A5268" s="136" t="s">
        <v>5367</v>
      </c>
      <c r="B5268" s="136" t="s">
        <v>23534</v>
      </c>
      <c r="C5268" s="136" t="s">
        <v>29858</v>
      </c>
      <c r="D5268" s="136" t="s">
        <v>35803</v>
      </c>
      <c r="E5268" s="136" t="s">
        <v>39263</v>
      </c>
    </row>
    <row r="5269" spans="1:5" x14ac:dyDescent="0.2">
      <c r="A5269" s="136" t="s">
        <v>5368</v>
      </c>
      <c r="B5269" s="136" t="s">
        <v>23534</v>
      </c>
      <c r="C5269" s="136" t="s">
        <v>29858</v>
      </c>
      <c r="D5269" s="136" t="s">
        <v>35803</v>
      </c>
      <c r="E5269" s="136" t="s">
        <v>39263</v>
      </c>
    </row>
    <row r="5270" spans="1:5" x14ac:dyDescent="0.2">
      <c r="A5270" s="136" t="s">
        <v>5369</v>
      </c>
      <c r="B5270" s="136" t="s">
        <v>23534</v>
      </c>
      <c r="C5270" s="136" t="s">
        <v>29858</v>
      </c>
      <c r="D5270" s="136" t="s">
        <v>35803</v>
      </c>
      <c r="E5270" s="136" t="s">
        <v>39264</v>
      </c>
    </row>
    <row r="5271" spans="1:5" x14ac:dyDescent="0.2">
      <c r="A5271" s="136" t="s">
        <v>5370</v>
      </c>
      <c r="B5271" s="136" t="s">
        <v>23534</v>
      </c>
      <c r="C5271" s="136" t="s">
        <v>29858</v>
      </c>
      <c r="D5271" s="136" t="s">
        <v>35803</v>
      </c>
      <c r="E5271" s="136" t="s">
        <v>39264</v>
      </c>
    </row>
    <row r="5272" spans="1:5" x14ac:dyDescent="0.2">
      <c r="A5272" s="136" t="s">
        <v>5371</v>
      </c>
      <c r="B5272" s="136" t="s">
        <v>23532</v>
      </c>
      <c r="C5272" s="136" t="s">
        <v>29858</v>
      </c>
      <c r="D5272" s="136" t="s">
        <v>35803</v>
      </c>
      <c r="E5272" s="136" t="s">
        <v>39265</v>
      </c>
    </row>
    <row r="5273" spans="1:5" x14ac:dyDescent="0.2">
      <c r="A5273" s="136" t="s">
        <v>5372</v>
      </c>
      <c r="B5273" s="136" t="s">
        <v>23532</v>
      </c>
      <c r="C5273" s="136" t="s">
        <v>29858</v>
      </c>
      <c r="D5273" s="136" t="s">
        <v>35803</v>
      </c>
      <c r="E5273" s="136" t="s">
        <v>39265</v>
      </c>
    </row>
    <row r="5274" spans="1:5" x14ac:dyDescent="0.2">
      <c r="A5274" s="136" t="s">
        <v>5373</v>
      </c>
      <c r="B5274" s="136" t="s">
        <v>23532</v>
      </c>
      <c r="C5274" s="136" t="s">
        <v>29858</v>
      </c>
      <c r="D5274" s="136" t="s">
        <v>35803</v>
      </c>
      <c r="E5274" s="136" t="s">
        <v>39266</v>
      </c>
    </row>
    <row r="5275" spans="1:5" x14ac:dyDescent="0.2">
      <c r="A5275" s="136" t="s">
        <v>5374</v>
      </c>
      <c r="B5275" s="136" t="s">
        <v>23532</v>
      </c>
      <c r="C5275" s="136" t="s">
        <v>29858</v>
      </c>
      <c r="D5275" s="136" t="s">
        <v>35803</v>
      </c>
      <c r="E5275" s="136" t="s">
        <v>39266</v>
      </c>
    </row>
    <row r="5276" spans="1:5" x14ac:dyDescent="0.2">
      <c r="A5276" s="136" t="s">
        <v>5375</v>
      </c>
      <c r="B5276" s="136" t="s">
        <v>23532</v>
      </c>
      <c r="C5276" s="136" t="s">
        <v>29858</v>
      </c>
      <c r="D5276" s="136" t="s">
        <v>35803</v>
      </c>
      <c r="E5276" s="136" t="s">
        <v>39267</v>
      </c>
    </row>
    <row r="5277" spans="1:5" x14ac:dyDescent="0.2">
      <c r="A5277" s="136" t="s">
        <v>5376</v>
      </c>
      <c r="B5277" s="136" t="s">
        <v>23532</v>
      </c>
      <c r="C5277" s="136" t="s">
        <v>29858</v>
      </c>
      <c r="D5277" s="136" t="s">
        <v>35803</v>
      </c>
      <c r="E5277" s="136" t="s">
        <v>39267</v>
      </c>
    </row>
    <row r="5278" spans="1:5" x14ac:dyDescent="0.2">
      <c r="A5278" s="136" t="s">
        <v>5377</v>
      </c>
      <c r="B5278" s="136" t="s">
        <v>23532</v>
      </c>
      <c r="C5278" s="136" t="s">
        <v>29858</v>
      </c>
      <c r="D5278" s="136" t="s">
        <v>35803</v>
      </c>
      <c r="E5278" s="136" t="s">
        <v>39278</v>
      </c>
    </row>
    <row r="5279" spans="1:5" x14ac:dyDescent="0.2">
      <c r="A5279" s="136" t="s">
        <v>5378</v>
      </c>
      <c r="B5279" s="136" t="s">
        <v>23532</v>
      </c>
      <c r="C5279" s="136" t="s">
        <v>29858</v>
      </c>
      <c r="D5279" s="136" t="s">
        <v>35803</v>
      </c>
      <c r="E5279" s="136" t="s">
        <v>39278</v>
      </c>
    </row>
    <row r="5280" spans="1:5" x14ac:dyDescent="0.2">
      <c r="A5280" s="136" t="s">
        <v>5379</v>
      </c>
      <c r="B5280" s="136" t="s">
        <v>23532</v>
      </c>
      <c r="C5280" s="136" t="s">
        <v>29858</v>
      </c>
      <c r="D5280" s="136" t="s">
        <v>35803</v>
      </c>
      <c r="E5280" s="136" t="s">
        <v>39269</v>
      </c>
    </row>
    <row r="5281" spans="1:6" x14ac:dyDescent="0.2">
      <c r="A5281" s="136" t="s">
        <v>5380</v>
      </c>
      <c r="B5281" s="136" t="s">
        <v>23532</v>
      </c>
      <c r="C5281" s="136" t="s">
        <v>29858</v>
      </c>
      <c r="D5281" s="136" t="s">
        <v>35803</v>
      </c>
      <c r="E5281" s="136" t="s">
        <v>39269</v>
      </c>
    </row>
    <row r="5282" spans="1:6" x14ac:dyDescent="0.2">
      <c r="A5282" s="136" t="s">
        <v>5381</v>
      </c>
      <c r="B5282" s="136" t="s">
        <v>23532</v>
      </c>
      <c r="C5282" s="136" t="s">
        <v>29858</v>
      </c>
      <c r="D5282" s="136" t="s">
        <v>35803</v>
      </c>
      <c r="E5282" s="136" t="s">
        <v>39270</v>
      </c>
    </row>
    <row r="5283" spans="1:6" x14ac:dyDescent="0.2">
      <c r="A5283" s="136" t="s">
        <v>5382</v>
      </c>
      <c r="B5283" s="136" t="s">
        <v>23532</v>
      </c>
      <c r="C5283" s="136" t="s">
        <v>29858</v>
      </c>
      <c r="D5283" s="136" t="s">
        <v>35803</v>
      </c>
      <c r="E5283" s="136" t="s">
        <v>39270</v>
      </c>
    </row>
    <row r="5284" spans="1:6" x14ac:dyDescent="0.2">
      <c r="A5284" s="136" t="s">
        <v>5383</v>
      </c>
      <c r="B5284" s="136" t="s">
        <v>23532</v>
      </c>
      <c r="C5284" s="136" t="s">
        <v>29858</v>
      </c>
      <c r="D5284" s="136" t="s">
        <v>35803</v>
      </c>
      <c r="E5284" s="136" t="s">
        <v>39271</v>
      </c>
    </row>
    <row r="5285" spans="1:6" x14ac:dyDescent="0.2">
      <c r="A5285" s="136" t="s">
        <v>5384</v>
      </c>
      <c r="B5285" s="136" t="s">
        <v>23532</v>
      </c>
      <c r="C5285" s="136" t="s">
        <v>29858</v>
      </c>
      <c r="D5285" s="136" t="s">
        <v>35803</v>
      </c>
      <c r="E5285" s="136" t="s">
        <v>39271</v>
      </c>
    </row>
    <row r="5286" spans="1:6" x14ac:dyDescent="0.2">
      <c r="A5286" s="136" t="s">
        <v>5385</v>
      </c>
      <c r="B5286" s="136" t="s">
        <v>23532</v>
      </c>
      <c r="C5286" s="136" t="s">
        <v>29858</v>
      </c>
      <c r="D5286" s="136" t="s">
        <v>35803</v>
      </c>
      <c r="E5286" s="136" t="s">
        <v>39272</v>
      </c>
    </row>
    <row r="5287" spans="1:6" x14ac:dyDescent="0.2">
      <c r="A5287" s="136" t="s">
        <v>5386</v>
      </c>
      <c r="B5287" s="136" t="s">
        <v>23532</v>
      </c>
      <c r="C5287" s="136" t="s">
        <v>29858</v>
      </c>
      <c r="D5287" s="136" t="s">
        <v>35803</v>
      </c>
      <c r="E5287" s="136" t="s">
        <v>39272</v>
      </c>
    </row>
    <row r="5288" spans="1:6" x14ac:dyDescent="0.2">
      <c r="A5288" s="136" t="s">
        <v>5387</v>
      </c>
      <c r="B5288" s="136" t="s">
        <v>23532</v>
      </c>
      <c r="C5288" s="136" t="s">
        <v>29858</v>
      </c>
      <c r="D5288" s="136" t="s">
        <v>35803</v>
      </c>
      <c r="E5288" s="136" t="s">
        <v>39273</v>
      </c>
    </row>
    <row r="5289" spans="1:6" x14ac:dyDescent="0.2">
      <c r="A5289" s="136" t="s">
        <v>5388</v>
      </c>
      <c r="B5289" s="136" t="s">
        <v>23532</v>
      </c>
      <c r="C5289" s="136" t="s">
        <v>29858</v>
      </c>
      <c r="D5289" s="136" t="s">
        <v>35803</v>
      </c>
      <c r="E5289" s="136" t="s">
        <v>39273</v>
      </c>
    </row>
    <row r="5290" spans="1:6" x14ac:dyDescent="0.2">
      <c r="A5290" s="136" t="s">
        <v>5389</v>
      </c>
      <c r="B5290" s="136" t="s">
        <v>23532</v>
      </c>
      <c r="C5290" s="136" t="s">
        <v>29858</v>
      </c>
      <c r="D5290" s="136" t="s">
        <v>35803</v>
      </c>
      <c r="E5290" s="136" t="s">
        <v>39274</v>
      </c>
    </row>
    <row r="5291" spans="1:6" x14ac:dyDescent="0.2">
      <c r="A5291" s="136" t="s">
        <v>5390</v>
      </c>
      <c r="B5291" s="136" t="s">
        <v>23532</v>
      </c>
      <c r="C5291" s="136" t="s">
        <v>29858</v>
      </c>
      <c r="D5291" s="136" t="s">
        <v>35803</v>
      </c>
      <c r="E5291" s="136" t="s">
        <v>39274</v>
      </c>
    </row>
    <row r="5292" spans="1:6" x14ac:dyDescent="0.2">
      <c r="A5292" s="136" t="s">
        <v>5391</v>
      </c>
      <c r="B5292" s="136" t="s">
        <v>23532</v>
      </c>
      <c r="C5292" s="136" t="s">
        <v>29858</v>
      </c>
      <c r="D5292" s="136" t="s">
        <v>35803</v>
      </c>
      <c r="E5292" s="136" t="s">
        <v>39275</v>
      </c>
      <c r="F5292" s="136" t="s">
        <v>16</v>
      </c>
    </row>
    <row r="5293" spans="1:6" x14ac:dyDescent="0.2">
      <c r="A5293" s="136" t="s">
        <v>5392</v>
      </c>
      <c r="B5293" s="136" t="s">
        <v>23532</v>
      </c>
      <c r="C5293" s="136" t="s">
        <v>29858</v>
      </c>
      <c r="D5293" s="136" t="s">
        <v>35803</v>
      </c>
      <c r="E5293" s="136" t="s">
        <v>39275</v>
      </c>
      <c r="F5293" s="136" t="s">
        <v>16</v>
      </c>
    </row>
    <row r="5294" spans="1:6" x14ac:dyDescent="0.2">
      <c r="A5294" s="136" t="s">
        <v>5393</v>
      </c>
      <c r="B5294" s="136" t="s">
        <v>23532</v>
      </c>
      <c r="C5294" s="136" t="s">
        <v>29858</v>
      </c>
      <c r="D5294" s="136" t="s">
        <v>35803</v>
      </c>
      <c r="E5294" s="136" t="s">
        <v>39276</v>
      </c>
      <c r="F5294" s="136" t="s">
        <v>16</v>
      </c>
    </row>
    <row r="5295" spans="1:6" x14ac:dyDescent="0.2">
      <c r="A5295" s="136" t="s">
        <v>5394</v>
      </c>
      <c r="B5295" s="136" t="s">
        <v>23532</v>
      </c>
      <c r="C5295" s="136" t="s">
        <v>29858</v>
      </c>
      <c r="D5295" s="136" t="s">
        <v>35803</v>
      </c>
      <c r="E5295" s="136" t="s">
        <v>39276</v>
      </c>
      <c r="F5295" s="136" t="s">
        <v>16</v>
      </c>
    </row>
    <row r="5296" spans="1:6" x14ac:dyDescent="0.2">
      <c r="A5296" s="136" t="s">
        <v>5395</v>
      </c>
      <c r="B5296" s="136" t="s">
        <v>23535</v>
      </c>
      <c r="C5296" s="136" t="s">
        <v>29859</v>
      </c>
      <c r="D5296" s="136" t="s">
        <v>35805</v>
      </c>
      <c r="E5296" s="136" t="s">
        <v>39279</v>
      </c>
      <c r="F5296" s="136" t="s">
        <v>41373</v>
      </c>
    </row>
    <row r="5297" spans="1:6" x14ac:dyDescent="0.2">
      <c r="A5297" s="136" t="s">
        <v>5396</v>
      </c>
      <c r="B5297" s="136" t="s">
        <v>23535</v>
      </c>
      <c r="C5297" s="136" t="s">
        <v>29859</v>
      </c>
      <c r="D5297" s="136" t="s">
        <v>35805</v>
      </c>
      <c r="E5297" s="136" t="s">
        <v>39279</v>
      </c>
      <c r="F5297" s="136" t="s">
        <v>41373</v>
      </c>
    </row>
    <row r="5298" spans="1:6" x14ac:dyDescent="0.2">
      <c r="A5298" s="136" t="s">
        <v>5397</v>
      </c>
      <c r="B5298" s="136" t="s">
        <v>23535</v>
      </c>
      <c r="C5298" s="136" t="s">
        <v>29859</v>
      </c>
      <c r="D5298" s="136" t="s">
        <v>35805</v>
      </c>
      <c r="E5298" s="136" t="s">
        <v>39279</v>
      </c>
      <c r="F5298" s="136" t="s">
        <v>41374</v>
      </c>
    </row>
    <row r="5299" spans="1:6" x14ac:dyDescent="0.2">
      <c r="A5299" s="136" t="s">
        <v>5398</v>
      </c>
      <c r="B5299" s="136" t="s">
        <v>23535</v>
      </c>
      <c r="C5299" s="136" t="s">
        <v>29859</v>
      </c>
      <c r="D5299" s="136" t="s">
        <v>35805</v>
      </c>
      <c r="E5299" s="136" t="s">
        <v>39279</v>
      </c>
      <c r="F5299" s="136" t="s">
        <v>41374</v>
      </c>
    </row>
    <row r="5300" spans="1:6" x14ac:dyDescent="0.2">
      <c r="A5300" s="136" t="s">
        <v>5399</v>
      </c>
      <c r="B5300" s="136" t="s">
        <v>23535</v>
      </c>
      <c r="C5300" s="136" t="s">
        <v>29859</v>
      </c>
      <c r="D5300" s="136" t="s">
        <v>35805</v>
      </c>
      <c r="E5300" s="136" t="s">
        <v>39279</v>
      </c>
      <c r="F5300" s="136" t="s">
        <v>41375</v>
      </c>
    </row>
    <row r="5301" spans="1:6" x14ac:dyDescent="0.2">
      <c r="A5301" s="136" t="s">
        <v>5400</v>
      </c>
      <c r="B5301" s="136" t="s">
        <v>23535</v>
      </c>
      <c r="C5301" s="136" t="s">
        <v>29859</v>
      </c>
      <c r="D5301" s="136" t="s">
        <v>35805</v>
      </c>
      <c r="E5301" s="136" t="s">
        <v>39279</v>
      </c>
      <c r="F5301" s="136" t="s">
        <v>41375</v>
      </c>
    </row>
    <row r="5302" spans="1:6" x14ac:dyDescent="0.2">
      <c r="A5302" s="136" t="s">
        <v>5401</v>
      </c>
      <c r="B5302" s="136" t="s">
        <v>23535</v>
      </c>
      <c r="C5302" s="136" t="s">
        <v>29859</v>
      </c>
      <c r="D5302" s="136" t="s">
        <v>35805</v>
      </c>
      <c r="E5302" s="136" t="s">
        <v>39279</v>
      </c>
      <c r="F5302" s="136" t="s">
        <v>41376</v>
      </c>
    </row>
    <row r="5303" spans="1:6" x14ac:dyDescent="0.2">
      <c r="A5303" s="136" t="s">
        <v>5402</v>
      </c>
      <c r="B5303" s="136" t="s">
        <v>23535</v>
      </c>
      <c r="C5303" s="136" t="s">
        <v>29859</v>
      </c>
      <c r="D5303" s="136" t="s">
        <v>35805</v>
      </c>
      <c r="E5303" s="136" t="s">
        <v>39279</v>
      </c>
      <c r="F5303" s="136" t="s">
        <v>41376</v>
      </c>
    </row>
    <row r="5304" spans="1:6" x14ac:dyDescent="0.2">
      <c r="A5304" s="136" t="s">
        <v>5403</v>
      </c>
      <c r="B5304" s="136" t="s">
        <v>23535</v>
      </c>
      <c r="C5304" s="136" t="s">
        <v>29859</v>
      </c>
      <c r="D5304" s="136" t="s">
        <v>35805</v>
      </c>
      <c r="E5304" s="136" t="s">
        <v>39279</v>
      </c>
      <c r="F5304" s="136" t="s">
        <v>41377</v>
      </c>
    </row>
    <row r="5305" spans="1:6" x14ac:dyDescent="0.2">
      <c r="A5305" s="136" t="s">
        <v>5404</v>
      </c>
      <c r="B5305" s="136" t="s">
        <v>23535</v>
      </c>
      <c r="C5305" s="136" t="s">
        <v>29859</v>
      </c>
      <c r="D5305" s="136" t="s">
        <v>35805</v>
      </c>
      <c r="E5305" s="136" t="s">
        <v>39279</v>
      </c>
      <c r="F5305" s="136" t="s">
        <v>41377</v>
      </c>
    </row>
    <row r="5306" spans="1:6" x14ac:dyDescent="0.2">
      <c r="A5306" s="136" t="s">
        <v>5405</v>
      </c>
      <c r="B5306" s="136" t="s">
        <v>23535</v>
      </c>
      <c r="C5306" s="136" t="s">
        <v>29859</v>
      </c>
      <c r="D5306" s="136" t="s">
        <v>35805</v>
      </c>
      <c r="E5306" s="136" t="s">
        <v>39279</v>
      </c>
      <c r="F5306" s="136" t="s">
        <v>41378</v>
      </c>
    </row>
    <row r="5307" spans="1:6" x14ac:dyDescent="0.2">
      <c r="A5307" s="136" t="s">
        <v>5406</v>
      </c>
      <c r="B5307" s="136" t="s">
        <v>23535</v>
      </c>
      <c r="C5307" s="136" t="s">
        <v>29859</v>
      </c>
      <c r="D5307" s="136" t="s">
        <v>35805</v>
      </c>
      <c r="E5307" s="136" t="s">
        <v>39279</v>
      </c>
      <c r="F5307" s="136" t="s">
        <v>41378</v>
      </c>
    </row>
    <row r="5308" spans="1:6" x14ac:dyDescent="0.2">
      <c r="A5308" s="136" t="s">
        <v>5407</v>
      </c>
      <c r="B5308" s="136" t="s">
        <v>23535</v>
      </c>
      <c r="C5308" s="136" t="s">
        <v>29859</v>
      </c>
      <c r="D5308" s="136" t="s">
        <v>35805</v>
      </c>
      <c r="E5308" s="136" t="s">
        <v>39279</v>
      </c>
      <c r="F5308" s="136" t="s">
        <v>41379</v>
      </c>
    </row>
    <row r="5309" spans="1:6" x14ac:dyDescent="0.2">
      <c r="A5309" s="136" t="s">
        <v>5408</v>
      </c>
      <c r="B5309" s="136" t="s">
        <v>23535</v>
      </c>
      <c r="C5309" s="136" t="s">
        <v>29859</v>
      </c>
      <c r="D5309" s="136" t="s">
        <v>35805</v>
      </c>
      <c r="E5309" s="136" t="s">
        <v>39279</v>
      </c>
      <c r="F5309" s="136" t="s">
        <v>41379</v>
      </c>
    </row>
    <row r="5310" spans="1:6" x14ac:dyDescent="0.2">
      <c r="A5310" s="136" t="s">
        <v>5409</v>
      </c>
      <c r="B5310" s="136" t="s">
        <v>23535</v>
      </c>
      <c r="C5310" s="136" t="s">
        <v>29859</v>
      </c>
      <c r="D5310" s="136" t="s">
        <v>35805</v>
      </c>
      <c r="E5310" s="136" t="s">
        <v>39279</v>
      </c>
      <c r="F5310" s="136" t="s">
        <v>41380</v>
      </c>
    </row>
    <row r="5311" spans="1:6" x14ac:dyDescent="0.2">
      <c r="A5311" s="136" t="s">
        <v>5410</v>
      </c>
      <c r="B5311" s="136" t="s">
        <v>23535</v>
      </c>
      <c r="C5311" s="136" t="s">
        <v>29859</v>
      </c>
      <c r="D5311" s="136" t="s">
        <v>35805</v>
      </c>
      <c r="E5311" s="136" t="s">
        <v>39279</v>
      </c>
      <c r="F5311" s="136" t="s">
        <v>41380</v>
      </c>
    </row>
    <row r="5312" spans="1:6" x14ac:dyDescent="0.2">
      <c r="A5312" s="136" t="s">
        <v>5411</v>
      </c>
      <c r="B5312" s="136" t="s">
        <v>23535</v>
      </c>
      <c r="C5312" s="136" t="s">
        <v>29859</v>
      </c>
      <c r="D5312" s="136" t="s">
        <v>35805</v>
      </c>
      <c r="E5312" s="136" t="s">
        <v>39279</v>
      </c>
      <c r="F5312" s="136" t="s">
        <v>41381</v>
      </c>
    </row>
    <row r="5313" spans="1:6" x14ac:dyDescent="0.2">
      <c r="A5313" s="136" t="s">
        <v>5412</v>
      </c>
      <c r="B5313" s="136" t="s">
        <v>23535</v>
      </c>
      <c r="C5313" s="136" t="s">
        <v>29859</v>
      </c>
      <c r="D5313" s="136" t="s">
        <v>35805</v>
      </c>
      <c r="E5313" s="136" t="s">
        <v>39279</v>
      </c>
      <c r="F5313" s="136" t="s">
        <v>41381</v>
      </c>
    </row>
    <row r="5314" spans="1:6" x14ac:dyDescent="0.2">
      <c r="A5314" s="136" t="s">
        <v>5413</v>
      </c>
      <c r="B5314" s="136" t="s">
        <v>23535</v>
      </c>
      <c r="C5314" s="136" t="s">
        <v>29859</v>
      </c>
      <c r="D5314" s="136" t="s">
        <v>35805</v>
      </c>
      <c r="E5314" s="136" t="s">
        <v>39279</v>
      </c>
      <c r="F5314" s="136" t="s">
        <v>41382</v>
      </c>
    </row>
    <row r="5315" spans="1:6" x14ac:dyDescent="0.2">
      <c r="A5315" s="136" t="s">
        <v>5414</v>
      </c>
      <c r="B5315" s="136" t="s">
        <v>23535</v>
      </c>
      <c r="C5315" s="136" t="s">
        <v>29859</v>
      </c>
      <c r="D5315" s="136" t="s">
        <v>35805</v>
      </c>
      <c r="E5315" s="136" t="s">
        <v>39279</v>
      </c>
      <c r="F5315" s="136" t="s">
        <v>41382</v>
      </c>
    </row>
    <row r="5316" spans="1:6" x14ac:dyDescent="0.2">
      <c r="A5316" s="136" t="s">
        <v>5415</v>
      </c>
      <c r="B5316" s="136" t="s">
        <v>23535</v>
      </c>
      <c r="C5316" s="136" t="s">
        <v>29859</v>
      </c>
      <c r="D5316" s="136" t="s">
        <v>35805</v>
      </c>
      <c r="E5316" s="136" t="s">
        <v>39279</v>
      </c>
      <c r="F5316" s="136" t="s">
        <v>41383</v>
      </c>
    </row>
    <row r="5317" spans="1:6" x14ac:dyDescent="0.2">
      <c r="A5317" s="136" t="s">
        <v>5416</v>
      </c>
      <c r="B5317" s="136" t="s">
        <v>23535</v>
      </c>
      <c r="C5317" s="136" t="s">
        <v>29859</v>
      </c>
      <c r="D5317" s="136" t="s">
        <v>35805</v>
      </c>
      <c r="E5317" s="136" t="s">
        <v>39279</v>
      </c>
      <c r="F5317" s="136" t="s">
        <v>41383</v>
      </c>
    </row>
    <row r="5318" spans="1:6" x14ac:dyDescent="0.2">
      <c r="A5318" s="136" t="s">
        <v>5417</v>
      </c>
      <c r="B5318" s="136" t="s">
        <v>23535</v>
      </c>
      <c r="C5318" s="136" t="s">
        <v>29859</v>
      </c>
      <c r="D5318" s="136" t="s">
        <v>35805</v>
      </c>
      <c r="E5318" s="136" t="s">
        <v>39279</v>
      </c>
      <c r="F5318" s="136" t="s">
        <v>41384</v>
      </c>
    </row>
    <row r="5319" spans="1:6" x14ac:dyDescent="0.2">
      <c r="A5319" s="136" t="s">
        <v>5418</v>
      </c>
      <c r="B5319" s="136" t="s">
        <v>23535</v>
      </c>
      <c r="C5319" s="136" t="s">
        <v>29859</v>
      </c>
      <c r="D5319" s="136" t="s">
        <v>35805</v>
      </c>
      <c r="E5319" s="136" t="s">
        <v>39279</v>
      </c>
      <c r="F5319" s="136" t="s">
        <v>41384</v>
      </c>
    </row>
    <row r="5320" spans="1:6" x14ac:dyDescent="0.2">
      <c r="A5320" s="136" t="s">
        <v>5419</v>
      </c>
      <c r="B5320" s="136" t="s">
        <v>23535</v>
      </c>
      <c r="C5320" s="136" t="s">
        <v>29859</v>
      </c>
      <c r="D5320" s="136" t="s">
        <v>35805</v>
      </c>
      <c r="E5320" s="136" t="s">
        <v>39279</v>
      </c>
      <c r="F5320" s="136" t="s">
        <v>41385</v>
      </c>
    </row>
    <row r="5321" spans="1:6" x14ac:dyDescent="0.2">
      <c r="A5321" s="136" t="s">
        <v>5420</v>
      </c>
      <c r="B5321" s="136" t="s">
        <v>23535</v>
      </c>
      <c r="C5321" s="136" t="s">
        <v>29859</v>
      </c>
      <c r="D5321" s="136" t="s">
        <v>35805</v>
      </c>
      <c r="E5321" s="136" t="s">
        <v>39279</v>
      </c>
      <c r="F5321" s="136" t="s">
        <v>41385</v>
      </c>
    </row>
    <row r="5322" spans="1:6" x14ac:dyDescent="0.2">
      <c r="A5322" s="136" t="s">
        <v>5421</v>
      </c>
      <c r="B5322" s="136" t="s">
        <v>23535</v>
      </c>
      <c r="C5322" s="136" t="s">
        <v>29859</v>
      </c>
      <c r="D5322" s="136" t="s">
        <v>35805</v>
      </c>
      <c r="E5322" s="136" t="s">
        <v>39279</v>
      </c>
      <c r="F5322" s="136" t="s">
        <v>41386</v>
      </c>
    </row>
    <row r="5323" spans="1:6" x14ac:dyDescent="0.2">
      <c r="A5323" s="136" t="s">
        <v>5422</v>
      </c>
      <c r="B5323" s="136" t="s">
        <v>23535</v>
      </c>
      <c r="C5323" s="136" t="s">
        <v>29859</v>
      </c>
      <c r="D5323" s="136" t="s">
        <v>35805</v>
      </c>
      <c r="E5323" s="136" t="s">
        <v>39279</v>
      </c>
      <c r="F5323" s="136" t="s">
        <v>41386</v>
      </c>
    </row>
    <row r="5324" spans="1:6" x14ac:dyDescent="0.2">
      <c r="A5324" s="136" t="s">
        <v>5423</v>
      </c>
      <c r="B5324" s="136" t="s">
        <v>23535</v>
      </c>
      <c r="C5324" s="136" t="s">
        <v>29859</v>
      </c>
      <c r="D5324" s="136" t="s">
        <v>35806</v>
      </c>
      <c r="E5324" s="136" t="s">
        <v>39279</v>
      </c>
      <c r="F5324" s="136" t="s">
        <v>41373</v>
      </c>
    </row>
    <row r="5325" spans="1:6" x14ac:dyDescent="0.2">
      <c r="A5325" s="136" t="s">
        <v>5424</v>
      </c>
      <c r="B5325" s="136" t="s">
        <v>23535</v>
      </c>
      <c r="C5325" s="136" t="s">
        <v>29859</v>
      </c>
      <c r="D5325" s="136" t="s">
        <v>35806</v>
      </c>
      <c r="E5325" s="136" t="s">
        <v>39279</v>
      </c>
      <c r="F5325" s="136" t="s">
        <v>41373</v>
      </c>
    </row>
    <row r="5326" spans="1:6" x14ac:dyDescent="0.2">
      <c r="A5326" s="136" t="s">
        <v>5425</v>
      </c>
      <c r="B5326" s="136" t="s">
        <v>23535</v>
      </c>
      <c r="C5326" s="136" t="s">
        <v>29859</v>
      </c>
      <c r="D5326" s="136" t="s">
        <v>35806</v>
      </c>
      <c r="E5326" s="136" t="s">
        <v>39279</v>
      </c>
      <c r="F5326" s="136" t="s">
        <v>41374</v>
      </c>
    </row>
    <row r="5327" spans="1:6" x14ac:dyDescent="0.2">
      <c r="A5327" s="136" t="s">
        <v>5426</v>
      </c>
      <c r="B5327" s="136" t="s">
        <v>23535</v>
      </c>
      <c r="C5327" s="136" t="s">
        <v>29859</v>
      </c>
      <c r="D5327" s="136" t="s">
        <v>35806</v>
      </c>
      <c r="E5327" s="136" t="s">
        <v>39279</v>
      </c>
      <c r="F5327" s="136" t="s">
        <v>41374</v>
      </c>
    </row>
    <row r="5328" spans="1:6" x14ac:dyDescent="0.2">
      <c r="A5328" s="136" t="s">
        <v>5427</v>
      </c>
      <c r="B5328" s="136" t="s">
        <v>23535</v>
      </c>
      <c r="C5328" s="136" t="s">
        <v>29859</v>
      </c>
      <c r="D5328" s="136" t="s">
        <v>35806</v>
      </c>
      <c r="E5328" s="136" t="s">
        <v>39279</v>
      </c>
      <c r="F5328" s="136" t="s">
        <v>41387</v>
      </c>
    </row>
    <row r="5329" spans="1:6" x14ac:dyDescent="0.2">
      <c r="A5329" s="136" t="s">
        <v>5428</v>
      </c>
      <c r="B5329" s="136" t="s">
        <v>23535</v>
      </c>
      <c r="C5329" s="136" t="s">
        <v>29859</v>
      </c>
      <c r="D5329" s="136" t="s">
        <v>35806</v>
      </c>
      <c r="E5329" s="136" t="s">
        <v>39279</v>
      </c>
      <c r="F5329" s="136" t="s">
        <v>41387</v>
      </c>
    </row>
    <row r="5330" spans="1:6" x14ac:dyDescent="0.2">
      <c r="A5330" s="136" t="s">
        <v>5429</v>
      </c>
      <c r="B5330" s="136" t="s">
        <v>23535</v>
      </c>
      <c r="C5330" s="136" t="s">
        <v>29859</v>
      </c>
      <c r="D5330" s="136" t="s">
        <v>35806</v>
      </c>
      <c r="E5330" s="136" t="s">
        <v>39279</v>
      </c>
      <c r="F5330" s="136" t="s">
        <v>41388</v>
      </c>
    </row>
    <row r="5331" spans="1:6" x14ac:dyDescent="0.2">
      <c r="A5331" s="136" t="s">
        <v>5430</v>
      </c>
      <c r="B5331" s="136" t="s">
        <v>23535</v>
      </c>
      <c r="C5331" s="136" t="s">
        <v>29859</v>
      </c>
      <c r="D5331" s="136" t="s">
        <v>35806</v>
      </c>
      <c r="E5331" s="136" t="s">
        <v>39279</v>
      </c>
      <c r="F5331" s="136" t="s">
        <v>41388</v>
      </c>
    </row>
    <row r="5332" spans="1:6" x14ac:dyDescent="0.2">
      <c r="A5332" s="136" t="s">
        <v>5431</v>
      </c>
      <c r="B5332" s="136" t="s">
        <v>23535</v>
      </c>
      <c r="C5332" s="136" t="s">
        <v>29859</v>
      </c>
      <c r="D5332" s="136" t="s">
        <v>35806</v>
      </c>
      <c r="E5332" s="136" t="s">
        <v>39279</v>
      </c>
      <c r="F5332" s="136" t="s">
        <v>41376</v>
      </c>
    </row>
    <row r="5333" spans="1:6" x14ac:dyDescent="0.2">
      <c r="A5333" s="136" t="s">
        <v>5432</v>
      </c>
      <c r="B5333" s="136" t="s">
        <v>23535</v>
      </c>
      <c r="C5333" s="136" t="s">
        <v>29859</v>
      </c>
      <c r="D5333" s="136" t="s">
        <v>35806</v>
      </c>
      <c r="E5333" s="136" t="s">
        <v>39279</v>
      </c>
      <c r="F5333" s="136" t="s">
        <v>41376</v>
      </c>
    </row>
    <row r="5334" spans="1:6" x14ac:dyDescent="0.2">
      <c r="A5334" s="136" t="s">
        <v>5433</v>
      </c>
      <c r="B5334" s="136" t="s">
        <v>23535</v>
      </c>
      <c r="C5334" s="136" t="s">
        <v>29859</v>
      </c>
      <c r="D5334" s="136" t="s">
        <v>35806</v>
      </c>
      <c r="E5334" s="136" t="s">
        <v>39279</v>
      </c>
      <c r="F5334" s="136" t="s">
        <v>41377</v>
      </c>
    </row>
    <row r="5335" spans="1:6" x14ac:dyDescent="0.2">
      <c r="A5335" s="136" t="s">
        <v>5434</v>
      </c>
      <c r="B5335" s="136" t="s">
        <v>23535</v>
      </c>
      <c r="C5335" s="136" t="s">
        <v>29859</v>
      </c>
      <c r="D5335" s="136" t="s">
        <v>35806</v>
      </c>
      <c r="E5335" s="136" t="s">
        <v>39279</v>
      </c>
      <c r="F5335" s="136" t="s">
        <v>41377</v>
      </c>
    </row>
    <row r="5336" spans="1:6" x14ac:dyDescent="0.2">
      <c r="A5336" s="136" t="s">
        <v>5435</v>
      </c>
      <c r="B5336" s="136" t="s">
        <v>23535</v>
      </c>
      <c r="C5336" s="136" t="s">
        <v>29859</v>
      </c>
      <c r="D5336" s="136" t="s">
        <v>35806</v>
      </c>
      <c r="E5336" s="136" t="s">
        <v>39279</v>
      </c>
      <c r="F5336" s="136" t="s">
        <v>41378</v>
      </c>
    </row>
    <row r="5337" spans="1:6" x14ac:dyDescent="0.2">
      <c r="A5337" s="136" t="s">
        <v>5436</v>
      </c>
      <c r="B5337" s="136" t="s">
        <v>23535</v>
      </c>
      <c r="C5337" s="136" t="s">
        <v>29859</v>
      </c>
      <c r="D5337" s="136" t="s">
        <v>35806</v>
      </c>
      <c r="E5337" s="136" t="s">
        <v>39279</v>
      </c>
      <c r="F5337" s="136" t="s">
        <v>41378</v>
      </c>
    </row>
    <row r="5338" spans="1:6" x14ac:dyDescent="0.2">
      <c r="A5338" s="136" t="s">
        <v>5437</v>
      </c>
      <c r="B5338" s="136" t="s">
        <v>23535</v>
      </c>
      <c r="C5338" s="136" t="s">
        <v>29859</v>
      </c>
      <c r="D5338" s="136" t="s">
        <v>35806</v>
      </c>
      <c r="E5338" s="136" t="s">
        <v>39279</v>
      </c>
      <c r="F5338" s="136" t="s">
        <v>41379</v>
      </c>
    </row>
    <row r="5339" spans="1:6" x14ac:dyDescent="0.2">
      <c r="A5339" s="136" t="s">
        <v>5438</v>
      </c>
      <c r="B5339" s="136" t="s">
        <v>23535</v>
      </c>
      <c r="C5339" s="136" t="s">
        <v>29859</v>
      </c>
      <c r="D5339" s="136" t="s">
        <v>35806</v>
      </c>
      <c r="E5339" s="136" t="s">
        <v>39279</v>
      </c>
      <c r="F5339" s="136" t="s">
        <v>41379</v>
      </c>
    </row>
    <row r="5340" spans="1:6" x14ac:dyDescent="0.2">
      <c r="A5340" s="136" t="s">
        <v>5439</v>
      </c>
      <c r="B5340" s="136" t="s">
        <v>23535</v>
      </c>
      <c r="C5340" s="136" t="s">
        <v>29859</v>
      </c>
      <c r="D5340" s="136" t="s">
        <v>35806</v>
      </c>
      <c r="E5340" s="136" t="s">
        <v>39279</v>
      </c>
      <c r="F5340" s="136" t="s">
        <v>41380</v>
      </c>
    </row>
    <row r="5341" spans="1:6" x14ac:dyDescent="0.2">
      <c r="A5341" s="136" t="s">
        <v>5440</v>
      </c>
      <c r="B5341" s="136" t="s">
        <v>23535</v>
      </c>
      <c r="C5341" s="136" t="s">
        <v>29859</v>
      </c>
      <c r="D5341" s="136" t="s">
        <v>35806</v>
      </c>
      <c r="E5341" s="136" t="s">
        <v>39279</v>
      </c>
      <c r="F5341" s="136" t="s">
        <v>41380</v>
      </c>
    </row>
    <row r="5342" spans="1:6" x14ac:dyDescent="0.2">
      <c r="A5342" s="136" t="s">
        <v>5441</v>
      </c>
      <c r="B5342" s="136" t="s">
        <v>23535</v>
      </c>
      <c r="C5342" s="136" t="s">
        <v>29859</v>
      </c>
      <c r="D5342" s="136" t="s">
        <v>35806</v>
      </c>
      <c r="E5342" s="136" t="s">
        <v>39279</v>
      </c>
      <c r="F5342" s="136" t="s">
        <v>41381</v>
      </c>
    </row>
    <row r="5343" spans="1:6" x14ac:dyDescent="0.2">
      <c r="A5343" s="136" t="s">
        <v>5442</v>
      </c>
      <c r="B5343" s="136" t="s">
        <v>23535</v>
      </c>
      <c r="C5343" s="136" t="s">
        <v>29859</v>
      </c>
      <c r="D5343" s="136" t="s">
        <v>35806</v>
      </c>
      <c r="E5343" s="136" t="s">
        <v>39279</v>
      </c>
      <c r="F5343" s="136" t="s">
        <v>41381</v>
      </c>
    </row>
    <row r="5344" spans="1:6" x14ac:dyDescent="0.2">
      <c r="A5344" s="136" t="s">
        <v>5443</v>
      </c>
      <c r="B5344" s="136" t="s">
        <v>23535</v>
      </c>
      <c r="C5344" s="136" t="s">
        <v>29859</v>
      </c>
      <c r="D5344" s="136" t="s">
        <v>35806</v>
      </c>
      <c r="E5344" s="136" t="s">
        <v>39279</v>
      </c>
      <c r="F5344" s="136" t="s">
        <v>41382</v>
      </c>
    </row>
    <row r="5345" spans="1:6" x14ac:dyDescent="0.2">
      <c r="A5345" s="136" t="s">
        <v>5444</v>
      </c>
      <c r="B5345" s="136" t="s">
        <v>23535</v>
      </c>
      <c r="C5345" s="136" t="s">
        <v>29859</v>
      </c>
      <c r="D5345" s="136" t="s">
        <v>35806</v>
      </c>
      <c r="E5345" s="136" t="s">
        <v>39279</v>
      </c>
      <c r="F5345" s="136" t="s">
        <v>41382</v>
      </c>
    </row>
    <row r="5346" spans="1:6" x14ac:dyDescent="0.2">
      <c r="A5346" s="136" t="s">
        <v>5445</v>
      </c>
      <c r="B5346" s="136" t="s">
        <v>23535</v>
      </c>
      <c r="C5346" s="136" t="s">
        <v>29859</v>
      </c>
      <c r="D5346" s="136" t="s">
        <v>35806</v>
      </c>
      <c r="E5346" s="136" t="s">
        <v>39279</v>
      </c>
      <c r="F5346" s="136" t="s">
        <v>41383</v>
      </c>
    </row>
    <row r="5347" spans="1:6" x14ac:dyDescent="0.2">
      <c r="A5347" s="136" t="s">
        <v>5446</v>
      </c>
      <c r="B5347" s="136" t="s">
        <v>23535</v>
      </c>
      <c r="C5347" s="136" t="s">
        <v>29859</v>
      </c>
      <c r="D5347" s="136" t="s">
        <v>35806</v>
      </c>
      <c r="E5347" s="136" t="s">
        <v>39279</v>
      </c>
      <c r="F5347" s="136" t="s">
        <v>41383</v>
      </c>
    </row>
    <row r="5348" spans="1:6" x14ac:dyDescent="0.2">
      <c r="A5348" s="136" t="s">
        <v>5447</v>
      </c>
      <c r="B5348" s="136" t="s">
        <v>23535</v>
      </c>
      <c r="C5348" s="136" t="s">
        <v>29859</v>
      </c>
      <c r="D5348" s="136" t="s">
        <v>35806</v>
      </c>
      <c r="E5348" s="136" t="s">
        <v>39279</v>
      </c>
      <c r="F5348" s="136" t="s">
        <v>41384</v>
      </c>
    </row>
    <row r="5349" spans="1:6" x14ac:dyDescent="0.2">
      <c r="A5349" s="136" t="s">
        <v>5448</v>
      </c>
      <c r="B5349" s="136" t="s">
        <v>23535</v>
      </c>
      <c r="C5349" s="136" t="s">
        <v>29859</v>
      </c>
      <c r="D5349" s="136" t="s">
        <v>35806</v>
      </c>
      <c r="E5349" s="136" t="s">
        <v>39279</v>
      </c>
      <c r="F5349" s="136" t="s">
        <v>41384</v>
      </c>
    </row>
    <row r="5350" spans="1:6" x14ac:dyDescent="0.2">
      <c r="A5350" s="136" t="s">
        <v>5449</v>
      </c>
      <c r="B5350" s="136" t="s">
        <v>23535</v>
      </c>
      <c r="C5350" s="136" t="s">
        <v>29859</v>
      </c>
      <c r="D5350" s="136" t="s">
        <v>35806</v>
      </c>
      <c r="E5350" s="136" t="s">
        <v>39279</v>
      </c>
      <c r="F5350" s="136" t="s">
        <v>41385</v>
      </c>
    </row>
    <row r="5351" spans="1:6" x14ac:dyDescent="0.2">
      <c r="A5351" s="136" t="s">
        <v>5450</v>
      </c>
      <c r="B5351" s="136" t="s">
        <v>23535</v>
      </c>
      <c r="C5351" s="136" t="s">
        <v>29859</v>
      </c>
      <c r="D5351" s="136" t="s">
        <v>35806</v>
      </c>
      <c r="E5351" s="136" t="s">
        <v>39279</v>
      </c>
      <c r="F5351" s="136" t="s">
        <v>41385</v>
      </c>
    </row>
    <row r="5352" spans="1:6" x14ac:dyDescent="0.2">
      <c r="A5352" s="136" t="s">
        <v>5451</v>
      </c>
      <c r="B5352" s="136" t="s">
        <v>23535</v>
      </c>
      <c r="C5352" s="136" t="s">
        <v>29859</v>
      </c>
      <c r="D5352" s="136" t="s">
        <v>35806</v>
      </c>
      <c r="E5352" s="136" t="s">
        <v>39279</v>
      </c>
      <c r="F5352" s="136" t="s">
        <v>41386</v>
      </c>
    </row>
    <row r="5353" spans="1:6" x14ac:dyDescent="0.2">
      <c r="A5353" s="136" t="s">
        <v>5452</v>
      </c>
      <c r="B5353" s="136" t="s">
        <v>23535</v>
      </c>
      <c r="C5353" s="136" t="s">
        <v>29859</v>
      </c>
      <c r="D5353" s="136" t="s">
        <v>35806</v>
      </c>
      <c r="E5353" s="136" t="s">
        <v>39279</v>
      </c>
      <c r="F5353" s="136" t="s">
        <v>41386</v>
      </c>
    </row>
    <row r="5354" spans="1:6" x14ac:dyDescent="0.2">
      <c r="A5354" s="136" t="s">
        <v>5453</v>
      </c>
      <c r="B5354" s="136" t="s">
        <v>23525</v>
      </c>
      <c r="C5354" s="136" t="s">
        <v>29850</v>
      </c>
      <c r="D5354" s="136" t="s">
        <v>35807</v>
      </c>
      <c r="E5354" s="136" t="s">
        <v>39280</v>
      </c>
      <c r="F5354" s="136" t="s">
        <v>41389</v>
      </c>
    </row>
    <row r="5355" spans="1:6" x14ac:dyDescent="0.2">
      <c r="A5355" s="136" t="s">
        <v>5454</v>
      </c>
      <c r="B5355" s="136" t="s">
        <v>23525</v>
      </c>
      <c r="C5355" s="136" t="s">
        <v>29850</v>
      </c>
      <c r="D5355" s="136" t="s">
        <v>35807</v>
      </c>
      <c r="E5355" s="136" t="s">
        <v>39280</v>
      </c>
      <c r="F5355" s="136" t="s">
        <v>41389</v>
      </c>
    </row>
    <row r="5356" spans="1:6" x14ac:dyDescent="0.2">
      <c r="A5356" s="136" t="s">
        <v>5455</v>
      </c>
      <c r="B5356" s="136" t="s">
        <v>23524</v>
      </c>
      <c r="C5356" s="136" t="s">
        <v>29850</v>
      </c>
      <c r="D5356" s="136" t="s">
        <v>35807</v>
      </c>
      <c r="E5356" s="136" t="s">
        <v>39280</v>
      </c>
      <c r="F5356" s="136" t="s">
        <v>41390</v>
      </c>
    </row>
    <row r="5357" spans="1:6" x14ac:dyDescent="0.2">
      <c r="A5357" s="136" t="s">
        <v>5456</v>
      </c>
      <c r="B5357" s="136" t="s">
        <v>23524</v>
      </c>
      <c r="C5357" s="136" t="s">
        <v>29850</v>
      </c>
      <c r="D5357" s="136" t="s">
        <v>35807</v>
      </c>
      <c r="E5357" s="136" t="s">
        <v>39280</v>
      </c>
      <c r="F5357" s="136" t="s">
        <v>41390</v>
      </c>
    </row>
    <row r="5358" spans="1:6" x14ac:dyDescent="0.2">
      <c r="A5358" s="136" t="s">
        <v>5457</v>
      </c>
      <c r="B5358" s="136" t="s">
        <v>23524</v>
      </c>
      <c r="C5358" s="136" t="s">
        <v>29850</v>
      </c>
      <c r="D5358" s="136" t="s">
        <v>35807</v>
      </c>
      <c r="E5358" s="136" t="s">
        <v>39280</v>
      </c>
      <c r="F5358" s="136" t="s">
        <v>41391</v>
      </c>
    </row>
    <row r="5359" spans="1:6" x14ac:dyDescent="0.2">
      <c r="A5359" s="136" t="s">
        <v>5458</v>
      </c>
      <c r="B5359" s="136" t="s">
        <v>23524</v>
      </c>
      <c r="C5359" s="136" t="s">
        <v>29850</v>
      </c>
      <c r="D5359" s="136" t="s">
        <v>35807</v>
      </c>
      <c r="E5359" s="136" t="s">
        <v>39280</v>
      </c>
      <c r="F5359" s="136" t="s">
        <v>41391</v>
      </c>
    </row>
    <row r="5360" spans="1:6" x14ac:dyDescent="0.2">
      <c r="A5360" s="136" t="s">
        <v>5459</v>
      </c>
      <c r="B5360" s="136" t="s">
        <v>23524</v>
      </c>
      <c r="C5360" s="136" t="s">
        <v>29850</v>
      </c>
      <c r="D5360" s="136" t="s">
        <v>35807</v>
      </c>
      <c r="E5360" s="136" t="s">
        <v>39280</v>
      </c>
      <c r="F5360" s="136" t="s">
        <v>41392</v>
      </c>
    </row>
    <row r="5361" spans="1:6" x14ac:dyDescent="0.2">
      <c r="A5361" s="136" t="s">
        <v>5460</v>
      </c>
      <c r="B5361" s="136" t="s">
        <v>23524</v>
      </c>
      <c r="C5361" s="136" t="s">
        <v>29850</v>
      </c>
      <c r="D5361" s="136" t="s">
        <v>35807</v>
      </c>
      <c r="E5361" s="136" t="s">
        <v>39280</v>
      </c>
      <c r="F5361" s="136" t="s">
        <v>41392</v>
      </c>
    </row>
    <row r="5362" spans="1:6" x14ac:dyDescent="0.2">
      <c r="A5362" s="136" t="s">
        <v>5461</v>
      </c>
      <c r="B5362" s="136" t="s">
        <v>23524</v>
      </c>
      <c r="C5362" s="136" t="s">
        <v>29850</v>
      </c>
      <c r="D5362" s="136" t="s">
        <v>35807</v>
      </c>
      <c r="E5362" s="136" t="s">
        <v>39280</v>
      </c>
      <c r="F5362" s="136" t="s">
        <v>41393</v>
      </c>
    </row>
    <row r="5363" spans="1:6" x14ac:dyDescent="0.2">
      <c r="A5363" s="136" t="s">
        <v>5462</v>
      </c>
      <c r="B5363" s="136" t="s">
        <v>23524</v>
      </c>
      <c r="C5363" s="136" t="s">
        <v>29850</v>
      </c>
      <c r="D5363" s="136" t="s">
        <v>35807</v>
      </c>
      <c r="E5363" s="136" t="s">
        <v>39280</v>
      </c>
      <c r="F5363" s="136" t="s">
        <v>41393</v>
      </c>
    </row>
    <row r="5364" spans="1:6" x14ac:dyDescent="0.2">
      <c r="A5364" s="136" t="s">
        <v>5463</v>
      </c>
      <c r="B5364" s="136" t="s">
        <v>23524</v>
      </c>
      <c r="C5364" s="136" t="s">
        <v>29850</v>
      </c>
      <c r="D5364" s="136" t="s">
        <v>35807</v>
      </c>
      <c r="E5364" s="136" t="s">
        <v>39280</v>
      </c>
      <c r="F5364" s="136" t="s">
        <v>41394</v>
      </c>
    </row>
    <row r="5365" spans="1:6" x14ac:dyDescent="0.2">
      <c r="A5365" s="136" t="s">
        <v>5464</v>
      </c>
      <c r="B5365" s="136" t="s">
        <v>23524</v>
      </c>
      <c r="C5365" s="136" t="s">
        <v>29850</v>
      </c>
      <c r="D5365" s="136" t="s">
        <v>35807</v>
      </c>
      <c r="E5365" s="136" t="s">
        <v>39280</v>
      </c>
      <c r="F5365" s="136" t="s">
        <v>41394</v>
      </c>
    </row>
    <row r="5366" spans="1:6" x14ac:dyDescent="0.2">
      <c r="A5366" s="136" t="s">
        <v>5465</v>
      </c>
      <c r="B5366" s="136" t="s">
        <v>23524</v>
      </c>
      <c r="C5366" s="136" t="s">
        <v>29850</v>
      </c>
      <c r="D5366" s="136" t="s">
        <v>35807</v>
      </c>
      <c r="E5366" s="136" t="s">
        <v>39280</v>
      </c>
      <c r="F5366" s="136" t="s">
        <v>41395</v>
      </c>
    </row>
    <row r="5367" spans="1:6" x14ac:dyDescent="0.2">
      <c r="A5367" s="136" t="s">
        <v>5466</v>
      </c>
      <c r="B5367" s="136" t="s">
        <v>23524</v>
      </c>
      <c r="C5367" s="136" t="s">
        <v>29850</v>
      </c>
      <c r="D5367" s="136" t="s">
        <v>35807</v>
      </c>
      <c r="E5367" s="136" t="s">
        <v>39280</v>
      </c>
      <c r="F5367" s="136" t="s">
        <v>41395</v>
      </c>
    </row>
    <row r="5368" spans="1:6" x14ac:dyDescent="0.2">
      <c r="A5368" s="136" t="s">
        <v>5467</v>
      </c>
      <c r="B5368" s="136" t="s">
        <v>23524</v>
      </c>
      <c r="C5368" s="136" t="s">
        <v>29850</v>
      </c>
      <c r="D5368" s="136" t="s">
        <v>35807</v>
      </c>
      <c r="E5368" s="136" t="s">
        <v>39280</v>
      </c>
      <c r="F5368" s="136" t="s">
        <v>41396</v>
      </c>
    </row>
    <row r="5369" spans="1:6" x14ac:dyDescent="0.2">
      <c r="A5369" s="136" t="s">
        <v>5468</v>
      </c>
      <c r="B5369" s="136" t="s">
        <v>23524</v>
      </c>
      <c r="C5369" s="136" t="s">
        <v>29850</v>
      </c>
      <c r="D5369" s="136" t="s">
        <v>35807</v>
      </c>
      <c r="E5369" s="136" t="s">
        <v>39280</v>
      </c>
      <c r="F5369" s="136" t="s">
        <v>41396</v>
      </c>
    </row>
    <row r="5370" spans="1:6" x14ac:dyDescent="0.2">
      <c r="A5370" s="136" t="s">
        <v>5469</v>
      </c>
      <c r="B5370" s="136" t="s">
        <v>23524</v>
      </c>
      <c r="C5370" s="136" t="s">
        <v>29850</v>
      </c>
      <c r="D5370" s="136" t="s">
        <v>35807</v>
      </c>
      <c r="E5370" s="136" t="s">
        <v>39280</v>
      </c>
      <c r="F5370" s="136" t="s">
        <v>41397</v>
      </c>
    </row>
    <row r="5371" spans="1:6" x14ac:dyDescent="0.2">
      <c r="A5371" s="136" t="s">
        <v>5470</v>
      </c>
      <c r="B5371" s="136" t="s">
        <v>23524</v>
      </c>
      <c r="C5371" s="136" t="s">
        <v>29850</v>
      </c>
      <c r="D5371" s="136" t="s">
        <v>35807</v>
      </c>
      <c r="E5371" s="136" t="s">
        <v>39280</v>
      </c>
      <c r="F5371" s="136" t="s">
        <v>41397</v>
      </c>
    </row>
    <row r="5372" spans="1:6" x14ac:dyDescent="0.2">
      <c r="A5372" s="136" t="s">
        <v>5471</v>
      </c>
      <c r="B5372" s="136" t="s">
        <v>23524</v>
      </c>
      <c r="C5372" s="136" t="s">
        <v>29850</v>
      </c>
      <c r="D5372" s="136" t="s">
        <v>35807</v>
      </c>
      <c r="E5372" s="136" t="s">
        <v>39280</v>
      </c>
      <c r="F5372" s="136" t="s">
        <v>41398</v>
      </c>
    </row>
    <row r="5373" spans="1:6" x14ac:dyDescent="0.2">
      <c r="A5373" s="136" t="s">
        <v>5472</v>
      </c>
      <c r="B5373" s="136" t="s">
        <v>23524</v>
      </c>
      <c r="C5373" s="136" t="s">
        <v>29850</v>
      </c>
      <c r="D5373" s="136" t="s">
        <v>35807</v>
      </c>
      <c r="E5373" s="136" t="s">
        <v>39280</v>
      </c>
      <c r="F5373" s="136" t="s">
        <v>41398</v>
      </c>
    </row>
    <row r="5374" spans="1:6" x14ac:dyDescent="0.2">
      <c r="A5374" s="136" t="s">
        <v>5473</v>
      </c>
      <c r="B5374" s="136" t="s">
        <v>23524</v>
      </c>
      <c r="C5374" s="136" t="s">
        <v>29850</v>
      </c>
      <c r="D5374" s="136" t="s">
        <v>35807</v>
      </c>
      <c r="E5374" s="136" t="s">
        <v>39280</v>
      </c>
      <c r="F5374" s="136" t="s">
        <v>41399</v>
      </c>
    </row>
    <row r="5375" spans="1:6" x14ac:dyDescent="0.2">
      <c r="A5375" s="136" t="s">
        <v>5474</v>
      </c>
      <c r="B5375" s="136" t="s">
        <v>23524</v>
      </c>
      <c r="C5375" s="136" t="s">
        <v>29850</v>
      </c>
      <c r="D5375" s="136" t="s">
        <v>35807</v>
      </c>
      <c r="E5375" s="136" t="s">
        <v>39280</v>
      </c>
      <c r="F5375" s="136" t="s">
        <v>41399</v>
      </c>
    </row>
    <row r="5376" spans="1:6" x14ac:dyDescent="0.2">
      <c r="A5376" s="136" t="s">
        <v>5475</v>
      </c>
      <c r="B5376" s="136" t="s">
        <v>23524</v>
      </c>
      <c r="C5376" s="136" t="s">
        <v>29850</v>
      </c>
      <c r="D5376" s="136" t="s">
        <v>35807</v>
      </c>
      <c r="E5376" s="136" t="s">
        <v>39280</v>
      </c>
      <c r="F5376" s="136" t="s">
        <v>41400</v>
      </c>
    </row>
    <row r="5377" spans="1:6" x14ac:dyDescent="0.2">
      <c r="A5377" s="136" t="s">
        <v>5476</v>
      </c>
      <c r="B5377" s="136" t="s">
        <v>23524</v>
      </c>
      <c r="C5377" s="136" t="s">
        <v>29850</v>
      </c>
      <c r="D5377" s="136" t="s">
        <v>35807</v>
      </c>
      <c r="E5377" s="136" t="s">
        <v>39280</v>
      </c>
      <c r="F5377" s="136" t="s">
        <v>41400</v>
      </c>
    </row>
    <row r="5378" spans="1:6" x14ac:dyDescent="0.2">
      <c r="A5378" s="136" t="s">
        <v>5477</v>
      </c>
      <c r="B5378" s="136" t="s">
        <v>23524</v>
      </c>
      <c r="C5378" s="136" t="s">
        <v>29850</v>
      </c>
      <c r="D5378" s="136" t="s">
        <v>35807</v>
      </c>
      <c r="E5378" s="136" t="s">
        <v>39280</v>
      </c>
      <c r="F5378" s="136" t="s">
        <v>41401</v>
      </c>
    </row>
    <row r="5379" spans="1:6" x14ac:dyDescent="0.2">
      <c r="A5379" s="136" t="s">
        <v>5478</v>
      </c>
      <c r="B5379" s="136" t="s">
        <v>23524</v>
      </c>
      <c r="C5379" s="136" t="s">
        <v>29850</v>
      </c>
      <c r="D5379" s="136" t="s">
        <v>35807</v>
      </c>
      <c r="E5379" s="136" t="s">
        <v>39280</v>
      </c>
      <c r="F5379" s="136" t="s">
        <v>41401</v>
      </c>
    </row>
    <row r="5380" spans="1:6" x14ac:dyDescent="0.2">
      <c r="A5380" s="136" t="s">
        <v>5479</v>
      </c>
      <c r="B5380" s="136" t="s">
        <v>23524</v>
      </c>
      <c r="C5380" s="136" t="s">
        <v>29850</v>
      </c>
      <c r="D5380" s="136" t="s">
        <v>35807</v>
      </c>
      <c r="E5380" s="136" t="s">
        <v>39280</v>
      </c>
      <c r="F5380" s="136" t="s">
        <v>41402</v>
      </c>
    </row>
    <row r="5381" spans="1:6" x14ac:dyDescent="0.2">
      <c r="A5381" s="136" t="s">
        <v>5480</v>
      </c>
      <c r="B5381" s="136" t="s">
        <v>23524</v>
      </c>
      <c r="C5381" s="136" t="s">
        <v>29850</v>
      </c>
      <c r="D5381" s="136" t="s">
        <v>35807</v>
      </c>
      <c r="E5381" s="136" t="s">
        <v>39280</v>
      </c>
      <c r="F5381" s="136" t="s">
        <v>41402</v>
      </c>
    </row>
    <row r="5382" spans="1:6" x14ac:dyDescent="0.2">
      <c r="A5382" s="136" t="s">
        <v>5481</v>
      </c>
      <c r="B5382" s="136" t="s">
        <v>23524</v>
      </c>
      <c r="C5382" s="136" t="s">
        <v>29850</v>
      </c>
      <c r="D5382" s="136" t="s">
        <v>35807</v>
      </c>
      <c r="E5382" s="136" t="s">
        <v>39280</v>
      </c>
      <c r="F5382" s="136" t="s">
        <v>41403</v>
      </c>
    </row>
    <row r="5383" spans="1:6" x14ac:dyDescent="0.2">
      <c r="A5383" s="136" t="s">
        <v>5482</v>
      </c>
      <c r="B5383" s="136" t="s">
        <v>23524</v>
      </c>
      <c r="C5383" s="136" t="s">
        <v>29850</v>
      </c>
      <c r="D5383" s="136" t="s">
        <v>35807</v>
      </c>
      <c r="E5383" s="136" t="s">
        <v>39280</v>
      </c>
      <c r="F5383" s="136" t="s">
        <v>41403</v>
      </c>
    </row>
    <row r="5384" spans="1:6" x14ac:dyDescent="0.2">
      <c r="A5384" s="136" t="s">
        <v>5483</v>
      </c>
      <c r="B5384" s="136" t="s">
        <v>23524</v>
      </c>
      <c r="C5384" s="136" t="s">
        <v>29850</v>
      </c>
      <c r="D5384" s="136" t="s">
        <v>35807</v>
      </c>
      <c r="E5384" s="136" t="s">
        <v>39280</v>
      </c>
      <c r="F5384" s="136" t="s">
        <v>41404</v>
      </c>
    </row>
    <row r="5385" spans="1:6" x14ac:dyDescent="0.2">
      <c r="A5385" s="136" t="s">
        <v>5484</v>
      </c>
      <c r="B5385" s="136" t="s">
        <v>23524</v>
      </c>
      <c r="C5385" s="136" t="s">
        <v>29850</v>
      </c>
      <c r="D5385" s="136" t="s">
        <v>35807</v>
      </c>
      <c r="E5385" s="136" t="s">
        <v>39280</v>
      </c>
      <c r="F5385" s="136" t="s">
        <v>41404</v>
      </c>
    </row>
    <row r="5386" spans="1:6" x14ac:dyDescent="0.2">
      <c r="A5386" s="136" t="s">
        <v>5485</v>
      </c>
      <c r="B5386" s="136" t="s">
        <v>23524</v>
      </c>
      <c r="C5386" s="136" t="s">
        <v>29850</v>
      </c>
      <c r="D5386" s="136" t="s">
        <v>35807</v>
      </c>
      <c r="E5386" s="136" t="s">
        <v>39280</v>
      </c>
      <c r="F5386" s="136" t="s">
        <v>41405</v>
      </c>
    </row>
    <row r="5387" spans="1:6" x14ac:dyDescent="0.2">
      <c r="A5387" s="136" t="s">
        <v>5486</v>
      </c>
      <c r="B5387" s="136" t="s">
        <v>23524</v>
      </c>
      <c r="C5387" s="136" t="s">
        <v>29850</v>
      </c>
      <c r="D5387" s="136" t="s">
        <v>35807</v>
      </c>
      <c r="E5387" s="136" t="s">
        <v>39280</v>
      </c>
      <c r="F5387" s="136" t="s">
        <v>41405</v>
      </c>
    </row>
    <row r="5388" spans="1:6" x14ac:dyDescent="0.2">
      <c r="A5388" s="136" t="s">
        <v>5487</v>
      </c>
      <c r="B5388" s="136" t="s">
        <v>23528</v>
      </c>
      <c r="C5388" s="136" t="s">
        <v>29860</v>
      </c>
      <c r="D5388" s="136" t="s">
        <v>35808</v>
      </c>
      <c r="E5388" s="136" t="s">
        <v>39281</v>
      </c>
      <c r="F5388" s="136" t="s">
        <v>41406</v>
      </c>
    </row>
    <row r="5389" spans="1:6" x14ac:dyDescent="0.2">
      <c r="A5389" s="136" t="s">
        <v>5488</v>
      </c>
      <c r="B5389" s="136" t="s">
        <v>23528</v>
      </c>
      <c r="C5389" s="136" t="s">
        <v>29860</v>
      </c>
      <c r="D5389" s="136" t="s">
        <v>35808</v>
      </c>
      <c r="E5389" s="136" t="s">
        <v>39281</v>
      </c>
      <c r="F5389" s="136" t="s">
        <v>41406</v>
      </c>
    </row>
    <row r="5390" spans="1:6" x14ac:dyDescent="0.2">
      <c r="A5390" s="136" t="s">
        <v>5489</v>
      </c>
      <c r="B5390" s="136" t="s">
        <v>23536</v>
      </c>
      <c r="C5390" s="136" t="s">
        <v>29860</v>
      </c>
      <c r="D5390" s="136" t="s">
        <v>35808</v>
      </c>
      <c r="E5390" s="136" t="s">
        <v>39281</v>
      </c>
      <c r="F5390" s="136" t="s">
        <v>41407</v>
      </c>
    </row>
    <row r="5391" spans="1:6" x14ac:dyDescent="0.2">
      <c r="A5391" s="136" t="s">
        <v>5490</v>
      </c>
      <c r="B5391" s="136" t="s">
        <v>23536</v>
      </c>
      <c r="C5391" s="136" t="s">
        <v>29860</v>
      </c>
      <c r="D5391" s="136" t="s">
        <v>35808</v>
      </c>
      <c r="E5391" s="136" t="s">
        <v>39281</v>
      </c>
      <c r="F5391" s="136" t="s">
        <v>41407</v>
      </c>
    </row>
    <row r="5392" spans="1:6" x14ac:dyDescent="0.2">
      <c r="A5392" s="136" t="s">
        <v>5491</v>
      </c>
      <c r="B5392" s="136" t="s">
        <v>23528</v>
      </c>
      <c r="C5392" s="136" t="s">
        <v>29860</v>
      </c>
      <c r="D5392" s="136" t="s">
        <v>35808</v>
      </c>
      <c r="E5392" s="136" t="s">
        <v>39281</v>
      </c>
      <c r="F5392" s="136" t="s">
        <v>41408</v>
      </c>
    </row>
    <row r="5393" spans="1:6" x14ac:dyDescent="0.2">
      <c r="A5393" s="136" t="s">
        <v>5492</v>
      </c>
      <c r="B5393" s="136" t="s">
        <v>23528</v>
      </c>
      <c r="C5393" s="136" t="s">
        <v>29860</v>
      </c>
      <c r="D5393" s="136" t="s">
        <v>35808</v>
      </c>
      <c r="E5393" s="136" t="s">
        <v>39281</v>
      </c>
      <c r="F5393" s="136" t="s">
        <v>41408</v>
      </c>
    </row>
    <row r="5394" spans="1:6" x14ac:dyDescent="0.2">
      <c r="A5394" s="136" t="s">
        <v>5493</v>
      </c>
      <c r="B5394" s="136" t="s">
        <v>23528</v>
      </c>
      <c r="C5394" s="136" t="s">
        <v>29860</v>
      </c>
      <c r="D5394" s="136" t="s">
        <v>35808</v>
      </c>
      <c r="E5394" s="136" t="s">
        <v>39281</v>
      </c>
      <c r="F5394" s="136" t="s">
        <v>41409</v>
      </c>
    </row>
    <row r="5395" spans="1:6" x14ac:dyDescent="0.2">
      <c r="A5395" s="136" t="s">
        <v>5494</v>
      </c>
      <c r="B5395" s="136" t="s">
        <v>23528</v>
      </c>
      <c r="C5395" s="136" t="s">
        <v>29860</v>
      </c>
      <c r="D5395" s="136" t="s">
        <v>35808</v>
      </c>
      <c r="E5395" s="136" t="s">
        <v>39281</v>
      </c>
      <c r="F5395" s="136" t="s">
        <v>41409</v>
      </c>
    </row>
    <row r="5396" spans="1:6" x14ac:dyDescent="0.2">
      <c r="A5396" s="136" t="s">
        <v>5495</v>
      </c>
      <c r="B5396" s="136" t="s">
        <v>23528</v>
      </c>
      <c r="C5396" s="136" t="s">
        <v>29860</v>
      </c>
      <c r="D5396" s="136" t="s">
        <v>35808</v>
      </c>
      <c r="E5396" s="136" t="s">
        <v>39281</v>
      </c>
      <c r="F5396" s="136" t="s">
        <v>41410</v>
      </c>
    </row>
    <row r="5397" spans="1:6" x14ac:dyDescent="0.2">
      <c r="A5397" s="136" t="s">
        <v>5496</v>
      </c>
      <c r="B5397" s="136" t="s">
        <v>23528</v>
      </c>
      <c r="C5397" s="136" t="s">
        <v>29860</v>
      </c>
      <c r="D5397" s="136" t="s">
        <v>35808</v>
      </c>
      <c r="E5397" s="136" t="s">
        <v>39281</v>
      </c>
      <c r="F5397" s="136" t="s">
        <v>41410</v>
      </c>
    </row>
    <row r="5398" spans="1:6" x14ac:dyDescent="0.2">
      <c r="A5398" s="136" t="s">
        <v>5497</v>
      </c>
      <c r="B5398" s="136" t="s">
        <v>23528</v>
      </c>
      <c r="C5398" s="136" t="s">
        <v>29860</v>
      </c>
      <c r="D5398" s="136" t="s">
        <v>35808</v>
      </c>
      <c r="E5398" s="136" t="s">
        <v>39281</v>
      </c>
      <c r="F5398" s="136" t="s">
        <v>41411</v>
      </c>
    </row>
    <row r="5399" spans="1:6" x14ac:dyDescent="0.2">
      <c r="A5399" s="136" t="s">
        <v>5498</v>
      </c>
      <c r="B5399" s="136" t="s">
        <v>23528</v>
      </c>
      <c r="C5399" s="136" t="s">
        <v>29860</v>
      </c>
      <c r="D5399" s="136" t="s">
        <v>35808</v>
      </c>
      <c r="E5399" s="136" t="s">
        <v>39281</v>
      </c>
      <c r="F5399" s="136" t="s">
        <v>41411</v>
      </c>
    </row>
    <row r="5400" spans="1:6" x14ac:dyDescent="0.2">
      <c r="A5400" s="136" t="s">
        <v>5499</v>
      </c>
      <c r="B5400" s="136" t="s">
        <v>23528</v>
      </c>
      <c r="C5400" s="136" t="s">
        <v>29860</v>
      </c>
      <c r="D5400" s="136" t="s">
        <v>35808</v>
      </c>
      <c r="E5400" s="136" t="s">
        <v>39281</v>
      </c>
      <c r="F5400" s="136" t="s">
        <v>41412</v>
      </c>
    </row>
    <row r="5401" spans="1:6" x14ac:dyDescent="0.2">
      <c r="A5401" s="136" t="s">
        <v>5500</v>
      </c>
      <c r="B5401" s="136" t="s">
        <v>23528</v>
      </c>
      <c r="C5401" s="136" t="s">
        <v>29860</v>
      </c>
      <c r="D5401" s="136" t="s">
        <v>35808</v>
      </c>
      <c r="E5401" s="136" t="s">
        <v>39281</v>
      </c>
      <c r="F5401" s="136" t="s">
        <v>41412</v>
      </c>
    </row>
    <row r="5402" spans="1:6" x14ac:dyDescent="0.2">
      <c r="A5402" s="136" t="s">
        <v>5501</v>
      </c>
      <c r="B5402" s="136" t="s">
        <v>23528</v>
      </c>
      <c r="C5402" s="136" t="s">
        <v>29860</v>
      </c>
      <c r="D5402" s="136" t="s">
        <v>35808</v>
      </c>
      <c r="E5402" s="136" t="s">
        <v>39281</v>
      </c>
      <c r="F5402" s="136" t="s">
        <v>41413</v>
      </c>
    </row>
    <row r="5403" spans="1:6" x14ac:dyDescent="0.2">
      <c r="A5403" s="136" t="s">
        <v>5502</v>
      </c>
      <c r="B5403" s="136" t="s">
        <v>23528</v>
      </c>
      <c r="C5403" s="136" t="s">
        <v>29860</v>
      </c>
      <c r="D5403" s="136" t="s">
        <v>35808</v>
      </c>
      <c r="E5403" s="136" t="s">
        <v>39281</v>
      </c>
      <c r="F5403" s="136" t="s">
        <v>41413</v>
      </c>
    </row>
    <row r="5404" spans="1:6" x14ac:dyDescent="0.2">
      <c r="A5404" s="136" t="s">
        <v>5503</v>
      </c>
      <c r="B5404" s="136" t="s">
        <v>23528</v>
      </c>
      <c r="C5404" s="136" t="s">
        <v>29860</v>
      </c>
      <c r="D5404" s="136" t="s">
        <v>35808</v>
      </c>
      <c r="E5404" s="136" t="s">
        <v>39281</v>
      </c>
      <c r="F5404" s="136" t="s">
        <v>41414</v>
      </c>
    </row>
    <row r="5405" spans="1:6" x14ac:dyDescent="0.2">
      <c r="A5405" s="136" t="s">
        <v>5504</v>
      </c>
      <c r="B5405" s="136" t="s">
        <v>23528</v>
      </c>
      <c r="C5405" s="136" t="s">
        <v>29860</v>
      </c>
      <c r="D5405" s="136" t="s">
        <v>35808</v>
      </c>
      <c r="E5405" s="136" t="s">
        <v>39281</v>
      </c>
      <c r="F5405" s="136" t="s">
        <v>41414</v>
      </c>
    </row>
    <row r="5406" spans="1:6" x14ac:dyDescent="0.2">
      <c r="A5406" s="136" t="s">
        <v>5505</v>
      </c>
      <c r="B5406" s="136" t="s">
        <v>23528</v>
      </c>
      <c r="C5406" s="136" t="s">
        <v>29860</v>
      </c>
      <c r="D5406" s="136" t="s">
        <v>35808</v>
      </c>
      <c r="E5406" s="136" t="s">
        <v>39281</v>
      </c>
      <c r="F5406" s="136" t="s">
        <v>41415</v>
      </c>
    </row>
    <row r="5407" spans="1:6" x14ac:dyDescent="0.2">
      <c r="A5407" s="136" t="s">
        <v>5506</v>
      </c>
      <c r="B5407" s="136" t="s">
        <v>23528</v>
      </c>
      <c r="C5407" s="136" t="s">
        <v>29860</v>
      </c>
      <c r="D5407" s="136" t="s">
        <v>35808</v>
      </c>
      <c r="E5407" s="136" t="s">
        <v>39281</v>
      </c>
      <c r="F5407" s="136" t="s">
        <v>41415</v>
      </c>
    </row>
    <row r="5408" spans="1:6" x14ac:dyDescent="0.2">
      <c r="A5408" s="136" t="s">
        <v>5507</v>
      </c>
      <c r="B5408" s="136" t="s">
        <v>23536</v>
      </c>
      <c r="C5408" s="136" t="s">
        <v>29860</v>
      </c>
      <c r="D5408" s="136" t="s">
        <v>35808</v>
      </c>
      <c r="E5408" s="136" t="s">
        <v>39281</v>
      </c>
      <c r="F5408" s="136" t="s">
        <v>41416</v>
      </c>
    </row>
    <row r="5409" spans="1:7" x14ac:dyDescent="0.2">
      <c r="A5409" s="136" t="s">
        <v>5508</v>
      </c>
      <c r="B5409" s="136" t="s">
        <v>23536</v>
      </c>
      <c r="C5409" s="136" t="s">
        <v>29860</v>
      </c>
      <c r="D5409" s="136" t="s">
        <v>35808</v>
      </c>
      <c r="E5409" s="136" t="s">
        <v>39281</v>
      </c>
      <c r="F5409" s="136" t="s">
        <v>41416</v>
      </c>
    </row>
    <row r="5410" spans="1:7" x14ac:dyDescent="0.2">
      <c r="A5410" s="136" t="s">
        <v>5509</v>
      </c>
      <c r="B5410" s="136" t="s">
        <v>23528</v>
      </c>
      <c r="C5410" s="136" t="s">
        <v>29860</v>
      </c>
      <c r="D5410" s="136" t="s">
        <v>35808</v>
      </c>
      <c r="E5410" s="136" t="s">
        <v>39281</v>
      </c>
      <c r="F5410" s="136" t="s">
        <v>41417</v>
      </c>
    </row>
    <row r="5411" spans="1:7" x14ac:dyDescent="0.2">
      <c r="A5411" s="136" t="s">
        <v>5510</v>
      </c>
      <c r="B5411" s="136" t="s">
        <v>23528</v>
      </c>
      <c r="C5411" s="136" t="s">
        <v>29860</v>
      </c>
      <c r="D5411" s="136" t="s">
        <v>35808</v>
      </c>
      <c r="E5411" s="136" t="s">
        <v>39281</v>
      </c>
      <c r="F5411" s="136" t="s">
        <v>41417</v>
      </c>
    </row>
    <row r="5412" spans="1:7" x14ac:dyDescent="0.2">
      <c r="A5412" s="136" t="s">
        <v>5511</v>
      </c>
      <c r="B5412" s="136" t="s">
        <v>23528</v>
      </c>
      <c r="C5412" s="136" t="s">
        <v>29860</v>
      </c>
      <c r="D5412" s="136" t="s">
        <v>35808</v>
      </c>
      <c r="E5412" s="136" t="s">
        <v>39281</v>
      </c>
      <c r="F5412" s="136" t="s">
        <v>41418</v>
      </c>
    </row>
    <row r="5413" spans="1:7" x14ac:dyDescent="0.2">
      <c r="A5413" s="136" t="s">
        <v>5512</v>
      </c>
      <c r="B5413" s="136" t="s">
        <v>23528</v>
      </c>
      <c r="C5413" s="136" t="s">
        <v>29860</v>
      </c>
      <c r="D5413" s="136" t="s">
        <v>35808</v>
      </c>
      <c r="E5413" s="136" t="s">
        <v>39281</v>
      </c>
      <c r="F5413" s="136" t="s">
        <v>41418</v>
      </c>
    </row>
    <row r="5414" spans="1:7" x14ac:dyDescent="0.2">
      <c r="A5414" s="136" t="s">
        <v>5513</v>
      </c>
      <c r="B5414" s="136" t="s">
        <v>23528</v>
      </c>
      <c r="C5414" s="136" t="s">
        <v>29860</v>
      </c>
      <c r="D5414" s="136" t="s">
        <v>35808</v>
      </c>
      <c r="E5414" s="136" t="s">
        <v>39281</v>
      </c>
      <c r="F5414" s="136" t="s">
        <v>41419</v>
      </c>
    </row>
    <row r="5415" spans="1:7" x14ac:dyDescent="0.2">
      <c r="A5415" s="136" t="s">
        <v>5514</v>
      </c>
      <c r="B5415" s="136" t="s">
        <v>23528</v>
      </c>
      <c r="C5415" s="136" t="s">
        <v>29860</v>
      </c>
      <c r="D5415" s="136" t="s">
        <v>35808</v>
      </c>
      <c r="E5415" s="136" t="s">
        <v>39281</v>
      </c>
      <c r="F5415" s="136" t="s">
        <v>41419</v>
      </c>
    </row>
    <row r="5416" spans="1:7" x14ac:dyDescent="0.2">
      <c r="A5416" s="136" t="s">
        <v>5515</v>
      </c>
      <c r="B5416" s="136" t="s">
        <v>23528</v>
      </c>
      <c r="C5416" s="136" t="s">
        <v>29860</v>
      </c>
      <c r="D5416" s="136" t="s">
        <v>35808</v>
      </c>
      <c r="E5416" s="136" t="s">
        <v>39281</v>
      </c>
      <c r="F5416" s="136" t="s">
        <v>41420</v>
      </c>
    </row>
    <row r="5417" spans="1:7" x14ac:dyDescent="0.2">
      <c r="A5417" s="136" t="s">
        <v>5516</v>
      </c>
      <c r="B5417" s="136" t="s">
        <v>23528</v>
      </c>
      <c r="C5417" s="136" t="s">
        <v>29860</v>
      </c>
      <c r="D5417" s="136" t="s">
        <v>35808</v>
      </c>
      <c r="E5417" s="136" t="s">
        <v>39281</v>
      </c>
      <c r="F5417" s="136" t="s">
        <v>41420</v>
      </c>
    </row>
    <row r="5418" spans="1:7" x14ac:dyDescent="0.2">
      <c r="A5418" s="136" t="s">
        <v>5517</v>
      </c>
      <c r="B5418" s="136" t="s">
        <v>23528</v>
      </c>
      <c r="C5418" s="136" t="s">
        <v>29860</v>
      </c>
      <c r="D5418" s="136" t="s">
        <v>35808</v>
      </c>
      <c r="E5418" s="136" t="s">
        <v>39281</v>
      </c>
      <c r="F5418" s="136" t="s">
        <v>41421</v>
      </c>
    </row>
    <row r="5419" spans="1:7" x14ac:dyDescent="0.2">
      <c r="A5419" s="136" t="s">
        <v>5518</v>
      </c>
      <c r="B5419" s="136" t="s">
        <v>23528</v>
      </c>
      <c r="C5419" s="136" t="s">
        <v>29860</v>
      </c>
      <c r="D5419" s="136" t="s">
        <v>35808</v>
      </c>
      <c r="E5419" s="136" t="s">
        <v>39281</v>
      </c>
      <c r="F5419" s="136" t="s">
        <v>41421</v>
      </c>
    </row>
    <row r="5420" spans="1:7" x14ac:dyDescent="0.2">
      <c r="A5420" s="136" t="s">
        <v>5519</v>
      </c>
      <c r="B5420" s="136" t="s">
        <v>23528</v>
      </c>
      <c r="C5420" s="136" t="s">
        <v>29860</v>
      </c>
      <c r="D5420" s="136" t="s">
        <v>35808</v>
      </c>
      <c r="E5420" s="136" t="s">
        <v>39281</v>
      </c>
      <c r="F5420" s="136" t="s">
        <v>41422</v>
      </c>
    </row>
    <row r="5421" spans="1:7" x14ac:dyDescent="0.2">
      <c r="A5421" s="136" t="s">
        <v>5520</v>
      </c>
      <c r="B5421" s="136" t="s">
        <v>23528</v>
      </c>
      <c r="C5421" s="136" t="s">
        <v>29860</v>
      </c>
      <c r="D5421" s="136" t="s">
        <v>35808</v>
      </c>
      <c r="E5421" s="136" t="s">
        <v>39281</v>
      </c>
      <c r="F5421" s="136" t="s">
        <v>41422</v>
      </c>
    </row>
    <row r="5422" spans="1:7" x14ac:dyDescent="0.2">
      <c r="A5422" s="136" t="s">
        <v>5521</v>
      </c>
      <c r="B5422" s="136" t="s">
        <v>23537</v>
      </c>
      <c r="C5422" s="136" t="s">
        <v>29861</v>
      </c>
      <c r="D5422" s="136" t="s">
        <v>35809</v>
      </c>
      <c r="E5422" s="136" t="s">
        <v>39282</v>
      </c>
      <c r="F5422" s="136" t="s">
        <v>41423</v>
      </c>
      <c r="G5422" s="136" t="s">
        <v>36384</v>
      </c>
    </row>
    <row r="5423" spans="1:7" x14ac:dyDescent="0.2">
      <c r="A5423" s="136" t="s">
        <v>5522</v>
      </c>
      <c r="B5423" s="136" t="s">
        <v>23537</v>
      </c>
      <c r="C5423" s="136" t="s">
        <v>29861</v>
      </c>
      <c r="D5423" s="136" t="s">
        <v>35809</v>
      </c>
      <c r="E5423" s="136" t="s">
        <v>39282</v>
      </c>
      <c r="F5423" s="136" t="s">
        <v>41423</v>
      </c>
      <c r="G5423" s="136" t="s">
        <v>36384</v>
      </c>
    </row>
    <row r="5424" spans="1:7" x14ac:dyDescent="0.2">
      <c r="A5424" s="136" t="s">
        <v>5523</v>
      </c>
      <c r="B5424" s="136" t="s">
        <v>23538</v>
      </c>
      <c r="C5424" s="136" t="s">
        <v>29862</v>
      </c>
      <c r="D5424" s="136" t="s">
        <v>35810</v>
      </c>
      <c r="E5424" s="136" t="s">
        <v>39282</v>
      </c>
      <c r="F5424" s="136" t="s">
        <v>41423</v>
      </c>
      <c r="G5424" s="136" t="s">
        <v>36384</v>
      </c>
    </row>
    <row r="5425" spans="1:7" x14ac:dyDescent="0.2">
      <c r="A5425" s="136" t="s">
        <v>5524</v>
      </c>
      <c r="B5425" s="136" t="s">
        <v>23538</v>
      </c>
      <c r="C5425" s="136" t="s">
        <v>29862</v>
      </c>
      <c r="D5425" s="136" t="s">
        <v>35810</v>
      </c>
      <c r="E5425" s="136" t="s">
        <v>39282</v>
      </c>
      <c r="F5425" s="136" t="s">
        <v>41423</v>
      </c>
      <c r="G5425" s="136" t="s">
        <v>36384</v>
      </c>
    </row>
    <row r="5426" spans="1:7" x14ac:dyDescent="0.2">
      <c r="A5426" s="136" t="s">
        <v>5525</v>
      </c>
      <c r="B5426" s="136" t="s">
        <v>23539</v>
      </c>
      <c r="C5426" s="136" t="s">
        <v>29863</v>
      </c>
      <c r="D5426" s="136" t="s">
        <v>35810</v>
      </c>
      <c r="E5426" s="136" t="s">
        <v>39282</v>
      </c>
      <c r="F5426" s="136" t="s">
        <v>41423</v>
      </c>
      <c r="G5426" s="136" t="s">
        <v>36384</v>
      </c>
    </row>
    <row r="5427" spans="1:7" x14ac:dyDescent="0.2">
      <c r="A5427" s="136" t="s">
        <v>5526</v>
      </c>
      <c r="B5427" s="136" t="s">
        <v>23539</v>
      </c>
      <c r="C5427" s="136" t="s">
        <v>29863</v>
      </c>
      <c r="D5427" s="136" t="s">
        <v>35810</v>
      </c>
      <c r="E5427" s="136" t="s">
        <v>39282</v>
      </c>
      <c r="F5427" s="136" t="s">
        <v>41423</v>
      </c>
      <c r="G5427" s="136" t="s">
        <v>36384</v>
      </c>
    </row>
    <row r="5428" spans="1:7" x14ac:dyDescent="0.2">
      <c r="A5428" s="136" t="s">
        <v>5527</v>
      </c>
      <c r="B5428" s="136" t="s">
        <v>23540</v>
      </c>
      <c r="C5428" s="136" t="s">
        <v>29864</v>
      </c>
      <c r="D5428" s="136" t="s">
        <v>35810</v>
      </c>
      <c r="E5428" s="136" t="s">
        <v>39282</v>
      </c>
      <c r="F5428" s="136" t="s">
        <v>41423</v>
      </c>
      <c r="G5428" s="136" t="s">
        <v>36384</v>
      </c>
    </row>
    <row r="5429" spans="1:7" x14ac:dyDescent="0.2">
      <c r="A5429" s="136" t="s">
        <v>5528</v>
      </c>
      <c r="B5429" s="136" t="s">
        <v>23540</v>
      </c>
      <c r="C5429" s="136" t="s">
        <v>29864</v>
      </c>
      <c r="D5429" s="136" t="s">
        <v>35810</v>
      </c>
      <c r="E5429" s="136" t="s">
        <v>39282</v>
      </c>
      <c r="F5429" s="136" t="s">
        <v>41423</v>
      </c>
      <c r="G5429" s="136" t="s">
        <v>36384</v>
      </c>
    </row>
    <row r="5430" spans="1:7" x14ac:dyDescent="0.2">
      <c r="A5430" s="136" t="s">
        <v>5529</v>
      </c>
      <c r="B5430" s="136" t="s">
        <v>23541</v>
      </c>
      <c r="C5430" s="136" t="s">
        <v>29865</v>
      </c>
      <c r="D5430" s="136" t="s">
        <v>35810</v>
      </c>
      <c r="E5430" s="136" t="s">
        <v>39282</v>
      </c>
      <c r="F5430" s="136" t="s">
        <v>41423</v>
      </c>
      <c r="G5430" s="136" t="s">
        <v>36384</v>
      </c>
    </row>
    <row r="5431" spans="1:7" x14ac:dyDescent="0.2">
      <c r="A5431" s="136" t="s">
        <v>5530</v>
      </c>
      <c r="B5431" s="136" t="s">
        <v>23541</v>
      </c>
      <c r="C5431" s="136" t="s">
        <v>29865</v>
      </c>
      <c r="D5431" s="136" t="s">
        <v>35810</v>
      </c>
      <c r="E5431" s="136" t="s">
        <v>39282</v>
      </c>
      <c r="F5431" s="136" t="s">
        <v>41423</v>
      </c>
      <c r="G5431" s="136" t="s">
        <v>36384</v>
      </c>
    </row>
    <row r="5432" spans="1:7" x14ac:dyDescent="0.2">
      <c r="A5432" s="136" t="s">
        <v>5531</v>
      </c>
      <c r="B5432" s="136" t="s">
        <v>23542</v>
      </c>
      <c r="C5432" s="136" t="s">
        <v>29866</v>
      </c>
      <c r="D5432" s="136" t="s">
        <v>35810</v>
      </c>
      <c r="E5432" s="136" t="s">
        <v>39282</v>
      </c>
      <c r="F5432" s="136" t="s">
        <v>41423</v>
      </c>
      <c r="G5432" s="136" t="s">
        <v>36384</v>
      </c>
    </row>
    <row r="5433" spans="1:7" x14ac:dyDescent="0.2">
      <c r="A5433" s="136" t="s">
        <v>5532</v>
      </c>
      <c r="B5433" s="136" t="s">
        <v>23542</v>
      </c>
      <c r="C5433" s="136" t="s">
        <v>29866</v>
      </c>
      <c r="D5433" s="136" t="s">
        <v>35810</v>
      </c>
      <c r="E5433" s="136" t="s">
        <v>39282</v>
      </c>
      <c r="F5433" s="136" t="s">
        <v>41423</v>
      </c>
      <c r="G5433" s="136" t="s">
        <v>36384</v>
      </c>
    </row>
    <row r="5434" spans="1:7" x14ac:dyDescent="0.2">
      <c r="A5434" s="136" t="s">
        <v>5533</v>
      </c>
      <c r="B5434" s="136" t="s">
        <v>23543</v>
      </c>
      <c r="C5434" s="136" t="s">
        <v>29867</v>
      </c>
      <c r="D5434" s="136" t="s">
        <v>35810</v>
      </c>
      <c r="E5434" s="136" t="s">
        <v>39282</v>
      </c>
      <c r="F5434" s="136" t="s">
        <v>41423</v>
      </c>
      <c r="G5434" s="136" t="s">
        <v>36384</v>
      </c>
    </row>
    <row r="5435" spans="1:7" x14ac:dyDescent="0.2">
      <c r="A5435" s="136" t="s">
        <v>5534</v>
      </c>
      <c r="B5435" s="136" t="s">
        <v>23543</v>
      </c>
      <c r="C5435" s="136" t="s">
        <v>29867</v>
      </c>
      <c r="D5435" s="136" t="s">
        <v>35810</v>
      </c>
      <c r="E5435" s="136" t="s">
        <v>39282</v>
      </c>
      <c r="F5435" s="136" t="s">
        <v>41423</v>
      </c>
      <c r="G5435" s="136" t="s">
        <v>36384</v>
      </c>
    </row>
    <row r="5436" spans="1:7" x14ac:dyDescent="0.2">
      <c r="A5436" s="136" t="s">
        <v>5535</v>
      </c>
      <c r="B5436" s="136" t="s">
        <v>23544</v>
      </c>
      <c r="C5436" s="136" t="s">
        <v>29868</v>
      </c>
      <c r="D5436" s="136" t="s">
        <v>35810</v>
      </c>
      <c r="E5436" s="136" t="s">
        <v>39282</v>
      </c>
      <c r="F5436" s="136" t="s">
        <v>41423</v>
      </c>
      <c r="G5436" s="136" t="s">
        <v>36384</v>
      </c>
    </row>
    <row r="5437" spans="1:7" x14ac:dyDescent="0.2">
      <c r="A5437" s="136" t="s">
        <v>5536</v>
      </c>
      <c r="B5437" s="136" t="s">
        <v>23544</v>
      </c>
      <c r="C5437" s="136" t="s">
        <v>29868</v>
      </c>
      <c r="D5437" s="136" t="s">
        <v>35810</v>
      </c>
      <c r="E5437" s="136" t="s">
        <v>39282</v>
      </c>
      <c r="F5437" s="136" t="s">
        <v>41423</v>
      </c>
      <c r="G5437" s="136" t="s">
        <v>36384</v>
      </c>
    </row>
    <row r="5438" spans="1:7" x14ac:dyDescent="0.2">
      <c r="A5438" s="136" t="s">
        <v>5537</v>
      </c>
      <c r="B5438" s="136" t="s">
        <v>23545</v>
      </c>
      <c r="C5438" s="136" t="s">
        <v>29869</v>
      </c>
      <c r="D5438" s="136" t="s">
        <v>35810</v>
      </c>
      <c r="E5438" s="136" t="s">
        <v>39282</v>
      </c>
      <c r="F5438" s="136" t="s">
        <v>41423</v>
      </c>
      <c r="G5438" s="136" t="s">
        <v>36384</v>
      </c>
    </row>
    <row r="5439" spans="1:7" x14ac:dyDescent="0.2">
      <c r="A5439" s="136" t="s">
        <v>5538</v>
      </c>
      <c r="B5439" s="136" t="s">
        <v>23545</v>
      </c>
      <c r="C5439" s="136" t="s">
        <v>29869</v>
      </c>
      <c r="D5439" s="136" t="s">
        <v>35810</v>
      </c>
      <c r="E5439" s="136" t="s">
        <v>39282</v>
      </c>
      <c r="F5439" s="136" t="s">
        <v>41423</v>
      </c>
      <c r="G5439" s="136" t="s">
        <v>36384</v>
      </c>
    </row>
    <row r="5440" spans="1:7" x14ac:dyDescent="0.2">
      <c r="A5440" s="136" t="s">
        <v>5539</v>
      </c>
      <c r="B5440" s="136" t="s">
        <v>23546</v>
      </c>
      <c r="C5440" s="136" t="s">
        <v>29870</v>
      </c>
      <c r="D5440" s="136" t="s">
        <v>35811</v>
      </c>
      <c r="E5440" s="136" t="s">
        <v>39283</v>
      </c>
      <c r="F5440" s="136" t="s">
        <v>41424</v>
      </c>
      <c r="G5440" s="136" t="s">
        <v>42544</v>
      </c>
    </row>
    <row r="5441" spans="1:7" x14ac:dyDescent="0.2">
      <c r="A5441" s="136" t="s">
        <v>5540</v>
      </c>
      <c r="B5441" s="136" t="s">
        <v>23546</v>
      </c>
      <c r="C5441" s="136" t="s">
        <v>29870</v>
      </c>
      <c r="D5441" s="136" t="s">
        <v>35811</v>
      </c>
      <c r="E5441" s="136" t="s">
        <v>39283</v>
      </c>
      <c r="F5441" s="136" t="s">
        <v>41424</v>
      </c>
      <c r="G5441" s="136" t="s">
        <v>42544</v>
      </c>
    </row>
    <row r="5442" spans="1:7" x14ac:dyDescent="0.2">
      <c r="A5442" s="136" t="s">
        <v>5541</v>
      </c>
      <c r="B5442" s="136" t="s">
        <v>23547</v>
      </c>
      <c r="C5442" s="136" t="s">
        <v>29863</v>
      </c>
      <c r="D5442" s="136" t="s">
        <v>35812</v>
      </c>
      <c r="E5442" s="136" t="s">
        <v>39284</v>
      </c>
      <c r="F5442" s="136" t="s">
        <v>41425</v>
      </c>
      <c r="G5442" s="136" t="s">
        <v>42545</v>
      </c>
    </row>
    <row r="5443" spans="1:7" x14ac:dyDescent="0.2">
      <c r="A5443" s="136" t="s">
        <v>5542</v>
      </c>
      <c r="B5443" s="136" t="s">
        <v>23547</v>
      </c>
      <c r="C5443" s="136" t="s">
        <v>29863</v>
      </c>
      <c r="D5443" s="136" t="s">
        <v>35812</v>
      </c>
      <c r="E5443" s="136" t="s">
        <v>39284</v>
      </c>
      <c r="F5443" s="136" t="s">
        <v>41425</v>
      </c>
      <c r="G5443" s="136" t="s">
        <v>42545</v>
      </c>
    </row>
    <row r="5444" spans="1:7" x14ac:dyDescent="0.2">
      <c r="A5444" s="136" t="s">
        <v>5543</v>
      </c>
      <c r="B5444" s="136" t="s">
        <v>23548</v>
      </c>
      <c r="C5444" s="136" t="s">
        <v>29864</v>
      </c>
      <c r="D5444" s="136" t="s">
        <v>35812</v>
      </c>
      <c r="E5444" s="136" t="s">
        <v>39284</v>
      </c>
      <c r="F5444" s="136" t="s">
        <v>41425</v>
      </c>
      <c r="G5444" s="136" t="s">
        <v>42545</v>
      </c>
    </row>
    <row r="5445" spans="1:7" x14ac:dyDescent="0.2">
      <c r="A5445" s="136" t="s">
        <v>5544</v>
      </c>
      <c r="B5445" s="136" t="s">
        <v>23548</v>
      </c>
      <c r="C5445" s="136" t="s">
        <v>29864</v>
      </c>
      <c r="D5445" s="136" t="s">
        <v>35812</v>
      </c>
      <c r="E5445" s="136" t="s">
        <v>39284</v>
      </c>
      <c r="F5445" s="136" t="s">
        <v>41425</v>
      </c>
      <c r="G5445" s="136" t="s">
        <v>42545</v>
      </c>
    </row>
    <row r="5446" spans="1:7" x14ac:dyDescent="0.2">
      <c r="A5446" s="136" t="s">
        <v>5545</v>
      </c>
      <c r="B5446" s="136" t="s">
        <v>23549</v>
      </c>
      <c r="C5446" s="136" t="s">
        <v>29865</v>
      </c>
      <c r="D5446" s="136" t="s">
        <v>35812</v>
      </c>
      <c r="E5446" s="136" t="s">
        <v>39284</v>
      </c>
      <c r="F5446" s="136" t="s">
        <v>41425</v>
      </c>
      <c r="G5446" s="136" t="s">
        <v>42545</v>
      </c>
    </row>
    <row r="5447" spans="1:7" x14ac:dyDescent="0.2">
      <c r="A5447" s="136" t="s">
        <v>5546</v>
      </c>
      <c r="B5447" s="136" t="s">
        <v>23549</v>
      </c>
      <c r="C5447" s="136" t="s">
        <v>29865</v>
      </c>
      <c r="D5447" s="136" t="s">
        <v>35812</v>
      </c>
      <c r="E5447" s="136" t="s">
        <v>39284</v>
      </c>
      <c r="F5447" s="136" t="s">
        <v>41425</v>
      </c>
      <c r="G5447" s="136" t="s">
        <v>42545</v>
      </c>
    </row>
    <row r="5448" spans="1:7" x14ac:dyDescent="0.2">
      <c r="A5448" s="136" t="s">
        <v>5547</v>
      </c>
      <c r="B5448" s="136" t="s">
        <v>23550</v>
      </c>
      <c r="C5448" s="136" t="s">
        <v>29866</v>
      </c>
      <c r="D5448" s="136" t="s">
        <v>35812</v>
      </c>
      <c r="E5448" s="136" t="s">
        <v>39284</v>
      </c>
      <c r="F5448" s="136" t="s">
        <v>41425</v>
      </c>
      <c r="G5448" s="136" t="s">
        <v>42545</v>
      </c>
    </row>
    <row r="5449" spans="1:7" x14ac:dyDescent="0.2">
      <c r="A5449" s="136" t="s">
        <v>5548</v>
      </c>
      <c r="B5449" s="136" t="s">
        <v>23550</v>
      </c>
      <c r="C5449" s="136" t="s">
        <v>29866</v>
      </c>
      <c r="D5449" s="136" t="s">
        <v>35812</v>
      </c>
      <c r="E5449" s="136" t="s">
        <v>39284</v>
      </c>
      <c r="F5449" s="136" t="s">
        <v>41425</v>
      </c>
      <c r="G5449" s="136" t="s">
        <v>42545</v>
      </c>
    </row>
    <row r="5450" spans="1:7" x14ac:dyDescent="0.2">
      <c r="A5450" s="136" t="s">
        <v>5549</v>
      </c>
      <c r="B5450" s="136" t="s">
        <v>23551</v>
      </c>
      <c r="C5450" s="136" t="s">
        <v>29867</v>
      </c>
      <c r="D5450" s="136" t="s">
        <v>35812</v>
      </c>
      <c r="E5450" s="136" t="s">
        <v>39284</v>
      </c>
      <c r="F5450" s="136" t="s">
        <v>41425</v>
      </c>
      <c r="G5450" s="136" t="s">
        <v>42545</v>
      </c>
    </row>
    <row r="5451" spans="1:7" x14ac:dyDescent="0.2">
      <c r="A5451" s="136" t="s">
        <v>5550</v>
      </c>
      <c r="B5451" s="136" t="s">
        <v>23551</v>
      </c>
      <c r="C5451" s="136" t="s">
        <v>29867</v>
      </c>
      <c r="D5451" s="136" t="s">
        <v>35812</v>
      </c>
      <c r="E5451" s="136" t="s">
        <v>39284</v>
      </c>
      <c r="F5451" s="136" t="s">
        <v>41425</v>
      </c>
      <c r="G5451" s="136" t="s">
        <v>42545</v>
      </c>
    </row>
    <row r="5452" spans="1:7" x14ac:dyDescent="0.2">
      <c r="A5452" s="136" t="s">
        <v>5551</v>
      </c>
      <c r="B5452" s="136" t="s">
        <v>23552</v>
      </c>
      <c r="C5452" s="136" t="s">
        <v>29868</v>
      </c>
      <c r="D5452" s="136" t="s">
        <v>35812</v>
      </c>
      <c r="E5452" s="136" t="s">
        <v>39284</v>
      </c>
      <c r="F5452" s="136" t="s">
        <v>41425</v>
      </c>
      <c r="G5452" s="136" t="s">
        <v>42545</v>
      </c>
    </row>
    <row r="5453" spans="1:7" x14ac:dyDescent="0.2">
      <c r="A5453" s="136" t="s">
        <v>5552</v>
      </c>
      <c r="B5453" s="136" t="s">
        <v>23552</v>
      </c>
      <c r="C5453" s="136" t="s">
        <v>29868</v>
      </c>
      <c r="D5453" s="136" t="s">
        <v>35812</v>
      </c>
      <c r="E5453" s="136" t="s">
        <v>39284</v>
      </c>
      <c r="F5453" s="136" t="s">
        <v>41425</v>
      </c>
      <c r="G5453" s="136" t="s">
        <v>42545</v>
      </c>
    </row>
    <row r="5454" spans="1:7" x14ac:dyDescent="0.2">
      <c r="A5454" s="136" t="s">
        <v>5553</v>
      </c>
      <c r="B5454" s="136" t="s">
        <v>23553</v>
      </c>
      <c r="C5454" s="136" t="s">
        <v>29869</v>
      </c>
      <c r="D5454" s="136" t="s">
        <v>35812</v>
      </c>
      <c r="E5454" s="136" t="s">
        <v>39284</v>
      </c>
      <c r="F5454" s="136" t="s">
        <v>41425</v>
      </c>
      <c r="G5454" s="136" t="s">
        <v>42545</v>
      </c>
    </row>
    <row r="5455" spans="1:7" x14ac:dyDescent="0.2">
      <c r="A5455" s="136" t="s">
        <v>5554</v>
      </c>
      <c r="B5455" s="136" t="s">
        <v>23553</v>
      </c>
      <c r="C5455" s="136" t="s">
        <v>29869</v>
      </c>
      <c r="D5455" s="136" t="s">
        <v>35812</v>
      </c>
      <c r="E5455" s="136" t="s">
        <v>39284</v>
      </c>
      <c r="F5455" s="136" t="s">
        <v>41425</v>
      </c>
      <c r="G5455" s="136" t="s">
        <v>42545</v>
      </c>
    </row>
    <row r="5456" spans="1:7" x14ac:dyDescent="0.2">
      <c r="A5456" s="136" t="s">
        <v>5555</v>
      </c>
      <c r="B5456" s="136" t="s">
        <v>23554</v>
      </c>
      <c r="C5456" s="136" t="s">
        <v>29871</v>
      </c>
      <c r="D5456" s="136" t="s">
        <v>35813</v>
      </c>
      <c r="E5456" s="136" t="s">
        <v>39285</v>
      </c>
    </row>
    <row r="5457" spans="1:7" x14ac:dyDescent="0.2">
      <c r="A5457" s="136" t="s">
        <v>5556</v>
      </c>
      <c r="B5457" s="136" t="s">
        <v>23554</v>
      </c>
      <c r="C5457" s="136" t="s">
        <v>29871</v>
      </c>
      <c r="D5457" s="136" t="s">
        <v>35813</v>
      </c>
      <c r="E5457" s="136" t="s">
        <v>39285</v>
      </c>
    </row>
    <row r="5458" spans="1:7" x14ac:dyDescent="0.2">
      <c r="A5458" s="136" t="s">
        <v>5557</v>
      </c>
      <c r="B5458" s="136" t="s">
        <v>23555</v>
      </c>
      <c r="C5458" s="136" t="s">
        <v>29872</v>
      </c>
      <c r="D5458" s="136" t="s">
        <v>35813</v>
      </c>
      <c r="E5458" s="136" t="s">
        <v>39285</v>
      </c>
    </row>
    <row r="5459" spans="1:7" x14ac:dyDescent="0.2">
      <c r="A5459" s="136" t="s">
        <v>5558</v>
      </c>
      <c r="B5459" s="136" t="s">
        <v>23555</v>
      </c>
      <c r="C5459" s="136" t="s">
        <v>29872</v>
      </c>
      <c r="D5459" s="136" t="s">
        <v>35813</v>
      </c>
      <c r="E5459" s="136" t="s">
        <v>39285</v>
      </c>
    </row>
    <row r="5460" spans="1:7" x14ac:dyDescent="0.2">
      <c r="A5460" s="136" t="s">
        <v>5559</v>
      </c>
      <c r="B5460" s="136" t="s">
        <v>23556</v>
      </c>
      <c r="C5460" s="136" t="s">
        <v>29873</v>
      </c>
      <c r="D5460" s="136" t="s">
        <v>35813</v>
      </c>
      <c r="E5460" s="136" t="s">
        <v>39285</v>
      </c>
    </row>
    <row r="5461" spans="1:7" x14ac:dyDescent="0.2">
      <c r="A5461" s="136" t="s">
        <v>5560</v>
      </c>
      <c r="B5461" s="136" t="s">
        <v>23556</v>
      </c>
      <c r="C5461" s="136" t="s">
        <v>29873</v>
      </c>
      <c r="D5461" s="136" t="s">
        <v>35813</v>
      </c>
      <c r="E5461" s="136" t="s">
        <v>39285</v>
      </c>
    </row>
    <row r="5462" spans="1:7" x14ac:dyDescent="0.2">
      <c r="A5462" s="136" t="s">
        <v>5561</v>
      </c>
      <c r="B5462" s="136" t="s">
        <v>23557</v>
      </c>
      <c r="C5462" s="136" t="s">
        <v>29874</v>
      </c>
      <c r="D5462" s="136" t="s">
        <v>35813</v>
      </c>
      <c r="E5462" s="136" t="s">
        <v>39285</v>
      </c>
    </row>
    <row r="5463" spans="1:7" x14ac:dyDescent="0.2">
      <c r="A5463" s="136" t="s">
        <v>5562</v>
      </c>
      <c r="B5463" s="136" t="s">
        <v>23557</v>
      </c>
      <c r="C5463" s="136" t="s">
        <v>29874</v>
      </c>
      <c r="D5463" s="136" t="s">
        <v>35813</v>
      </c>
      <c r="E5463" s="136" t="s">
        <v>39285</v>
      </c>
    </row>
    <row r="5464" spans="1:7" x14ac:dyDescent="0.2">
      <c r="A5464" s="136" t="s">
        <v>5563</v>
      </c>
      <c r="B5464" s="136" t="s">
        <v>23558</v>
      </c>
      <c r="C5464" s="136" t="s">
        <v>29875</v>
      </c>
      <c r="D5464" s="136" t="s">
        <v>35813</v>
      </c>
      <c r="E5464" s="136" t="s">
        <v>39285</v>
      </c>
    </row>
    <row r="5465" spans="1:7" x14ac:dyDescent="0.2">
      <c r="A5465" s="136" t="s">
        <v>5564</v>
      </c>
      <c r="B5465" s="136" t="s">
        <v>23558</v>
      </c>
      <c r="C5465" s="136" t="s">
        <v>29875</v>
      </c>
      <c r="D5465" s="136" t="s">
        <v>35813</v>
      </c>
      <c r="E5465" s="136" t="s">
        <v>39285</v>
      </c>
    </row>
    <row r="5466" spans="1:7" x14ac:dyDescent="0.2">
      <c r="A5466" s="136" t="s">
        <v>5565</v>
      </c>
      <c r="B5466" s="136" t="s">
        <v>23559</v>
      </c>
      <c r="C5466" s="136" t="s">
        <v>29876</v>
      </c>
      <c r="D5466" s="136" t="s">
        <v>35814</v>
      </c>
      <c r="E5466" s="136" t="s">
        <v>39286</v>
      </c>
      <c r="F5466" s="136" t="s">
        <v>41426</v>
      </c>
      <c r="G5466" s="136" t="s">
        <v>42546</v>
      </c>
    </row>
    <row r="5467" spans="1:7" x14ac:dyDescent="0.2">
      <c r="A5467" s="136" t="s">
        <v>5566</v>
      </c>
      <c r="B5467" s="136" t="s">
        <v>23559</v>
      </c>
      <c r="C5467" s="136" t="s">
        <v>29876</v>
      </c>
      <c r="D5467" s="136" t="s">
        <v>35814</v>
      </c>
      <c r="E5467" s="136" t="s">
        <v>39286</v>
      </c>
      <c r="F5467" s="136" t="s">
        <v>41426</v>
      </c>
      <c r="G5467" s="136" t="s">
        <v>42546</v>
      </c>
    </row>
    <row r="5468" spans="1:7" x14ac:dyDescent="0.2">
      <c r="A5468" s="136" t="s">
        <v>5567</v>
      </c>
      <c r="B5468" s="136" t="s">
        <v>23559</v>
      </c>
      <c r="C5468" s="136" t="s">
        <v>29877</v>
      </c>
      <c r="D5468" s="136" t="s">
        <v>35815</v>
      </c>
      <c r="E5468" s="136" t="s">
        <v>39287</v>
      </c>
      <c r="F5468" s="136" t="s">
        <v>41427</v>
      </c>
      <c r="G5468" s="136" t="s">
        <v>42547</v>
      </c>
    </row>
    <row r="5469" spans="1:7" x14ac:dyDescent="0.2">
      <c r="A5469" s="136" t="s">
        <v>5568</v>
      </c>
      <c r="B5469" s="136" t="s">
        <v>23559</v>
      </c>
      <c r="C5469" s="136" t="s">
        <v>29877</v>
      </c>
      <c r="D5469" s="136" t="s">
        <v>35815</v>
      </c>
      <c r="E5469" s="136" t="s">
        <v>39287</v>
      </c>
      <c r="F5469" s="136" t="s">
        <v>41427</v>
      </c>
      <c r="G5469" s="136" t="s">
        <v>42547</v>
      </c>
    </row>
    <row r="5470" spans="1:7" x14ac:dyDescent="0.2">
      <c r="A5470" s="136" t="s">
        <v>5569</v>
      </c>
      <c r="B5470" s="136" t="s">
        <v>23559</v>
      </c>
      <c r="C5470" s="136" t="s">
        <v>29878</v>
      </c>
      <c r="D5470" s="136" t="s">
        <v>35815</v>
      </c>
      <c r="E5470" s="136" t="s">
        <v>39287</v>
      </c>
      <c r="F5470" s="136" t="s">
        <v>41427</v>
      </c>
      <c r="G5470" s="136" t="s">
        <v>42547</v>
      </c>
    </row>
    <row r="5471" spans="1:7" x14ac:dyDescent="0.2">
      <c r="A5471" s="136" t="s">
        <v>5570</v>
      </c>
      <c r="B5471" s="136" t="s">
        <v>23559</v>
      </c>
      <c r="C5471" s="136" t="s">
        <v>29878</v>
      </c>
      <c r="D5471" s="136" t="s">
        <v>35815</v>
      </c>
      <c r="E5471" s="136" t="s">
        <v>39287</v>
      </c>
      <c r="F5471" s="136" t="s">
        <v>41427</v>
      </c>
      <c r="G5471" s="136" t="s">
        <v>42547</v>
      </c>
    </row>
    <row r="5472" spans="1:7" x14ac:dyDescent="0.2">
      <c r="A5472" s="136" t="s">
        <v>5571</v>
      </c>
      <c r="B5472" s="136" t="s">
        <v>23559</v>
      </c>
      <c r="C5472" s="136" t="s">
        <v>29879</v>
      </c>
      <c r="D5472" s="136" t="s">
        <v>35815</v>
      </c>
      <c r="E5472" s="136" t="s">
        <v>39287</v>
      </c>
      <c r="F5472" s="136" t="s">
        <v>41427</v>
      </c>
      <c r="G5472" s="136" t="s">
        <v>42547</v>
      </c>
    </row>
    <row r="5473" spans="1:7" x14ac:dyDescent="0.2">
      <c r="A5473" s="136" t="s">
        <v>5572</v>
      </c>
      <c r="B5473" s="136" t="s">
        <v>23559</v>
      </c>
      <c r="C5473" s="136" t="s">
        <v>29879</v>
      </c>
      <c r="D5473" s="136" t="s">
        <v>35815</v>
      </c>
      <c r="E5473" s="136" t="s">
        <v>39287</v>
      </c>
      <c r="F5473" s="136" t="s">
        <v>41427</v>
      </c>
      <c r="G5473" s="136" t="s">
        <v>42547</v>
      </c>
    </row>
    <row r="5474" spans="1:7" x14ac:dyDescent="0.2">
      <c r="A5474" s="136" t="s">
        <v>5573</v>
      </c>
      <c r="B5474" s="136" t="s">
        <v>23559</v>
      </c>
      <c r="C5474" s="136" t="s">
        <v>29880</v>
      </c>
      <c r="D5474" s="136" t="s">
        <v>35815</v>
      </c>
      <c r="E5474" s="136" t="s">
        <v>39287</v>
      </c>
      <c r="F5474" s="136" t="s">
        <v>41427</v>
      </c>
      <c r="G5474" s="136" t="s">
        <v>42547</v>
      </c>
    </row>
    <row r="5475" spans="1:7" x14ac:dyDescent="0.2">
      <c r="A5475" s="136" t="s">
        <v>5574</v>
      </c>
      <c r="B5475" s="136" t="s">
        <v>23559</v>
      </c>
      <c r="C5475" s="136" t="s">
        <v>29880</v>
      </c>
      <c r="D5475" s="136" t="s">
        <v>35815</v>
      </c>
      <c r="E5475" s="136" t="s">
        <v>39287</v>
      </c>
      <c r="F5475" s="136" t="s">
        <v>41427</v>
      </c>
      <c r="G5475" s="136" t="s">
        <v>42547</v>
      </c>
    </row>
    <row r="5476" spans="1:7" x14ac:dyDescent="0.2">
      <c r="A5476" s="136" t="s">
        <v>5575</v>
      </c>
      <c r="B5476" s="136" t="s">
        <v>23559</v>
      </c>
      <c r="C5476" s="136" t="s">
        <v>29881</v>
      </c>
      <c r="D5476" s="136" t="s">
        <v>35815</v>
      </c>
      <c r="E5476" s="136" t="s">
        <v>39287</v>
      </c>
      <c r="F5476" s="136" t="s">
        <v>41427</v>
      </c>
      <c r="G5476" s="136" t="s">
        <v>42547</v>
      </c>
    </row>
    <row r="5477" spans="1:7" x14ac:dyDescent="0.2">
      <c r="A5477" s="136" t="s">
        <v>5576</v>
      </c>
      <c r="B5477" s="136" t="s">
        <v>23559</v>
      </c>
      <c r="C5477" s="136" t="s">
        <v>29881</v>
      </c>
      <c r="D5477" s="136" t="s">
        <v>35815</v>
      </c>
      <c r="E5477" s="136" t="s">
        <v>39287</v>
      </c>
      <c r="F5477" s="136" t="s">
        <v>41427</v>
      </c>
      <c r="G5477" s="136" t="s">
        <v>42547</v>
      </c>
    </row>
    <row r="5478" spans="1:7" x14ac:dyDescent="0.2">
      <c r="A5478" s="136" t="s">
        <v>5577</v>
      </c>
      <c r="B5478" s="136" t="s">
        <v>23559</v>
      </c>
      <c r="C5478" s="136" t="s">
        <v>29882</v>
      </c>
      <c r="D5478" s="136" t="s">
        <v>35815</v>
      </c>
      <c r="E5478" s="136" t="s">
        <v>39287</v>
      </c>
      <c r="F5478" s="136" t="s">
        <v>41427</v>
      </c>
      <c r="G5478" s="136" t="s">
        <v>42547</v>
      </c>
    </row>
    <row r="5479" spans="1:7" x14ac:dyDescent="0.2">
      <c r="A5479" s="136" t="s">
        <v>5578</v>
      </c>
      <c r="B5479" s="136" t="s">
        <v>23559</v>
      </c>
      <c r="C5479" s="136" t="s">
        <v>29882</v>
      </c>
      <c r="D5479" s="136" t="s">
        <v>35815</v>
      </c>
      <c r="E5479" s="136" t="s">
        <v>39287</v>
      </c>
      <c r="F5479" s="136" t="s">
        <v>41427</v>
      </c>
      <c r="G5479" s="136" t="s">
        <v>42547</v>
      </c>
    </row>
    <row r="5480" spans="1:7" x14ac:dyDescent="0.2">
      <c r="A5480" s="136" t="s">
        <v>5579</v>
      </c>
      <c r="B5480" s="136" t="s">
        <v>23559</v>
      </c>
      <c r="C5480" s="136" t="s">
        <v>29883</v>
      </c>
      <c r="D5480" s="136" t="s">
        <v>35815</v>
      </c>
      <c r="E5480" s="136" t="s">
        <v>39287</v>
      </c>
      <c r="F5480" s="136" t="s">
        <v>41427</v>
      </c>
      <c r="G5480" s="136" t="s">
        <v>42547</v>
      </c>
    </row>
    <row r="5481" spans="1:7" x14ac:dyDescent="0.2">
      <c r="A5481" s="136" t="s">
        <v>5580</v>
      </c>
      <c r="B5481" s="136" t="s">
        <v>23559</v>
      </c>
      <c r="C5481" s="136" t="s">
        <v>29883</v>
      </c>
      <c r="D5481" s="136" t="s">
        <v>35815</v>
      </c>
      <c r="E5481" s="136" t="s">
        <v>39287</v>
      </c>
      <c r="F5481" s="136" t="s">
        <v>41427</v>
      </c>
      <c r="G5481" s="136" t="s">
        <v>42547</v>
      </c>
    </row>
    <row r="5482" spans="1:7" x14ac:dyDescent="0.2">
      <c r="A5482" s="136" t="s">
        <v>5581</v>
      </c>
      <c r="B5482" s="136" t="s">
        <v>23559</v>
      </c>
      <c r="C5482" s="136" t="s">
        <v>29884</v>
      </c>
      <c r="D5482" s="136" t="s">
        <v>35815</v>
      </c>
      <c r="E5482" s="136" t="s">
        <v>39287</v>
      </c>
      <c r="F5482" s="136" t="s">
        <v>41427</v>
      </c>
      <c r="G5482" s="136" t="s">
        <v>42547</v>
      </c>
    </row>
    <row r="5483" spans="1:7" x14ac:dyDescent="0.2">
      <c r="A5483" s="136" t="s">
        <v>5582</v>
      </c>
      <c r="B5483" s="136" t="s">
        <v>23559</v>
      </c>
      <c r="C5483" s="136" t="s">
        <v>29884</v>
      </c>
      <c r="D5483" s="136" t="s">
        <v>35815</v>
      </c>
      <c r="E5483" s="136" t="s">
        <v>39287</v>
      </c>
      <c r="F5483" s="136" t="s">
        <v>41427</v>
      </c>
      <c r="G5483" s="136" t="s">
        <v>42547</v>
      </c>
    </row>
    <row r="5484" spans="1:7" x14ac:dyDescent="0.2">
      <c r="A5484" s="136" t="s">
        <v>5583</v>
      </c>
      <c r="B5484" s="136" t="s">
        <v>23559</v>
      </c>
      <c r="C5484" s="136" t="s">
        <v>29885</v>
      </c>
      <c r="D5484" s="136" t="s">
        <v>35815</v>
      </c>
      <c r="E5484" s="136" t="s">
        <v>39288</v>
      </c>
      <c r="F5484" s="136" t="s">
        <v>41428</v>
      </c>
      <c r="G5484" s="136" t="s">
        <v>42547</v>
      </c>
    </row>
    <row r="5485" spans="1:7" x14ac:dyDescent="0.2">
      <c r="A5485" s="136" t="s">
        <v>5584</v>
      </c>
      <c r="B5485" s="136" t="s">
        <v>23559</v>
      </c>
      <c r="C5485" s="136" t="s">
        <v>29885</v>
      </c>
      <c r="D5485" s="136" t="s">
        <v>35815</v>
      </c>
      <c r="E5485" s="136" t="s">
        <v>39288</v>
      </c>
      <c r="F5485" s="136" t="s">
        <v>41428</v>
      </c>
      <c r="G5485" s="136" t="s">
        <v>42547</v>
      </c>
    </row>
    <row r="5486" spans="1:7" x14ac:dyDescent="0.2">
      <c r="A5486" s="136" t="s">
        <v>5585</v>
      </c>
      <c r="B5486" s="136" t="s">
        <v>23559</v>
      </c>
      <c r="C5486" s="136" t="s">
        <v>29886</v>
      </c>
      <c r="D5486" s="136" t="s">
        <v>35815</v>
      </c>
      <c r="E5486" s="136" t="s">
        <v>39287</v>
      </c>
      <c r="F5486" s="136" t="s">
        <v>41427</v>
      </c>
      <c r="G5486" s="136" t="s">
        <v>42547</v>
      </c>
    </row>
    <row r="5487" spans="1:7" x14ac:dyDescent="0.2">
      <c r="A5487" s="136" t="s">
        <v>5586</v>
      </c>
      <c r="B5487" s="136" t="s">
        <v>23559</v>
      </c>
      <c r="C5487" s="136" t="s">
        <v>29886</v>
      </c>
      <c r="D5487" s="136" t="s">
        <v>35815</v>
      </c>
      <c r="E5487" s="136" t="s">
        <v>39287</v>
      </c>
      <c r="F5487" s="136" t="s">
        <v>41427</v>
      </c>
      <c r="G5487" s="136" t="s">
        <v>42547</v>
      </c>
    </row>
    <row r="5488" spans="1:7" x14ac:dyDescent="0.2">
      <c r="A5488" s="136" t="s">
        <v>5587</v>
      </c>
      <c r="B5488" s="136" t="s">
        <v>23559</v>
      </c>
      <c r="C5488" s="136" t="s">
        <v>29887</v>
      </c>
      <c r="D5488" s="136" t="s">
        <v>35815</v>
      </c>
      <c r="E5488" s="136" t="s">
        <v>39287</v>
      </c>
      <c r="F5488" s="136" t="s">
        <v>41427</v>
      </c>
      <c r="G5488" s="136" t="s">
        <v>42547</v>
      </c>
    </row>
    <row r="5489" spans="1:7" x14ac:dyDescent="0.2">
      <c r="A5489" s="136" t="s">
        <v>5588</v>
      </c>
      <c r="B5489" s="136" t="s">
        <v>23559</v>
      </c>
      <c r="C5489" s="136" t="s">
        <v>29887</v>
      </c>
      <c r="D5489" s="136" t="s">
        <v>35815</v>
      </c>
      <c r="E5489" s="136" t="s">
        <v>39287</v>
      </c>
      <c r="F5489" s="136" t="s">
        <v>41427</v>
      </c>
      <c r="G5489" s="136" t="s">
        <v>42547</v>
      </c>
    </row>
    <row r="5490" spans="1:7" x14ac:dyDescent="0.2">
      <c r="A5490" s="136" t="s">
        <v>5589</v>
      </c>
      <c r="B5490" s="136" t="s">
        <v>23559</v>
      </c>
      <c r="C5490" s="136" t="s">
        <v>29888</v>
      </c>
      <c r="D5490" s="136" t="s">
        <v>35815</v>
      </c>
      <c r="E5490" s="136" t="s">
        <v>39287</v>
      </c>
      <c r="F5490" s="136" t="s">
        <v>41427</v>
      </c>
      <c r="G5490" s="136" t="s">
        <v>42547</v>
      </c>
    </row>
    <row r="5491" spans="1:7" x14ac:dyDescent="0.2">
      <c r="A5491" s="136" t="s">
        <v>5590</v>
      </c>
      <c r="B5491" s="136" t="s">
        <v>23559</v>
      </c>
      <c r="C5491" s="136" t="s">
        <v>29888</v>
      </c>
      <c r="D5491" s="136" t="s">
        <v>35815</v>
      </c>
      <c r="E5491" s="136" t="s">
        <v>39287</v>
      </c>
      <c r="F5491" s="136" t="s">
        <v>41427</v>
      </c>
      <c r="G5491" s="136" t="s">
        <v>42547</v>
      </c>
    </row>
    <row r="5492" spans="1:7" x14ac:dyDescent="0.2">
      <c r="A5492" s="136" t="s">
        <v>5591</v>
      </c>
      <c r="B5492" s="136" t="s">
        <v>23559</v>
      </c>
      <c r="C5492" s="136" t="s">
        <v>29889</v>
      </c>
      <c r="D5492" s="136" t="s">
        <v>35815</v>
      </c>
      <c r="E5492" s="136" t="s">
        <v>39287</v>
      </c>
      <c r="F5492" s="136" t="s">
        <v>41427</v>
      </c>
      <c r="G5492" s="136" t="s">
        <v>42547</v>
      </c>
    </row>
    <row r="5493" spans="1:7" x14ac:dyDescent="0.2">
      <c r="A5493" s="136" t="s">
        <v>5592</v>
      </c>
      <c r="B5493" s="136" t="s">
        <v>23559</v>
      </c>
      <c r="C5493" s="136" t="s">
        <v>29889</v>
      </c>
      <c r="D5493" s="136" t="s">
        <v>35815</v>
      </c>
      <c r="E5493" s="136" t="s">
        <v>39287</v>
      </c>
      <c r="F5493" s="136" t="s">
        <v>41427</v>
      </c>
      <c r="G5493" s="136" t="s">
        <v>42547</v>
      </c>
    </row>
    <row r="5494" spans="1:7" x14ac:dyDescent="0.2">
      <c r="A5494" s="136" t="s">
        <v>5593</v>
      </c>
      <c r="B5494" s="136" t="s">
        <v>23559</v>
      </c>
      <c r="C5494" s="136" t="s">
        <v>29890</v>
      </c>
      <c r="D5494" s="136" t="s">
        <v>35815</v>
      </c>
      <c r="E5494" s="136" t="s">
        <v>39287</v>
      </c>
      <c r="F5494" s="136" t="s">
        <v>41427</v>
      </c>
      <c r="G5494" s="136" t="s">
        <v>42547</v>
      </c>
    </row>
    <row r="5495" spans="1:7" x14ac:dyDescent="0.2">
      <c r="A5495" s="136" t="s">
        <v>5594</v>
      </c>
      <c r="B5495" s="136" t="s">
        <v>23559</v>
      </c>
      <c r="C5495" s="136" t="s">
        <v>29890</v>
      </c>
      <c r="D5495" s="136" t="s">
        <v>35815</v>
      </c>
      <c r="E5495" s="136" t="s">
        <v>39287</v>
      </c>
      <c r="F5495" s="136" t="s">
        <v>41427</v>
      </c>
      <c r="G5495" s="136" t="s">
        <v>42547</v>
      </c>
    </row>
    <row r="5496" spans="1:7" x14ac:dyDescent="0.2">
      <c r="A5496" s="136" t="s">
        <v>5595</v>
      </c>
      <c r="B5496" s="136" t="s">
        <v>23559</v>
      </c>
      <c r="C5496" s="136" t="s">
        <v>29891</v>
      </c>
      <c r="D5496" s="136" t="s">
        <v>35815</v>
      </c>
      <c r="E5496" s="136" t="s">
        <v>39287</v>
      </c>
      <c r="F5496" s="136" t="s">
        <v>41427</v>
      </c>
      <c r="G5496" s="136" t="s">
        <v>42547</v>
      </c>
    </row>
    <row r="5497" spans="1:7" x14ac:dyDescent="0.2">
      <c r="A5497" s="136" t="s">
        <v>5596</v>
      </c>
      <c r="B5497" s="136" t="s">
        <v>23559</v>
      </c>
      <c r="C5497" s="136" t="s">
        <v>29891</v>
      </c>
      <c r="D5497" s="136" t="s">
        <v>35815</v>
      </c>
      <c r="E5497" s="136" t="s">
        <v>39287</v>
      </c>
      <c r="F5497" s="136" t="s">
        <v>41427</v>
      </c>
      <c r="G5497" s="136" t="s">
        <v>42547</v>
      </c>
    </row>
    <row r="5498" spans="1:7" x14ac:dyDescent="0.2">
      <c r="A5498" s="136" t="s">
        <v>5597</v>
      </c>
      <c r="B5498" s="136" t="s">
        <v>23559</v>
      </c>
      <c r="C5498" s="136" t="s">
        <v>29892</v>
      </c>
      <c r="D5498" s="136" t="s">
        <v>35815</v>
      </c>
      <c r="E5498" s="136" t="s">
        <v>39287</v>
      </c>
      <c r="F5498" s="136" t="s">
        <v>41427</v>
      </c>
      <c r="G5498" s="136" t="s">
        <v>42547</v>
      </c>
    </row>
    <row r="5499" spans="1:7" x14ac:dyDescent="0.2">
      <c r="A5499" s="136" t="s">
        <v>5598</v>
      </c>
      <c r="B5499" s="136" t="s">
        <v>23559</v>
      </c>
      <c r="C5499" s="136" t="s">
        <v>29892</v>
      </c>
      <c r="D5499" s="136" t="s">
        <v>35815</v>
      </c>
      <c r="E5499" s="136" t="s">
        <v>39287</v>
      </c>
      <c r="F5499" s="136" t="s">
        <v>41427</v>
      </c>
      <c r="G5499" s="136" t="s">
        <v>42547</v>
      </c>
    </row>
    <row r="5500" spans="1:7" x14ac:dyDescent="0.2">
      <c r="A5500" s="136" t="s">
        <v>5599</v>
      </c>
      <c r="B5500" s="136" t="s">
        <v>23559</v>
      </c>
      <c r="C5500" s="136" t="s">
        <v>29893</v>
      </c>
      <c r="D5500" s="136" t="s">
        <v>35816</v>
      </c>
      <c r="E5500" s="136" t="s">
        <v>39289</v>
      </c>
      <c r="F5500" s="136" t="s">
        <v>41429</v>
      </c>
      <c r="G5500" s="136" t="s">
        <v>42548</v>
      </c>
    </row>
    <row r="5501" spans="1:7" x14ac:dyDescent="0.2">
      <c r="A5501" s="136" t="s">
        <v>5600</v>
      </c>
      <c r="B5501" s="136" t="s">
        <v>23559</v>
      </c>
      <c r="C5501" s="136" t="s">
        <v>29893</v>
      </c>
      <c r="D5501" s="136" t="s">
        <v>35816</v>
      </c>
      <c r="E5501" s="136" t="s">
        <v>39289</v>
      </c>
      <c r="F5501" s="136" t="s">
        <v>41429</v>
      </c>
      <c r="G5501" s="136" t="s">
        <v>42548</v>
      </c>
    </row>
    <row r="5502" spans="1:7" x14ac:dyDescent="0.2">
      <c r="A5502" s="136" t="s">
        <v>5601</v>
      </c>
      <c r="B5502" s="136" t="s">
        <v>23559</v>
      </c>
      <c r="C5502" s="136" t="s">
        <v>29894</v>
      </c>
      <c r="D5502" s="136" t="s">
        <v>35816</v>
      </c>
      <c r="E5502" s="136" t="s">
        <v>39289</v>
      </c>
      <c r="F5502" s="136" t="s">
        <v>41429</v>
      </c>
      <c r="G5502" s="136" t="s">
        <v>42548</v>
      </c>
    </row>
    <row r="5503" spans="1:7" x14ac:dyDescent="0.2">
      <c r="A5503" s="136" t="s">
        <v>5602</v>
      </c>
      <c r="B5503" s="136" t="s">
        <v>23559</v>
      </c>
      <c r="C5503" s="136" t="s">
        <v>29894</v>
      </c>
      <c r="D5503" s="136" t="s">
        <v>35816</v>
      </c>
      <c r="E5503" s="136" t="s">
        <v>39289</v>
      </c>
      <c r="F5503" s="136" t="s">
        <v>41429</v>
      </c>
      <c r="G5503" s="136" t="s">
        <v>42548</v>
      </c>
    </row>
    <row r="5504" spans="1:7" x14ac:dyDescent="0.2">
      <c r="A5504" s="136" t="s">
        <v>5603</v>
      </c>
      <c r="B5504" s="136" t="s">
        <v>23559</v>
      </c>
      <c r="C5504" s="136" t="s">
        <v>29895</v>
      </c>
      <c r="D5504" s="136" t="s">
        <v>35816</v>
      </c>
      <c r="E5504" s="136" t="s">
        <v>39289</v>
      </c>
      <c r="F5504" s="136" t="s">
        <v>41429</v>
      </c>
      <c r="G5504" s="136" t="s">
        <v>42548</v>
      </c>
    </row>
    <row r="5505" spans="1:7" x14ac:dyDescent="0.2">
      <c r="A5505" s="136" t="s">
        <v>5604</v>
      </c>
      <c r="B5505" s="136" t="s">
        <v>23559</v>
      </c>
      <c r="C5505" s="136" t="s">
        <v>29895</v>
      </c>
      <c r="D5505" s="136" t="s">
        <v>35816</v>
      </c>
      <c r="E5505" s="136" t="s">
        <v>39289</v>
      </c>
      <c r="F5505" s="136" t="s">
        <v>41429</v>
      </c>
      <c r="G5505" s="136" t="s">
        <v>42548</v>
      </c>
    </row>
    <row r="5506" spans="1:7" x14ac:dyDescent="0.2">
      <c r="A5506" s="136" t="s">
        <v>5605</v>
      </c>
      <c r="B5506" s="136" t="s">
        <v>23559</v>
      </c>
      <c r="C5506" s="136" t="s">
        <v>29896</v>
      </c>
      <c r="D5506" s="136" t="s">
        <v>35816</v>
      </c>
      <c r="E5506" s="136" t="s">
        <v>39289</v>
      </c>
      <c r="F5506" s="136" t="s">
        <v>41429</v>
      </c>
      <c r="G5506" s="136" t="s">
        <v>42548</v>
      </c>
    </row>
    <row r="5507" spans="1:7" x14ac:dyDescent="0.2">
      <c r="A5507" s="136" t="s">
        <v>5606</v>
      </c>
      <c r="B5507" s="136" t="s">
        <v>23559</v>
      </c>
      <c r="C5507" s="136" t="s">
        <v>29896</v>
      </c>
      <c r="D5507" s="136" t="s">
        <v>35816</v>
      </c>
      <c r="E5507" s="136" t="s">
        <v>39289</v>
      </c>
      <c r="F5507" s="136" t="s">
        <v>41429</v>
      </c>
      <c r="G5507" s="136" t="s">
        <v>42548</v>
      </c>
    </row>
    <row r="5508" spans="1:7" x14ac:dyDescent="0.2">
      <c r="A5508" s="136" t="s">
        <v>5607</v>
      </c>
      <c r="B5508" s="136" t="s">
        <v>23559</v>
      </c>
      <c r="C5508" s="136" t="s">
        <v>29897</v>
      </c>
      <c r="D5508" s="136" t="s">
        <v>35816</v>
      </c>
      <c r="E5508" s="136" t="s">
        <v>39289</v>
      </c>
      <c r="F5508" s="136" t="s">
        <v>41429</v>
      </c>
      <c r="G5508" s="136" t="s">
        <v>42548</v>
      </c>
    </row>
    <row r="5509" spans="1:7" x14ac:dyDescent="0.2">
      <c r="A5509" s="136" t="s">
        <v>5608</v>
      </c>
      <c r="B5509" s="136" t="s">
        <v>23559</v>
      </c>
      <c r="C5509" s="136" t="s">
        <v>29897</v>
      </c>
      <c r="D5509" s="136" t="s">
        <v>35816</v>
      </c>
      <c r="E5509" s="136" t="s">
        <v>39289</v>
      </c>
      <c r="F5509" s="136" t="s">
        <v>41429</v>
      </c>
      <c r="G5509" s="136" t="s">
        <v>42548</v>
      </c>
    </row>
    <row r="5510" spans="1:7" x14ac:dyDescent="0.2">
      <c r="A5510" s="136" t="s">
        <v>5609</v>
      </c>
      <c r="B5510" s="136" t="s">
        <v>23559</v>
      </c>
      <c r="C5510" s="136" t="s">
        <v>29898</v>
      </c>
      <c r="D5510" s="136" t="s">
        <v>35816</v>
      </c>
      <c r="E5510" s="136" t="s">
        <v>39289</v>
      </c>
      <c r="F5510" s="136" t="s">
        <v>41429</v>
      </c>
      <c r="G5510" s="136" t="s">
        <v>42548</v>
      </c>
    </row>
    <row r="5511" spans="1:7" x14ac:dyDescent="0.2">
      <c r="A5511" s="136" t="s">
        <v>5610</v>
      </c>
      <c r="B5511" s="136" t="s">
        <v>23559</v>
      </c>
      <c r="C5511" s="136" t="s">
        <v>29898</v>
      </c>
      <c r="D5511" s="136" t="s">
        <v>35816</v>
      </c>
      <c r="E5511" s="136" t="s">
        <v>39289</v>
      </c>
      <c r="F5511" s="136" t="s">
        <v>41429</v>
      </c>
      <c r="G5511" s="136" t="s">
        <v>42548</v>
      </c>
    </row>
    <row r="5512" spans="1:7" x14ac:dyDescent="0.2">
      <c r="A5512" s="136" t="s">
        <v>5611</v>
      </c>
      <c r="B5512" s="136" t="s">
        <v>23559</v>
      </c>
      <c r="C5512" s="136" t="s">
        <v>29899</v>
      </c>
      <c r="D5512" s="136" t="s">
        <v>35816</v>
      </c>
      <c r="E5512" s="136" t="s">
        <v>39289</v>
      </c>
      <c r="F5512" s="136" t="s">
        <v>41429</v>
      </c>
      <c r="G5512" s="136" t="s">
        <v>42548</v>
      </c>
    </row>
    <row r="5513" spans="1:7" x14ac:dyDescent="0.2">
      <c r="A5513" s="136" t="s">
        <v>5612</v>
      </c>
      <c r="B5513" s="136" t="s">
        <v>23559</v>
      </c>
      <c r="C5513" s="136" t="s">
        <v>29899</v>
      </c>
      <c r="D5513" s="136" t="s">
        <v>35816</v>
      </c>
      <c r="E5513" s="136" t="s">
        <v>39289</v>
      </c>
      <c r="F5513" s="136" t="s">
        <v>41429</v>
      </c>
      <c r="G5513" s="136" t="s">
        <v>42548</v>
      </c>
    </row>
    <row r="5514" spans="1:7" x14ac:dyDescent="0.2">
      <c r="A5514" s="136" t="s">
        <v>5613</v>
      </c>
      <c r="B5514" s="136" t="s">
        <v>23559</v>
      </c>
      <c r="C5514" s="136" t="s">
        <v>29900</v>
      </c>
      <c r="D5514" s="136" t="s">
        <v>35816</v>
      </c>
      <c r="E5514" s="136" t="s">
        <v>39289</v>
      </c>
      <c r="F5514" s="136" t="s">
        <v>41429</v>
      </c>
      <c r="G5514" s="136" t="s">
        <v>42548</v>
      </c>
    </row>
    <row r="5515" spans="1:7" x14ac:dyDescent="0.2">
      <c r="A5515" s="136" t="s">
        <v>5614</v>
      </c>
      <c r="B5515" s="136" t="s">
        <v>23559</v>
      </c>
      <c r="C5515" s="136" t="s">
        <v>29900</v>
      </c>
      <c r="D5515" s="136" t="s">
        <v>35816</v>
      </c>
      <c r="E5515" s="136" t="s">
        <v>39289</v>
      </c>
      <c r="F5515" s="136" t="s">
        <v>41429</v>
      </c>
      <c r="G5515" s="136" t="s">
        <v>42548</v>
      </c>
    </row>
    <row r="5516" spans="1:7" x14ac:dyDescent="0.2">
      <c r="A5516" s="136" t="s">
        <v>5615</v>
      </c>
      <c r="B5516" s="136" t="s">
        <v>23559</v>
      </c>
      <c r="C5516" s="136" t="s">
        <v>29901</v>
      </c>
      <c r="D5516" s="136" t="s">
        <v>35816</v>
      </c>
      <c r="E5516" s="136" t="s">
        <v>39289</v>
      </c>
      <c r="F5516" s="136" t="s">
        <v>41429</v>
      </c>
      <c r="G5516" s="136" t="s">
        <v>42548</v>
      </c>
    </row>
    <row r="5517" spans="1:7" x14ac:dyDescent="0.2">
      <c r="A5517" s="136" t="s">
        <v>5616</v>
      </c>
      <c r="B5517" s="136" t="s">
        <v>23559</v>
      </c>
      <c r="C5517" s="136" t="s">
        <v>29901</v>
      </c>
      <c r="D5517" s="136" t="s">
        <v>35816</v>
      </c>
      <c r="E5517" s="136" t="s">
        <v>39289</v>
      </c>
      <c r="F5517" s="136" t="s">
        <v>41429</v>
      </c>
      <c r="G5517" s="136" t="s">
        <v>42548</v>
      </c>
    </row>
    <row r="5518" spans="1:7" x14ac:dyDescent="0.2">
      <c r="A5518" s="136" t="s">
        <v>5617</v>
      </c>
      <c r="B5518" s="136" t="s">
        <v>23559</v>
      </c>
      <c r="C5518" s="136" t="s">
        <v>29902</v>
      </c>
      <c r="D5518" s="136" t="s">
        <v>35816</v>
      </c>
      <c r="E5518" s="136" t="s">
        <v>39289</v>
      </c>
      <c r="F5518" s="136" t="s">
        <v>41429</v>
      </c>
      <c r="G5518" s="136" t="s">
        <v>42548</v>
      </c>
    </row>
    <row r="5519" spans="1:7" x14ac:dyDescent="0.2">
      <c r="A5519" s="136" t="s">
        <v>5618</v>
      </c>
      <c r="B5519" s="136" t="s">
        <v>23559</v>
      </c>
      <c r="C5519" s="136" t="s">
        <v>29902</v>
      </c>
      <c r="D5519" s="136" t="s">
        <v>35816</v>
      </c>
      <c r="E5519" s="136" t="s">
        <v>39289</v>
      </c>
      <c r="F5519" s="136" t="s">
        <v>41429</v>
      </c>
      <c r="G5519" s="136" t="s">
        <v>42548</v>
      </c>
    </row>
    <row r="5520" spans="1:7" x14ac:dyDescent="0.2">
      <c r="A5520" s="136" t="s">
        <v>5619</v>
      </c>
      <c r="B5520" s="136" t="s">
        <v>23559</v>
      </c>
      <c r="C5520" s="136" t="s">
        <v>29903</v>
      </c>
      <c r="D5520" s="136" t="s">
        <v>35816</v>
      </c>
      <c r="E5520" s="136" t="s">
        <v>39289</v>
      </c>
      <c r="F5520" s="136" t="s">
        <v>41429</v>
      </c>
      <c r="G5520" s="136" t="s">
        <v>42548</v>
      </c>
    </row>
    <row r="5521" spans="1:7" x14ac:dyDescent="0.2">
      <c r="A5521" s="136" t="s">
        <v>5620</v>
      </c>
      <c r="B5521" s="136" t="s">
        <v>23559</v>
      </c>
      <c r="C5521" s="136" t="s">
        <v>29903</v>
      </c>
      <c r="D5521" s="136" t="s">
        <v>35816</v>
      </c>
      <c r="E5521" s="136" t="s">
        <v>39289</v>
      </c>
      <c r="F5521" s="136" t="s">
        <v>41429</v>
      </c>
      <c r="G5521" s="136" t="s">
        <v>42548</v>
      </c>
    </row>
    <row r="5522" spans="1:7" x14ac:dyDescent="0.2">
      <c r="A5522" s="136" t="s">
        <v>5621</v>
      </c>
      <c r="B5522" s="136" t="s">
        <v>23559</v>
      </c>
      <c r="C5522" s="136" t="s">
        <v>29904</v>
      </c>
      <c r="D5522" s="136" t="s">
        <v>35816</v>
      </c>
      <c r="E5522" s="136" t="s">
        <v>39289</v>
      </c>
      <c r="F5522" s="136" t="s">
        <v>41429</v>
      </c>
      <c r="G5522" s="136" t="s">
        <v>42548</v>
      </c>
    </row>
    <row r="5523" spans="1:7" x14ac:dyDescent="0.2">
      <c r="A5523" s="136" t="s">
        <v>5622</v>
      </c>
      <c r="B5523" s="136" t="s">
        <v>23559</v>
      </c>
      <c r="C5523" s="136" t="s">
        <v>29904</v>
      </c>
      <c r="D5523" s="136" t="s">
        <v>35816</v>
      </c>
      <c r="E5523" s="136" t="s">
        <v>39289</v>
      </c>
      <c r="F5523" s="136" t="s">
        <v>41429</v>
      </c>
      <c r="G5523" s="136" t="s">
        <v>42548</v>
      </c>
    </row>
    <row r="5524" spans="1:7" x14ac:dyDescent="0.2">
      <c r="A5524" s="136" t="s">
        <v>5623</v>
      </c>
      <c r="B5524" s="136" t="s">
        <v>23559</v>
      </c>
      <c r="C5524" s="136" t="s">
        <v>29905</v>
      </c>
      <c r="D5524" s="136" t="s">
        <v>35816</v>
      </c>
      <c r="E5524" s="136" t="s">
        <v>39289</v>
      </c>
      <c r="F5524" s="136" t="s">
        <v>41429</v>
      </c>
      <c r="G5524" s="136" t="s">
        <v>42548</v>
      </c>
    </row>
    <row r="5525" spans="1:7" x14ac:dyDescent="0.2">
      <c r="A5525" s="136" t="s">
        <v>5624</v>
      </c>
      <c r="B5525" s="136" t="s">
        <v>23559</v>
      </c>
      <c r="C5525" s="136" t="s">
        <v>29905</v>
      </c>
      <c r="D5525" s="136" t="s">
        <v>35816</v>
      </c>
      <c r="E5525" s="136" t="s">
        <v>39289</v>
      </c>
      <c r="F5525" s="136" t="s">
        <v>41429</v>
      </c>
      <c r="G5525" s="136" t="s">
        <v>42548</v>
      </c>
    </row>
    <row r="5526" spans="1:7" x14ac:dyDescent="0.2">
      <c r="A5526" s="136" t="s">
        <v>5625</v>
      </c>
      <c r="B5526" s="136" t="s">
        <v>23559</v>
      </c>
      <c r="C5526" s="136" t="s">
        <v>29906</v>
      </c>
      <c r="D5526" s="136" t="s">
        <v>35816</v>
      </c>
      <c r="E5526" s="136" t="s">
        <v>39289</v>
      </c>
      <c r="F5526" s="136" t="s">
        <v>41429</v>
      </c>
      <c r="G5526" s="136" t="s">
        <v>42548</v>
      </c>
    </row>
    <row r="5527" spans="1:7" x14ac:dyDescent="0.2">
      <c r="A5527" s="136" t="s">
        <v>5626</v>
      </c>
      <c r="B5527" s="136" t="s">
        <v>23559</v>
      </c>
      <c r="C5527" s="136" t="s">
        <v>29906</v>
      </c>
      <c r="D5527" s="136" t="s">
        <v>35816</v>
      </c>
      <c r="E5527" s="136" t="s">
        <v>39289</v>
      </c>
      <c r="F5527" s="136" t="s">
        <v>41429</v>
      </c>
      <c r="G5527" s="136" t="s">
        <v>42548</v>
      </c>
    </row>
    <row r="5528" spans="1:7" x14ac:dyDescent="0.2">
      <c r="A5528" s="136" t="s">
        <v>5627</v>
      </c>
      <c r="B5528" s="136" t="s">
        <v>23559</v>
      </c>
      <c r="C5528" s="136" t="s">
        <v>29907</v>
      </c>
      <c r="D5528" s="136" t="s">
        <v>35816</v>
      </c>
      <c r="E5528" s="136" t="s">
        <v>39289</v>
      </c>
      <c r="F5528" s="136" t="s">
        <v>41429</v>
      </c>
      <c r="G5528" s="136" t="s">
        <v>42548</v>
      </c>
    </row>
    <row r="5529" spans="1:7" x14ac:dyDescent="0.2">
      <c r="A5529" s="136" t="s">
        <v>5628</v>
      </c>
      <c r="B5529" s="136" t="s">
        <v>23559</v>
      </c>
      <c r="C5529" s="136" t="s">
        <v>29907</v>
      </c>
      <c r="D5529" s="136" t="s">
        <v>35816</v>
      </c>
      <c r="E5529" s="136" t="s">
        <v>39289</v>
      </c>
      <c r="F5529" s="136" t="s">
        <v>41429</v>
      </c>
      <c r="G5529" s="136" t="s">
        <v>42548</v>
      </c>
    </row>
    <row r="5530" spans="1:7" x14ac:dyDescent="0.2">
      <c r="A5530" s="136" t="s">
        <v>5629</v>
      </c>
      <c r="B5530" s="136" t="s">
        <v>23559</v>
      </c>
      <c r="C5530" s="136" t="s">
        <v>29908</v>
      </c>
      <c r="D5530" s="136" t="s">
        <v>35816</v>
      </c>
      <c r="E5530" s="136" t="s">
        <v>39289</v>
      </c>
      <c r="F5530" s="136" t="s">
        <v>41429</v>
      </c>
      <c r="G5530" s="136" t="s">
        <v>42548</v>
      </c>
    </row>
    <row r="5531" spans="1:7" x14ac:dyDescent="0.2">
      <c r="A5531" s="136" t="s">
        <v>5630</v>
      </c>
      <c r="B5531" s="136" t="s">
        <v>23559</v>
      </c>
      <c r="C5531" s="136" t="s">
        <v>29908</v>
      </c>
      <c r="D5531" s="136" t="s">
        <v>35816</v>
      </c>
      <c r="E5531" s="136" t="s">
        <v>39289</v>
      </c>
      <c r="F5531" s="136" t="s">
        <v>41429</v>
      </c>
      <c r="G5531" s="136" t="s">
        <v>42548</v>
      </c>
    </row>
    <row r="5532" spans="1:7" x14ac:dyDescent="0.2">
      <c r="A5532" s="136" t="s">
        <v>5631</v>
      </c>
      <c r="B5532" s="136" t="s">
        <v>23559</v>
      </c>
      <c r="C5532" s="136" t="s">
        <v>29909</v>
      </c>
      <c r="D5532" s="136" t="s">
        <v>35817</v>
      </c>
      <c r="E5532" s="136" t="s">
        <v>39289</v>
      </c>
      <c r="F5532" s="136" t="s">
        <v>41429</v>
      </c>
      <c r="G5532" s="136" t="s">
        <v>42548</v>
      </c>
    </row>
    <row r="5533" spans="1:7" x14ac:dyDescent="0.2">
      <c r="A5533" s="136" t="s">
        <v>5632</v>
      </c>
      <c r="B5533" s="136" t="s">
        <v>23559</v>
      </c>
      <c r="C5533" s="136" t="s">
        <v>29909</v>
      </c>
      <c r="D5533" s="136" t="s">
        <v>35817</v>
      </c>
      <c r="E5533" s="136" t="s">
        <v>39289</v>
      </c>
      <c r="F5533" s="136" t="s">
        <v>41429</v>
      </c>
      <c r="G5533" s="136" t="s">
        <v>42548</v>
      </c>
    </row>
    <row r="5534" spans="1:7" x14ac:dyDescent="0.2">
      <c r="A5534" s="136" t="s">
        <v>5633</v>
      </c>
      <c r="B5534" s="136" t="s">
        <v>23559</v>
      </c>
      <c r="C5534" s="136" t="s">
        <v>29910</v>
      </c>
      <c r="D5534" s="136" t="s">
        <v>35817</v>
      </c>
      <c r="E5534" s="136" t="s">
        <v>39289</v>
      </c>
      <c r="F5534" s="136" t="s">
        <v>41429</v>
      </c>
      <c r="G5534" s="136" t="s">
        <v>42548</v>
      </c>
    </row>
    <row r="5535" spans="1:7" x14ac:dyDescent="0.2">
      <c r="A5535" s="136" t="s">
        <v>5634</v>
      </c>
      <c r="B5535" s="136" t="s">
        <v>23559</v>
      </c>
      <c r="C5535" s="136" t="s">
        <v>29910</v>
      </c>
      <c r="D5535" s="136" t="s">
        <v>35817</v>
      </c>
      <c r="E5535" s="136" t="s">
        <v>39289</v>
      </c>
      <c r="F5535" s="136" t="s">
        <v>41429</v>
      </c>
      <c r="G5535" s="136" t="s">
        <v>42548</v>
      </c>
    </row>
    <row r="5536" spans="1:7" x14ac:dyDescent="0.2">
      <c r="A5536" s="136" t="s">
        <v>5635</v>
      </c>
      <c r="B5536" s="136" t="s">
        <v>23559</v>
      </c>
      <c r="C5536" s="136" t="s">
        <v>29911</v>
      </c>
      <c r="D5536" s="136" t="s">
        <v>35817</v>
      </c>
      <c r="E5536" s="136" t="s">
        <v>39289</v>
      </c>
      <c r="F5536" s="136" t="s">
        <v>41429</v>
      </c>
      <c r="G5536" s="136" t="s">
        <v>42548</v>
      </c>
    </row>
    <row r="5537" spans="1:7" x14ac:dyDescent="0.2">
      <c r="A5537" s="136" t="s">
        <v>5636</v>
      </c>
      <c r="B5537" s="136" t="s">
        <v>23559</v>
      </c>
      <c r="C5537" s="136" t="s">
        <v>29911</v>
      </c>
      <c r="D5537" s="136" t="s">
        <v>35817</v>
      </c>
      <c r="E5537" s="136" t="s">
        <v>39289</v>
      </c>
      <c r="F5537" s="136" t="s">
        <v>41429</v>
      </c>
      <c r="G5537" s="136" t="s">
        <v>42548</v>
      </c>
    </row>
    <row r="5538" spans="1:7" x14ac:dyDescent="0.2">
      <c r="A5538" s="136" t="s">
        <v>5637</v>
      </c>
      <c r="B5538" s="136" t="s">
        <v>23559</v>
      </c>
      <c r="C5538" s="136" t="s">
        <v>29912</v>
      </c>
      <c r="D5538" s="136" t="s">
        <v>35817</v>
      </c>
      <c r="E5538" s="136" t="s">
        <v>39289</v>
      </c>
      <c r="F5538" s="136" t="s">
        <v>41429</v>
      </c>
      <c r="G5538" s="136" t="s">
        <v>42548</v>
      </c>
    </row>
    <row r="5539" spans="1:7" x14ac:dyDescent="0.2">
      <c r="A5539" s="136" t="s">
        <v>5638</v>
      </c>
      <c r="B5539" s="136" t="s">
        <v>23559</v>
      </c>
      <c r="C5539" s="136" t="s">
        <v>29912</v>
      </c>
      <c r="D5539" s="136" t="s">
        <v>35817</v>
      </c>
      <c r="E5539" s="136" t="s">
        <v>39289</v>
      </c>
      <c r="F5539" s="136" t="s">
        <v>41429</v>
      </c>
      <c r="G5539" s="136" t="s">
        <v>42548</v>
      </c>
    </row>
    <row r="5540" spans="1:7" x14ac:dyDescent="0.2">
      <c r="A5540" s="136" t="s">
        <v>5639</v>
      </c>
      <c r="B5540" s="136" t="s">
        <v>23559</v>
      </c>
      <c r="C5540" s="136" t="s">
        <v>29913</v>
      </c>
      <c r="D5540" s="136" t="s">
        <v>35817</v>
      </c>
      <c r="E5540" s="136" t="s">
        <v>39289</v>
      </c>
      <c r="F5540" s="136" t="s">
        <v>41429</v>
      </c>
      <c r="G5540" s="136" t="s">
        <v>42548</v>
      </c>
    </row>
    <row r="5541" spans="1:7" x14ac:dyDescent="0.2">
      <c r="A5541" s="136" t="s">
        <v>5640</v>
      </c>
      <c r="B5541" s="136" t="s">
        <v>23559</v>
      </c>
      <c r="C5541" s="136" t="s">
        <v>29913</v>
      </c>
      <c r="D5541" s="136" t="s">
        <v>35817</v>
      </c>
      <c r="E5541" s="136" t="s">
        <v>39289</v>
      </c>
      <c r="F5541" s="136" t="s">
        <v>41429</v>
      </c>
      <c r="G5541" s="136" t="s">
        <v>42548</v>
      </c>
    </row>
    <row r="5542" spans="1:7" x14ac:dyDescent="0.2">
      <c r="A5542" s="136" t="s">
        <v>5641</v>
      </c>
      <c r="B5542" s="136" t="s">
        <v>23559</v>
      </c>
      <c r="C5542" s="136" t="s">
        <v>29914</v>
      </c>
      <c r="D5542" s="136" t="s">
        <v>35817</v>
      </c>
      <c r="E5542" s="136" t="s">
        <v>39289</v>
      </c>
      <c r="F5542" s="136" t="s">
        <v>41429</v>
      </c>
      <c r="G5542" s="136" t="s">
        <v>42548</v>
      </c>
    </row>
    <row r="5543" spans="1:7" x14ac:dyDescent="0.2">
      <c r="A5543" s="136" t="s">
        <v>5642</v>
      </c>
      <c r="B5543" s="136" t="s">
        <v>23559</v>
      </c>
      <c r="C5543" s="136" t="s">
        <v>29914</v>
      </c>
      <c r="D5543" s="136" t="s">
        <v>35817</v>
      </c>
      <c r="E5543" s="136" t="s">
        <v>39289</v>
      </c>
      <c r="F5543" s="136" t="s">
        <v>41429</v>
      </c>
      <c r="G5543" s="136" t="s">
        <v>42548</v>
      </c>
    </row>
    <row r="5544" spans="1:7" x14ac:dyDescent="0.2">
      <c r="A5544" s="136" t="s">
        <v>5643</v>
      </c>
      <c r="B5544" s="136" t="s">
        <v>23559</v>
      </c>
      <c r="C5544" s="136" t="s">
        <v>29915</v>
      </c>
      <c r="D5544" s="136" t="s">
        <v>35817</v>
      </c>
      <c r="E5544" s="136" t="s">
        <v>39289</v>
      </c>
      <c r="F5544" s="136" t="s">
        <v>41429</v>
      </c>
      <c r="G5544" s="136" t="s">
        <v>42548</v>
      </c>
    </row>
    <row r="5545" spans="1:7" x14ac:dyDescent="0.2">
      <c r="A5545" s="136" t="s">
        <v>5644</v>
      </c>
      <c r="B5545" s="136" t="s">
        <v>23559</v>
      </c>
      <c r="C5545" s="136" t="s">
        <v>29915</v>
      </c>
      <c r="D5545" s="136" t="s">
        <v>35817</v>
      </c>
      <c r="E5545" s="136" t="s">
        <v>39289</v>
      </c>
      <c r="F5545" s="136" t="s">
        <v>41429</v>
      </c>
      <c r="G5545" s="136" t="s">
        <v>42548</v>
      </c>
    </row>
    <row r="5546" spans="1:7" x14ac:dyDescent="0.2">
      <c r="A5546" s="136" t="s">
        <v>5645</v>
      </c>
      <c r="B5546" s="136" t="s">
        <v>23559</v>
      </c>
      <c r="C5546" s="136" t="s">
        <v>29916</v>
      </c>
      <c r="D5546" s="136" t="s">
        <v>35817</v>
      </c>
      <c r="E5546" s="136" t="s">
        <v>39289</v>
      </c>
      <c r="F5546" s="136" t="s">
        <v>41429</v>
      </c>
      <c r="G5546" s="136" t="s">
        <v>42548</v>
      </c>
    </row>
    <row r="5547" spans="1:7" x14ac:dyDescent="0.2">
      <c r="A5547" s="136" t="s">
        <v>5646</v>
      </c>
      <c r="B5547" s="136" t="s">
        <v>23559</v>
      </c>
      <c r="C5547" s="136" t="s">
        <v>29916</v>
      </c>
      <c r="D5547" s="136" t="s">
        <v>35817</v>
      </c>
      <c r="E5547" s="136" t="s">
        <v>39289</v>
      </c>
      <c r="F5547" s="136" t="s">
        <v>41429</v>
      </c>
      <c r="G5547" s="136" t="s">
        <v>42548</v>
      </c>
    </row>
    <row r="5548" spans="1:7" x14ac:dyDescent="0.2">
      <c r="A5548" s="136" t="s">
        <v>5647</v>
      </c>
      <c r="B5548" s="136" t="s">
        <v>23559</v>
      </c>
      <c r="C5548" s="136" t="s">
        <v>29917</v>
      </c>
      <c r="D5548" s="136" t="s">
        <v>35817</v>
      </c>
      <c r="E5548" s="136" t="s">
        <v>39289</v>
      </c>
      <c r="F5548" s="136" t="s">
        <v>41429</v>
      </c>
      <c r="G5548" s="136" t="s">
        <v>42548</v>
      </c>
    </row>
    <row r="5549" spans="1:7" x14ac:dyDescent="0.2">
      <c r="A5549" s="136" t="s">
        <v>5648</v>
      </c>
      <c r="B5549" s="136" t="s">
        <v>23559</v>
      </c>
      <c r="C5549" s="136" t="s">
        <v>29917</v>
      </c>
      <c r="D5549" s="136" t="s">
        <v>35817</v>
      </c>
      <c r="E5549" s="136" t="s">
        <v>39289</v>
      </c>
      <c r="F5549" s="136" t="s">
        <v>41429</v>
      </c>
      <c r="G5549" s="136" t="s">
        <v>42548</v>
      </c>
    </row>
    <row r="5550" spans="1:7" x14ac:dyDescent="0.2">
      <c r="A5550" s="136" t="s">
        <v>5649</v>
      </c>
      <c r="B5550" s="136" t="s">
        <v>23559</v>
      </c>
      <c r="C5550" s="136" t="s">
        <v>29918</v>
      </c>
      <c r="D5550" s="136" t="s">
        <v>35817</v>
      </c>
      <c r="E5550" s="136" t="s">
        <v>39289</v>
      </c>
      <c r="F5550" s="136" t="s">
        <v>41429</v>
      </c>
      <c r="G5550" s="136" t="s">
        <v>42548</v>
      </c>
    </row>
    <row r="5551" spans="1:7" x14ac:dyDescent="0.2">
      <c r="A5551" s="136" t="s">
        <v>5650</v>
      </c>
      <c r="B5551" s="136" t="s">
        <v>23559</v>
      </c>
      <c r="C5551" s="136" t="s">
        <v>29918</v>
      </c>
      <c r="D5551" s="136" t="s">
        <v>35817</v>
      </c>
      <c r="E5551" s="136" t="s">
        <v>39289</v>
      </c>
      <c r="F5551" s="136" t="s">
        <v>41429</v>
      </c>
      <c r="G5551" s="136" t="s">
        <v>42548</v>
      </c>
    </row>
    <row r="5552" spans="1:7" x14ac:dyDescent="0.2">
      <c r="A5552" s="136" t="s">
        <v>5651</v>
      </c>
      <c r="B5552" s="136" t="s">
        <v>23559</v>
      </c>
      <c r="C5552" s="136" t="s">
        <v>29919</v>
      </c>
      <c r="D5552" s="136" t="s">
        <v>35817</v>
      </c>
      <c r="E5552" s="136" t="s">
        <v>39289</v>
      </c>
      <c r="F5552" s="136" t="s">
        <v>41429</v>
      </c>
      <c r="G5552" s="136" t="s">
        <v>42548</v>
      </c>
    </row>
    <row r="5553" spans="1:7" x14ac:dyDescent="0.2">
      <c r="A5553" s="136" t="s">
        <v>5652</v>
      </c>
      <c r="B5553" s="136" t="s">
        <v>23559</v>
      </c>
      <c r="C5553" s="136" t="s">
        <v>29919</v>
      </c>
      <c r="D5553" s="136" t="s">
        <v>35817</v>
      </c>
      <c r="E5553" s="136" t="s">
        <v>39289</v>
      </c>
      <c r="F5553" s="136" t="s">
        <v>41429</v>
      </c>
      <c r="G5553" s="136" t="s">
        <v>42548</v>
      </c>
    </row>
    <row r="5554" spans="1:7" x14ac:dyDescent="0.2">
      <c r="A5554" s="136" t="s">
        <v>5653</v>
      </c>
      <c r="B5554" s="136" t="s">
        <v>23559</v>
      </c>
      <c r="C5554" s="136" t="s">
        <v>29920</v>
      </c>
      <c r="D5554" s="136" t="s">
        <v>35817</v>
      </c>
      <c r="E5554" s="136" t="s">
        <v>39289</v>
      </c>
      <c r="F5554" s="136" t="s">
        <v>41429</v>
      </c>
      <c r="G5554" s="136" t="s">
        <v>42548</v>
      </c>
    </row>
    <row r="5555" spans="1:7" x14ac:dyDescent="0.2">
      <c r="A5555" s="136" t="s">
        <v>5654</v>
      </c>
      <c r="B5555" s="136" t="s">
        <v>23559</v>
      </c>
      <c r="C5555" s="136" t="s">
        <v>29920</v>
      </c>
      <c r="D5555" s="136" t="s">
        <v>35817</v>
      </c>
      <c r="E5555" s="136" t="s">
        <v>39289</v>
      </c>
      <c r="F5555" s="136" t="s">
        <v>41429</v>
      </c>
      <c r="G5555" s="136" t="s">
        <v>42548</v>
      </c>
    </row>
    <row r="5556" spans="1:7" x14ac:dyDescent="0.2">
      <c r="A5556" s="136" t="s">
        <v>5655</v>
      </c>
      <c r="B5556" s="136" t="s">
        <v>23560</v>
      </c>
      <c r="C5556" s="136" t="s">
        <v>29921</v>
      </c>
      <c r="D5556" s="136" t="s">
        <v>35817</v>
      </c>
      <c r="E5556" s="136" t="s">
        <v>39289</v>
      </c>
      <c r="F5556" s="136" t="s">
        <v>41429</v>
      </c>
      <c r="G5556" s="136" t="s">
        <v>42548</v>
      </c>
    </row>
    <row r="5557" spans="1:7" x14ac:dyDescent="0.2">
      <c r="A5557" s="136" t="s">
        <v>5656</v>
      </c>
      <c r="B5557" s="136" t="s">
        <v>23560</v>
      </c>
      <c r="C5557" s="136" t="s">
        <v>29921</v>
      </c>
      <c r="D5557" s="136" t="s">
        <v>35817</v>
      </c>
      <c r="E5557" s="136" t="s">
        <v>39289</v>
      </c>
      <c r="F5557" s="136" t="s">
        <v>41429</v>
      </c>
      <c r="G5557" s="136" t="s">
        <v>42548</v>
      </c>
    </row>
    <row r="5558" spans="1:7" x14ac:dyDescent="0.2">
      <c r="A5558" s="136" t="s">
        <v>5657</v>
      </c>
      <c r="B5558" s="136" t="s">
        <v>23559</v>
      </c>
      <c r="C5558" s="136" t="s">
        <v>29922</v>
      </c>
      <c r="D5558" s="136" t="s">
        <v>35817</v>
      </c>
      <c r="E5558" s="136" t="s">
        <v>39289</v>
      </c>
      <c r="F5558" s="136" t="s">
        <v>41429</v>
      </c>
      <c r="G5558" s="136" t="s">
        <v>42548</v>
      </c>
    </row>
    <row r="5559" spans="1:7" x14ac:dyDescent="0.2">
      <c r="A5559" s="136" t="s">
        <v>5658</v>
      </c>
      <c r="B5559" s="136" t="s">
        <v>23559</v>
      </c>
      <c r="C5559" s="136" t="s">
        <v>29922</v>
      </c>
      <c r="D5559" s="136" t="s">
        <v>35817</v>
      </c>
      <c r="E5559" s="136" t="s">
        <v>39289</v>
      </c>
      <c r="F5559" s="136" t="s">
        <v>41429</v>
      </c>
      <c r="G5559" s="136" t="s">
        <v>42548</v>
      </c>
    </row>
    <row r="5560" spans="1:7" x14ac:dyDescent="0.2">
      <c r="A5560" s="136" t="s">
        <v>5659</v>
      </c>
      <c r="B5560" s="136" t="s">
        <v>23559</v>
      </c>
      <c r="C5560" s="136" t="s">
        <v>29923</v>
      </c>
      <c r="D5560" s="136" t="s">
        <v>35817</v>
      </c>
      <c r="E5560" s="136" t="s">
        <v>39289</v>
      </c>
      <c r="F5560" s="136" t="s">
        <v>41429</v>
      </c>
      <c r="G5560" s="136" t="s">
        <v>42548</v>
      </c>
    </row>
    <row r="5561" spans="1:7" x14ac:dyDescent="0.2">
      <c r="A5561" s="136" t="s">
        <v>5660</v>
      </c>
      <c r="B5561" s="136" t="s">
        <v>23559</v>
      </c>
      <c r="C5561" s="136" t="s">
        <v>29923</v>
      </c>
      <c r="D5561" s="136" t="s">
        <v>35817</v>
      </c>
      <c r="E5561" s="136" t="s">
        <v>39289</v>
      </c>
      <c r="F5561" s="136" t="s">
        <v>41429</v>
      </c>
      <c r="G5561" s="136" t="s">
        <v>42548</v>
      </c>
    </row>
    <row r="5562" spans="1:7" x14ac:dyDescent="0.2">
      <c r="A5562" s="136" t="s">
        <v>5661</v>
      </c>
      <c r="B5562" s="136" t="s">
        <v>23560</v>
      </c>
      <c r="C5562" s="136" t="s">
        <v>29924</v>
      </c>
      <c r="D5562" s="136" t="s">
        <v>35817</v>
      </c>
      <c r="E5562" s="136" t="s">
        <v>39289</v>
      </c>
      <c r="F5562" s="136" t="s">
        <v>41429</v>
      </c>
      <c r="G5562" s="136" t="s">
        <v>42548</v>
      </c>
    </row>
    <row r="5563" spans="1:7" x14ac:dyDescent="0.2">
      <c r="A5563" s="136" t="s">
        <v>5662</v>
      </c>
      <c r="B5563" s="136" t="s">
        <v>23560</v>
      </c>
      <c r="C5563" s="136" t="s">
        <v>29924</v>
      </c>
      <c r="D5563" s="136" t="s">
        <v>35817</v>
      </c>
      <c r="E5563" s="136" t="s">
        <v>39289</v>
      </c>
      <c r="F5563" s="136" t="s">
        <v>41429</v>
      </c>
      <c r="G5563" s="136" t="s">
        <v>42548</v>
      </c>
    </row>
    <row r="5564" spans="1:7" x14ac:dyDescent="0.2">
      <c r="A5564" s="136" t="s">
        <v>5663</v>
      </c>
      <c r="B5564" s="136" t="s">
        <v>23559</v>
      </c>
      <c r="C5564" s="136" t="s">
        <v>29925</v>
      </c>
      <c r="D5564" s="136" t="s">
        <v>35818</v>
      </c>
      <c r="E5564" s="136" t="s">
        <v>39289</v>
      </c>
      <c r="F5564" s="136" t="s">
        <v>41429</v>
      </c>
      <c r="G5564" s="136" t="s">
        <v>42548</v>
      </c>
    </row>
    <row r="5565" spans="1:7" x14ac:dyDescent="0.2">
      <c r="A5565" s="136" t="s">
        <v>5664</v>
      </c>
      <c r="B5565" s="136" t="s">
        <v>23559</v>
      </c>
      <c r="C5565" s="136" t="s">
        <v>29925</v>
      </c>
      <c r="D5565" s="136" t="s">
        <v>35818</v>
      </c>
      <c r="E5565" s="136" t="s">
        <v>39289</v>
      </c>
      <c r="F5565" s="136" t="s">
        <v>41429</v>
      </c>
      <c r="G5565" s="136" t="s">
        <v>42548</v>
      </c>
    </row>
    <row r="5566" spans="1:7" x14ac:dyDescent="0.2">
      <c r="A5566" s="136" t="s">
        <v>5665</v>
      </c>
      <c r="B5566" s="136" t="s">
        <v>23559</v>
      </c>
      <c r="C5566" s="136" t="s">
        <v>29926</v>
      </c>
      <c r="D5566" s="136" t="s">
        <v>35818</v>
      </c>
      <c r="E5566" s="136" t="s">
        <v>39289</v>
      </c>
      <c r="F5566" s="136" t="s">
        <v>41429</v>
      </c>
      <c r="G5566" s="136" t="s">
        <v>42548</v>
      </c>
    </row>
    <row r="5567" spans="1:7" x14ac:dyDescent="0.2">
      <c r="A5567" s="136" t="s">
        <v>5666</v>
      </c>
      <c r="B5567" s="136" t="s">
        <v>23559</v>
      </c>
      <c r="C5567" s="136" t="s">
        <v>29926</v>
      </c>
      <c r="D5567" s="136" t="s">
        <v>35818</v>
      </c>
      <c r="E5567" s="136" t="s">
        <v>39289</v>
      </c>
      <c r="F5567" s="136" t="s">
        <v>41429</v>
      </c>
      <c r="G5567" s="136" t="s">
        <v>42548</v>
      </c>
    </row>
    <row r="5568" spans="1:7" x14ac:dyDescent="0.2">
      <c r="A5568" s="136" t="s">
        <v>5667</v>
      </c>
      <c r="B5568" s="136" t="s">
        <v>23559</v>
      </c>
      <c r="C5568" s="136" t="s">
        <v>29927</v>
      </c>
      <c r="D5568" s="136" t="s">
        <v>35818</v>
      </c>
      <c r="E5568" s="136" t="s">
        <v>39289</v>
      </c>
      <c r="F5568" s="136" t="s">
        <v>41429</v>
      </c>
      <c r="G5568" s="136" t="s">
        <v>42548</v>
      </c>
    </row>
    <row r="5569" spans="1:7" x14ac:dyDescent="0.2">
      <c r="A5569" s="136" t="s">
        <v>5668</v>
      </c>
      <c r="B5569" s="136" t="s">
        <v>23559</v>
      </c>
      <c r="C5569" s="136" t="s">
        <v>29927</v>
      </c>
      <c r="D5569" s="136" t="s">
        <v>35818</v>
      </c>
      <c r="E5569" s="136" t="s">
        <v>39289</v>
      </c>
      <c r="F5569" s="136" t="s">
        <v>41429</v>
      </c>
      <c r="G5569" s="136" t="s">
        <v>42548</v>
      </c>
    </row>
    <row r="5570" spans="1:7" x14ac:dyDescent="0.2">
      <c r="A5570" s="136" t="s">
        <v>5669</v>
      </c>
      <c r="B5570" s="136" t="s">
        <v>23559</v>
      </c>
      <c r="C5570" s="136" t="s">
        <v>29928</v>
      </c>
      <c r="D5570" s="136" t="s">
        <v>35818</v>
      </c>
      <c r="E5570" s="136" t="s">
        <v>39289</v>
      </c>
      <c r="F5570" s="136" t="s">
        <v>41429</v>
      </c>
      <c r="G5570" s="136" t="s">
        <v>42548</v>
      </c>
    </row>
    <row r="5571" spans="1:7" x14ac:dyDescent="0.2">
      <c r="A5571" s="136" t="s">
        <v>5670</v>
      </c>
      <c r="B5571" s="136" t="s">
        <v>23559</v>
      </c>
      <c r="C5571" s="136" t="s">
        <v>29928</v>
      </c>
      <c r="D5571" s="136" t="s">
        <v>35818</v>
      </c>
      <c r="E5571" s="136" t="s">
        <v>39289</v>
      </c>
      <c r="F5571" s="136" t="s">
        <v>41429</v>
      </c>
      <c r="G5571" s="136" t="s">
        <v>42548</v>
      </c>
    </row>
    <row r="5572" spans="1:7" x14ac:dyDescent="0.2">
      <c r="A5572" s="136" t="s">
        <v>5671</v>
      </c>
      <c r="B5572" s="136" t="s">
        <v>23559</v>
      </c>
      <c r="C5572" s="136" t="s">
        <v>29929</v>
      </c>
      <c r="D5572" s="136" t="s">
        <v>35818</v>
      </c>
      <c r="E5572" s="136" t="s">
        <v>39289</v>
      </c>
      <c r="F5572" s="136" t="s">
        <v>41429</v>
      </c>
      <c r="G5572" s="136" t="s">
        <v>42548</v>
      </c>
    </row>
    <row r="5573" spans="1:7" x14ac:dyDescent="0.2">
      <c r="A5573" s="136" t="s">
        <v>5672</v>
      </c>
      <c r="B5573" s="136" t="s">
        <v>23559</v>
      </c>
      <c r="C5573" s="136" t="s">
        <v>29929</v>
      </c>
      <c r="D5573" s="136" t="s">
        <v>35818</v>
      </c>
      <c r="E5573" s="136" t="s">
        <v>39289</v>
      </c>
      <c r="F5573" s="136" t="s">
        <v>41429</v>
      </c>
      <c r="G5573" s="136" t="s">
        <v>42548</v>
      </c>
    </row>
    <row r="5574" spans="1:7" x14ac:dyDescent="0.2">
      <c r="A5574" s="136" t="s">
        <v>5673</v>
      </c>
      <c r="B5574" s="136" t="s">
        <v>23559</v>
      </c>
      <c r="C5574" s="136" t="s">
        <v>29930</v>
      </c>
      <c r="D5574" s="136" t="s">
        <v>35818</v>
      </c>
      <c r="E5574" s="136" t="s">
        <v>39289</v>
      </c>
      <c r="F5574" s="136" t="s">
        <v>41429</v>
      </c>
      <c r="G5574" s="136" t="s">
        <v>42548</v>
      </c>
    </row>
    <row r="5575" spans="1:7" x14ac:dyDescent="0.2">
      <c r="A5575" s="136" t="s">
        <v>5674</v>
      </c>
      <c r="B5575" s="136" t="s">
        <v>23559</v>
      </c>
      <c r="C5575" s="136" t="s">
        <v>29930</v>
      </c>
      <c r="D5575" s="136" t="s">
        <v>35818</v>
      </c>
      <c r="E5575" s="136" t="s">
        <v>39289</v>
      </c>
      <c r="F5575" s="136" t="s">
        <v>41429</v>
      </c>
      <c r="G5575" s="136" t="s">
        <v>42548</v>
      </c>
    </row>
    <row r="5576" spans="1:7" x14ac:dyDescent="0.2">
      <c r="A5576" s="136" t="s">
        <v>5675</v>
      </c>
      <c r="B5576" s="136" t="s">
        <v>23559</v>
      </c>
      <c r="C5576" s="136" t="s">
        <v>29931</v>
      </c>
      <c r="D5576" s="136" t="s">
        <v>35818</v>
      </c>
      <c r="E5576" s="136" t="s">
        <v>39289</v>
      </c>
      <c r="F5576" s="136" t="s">
        <v>41429</v>
      </c>
      <c r="G5576" s="136" t="s">
        <v>42548</v>
      </c>
    </row>
    <row r="5577" spans="1:7" x14ac:dyDescent="0.2">
      <c r="A5577" s="136" t="s">
        <v>5676</v>
      </c>
      <c r="B5577" s="136" t="s">
        <v>23559</v>
      </c>
      <c r="C5577" s="136" t="s">
        <v>29931</v>
      </c>
      <c r="D5577" s="136" t="s">
        <v>35818</v>
      </c>
      <c r="E5577" s="136" t="s">
        <v>39289</v>
      </c>
      <c r="F5577" s="136" t="s">
        <v>41429</v>
      </c>
      <c r="G5577" s="136" t="s">
        <v>42548</v>
      </c>
    </row>
    <row r="5578" spans="1:7" x14ac:dyDescent="0.2">
      <c r="A5578" s="136" t="s">
        <v>5677</v>
      </c>
      <c r="B5578" s="136" t="s">
        <v>23559</v>
      </c>
      <c r="C5578" s="136" t="s">
        <v>29932</v>
      </c>
      <c r="D5578" s="136" t="s">
        <v>35818</v>
      </c>
      <c r="E5578" s="136" t="s">
        <v>39289</v>
      </c>
      <c r="F5578" s="136" t="s">
        <v>41429</v>
      </c>
      <c r="G5578" s="136" t="s">
        <v>42548</v>
      </c>
    </row>
    <row r="5579" spans="1:7" x14ac:dyDescent="0.2">
      <c r="A5579" s="136" t="s">
        <v>5678</v>
      </c>
      <c r="B5579" s="136" t="s">
        <v>23559</v>
      </c>
      <c r="C5579" s="136" t="s">
        <v>29932</v>
      </c>
      <c r="D5579" s="136" t="s">
        <v>35818</v>
      </c>
      <c r="E5579" s="136" t="s">
        <v>39289</v>
      </c>
      <c r="F5579" s="136" t="s">
        <v>41429</v>
      </c>
      <c r="G5579" s="136" t="s">
        <v>42548</v>
      </c>
    </row>
    <row r="5580" spans="1:7" x14ac:dyDescent="0.2">
      <c r="A5580" s="136" t="s">
        <v>5679</v>
      </c>
      <c r="B5580" s="136" t="s">
        <v>23559</v>
      </c>
      <c r="C5580" s="136" t="s">
        <v>29933</v>
      </c>
      <c r="D5580" s="136" t="s">
        <v>35818</v>
      </c>
      <c r="E5580" s="136" t="s">
        <v>39289</v>
      </c>
      <c r="F5580" s="136" t="s">
        <v>41429</v>
      </c>
      <c r="G5580" s="136" t="s">
        <v>42548</v>
      </c>
    </row>
    <row r="5581" spans="1:7" x14ac:dyDescent="0.2">
      <c r="A5581" s="136" t="s">
        <v>5680</v>
      </c>
      <c r="B5581" s="136" t="s">
        <v>23559</v>
      </c>
      <c r="C5581" s="136" t="s">
        <v>29933</v>
      </c>
      <c r="D5581" s="136" t="s">
        <v>35818</v>
      </c>
      <c r="E5581" s="136" t="s">
        <v>39289</v>
      </c>
      <c r="F5581" s="136" t="s">
        <v>41429</v>
      </c>
      <c r="G5581" s="136" t="s">
        <v>42548</v>
      </c>
    </row>
    <row r="5582" spans="1:7" x14ac:dyDescent="0.2">
      <c r="A5582" s="136" t="s">
        <v>5681</v>
      </c>
      <c r="B5582" s="136" t="s">
        <v>23559</v>
      </c>
      <c r="C5582" s="136" t="s">
        <v>29934</v>
      </c>
      <c r="D5582" s="136" t="s">
        <v>35818</v>
      </c>
      <c r="E5582" s="136" t="s">
        <v>39289</v>
      </c>
      <c r="F5582" s="136" t="s">
        <v>41429</v>
      </c>
      <c r="G5582" s="136" t="s">
        <v>42548</v>
      </c>
    </row>
    <row r="5583" spans="1:7" x14ac:dyDescent="0.2">
      <c r="A5583" s="136" t="s">
        <v>5682</v>
      </c>
      <c r="B5583" s="136" t="s">
        <v>23559</v>
      </c>
      <c r="C5583" s="136" t="s">
        <v>29934</v>
      </c>
      <c r="D5583" s="136" t="s">
        <v>35818</v>
      </c>
      <c r="E5583" s="136" t="s">
        <v>39289</v>
      </c>
      <c r="F5583" s="136" t="s">
        <v>41429</v>
      </c>
      <c r="G5583" s="136" t="s">
        <v>42548</v>
      </c>
    </row>
    <row r="5584" spans="1:7" x14ac:dyDescent="0.2">
      <c r="A5584" s="136" t="s">
        <v>5683</v>
      </c>
      <c r="B5584" s="136" t="s">
        <v>23559</v>
      </c>
      <c r="C5584" s="136" t="s">
        <v>29935</v>
      </c>
      <c r="D5584" s="136" t="s">
        <v>35818</v>
      </c>
      <c r="E5584" s="136" t="s">
        <v>39289</v>
      </c>
      <c r="F5584" s="136" t="s">
        <v>41429</v>
      </c>
      <c r="G5584" s="136" t="s">
        <v>42548</v>
      </c>
    </row>
    <row r="5585" spans="1:7" x14ac:dyDescent="0.2">
      <c r="A5585" s="136" t="s">
        <v>5684</v>
      </c>
      <c r="B5585" s="136" t="s">
        <v>23559</v>
      </c>
      <c r="C5585" s="136" t="s">
        <v>29935</v>
      </c>
      <c r="D5585" s="136" t="s">
        <v>35818</v>
      </c>
      <c r="E5585" s="136" t="s">
        <v>39289</v>
      </c>
      <c r="F5585" s="136" t="s">
        <v>41429</v>
      </c>
      <c r="G5585" s="136" t="s">
        <v>42548</v>
      </c>
    </row>
    <row r="5586" spans="1:7" x14ac:dyDescent="0.2">
      <c r="A5586" s="136" t="s">
        <v>5685</v>
      </c>
      <c r="B5586" s="136" t="s">
        <v>23559</v>
      </c>
      <c r="C5586" s="136" t="s">
        <v>29936</v>
      </c>
      <c r="D5586" s="136" t="s">
        <v>35818</v>
      </c>
      <c r="E5586" s="136" t="s">
        <v>39289</v>
      </c>
      <c r="F5586" s="136" t="s">
        <v>41429</v>
      </c>
      <c r="G5586" s="136" t="s">
        <v>42548</v>
      </c>
    </row>
    <row r="5587" spans="1:7" x14ac:dyDescent="0.2">
      <c r="A5587" s="136" t="s">
        <v>5686</v>
      </c>
      <c r="B5587" s="136" t="s">
        <v>23559</v>
      </c>
      <c r="C5587" s="136" t="s">
        <v>29936</v>
      </c>
      <c r="D5587" s="136" t="s">
        <v>35818</v>
      </c>
      <c r="E5587" s="136" t="s">
        <v>39289</v>
      </c>
      <c r="F5587" s="136" t="s">
        <v>41429</v>
      </c>
      <c r="G5587" s="136" t="s">
        <v>42548</v>
      </c>
    </row>
    <row r="5588" spans="1:7" x14ac:dyDescent="0.2">
      <c r="A5588" s="136" t="s">
        <v>5687</v>
      </c>
      <c r="B5588" s="136" t="s">
        <v>23559</v>
      </c>
      <c r="C5588" s="136" t="s">
        <v>29937</v>
      </c>
      <c r="D5588" s="136" t="s">
        <v>35818</v>
      </c>
      <c r="E5588" s="136" t="s">
        <v>39289</v>
      </c>
      <c r="F5588" s="136" t="s">
        <v>41429</v>
      </c>
      <c r="G5588" s="136" t="s">
        <v>42548</v>
      </c>
    </row>
    <row r="5589" spans="1:7" x14ac:dyDescent="0.2">
      <c r="A5589" s="136" t="s">
        <v>5688</v>
      </c>
      <c r="B5589" s="136" t="s">
        <v>23559</v>
      </c>
      <c r="C5589" s="136" t="s">
        <v>29937</v>
      </c>
      <c r="D5589" s="136" t="s">
        <v>35818</v>
      </c>
      <c r="E5589" s="136" t="s">
        <v>39289</v>
      </c>
      <c r="F5589" s="136" t="s">
        <v>41429</v>
      </c>
      <c r="G5589" s="136" t="s">
        <v>42548</v>
      </c>
    </row>
    <row r="5590" spans="1:7" x14ac:dyDescent="0.2">
      <c r="A5590" s="136" t="s">
        <v>5689</v>
      </c>
      <c r="B5590" s="136" t="s">
        <v>23559</v>
      </c>
      <c r="C5590" s="136" t="s">
        <v>29938</v>
      </c>
      <c r="D5590" s="136" t="s">
        <v>35818</v>
      </c>
      <c r="E5590" s="136" t="s">
        <v>39289</v>
      </c>
      <c r="F5590" s="136" t="s">
        <v>41429</v>
      </c>
      <c r="G5590" s="136" t="s">
        <v>42548</v>
      </c>
    </row>
    <row r="5591" spans="1:7" x14ac:dyDescent="0.2">
      <c r="A5591" s="136" t="s">
        <v>5690</v>
      </c>
      <c r="B5591" s="136" t="s">
        <v>23559</v>
      </c>
      <c r="C5591" s="136" t="s">
        <v>29938</v>
      </c>
      <c r="D5591" s="136" t="s">
        <v>35818</v>
      </c>
      <c r="E5591" s="136" t="s">
        <v>39289</v>
      </c>
      <c r="F5591" s="136" t="s">
        <v>41429</v>
      </c>
      <c r="G5591" s="136" t="s">
        <v>42548</v>
      </c>
    </row>
    <row r="5592" spans="1:7" x14ac:dyDescent="0.2">
      <c r="A5592" s="136" t="s">
        <v>5691</v>
      </c>
      <c r="B5592" s="136" t="s">
        <v>23559</v>
      </c>
      <c r="C5592" s="136" t="s">
        <v>29939</v>
      </c>
      <c r="D5592" s="136" t="s">
        <v>35818</v>
      </c>
      <c r="E5592" s="136" t="s">
        <v>39289</v>
      </c>
      <c r="F5592" s="136" t="s">
        <v>41429</v>
      </c>
      <c r="G5592" s="136" t="s">
        <v>42548</v>
      </c>
    </row>
    <row r="5593" spans="1:7" x14ac:dyDescent="0.2">
      <c r="A5593" s="136" t="s">
        <v>5692</v>
      </c>
      <c r="B5593" s="136" t="s">
        <v>23559</v>
      </c>
      <c r="C5593" s="136" t="s">
        <v>29939</v>
      </c>
      <c r="D5593" s="136" t="s">
        <v>35818</v>
      </c>
      <c r="E5593" s="136" t="s">
        <v>39289</v>
      </c>
      <c r="F5593" s="136" t="s">
        <v>41429</v>
      </c>
      <c r="G5593" s="136" t="s">
        <v>42548</v>
      </c>
    </row>
    <row r="5594" spans="1:7" x14ac:dyDescent="0.2">
      <c r="A5594" s="136" t="s">
        <v>5693</v>
      </c>
      <c r="B5594" s="136" t="s">
        <v>23559</v>
      </c>
      <c r="C5594" s="136" t="s">
        <v>29940</v>
      </c>
      <c r="D5594" s="136" t="s">
        <v>35819</v>
      </c>
      <c r="E5594" s="136" t="s">
        <v>39289</v>
      </c>
      <c r="F5594" s="136" t="s">
        <v>41429</v>
      </c>
      <c r="G5594" s="136" t="s">
        <v>42548</v>
      </c>
    </row>
    <row r="5595" spans="1:7" x14ac:dyDescent="0.2">
      <c r="A5595" s="136" t="s">
        <v>5694</v>
      </c>
      <c r="B5595" s="136" t="s">
        <v>23559</v>
      </c>
      <c r="C5595" s="136" t="s">
        <v>29940</v>
      </c>
      <c r="D5595" s="136" t="s">
        <v>35819</v>
      </c>
      <c r="E5595" s="136" t="s">
        <v>39289</v>
      </c>
      <c r="F5595" s="136" t="s">
        <v>41429</v>
      </c>
      <c r="G5595" s="136" t="s">
        <v>42548</v>
      </c>
    </row>
    <row r="5596" spans="1:7" x14ac:dyDescent="0.2">
      <c r="A5596" s="136" t="s">
        <v>5695</v>
      </c>
      <c r="B5596" s="136" t="s">
        <v>23559</v>
      </c>
      <c r="C5596" s="136" t="s">
        <v>29941</v>
      </c>
      <c r="D5596" s="136" t="s">
        <v>35819</v>
      </c>
      <c r="E5596" s="136" t="s">
        <v>39289</v>
      </c>
      <c r="F5596" s="136" t="s">
        <v>41429</v>
      </c>
      <c r="G5596" s="136" t="s">
        <v>42548</v>
      </c>
    </row>
    <row r="5597" spans="1:7" x14ac:dyDescent="0.2">
      <c r="A5597" s="136" t="s">
        <v>5696</v>
      </c>
      <c r="B5597" s="136" t="s">
        <v>23559</v>
      </c>
      <c r="C5597" s="136" t="s">
        <v>29941</v>
      </c>
      <c r="D5597" s="136" t="s">
        <v>35819</v>
      </c>
      <c r="E5597" s="136" t="s">
        <v>39289</v>
      </c>
      <c r="F5597" s="136" t="s">
        <v>41429</v>
      </c>
      <c r="G5597" s="136" t="s">
        <v>42548</v>
      </c>
    </row>
    <row r="5598" spans="1:7" x14ac:dyDescent="0.2">
      <c r="A5598" s="136" t="s">
        <v>5697</v>
      </c>
      <c r="B5598" s="136" t="s">
        <v>23559</v>
      </c>
      <c r="C5598" s="136" t="s">
        <v>29942</v>
      </c>
      <c r="D5598" s="136" t="s">
        <v>35819</v>
      </c>
      <c r="E5598" s="136" t="s">
        <v>39289</v>
      </c>
      <c r="F5598" s="136" t="s">
        <v>41429</v>
      </c>
      <c r="G5598" s="136" t="s">
        <v>42548</v>
      </c>
    </row>
    <row r="5599" spans="1:7" x14ac:dyDescent="0.2">
      <c r="A5599" s="136" t="s">
        <v>5698</v>
      </c>
      <c r="B5599" s="136" t="s">
        <v>23559</v>
      </c>
      <c r="C5599" s="136" t="s">
        <v>29942</v>
      </c>
      <c r="D5599" s="136" t="s">
        <v>35819</v>
      </c>
      <c r="E5599" s="136" t="s">
        <v>39289</v>
      </c>
      <c r="F5599" s="136" t="s">
        <v>41429</v>
      </c>
      <c r="G5599" s="136" t="s">
        <v>42548</v>
      </c>
    </row>
    <row r="5600" spans="1:7" x14ac:dyDescent="0.2">
      <c r="A5600" s="136" t="s">
        <v>5699</v>
      </c>
      <c r="B5600" s="136" t="s">
        <v>23559</v>
      </c>
      <c r="C5600" s="136" t="s">
        <v>29943</v>
      </c>
      <c r="D5600" s="136" t="s">
        <v>35819</v>
      </c>
      <c r="E5600" s="136" t="s">
        <v>39289</v>
      </c>
      <c r="F5600" s="136" t="s">
        <v>41429</v>
      </c>
      <c r="G5600" s="136" t="s">
        <v>42548</v>
      </c>
    </row>
    <row r="5601" spans="1:7" x14ac:dyDescent="0.2">
      <c r="A5601" s="136" t="s">
        <v>5700</v>
      </c>
      <c r="B5601" s="136" t="s">
        <v>23559</v>
      </c>
      <c r="C5601" s="136" t="s">
        <v>29943</v>
      </c>
      <c r="D5601" s="136" t="s">
        <v>35819</v>
      </c>
      <c r="E5601" s="136" t="s">
        <v>39289</v>
      </c>
      <c r="F5601" s="136" t="s">
        <v>41429</v>
      </c>
      <c r="G5601" s="136" t="s">
        <v>42548</v>
      </c>
    </row>
    <row r="5602" spans="1:7" x14ac:dyDescent="0.2">
      <c r="A5602" s="136" t="s">
        <v>5701</v>
      </c>
      <c r="B5602" s="136" t="s">
        <v>23559</v>
      </c>
      <c r="C5602" s="136" t="s">
        <v>29944</v>
      </c>
      <c r="D5602" s="136" t="s">
        <v>35819</v>
      </c>
      <c r="E5602" s="136" t="s">
        <v>39289</v>
      </c>
      <c r="F5602" s="136" t="s">
        <v>41429</v>
      </c>
      <c r="G5602" s="136" t="s">
        <v>42548</v>
      </c>
    </row>
    <row r="5603" spans="1:7" x14ac:dyDescent="0.2">
      <c r="A5603" s="136" t="s">
        <v>5702</v>
      </c>
      <c r="B5603" s="136" t="s">
        <v>23559</v>
      </c>
      <c r="C5603" s="136" t="s">
        <v>29944</v>
      </c>
      <c r="D5603" s="136" t="s">
        <v>35819</v>
      </c>
      <c r="E5603" s="136" t="s">
        <v>39289</v>
      </c>
      <c r="F5603" s="136" t="s">
        <v>41429</v>
      </c>
      <c r="G5603" s="136" t="s">
        <v>42548</v>
      </c>
    </row>
    <row r="5604" spans="1:7" x14ac:dyDescent="0.2">
      <c r="A5604" s="136" t="s">
        <v>5703</v>
      </c>
      <c r="B5604" s="136" t="s">
        <v>23559</v>
      </c>
      <c r="C5604" s="136" t="s">
        <v>29945</v>
      </c>
      <c r="D5604" s="136" t="s">
        <v>35819</v>
      </c>
      <c r="E5604" s="136" t="s">
        <v>39289</v>
      </c>
      <c r="F5604" s="136" t="s">
        <v>41429</v>
      </c>
      <c r="G5604" s="136" t="s">
        <v>42548</v>
      </c>
    </row>
    <row r="5605" spans="1:7" x14ac:dyDescent="0.2">
      <c r="A5605" s="136" t="s">
        <v>5704</v>
      </c>
      <c r="B5605" s="136" t="s">
        <v>23559</v>
      </c>
      <c r="C5605" s="136" t="s">
        <v>29945</v>
      </c>
      <c r="D5605" s="136" t="s">
        <v>35819</v>
      </c>
      <c r="E5605" s="136" t="s">
        <v>39289</v>
      </c>
      <c r="F5605" s="136" t="s">
        <v>41429</v>
      </c>
      <c r="G5605" s="136" t="s">
        <v>42548</v>
      </c>
    </row>
    <row r="5606" spans="1:7" x14ac:dyDescent="0.2">
      <c r="A5606" s="136" t="s">
        <v>5705</v>
      </c>
      <c r="B5606" s="136" t="s">
        <v>23559</v>
      </c>
      <c r="C5606" s="136" t="s">
        <v>29946</v>
      </c>
      <c r="D5606" s="136" t="s">
        <v>35819</v>
      </c>
      <c r="E5606" s="136" t="s">
        <v>39289</v>
      </c>
      <c r="F5606" s="136" t="s">
        <v>41429</v>
      </c>
      <c r="G5606" s="136" t="s">
        <v>42548</v>
      </c>
    </row>
    <row r="5607" spans="1:7" x14ac:dyDescent="0.2">
      <c r="A5607" s="136" t="s">
        <v>5706</v>
      </c>
      <c r="B5607" s="136" t="s">
        <v>23559</v>
      </c>
      <c r="C5607" s="136" t="s">
        <v>29946</v>
      </c>
      <c r="D5607" s="136" t="s">
        <v>35819</v>
      </c>
      <c r="E5607" s="136" t="s">
        <v>39289</v>
      </c>
      <c r="F5607" s="136" t="s">
        <v>41429</v>
      </c>
      <c r="G5607" s="136" t="s">
        <v>42548</v>
      </c>
    </row>
    <row r="5608" spans="1:7" x14ac:dyDescent="0.2">
      <c r="A5608" s="136" t="s">
        <v>5707</v>
      </c>
      <c r="B5608" s="136" t="s">
        <v>23559</v>
      </c>
      <c r="C5608" s="136" t="s">
        <v>29947</v>
      </c>
      <c r="D5608" s="136" t="s">
        <v>35819</v>
      </c>
      <c r="E5608" s="136" t="s">
        <v>39289</v>
      </c>
      <c r="F5608" s="136" t="s">
        <v>41429</v>
      </c>
      <c r="G5608" s="136" t="s">
        <v>42548</v>
      </c>
    </row>
    <row r="5609" spans="1:7" x14ac:dyDescent="0.2">
      <c r="A5609" s="136" t="s">
        <v>5708</v>
      </c>
      <c r="B5609" s="136" t="s">
        <v>23559</v>
      </c>
      <c r="C5609" s="136" t="s">
        <v>29947</v>
      </c>
      <c r="D5609" s="136" t="s">
        <v>35819</v>
      </c>
      <c r="E5609" s="136" t="s">
        <v>39289</v>
      </c>
      <c r="F5609" s="136" t="s">
        <v>41429</v>
      </c>
      <c r="G5609" s="136" t="s">
        <v>42548</v>
      </c>
    </row>
    <row r="5610" spans="1:7" x14ac:dyDescent="0.2">
      <c r="A5610" s="136" t="s">
        <v>5709</v>
      </c>
      <c r="B5610" s="136" t="s">
        <v>23559</v>
      </c>
      <c r="C5610" s="136" t="s">
        <v>29948</v>
      </c>
      <c r="D5610" s="136" t="s">
        <v>35819</v>
      </c>
      <c r="E5610" s="136" t="s">
        <v>39289</v>
      </c>
      <c r="F5610" s="136" t="s">
        <v>41429</v>
      </c>
      <c r="G5610" s="136" t="s">
        <v>42548</v>
      </c>
    </row>
    <row r="5611" spans="1:7" x14ac:dyDescent="0.2">
      <c r="A5611" s="136" t="s">
        <v>5710</v>
      </c>
      <c r="B5611" s="136" t="s">
        <v>23559</v>
      </c>
      <c r="C5611" s="136" t="s">
        <v>29948</v>
      </c>
      <c r="D5611" s="136" t="s">
        <v>35819</v>
      </c>
      <c r="E5611" s="136" t="s">
        <v>39289</v>
      </c>
      <c r="F5611" s="136" t="s">
        <v>41429</v>
      </c>
      <c r="G5611" s="136" t="s">
        <v>42548</v>
      </c>
    </row>
    <row r="5612" spans="1:7" x14ac:dyDescent="0.2">
      <c r="A5612" s="136" t="s">
        <v>5711</v>
      </c>
      <c r="B5612" s="136" t="s">
        <v>23559</v>
      </c>
      <c r="C5612" s="136" t="s">
        <v>29949</v>
      </c>
      <c r="D5612" s="136" t="s">
        <v>35819</v>
      </c>
      <c r="E5612" s="136" t="s">
        <v>39289</v>
      </c>
      <c r="F5612" s="136" t="s">
        <v>41429</v>
      </c>
      <c r="G5612" s="136" t="s">
        <v>42548</v>
      </c>
    </row>
    <row r="5613" spans="1:7" x14ac:dyDescent="0.2">
      <c r="A5613" s="136" t="s">
        <v>5712</v>
      </c>
      <c r="B5613" s="136" t="s">
        <v>23559</v>
      </c>
      <c r="C5613" s="136" t="s">
        <v>29949</v>
      </c>
      <c r="D5613" s="136" t="s">
        <v>35819</v>
      </c>
      <c r="E5613" s="136" t="s">
        <v>39289</v>
      </c>
      <c r="F5613" s="136" t="s">
        <v>41429</v>
      </c>
      <c r="G5613" s="136" t="s">
        <v>42548</v>
      </c>
    </row>
    <row r="5614" spans="1:7" x14ac:dyDescent="0.2">
      <c r="A5614" s="136" t="s">
        <v>5713</v>
      </c>
      <c r="B5614" s="136" t="s">
        <v>23559</v>
      </c>
      <c r="C5614" s="136" t="s">
        <v>29950</v>
      </c>
      <c r="D5614" s="136" t="s">
        <v>35819</v>
      </c>
      <c r="E5614" s="136" t="s">
        <v>39289</v>
      </c>
      <c r="F5614" s="136" t="s">
        <v>41429</v>
      </c>
      <c r="G5614" s="136" t="s">
        <v>42548</v>
      </c>
    </row>
    <row r="5615" spans="1:7" x14ac:dyDescent="0.2">
      <c r="A5615" s="136" t="s">
        <v>5714</v>
      </c>
      <c r="B5615" s="136" t="s">
        <v>23559</v>
      </c>
      <c r="C5615" s="136" t="s">
        <v>29950</v>
      </c>
      <c r="D5615" s="136" t="s">
        <v>35819</v>
      </c>
      <c r="E5615" s="136" t="s">
        <v>39289</v>
      </c>
      <c r="F5615" s="136" t="s">
        <v>41429</v>
      </c>
      <c r="G5615" s="136" t="s">
        <v>42548</v>
      </c>
    </row>
    <row r="5616" spans="1:7" x14ac:dyDescent="0.2">
      <c r="A5616" s="136" t="s">
        <v>5715</v>
      </c>
      <c r="B5616" s="136" t="s">
        <v>23559</v>
      </c>
      <c r="C5616" s="136" t="s">
        <v>29951</v>
      </c>
      <c r="D5616" s="136" t="s">
        <v>35819</v>
      </c>
      <c r="E5616" s="136" t="s">
        <v>39289</v>
      </c>
      <c r="F5616" s="136" t="s">
        <v>41429</v>
      </c>
      <c r="G5616" s="136" t="s">
        <v>42548</v>
      </c>
    </row>
    <row r="5617" spans="1:7" x14ac:dyDescent="0.2">
      <c r="A5617" s="136" t="s">
        <v>5716</v>
      </c>
      <c r="B5617" s="136" t="s">
        <v>23559</v>
      </c>
      <c r="C5617" s="136" t="s">
        <v>29951</v>
      </c>
      <c r="D5617" s="136" t="s">
        <v>35819</v>
      </c>
      <c r="E5617" s="136" t="s">
        <v>39289</v>
      </c>
      <c r="F5617" s="136" t="s">
        <v>41429</v>
      </c>
      <c r="G5617" s="136" t="s">
        <v>42548</v>
      </c>
    </row>
    <row r="5618" spans="1:7" x14ac:dyDescent="0.2">
      <c r="A5618" s="136" t="s">
        <v>5717</v>
      </c>
      <c r="B5618" s="136" t="s">
        <v>23559</v>
      </c>
      <c r="C5618" s="136" t="s">
        <v>29952</v>
      </c>
      <c r="D5618" s="136" t="s">
        <v>35819</v>
      </c>
      <c r="E5618" s="136" t="s">
        <v>39289</v>
      </c>
      <c r="F5618" s="136" t="s">
        <v>41429</v>
      </c>
      <c r="G5618" s="136" t="s">
        <v>42548</v>
      </c>
    </row>
    <row r="5619" spans="1:7" x14ac:dyDescent="0.2">
      <c r="A5619" s="136" t="s">
        <v>5718</v>
      </c>
      <c r="B5619" s="136" t="s">
        <v>23559</v>
      </c>
      <c r="C5619" s="136" t="s">
        <v>29952</v>
      </c>
      <c r="D5619" s="136" t="s">
        <v>35819</v>
      </c>
      <c r="E5619" s="136" t="s">
        <v>39289</v>
      </c>
      <c r="F5619" s="136" t="s">
        <v>41429</v>
      </c>
      <c r="G5619" s="136" t="s">
        <v>42548</v>
      </c>
    </row>
    <row r="5620" spans="1:7" x14ac:dyDescent="0.2">
      <c r="A5620" s="136" t="s">
        <v>5719</v>
      </c>
      <c r="B5620" s="136" t="s">
        <v>23559</v>
      </c>
      <c r="C5620" s="136" t="s">
        <v>29953</v>
      </c>
      <c r="D5620" s="136" t="s">
        <v>35819</v>
      </c>
      <c r="E5620" s="136" t="s">
        <v>39289</v>
      </c>
      <c r="F5620" s="136" t="s">
        <v>41429</v>
      </c>
      <c r="G5620" s="136" t="s">
        <v>42548</v>
      </c>
    </row>
    <row r="5621" spans="1:7" x14ac:dyDescent="0.2">
      <c r="A5621" s="136" t="s">
        <v>5720</v>
      </c>
      <c r="B5621" s="136" t="s">
        <v>23559</v>
      </c>
      <c r="C5621" s="136" t="s">
        <v>29953</v>
      </c>
      <c r="D5621" s="136" t="s">
        <v>35819</v>
      </c>
      <c r="E5621" s="136" t="s">
        <v>39289</v>
      </c>
      <c r="F5621" s="136" t="s">
        <v>41429</v>
      </c>
      <c r="G5621" s="136" t="s">
        <v>42548</v>
      </c>
    </row>
    <row r="5622" spans="1:7" x14ac:dyDescent="0.2">
      <c r="A5622" s="136" t="s">
        <v>5721</v>
      </c>
      <c r="B5622" s="136" t="s">
        <v>23559</v>
      </c>
      <c r="C5622" s="136" t="s">
        <v>29954</v>
      </c>
      <c r="D5622" s="136" t="s">
        <v>35819</v>
      </c>
      <c r="E5622" s="136" t="s">
        <v>39289</v>
      </c>
      <c r="F5622" s="136" t="s">
        <v>41429</v>
      </c>
      <c r="G5622" s="136" t="s">
        <v>42548</v>
      </c>
    </row>
    <row r="5623" spans="1:7" x14ac:dyDescent="0.2">
      <c r="A5623" s="136" t="s">
        <v>5722</v>
      </c>
      <c r="B5623" s="136" t="s">
        <v>23559</v>
      </c>
      <c r="C5623" s="136" t="s">
        <v>29954</v>
      </c>
      <c r="D5623" s="136" t="s">
        <v>35819</v>
      </c>
      <c r="E5623" s="136" t="s">
        <v>39289</v>
      </c>
      <c r="F5623" s="136" t="s">
        <v>41429</v>
      </c>
      <c r="G5623" s="136" t="s">
        <v>42548</v>
      </c>
    </row>
    <row r="5624" spans="1:7" x14ac:dyDescent="0.2">
      <c r="A5624" s="136" t="s">
        <v>5723</v>
      </c>
      <c r="B5624" s="136" t="s">
        <v>23559</v>
      </c>
      <c r="C5624" s="136" t="s">
        <v>29955</v>
      </c>
      <c r="D5624" s="136" t="s">
        <v>35820</v>
      </c>
      <c r="E5624" s="136" t="s">
        <v>39289</v>
      </c>
      <c r="F5624" s="136" t="s">
        <v>41429</v>
      </c>
      <c r="G5624" s="136" t="s">
        <v>42548</v>
      </c>
    </row>
    <row r="5625" spans="1:7" x14ac:dyDescent="0.2">
      <c r="A5625" s="136" t="s">
        <v>5724</v>
      </c>
      <c r="B5625" s="136" t="s">
        <v>23559</v>
      </c>
      <c r="C5625" s="136" t="s">
        <v>29955</v>
      </c>
      <c r="D5625" s="136" t="s">
        <v>35820</v>
      </c>
      <c r="E5625" s="136" t="s">
        <v>39289</v>
      </c>
      <c r="F5625" s="136" t="s">
        <v>41429</v>
      </c>
      <c r="G5625" s="136" t="s">
        <v>42548</v>
      </c>
    </row>
    <row r="5626" spans="1:7" x14ac:dyDescent="0.2">
      <c r="A5626" s="136" t="s">
        <v>5725</v>
      </c>
      <c r="B5626" s="136" t="s">
        <v>23559</v>
      </c>
      <c r="C5626" s="136" t="s">
        <v>29956</v>
      </c>
      <c r="D5626" s="136" t="s">
        <v>35820</v>
      </c>
      <c r="E5626" s="136" t="s">
        <v>39289</v>
      </c>
      <c r="F5626" s="136" t="s">
        <v>41429</v>
      </c>
      <c r="G5626" s="136" t="s">
        <v>42548</v>
      </c>
    </row>
    <row r="5627" spans="1:7" x14ac:dyDescent="0.2">
      <c r="A5627" s="136" t="s">
        <v>5726</v>
      </c>
      <c r="B5627" s="136" t="s">
        <v>23559</v>
      </c>
      <c r="C5627" s="136" t="s">
        <v>29956</v>
      </c>
      <c r="D5627" s="136" t="s">
        <v>35820</v>
      </c>
      <c r="E5627" s="136" t="s">
        <v>39289</v>
      </c>
      <c r="F5627" s="136" t="s">
        <v>41429</v>
      </c>
      <c r="G5627" s="136" t="s">
        <v>42548</v>
      </c>
    </row>
    <row r="5628" spans="1:7" x14ac:dyDescent="0.2">
      <c r="A5628" s="136" t="s">
        <v>5727</v>
      </c>
      <c r="B5628" s="136" t="s">
        <v>23559</v>
      </c>
      <c r="C5628" s="136" t="s">
        <v>29957</v>
      </c>
      <c r="D5628" s="136" t="s">
        <v>35820</v>
      </c>
      <c r="E5628" s="136" t="s">
        <v>39289</v>
      </c>
      <c r="F5628" s="136" t="s">
        <v>41429</v>
      </c>
      <c r="G5628" s="136" t="s">
        <v>42548</v>
      </c>
    </row>
    <row r="5629" spans="1:7" x14ac:dyDescent="0.2">
      <c r="A5629" s="136" t="s">
        <v>5728</v>
      </c>
      <c r="B5629" s="136" t="s">
        <v>23559</v>
      </c>
      <c r="C5629" s="136" t="s">
        <v>29957</v>
      </c>
      <c r="D5629" s="136" t="s">
        <v>35820</v>
      </c>
      <c r="E5629" s="136" t="s">
        <v>39289</v>
      </c>
      <c r="F5629" s="136" t="s">
        <v>41429</v>
      </c>
      <c r="G5629" s="136" t="s">
        <v>42548</v>
      </c>
    </row>
    <row r="5630" spans="1:7" x14ac:dyDescent="0.2">
      <c r="A5630" s="136" t="s">
        <v>5729</v>
      </c>
      <c r="B5630" s="136" t="s">
        <v>23559</v>
      </c>
      <c r="C5630" s="136" t="s">
        <v>29958</v>
      </c>
      <c r="D5630" s="136" t="s">
        <v>35820</v>
      </c>
      <c r="E5630" s="136" t="s">
        <v>39289</v>
      </c>
      <c r="F5630" s="136" t="s">
        <v>41429</v>
      </c>
      <c r="G5630" s="136" t="s">
        <v>42548</v>
      </c>
    </row>
    <row r="5631" spans="1:7" x14ac:dyDescent="0.2">
      <c r="A5631" s="136" t="s">
        <v>5730</v>
      </c>
      <c r="B5631" s="136" t="s">
        <v>23559</v>
      </c>
      <c r="C5631" s="136" t="s">
        <v>29958</v>
      </c>
      <c r="D5631" s="136" t="s">
        <v>35820</v>
      </c>
      <c r="E5631" s="136" t="s">
        <v>39289</v>
      </c>
      <c r="F5631" s="136" t="s">
        <v>41429</v>
      </c>
      <c r="G5631" s="136" t="s">
        <v>42548</v>
      </c>
    </row>
    <row r="5632" spans="1:7" x14ac:dyDescent="0.2">
      <c r="A5632" s="136" t="s">
        <v>5731</v>
      </c>
      <c r="B5632" s="136" t="s">
        <v>23559</v>
      </c>
      <c r="C5632" s="136" t="s">
        <v>29959</v>
      </c>
      <c r="D5632" s="136" t="s">
        <v>35820</v>
      </c>
      <c r="E5632" s="136" t="s">
        <v>39289</v>
      </c>
      <c r="F5632" s="136" t="s">
        <v>41429</v>
      </c>
      <c r="G5632" s="136" t="s">
        <v>42548</v>
      </c>
    </row>
    <row r="5633" spans="1:7" x14ac:dyDescent="0.2">
      <c r="A5633" s="136" t="s">
        <v>5732</v>
      </c>
      <c r="B5633" s="136" t="s">
        <v>23559</v>
      </c>
      <c r="C5633" s="136" t="s">
        <v>29959</v>
      </c>
      <c r="D5633" s="136" t="s">
        <v>35820</v>
      </c>
      <c r="E5633" s="136" t="s">
        <v>39289</v>
      </c>
      <c r="F5633" s="136" t="s">
        <v>41429</v>
      </c>
      <c r="G5633" s="136" t="s">
        <v>42548</v>
      </c>
    </row>
    <row r="5634" spans="1:7" x14ac:dyDescent="0.2">
      <c r="A5634" s="136" t="s">
        <v>5733</v>
      </c>
      <c r="B5634" s="136" t="s">
        <v>23559</v>
      </c>
      <c r="C5634" s="136" t="s">
        <v>29960</v>
      </c>
      <c r="D5634" s="136" t="s">
        <v>35820</v>
      </c>
      <c r="E5634" s="136" t="s">
        <v>39289</v>
      </c>
      <c r="F5634" s="136" t="s">
        <v>41429</v>
      </c>
      <c r="G5634" s="136" t="s">
        <v>42548</v>
      </c>
    </row>
    <row r="5635" spans="1:7" x14ac:dyDescent="0.2">
      <c r="A5635" s="136" t="s">
        <v>5734</v>
      </c>
      <c r="B5635" s="136" t="s">
        <v>23559</v>
      </c>
      <c r="C5635" s="136" t="s">
        <v>29960</v>
      </c>
      <c r="D5635" s="136" t="s">
        <v>35820</v>
      </c>
      <c r="E5635" s="136" t="s">
        <v>39289</v>
      </c>
      <c r="F5635" s="136" t="s">
        <v>41429</v>
      </c>
      <c r="G5635" s="136" t="s">
        <v>42548</v>
      </c>
    </row>
    <row r="5636" spans="1:7" x14ac:dyDescent="0.2">
      <c r="A5636" s="136" t="s">
        <v>5735</v>
      </c>
      <c r="B5636" s="136" t="s">
        <v>23559</v>
      </c>
      <c r="C5636" s="136" t="s">
        <v>29961</v>
      </c>
      <c r="D5636" s="136" t="s">
        <v>35820</v>
      </c>
      <c r="E5636" s="136" t="s">
        <v>39289</v>
      </c>
      <c r="F5636" s="136" t="s">
        <v>41429</v>
      </c>
      <c r="G5636" s="136" t="s">
        <v>42548</v>
      </c>
    </row>
    <row r="5637" spans="1:7" x14ac:dyDescent="0.2">
      <c r="A5637" s="136" t="s">
        <v>5736</v>
      </c>
      <c r="B5637" s="136" t="s">
        <v>23559</v>
      </c>
      <c r="C5637" s="136" t="s">
        <v>29961</v>
      </c>
      <c r="D5637" s="136" t="s">
        <v>35820</v>
      </c>
      <c r="E5637" s="136" t="s">
        <v>39289</v>
      </c>
      <c r="F5637" s="136" t="s">
        <v>41429</v>
      </c>
      <c r="G5637" s="136" t="s">
        <v>42548</v>
      </c>
    </row>
    <row r="5638" spans="1:7" x14ac:dyDescent="0.2">
      <c r="A5638" s="136" t="s">
        <v>5737</v>
      </c>
      <c r="B5638" s="136" t="s">
        <v>23559</v>
      </c>
      <c r="C5638" s="136" t="s">
        <v>29962</v>
      </c>
      <c r="D5638" s="136" t="s">
        <v>35820</v>
      </c>
      <c r="E5638" s="136" t="s">
        <v>39289</v>
      </c>
      <c r="F5638" s="136" t="s">
        <v>41429</v>
      </c>
      <c r="G5638" s="136" t="s">
        <v>42548</v>
      </c>
    </row>
    <row r="5639" spans="1:7" x14ac:dyDescent="0.2">
      <c r="A5639" s="136" t="s">
        <v>5738</v>
      </c>
      <c r="B5639" s="136" t="s">
        <v>23559</v>
      </c>
      <c r="C5639" s="136" t="s">
        <v>29962</v>
      </c>
      <c r="D5639" s="136" t="s">
        <v>35820</v>
      </c>
      <c r="E5639" s="136" t="s">
        <v>39289</v>
      </c>
      <c r="F5639" s="136" t="s">
        <v>41429</v>
      </c>
      <c r="G5639" s="136" t="s">
        <v>42548</v>
      </c>
    </row>
    <row r="5640" spans="1:7" x14ac:dyDescent="0.2">
      <c r="A5640" s="136" t="s">
        <v>5739</v>
      </c>
      <c r="B5640" s="136" t="s">
        <v>23559</v>
      </c>
      <c r="C5640" s="136" t="s">
        <v>29963</v>
      </c>
      <c r="D5640" s="136" t="s">
        <v>35820</v>
      </c>
      <c r="E5640" s="136" t="s">
        <v>39289</v>
      </c>
      <c r="F5640" s="136" t="s">
        <v>41429</v>
      </c>
      <c r="G5640" s="136" t="s">
        <v>42548</v>
      </c>
    </row>
    <row r="5641" spans="1:7" x14ac:dyDescent="0.2">
      <c r="A5641" s="136" t="s">
        <v>5740</v>
      </c>
      <c r="B5641" s="136" t="s">
        <v>23559</v>
      </c>
      <c r="C5641" s="136" t="s">
        <v>29963</v>
      </c>
      <c r="D5641" s="136" t="s">
        <v>35820</v>
      </c>
      <c r="E5641" s="136" t="s">
        <v>39289</v>
      </c>
      <c r="F5641" s="136" t="s">
        <v>41429</v>
      </c>
      <c r="G5641" s="136" t="s">
        <v>42548</v>
      </c>
    </row>
    <row r="5642" spans="1:7" x14ac:dyDescent="0.2">
      <c r="A5642" s="136" t="s">
        <v>5741</v>
      </c>
      <c r="B5642" s="136" t="s">
        <v>23559</v>
      </c>
      <c r="C5642" s="136" t="s">
        <v>29964</v>
      </c>
      <c r="D5642" s="136" t="s">
        <v>35820</v>
      </c>
      <c r="E5642" s="136" t="s">
        <v>39289</v>
      </c>
      <c r="F5642" s="136" t="s">
        <v>41429</v>
      </c>
      <c r="G5642" s="136" t="s">
        <v>42548</v>
      </c>
    </row>
    <row r="5643" spans="1:7" x14ac:dyDescent="0.2">
      <c r="A5643" s="136" t="s">
        <v>5742</v>
      </c>
      <c r="B5643" s="136" t="s">
        <v>23559</v>
      </c>
      <c r="C5643" s="136" t="s">
        <v>29964</v>
      </c>
      <c r="D5643" s="136" t="s">
        <v>35820</v>
      </c>
      <c r="E5643" s="136" t="s">
        <v>39289</v>
      </c>
      <c r="F5643" s="136" t="s">
        <v>41429</v>
      </c>
      <c r="G5643" s="136" t="s">
        <v>42548</v>
      </c>
    </row>
    <row r="5644" spans="1:7" x14ac:dyDescent="0.2">
      <c r="A5644" s="136" t="s">
        <v>5743</v>
      </c>
      <c r="B5644" s="136" t="s">
        <v>23559</v>
      </c>
      <c r="C5644" s="136" t="s">
        <v>29965</v>
      </c>
      <c r="D5644" s="136" t="s">
        <v>35820</v>
      </c>
      <c r="E5644" s="136" t="s">
        <v>39289</v>
      </c>
      <c r="F5644" s="136" t="s">
        <v>41429</v>
      </c>
      <c r="G5644" s="136" t="s">
        <v>42548</v>
      </c>
    </row>
    <row r="5645" spans="1:7" x14ac:dyDescent="0.2">
      <c r="A5645" s="136" t="s">
        <v>5744</v>
      </c>
      <c r="B5645" s="136" t="s">
        <v>23559</v>
      </c>
      <c r="C5645" s="136" t="s">
        <v>29965</v>
      </c>
      <c r="D5645" s="136" t="s">
        <v>35820</v>
      </c>
      <c r="E5645" s="136" t="s">
        <v>39289</v>
      </c>
      <c r="F5645" s="136" t="s">
        <v>41429</v>
      </c>
      <c r="G5645" s="136" t="s">
        <v>42548</v>
      </c>
    </row>
    <row r="5646" spans="1:7" x14ac:dyDescent="0.2">
      <c r="A5646" s="136" t="s">
        <v>5745</v>
      </c>
      <c r="B5646" s="136" t="s">
        <v>23559</v>
      </c>
      <c r="C5646" s="136" t="s">
        <v>29966</v>
      </c>
      <c r="D5646" s="136" t="s">
        <v>35820</v>
      </c>
      <c r="E5646" s="136" t="s">
        <v>39289</v>
      </c>
      <c r="F5646" s="136" t="s">
        <v>41429</v>
      </c>
      <c r="G5646" s="136" t="s">
        <v>42548</v>
      </c>
    </row>
    <row r="5647" spans="1:7" x14ac:dyDescent="0.2">
      <c r="A5647" s="136" t="s">
        <v>5746</v>
      </c>
      <c r="B5647" s="136" t="s">
        <v>23559</v>
      </c>
      <c r="C5647" s="136" t="s">
        <v>29966</v>
      </c>
      <c r="D5647" s="136" t="s">
        <v>35820</v>
      </c>
      <c r="E5647" s="136" t="s">
        <v>39289</v>
      </c>
      <c r="F5647" s="136" t="s">
        <v>41429</v>
      </c>
      <c r="G5647" s="136" t="s">
        <v>42548</v>
      </c>
    </row>
    <row r="5648" spans="1:7" x14ac:dyDescent="0.2">
      <c r="A5648" s="136" t="s">
        <v>5747</v>
      </c>
      <c r="B5648" s="136" t="s">
        <v>23559</v>
      </c>
      <c r="C5648" s="136" t="s">
        <v>29967</v>
      </c>
      <c r="D5648" s="136" t="s">
        <v>35820</v>
      </c>
      <c r="E5648" s="136" t="s">
        <v>39289</v>
      </c>
      <c r="F5648" s="136" t="s">
        <v>41429</v>
      </c>
      <c r="G5648" s="136" t="s">
        <v>42548</v>
      </c>
    </row>
    <row r="5649" spans="1:7" x14ac:dyDescent="0.2">
      <c r="A5649" s="136" t="s">
        <v>5748</v>
      </c>
      <c r="B5649" s="136" t="s">
        <v>23559</v>
      </c>
      <c r="C5649" s="136" t="s">
        <v>29967</v>
      </c>
      <c r="D5649" s="136" t="s">
        <v>35820</v>
      </c>
      <c r="E5649" s="136" t="s">
        <v>39289</v>
      </c>
      <c r="F5649" s="136" t="s">
        <v>41429</v>
      </c>
      <c r="G5649" s="136" t="s">
        <v>42548</v>
      </c>
    </row>
    <row r="5650" spans="1:7" x14ac:dyDescent="0.2">
      <c r="A5650" s="136" t="s">
        <v>5749</v>
      </c>
      <c r="B5650" s="136" t="s">
        <v>23559</v>
      </c>
      <c r="C5650" s="136" t="s">
        <v>29968</v>
      </c>
      <c r="D5650" s="136" t="s">
        <v>35820</v>
      </c>
      <c r="E5650" s="136" t="s">
        <v>39289</v>
      </c>
      <c r="F5650" s="136" t="s">
        <v>41429</v>
      </c>
      <c r="G5650" s="136" t="s">
        <v>42548</v>
      </c>
    </row>
    <row r="5651" spans="1:7" x14ac:dyDescent="0.2">
      <c r="A5651" s="136" t="s">
        <v>5750</v>
      </c>
      <c r="B5651" s="136" t="s">
        <v>23559</v>
      </c>
      <c r="C5651" s="136" t="s">
        <v>29968</v>
      </c>
      <c r="D5651" s="136" t="s">
        <v>35820</v>
      </c>
      <c r="E5651" s="136" t="s">
        <v>39289</v>
      </c>
      <c r="F5651" s="136" t="s">
        <v>41429</v>
      </c>
      <c r="G5651" s="136" t="s">
        <v>42548</v>
      </c>
    </row>
    <row r="5652" spans="1:7" x14ac:dyDescent="0.2">
      <c r="A5652" s="136" t="s">
        <v>5751</v>
      </c>
      <c r="B5652" s="136" t="s">
        <v>23559</v>
      </c>
      <c r="C5652" s="136" t="s">
        <v>29969</v>
      </c>
      <c r="D5652" s="136" t="s">
        <v>35820</v>
      </c>
      <c r="E5652" s="136" t="s">
        <v>39289</v>
      </c>
      <c r="F5652" s="136" t="s">
        <v>41429</v>
      </c>
      <c r="G5652" s="136" t="s">
        <v>42548</v>
      </c>
    </row>
    <row r="5653" spans="1:7" x14ac:dyDescent="0.2">
      <c r="A5653" s="136" t="s">
        <v>5752</v>
      </c>
      <c r="B5653" s="136" t="s">
        <v>23559</v>
      </c>
      <c r="C5653" s="136" t="s">
        <v>29969</v>
      </c>
      <c r="D5653" s="136" t="s">
        <v>35820</v>
      </c>
      <c r="E5653" s="136" t="s">
        <v>39289</v>
      </c>
      <c r="F5653" s="136" t="s">
        <v>41429</v>
      </c>
      <c r="G5653" s="136" t="s">
        <v>42548</v>
      </c>
    </row>
    <row r="5654" spans="1:7" x14ac:dyDescent="0.2">
      <c r="A5654" s="136" t="s">
        <v>5753</v>
      </c>
      <c r="B5654" s="136" t="s">
        <v>23559</v>
      </c>
      <c r="C5654" s="136" t="s">
        <v>29970</v>
      </c>
      <c r="D5654" s="136" t="s">
        <v>35821</v>
      </c>
      <c r="E5654" s="136" t="s">
        <v>39289</v>
      </c>
      <c r="F5654" s="136" t="s">
        <v>41429</v>
      </c>
      <c r="G5654" s="136" t="s">
        <v>42548</v>
      </c>
    </row>
    <row r="5655" spans="1:7" x14ac:dyDescent="0.2">
      <c r="A5655" s="136" t="s">
        <v>5754</v>
      </c>
      <c r="B5655" s="136" t="s">
        <v>23559</v>
      </c>
      <c r="C5655" s="136" t="s">
        <v>29970</v>
      </c>
      <c r="D5655" s="136" t="s">
        <v>35821</v>
      </c>
      <c r="E5655" s="136" t="s">
        <v>39289</v>
      </c>
      <c r="F5655" s="136" t="s">
        <v>41429</v>
      </c>
      <c r="G5655" s="136" t="s">
        <v>42548</v>
      </c>
    </row>
    <row r="5656" spans="1:7" x14ac:dyDescent="0.2">
      <c r="A5656" s="136" t="s">
        <v>5755</v>
      </c>
      <c r="B5656" s="136" t="s">
        <v>23559</v>
      </c>
      <c r="C5656" s="136" t="s">
        <v>29971</v>
      </c>
      <c r="D5656" s="136" t="s">
        <v>35821</v>
      </c>
      <c r="E5656" s="136" t="s">
        <v>39289</v>
      </c>
      <c r="F5656" s="136" t="s">
        <v>41429</v>
      </c>
      <c r="G5656" s="136" t="s">
        <v>42548</v>
      </c>
    </row>
    <row r="5657" spans="1:7" x14ac:dyDescent="0.2">
      <c r="A5657" s="136" t="s">
        <v>5756</v>
      </c>
      <c r="B5657" s="136" t="s">
        <v>23559</v>
      </c>
      <c r="C5657" s="136" t="s">
        <v>29971</v>
      </c>
      <c r="D5657" s="136" t="s">
        <v>35821</v>
      </c>
      <c r="E5657" s="136" t="s">
        <v>39289</v>
      </c>
      <c r="F5657" s="136" t="s">
        <v>41429</v>
      </c>
      <c r="G5657" s="136" t="s">
        <v>42548</v>
      </c>
    </row>
    <row r="5658" spans="1:7" x14ac:dyDescent="0.2">
      <c r="A5658" s="136" t="s">
        <v>5757</v>
      </c>
      <c r="B5658" s="136" t="s">
        <v>23559</v>
      </c>
      <c r="C5658" s="136" t="s">
        <v>29972</v>
      </c>
      <c r="D5658" s="136" t="s">
        <v>35821</v>
      </c>
      <c r="E5658" s="136" t="s">
        <v>39289</v>
      </c>
      <c r="F5658" s="136" t="s">
        <v>41429</v>
      </c>
      <c r="G5658" s="136" t="s">
        <v>42548</v>
      </c>
    </row>
    <row r="5659" spans="1:7" x14ac:dyDescent="0.2">
      <c r="A5659" s="136" t="s">
        <v>5758</v>
      </c>
      <c r="B5659" s="136" t="s">
        <v>23559</v>
      </c>
      <c r="C5659" s="136" t="s">
        <v>29972</v>
      </c>
      <c r="D5659" s="136" t="s">
        <v>35821</v>
      </c>
      <c r="E5659" s="136" t="s">
        <v>39289</v>
      </c>
      <c r="F5659" s="136" t="s">
        <v>41429</v>
      </c>
      <c r="G5659" s="136" t="s">
        <v>42548</v>
      </c>
    </row>
    <row r="5660" spans="1:7" x14ac:dyDescent="0.2">
      <c r="A5660" s="136" t="s">
        <v>5759</v>
      </c>
      <c r="B5660" s="136" t="s">
        <v>23559</v>
      </c>
      <c r="C5660" s="136" t="s">
        <v>29973</v>
      </c>
      <c r="D5660" s="136" t="s">
        <v>35821</v>
      </c>
      <c r="E5660" s="136" t="s">
        <v>39289</v>
      </c>
      <c r="F5660" s="136" t="s">
        <v>41429</v>
      </c>
      <c r="G5660" s="136" t="s">
        <v>42548</v>
      </c>
    </row>
    <row r="5661" spans="1:7" x14ac:dyDescent="0.2">
      <c r="A5661" s="136" t="s">
        <v>5760</v>
      </c>
      <c r="B5661" s="136" t="s">
        <v>23559</v>
      </c>
      <c r="C5661" s="136" t="s">
        <v>29973</v>
      </c>
      <c r="D5661" s="136" t="s">
        <v>35821</v>
      </c>
      <c r="E5661" s="136" t="s">
        <v>39289</v>
      </c>
      <c r="F5661" s="136" t="s">
        <v>41429</v>
      </c>
      <c r="G5661" s="136" t="s">
        <v>42548</v>
      </c>
    </row>
    <row r="5662" spans="1:7" x14ac:dyDescent="0.2">
      <c r="A5662" s="136" t="s">
        <v>5761</v>
      </c>
      <c r="B5662" s="136" t="s">
        <v>23559</v>
      </c>
      <c r="C5662" s="136" t="s">
        <v>29974</v>
      </c>
      <c r="D5662" s="136" t="s">
        <v>35821</v>
      </c>
      <c r="E5662" s="136" t="s">
        <v>39289</v>
      </c>
      <c r="F5662" s="136" t="s">
        <v>41429</v>
      </c>
      <c r="G5662" s="136" t="s">
        <v>42548</v>
      </c>
    </row>
    <row r="5663" spans="1:7" x14ac:dyDescent="0.2">
      <c r="A5663" s="136" t="s">
        <v>5762</v>
      </c>
      <c r="B5663" s="136" t="s">
        <v>23559</v>
      </c>
      <c r="C5663" s="136" t="s">
        <v>29974</v>
      </c>
      <c r="D5663" s="136" t="s">
        <v>35821</v>
      </c>
      <c r="E5663" s="136" t="s">
        <v>39289</v>
      </c>
      <c r="F5663" s="136" t="s">
        <v>41429</v>
      </c>
      <c r="G5663" s="136" t="s">
        <v>42548</v>
      </c>
    </row>
    <row r="5664" spans="1:7" x14ac:dyDescent="0.2">
      <c r="A5664" s="136" t="s">
        <v>5763</v>
      </c>
      <c r="B5664" s="136" t="s">
        <v>23559</v>
      </c>
      <c r="C5664" s="136" t="s">
        <v>29975</v>
      </c>
      <c r="D5664" s="136" t="s">
        <v>35821</v>
      </c>
      <c r="E5664" s="136" t="s">
        <v>39289</v>
      </c>
      <c r="F5664" s="136" t="s">
        <v>41429</v>
      </c>
      <c r="G5664" s="136" t="s">
        <v>42548</v>
      </c>
    </row>
    <row r="5665" spans="1:7" x14ac:dyDescent="0.2">
      <c r="A5665" s="136" t="s">
        <v>5764</v>
      </c>
      <c r="B5665" s="136" t="s">
        <v>23559</v>
      </c>
      <c r="C5665" s="136" t="s">
        <v>29975</v>
      </c>
      <c r="D5665" s="136" t="s">
        <v>35821</v>
      </c>
      <c r="E5665" s="136" t="s">
        <v>39289</v>
      </c>
      <c r="F5665" s="136" t="s">
        <v>41429</v>
      </c>
      <c r="G5665" s="136" t="s">
        <v>42548</v>
      </c>
    </row>
    <row r="5666" spans="1:7" x14ac:dyDescent="0.2">
      <c r="A5666" s="136" t="s">
        <v>5765</v>
      </c>
      <c r="B5666" s="136" t="s">
        <v>23559</v>
      </c>
      <c r="C5666" s="136" t="s">
        <v>29976</v>
      </c>
      <c r="D5666" s="136" t="s">
        <v>35821</v>
      </c>
      <c r="E5666" s="136" t="s">
        <v>39289</v>
      </c>
      <c r="F5666" s="136" t="s">
        <v>41429</v>
      </c>
      <c r="G5666" s="136" t="s">
        <v>42548</v>
      </c>
    </row>
    <row r="5667" spans="1:7" x14ac:dyDescent="0.2">
      <c r="A5667" s="136" t="s">
        <v>5766</v>
      </c>
      <c r="B5667" s="136" t="s">
        <v>23559</v>
      </c>
      <c r="C5667" s="136" t="s">
        <v>29976</v>
      </c>
      <c r="D5667" s="136" t="s">
        <v>35821</v>
      </c>
      <c r="E5667" s="136" t="s">
        <v>39289</v>
      </c>
      <c r="F5667" s="136" t="s">
        <v>41429</v>
      </c>
      <c r="G5667" s="136" t="s">
        <v>42548</v>
      </c>
    </row>
    <row r="5668" spans="1:7" x14ac:dyDescent="0.2">
      <c r="A5668" s="136" t="s">
        <v>5767</v>
      </c>
      <c r="B5668" s="136" t="s">
        <v>23559</v>
      </c>
      <c r="C5668" s="136" t="s">
        <v>29977</v>
      </c>
      <c r="D5668" s="136" t="s">
        <v>35821</v>
      </c>
      <c r="E5668" s="136" t="s">
        <v>39289</v>
      </c>
      <c r="F5668" s="136" t="s">
        <v>41429</v>
      </c>
      <c r="G5668" s="136" t="s">
        <v>42548</v>
      </c>
    </row>
    <row r="5669" spans="1:7" x14ac:dyDescent="0.2">
      <c r="A5669" s="136" t="s">
        <v>5768</v>
      </c>
      <c r="B5669" s="136" t="s">
        <v>23559</v>
      </c>
      <c r="C5669" s="136" t="s">
        <v>29977</v>
      </c>
      <c r="D5669" s="136" t="s">
        <v>35821</v>
      </c>
      <c r="E5669" s="136" t="s">
        <v>39289</v>
      </c>
      <c r="F5669" s="136" t="s">
        <v>41429</v>
      </c>
      <c r="G5669" s="136" t="s">
        <v>42548</v>
      </c>
    </row>
    <row r="5670" spans="1:7" x14ac:dyDescent="0.2">
      <c r="A5670" s="136" t="s">
        <v>5769</v>
      </c>
      <c r="B5670" s="136" t="s">
        <v>23559</v>
      </c>
      <c r="C5670" s="136" t="s">
        <v>29978</v>
      </c>
      <c r="D5670" s="136" t="s">
        <v>35821</v>
      </c>
      <c r="E5670" s="136" t="s">
        <v>39289</v>
      </c>
      <c r="F5670" s="136" t="s">
        <v>41429</v>
      </c>
      <c r="G5670" s="136" t="s">
        <v>42548</v>
      </c>
    </row>
    <row r="5671" spans="1:7" x14ac:dyDescent="0.2">
      <c r="A5671" s="136" t="s">
        <v>5770</v>
      </c>
      <c r="B5671" s="136" t="s">
        <v>23559</v>
      </c>
      <c r="C5671" s="136" t="s">
        <v>29978</v>
      </c>
      <c r="D5671" s="136" t="s">
        <v>35821</v>
      </c>
      <c r="E5671" s="136" t="s">
        <v>39289</v>
      </c>
      <c r="F5671" s="136" t="s">
        <v>41429</v>
      </c>
      <c r="G5671" s="136" t="s">
        <v>42548</v>
      </c>
    </row>
    <row r="5672" spans="1:7" x14ac:dyDescent="0.2">
      <c r="A5672" s="136" t="s">
        <v>5771</v>
      </c>
      <c r="B5672" s="136" t="s">
        <v>23559</v>
      </c>
      <c r="C5672" s="136" t="s">
        <v>29979</v>
      </c>
      <c r="D5672" s="136" t="s">
        <v>35821</v>
      </c>
      <c r="E5672" s="136" t="s">
        <v>39289</v>
      </c>
      <c r="F5672" s="136" t="s">
        <v>41429</v>
      </c>
      <c r="G5672" s="136" t="s">
        <v>42548</v>
      </c>
    </row>
    <row r="5673" spans="1:7" x14ac:dyDescent="0.2">
      <c r="A5673" s="136" t="s">
        <v>5772</v>
      </c>
      <c r="B5673" s="136" t="s">
        <v>23559</v>
      </c>
      <c r="C5673" s="136" t="s">
        <v>29979</v>
      </c>
      <c r="D5673" s="136" t="s">
        <v>35821</v>
      </c>
      <c r="E5673" s="136" t="s">
        <v>39289</v>
      </c>
      <c r="F5673" s="136" t="s">
        <v>41429</v>
      </c>
      <c r="G5673" s="136" t="s">
        <v>42548</v>
      </c>
    </row>
    <row r="5674" spans="1:7" x14ac:dyDescent="0.2">
      <c r="A5674" s="136" t="s">
        <v>5773</v>
      </c>
      <c r="B5674" s="136" t="s">
        <v>23559</v>
      </c>
      <c r="C5674" s="136" t="s">
        <v>29980</v>
      </c>
      <c r="D5674" s="136" t="s">
        <v>35821</v>
      </c>
      <c r="E5674" s="136" t="s">
        <v>39289</v>
      </c>
      <c r="F5674" s="136" t="s">
        <v>41429</v>
      </c>
      <c r="G5674" s="136" t="s">
        <v>42548</v>
      </c>
    </row>
    <row r="5675" spans="1:7" x14ac:dyDescent="0.2">
      <c r="A5675" s="136" t="s">
        <v>5774</v>
      </c>
      <c r="B5675" s="136" t="s">
        <v>23559</v>
      </c>
      <c r="C5675" s="136" t="s">
        <v>29980</v>
      </c>
      <c r="D5675" s="136" t="s">
        <v>35821</v>
      </c>
      <c r="E5675" s="136" t="s">
        <v>39289</v>
      </c>
      <c r="F5675" s="136" t="s">
        <v>41429</v>
      </c>
      <c r="G5675" s="136" t="s">
        <v>42548</v>
      </c>
    </row>
    <row r="5676" spans="1:7" x14ac:dyDescent="0.2">
      <c r="A5676" s="136" t="s">
        <v>5775</v>
      </c>
      <c r="B5676" s="136" t="s">
        <v>23559</v>
      </c>
      <c r="C5676" s="136" t="s">
        <v>29981</v>
      </c>
      <c r="D5676" s="136" t="s">
        <v>35821</v>
      </c>
      <c r="E5676" s="136" t="s">
        <v>39289</v>
      </c>
      <c r="F5676" s="136" t="s">
        <v>41429</v>
      </c>
      <c r="G5676" s="136" t="s">
        <v>42548</v>
      </c>
    </row>
    <row r="5677" spans="1:7" x14ac:dyDescent="0.2">
      <c r="A5677" s="136" t="s">
        <v>5776</v>
      </c>
      <c r="B5677" s="136" t="s">
        <v>23559</v>
      </c>
      <c r="C5677" s="136" t="s">
        <v>29981</v>
      </c>
      <c r="D5677" s="136" t="s">
        <v>35821</v>
      </c>
      <c r="E5677" s="136" t="s">
        <v>39289</v>
      </c>
      <c r="F5677" s="136" t="s">
        <v>41429</v>
      </c>
      <c r="G5677" s="136" t="s">
        <v>42548</v>
      </c>
    </row>
    <row r="5678" spans="1:7" x14ac:dyDescent="0.2">
      <c r="A5678" s="136" t="s">
        <v>5777</v>
      </c>
      <c r="B5678" s="136" t="s">
        <v>23559</v>
      </c>
      <c r="C5678" s="136" t="s">
        <v>29982</v>
      </c>
      <c r="D5678" s="136" t="s">
        <v>35821</v>
      </c>
      <c r="E5678" s="136" t="s">
        <v>39289</v>
      </c>
      <c r="F5678" s="136" t="s">
        <v>41429</v>
      </c>
      <c r="G5678" s="136" t="s">
        <v>42548</v>
      </c>
    </row>
    <row r="5679" spans="1:7" x14ac:dyDescent="0.2">
      <c r="A5679" s="136" t="s">
        <v>5778</v>
      </c>
      <c r="B5679" s="136" t="s">
        <v>23559</v>
      </c>
      <c r="C5679" s="136" t="s">
        <v>29982</v>
      </c>
      <c r="D5679" s="136" t="s">
        <v>35821</v>
      </c>
      <c r="E5679" s="136" t="s">
        <v>39289</v>
      </c>
      <c r="F5679" s="136" t="s">
        <v>41429</v>
      </c>
      <c r="G5679" s="136" t="s">
        <v>42548</v>
      </c>
    </row>
    <row r="5680" spans="1:7" x14ac:dyDescent="0.2">
      <c r="A5680" s="136" t="s">
        <v>5779</v>
      </c>
      <c r="B5680" s="136" t="s">
        <v>23559</v>
      </c>
      <c r="C5680" s="136" t="s">
        <v>29983</v>
      </c>
      <c r="D5680" s="136" t="s">
        <v>35821</v>
      </c>
      <c r="E5680" s="136" t="s">
        <v>39289</v>
      </c>
      <c r="F5680" s="136" t="s">
        <v>41429</v>
      </c>
      <c r="G5680" s="136" t="s">
        <v>42548</v>
      </c>
    </row>
    <row r="5681" spans="1:7" x14ac:dyDescent="0.2">
      <c r="A5681" s="136" t="s">
        <v>5780</v>
      </c>
      <c r="B5681" s="136" t="s">
        <v>23559</v>
      </c>
      <c r="C5681" s="136" t="s">
        <v>29983</v>
      </c>
      <c r="D5681" s="136" t="s">
        <v>35821</v>
      </c>
      <c r="E5681" s="136" t="s">
        <v>39289</v>
      </c>
      <c r="F5681" s="136" t="s">
        <v>41429</v>
      </c>
      <c r="G5681" s="136" t="s">
        <v>42548</v>
      </c>
    </row>
    <row r="5682" spans="1:7" x14ac:dyDescent="0.2">
      <c r="A5682" s="136" t="s">
        <v>5781</v>
      </c>
      <c r="B5682" s="136" t="s">
        <v>23559</v>
      </c>
      <c r="C5682" s="136" t="s">
        <v>29984</v>
      </c>
      <c r="D5682" s="136" t="s">
        <v>35821</v>
      </c>
      <c r="E5682" s="136" t="s">
        <v>39289</v>
      </c>
      <c r="F5682" s="136" t="s">
        <v>41429</v>
      </c>
      <c r="G5682" s="136" t="s">
        <v>42548</v>
      </c>
    </row>
    <row r="5683" spans="1:7" x14ac:dyDescent="0.2">
      <c r="A5683" s="136" t="s">
        <v>5782</v>
      </c>
      <c r="B5683" s="136" t="s">
        <v>23559</v>
      </c>
      <c r="C5683" s="136" t="s">
        <v>29984</v>
      </c>
      <c r="D5683" s="136" t="s">
        <v>35821</v>
      </c>
      <c r="E5683" s="136" t="s">
        <v>39289</v>
      </c>
      <c r="F5683" s="136" t="s">
        <v>41429</v>
      </c>
      <c r="G5683" s="136" t="s">
        <v>42548</v>
      </c>
    </row>
    <row r="5684" spans="1:7" x14ac:dyDescent="0.2">
      <c r="A5684" s="136" t="s">
        <v>5783</v>
      </c>
      <c r="B5684" s="136" t="s">
        <v>23559</v>
      </c>
      <c r="C5684" s="136" t="s">
        <v>29985</v>
      </c>
      <c r="D5684" s="136" t="s">
        <v>35822</v>
      </c>
      <c r="E5684" s="136" t="s">
        <v>39289</v>
      </c>
      <c r="F5684" s="136" t="s">
        <v>41429</v>
      </c>
      <c r="G5684" s="136" t="s">
        <v>42548</v>
      </c>
    </row>
    <row r="5685" spans="1:7" x14ac:dyDescent="0.2">
      <c r="A5685" s="136" t="s">
        <v>5784</v>
      </c>
      <c r="B5685" s="136" t="s">
        <v>23559</v>
      </c>
      <c r="C5685" s="136" t="s">
        <v>29985</v>
      </c>
      <c r="D5685" s="136" t="s">
        <v>35822</v>
      </c>
      <c r="E5685" s="136" t="s">
        <v>39289</v>
      </c>
      <c r="F5685" s="136" t="s">
        <v>41429</v>
      </c>
      <c r="G5685" s="136" t="s">
        <v>42548</v>
      </c>
    </row>
    <row r="5686" spans="1:7" x14ac:dyDescent="0.2">
      <c r="A5686" s="136" t="s">
        <v>5785</v>
      </c>
      <c r="B5686" s="136" t="s">
        <v>23559</v>
      </c>
      <c r="C5686" s="136" t="s">
        <v>29986</v>
      </c>
      <c r="D5686" s="136" t="s">
        <v>35822</v>
      </c>
      <c r="E5686" s="136" t="s">
        <v>39289</v>
      </c>
      <c r="F5686" s="136" t="s">
        <v>41429</v>
      </c>
      <c r="G5686" s="136" t="s">
        <v>42548</v>
      </c>
    </row>
    <row r="5687" spans="1:7" x14ac:dyDescent="0.2">
      <c r="A5687" s="136" t="s">
        <v>5786</v>
      </c>
      <c r="B5687" s="136" t="s">
        <v>23559</v>
      </c>
      <c r="C5687" s="136" t="s">
        <v>29986</v>
      </c>
      <c r="D5687" s="136" t="s">
        <v>35822</v>
      </c>
      <c r="E5687" s="136" t="s">
        <v>39289</v>
      </c>
      <c r="F5687" s="136" t="s">
        <v>41429</v>
      </c>
      <c r="G5687" s="136" t="s">
        <v>42548</v>
      </c>
    </row>
    <row r="5688" spans="1:7" x14ac:dyDescent="0.2">
      <c r="A5688" s="136" t="s">
        <v>5787</v>
      </c>
      <c r="B5688" s="136" t="s">
        <v>23559</v>
      </c>
      <c r="C5688" s="136" t="s">
        <v>29987</v>
      </c>
      <c r="D5688" s="136" t="s">
        <v>35822</v>
      </c>
      <c r="E5688" s="136" t="s">
        <v>39289</v>
      </c>
      <c r="F5688" s="136" t="s">
        <v>41429</v>
      </c>
      <c r="G5688" s="136" t="s">
        <v>42548</v>
      </c>
    </row>
    <row r="5689" spans="1:7" x14ac:dyDescent="0.2">
      <c r="A5689" s="136" t="s">
        <v>5788</v>
      </c>
      <c r="B5689" s="136" t="s">
        <v>23559</v>
      </c>
      <c r="C5689" s="136" t="s">
        <v>29987</v>
      </c>
      <c r="D5689" s="136" t="s">
        <v>35822</v>
      </c>
      <c r="E5689" s="136" t="s">
        <v>39289</v>
      </c>
      <c r="F5689" s="136" t="s">
        <v>41429</v>
      </c>
      <c r="G5689" s="136" t="s">
        <v>42548</v>
      </c>
    </row>
    <row r="5690" spans="1:7" x14ac:dyDescent="0.2">
      <c r="A5690" s="136" t="s">
        <v>5789</v>
      </c>
      <c r="B5690" s="136" t="s">
        <v>23559</v>
      </c>
      <c r="C5690" s="136" t="s">
        <v>29988</v>
      </c>
      <c r="D5690" s="136" t="s">
        <v>35822</v>
      </c>
      <c r="E5690" s="136" t="s">
        <v>39289</v>
      </c>
      <c r="F5690" s="136" t="s">
        <v>41429</v>
      </c>
      <c r="G5690" s="136" t="s">
        <v>42548</v>
      </c>
    </row>
    <row r="5691" spans="1:7" x14ac:dyDescent="0.2">
      <c r="A5691" s="136" t="s">
        <v>5790</v>
      </c>
      <c r="B5691" s="136" t="s">
        <v>23559</v>
      </c>
      <c r="C5691" s="136" t="s">
        <v>29988</v>
      </c>
      <c r="D5691" s="136" t="s">
        <v>35822</v>
      </c>
      <c r="E5691" s="136" t="s">
        <v>39289</v>
      </c>
      <c r="F5691" s="136" t="s">
        <v>41429</v>
      </c>
      <c r="G5691" s="136" t="s">
        <v>42548</v>
      </c>
    </row>
    <row r="5692" spans="1:7" x14ac:dyDescent="0.2">
      <c r="A5692" s="136" t="s">
        <v>5791</v>
      </c>
      <c r="B5692" s="136" t="s">
        <v>23559</v>
      </c>
      <c r="C5692" s="136" t="s">
        <v>29989</v>
      </c>
      <c r="D5692" s="136" t="s">
        <v>35822</v>
      </c>
      <c r="E5692" s="136" t="s">
        <v>39289</v>
      </c>
      <c r="F5692" s="136" t="s">
        <v>41429</v>
      </c>
      <c r="G5692" s="136" t="s">
        <v>42548</v>
      </c>
    </row>
    <row r="5693" spans="1:7" x14ac:dyDescent="0.2">
      <c r="A5693" s="136" t="s">
        <v>5792</v>
      </c>
      <c r="B5693" s="136" t="s">
        <v>23559</v>
      </c>
      <c r="C5693" s="136" t="s">
        <v>29989</v>
      </c>
      <c r="D5693" s="136" t="s">
        <v>35822</v>
      </c>
      <c r="E5693" s="136" t="s">
        <v>39289</v>
      </c>
      <c r="F5693" s="136" t="s">
        <v>41429</v>
      </c>
      <c r="G5693" s="136" t="s">
        <v>42548</v>
      </c>
    </row>
    <row r="5694" spans="1:7" x14ac:dyDescent="0.2">
      <c r="A5694" s="136" t="s">
        <v>5793</v>
      </c>
      <c r="B5694" s="136" t="s">
        <v>23559</v>
      </c>
      <c r="C5694" s="136" t="s">
        <v>29990</v>
      </c>
      <c r="D5694" s="136" t="s">
        <v>35822</v>
      </c>
      <c r="E5694" s="136" t="s">
        <v>39289</v>
      </c>
      <c r="F5694" s="136" t="s">
        <v>41429</v>
      </c>
      <c r="G5694" s="136" t="s">
        <v>42548</v>
      </c>
    </row>
    <row r="5695" spans="1:7" x14ac:dyDescent="0.2">
      <c r="A5695" s="136" t="s">
        <v>5794</v>
      </c>
      <c r="B5695" s="136" t="s">
        <v>23559</v>
      </c>
      <c r="C5695" s="136" t="s">
        <v>29990</v>
      </c>
      <c r="D5695" s="136" t="s">
        <v>35822</v>
      </c>
      <c r="E5695" s="136" t="s">
        <v>39289</v>
      </c>
      <c r="F5695" s="136" t="s">
        <v>41429</v>
      </c>
      <c r="G5695" s="136" t="s">
        <v>42548</v>
      </c>
    </row>
    <row r="5696" spans="1:7" x14ac:dyDescent="0.2">
      <c r="A5696" s="136" t="s">
        <v>5795</v>
      </c>
      <c r="B5696" s="136" t="s">
        <v>23559</v>
      </c>
      <c r="C5696" s="136" t="s">
        <v>29991</v>
      </c>
      <c r="D5696" s="136" t="s">
        <v>35822</v>
      </c>
      <c r="E5696" s="136" t="s">
        <v>39289</v>
      </c>
      <c r="F5696" s="136" t="s">
        <v>41429</v>
      </c>
      <c r="G5696" s="136" t="s">
        <v>42548</v>
      </c>
    </row>
    <row r="5697" spans="1:7" x14ac:dyDescent="0.2">
      <c r="A5697" s="136" t="s">
        <v>5796</v>
      </c>
      <c r="B5697" s="136" t="s">
        <v>23559</v>
      </c>
      <c r="C5697" s="136" t="s">
        <v>29991</v>
      </c>
      <c r="D5697" s="136" t="s">
        <v>35822</v>
      </c>
      <c r="E5697" s="136" t="s">
        <v>39289</v>
      </c>
      <c r="F5697" s="136" t="s">
        <v>41429</v>
      </c>
      <c r="G5697" s="136" t="s">
        <v>42548</v>
      </c>
    </row>
    <row r="5698" spans="1:7" x14ac:dyDescent="0.2">
      <c r="A5698" s="136" t="s">
        <v>5797</v>
      </c>
      <c r="B5698" s="136" t="s">
        <v>23559</v>
      </c>
      <c r="C5698" s="136" t="s">
        <v>29992</v>
      </c>
      <c r="D5698" s="136" t="s">
        <v>35822</v>
      </c>
      <c r="E5698" s="136" t="s">
        <v>39289</v>
      </c>
      <c r="F5698" s="136" t="s">
        <v>41429</v>
      </c>
      <c r="G5698" s="136" t="s">
        <v>42548</v>
      </c>
    </row>
    <row r="5699" spans="1:7" x14ac:dyDescent="0.2">
      <c r="A5699" s="136" t="s">
        <v>5798</v>
      </c>
      <c r="B5699" s="136" t="s">
        <v>23559</v>
      </c>
      <c r="C5699" s="136" t="s">
        <v>29992</v>
      </c>
      <c r="D5699" s="136" t="s">
        <v>35822</v>
      </c>
      <c r="E5699" s="136" t="s">
        <v>39289</v>
      </c>
      <c r="F5699" s="136" t="s">
        <v>41429</v>
      </c>
      <c r="G5699" s="136" t="s">
        <v>42548</v>
      </c>
    </row>
    <row r="5700" spans="1:7" x14ac:dyDescent="0.2">
      <c r="A5700" s="136" t="s">
        <v>5799</v>
      </c>
      <c r="B5700" s="136" t="s">
        <v>23559</v>
      </c>
      <c r="C5700" s="136" t="s">
        <v>29993</v>
      </c>
      <c r="D5700" s="136" t="s">
        <v>35822</v>
      </c>
      <c r="E5700" s="136" t="s">
        <v>39289</v>
      </c>
      <c r="F5700" s="136" t="s">
        <v>41429</v>
      </c>
      <c r="G5700" s="136" t="s">
        <v>42548</v>
      </c>
    </row>
    <row r="5701" spans="1:7" x14ac:dyDescent="0.2">
      <c r="A5701" s="136" t="s">
        <v>5800</v>
      </c>
      <c r="B5701" s="136" t="s">
        <v>23559</v>
      </c>
      <c r="C5701" s="136" t="s">
        <v>29993</v>
      </c>
      <c r="D5701" s="136" t="s">
        <v>35822</v>
      </c>
      <c r="E5701" s="136" t="s">
        <v>39289</v>
      </c>
      <c r="F5701" s="136" t="s">
        <v>41429</v>
      </c>
      <c r="G5701" s="136" t="s">
        <v>42548</v>
      </c>
    </row>
    <row r="5702" spans="1:7" x14ac:dyDescent="0.2">
      <c r="A5702" s="136" t="s">
        <v>5801</v>
      </c>
      <c r="B5702" s="136" t="s">
        <v>23559</v>
      </c>
      <c r="C5702" s="136" t="s">
        <v>29994</v>
      </c>
      <c r="D5702" s="136" t="s">
        <v>35822</v>
      </c>
      <c r="E5702" s="136" t="s">
        <v>39289</v>
      </c>
      <c r="F5702" s="136" t="s">
        <v>41429</v>
      </c>
      <c r="G5702" s="136" t="s">
        <v>42548</v>
      </c>
    </row>
    <row r="5703" spans="1:7" x14ac:dyDescent="0.2">
      <c r="A5703" s="136" t="s">
        <v>5802</v>
      </c>
      <c r="B5703" s="136" t="s">
        <v>23559</v>
      </c>
      <c r="C5703" s="136" t="s">
        <v>29994</v>
      </c>
      <c r="D5703" s="136" t="s">
        <v>35822</v>
      </c>
      <c r="E5703" s="136" t="s">
        <v>39289</v>
      </c>
      <c r="F5703" s="136" t="s">
        <v>41429</v>
      </c>
      <c r="G5703" s="136" t="s">
        <v>42548</v>
      </c>
    </row>
    <row r="5704" spans="1:7" x14ac:dyDescent="0.2">
      <c r="A5704" s="136" t="s">
        <v>5803</v>
      </c>
      <c r="B5704" s="136" t="s">
        <v>23559</v>
      </c>
      <c r="C5704" s="136" t="s">
        <v>29995</v>
      </c>
      <c r="D5704" s="136" t="s">
        <v>35822</v>
      </c>
      <c r="E5704" s="136" t="s">
        <v>39289</v>
      </c>
      <c r="F5704" s="136" t="s">
        <v>41429</v>
      </c>
      <c r="G5704" s="136" t="s">
        <v>42548</v>
      </c>
    </row>
    <row r="5705" spans="1:7" x14ac:dyDescent="0.2">
      <c r="A5705" s="136" t="s">
        <v>5804</v>
      </c>
      <c r="B5705" s="136" t="s">
        <v>23559</v>
      </c>
      <c r="C5705" s="136" t="s">
        <v>29995</v>
      </c>
      <c r="D5705" s="136" t="s">
        <v>35822</v>
      </c>
      <c r="E5705" s="136" t="s">
        <v>39289</v>
      </c>
      <c r="F5705" s="136" t="s">
        <v>41429</v>
      </c>
      <c r="G5705" s="136" t="s">
        <v>42548</v>
      </c>
    </row>
    <row r="5706" spans="1:7" x14ac:dyDescent="0.2">
      <c r="A5706" s="136" t="s">
        <v>5805</v>
      </c>
      <c r="B5706" s="136" t="s">
        <v>23559</v>
      </c>
      <c r="C5706" s="136" t="s">
        <v>29996</v>
      </c>
      <c r="D5706" s="136" t="s">
        <v>35822</v>
      </c>
      <c r="E5706" s="136" t="s">
        <v>39289</v>
      </c>
      <c r="F5706" s="136" t="s">
        <v>41429</v>
      </c>
      <c r="G5706" s="136" t="s">
        <v>42548</v>
      </c>
    </row>
    <row r="5707" spans="1:7" x14ac:dyDescent="0.2">
      <c r="A5707" s="136" t="s">
        <v>5806</v>
      </c>
      <c r="B5707" s="136" t="s">
        <v>23559</v>
      </c>
      <c r="C5707" s="136" t="s">
        <v>29996</v>
      </c>
      <c r="D5707" s="136" t="s">
        <v>35822</v>
      </c>
      <c r="E5707" s="136" t="s">
        <v>39289</v>
      </c>
      <c r="F5707" s="136" t="s">
        <v>41429</v>
      </c>
      <c r="G5707" s="136" t="s">
        <v>42548</v>
      </c>
    </row>
    <row r="5708" spans="1:7" x14ac:dyDescent="0.2">
      <c r="A5708" s="136" t="s">
        <v>5807</v>
      </c>
      <c r="B5708" s="136" t="s">
        <v>23559</v>
      </c>
      <c r="C5708" s="136" t="s">
        <v>29997</v>
      </c>
      <c r="D5708" s="136" t="s">
        <v>35822</v>
      </c>
      <c r="E5708" s="136" t="s">
        <v>39289</v>
      </c>
      <c r="F5708" s="136" t="s">
        <v>41429</v>
      </c>
      <c r="G5708" s="136" t="s">
        <v>42548</v>
      </c>
    </row>
    <row r="5709" spans="1:7" x14ac:dyDescent="0.2">
      <c r="A5709" s="136" t="s">
        <v>5808</v>
      </c>
      <c r="B5709" s="136" t="s">
        <v>23559</v>
      </c>
      <c r="C5709" s="136" t="s">
        <v>29997</v>
      </c>
      <c r="D5709" s="136" t="s">
        <v>35822</v>
      </c>
      <c r="E5709" s="136" t="s">
        <v>39289</v>
      </c>
      <c r="F5709" s="136" t="s">
        <v>41429</v>
      </c>
      <c r="G5709" s="136" t="s">
        <v>42548</v>
      </c>
    </row>
    <row r="5710" spans="1:7" x14ac:dyDescent="0.2">
      <c r="A5710" s="136" t="s">
        <v>5809</v>
      </c>
      <c r="B5710" s="136" t="s">
        <v>23561</v>
      </c>
      <c r="C5710" s="136" t="s">
        <v>29998</v>
      </c>
      <c r="D5710" s="136" t="s">
        <v>35823</v>
      </c>
      <c r="E5710" s="136" t="s">
        <v>39290</v>
      </c>
      <c r="F5710" s="136" t="s">
        <v>41430</v>
      </c>
      <c r="G5710" s="136" t="s">
        <v>42549</v>
      </c>
    </row>
    <row r="5711" spans="1:7" x14ac:dyDescent="0.2">
      <c r="A5711" s="136" t="s">
        <v>5810</v>
      </c>
      <c r="B5711" s="136" t="s">
        <v>23561</v>
      </c>
      <c r="C5711" s="136" t="s">
        <v>29998</v>
      </c>
      <c r="D5711" s="136" t="s">
        <v>35823</v>
      </c>
      <c r="E5711" s="136" t="s">
        <v>39290</v>
      </c>
      <c r="F5711" s="136" t="s">
        <v>41430</v>
      </c>
      <c r="G5711" s="136" t="s">
        <v>42549</v>
      </c>
    </row>
    <row r="5712" spans="1:7" x14ac:dyDescent="0.2">
      <c r="A5712" s="136" t="s">
        <v>5811</v>
      </c>
      <c r="B5712" s="136" t="s">
        <v>23561</v>
      </c>
      <c r="C5712" s="136" t="s">
        <v>29999</v>
      </c>
      <c r="D5712" s="136" t="s">
        <v>35824</v>
      </c>
      <c r="E5712" s="136" t="s">
        <v>39291</v>
      </c>
      <c r="F5712" s="136" t="s">
        <v>41431</v>
      </c>
      <c r="G5712" s="136" t="s">
        <v>42550</v>
      </c>
    </row>
    <row r="5713" spans="1:7" x14ac:dyDescent="0.2">
      <c r="A5713" s="136" t="s">
        <v>5812</v>
      </c>
      <c r="B5713" s="136" t="s">
        <v>23561</v>
      </c>
      <c r="C5713" s="136" t="s">
        <v>29999</v>
      </c>
      <c r="D5713" s="136" t="s">
        <v>35824</v>
      </c>
      <c r="E5713" s="136" t="s">
        <v>39291</v>
      </c>
      <c r="F5713" s="136" t="s">
        <v>41431</v>
      </c>
      <c r="G5713" s="136" t="s">
        <v>42550</v>
      </c>
    </row>
    <row r="5714" spans="1:7" x14ac:dyDescent="0.2">
      <c r="A5714" s="136" t="s">
        <v>5813</v>
      </c>
      <c r="B5714" s="136" t="s">
        <v>23561</v>
      </c>
      <c r="C5714" s="136" t="s">
        <v>30000</v>
      </c>
      <c r="D5714" s="136" t="s">
        <v>35824</v>
      </c>
      <c r="E5714" s="136" t="s">
        <v>39291</v>
      </c>
      <c r="F5714" s="136" t="s">
        <v>41431</v>
      </c>
      <c r="G5714" s="136" t="s">
        <v>42551</v>
      </c>
    </row>
    <row r="5715" spans="1:7" x14ac:dyDescent="0.2">
      <c r="A5715" s="136" t="s">
        <v>5814</v>
      </c>
      <c r="B5715" s="136" t="s">
        <v>23561</v>
      </c>
      <c r="C5715" s="136" t="s">
        <v>30000</v>
      </c>
      <c r="D5715" s="136" t="s">
        <v>35824</v>
      </c>
      <c r="E5715" s="136" t="s">
        <v>39291</v>
      </c>
      <c r="F5715" s="136" t="s">
        <v>41431</v>
      </c>
      <c r="G5715" s="136" t="s">
        <v>42551</v>
      </c>
    </row>
    <row r="5716" spans="1:7" x14ac:dyDescent="0.2">
      <c r="A5716" s="136" t="s">
        <v>5815</v>
      </c>
      <c r="B5716" s="136" t="s">
        <v>23561</v>
      </c>
      <c r="C5716" s="136" t="s">
        <v>30001</v>
      </c>
      <c r="D5716" s="136" t="s">
        <v>35824</v>
      </c>
      <c r="E5716" s="136" t="s">
        <v>39291</v>
      </c>
      <c r="F5716" s="136" t="s">
        <v>41431</v>
      </c>
      <c r="G5716" s="136" t="s">
        <v>42552</v>
      </c>
    </row>
    <row r="5717" spans="1:7" x14ac:dyDescent="0.2">
      <c r="A5717" s="136" t="s">
        <v>5816</v>
      </c>
      <c r="B5717" s="136" t="s">
        <v>23561</v>
      </c>
      <c r="C5717" s="136" t="s">
        <v>30001</v>
      </c>
      <c r="D5717" s="136" t="s">
        <v>35824</v>
      </c>
      <c r="E5717" s="136" t="s">
        <v>39291</v>
      </c>
      <c r="F5717" s="136" t="s">
        <v>41431</v>
      </c>
      <c r="G5717" s="136" t="s">
        <v>42552</v>
      </c>
    </row>
    <row r="5718" spans="1:7" x14ac:dyDescent="0.2">
      <c r="A5718" s="136" t="s">
        <v>5817</v>
      </c>
      <c r="B5718" s="136" t="s">
        <v>23561</v>
      </c>
      <c r="C5718" s="136" t="s">
        <v>30002</v>
      </c>
      <c r="D5718" s="136" t="s">
        <v>35825</v>
      </c>
      <c r="E5718" s="136" t="s">
        <v>39292</v>
      </c>
      <c r="F5718" s="136" t="s">
        <v>41432</v>
      </c>
      <c r="G5718" s="136" t="s">
        <v>42553</v>
      </c>
    </row>
    <row r="5719" spans="1:7" x14ac:dyDescent="0.2">
      <c r="A5719" s="136" t="s">
        <v>5818</v>
      </c>
      <c r="B5719" s="136" t="s">
        <v>23561</v>
      </c>
      <c r="C5719" s="136" t="s">
        <v>30002</v>
      </c>
      <c r="D5719" s="136" t="s">
        <v>35825</v>
      </c>
      <c r="E5719" s="136" t="s">
        <v>39292</v>
      </c>
      <c r="F5719" s="136" t="s">
        <v>41432</v>
      </c>
      <c r="G5719" s="136" t="s">
        <v>42553</v>
      </c>
    </row>
    <row r="5720" spans="1:7" x14ac:dyDescent="0.2">
      <c r="A5720" s="136" t="s">
        <v>5819</v>
      </c>
      <c r="B5720" s="136" t="s">
        <v>23562</v>
      </c>
      <c r="C5720" s="136" t="s">
        <v>30003</v>
      </c>
      <c r="D5720" s="136" t="s">
        <v>35826</v>
      </c>
      <c r="E5720" s="136" t="s">
        <v>39293</v>
      </c>
      <c r="F5720" s="136" t="s">
        <v>41433</v>
      </c>
      <c r="G5720" s="136" t="s">
        <v>42554</v>
      </c>
    </row>
    <row r="5721" spans="1:7" x14ac:dyDescent="0.2">
      <c r="A5721" s="136" t="s">
        <v>5820</v>
      </c>
      <c r="B5721" s="136" t="s">
        <v>23562</v>
      </c>
      <c r="C5721" s="136" t="s">
        <v>30003</v>
      </c>
      <c r="D5721" s="136" t="s">
        <v>35826</v>
      </c>
      <c r="E5721" s="136" t="s">
        <v>39293</v>
      </c>
      <c r="F5721" s="136" t="s">
        <v>41433</v>
      </c>
      <c r="G5721" s="136" t="s">
        <v>42554</v>
      </c>
    </row>
    <row r="5722" spans="1:7" x14ac:dyDescent="0.2">
      <c r="A5722" s="136" t="s">
        <v>5821</v>
      </c>
      <c r="B5722" s="136" t="s">
        <v>23562</v>
      </c>
      <c r="C5722" s="136" t="s">
        <v>30004</v>
      </c>
      <c r="D5722" s="136" t="s">
        <v>35826</v>
      </c>
      <c r="E5722" s="136" t="s">
        <v>39293</v>
      </c>
      <c r="F5722" s="136" t="s">
        <v>41433</v>
      </c>
      <c r="G5722" s="136" t="s">
        <v>42554</v>
      </c>
    </row>
    <row r="5723" spans="1:7" x14ac:dyDescent="0.2">
      <c r="A5723" s="136" t="s">
        <v>5822</v>
      </c>
      <c r="B5723" s="136" t="s">
        <v>23562</v>
      </c>
      <c r="C5723" s="136" t="s">
        <v>30004</v>
      </c>
      <c r="D5723" s="136" t="s">
        <v>35826</v>
      </c>
      <c r="E5723" s="136" t="s">
        <v>39293</v>
      </c>
      <c r="F5723" s="136" t="s">
        <v>41433</v>
      </c>
      <c r="G5723" s="136" t="s">
        <v>42554</v>
      </c>
    </row>
    <row r="5724" spans="1:7" x14ac:dyDescent="0.2">
      <c r="A5724" s="136" t="s">
        <v>5823</v>
      </c>
      <c r="B5724" s="136" t="s">
        <v>23562</v>
      </c>
      <c r="C5724" s="136" t="s">
        <v>30005</v>
      </c>
      <c r="D5724" s="136" t="s">
        <v>35826</v>
      </c>
      <c r="E5724" s="136" t="s">
        <v>39293</v>
      </c>
      <c r="F5724" s="136" t="s">
        <v>41434</v>
      </c>
      <c r="G5724" s="136" t="s">
        <v>42555</v>
      </c>
    </row>
    <row r="5725" spans="1:7" x14ac:dyDescent="0.2">
      <c r="A5725" s="136" t="s">
        <v>5824</v>
      </c>
      <c r="B5725" s="136" t="s">
        <v>23562</v>
      </c>
      <c r="C5725" s="136" t="s">
        <v>30005</v>
      </c>
      <c r="D5725" s="136" t="s">
        <v>35826</v>
      </c>
      <c r="E5725" s="136" t="s">
        <v>39293</v>
      </c>
      <c r="F5725" s="136" t="s">
        <v>41434</v>
      </c>
      <c r="G5725" s="136" t="s">
        <v>42555</v>
      </c>
    </row>
    <row r="5726" spans="1:7" x14ac:dyDescent="0.2">
      <c r="A5726" s="136" t="s">
        <v>5825</v>
      </c>
      <c r="B5726" s="136" t="s">
        <v>23562</v>
      </c>
      <c r="C5726" s="136" t="s">
        <v>30006</v>
      </c>
      <c r="D5726" s="136" t="s">
        <v>35826</v>
      </c>
      <c r="E5726" s="136" t="s">
        <v>39293</v>
      </c>
      <c r="F5726" s="136" t="s">
        <v>41433</v>
      </c>
      <c r="G5726" s="136" t="s">
        <v>42554</v>
      </c>
    </row>
    <row r="5727" spans="1:7" x14ac:dyDescent="0.2">
      <c r="A5727" s="136" t="s">
        <v>5826</v>
      </c>
      <c r="B5727" s="136" t="s">
        <v>23562</v>
      </c>
      <c r="C5727" s="136" t="s">
        <v>30006</v>
      </c>
      <c r="D5727" s="136" t="s">
        <v>35826</v>
      </c>
      <c r="E5727" s="136" t="s">
        <v>39293</v>
      </c>
      <c r="F5727" s="136" t="s">
        <v>41433</v>
      </c>
      <c r="G5727" s="136" t="s">
        <v>42554</v>
      </c>
    </row>
    <row r="5728" spans="1:7" x14ac:dyDescent="0.2">
      <c r="A5728" s="136" t="s">
        <v>5827</v>
      </c>
      <c r="B5728" s="136" t="s">
        <v>23562</v>
      </c>
      <c r="C5728" s="136" t="s">
        <v>30007</v>
      </c>
      <c r="D5728" s="136" t="s">
        <v>35826</v>
      </c>
      <c r="E5728" s="136" t="s">
        <v>39293</v>
      </c>
      <c r="F5728" s="136" t="s">
        <v>41433</v>
      </c>
      <c r="G5728" s="136" t="s">
        <v>42554</v>
      </c>
    </row>
    <row r="5729" spans="1:7" x14ac:dyDescent="0.2">
      <c r="A5729" s="136" t="s">
        <v>5828</v>
      </c>
      <c r="B5729" s="136" t="s">
        <v>23562</v>
      </c>
      <c r="C5729" s="136" t="s">
        <v>30007</v>
      </c>
      <c r="D5729" s="136" t="s">
        <v>35826</v>
      </c>
      <c r="E5729" s="136" t="s">
        <v>39293</v>
      </c>
      <c r="F5729" s="136" t="s">
        <v>41433</v>
      </c>
      <c r="G5729" s="136" t="s">
        <v>42554</v>
      </c>
    </row>
    <row r="5730" spans="1:7" x14ac:dyDescent="0.2">
      <c r="A5730" s="136" t="s">
        <v>5829</v>
      </c>
      <c r="B5730" s="136" t="s">
        <v>23562</v>
      </c>
      <c r="C5730" s="136" t="s">
        <v>30008</v>
      </c>
      <c r="D5730" s="136" t="s">
        <v>35827</v>
      </c>
      <c r="E5730" s="136" t="s">
        <v>39294</v>
      </c>
      <c r="F5730" s="136" t="s">
        <v>41435</v>
      </c>
      <c r="G5730" s="136" t="s">
        <v>42556</v>
      </c>
    </row>
    <row r="5731" spans="1:7" x14ac:dyDescent="0.2">
      <c r="A5731" s="136" t="s">
        <v>5830</v>
      </c>
      <c r="B5731" s="136" t="s">
        <v>23562</v>
      </c>
      <c r="C5731" s="136" t="s">
        <v>30008</v>
      </c>
      <c r="D5731" s="136" t="s">
        <v>35827</v>
      </c>
      <c r="E5731" s="136" t="s">
        <v>39294</v>
      </c>
      <c r="F5731" s="136" t="s">
        <v>41435</v>
      </c>
      <c r="G5731" s="136" t="s">
        <v>42556</v>
      </c>
    </row>
    <row r="5732" spans="1:7" x14ac:dyDescent="0.2">
      <c r="A5732" s="136" t="s">
        <v>5831</v>
      </c>
      <c r="B5732" s="136" t="s">
        <v>23562</v>
      </c>
      <c r="C5732" s="136" t="s">
        <v>30009</v>
      </c>
      <c r="D5732" s="136" t="s">
        <v>35828</v>
      </c>
      <c r="E5732" s="136" t="s">
        <v>39294</v>
      </c>
      <c r="F5732" s="136" t="s">
        <v>41435</v>
      </c>
      <c r="G5732" s="136" t="s">
        <v>42556</v>
      </c>
    </row>
    <row r="5733" spans="1:7" x14ac:dyDescent="0.2">
      <c r="A5733" s="136" t="s">
        <v>5832</v>
      </c>
      <c r="B5733" s="136" t="s">
        <v>23562</v>
      </c>
      <c r="C5733" s="136" t="s">
        <v>30009</v>
      </c>
      <c r="D5733" s="136" t="s">
        <v>35828</v>
      </c>
      <c r="E5733" s="136" t="s">
        <v>39294</v>
      </c>
      <c r="F5733" s="136" t="s">
        <v>41435</v>
      </c>
      <c r="G5733" s="136" t="s">
        <v>42556</v>
      </c>
    </row>
    <row r="5734" spans="1:7" x14ac:dyDescent="0.2">
      <c r="A5734" s="136" t="s">
        <v>5833</v>
      </c>
      <c r="B5734" s="136" t="s">
        <v>23562</v>
      </c>
      <c r="C5734" s="136" t="s">
        <v>30010</v>
      </c>
      <c r="D5734" s="136" t="s">
        <v>35828</v>
      </c>
      <c r="E5734" s="136" t="s">
        <v>39294</v>
      </c>
      <c r="F5734" s="136" t="s">
        <v>41435</v>
      </c>
      <c r="G5734" s="136" t="s">
        <v>42556</v>
      </c>
    </row>
    <row r="5735" spans="1:7" x14ac:dyDescent="0.2">
      <c r="A5735" s="136" t="s">
        <v>5834</v>
      </c>
      <c r="B5735" s="136" t="s">
        <v>23562</v>
      </c>
      <c r="C5735" s="136" t="s">
        <v>30010</v>
      </c>
      <c r="D5735" s="136" t="s">
        <v>35828</v>
      </c>
      <c r="E5735" s="136" t="s">
        <v>39294</v>
      </c>
      <c r="F5735" s="136" t="s">
        <v>41435</v>
      </c>
      <c r="G5735" s="136" t="s">
        <v>42556</v>
      </c>
    </row>
    <row r="5736" spans="1:7" x14ac:dyDescent="0.2">
      <c r="A5736" s="136" t="s">
        <v>5835</v>
      </c>
      <c r="B5736" s="136" t="s">
        <v>23562</v>
      </c>
      <c r="C5736" s="136" t="s">
        <v>30011</v>
      </c>
      <c r="D5736" s="136" t="s">
        <v>35828</v>
      </c>
      <c r="E5736" s="136" t="s">
        <v>39294</v>
      </c>
      <c r="F5736" s="136" t="s">
        <v>41435</v>
      </c>
      <c r="G5736" s="136" t="s">
        <v>42556</v>
      </c>
    </row>
    <row r="5737" spans="1:7" x14ac:dyDescent="0.2">
      <c r="A5737" s="136" t="s">
        <v>5836</v>
      </c>
      <c r="B5737" s="136" t="s">
        <v>23562</v>
      </c>
      <c r="C5737" s="136" t="s">
        <v>30011</v>
      </c>
      <c r="D5737" s="136" t="s">
        <v>35828</v>
      </c>
      <c r="E5737" s="136" t="s">
        <v>39294</v>
      </c>
      <c r="F5737" s="136" t="s">
        <v>41435</v>
      </c>
      <c r="G5737" s="136" t="s">
        <v>42556</v>
      </c>
    </row>
    <row r="5738" spans="1:7" x14ac:dyDescent="0.2">
      <c r="A5738" s="136" t="s">
        <v>5837</v>
      </c>
      <c r="B5738" s="136" t="s">
        <v>23562</v>
      </c>
      <c r="C5738" s="136" t="s">
        <v>30012</v>
      </c>
      <c r="D5738" s="136" t="s">
        <v>35828</v>
      </c>
      <c r="E5738" s="136" t="s">
        <v>39294</v>
      </c>
      <c r="F5738" s="136" t="s">
        <v>41435</v>
      </c>
      <c r="G5738" s="136" t="s">
        <v>42556</v>
      </c>
    </row>
    <row r="5739" spans="1:7" x14ac:dyDescent="0.2">
      <c r="A5739" s="136" t="s">
        <v>5838</v>
      </c>
      <c r="B5739" s="136" t="s">
        <v>23562</v>
      </c>
      <c r="C5739" s="136" t="s">
        <v>30012</v>
      </c>
      <c r="D5739" s="136" t="s">
        <v>35828</v>
      </c>
      <c r="E5739" s="136" t="s">
        <v>39294</v>
      </c>
      <c r="F5739" s="136" t="s">
        <v>41435</v>
      </c>
      <c r="G5739" s="136" t="s">
        <v>42556</v>
      </c>
    </row>
    <row r="5740" spans="1:7" x14ac:dyDescent="0.2">
      <c r="A5740" s="136" t="s">
        <v>5839</v>
      </c>
      <c r="B5740" s="136" t="s">
        <v>23563</v>
      </c>
      <c r="C5740" s="136" t="s">
        <v>30013</v>
      </c>
      <c r="D5740" s="136" t="s">
        <v>35829</v>
      </c>
      <c r="E5740" s="136" t="s">
        <v>39295</v>
      </c>
      <c r="F5740" s="136" t="s">
        <v>41436</v>
      </c>
      <c r="G5740" s="136" t="s">
        <v>42557</v>
      </c>
    </row>
    <row r="5741" spans="1:7" x14ac:dyDescent="0.2">
      <c r="A5741" s="136" t="s">
        <v>5840</v>
      </c>
      <c r="B5741" s="136" t="s">
        <v>23563</v>
      </c>
      <c r="C5741" s="136" t="s">
        <v>30013</v>
      </c>
      <c r="D5741" s="136" t="s">
        <v>35829</v>
      </c>
      <c r="E5741" s="136" t="s">
        <v>39295</v>
      </c>
      <c r="F5741" s="136" t="s">
        <v>41436</v>
      </c>
      <c r="G5741" s="136" t="s">
        <v>42557</v>
      </c>
    </row>
    <row r="5742" spans="1:7" x14ac:dyDescent="0.2">
      <c r="A5742" s="136" t="s">
        <v>5841</v>
      </c>
      <c r="B5742" s="136" t="s">
        <v>23563</v>
      </c>
      <c r="C5742" s="136" t="s">
        <v>30014</v>
      </c>
      <c r="D5742" s="136" t="s">
        <v>35830</v>
      </c>
      <c r="E5742" s="136" t="s">
        <v>39295</v>
      </c>
      <c r="F5742" s="136" t="s">
        <v>41436</v>
      </c>
      <c r="G5742" s="136" t="s">
        <v>42557</v>
      </c>
    </row>
    <row r="5743" spans="1:7" x14ac:dyDescent="0.2">
      <c r="A5743" s="136" t="s">
        <v>5842</v>
      </c>
      <c r="B5743" s="136" t="s">
        <v>23563</v>
      </c>
      <c r="C5743" s="136" t="s">
        <v>30014</v>
      </c>
      <c r="D5743" s="136" t="s">
        <v>35830</v>
      </c>
      <c r="E5743" s="136" t="s">
        <v>39295</v>
      </c>
      <c r="F5743" s="136" t="s">
        <v>41436</v>
      </c>
      <c r="G5743" s="136" t="s">
        <v>42557</v>
      </c>
    </row>
    <row r="5744" spans="1:7" x14ac:dyDescent="0.2">
      <c r="A5744" s="136" t="s">
        <v>5843</v>
      </c>
      <c r="B5744" s="136" t="s">
        <v>23564</v>
      </c>
      <c r="C5744" s="136" t="s">
        <v>30015</v>
      </c>
      <c r="D5744" s="136" t="s">
        <v>35831</v>
      </c>
      <c r="E5744" s="136" t="s">
        <v>39296</v>
      </c>
      <c r="F5744" s="136" t="s">
        <v>41437</v>
      </c>
      <c r="G5744" s="136" t="s">
        <v>42558</v>
      </c>
    </row>
    <row r="5745" spans="1:7" x14ac:dyDescent="0.2">
      <c r="A5745" s="136" t="s">
        <v>5844</v>
      </c>
      <c r="B5745" s="136" t="s">
        <v>23564</v>
      </c>
      <c r="C5745" s="136" t="s">
        <v>30015</v>
      </c>
      <c r="D5745" s="136" t="s">
        <v>35831</v>
      </c>
      <c r="E5745" s="136" t="s">
        <v>39296</v>
      </c>
      <c r="F5745" s="136" t="s">
        <v>41437</v>
      </c>
      <c r="G5745" s="136" t="s">
        <v>42558</v>
      </c>
    </row>
    <row r="5746" spans="1:7" x14ac:dyDescent="0.2">
      <c r="A5746" s="136" t="s">
        <v>5845</v>
      </c>
      <c r="B5746" s="136" t="s">
        <v>23565</v>
      </c>
      <c r="C5746" s="136" t="s">
        <v>30016</v>
      </c>
      <c r="D5746" s="136" t="s">
        <v>35832</v>
      </c>
      <c r="E5746" s="136" t="s">
        <v>39297</v>
      </c>
      <c r="F5746" s="136" t="s">
        <v>41438</v>
      </c>
      <c r="G5746" s="136" t="s">
        <v>42559</v>
      </c>
    </row>
    <row r="5747" spans="1:7" x14ac:dyDescent="0.2">
      <c r="A5747" s="136" t="s">
        <v>5846</v>
      </c>
      <c r="B5747" s="136" t="s">
        <v>23565</v>
      </c>
      <c r="C5747" s="136" t="s">
        <v>30016</v>
      </c>
      <c r="D5747" s="136" t="s">
        <v>35832</v>
      </c>
      <c r="E5747" s="136" t="s">
        <v>39297</v>
      </c>
      <c r="F5747" s="136" t="s">
        <v>41438</v>
      </c>
      <c r="G5747" s="136" t="s">
        <v>42559</v>
      </c>
    </row>
    <row r="5748" spans="1:7" x14ac:dyDescent="0.2">
      <c r="A5748" s="136" t="s">
        <v>5847</v>
      </c>
      <c r="B5748" s="136" t="s">
        <v>23566</v>
      </c>
      <c r="C5748" s="136" t="s">
        <v>30017</v>
      </c>
      <c r="D5748" s="136" t="s">
        <v>35833</v>
      </c>
      <c r="E5748" s="136" t="s">
        <v>39298</v>
      </c>
      <c r="F5748" s="136" t="s">
        <v>41439</v>
      </c>
      <c r="G5748" s="136" t="s">
        <v>42560</v>
      </c>
    </row>
    <row r="5749" spans="1:7" x14ac:dyDescent="0.2">
      <c r="A5749" s="136" t="s">
        <v>5848</v>
      </c>
      <c r="B5749" s="136" t="s">
        <v>23566</v>
      </c>
      <c r="C5749" s="136" t="s">
        <v>30017</v>
      </c>
      <c r="D5749" s="136" t="s">
        <v>35833</v>
      </c>
      <c r="E5749" s="136" t="s">
        <v>39298</v>
      </c>
      <c r="F5749" s="136" t="s">
        <v>41439</v>
      </c>
      <c r="G5749" s="136" t="s">
        <v>42560</v>
      </c>
    </row>
    <row r="5750" spans="1:7" x14ac:dyDescent="0.2">
      <c r="A5750" s="136" t="s">
        <v>5849</v>
      </c>
      <c r="B5750" s="136" t="s">
        <v>23567</v>
      </c>
      <c r="C5750" s="136" t="s">
        <v>30018</v>
      </c>
      <c r="D5750" s="136" t="s">
        <v>35834</v>
      </c>
      <c r="E5750" s="136" t="s">
        <v>39299</v>
      </c>
      <c r="F5750" s="136" t="s">
        <v>41440</v>
      </c>
      <c r="G5750" s="136" t="s">
        <v>42561</v>
      </c>
    </row>
    <row r="5751" spans="1:7" x14ac:dyDescent="0.2">
      <c r="A5751" s="136" t="s">
        <v>5850</v>
      </c>
      <c r="B5751" s="136" t="s">
        <v>23567</v>
      </c>
      <c r="C5751" s="136" t="s">
        <v>30018</v>
      </c>
      <c r="D5751" s="136" t="s">
        <v>35834</v>
      </c>
      <c r="E5751" s="136" t="s">
        <v>39299</v>
      </c>
      <c r="F5751" s="136" t="s">
        <v>41440</v>
      </c>
      <c r="G5751" s="136" t="s">
        <v>42561</v>
      </c>
    </row>
    <row r="5752" spans="1:7" x14ac:dyDescent="0.2">
      <c r="A5752" s="136" t="s">
        <v>5851</v>
      </c>
      <c r="B5752" s="136" t="s">
        <v>23567</v>
      </c>
      <c r="C5752" s="136" t="s">
        <v>30018</v>
      </c>
      <c r="D5752" s="136" t="s">
        <v>35835</v>
      </c>
      <c r="E5752" s="136" t="s">
        <v>39299</v>
      </c>
      <c r="F5752" s="136" t="s">
        <v>41440</v>
      </c>
      <c r="G5752" s="136" t="s">
        <v>42561</v>
      </c>
    </row>
    <row r="5753" spans="1:7" x14ac:dyDescent="0.2">
      <c r="A5753" s="136" t="s">
        <v>5852</v>
      </c>
      <c r="B5753" s="136" t="s">
        <v>23567</v>
      </c>
      <c r="C5753" s="136" t="s">
        <v>30018</v>
      </c>
      <c r="D5753" s="136" t="s">
        <v>35835</v>
      </c>
      <c r="E5753" s="136" t="s">
        <v>39299</v>
      </c>
      <c r="F5753" s="136" t="s">
        <v>41440</v>
      </c>
      <c r="G5753" s="136" t="s">
        <v>42561</v>
      </c>
    </row>
    <row r="5754" spans="1:7" x14ac:dyDescent="0.2">
      <c r="A5754" s="136" t="s">
        <v>5853</v>
      </c>
      <c r="B5754" s="136" t="s">
        <v>23567</v>
      </c>
      <c r="C5754" s="136" t="s">
        <v>30018</v>
      </c>
      <c r="D5754" s="136" t="s">
        <v>35836</v>
      </c>
      <c r="E5754" s="136" t="s">
        <v>39300</v>
      </c>
      <c r="F5754" s="136" t="s">
        <v>41441</v>
      </c>
      <c r="G5754" s="136" t="s">
        <v>42562</v>
      </c>
    </row>
    <row r="5755" spans="1:7" x14ac:dyDescent="0.2">
      <c r="A5755" s="136" t="s">
        <v>5854</v>
      </c>
      <c r="B5755" s="136" t="s">
        <v>23567</v>
      </c>
      <c r="C5755" s="136" t="s">
        <v>30018</v>
      </c>
      <c r="D5755" s="136" t="s">
        <v>35836</v>
      </c>
      <c r="E5755" s="136" t="s">
        <v>39300</v>
      </c>
      <c r="F5755" s="136" t="s">
        <v>41441</v>
      </c>
      <c r="G5755" s="136" t="s">
        <v>42562</v>
      </c>
    </row>
    <row r="5756" spans="1:7" x14ac:dyDescent="0.2">
      <c r="A5756" s="136" t="s">
        <v>5855</v>
      </c>
      <c r="B5756" s="136" t="s">
        <v>23567</v>
      </c>
      <c r="C5756" s="136" t="s">
        <v>30018</v>
      </c>
      <c r="D5756" s="136" t="s">
        <v>35837</v>
      </c>
      <c r="E5756" s="136" t="s">
        <v>39300</v>
      </c>
      <c r="F5756" s="136" t="s">
        <v>41441</v>
      </c>
      <c r="G5756" s="136" t="s">
        <v>42563</v>
      </c>
    </row>
    <row r="5757" spans="1:7" x14ac:dyDescent="0.2">
      <c r="A5757" s="136" t="s">
        <v>5856</v>
      </c>
      <c r="B5757" s="136" t="s">
        <v>23567</v>
      </c>
      <c r="C5757" s="136" t="s">
        <v>30018</v>
      </c>
      <c r="D5757" s="136" t="s">
        <v>35837</v>
      </c>
      <c r="E5757" s="136" t="s">
        <v>39300</v>
      </c>
      <c r="F5757" s="136" t="s">
        <v>41441</v>
      </c>
      <c r="G5757" s="136" t="s">
        <v>42563</v>
      </c>
    </row>
    <row r="5758" spans="1:7" x14ac:dyDescent="0.2">
      <c r="A5758" s="136" t="s">
        <v>5857</v>
      </c>
      <c r="B5758" s="136" t="s">
        <v>23567</v>
      </c>
      <c r="C5758" s="136" t="s">
        <v>30018</v>
      </c>
      <c r="D5758" s="136" t="s">
        <v>35838</v>
      </c>
      <c r="E5758" s="136" t="s">
        <v>39300</v>
      </c>
      <c r="F5758" s="136" t="s">
        <v>41441</v>
      </c>
      <c r="G5758" s="136" t="s">
        <v>42562</v>
      </c>
    </row>
    <row r="5759" spans="1:7" x14ac:dyDescent="0.2">
      <c r="A5759" s="136" t="s">
        <v>5858</v>
      </c>
      <c r="B5759" s="136" t="s">
        <v>23567</v>
      </c>
      <c r="C5759" s="136" t="s">
        <v>30018</v>
      </c>
      <c r="D5759" s="136" t="s">
        <v>35838</v>
      </c>
      <c r="E5759" s="136" t="s">
        <v>39300</v>
      </c>
      <c r="F5759" s="136" t="s">
        <v>41441</v>
      </c>
      <c r="G5759" s="136" t="s">
        <v>42562</v>
      </c>
    </row>
    <row r="5760" spans="1:7" x14ac:dyDescent="0.2">
      <c r="A5760" s="136" t="s">
        <v>5859</v>
      </c>
      <c r="B5760" s="136" t="s">
        <v>23568</v>
      </c>
      <c r="C5760" s="136" t="s">
        <v>30019</v>
      </c>
      <c r="D5760" s="136" t="s">
        <v>35839</v>
      </c>
      <c r="E5760" s="136" t="s">
        <v>39301</v>
      </c>
      <c r="F5760" s="136" t="s">
        <v>41442</v>
      </c>
      <c r="G5760" s="136" t="s">
        <v>42564</v>
      </c>
    </row>
    <row r="5761" spans="1:7" x14ac:dyDescent="0.2">
      <c r="A5761" s="136" t="s">
        <v>5860</v>
      </c>
      <c r="B5761" s="136" t="s">
        <v>23568</v>
      </c>
      <c r="C5761" s="136" t="s">
        <v>30019</v>
      </c>
      <c r="D5761" s="136" t="s">
        <v>35839</v>
      </c>
      <c r="E5761" s="136" t="s">
        <v>39301</v>
      </c>
      <c r="F5761" s="136" t="s">
        <v>41442</v>
      </c>
      <c r="G5761" s="136" t="s">
        <v>42564</v>
      </c>
    </row>
    <row r="5762" spans="1:7" x14ac:dyDescent="0.2">
      <c r="A5762" s="136" t="s">
        <v>5861</v>
      </c>
      <c r="B5762" s="136" t="s">
        <v>23568</v>
      </c>
      <c r="C5762" s="136" t="s">
        <v>30019</v>
      </c>
      <c r="D5762" s="136" t="s">
        <v>35840</v>
      </c>
      <c r="E5762" s="136" t="s">
        <v>39301</v>
      </c>
      <c r="F5762" s="136" t="s">
        <v>41443</v>
      </c>
      <c r="G5762" s="136" t="s">
        <v>42564</v>
      </c>
    </row>
    <row r="5763" spans="1:7" x14ac:dyDescent="0.2">
      <c r="A5763" s="136" t="s">
        <v>5862</v>
      </c>
      <c r="B5763" s="136" t="s">
        <v>23568</v>
      </c>
      <c r="C5763" s="136" t="s">
        <v>30019</v>
      </c>
      <c r="D5763" s="136" t="s">
        <v>35840</v>
      </c>
      <c r="E5763" s="136" t="s">
        <v>39301</v>
      </c>
      <c r="F5763" s="136" t="s">
        <v>41443</v>
      </c>
      <c r="G5763" s="136" t="s">
        <v>42564</v>
      </c>
    </row>
    <row r="5764" spans="1:7" x14ac:dyDescent="0.2">
      <c r="A5764" s="136" t="s">
        <v>5863</v>
      </c>
      <c r="B5764" s="136" t="s">
        <v>23568</v>
      </c>
      <c r="C5764" s="136" t="s">
        <v>30019</v>
      </c>
      <c r="D5764" s="136" t="s">
        <v>35841</v>
      </c>
      <c r="E5764" s="136" t="s">
        <v>39301</v>
      </c>
      <c r="F5764" s="136" t="s">
        <v>41442</v>
      </c>
      <c r="G5764" s="136" t="s">
        <v>42564</v>
      </c>
    </row>
    <row r="5765" spans="1:7" x14ac:dyDescent="0.2">
      <c r="A5765" s="136" t="s">
        <v>5864</v>
      </c>
      <c r="B5765" s="136" t="s">
        <v>23568</v>
      </c>
      <c r="C5765" s="136" t="s">
        <v>30019</v>
      </c>
      <c r="D5765" s="136" t="s">
        <v>35841</v>
      </c>
      <c r="E5765" s="136" t="s">
        <v>39301</v>
      </c>
      <c r="F5765" s="136" t="s">
        <v>41442</v>
      </c>
      <c r="G5765" s="136" t="s">
        <v>42564</v>
      </c>
    </row>
    <row r="5766" spans="1:7" x14ac:dyDescent="0.2">
      <c r="A5766" s="136" t="s">
        <v>5865</v>
      </c>
      <c r="B5766" s="136" t="s">
        <v>23568</v>
      </c>
      <c r="C5766" s="136" t="s">
        <v>30019</v>
      </c>
      <c r="D5766" s="136" t="s">
        <v>35840</v>
      </c>
      <c r="E5766" s="136" t="s">
        <v>39302</v>
      </c>
      <c r="F5766" s="136" t="s">
        <v>41444</v>
      </c>
      <c r="G5766" s="136" t="s">
        <v>42565</v>
      </c>
    </row>
    <row r="5767" spans="1:7" x14ac:dyDescent="0.2">
      <c r="A5767" s="136" t="s">
        <v>5866</v>
      </c>
      <c r="B5767" s="136" t="s">
        <v>23568</v>
      </c>
      <c r="C5767" s="136" t="s">
        <v>30019</v>
      </c>
      <c r="D5767" s="136" t="s">
        <v>35840</v>
      </c>
      <c r="E5767" s="136" t="s">
        <v>39302</v>
      </c>
      <c r="F5767" s="136" t="s">
        <v>41444</v>
      </c>
      <c r="G5767" s="136" t="s">
        <v>42565</v>
      </c>
    </row>
    <row r="5768" spans="1:7" x14ac:dyDescent="0.2">
      <c r="A5768" s="136" t="s">
        <v>5867</v>
      </c>
      <c r="B5768" s="136" t="s">
        <v>23568</v>
      </c>
      <c r="C5768" s="136" t="s">
        <v>30019</v>
      </c>
      <c r="D5768" s="136" t="s">
        <v>35841</v>
      </c>
      <c r="E5768" s="136" t="s">
        <v>39302</v>
      </c>
      <c r="F5768" s="136" t="s">
        <v>41444</v>
      </c>
      <c r="G5768" s="136" t="s">
        <v>42565</v>
      </c>
    </row>
    <row r="5769" spans="1:7" x14ac:dyDescent="0.2">
      <c r="A5769" s="136" t="s">
        <v>5868</v>
      </c>
      <c r="B5769" s="136" t="s">
        <v>23568</v>
      </c>
      <c r="C5769" s="136" t="s">
        <v>30019</v>
      </c>
      <c r="D5769" s="136" t="s">
        <v>35841</v>
      </c>
      <c r="E5769" s="136" t="s">
        <v>39302</v>
      </c>
      <c r="F5769" s="136" t="s">
        <v>41444</v>
      </c>
      <c r="G5769" s="136" t="s">
        <v>42565</v>
      </c>
    </row>
    <row r="5770" spans="1:7" x14ac:dyDescent="0.2">
      <c r="A5770" s="136" t="s">
        <v>5869</v>
      </c>
      <c r="B5770" s="136" t="s">
        <v>23568</v>
      </c>
      <c r="C5770" s="136" t="s">
        <v>30019</v>
      </c>
      <c r="D5770" s="136" t="s">
        <v>35842</v>
      </c>
      <c r="E5770" s="136" t="s">
        <v>39303</v>
      </c>
      <c r="F5770" s="136" t="s">
        <v>41445</v>
      </c>
      <c r="G5770" s="136" t="s">
        <v>42566</v>
      </c>
    </row>
    <row r="5771" spans="1:7" x14ac:dyDescent="0.2">
      <c r="A5771" s="136" t="s">
        <v>5870</v>
      </c>
      <c r="B5771" s="136" t="s">
        <v>23568</v>
      </c>
      <c r="C5771" s="136" t="s">
        <v>30019</v>
      </c>
      <c r="D5771" s="136" t="s">
        <v>35842</v>
      </c>
      <c r="E5771" s="136" t="s">
        <v>39303</v>
      </c>
      <c r="F5771" s="136" t="s">
        <v>41445</v>
      </c>
      <c r="G5771" s="136" t="s">
        <v>42566</v>
      </c>
    </row>
    <row r="5772" spans="1:7" x14ac:dyDescent="0.2">
      <c r="A5772" s="136" t="s">
        <v>5871</v>
      </c>
      <c r="B5772" s="136" t="s">
        <v>23569</v>
      </c>
      <c r="C5772" s="136" t="s">
        <v>30020</v>
      </c>
      <c r="D5772" s="136" t="s">
        <v>35843</v>
      </c>
      <c r="E5772" s="136" t="s">
        <v>39304</v>
      </c>
      <c r="F5772" s="136" t="s">
        <v>41446</v>
      </c>
      <c r="G5772" s="136" t="s">
        <v>42567</v>
      </c>
    </row>
    <row r="5773" spans="1:7" x14ac:dyDescent="0.2">
      <c r="A5773" s="136" t="s">
        <v>5872</v>
      </c>
      <c r="B5773" s="136" t="s">
        <v>23569</v>
      </c>
      <c r="C5773" s="136" t="s">
        <v>30020</v>
      </c>
      <c r="D5773" s="136" t="s">
        <v>35843</v>
      </c>
      <c r="E5773" s="136" t="s">
        <v>39304</v>
      </c>
      <c r="F5773" s="136" t="s">
        <v>41446</v>
      </c>
      <c r="G5773" s="136" t="s">
        <v>42567</v>
      </c>
    </row>
    <row r="5774" spans="1:7" x14ac:dyDescent="0.2">
      <c r="A5774" s="136" t="s">
        <v>5873</v>
      </c>
      <c r="B5774" s="136" t="s">
        <v>23569</v>
      </c>
      <c r="C5774" s="136" t="s">
        <v>30021</v>
      </c>
      <c r="D5774" s="136" t="s">
        <v>35844</v>
      </c>
      <c r="E5774" s="136" t="s">
        <v>39305</v>
      </c>
      <c r="F5774" s="136" t="s">
        <v>41447</v>
      </c>
      <c r="G5774" s="136" t="s">
        <v>42568</v>
      </c>
    </row>
    <row r="5775" spans="1:7" x14ac:dyDescent="0.2">
      <c r="A5775" s="136" t="s">
        <v>5874</v>
      </c>
      <c r="B5775" s="136" t="s">
        <v>23569</v>
      </c>
      <c r="C5775" s="136" t="s">
        <v>30021</v>
      </c>
      <c r="D5775" s="136" t="s">
        <v>35844</v>
      </c>
      <c r="E5775" s="136" t="s">
        <v>39305</v>
      </c>
      <c r="F5775" s="136" t="s">
        <v>41447</v>
      </c>
      <c r="G5775" s="136" t="s">
        <v>42568</v>
      </c>
    </row>
    <row r="5776" spans="1:7" x14ac:dyDescent="0.2">
      <c r="A5776" s="136" t="s">
        <v>5875</v>
      </c>
      <c r="B5776" s="136" t="s">
        <v>23569</v>
      </c>
      <c r="C5776" s="136" t="s">
        <v>30022</v>
      </c>
      <c r="D5776" s="136" t="s">
        <v>35845</v>
      </c>
      <c r="E5776" s="136" t="s">
        <v>39306</v>
      </c>
      <c r="F5776" s="136" t="s">
        <v>41448</v>
      </c>
      <c r="G5776" s="136" t="s">
        <v>42569</v>
      </c>
    </row>
    <row r="5777" spans="1:7" x14ac:dyDescent="0.2">
      <c r="A5777" s="136" t="s">
        <v>5876</v>
      </c>
      <c r="B5777" s="136" t="s">
        <v>23569</v>
      </c>
      <c r="C5777" s="136" t="s">
        <v>30022</v>
      </c>
      <c r="D5777" s="136" t="s">
        <v>35845</v>
      </c>
      <c r="E5777" s="136" t="s">
        <v>39306</v>
      </c>
      <c r="F5777" s="136" t="s">
        <v>41448</v>
      </c>
      <c r="G5777" s="136" t="s">
        <v>42569</v>
      </c>
    </row>
    <row r="5778" spans="1:7" x14ac:dyDescent="0.2">
      <c r="A5778" s="136" t="s">
        <v>5877</v>
      </c>
      <c r="B5778" s="136" t="s">
        <v>23569</v>
      </c>
      <c r="C5778" s="136" t="s">
        <v>30023</v>
      </c>
      <c r="D5778" s="136" t="s">
        <v>35846</v>
      </c>
      <c r="E5778" s="136" t="s">
        <v>39307</v>
      </c>
      <c r="F5778" s="136" t="s">
        <v>41449</v>
      </c>
      <c r="G5778" s="136" t="s">
        <v>42570</v>
      </c>
    </row>
    <row r="5779" spans="1:7" x14ac:dyDescent="0.2">
      <c r="A5779" s="136" t="s">
        <v>5878</v>
      </c>
      <c r="B5779" s="136" t="s">
        <v>23569</v>
      </c>
      <c r="C5779" s="136" t="s">
        <v>30023</v>
      </c>
      <c r="D5779" s="136" t="s">
        <v>35846</v>
      </c>
      <c r="E5779" s="136" t="s">
        <v>39307</v>
      </c>
      <c r="F5779" s="136" t="s">
        <v>41449</v>
      </c>
      <c r="G5779" s="136" t="s">
        <v>42570</v>
      </c>
    </row>
    <row r="5780" spans="1:7" x14ac:dyDescent="0.2">
      <c r="A5780" s="136" t="s">
        <v>5879</v>
      </c>
      <c r="B5780" s="136" t="s">
        <v>23569</v>
      </c>
      <c r="C5780" s="136" t="s">
        <v>30024</v>
      </c>
      <c r="D5780" s="136" t="s">
        <v>35847</v>
      </c>
      <c r="E5780" s="136" t="s">
        <v>39307</v>
      </c>
      <c r="F5780" s="136" t="s">
        <v>41449</v>
      </c>
      <c r="G5780" s="136" t="s">
        <v>42570</v>
      </c>
    </row>
    <row r="5781" spans="1:7" x14ac:dyDescent="0.2">
      <c r="A5781" s="136" t="s">
        <v>5880</v>
      </c>
      <c r="B5781" s="136" t="s">
        <v>23569</v>
      </c>
      <c r="C5781" s="136" t="s">
        <v>30024</v>
      </c>
      <c r="D5781" s="136" t="s">
        <v>35847</v>
      </c>
      <c r="E5781" s="136" t="s">
        <v>39307</v>
      </c>
      <c r="F5781" s="136" t="s">
        <v>41449</v>
      </c>
      <c r="G5781" s="136" t="s">
        <v>42570</v>
      </c>
    </row>
    <row r="5782" spans="1:7" x14ac:dyDescent="0.2">
      <c r="A5782" s="136" t="s">
        <v>5881</v>
      </c>
      <c r="B5782" s="136" t="s">
        <v>23569</v>
      </c>
      <c r="C5782" s="136" t="s">
        <v>30025</v>
      </c>
      <c r="D5782" s="136" t="s">
        <v>35848</v>
      </c>
      <c r="E5782" s="136" t="s">
        <v>39307</v>
      </c>
      <c r="F5782" s="136" t="s">
        <v>41449</v>
      </c>
      <c r="G5782" s="136" t="s">
        <v>42570</v>
      </c>
    </row>
    <row r="5783" spans="1:7" x14ac:dyDescent="0.2">
      <c r="A5783" s="136" t="s">
        <v>5882</v>
      </c>
      <c r="B5783" s="136" t="s">
        <v>23569</v>
      </c>
      <c r="C5783" s="136" t="s">
        <v>30025</v>
      </c>
      <c r="D5783" s="136" t="s">
        <v>35848</v>
      </c>
      <c r="E5783" s="136" t="s">
        <v>39307</v>
      </c>
      <c r="F5783" s="136" t="s">
        <v>41449</v>
      </c>
      <c r="G5783" s="136" t="s">
        <v>42570</v>
      </c>
    </row>
    <row r="5784" spans="1:7" x14ac:dyDescent="0.2">
      <c r="A5784" s="136" t="s">
        <v>5883</v>
      </c>
      <c r="B5784" s="136" t="s">
        <v>23569</v>
      </c>
      <c r="C5784" s="136" t="s">
        <v>30026</v>
      </c>
      <c r="D5784" s="136" t="s">
        <v>35849</v>
      </c>
      <c r="E5784" s="136" t="s">
        <v>39307</v>
      </c>
      <c r="F5784" s="136" t="s">
        <v>41449</v>
      </c>
      <c r="G5784" s="136" t="s">
        <v>42570</v>
      </c>
    </row>
    <row r="5785" spans="1:7" x14ac:dyDescent="0.2">
      <c r="A5785" s="136" t="s">
        <v>5884</v>
      </c>
      <c r="B5785" s="136" t="s">
        <v>23569</v>
      </c>
      <c r="C5785" s="136" t="s">
        <v>30026</v>
      </c>
      <c r="D5785" s="136" t="s">
        <v>35849</v>
      </c>
      <c r="E5785" s="136" t="s">
        <v>39307</v>
      </c>
      <c r="F5785" s="136" t="s">
        <v>41449</v>
      </c>
      <c r="G5785" s="136" t="s">
        <v>42570</v>
      </c>
    </row>
    <row r="5786" spans="1:7" x14ac:dyDescent="0.2">
      <c r="A5786" s="136" t="s">
        <v>5885</v>
      </c>
      <c r="B5786" s="136" t="s">
        <v>23570</v>
      </c>
      <c r="C5786" s="136" t="s">
        <v>30027</v>
      </c>
      <c r="D5786" s="136" t="s">
        <v>35850</v>
      </c>
      <c r="E5786" s="136" t="s">
        <v>39308</v>
      </c>
      <c r="F5786" s="136" t="s">
        <v>41450</v>
      </c>
      <c r="G5786" s="136" t="s">
        <v>42571</v>
      </c>
    </row>
    <row r="5787" spans="1:7" x14ac:dyDescent="0.2">
      <c r="A5787" s="136" t="s">
        <v>5886</v>
      </c>
      <c r="B5787" s="136" t="s">
        <v>23570</v>
      </c>
      <c r="C5787" s="136" t="s">
        <v>30027</v>
      </c>
      <c r="D5787" s="136" t="s">
        <v>35850</v>
      </c>
      <c r="E5787" s="136" t="s">
        <v>39308</v>
      </c>
      <c r="F5787" s="136" t="s">
        <v>41450</v>
      </c>
      <c r="G5787" s="136" t="s">
        <v>42571</v>
      </c>
    </row>
    <row r="5788" spans="1:7" x14ac:dyDescent="0.2">
      <c r="A5788" s="136" t="s">
        <v>5887</v>
      </c>
      <c r="B5788" s="136" t="s">
        <v>23570</v>
      </c>
      <c r="C5788" s="136" t="s">
        <v>30028</v>
      </c>
      <c r="D5788" s="136" t="s">
        <v>35851</v>
      </c>
      <c r="E5788" s="136" t="s">
        <v>39309</v>
      </c>
      <c r="F5788" s="136" t="s">
        <v>41451</v>
      </c>
      <c r="G5788" s="136" t="s">
        <v>42572</v>
      </c>
    </row>
    <row r="5789" spans="1:7" x14ac:dyDescent="0.2">
      <c r="A5789" s="136" t="s">
        <v>5888</v>
      </c>
      <c r="B5789" s="136" t="s">
        <v>23570</v>
      </c>
      <c r="C5789" s="136" t="s">
        <v>30028</v>
      </c>
      <c r="D5789" s="136" t="s">
        <v>35851</v>
      </c>
      <c r="E5789" s="136" t="s">
        <v>39309</v>
      </c>
      <c r="F5789" s="136" t="s">
        <v>41451</v>
      </c>
      <c r="G5789" s="136" t="s">
        <v>42572</v>
      </c>
    </row>
    <row r="5790" spans="1:7" x14ac:dyDescent="0.2">
      <c r="A5790" s="136" t="s">
        <v>5889</v>
      </c>
      <c r="B5790" s="136" t="s">
        <v>23571</v>
      </c>
      <c r="C5790" s="136" t="s">
        <v>30029</v>
      </c>
      <c r="D5790" s="136" t="s">
        <v>31949</v>
      </c>
    </row>
    <row r="5791" spans="1:7" x14ac:dyDescent="0.2">
      <c r="A5791" s="136" t="s">
        <v>5890</v>
      </c>
      <c r="B5791" s="136" t="s">
        <v>23571</v>
      </c>
      <c r="C5791" s="136" t="s">
        <v>30029</v>
      </c>
      <c r="D5791" s="136" t="s">
        <v>31949</v>
      </c>
    </row>
    <row r="5792" spans="1:7" x14ac:dyDescent="0.2">
      <c r="A5792" s="136" t="s">
        <v>5891</v>
      </c>
      <c r="B5792" s="136" t="s">
        <v>23572</v>
      </c>
      <c r="C5792" s="136" t="s">
        <v>30030</v>
      </c>
      <c r="D5792" s="136" t="s">
        <v>35852</v>
      </c>
    </row>
    <row r="5793" spans="1:6" x14ac:dyDescent="0.2">
      <c r="A5793" s="136" t="s">
        <v>5892</v>
      </c>
      <c r="B5793" s="136" t="s">
        <v>23572</v>
      </c>
      <c r="C5793" s="136" t="s">
        <v>30030</v>
      </c>
      <c r="D5793" s="136" t="s">
        <v>35852</v>
      </c>
    </row>
    <row r="5794" spans="1:6" x14ac:dyDescent="0.2">
      <c r="A5794" s="136" t="s">
        <v>5893</v>
      </c>
      <c r="B5794" s="136" t="s">
        <v>23571</v>
      </c>
      <c r="C5794" s="136" t="s">
        <v>30031</v>
      </c>
      <c r="D5794" s="136" t="s">
        <v>35853</v>
      </c>
      <c r="E5794" s="136" t="s">
        <v>39310</v>
      </c>
    </row>
    <row r="5795" spans="1:6" x14ac:dyDescent="0.2">
      <c r="A5795" s="136" t="s">
        <v>5894</v>
      </c>
      <c r="B5795" s="136" t="s">
        <v>23571</v>
      </c>
      <c r="C5795" s="136" t="s">
        <v>30031</v>
      </c>
      <c r="D5795" s="136" t="s">
        <v>35853</v>
      </c>
      <c r="E5795" s="136" t="s">
        <v>39310</v>
      </c>
    </row>
    <row r="5796" spans="1:6" x14ac:dyDescent="0.2">
      <c r="A5796" s="136" t="s">
        <v>5895</v>
      </c>
      <c r="B5796" s="136" t="s">
        <v>23573</v>
      </c>
      <c r="C5796" s="136" t="s">
        <v>30032</v>
      </c>
      <c r="D5796" s="136" t="s">
        <v>35854</v>
      </c>
      <c r="E5796" s="136" t="s">
        <v>39311</v>
      </c>
      <c r="F5796" s="136" t="s">
        <v>41452</v>
      </c>
    </row>
    <row r="5797" spans="1:6" x14ac:dyDescent="0.2">
      <c r="A5797" s="136" t="s">
        <v>5896</v>
      </c>
      <c r="B5797" s="136" t="s">
        <v>23573</v>
      </c>
      <c r="C5797" s="136" t="s">
        <v>30032</v>
      </c>
      <c r="D5797" s="136" t="s">
        <v>35854</v>
      </c>
      <c r="E5797" s="136" t="s">
        <v>39311</v>
      </c>
      <c r="F5797" s="136" t="s">
        <v>41452</v>
      </c>
    </row>
    <row r="5798" spans="1:6" x14ac:dyDescent="0.2">
      <c r="A5798" s="136" t="s">
        <v>5897</v>
      </c>
      <c r="B5798" s="136" t="s">
        <v>23573</v>
      </c>
      <c r="C5798" s="136" t="s">
        <v>30032</v>
      </c>
      <c r="D5798" s="136" t="s">
        <v>35855</v>
      </c>
      <c r="E5798" s="136" t="s">
        <v>39311</v>
      </c>
      <c r="F5798" s="136" t="s">
        <v>41452</v>
      </c>
    </row>
    <row r="5799" spans="1:6" x14ac:dyDescent="0.2">
      <c r="A5799" s="136" t="s">
        <v>5898</v>
      </c>
      <c r="B5799" s="136" t="s">
        <v>23573</v>
      </c>
      <c r="C5799" s="136" t="s">
        <v>30032</v>
      </c>
      <c r="D5799" s="136" t="s">
        <v>35855</v>
      </c>
      <c r="E5799" s="136" t="s">
        <v>39311</v>
      </c>
      <c r="F5799" s="136" t="s">
        <v>41452</v>
      </c>
    </row>
    <row r="5800" spans="1:6" x14ac:dyDescent="0.2">
      <c r="A5800" s="136" t="s">
        <v>5899</v>
      </c>
      <c r="B5800" s="136" t="s">
        <v>23574</v>
      </c>
      <c r="C5800" s="136" t="s">
        <v>30033</v>
      </c>
      <c r="D5800" s="136" t="s">
        <v>35856</v>
      </c>
      <c r="E5800" s="136" t="s">
        <v>39312</v>
      </c>
    </row>
    <row r="5801" spans="1:6" x14ac:dyDescent="0.2">
      <c r="A5801" s="136" t="s">
        <v>5900</v>
      </c>
      <c r="B5801" s="136" t="s">
        <v>23574</v>
      </c>
      <c r="C5801" s="136" t="s">
        <v>30033</v>
      </c>
      <c r="D5801" s="136" t="s">
        <v>35856</v>
      </c>
      <c r="E5801" s="136" t="s">
        <v>39312</v>
      </c>
    </row>
    <row r="5802" spans="1:6" x14ac:dyDescent="0.2">
      <c r="A5802" s="136" t="s">
        <v>5901</v>
      </c>
      <c r="B5802" s="136" t="s">
        <v>23575</v>
      </c>
      <c r="C5802" s="136" t="s">
        <v>30034</v>
      </c>
      <c r="D5802" s="136" t="s">
        <v>35857</v>
      </c>
      <c r="E5802" s="136" t="s">
        <v>39313</v>
      </c>
      <c r="F5802" s="136" t="s">
        <v>29215</v>
      </c>
    </row>
    <row r="5803" spans="1:6" x14ac:dyDescent="0.2">
      <c r="A5803" s="136" t="s">
        <v>5902</v>
      </c>
      <c r="B5803" s="136" t="s">
        <v>23575</v>
      </c>
      <c r="C5803" s="136" t="s">
        <v>30034</v>
      </c>
      <c r="D5803" s="136" t="s">
        <v>35857</v>
      </c>
      <c r="E5803" s="136" t="s">
        <v>39313</v>
      </c>
      <c r="F5803" s="136" t="s">
        <v>29215</v>
      </c>
    </row>
    <row r="5804" spans="1:6" x14ac:dyDescent="0.2">
      <c r="A5804" s="136" t="s">
        <v>5903</v>
      </c>
      <c r="B5804" s="136" t="s">
        <v>23576</v>
      </c>
      <c r="C5804" s="136" t="s">
        <v>30035</v>
      </c>
      <c r="D5804" s="136" t="s">
        <v>35858</v>
      </c>
      <c r="E5804" s="136" t="s">
        <v>39314</v>
      </c>
      <c r="F5804" s="136" t="s">
        <v>32165</v>
      </c>
    </row>
    <row r="5805" spans="1:6" x14ac:dyDescent="0.2">
      <c r="A5805" s="136" t="s">
        <v>5904</v>
      </c>
      <c r="B5805" s="136" t="s">
        <v>23576</v>
      </c>
      <c r="C5805" s="136" t="s">
        <v>30035</v>
      </c>
      <c r="D5805" s="136" t="s">
        <v>35858</v>
      </c>
      <c r="E5805" s="136" t="s">
        <v>39314</v>
      </c>
      <c r="F5805" s="136" t="s">
        <v>32165</v>
      </c>
    </row>
    <row r="5806" spans="1:6" x14ac:dyDescent="0.2">
      <c r="A5806" s="136" t="s">
        <v>5905</v>
      </c>
      <c r="B5806" s="136" t="s">
        <v>23577</v>
      </c>
      <c r="C5806" s="136" t="s">
        <v>30036</v>
      </c>
      <c r="D5806" s="136" t="s">
        <v>35859</v>
      </c>
      <c r="E5806" s="136" t="s">
        <v>39314</v>
      </c>
      <c r="F5806" s="136" t="s">
        <v>32165</v>
      </c>
    </row>
    <row r="5807" spans="1:6" x14ac:dyDescent="0.2">
      <c r="A5807" s="136" t="s">
        <v>5906</v>
      </c>
      <c r="B5807" s="136" t="s">
        <v>23577</v>
      </c>
      <c r="C5807" s="136" t="s">
        <v>30036</v>
      </c>
      <c r="D5807" s="136" t="s">
        <v>35859</v>
      </c>
      <c r="E5807" s="136" t="s">
        <v>39314</v>
      </c>
      <c r="F5807" s="136" t="s">
        <v>32165</v>
      </c>
    </row>
    <row r="5808" spans="1:6" x14ac:dyDescent="0.2">
      <c r="A5808" s="136" t="s">
        <v>5907</v>
      </c>
      <c r="B5808" s="136" t="s">
        <v>23578</v>
      </c>
      <c r="C5808" s="136" t="s">
        <v>30037</v>
      </c>
      <c r="D5808" s="136" t="s">
        <v>35860</v>
      </c>
      <c r="E5808" s="136" t="s">
        <v>39315</v>
      </c>
      <c r="F5808" s="136" t="s">
        <v>41453</v>
      </c>
    </row>
    <row r="5809" spans="1:6" x14ac:dyDescent="0.2">
      <c r="A5809" s="136" t="s">
        <v>5908</v>
      </c>
      <c r="B5809" s="136" t="s">
        <v>23578</v>
      </c>
      <c r="C5809" s="136" t="s">
        <v>30037</v>
      </c>
      <c r="D5809" s="136" t="s">
        <v>35860</v>
      </c>
      <c r="E5809" s="136" t="s">
        <v>39315</v>
      </c>
      <c r="F5809" s="136" t="s">
        <v>41453</v>
      </c>
    </row>
    <row r="5810" spans="1:6" x14ac:dyDescent="0.2">
      <c r="A5810" s="136" t="s">
        <v>5909</v>
      </c>
      <c r="B5810" s="136" t="s">
        <v>23575</v>
      </c>
      <c r="C5810" s="136" t="s">
        <v>30038</v>
      </c>
      <c r="D5810" s="136" t="s">
        <v>35861</v>
      </c>
      <c r="E5810" s="136" t="s">
        <v>39316</v>
      </c>
    </row>
    <row r="5811" spans="1:6" x14ac:dyDescent="0.2">
      <c r="A5811" s="136" t="s">
        <v>5910</v>
      </c>
      <c r="B5811" s="136" t="s">
        <v>23575</v>
      </c>
      <c r="C5811" s="136" t="s">
        <v>30038</v>
      </c>
      <c r="D5811" s="136" t="s">
        <v>35861</v>
      </c>
      <c r="E5811" s="136" t="s">
        <v>39316</v>
      </c>
    </row>
    <row r="5812" spans="1:6" x14ac:dyDescent="0.2">
      <c r="A5812" s="136" t="s">
        <v>5911</v>
      </c>
      <c r="B5812" s="136" t="s">
        <v>23575</v>
      </c>
      <c r="C5812" s="136" t="s">
        <v>30039</v>
      </c>
      <c r="D5812" s="136" t="s">
        <v>35861</v>
      </c>
      <c r="E5812" s="136" t="s">
        <v>39316</v>
      </c>
    </row>
    <row r="5813" spans="1:6" x14ac:dyDescent="0.2">
      <c r="A5813" s="136" t="s">
        <v>5912</v>
      </c>
      <c r="B5813" s="136" t="s">
        <v>23575</v>
      </c>
      <c r="C5813" s="136" t="s">
        <v>30039</v>
      </c>
      <c r="D5813" s="136" t="s">
        <v>35861</v>
      </c>
      <c r="E5813" s="136" t="s">
        <v>39316</v>
      </c>
    </row>
    <row r="5814" spans="1:6" x14ac:dyDescent="0.2">
      <c r="A5814" s="136" t="s">
        <v>5913</v>
      </c>
      <c r="B5814" s="136" t="s">
        <v>23575</v>
      </c>
      <c r="C5814" s="136" t="s">
        <v>30040</v>
      </c>
      <c r="D5814" s="136" t="s">
        <v>35861</v>
      </c>
      <c r="E5814" s="136" t="s">
        <v>39316</v>
      </c>
    </row>
    <row r="5815" spans="1:6" x14ac:dyDescent="0.2">
      <c r="A5815" s="136" t="s">
        <v>5914</v>
      </c>
      <c r="B5815" s="136" t="s">
        <v>23575</v>
      </c>
      <c r="C5815" s="136" t="s">
        <v>30040</v>
      </c>
      <c r="D5815" s="136" t="s">
        <v>35861</v>
      </c>
      <c r="E5815" s="136" t="s">
        <v>39316</v>
      </c>
    </row>
    <row r="5816" spans="1:6" x14ac:dyDescent="0.2">
      <c r="A5816" s="136" t="s">
        <v>5915</v>
      </c>
      <c r="B5816" s="136" t="s">
        <v>23579</v>
      </c>
      <c r="C5816" s="136" t="s">
        <v>30041</v>
      </c>
    </row>
    <row r="5817" spans="1:6" x14ac:dyDescent="0.2">
      <c r="A5817" s="136" t="s">
        <v>5916</v>
      </c>
      <c r="B5817" s="136" t="s">
        <v>23579</v>
      </c>
      <c r="C5817" s="136" t="s">
        <v>30041</v>
      </c>
    </row>
    <row r="5818" spans="1:6" x14ac:dyDescent="0.2">
      <c r="A5818" s="136" t="s">
        <v>5917</v>
      </c>
      <c r="B5818" s="136" t="s">
        <v>23580</v>
      </c>
      <c r="C5818" s="136" t="s">
        <v>30041</v>
      </c>
    </row>
    <row r="5819" spans="1:6" x14ac:dyDescent="0.2">
      <c r="A5819" s="136" t="s">
        <v>5918</v>
      </c>
      <c r="B5819" s="136" t="s">
        <v>23580</v>
      </c>
      <c r="C5819" s="136" t="s">
        <v>30041</v>
      </c>
    </row>
    <row r="5820" spans="1:6" x14ac:dyDescent="0.2">
      <c r="A5820" s="136" t="s">
        <v>5919</v>
      </c>
      <c r="B5820" s="136" t="s">
        <v>23581</v>
      </c>
      <c r="C5820" s="136" t="s">
        <v>30042</v>
      </c>
    </row>
    <row r="5821" spans="1:6" x14ac:dyDescent="0.2">
      <c r="A5821" s="136" t="s">
        <v>5920</v>
      </c>
      <c r="B5821" s="136" t="s">
        <v>23581</v>
      </c>
      <c r="C5821" s="136" t="s">
        <v>30042</v>
      </c>
    </row>
    <row r="5822" spans="1:6" x14ac:dyDescent="0.2">
      <c r="A5822" s="136" t="s">
        <v>5921</v>
      </c>
      <c r="B5822" s="136" t="s">
        <v>23582</v>
      </c>
      <c r="C5822" s="136" t="s">
        <v>30042</v>
      </c>
    </row>
    <row r="5823" spans="1:6" x14ac:dyDescent="0.2">
      <c r="A5823" s="136" t="s">
        <v>5922</v>
      </c>
      <c r="B5823" s="136" t="s">
        <v>23582</v>
      </c>
      <c r="C5823" s="136" t="s">
        <v>30042</v>
      </c>
    </row>
    <row r="5824" spans="1:6" x14ac:dyDescent="0.2">
      <c r="A5824" s="136" t="s">
        <v>5923</v>
      </c>
      <c r="B5824" s="136" t="s">
        <v>23583</v>
      </c>
      <c r="C5824" s="136" t="s">
        <v>30043</v>
      </c>
      <c r="D5824" s="136" t="s">
        <v>35862</v>
      </c>
      <c r="E5824" s="136" t="s">
        <v>39317</v>
      </c>
      <c r="F5824" s="136" t="s">
        <v>41454</v>
      </c>
    </row>
    <row r="5825" spans="1:6" x14ac:dyDescent="0.2">
      <c r="A5825" s="136" t="s">
        <v>5924</v>
      </c>
      <c r="B5825" s="136" t="s">
        <v>23583</v>
      </c>
      <c r="C5825" s="136" t="s">
        <v>30043</v>
      </c>
      <c r="D5825" s="136" t="s">
        <v>35862</v>
      </c>
      <c r="E5825" s="136" t="s">
        <v>39317</v>
      </c>
      <c r="F5825" s="136" t="s">
        <v>41454</v>
      </c>
    </row>
    <row r="5826" spans="1:6" x14ac:dyDescent="0.2">
      <c r="A5826" s="136" t="s">
        <v>5925</v>
      </c>
      <c r="B5826" s="136" t="s">
        <v>23584</v>
      </c>
      <c r="C5826" s="136" t="s">
        <v>30044</v>
      </c>
      <c r="D5826" s="136" t="s">
        <v>35863</v>
      </c>
      <c r="E5826" s="136" t="s">
        <v>39318</v>
      </c>
    </row>
    <row r="5827" spans="1:6" x14ac:dyDescent="0.2">
      <c r="A5827" s="136" t="s">
        <v>5926</v>
      </c>
      <c r="B5827" s="136" t="s">
        <v>23584</v>
      </c>
      <c r="C5827" s="136" t="s">
        <v>30044</v>
      </c>
      <c r="D5827" s="136" t="s">
        <v>35863</v>
      </c>
      <c r="E5827" s="136" t="s">
        <v>39318</v>
      </c>
    </row>
    <row r="5828" spans="1:6" x14ac:dyDescent="0.2">
      <c r="A5828" s="136" t="s">
        <v>5927</v>
      </c>
      <c r="B5828" s="136" t="s">
        <v>23585</v>
      </c>
      <c r="C5828" s="136" t="s">
        <v>30045</v>
      </c>
    </row>
    <row r="5829" spans="1:6" x14ac:dyDescent="0.2">
      <c r="A5829" s="136" t="s">
        <v>5928</v>
      </c>
      <c r="B5829" s="136" t="s">
        <v>23585</v>
      </c>
      <c r="C5829" s="136" t="s">
        <v>30045</v>
      </c>
    </row>
    <row r="5830" spans="1:6" x14ac:dyDescent="0.2">
      <c r="A5830" s="136" t="s">
        <v>5929</v>
      </c>
      <c r="B5830" s="136" t="s">
        <v>23586</v>
      </c>
      <c r="C5830" s="136" t="s">
        <v>30046</v>
      </c>
      <c r="D5830" s="136" t="s">
        <v>35864</v>
      </c>
      <c r="E5830" s="136" t="s">
        <v>39319</v>
      </c>
    </row>
    <row r="5831" spans="1:6" x14ac:dyDescent="0.2">
      <c r="A5831" s="136" t="s">
        <v>5930</v>
      </c>
      <c r="B5831" s="136" t="s">
        <v>23586</v>
      </c>
      <c r="C5831" s="136" t="s">
        <v>30046</v>
      </c>
      <c r="D5831" s="136" t="s">
        <v>35864</v>
      </c>
      <c r="E5831" s="136" t="s">
        <v>39319</v>
      </c>
    </row>
    <row r="5832" spans="1:6" x14ac:dyDescent="0.2">
      <c r="A5832" s="136" t="s">
        <v>5931</v>
      </c>
      <c r="B5832" s="136" t="s">
        <v>23586</v>
      </c>
      <c r="C5832" s="136" t="s">
        <v>30047</v>
      </c>
      <c r="D5832" s="136" t="s">
        <v>35865</v>
      </c>
      <c r="E5832" s="136" t="s">
        <v>39320</v>
      </c>
    </row>
    <row r="5833" spans="1:6" x14ac:dyDescent="0.2">
      <c r="A5833" s="136" t="s">
        <v>5932</v>
      </c>
      <c r="B5833" s="136" t="s">
        <v>23586</v>
      </c>
      <c r="C5833" s="136" t="s">
        <v>30047</v>
      </c>
      <c r="D5833" s="136" t="s">
        <v>35865</v>
      </c>
      <c r="E5833" s="136" t="s">
        <v>39320</v>
      </c>
    </row>
    <row r="5834" spans="1:6" x14ac:dyDescent="0.2">
      <c r="A5834" s="136" t="s">
        <v>5933</v>
      </c>
      <c r="B5834" s="136" t="s">
        <v>23587</v>
      </c>
      <c r="C5834" s="136" t="s">
        <v>30048</v>
      </c>
      <c r="D5834" s="136" t="s">
        <v>35866</v>
      </c>
      <c r="E5834" s="136" t="s">
        <v>39321</v>
      </c>
    </row>
    <row r="5835" spans="1:6" x14ac:dyDescent="0.2">
      <c r="A5835" s="136" t="s">
        <v>5934</v>
      </c>
      <c r="B5835" s="136" t="s">
        <v>23587</v>
      </c>
      <c r="C5835" s="136" t="s">
        <v>30048</v>
      </c>
      <c r="D5835" s="136" t="s">
        <v>35866</v>
      </c>
      <c r="E5835" s="136" t="s">
        <v>39321</v>
      </c>
    </row>
    <row r="5836" spans="1:6" x14ac:dyDescent="0.2">
      <c r="A5836" s="136" t="s">
        <v>5935</v>
      </c>
      <c r="B5836" s="136" t="s">
        <v>23587</v>
      </c>
      <c r="C5836" s="136" t="s">
        <v>30048</v>
      </c>
      <c r="D5836" s="136" t="s">
        <v>35867</v>
      </c>
      <c r="E5836" s="136" t="s">
        <v>39321</v>
      </c>
    </row>
    <row r="5837" spans="1:6" x14ac:dyDescent="0.2">
      <c r="A5837" s="136" t="s">
        <v>5936</v>
      </c>
      <c r="B5837" s="136" t="s">
        <v>23587</v>
      </c>
      <c r="C5837" s="136" t="s">
        <v>30048</v>
      </c>
      <c r="D5837" s="136" t="s">
        <v>35867</v>
      </c>
      <c r="E5837" s="136" t="s">
        <v>39321</v>
      </c>
    </row>
    <row r="5838" spans="1:6" x14ac:dyDescent="0.2">
      <c r="A5838" s="136" t="s">
        <v>5937</v>
      </c>
      <c r="B5838" s="136" t="s">
        <v>23587</v>
      </c>
      <c r="C5838" s="136" t="s">
        <v>30048</v>
      </c>
      <c r="D5838" s="136" t="s">
        <v>35868</v>
      </c>
      <c r="E5838" s="136" t="s">
        <v>39321</v>
      </c>
    </row>
    <row r="5839" spans="1:6" x14ac:dyDescent="0.2">
      <c r="A5839" s="136" t="s">
        <v>5938</v>
      </c>
      <c r="B5839" s="136" t="s">
        <v>23587</v>
      </c>
      <c r="C5839" s="136" t="s">
        <v>30048</v>
      </c>
      <c r="D5839" s="136" t="s">
        <v>35868</v>
      </c>
      <c r="E5839" s="136" t="s">
        <v>39321</v>
      </c>
    </row>
    <row r="5840" spans="1:6" x14ac:dyDescent="0.2">
      <c r="A5840" s="136" t="s">
        <v>5939</v>
      </c>
      <c r="B5840" s="136" t="s">
        <v>23587</v>
      </c>
      <c r="C5840" s="136" t="s">
        <v>30048</v>
      </c>
      <c r="D5840" s="136" t="s">
        <v>35868</v>
      </c>
      <c r="E5840" s="136" t="s">
        <v>39322</v>
      </c>
    </row>
    <row r="5841" spans="1:5" x14ac:dyDescent="0.2">
      <c r="A5841" s="136" t="s">
        <v>5940</v>
      </c>
      <c r="B5841" s="136" t="s">
        <v>23587</v>
      </c>
      <c r="C5841" s="136" t="s">
        <v>30048</v>
      </c>
      <c r="D5841" s="136" t="s">
        <v>35868</v>
      </c>
      <c r="E5841" s="136" t="s">
        <v>39322</v>
      </c>
    </row>
    <row r="5842" spans="1:5" x14ac:dyDescent="0.2">
      <c r="A5842" s="136" t="s">
        <v>5941</v>
      </c>
      <c r="B5842" s="136" t="s">
        <v>23587</v>
      </c>
      <c r="C5842" s="136" t="s">
        <v>30048</v>
      </c>
      <c r="D5842" s="136" t="s">
        <v>35869</v>
      </c>
      <c r="E5842" s="136" t="s">
        <v>39321</v>
      </c>
    </row>
    <row r="5843" spans="1:5" x14ac:dyDescent="0.2">
      <c r="A5843" s="136" t="s">
        <v>5942</v>
      </c>
      <c r="B5843" s="136" t="s">
        <v>23587</v>
      </c>
      <c r="C5843" s="136" t="s">
        <v>30048</v>
      </c>
      <c r="D5843" s="136" t="s">
        <v>35869</v>
      </c>
      <c r="E5843" s="136" t="s">
        <v>39321</v>
      </c>
    </row>
    <row r="5844" spans="1:5" x14ac:dyDescent="0.2">
      <c r="A5844" s="136" t="s">
        <v>5943</v>
      </c>
      <c r="B5844" s="136" t="s">
        <v>23587</v>
      </c>
      <c r="C5844" s="136" t="s">
        <v>30048</v>
      </c>
      <c r="D5844" s="136" t="s">
        <v>35870</v>
      </c>
      <c r="E5844" s="136" t="s">
        <v>39321</v>
      </c>
    </row>
    <row r="5845" spans="1:5" x14ac:dyDescent="0.2">
      <c r="A5845" s="136" t="s">
        <v>5944</v>
      </c>
      <c r="B5845" s="136" t="s">
        <v>23587</v>
      </c>
      <c r="C5845" s="136" t="s">
        <v>30048</v>
      </c>
      <c r="D5845" s="136" t="s">
        <v>35870</v>
      </c>
      <c r="E5845" s="136" t="s">
        <v>39321</v>
      </c>
    </row>
    <row r="5846" spans="1:5" x14ac:dyDescent="0.2">
      <c r="A5846" s="136" t="s">
        <v>5945</v>
      </c>
      <c r="B5846" s="136" t="s">
        <v>23587</v>
      </c>
      <c r="C5846" s="136" t="s">
        <v>30048</v>
      </c>
      <c r="D5846" s="136" t="s">
        <v>35871</v>
      </c>
      <c r="E5846" s="136" t="s">
        <v>39321</v>
      </c>
    </row>
    <row r="5847" spans="1:5" x14ac:dyDescent="0.2">
      <c r="A5847" s="136" t="s">
        <v>5946</v>
      </c>
      <c r="B5847" s="136" t="s">
        <v>23587</v>
      </c>
      <c r="C5847" s="136" t="s">
        <v>30048</v>
      </c>
      <c r="D5847" s="136" t="s">
        <v>35871</v>
      </c>
      <c r="E5847" s="136" t="s">
        <v>39321</v>
      </c>
    </row>
    <row r="5848" spans="1:5" x14ac:dyDescent="0.2">
      <c r="A5848" s="136" t="s">
        <v>5947</v>
      </c>
      <c r="B5848" s="136" t="s">
        <v>23587</v>
      </c>
      <c r="C5848" s="136" t="s">
        <v>30048</v>
      </c>
      <c r="D5848" s="136" t="s">
        <v>35872</v>
      </c>
      <c r="E5848" s="136" t="s">
        <v>39321</v>
      </c>
    </row>
    <row r="5849" spans="1:5" x14ac:dyDescent="0.2">
      <c r="A5849" s="136" t="s">
        <v>5948</v>
      </c>
      <c r="B5849" s="136" t="s">
        <v>23587</v>
      </c>
      <c r="C5849" s="136" t="s">
        <v>30048</v>
      </c>
      <c r="D5849" s="136" t="s">
        <v>35872</v>
      </c>
      <c r="E5849" s="136" t="s">
        <v>39321</v>
      </c>
    </row>
    <row r="5850" spans="1:5" x14ac:dyDescent="0.2">
      <c r="A5850" s="136" t="s">
        <v>5949</v>
      </c>
      <c r="B5850" s="136" t="s">
        <v>23587</v>
      </c>
      <c r="C5850" s="136" t="s">
        <v>30048</v>
      </c>
      <c r="D5850" s="136" t="s">
        <v>35873</v>
      </c>
      <c r="E5850" s="136" t="s">
        <v>39321</v>
      </c>
    </row>
    <row r="5851" spans="1:5" x14ac:dyDescent="0.2">
      <c r="A5851" s="136" t="s">
        <v>5950</v>
      </c>
      <c r="B5851" s="136" t="s">
        <v>23587</v>
      </c>
      <c r="C5851" s="136" t="s">
        <v>30048</v>
      </c>
      <c r="D5851" s="136" t="s">
        <v>35873</v>
      </c>
      <c r="E5851" s="136" t="s">
        <v>39321</v>
      </c>
    </row>
    <row r="5852" spans="1:5" x14ac:dyDescent="0.2">
      <c r="A5852" s="136" t="s">
        <v>5951</v>
      </c>
      <c r="B5852" s="136" t="s">
        <v>23587</v>
      </c>
      <c r="C5852" s="136" t="s">
        <v>30048</v>
      </c>
      <c r="D5852" s="136" t="s">
        <v>35874</v>
      </c>
      <c r="E5852" s="136" t="s">
        <v>39321</v>
      </c>
    </row>
    <row r="5853" spans="1:5" x14ac:dyDescent="0.2">
      <c r="A5853" s="136" t="s">
        <v>5952</v>
      </c>
      <c r="B5853" s="136" t="s">
        <v>23587</v>
      </c>
      <c r="C5853" s="136" t="s">
        <v>30048</v>
      </c>
      <c r="D5853" s="136" t="s">
        <v>35874</v>
      </c>
      <c r="E5853" s="136" t="s">
        <v>39321</v>
      </c>
    </row>
    <row r="5854" spans="1:5" x14ac:dyDescent="0.2">
      <c r="A5854" s="136" t="s">
        <v>5953</v>
      </c>
      <c r="B5854" s="136" t="s">
        <v>23587</v>
      </c>
      <c r="C5854" s="136" t="s">
        <v>30048</v>
      </c>
      <c r="D5854" s="136" t="s">
        <v>35875</v>
      </c>
      <c r="E5854" s="136" t="s">
        <v>39321</v>
      </c>
    </row>
    <row r="5855" spans="1:5" x14ac:dyDescent="0.2">
      <c r="A5855" s="136" t="s">
        <v>5954</v>
      </c>
      <c r="B5855" s="136" t="s">
        <v>23587</v>
      </c>
      <c r="C5855" s="136" t="s">
        <v>30048</v>
      </c>
      <c r="D5855" s="136" t="s">
        <v>35875</v>
      </c>
      <c r="E5855" s="136" t="s">
        <v>39321</v>
      </c>
    </row>
    <row r="5856" spans="1:5" x14ac:dyDescent="0.2">
      <c r="A5856" s="136" t="s">
        <v>5955</v>
      </c>
      <c r="B5856" s="136" t="s">
        <v>23587</v>
      </c>
      <c r="C5856" s="136" t="s">
        <v>30048</v>
      </c>
      <c r="D5856" s="136" t="s">
        <v>35876</v>
      </c>
      <c r="E5856" s="136" t="s">
        <v>39321</v>
      </c>
    </row>
    <row r="5857" spans="1:5" x14ac:dyDescent="0.2">
      <c r="A5857" s="136" t="s">
        <v>5956</v>
      </c>
      <c r="B5857" s="136" t="s">
        <v>23587</v>
      </c>
      <c r="C5857" s="136" t="s">
        <v>30048</v>
      </c>
      <c r="D5857" s="136" t="s">
        <v>35876</v>
      </c>
      <c r="E5857" s="136" t="s">
        <v>39321</v>
      </c>
    </row>
    <row r="5858" spans="1:5" x14ac:dyDescent="0.2">
      <c r="A5858" s="136" t="s">
        <v>5957</v>
      </c>
      <c r="B5858" s="136" t="s">
        <v>23587</v>
      </c>
      <c r="C5858" s="136" t="s">
        <v>30048</v>
      </c>
      <c r="D5858" s="136" t="s">
        <v>35877</v>
      </c>
      <c r="E5858" s="136" t="s">
        <v>39321</v>
      </c>
    </row>
    <row r="5859" spans="1:5" x14ac:dyDescent="0.2">
      <c r="A5859" s="136" t="s">
        <v>5958</v>
      </c>
      <c r="B5859" s="136" t="s">
        <v>23587</v>
      </c>
      <c r="C5859" s="136" t="s">
        <v>30048</v>
      </c>
      <c r="D5859" s="136" t="s">
        <v>35877</v>
      </c>
      <c r="E5859" s="136" t="s">
        <v>39321</v>
      </c>
    </row>
    <row r="5860" spans="1:5" x14ac:dyDescent="0.2">
      <c r="A5860" s="136" t="s">
        <v>5959</v>
      </c>
      <c r="B5860" s="136" t="s">
        <v>23587</v>
      </c>
      <c r="C5860" s="136" t="s">
        <v>30048</v>
      </c>
      <c r="D5860" s="136" t="s">
        <v>35878</v>
      </c>
      <c r="E5860" s="136" t="s">
        <v>39321</v>
      </c>
    </row>
    <row r="5861" spans="1:5" x14ac:dyDescent="0.2">
      <c r="A5861" s="136" t="s">
        <v>5960</v>
      </c>
      <c r="B5861" s="136" t="s">
        <v>23587</v>
      </c>
      <c r="C5861" s="136" t="s">
        <v>30048</v>
      </c>
      <c r="D5861" s="136" t="s">
        <v>35878</v>
      </c>
      <c r="E5861" s="136" t="s">
        <v>39321</v>
      </c>
    </row>
    <row r="5862" spans="1:5" x14ac:dyDescent="0.2">
      <c r="A5862" s="136" t="s">
        <v>5961</v>
      </c>
      <c r="B5862" s="136" t="s">
        <v>23587</v>
      </c>
      <c r="C5862" s="136" t="s">
        <v>30048</v>
      </c>
      <c r="D5862" s="136" t="s">
        <v>35879</v>
      </c>
      <c r="E5862" s="136" t="s">
        <v>39321</v>
      </c>
    </row>
    <row r="5863" spans="1:5" x14ac:dyDescent="0.2">
      <c r="A5863" s="136" t="s">
        <v>5962</v>
      </c>
      <c r="B5863" s="136" t="s">
        <v>23587</v>
      </c>
      <c r="C5863" s="136" t="s">
        <v>30048</v>
      </c>
      <c r="D5863" s="136" t="s">
        <v>35879</v>
      </c>
      <c r="E5863" s="136" t="s">
        <v>39321</v>
      </c>
    </row>
    <row r="5864" spans="1:5" x14ac:dyDescent="0.2">
      <c r="A5864" s="136" t="s">
        <v>5963</v>
      </c>
      <c r="B5864" s="136" t="s">
        <v>23587</v>
      </c>
      <c r="C5864" s="136" t="s">
        <v>30048</v>
      </c>
      <c r="D5864" s="136" t="s">
        <v>35880</v>
      </c>
      <c r="E5864" s="136" t="s">
        <v>39321</v>
      </c>
    </row>
    <row r="5865" spans="1:5" x14ac:dyDescent="0.2">
      <c r="A5865" s="136" t="s">
        <v>5964</v>
      </c>
      <c r="B5865" s="136" t="s">
        <v>23587</v>
      </c>
      <c r="C5865" s="136" t="s">
        <v>30048</v>
      </c>
      <c r="D5865" s="136" t="s">
        <v>35880</v>
      </c>
      <c r="E5865" s="136" t="s">
        <v>39321</v>
      </c>
    </row>
    <row r="5866" spans="1:5" x14ac:dyDescent="0.2">
      <c r="A5866" s="136" t="s">
        <v>5965</v>
      </c>
      <c r="B5866" s="136" t="s">
        <v>23587</v>
      </c>
      <c r="C5866" s="136" t="s">
        <v>30048</v>
      </c>
      <c r="D5866" s="136" t="s">
        <v>35881</v>
      </c>
      <c r="E5866" s="136" t="s">
        <v>39321</v>
      </c>
    </row>
    <row r="5867" spans="1:5" x14ac:dyDescent="0.2">
      <c r="A5867" s="136" t="s">
        <v>5966</v>
      </c>
      <c r="B5867" s="136" t="s">
        <v>23587</v>
      </c>
      <c r="C5867" s="136" t="s">
        <v>30048</v>
      </c>
      <c r="D5867" s="136" t="s">
        <v>35881</v>
      </c>
      <c r="E5867" s="136" t="s">
        <v>39321</v>
      </c>
    </row>
    <row r="5868" spans="1:5" x14ac:dyDescent="0.2">
      <c r="A5868" s="136" t="s">
        <v>5967</v>
      </c>
      <c r="B5868" s="136" t="s">
        <v>23587</v>
      </c>
      <c r="C5868" s="136" t="s">
        <v>30048</v>
      </c>
      <c r="D5868" s="136" t="s">
        <v>35882</v>
      </c>
      <c r="E5868" s="136" t="s">
        <v>39321</v>
      </c>
    </row>
    <row r="5869" spans="1:5" x14ac:dyDescent="0.2">
      <c r="A5869" s="136" t="s">
        <v>5968</v>
      </c>
      <c r="B5869" s="136" t="s">
        <v>23587</v>
      </c>
      <c r="C5869" s="136" t="s">
        <v>30048</v>
      </c>
      <c r="D5869" s="136" t="s">
        <v>35882</v>
      </c>
      <c r="E5869" s="136" t="s">
        <v>39321</v>
      </c>
    </row>
    <row r="5870" spans="1:5" x14ac:dyDescent="0.2">
      <c r="A5870" s="136" t="s">
        <v>5969</v>
      </c>
      <c r="B5870" s="136" t="s">
        <v>23587</v>
      </c>
      <c r="C5870" s="136" t="s">
        <v>30048</v>
      </c>
      <c r="D5870" s="136" t="s">
        <v>35883</v>
      </c>
      <c r="E5870" s="136" t="s">
        <v>39321</v>
      </c>
    </row>
    <row r="5871" spans="1:5" x14ac:dyDescent="0.2">
      <c r="A5871" s="136" t="s">
        <v>5970</v>
      </c>
      <c r="B5871" s="136" t="s">
        <v>23587</v>
      </c>
      <c r="C5871" s="136" t="s">
        <v>30048</v>
      </c>
      <c r="D5871" s="136" t="s">
        <v>35883</v>
      </c>
      <c r="E5871" s="136" t="s">
        <v>39321</v>
      </c>
    </row>
    <row r="5872" spans="1:5" x14ac:dyDescent="0.2">
      <c r="A5872" s="136" t="s">
        <v>5971</v>
      </c>
      <c r="B5872" s="136" t="s">
        <v>23587</v>
      </c>
      <c r="C5872" s="136" t="s">
        <v>30048</v>
      </c>
      <c r="D5872" s="136" t="s">
        <v>35884</v>
      </c>
      <c r="E5872" s="136" t="s">
        <v>39321</v>
      </c>
    </row>
    <row r="5873" spans="1:5" x14ac:dyDescent="0.2">
      <c r="A5873" s="136" t="s">
        <v>5972</v>
      </c>
      <c r="B5873" s="136" t="s">
        <v>23587</v>
      </c>
      <c r="C5873" s="136" t="s">
        <v>30048</v>
      </c>
      <c r="D5873" s="136" t="s">
        <v>35884</v>
      </c>
      <c r="E5873" s="136" t="s">
        <v>39321</v>
      </c>
    </row>
    <row r="5874" spans="1:5" x14ac:dyDescent="0.2">
      <c r="A5874" s="136" t="s">
        <v>5973</v>
      </c>
      <c r="B5874" s="136" t="s">
        <v>23587</v>
      </c>
      <c r="C5874" s="136" t="s">
        <v>30048</v>
      </c>
      <c r="D5874" s="136" t="s">
        <v>35885</v>
      </c>
      <c r="E5874" s="136" t="s">
        <v>39321</v>
      </c>
    </row>
    <row r="5875" spans="1:5" x14ac:dyDescent="0.2">
      <c r="A5875" s="136" t="s">
        <v>5974</v>
      </c>
      <c r="B5875" s="136" t="s">
        <v>23587</v>
      </c>
      <c r="C5875" s="136" t="s">
        <v>30048</v>
      </c>
      <c r="D5875" s="136" t="s">
        <v>35885</v>
      </c>
      <c r="E5875" s="136" t="s">
        <v>39321</v>
      </c>
    </row>
    <row r="5876" spans="1:5" x14ac:dyDescent="0.2">
      <c r="A5876" s="136" t="s">
        <v>5975</v>
      </c>
      <c r="B5876" s="136" t="s">
        <v>23587</v>
      </c>
      <c r="C5876" s="136" t="s">
        <v>30048</v>
      </c>
      <c r="D5876" s="136" t="s">
        <v>35886</v>
      </c>
      <c r="E5876" s="136" t="s">
        <v>39321</v>
      </c>
    </row>
    <row r="5877" spans="1:5" x14ac:dyDescent="0.2">
      <c r="A5877" s="136" t="s">
        <v>5976</v>
      </c>
      <c r="B5877" s="136" t="s">
        <v>23587</v>
      </c>
      <c r="C5877" s="136" t="s">
        <v>30048</v>
      </c>
      <c r="D5877" s="136" t="s">
        <v>35886</v>
      </c>
      <c r="E5877" s="136" t="s">
        <v>39321</v>
      </c>
    </row>
    <row r="5878" spans="1:5" x14ac:dyDescent="0.2">
      <c r="A5878" s="136" t="s">
        <v>5977</v>
      </c>
      <c r="B5878" s="136" t="s">
        <v>23587</v>
      </c>
      <c r="C5878" s="136" t="s">
        <v>30048</v>
      </c>
      <c r="D5878" s="136" t="s">
        <v>35887</v>
      </c>
      <c r="E5878" s="136" t="s">
        <v>39321</v>
      </c>
    </row>
    <row r="5879" spans="1:5" x14ac:dyDescent="0.2">
      <c r="A5879" s="136" t="s">
        <v>5978</v>
      </c>
      <c r="B5879" s="136" t="s">
        <v>23587</v>
      </c>
      <c r="C5879" s="136" t="s">
        <v>30048</v>
      </c>
      <c r="D5879" s="136" t="s">
        <v>35887</v>
      </c>
      <c r="E5879" s="136" t="s">
        <v>39321</v>
      </c>
    </row>
    <row r="5880" spans="1:5" x14ac:dyDescent="0.2">
      <c r="A5880" s="136" t="s">
        <v>5979</v>
      </c>
      <c r="B5880" s="136" t="s">
        <v>23587</v>
      </c>
      <c r="C5880" s="136" t="s">
        <v>30048</v>
      </c>
      <c r="D5880" s="136" t="s">
        <v>35888</v>
      </c>
      <c r="E5880" s="136" t="s">
        <v>39321</v>
      </c>
    </row>
    <row r="5881" spans="1:5" x14ac:dyDescent="0.2">
      <c r="A5881" s="136" t="s">
        <v>5980</v>
      </c>
      <c r="B5881" s="136" t="s">
        <v>23587</v>
      </c>
      <c r="C5881" s="136" t="s">
        <v>30048</v>
      </c>
      <c r="D5881" s="136" t="s">
        <v>35888</v>
      </c>
      <c r="E5881" s="136" t="s">
        <v>39321</v>
      </c>
    </row>
    <row r="5882" spans="1:5" x14ac:dyDescent="0.2">
      <c r="A5882" s="136" t="s">
        <v>5981</v>
      </c>
      <c r="B5882" s="136" t="s">
        <v>23587</v>
      </c>
      <c r="C5882" s="136" t="s">
        <v>30048</v>
      </c>
      <c r="D5882" s="136" t="s">
        <v>35889</v>
      </c>
      <c r="E5882" s="136" t="s">
        <v>39321</v>
      </c>
    </row>
    <row r="5883" spans="1:5" x14ac:dyDescent="0.2">
      <c r="A5883" s="136" t="s">
        <v>5982</v>
      </c>
      <c r="B5883" s="136" t="s">
        <v>23587</v>
      </c>
      <c r="C5883" s="136" t="s">
        <v>30048</v>
      </c>
      <c r="D5883" s="136" t="s">
        <v>35889</v>
      </c>
      <c r="E5883" s="136" t="s">
        <v>39321</v>
      </c>
    </row>
    <row r="5884" spans="1:5" x14ac:dyDescent="0.2">
      <c r="A5884" s="136" t="s">
        <v>5983</v>
      </c>
      <c r="B5884" s="136" t="s">
        <v>23587</v>
      </c>
      <c r="C5884" s="136" t="s">
        <v>30048</v>
      </c>
      <c r="D5884" s="136" t="s">
        <v>35890</v>
      </c>
      <c r="E5884" s="136" t="s">
        <v>39321</v>
      </c>
    </row>
    <row r="5885" spans="1:5" x14ac:dyDescent="0.2">
      <c r="A5885" s="136" t="s">
        <v>5984</v>
      </c>
      <c r="B5885" s="136" t="s">
        <v>23587</v>
      </c>
      <c r="C5885" s="136" t="s">
        <v>30048</v>
      </c>
      <c r="D5885" s="136" t="s">
        <v>35890</v>
      </c>
      <c r="E5885" s="136" t="s">
        <v>39321</v>
      </c>
    </row>
    <row r="5886" spans="1:5" x14ac:dyDescent="0.2">
      <c r="A5886" s="136" t="s">
        <v>5985</v>
      </c>
      <c r="B5886" s="136" t="s">
        <v>23587</v>
      </c>
      <c r="C5886" s="136" t="s">
        <v>30048</v>
      </c>
      <c r="D5886" s="136" t="s">
        <v>35891</v>
      </c>
      <c r="E5886" s="136" t="s">
        <v>39321</v>
      </c>
    </row>
    <row r="5887" spans="1:5" x14ac:dyDescent="0.2">
      <c r="A5887" s="136" t="s">
        <v>5986</v>
      </c>
      <c r="B5887" s="136" t="s">
        <v>23587</v>
      </c>
      <c r="C5887" s="136" t="s">
        <v>30048</v>
      </c>
      <c r="D5887" s="136" t="s">
        <v>35891</v>
      </c>
      <c r="E5887" s="136" t="s">
        <v>39321</v>
      </c>
    </row>
    <row r="5888" spans="1:5" x14ac:dyDescent="0.2">
      <c r="A5888" s="136" t="s">
        <v>5987</v>
      </c>
      <c r="B5888" s="136" t="s">
        <v>23588</v>
      </c>
      <c r="C5888" s="136" t="s">
        <v>30049</v>
      </c>
      <c r="D5888" s="136" t="s">
        <v>35892</v>
      </c>
    </row>
    <row r="5889" spans="1:5" x14ac:dyDescent="0.2">
      <c r="A5889" s="136" t="s">
        <v>5988</v>
      </c>
      <c r="B5889" s="136" t="s">
        <v>23588</v>
      </c>
      <c r="C5889" s="136" t="s">
        <v>30049</v>
      </c>
      <c r="D5889" s="136" t="s">
        <v>35892</v>
      </c>
    </row>
    <row r="5890" spans="1:5" x14ac:dyDescent="0.2">
      <c r="A5890" s="136" t="s">
        <v>5989</v>
      </c>
      <c r="B5890" s="136" t="s">
        <v>23588</v>
      </c>
      <c r="C5890" s="136" t="s">
        <v>30050</v>
      </c>
      <c r="D5890" s="136" t="s">
        <v>35893</v>
      </c>
      <c r="E5890" s="136" t="s">
        <v>39323</v>
      </c>
    </row>
    <row r="5891" spans="1:5" x14ac:dyDescent="0.2">
      <c r="A5891" s="136" t="s">
        <v>5990</v>
      </c>
      <c r="B5891" s="136" t="s">
        <v>23588</v>
      </c>
      <c r="C5891" s="136" t="s">
        <v>30050</v>
      </c>
      <c r="D5891" s="136" t="s">
        <v>35893</v>
      </c>
      <c r="E5891" s="136" t="s">
        <v>39323</v>
      </c>
    </row>
    <row r="5892" spans="1:5" x14ac:dyDescent="0.2">
      <c r="A5892" s="136" t="s">
        <v>5991</v>
      </c>
      <c r="B5892" s="136" t="s">
        <v>23588</v>
      </c>
      <c r="C5892" s="136" t="s">
        <v>30051</v>
      </c>
      <c r="D5892" s="136" t="s">
        <v>35893</v>
      </c>
      <c r="E5892" s="136" t="s">
        <v>39323</v>
      </c>
    </row>
    <row r="5893" spans="1:5" x14ac:dyDescent="0.2">
      <c r="A5893" s="136" t="s">
        <v>5992</v>
      </c>
      <c r="B5893" s="136" t="s">
        <v>23588</v>
      </c>
      <c r="C5893" s="136" t="s">
        <v>30051</v>
      </c>
      <c r="D5893" s="136" t="s">
        <v>35893</v>
      </c>
      <c r="E5893" s="136" t="s">
        <v>39323</v>
      </c>
    </row>
    <row r="5894" spans="1:5" x14ac:dyDescent="0.2">
      <c r="A5894" s="136" t="s">
        <v>5993</v>
      </c>
      <c r="B5894" s="136" t="s">
        <v>23588</v>
      </c>
      <c r="C5894" s="136" t="s">
        <v>30052</v>
      </c>
      <c r="D5894" s="136" t="s">
        <v>35893</v>
      </c>
      <c r="E5894" s="136" t="s">
        <v>39323</v>
      </c>
    </row>
    <row r="5895" spans="1:5" x14ac:dyDescent="0.2">
      <c r="A5895" s="136" t="s">
        <v>5994</v>
      </c>
      <c r="B5895" s="136" t="s">
        <v>23588</v>
      </c>
      <c r="C5895" s="136" t="s">
        <v>30052</v>
      </c>
      <c r="D5895" s="136" t="s">
        <v>35893</v>
      </c>
      <c r="E5895" s="136" t="s">
        <v>39323</v>
      </c>
    </row>
    <row r="5896" spans="1:5" x14ac:dyDescent="0.2">
      <c r="A5896" s="136" t="s">
        <v>5995</v>
      </c>
      <c r="B5896" s="136" t="s">
        <v>23589</v>
      </c>
      <c r="C5896" s="136" t="s">
        <v>30053</v>
      </c>
      <c r="D5896" s="136" t="s">
        <v>35894</v>
      </c>
    </row>
    <row r="5897" spans="1:5" x14ac:dyDescent="0.2">
      <c r="A5897" s="136" t="s">
        <v>5996</v>
      </c>
      <c r="B5897" s="136" t="s">
        <v>23589</v>
      </c>
      <c r="C5897" s="136" t="s">
        <v>30053</v>
      </c>
      <c r="D5897" s="136" t="s">
        <v>35894</v>
      </c>
    </row>
    <row r="5898" spans="1:5" x14ac:dyDescent="0.2">
      <c r="A5898" s="136" t="s">
        <v>5997</v>
      </c>
      <c r="B5898" s="136" t="s">
        <v>23589</v>
      </c>
      <c r="C5898" s="136" t="s">
        <v>30054</v>
      </c>
      <c r="D5898" s="136" t="s">
        <v>35895</v>
      </c>
    </row>
    <row r="5899" spans="1:5" x14ac:dyDescent="0.2">
      <c r="A5899" s="136" t="s">
        <v>5998</v>
      </c>
      <c r="B5899" s="136" t="s">
        <v>23589</v>
      </c>
      <c r="C5899" s="136" t="s">
        <v>30054</v>
      </c>
      <c r="D5899" s="136" t="s">
        <v>35895</v>
      </c>
    </row>
    <row r="5900" spans="1:5" x14ac:dyDescent="0.2">
      <c r="A5900" s="136" t="s">
        <v>5999</v>
      </c>
      <c r="B5900" s="136" t="s">
        <v>23589</v>
      </c>
      <c r="C5900" s="136" t="s">
        <v>30055</v>
      </c>
      <c r="D5900" s="136" t="s">
        <v>35895</v>
      </c>
    </row>
    <row r="5901" spans="1:5" x14ac:dyDescent="0.2">
      <c r="A5901" s="136" t="s">
        <v>6000</v>
      </c>
      <c r="B5901" s="136" t="s">
        <v>23589</v>
      </c>
      <c r="C5901" s="136" t="s">
        <v>30055</v>
      </c>
      <c r="D5901" s="136" t="s">
        <v>35895</v>
      </c>
    </row>
    <row r="5902" spans="1:5" x14ac:dyDescent="0.2">
      <c r="A5902" s="136" t="s">
        <v>6001</v>
      </c>
      <c r="B5902" s="136" t="s">
        <v>23589</v>
      </c>
      <c r="C5902" s="136" t="s">
        <v>30056</v>
      </c>
      <c r="D5902" s="136" t="s">
        <v>35895</v>
      </c>
    </row>
    <row r="5903" spans="1:5" x14ac:dyDescent="0.2">
      <c r="A5903" s="136" t="s">
        <v>6002</v>
      </c>
      <c r="B5903" s="136" t="s">
        <v>23589</v>
      </c>
      <c r="C5903" s="136" t="s">
        <v>30056</v>
      </c>
      <c r="D5903" s="136" t="s">
        <v>35895</v>
      </c>
    </row>
    <row r="5904" spans="1:5" x14ac:dyDescent="0.2">
      <c r="A5904" s="136" t="s">
        <v>6003</v>
      </c>
      <c r="B5904" s="136" t="s">
        <v>23589</v>
      </c>
      <c r="C5904" s="136" t="s">
        <v>30057</v>
      </c>
      <c r="D5904" s="136" t="s">
        <v>35894</v>
      </c>
    </row>
    <row r="5905" spans="1:4" x14ac:dyDescent="0.2">
      <c r="A5905" s="136" t="s">
        <v>6004</v>
      </c>
      <c r="B5905" s="136" t="s">
        <v>23589</v>
      </c>
      <c r="C5905" s="136" t="s">
        <v>30057</v>
      </c>
      <c r="D5905" s="136" t="s">
        <v>35894</v>
      </c>
    </row>
    <row r="5906" spans="1:4" x14ac:dyDescent="0.2">
      <c r="A5906" s="136" t="s">
        <v>6005</v>
      </c>
      <c r="B5906" s="136" t="s">
        <v>23589</v>
      </c>
      <c r="C5906" s="136" t="s">
        <v>30058</v>
      </c>
      <c r="D5906" s="136" t="s">
        <v>35895</v>
      </c>
    </row>
    <row r="5907" spans="1:4" x14ac:dyDescent="0.2">
      <c r="A5907" s="136" t="s">
        <v>6006</v>
      </c>
      <c r="B5907" s="136" t="s">
        <v>23589</v>
      </c>
      <c r="C5907" s="136" t="s">
        <v>30058</v>
      </c>
      <c r="D5907" s="136" t="s">
        <v>35895</v>
      </c>
    </row>
    <row r="5908" spans="1:4" x14ac:dyDescent="0.2">
      <c r="A5908" s="136" t="s">
        <v>6007</v>
      </c>
      <c r="B5908" s="136" t="s">
        <v>23589</v>
      </c>
      <c r="C5908" s="136" t="s">
        <v>30059</v>
      </c>
      <c r="D5908" s="136" t="s">
        <v>35895</v>
      </c>
    </row>
    <row r="5909" spans="1:4" x14ac:dyDescent="0.2">
      <c r="A5909" s="136" t="s">
        <v>6008</v>
      </c>
      <c r="B5909" s="136" t="s">
        <v>23589</v>
      </c>
      <c r="C5909" s="136" t="s">
        <v>30059</v>
      </c>
      <c r="D5909" s="136" t="s">
        <v>35895</v>
      </c>
    </row>
    <row r="5910" spans="1:4" x14ac:dyDescent="0.2">
      <c r="A5910" s="136" t="s">
        <v>6009</v>
      </c>
      <c r="B5910" s="136" t="s">
        <v>23589</v>
      </c>
      <c r="C5910" s="136" t="s">
        <v>30060</v>
      </c>
      <c r="D5910" s="136" t="s">
        <v>35895</v>
      </c>
    </row>
    <row r="5911" spans="1:4" x14ac:dyDescent="0.2">
      <c r="A5911" s="136" t="s">
        <v>6010</v>
      </c>
      <c r="B5911" s="136" t="s">
        <v>23589</v>
      </c>
      <c r="C5911" s="136" t="s">
        <v>30060</v>
      </c>
      <c r="D5911" s="136" t="s">
        <v>35895</v>
      </c>
    </row>
    <row r="5912" spans="1:4" x14ac:dyDescent="0.2">
      <c r="A5912" s="136" t="s">
        <v>6011</v>
      </c>
      <c r="B5912" s="136" t="s">
        <v>23590</v>
      </c>
      <c r="C5912" s="136" t="s">
        <v>30061</v>
      </c>
    </row>
    <row r="5913" spans="1:4" x14ac:dyDescent="0.2">
      <c r="A5913" s="136" t="s">
        <v>6012</v>
      </c>
      <c r="B5913" s="136" t="s">
        <v>23590</v>
      </c>
      <c r="C5913" s="136" t="s">
        <v>30061</v>
      </c>
    </row>
    <row r="5914" spans="1:4" x14ac:dyDescent="0.2">
      <c r="A5914" s="136" t="s">
        <v>6013</v>
      </c>
      <c r="B5914" s="136" t="s">
        <v>23591</v>
      </c>
      <c r="C5914" s="136" t="s">
        <v>30062</v>
      </c>
    </row>
    <row r="5915" spans="1:4" x14ac:dyDescent="0.2">
      <c r="A5915" s="136" t="s">
        <v>6014</v>
      </c>
      <c r="B5915" s="136" t="s">
        <v>23591</v>
      </c>
      <c r="C5915" s="136" t="s">
        <v>30062</v>
      </c>
    </row>
    <row r="5916" spans="1:4" x14ac:dyDescent="0.2">
      <c r="A5916" s="136" t="s">
        <v>6015</v>
      </c>
      <c r="B5916" s="136" t="s">
        <v>23592</v>
      </c>
      <c r="C5916" s="136" t="s">
        <v>30063</v>
      </c>
    </row>
    <row r="5917" spans="1:4" x14ac:dyDescent="0.2">
      <c r="A5917" s="136" t="s">
        <v>6016</v>
      </c>
      <c r="B5917" s="136" t="s">
        <v>23592</v>
      </c>
      <c r="C5917" s="136" t="s">
        <v>30063</v>
      </c>
    </row>
    <row r="5918" spans="1:4" x14ac:dyDescent="0.2">
      <c r="A5918" s="136" t="s">
        <v>6017</v>
      </c>
      <c r="B5918" s="136" t="s">
        <v>23593</v>
      </c>
      <c r="C5918" s="136" t="s">
        <v>30064</v>
      </c>
    </row>
    <row r="5919" spans="1:4" x14ac:dyDescent="0.2">
      <c r="A5919" s="136" t="s">
        <v>6018</v>
      </c>
      <c r="B5919" s="136" t="s">
        <v>23593</v>
      </c>
      <c r="C5919" s="136" t="s">
        <v>30064</v>
      </c>
    </row>
    <row r="5920" spans="1:4" x14ac:dyDescent="0.2">
      <c r="A5920" s="136" t="s">
        <v>6019</v>
      </c>
      <c r="B5920" s="136" t="s">
        <v>23593</v>
      </c>
      <c r="C5920" s="136" t="s">
        <v>30065</v>
      </c>
    </row>
    <row r="5921" spans="1:5" x14ac:dyDescent="0.2">
      <c r="A5921" s="136" t="s">
        <v>6020</v>
      </c>
      <c r="B5921" s="136" t="s">
        <v>23593</v>
      </c>
      <c r="C5921" s="136" t="s">
        <v>30065</v>
      </c>
    </row>
    <row r="5922" spans="1:5" x14ac:dyDescent="0.2">
      <c r="A5922" s="136" t="s">
        <v>6021</v>
      </c>
      <c r="B5922" s="136" t="s">
        <v>23593</v>
      </c>
      <c r="C5922" s="136" t="s">
        <v>30066</v>
      </c>
    </row>
    <row r="5923" spans="1:5" x14ac:dyDescent="0.2">
      <c r="A5923" s="136" t="s">
        <v>6022</v>
      </c>
      <c r="B5923" s="136" t="s">
        <v>23593</v>
      </c>
      <c r="C5923" s="136" t="s">
        <v>30066</v>
      </c>
    </row>
    <row r="5924" spans="1:5" x14ac:dyDescent="0.2">
      <c r="A5924" s="136" t="s">
        <v>6023</v>
      </c>
      <c r="B5924" s="136" t="s">
        <v>23593</v>
      </c>
      <c r="C5924" s="136" t="s">
        <v>30067</v>
      </c>
    </row>
    <row r="5925" spans="1:5" x14ac:dyDescent="0.2">
      <c r="A5925" s="136" t="s">
        <v>6024</v>
      </c>
      <c r="B5925" s="136" t="s">
        <v>23593</v>
      </c>
      <c r="C5925" s="136" t="s">
        <v>30067</v>
      </c>
    </row>
    <row r="5926" spans="1:5" x14ac:dyDescent="0.2">
      <c r="A5926" s="136" t="s">
        <v>6025</v>
      </c>
      <c r="B5926" s="136" t="s">
        <v>23593</v>
      </c>
      <c r="C5926" s="136" t="s">
        <v>30068</v>
      </c>
    </row>
    <row r="5927" spans="1:5" x14ac:dyDescent="0.2">
      <c r="A5927" s="136" t="s">
        <v>6026</v>
      </c>
      <c r="B5927" s="136" t="s">
        <v>23593</v>
      </c>
      <c r="C5927" s="136" t="s">
        <v>30068</v>
      </c>
    </row>
    <row r="5928" spans="1:5" x14ac:dyDescent="0.2">
      <c r="A5928" s="136" t="s">
        <v>6027</v>
      </c>
      <c r="B5928" s="136" t="s">
        <v>23594</v>
      </c>
      <c r="C5928" s="136" t="s">
        <v>30069</v>
      </c>
      <c r="D5928" s="136" t="s">
        <v>35896</v>
      </c>
    </row>
    <row r="5929" spans="1:5" x14ac:dyDescent="0.2">
      <c r="A5929" s="136" t="s">
        <v>6028</v>
      </c>
      <c r="B5929" s="136" t="s">
        <v>23594</v>
      </c>
      <c r="C5929" s="136" t="s">
        <v>30069</v>
      </c>
      <c r="D5929" s="136" t="s">
        <v>35896</v>
      </c>
    </row>
    <row r="5930" spans="1:5" x14ac:dyDescent="0.2">
      <c r="A5930" s="136" t="s">
        <v>6029</v>
      </c>
      <c r="B5930" s="136" t="s">
        <v>23595</v>
      </c>
      <c r="C5930" s="136" t="s">
        <v>30070</v>
      </c>
      <c r="D5930" s="136" t="s">
        <v>35897</v>
      </c>
    </row>
    <row r="5931" spans="1:5" x14ac:dyDescent="0.2">
      <c r="A5931" s="136" t="s">
        <v>6030</v>
      </c>
      <c r="B5931" s="136" t="s">
        <v>23595</v>
      </c>
      <c r="C5931" s="136" t="s">
        <v>30070</v>
      </c>
      <c r="D5931" s="136" t="s">
        <v>35897</v>
      </c>
    </row>
    <row r="5932" spans="1:5" x14ac:dyDescent="0.2">
      <c r="A5932" s="136" t="s">
        <v>6031</v>
      </c>
      <c r="B5932" s="136" t="s">
        <v>23596</v>
      </c>
      <c r="C5932" s="136" t="s">
        <v>30070</v>
      </c>
      <c r="D5932" s="136" t="s">
        <v>35897</v>
      </c>
    </row>
    <row r="5933" spans="1:5" x14ac:dyDescent="0.2">
      <c r="A5933" s="136" t="s">
        <v>6032</v>
      </c>
      <c r="B5933" s="136" t="s">
        <v>23596</v>
      </c>
      <c r="C5933" s="136" t="s">
        <v>30070</v>
      </c>
      <c r="D5933" s="136" t="s">
        <v>35897</v>
      </c>
    </row>
    <row r="5934" spans="1:5" x14ac:dyDescent="0.2">
      <c r="A5934" s="136" t="s">
        <v>6033</v>
      </c>
      <c r="B5934" s="136" t="s">
        <v>23597</v>
      </c>
      <c r="C5934" s="136" t="s">
        <v>30071</v>
      </c>
      <c r="D5934" s="136" t="s">
        <v>35898</v>
      </c>
      <c r="E5934" s="136" t="s">
        <v>39324</v>
      </c>
    </row>
    <row r="5935" spans="1:5" x14ac:dyDescent="0.2">
      <c r="A5935" s="136" t="s">
        <v>6034</v>
      </c>
      <c r="B5935" s="136" t="s">
        <v>23597</v>
      </c>
      <c r="C5935" s="136" t="s">
        <v>30071</v>
      </c>
      <c r="D5935" s="136" t="s">
        <v>35898</v>
      </c>
      <c r="E5935" s="136" t="s">
        <v>39324</v>
      </c>
    </row>
    <row r="5936" spans="1:5" x14ac:dyDescent="0.2">
      <c r="A5936" s="136" t="s">
        <v>6035</v>
      </c>
      <c r="B5936" s="136" t="s">
        <v>23597</v>
      </c>
      <c r="C5936" s="136" t="s">
        <v>30072</v>
      </c>
      <c r="D5936" s="136" t="s">
        <v>35898</v>
      </c>
      <c r="E5936" s="136" t="s">
        <v>39324</v>
      </c>
    </row>
    <row r="5937" spans="1:5" x14ac:dyDescent="0.2">
      <c r="A5937" s="136" t="s">
        <v>6036</v>
      </c>
      <c r="B5937" s="136" t="s">
        <v>23597</v>
      </c>
      <c r="C5937" s="136" t="s">
        <v>30072</v>
      </c>
      <c r="D5937" s="136" t="s">
        <v>35898</v>
      </c>
      <c r="E5937" s="136" t="s">
        <v>39324</v>
      </c>
    </row>
    <row r="5938" spans="1:5" x14ac:dyDescent="0.2">
      <c r="A5938" s="136" t="s">
        <v>6037</v>
      </c>
      <c r="B5938" s="136" t="s">
        <v>23597</v>
      </c>
      <c r="C5938" s="136" t="s">
        <v>30073</v>
      </c>
      <c r="D5938" s="136" t="s">
        <v>35898</v>
      </c>
      <c r="E5938" s="136" t="s">
        <v>39324</v>
      </c>
    </row>
    <row r="5939" spans="1:5" x14ac:dyDescent="0.2">
      <c r="A5939" s="136" t="s">
        <v>6038</v>
      </c>
      <c r="B5939" s="136" t="s">
        <v>23597</v>
      </c>
      <c r="C5939" s="136" t="s">
        <v>30073</v>
      </c>
      <c r="D5939" s="136" t="s">
        <v>35898</v>
      </c>
      <c r="E5939" s="136" t="s">
        <v>39324</v>
      </c>
    </row>
    <row r="5940" spans="1:5" x14ac:dyDescent="0.2">
      <c r="A5940" s="136" t="s">
        <v>6039</v>
      </c>
      <c r="B5940" s="136" t="s">
        <v>23597</v>
      </c>
      <c r="C5940" s="136" t="s">
        <v>30074</v>
      </c>
      <c r="D5940" s="136" t="s">
        <v>35898</v>
      </c>
      <c r="E5940" s="136" t="s">
        <v>39324</v>
      </c>
    </row>
    <row r="5941" spans="1:5" x14ac:dyDescent="0.2">
      <c r="A5941" s="136" t="s">
        <v>6040</v>
      </c>
      <c r="B5941" s="136" t="s">
        <v>23597</v>
      </c>
      <c r="C5941" s="136" t="s">
        <v>30074</v>
      </c>
      <c r="D5941" s="136" t="s">
        <v>35898</v>
      </c>
      <c r="E5941" s="136" t="s">
        <v>39324</v>
      </c>
    </row>
    <row r="5942" spans="1:5" x14ac:dyDescent="0.2">
      <c r="A5942" s="136" t="s">
        <v>6041</v>
      </c>
      <c r="B5942" s="136" t="s">
        <v>23597</v>
      </c>
      <c r="C5942" s="136" t="s">
        <v>30075</v>
      </c>
      <c r="D5942" s="136" t="s">
        <v>35898</v>
      </c>
      <c r="E5942" s="136" t="s">
        <v>39324</v>
      </c>
    </row>
    <row r="5943" spans="1:5" x14ac:dyDescent="0.2">
      <c r="A5943" s="136" t="s">
        <v>6042</v>
      </c>
      <c r="B5943" s="136" t="s">
        <v>23597</v>
      </c>
      <c r="C5943" s="136" t="s">
        <v>30075</v>
      </c>
      <c r="D5943" s="136" t="s">
        <v>35898</v>
      </c>
      <c r="E5943" s="136" t="s">
        <v>39324</v>
      </c>
    </row>
    <row r="5944" spans="1:5" x14ac:dyDescent="0.2">
      <c r="A5944" s="136" t="s">
        <v>6043</v>
      </c>
      <c r="B5944" s="136" t="s">
        <v>23597</v>
      </c>
      <c r="C5944" s="136" t="s">
        <v>30076</v>
      </c>
      <c r="D5944" s="136" t="s">
        <v>35898</v>
      </c>
      <c r="E5944" s="136" t="s">
        <v>39324</v>
      </c>
    </row>
    <row r="5945" spans="1:5" x14ac:dyDescent="0.2">
      <c r="A5945" s="136" t="s">
        <v>6044</v>
      </c>
      <c r="B5945" s="136" t="s">
        <v>23597</v>
      </c>
      <c r="C5945" s="136" t="s">
        <v>30076</v>
      </c>
      <c r="D5945" s="136" t="s">
        <v>35898</v>
      </c>
      <c r="E5945" s="136" t="s">
        <v>39324</v>
      </c>
    </row>
    <row r="5946" spans="1:5" x14ac:dyDescent="0.2">
      <c r="A5946" s="136" t="s">
        <v>6045</v>
      </c>
      <c r="B5946" s="136" t="s">
        <v>23597</v>
      </c>
      <c r="C5946" s="136" t="s">
        <v>30077</v>
      </c>
      <c r="D5946" s="136" t="s">
        <v>35898</v>
      </c>
      <c r="E5946" s="136" t="s">
        <v>39324</v>
      </c>
    </row>
    <row r="5947" spans="1:5" x14ac:dyDescent="0.2">
      <c r="A5947" s="136" t="s">
        <v>6046</v>
      </c>
      <c r="B5947" s="136" t="s">
        <v>23597</v>
      </c>
      <c r="C5947" s="136" t="s">
        <v>30077</v>
      </c>
      <c r="D5947" s="136" t="s">
        <v>35898</v>
      </c>
      <c r="E5947" s="136" t="s">
        <v>39324</v>
      </c>
    </row>
    <row r="5948" spans="1:5" x14ac:dyDescent="0.2">
      <c r="A5948" s="136" t="s">
        <v>6047</v>
      </c>
      <c r="B5948" s="136" t="s">
        <v>23597</v>
      </c>
      <c r="C5948" s="136" t="s">
        <v>30078</v>
      </c>
      <c r="D5948" s="136" t="s">
        <v>35898</v>
      </c>
      <c r="E5948" s="136" t="s">
        <v>39324</v>
      </c>
    </row>
    <row r="5949" spans="1:5" x14ac:dyDescent="0.2">
      <c r="A5949" s="136" t="s">
        <v>6048</v>
      </c>
      <c r="B5949" s="136" t="s">
        <v>23597</v>
      </c>
      <c r="C5949" s="136" t="s">
        <v>30078</v>
      </c>
      <c r="D5949" s="136" t="s">
        <v>35898</v>
      </c>
      <c r="E5949" s="136" t="s">
        <v>39324</v>
      </c>
    </row>
    <row r="5950" spans="1:5" x14ac:dyDescent="0.2">
      <c r="A5950" s="136" t="s">
        <v>6049</v>
      </c>
      <c r="B5950" s="136" t="s">
        <v>23598</v>
      </c>
      <c r="C5950" s="136" t="s">
        <v>30079</v>
      </c>
      <c r="D5950" s="136" t="s">
        <v>35899</v>
      </c>
      <c r="E5950" s="136" t="s">
        <v>39325</v>
      </c>
    </row>
    <row r="5951" spans="1:5" x14ac:dyDescent="0.2">
      <c r="A5951" s="136" t="s">
        <v>6050</v>
      </c>
      <c r="B5951" s="136" t="s">
        <v>23598</v>
      </c>
      <c r="C5951" s="136" t="s">
        <v>30079</v>
      </c>
      <c r="D5951" s="136" t="s">
        <v>35899</v>
      </c>
      <c r="E5951" s="136" t="s">
        <v>39325</v>
      </c>
    </row>
    <row r="5952" spans="1:5" x14ac:dyDescent="0.2">
      <c r="A5952" s="136" t="s">
        <v>6051</v>
      </c>
      <c r="B5952" s="136" t="s">
        <v>23598</v>
      </c>
      <c r="C5952" s="136" t="s">
        <v>30080</v>
      </c>
      <c r="D5952" s="136" t="s">
        <v>35899</v>
      </c>
      <c r="E5952" s="136" t="s">
        <v>39325</v>
      </c>
    </row>
    <row r="5953" spans="1:5" x14ac:dyDescent="0.2">
      <c r="A5953" s="136" t="s">
        <v>6052</v>
      </c>
      <c r="B5953" s="136" t="s">
        <v>23598</v>
      </c>
      <c r="C5953" s="136" t="s">
        <v>30080</v>
      </c>
      <c r="D5953" s="136" t="s">
        <v>35899</v>
      </c>
      <c r="E5953" s="136" t="s">
        <v>39325</v>
      </c>
    </row>
    <row r="5954" spans="1:5" x14ac:dyDescent="0.2">
      <c r="A5954" s="136" t="s">
        <v>6053</v>
      </c>
      <c r="B5954" s="136" t="s">
        <v>23598</v>
      </c>
      <c r="C5954" s="136" t="s">
        <v>30081</v>
      </c>
      <c r="D5954" s="136" t="s">
        <v>35899</v>
      </c>
      <c r="E5954" s="136" t="s">
        <v>39325</v>
      </c>
    </row>
    <row r="5955" spans="1:5" x14ac:dyDescent="0.2">
      <c r="A5955" s="136" t="s">
        <v>6054</v>
      </c>
      <c r="B5955" s="136" t="s">
        <v>23598</v>
      </c>
      <c r="C5955" s="136" t="s">
        <v>30081</v>
      </c>
      <c r="D5955" s="136" t="s">
        <v>35899</v>
      </c>
      <c r="E5955" s="136" t="s">
        <v>39325</v>
      </c>
    </row>
    <row r="5956" spans="1:5" x14ac:dyDescent="0.2">
      <c r="A5956" s="136" t="s">
        <v>6055</v>
      </c>
      <c r="B5956" s="136" t="s">
        <v>23598</v>
      </c>
      <c r="C5956" s="136" t="s">
        <v>30082</v>
      </c>
      <c r="D5956" s="136" t="s">
        <v>35899</v>
      </c>
      <c r="E5956" s="136" t="s">
        <v>39325</v>
      </c>
    </row>
    <row r="5957" spans="1:5" x14ac:dyDescent="0.2">
      <c r="A5957" s="136" t="s">
        <v>6056</v>
      </c>
      <c r="B5957" s="136" t="s">
        <v>23598</v>
      </c>
      <c r="C5957" s="136" t="s">
        <v>30082</v>
      </c>
      <c r="D5957" s="136" t="s">
        <v>35899</v>
      </c>
      <c r="E5957" s="136" t="s">
        <v>39325</v>
      </c>
    </row>
    <row r="5958" spans="1:5" x14ac:dyDescent="0.2">
      <c r="A5958" s="136" t="s">
        <v>6057</v>
      </c>
      <c r="B5958" s="136" t="s">
        <v>23598</v>
      </c>
      <c r="C5958" s="136" t="s">
        <v>30083</v>
      </c>
      <c r="D5958" s="136" t="s">
        <v>35899</v>
      </c>
      <c r="E5958" s="136" t="s">
        <v>39325</v>
      </c>
    </row>
    <row r="5959" spans="1:5" x14ac:dyDescent="0.2">
      <c r="A5959" s="136" t="s">
        <v>6058</v>
      </c>
      <c r="B5959" s="136" t="s">
        <v>23598</v>
      </c>
      <c r="C5959" s="136" t="s">
        <v>30083</v>
      </c>
      <c r="D5959" s="136" t="s">
        <v>35899</v>
      </c>
      <c r="E5959" s="136" t="s">
        <v>39325</v>
      </c>
    </row>
    <row r="5960" spans="1:5" x14ac:dyDescent="0.2">
      <c r="A5960" s="136" t="s">
        <v>6059</v>
      </c>
      <c r="B5960" s="136" t="s">
        <v>23598</v>
      </c>
      <c r="C5960" s="136" t="s">
        <v>30084</v>
      </c>
      <c r="D5960" s="136" t="s">
        <v>35899</v>
      </c>
      <c r="E5960" s="136" t="s">
        <v>39325</v>
      </c>
    </row>
    <row r="5961" spans="1:5" x14ac:dyDescent="0.2">
      <c r="A5961" s="136" t="s">
        <v>6060</v>
      </c>
      <c r="B5961" s="136" t="s">
        <v>23598</v>
      </c>
      <c r="C5961" s="136" t="s">
        <v>30084</v>
      </c>
      <c r="D5961" s="136" t="s">
        <v>35899</v>
      </c>
      <c r="E5961" s="136" t="s">
        <v>39325</v>
      </c>
    </row>
    <row r="5962" spans="1:5" x14ac:dyDescent="0.2">
      <c r="A5962" s="136" t="s">
        <v>6061</v>
      </c>
      <c r="B5962" s="136" t="s">
        <v>23598</v>
      </c>
      <c r="C5962" s="136" t="s">
        <v>30085</v>
      </c>
      <c r="D5962" s="136" t="s">
        <v>35899</v>
      </c>
      <c r="E5962" s="136" t="s">
        <v>39325</v>
      </c>
    </row>
    <row r="5963" spans="1:5" x14ac:dyDescent="0.2">
      <c r="A5963" s="136" t="s">
        <v>6062</v>
      </c>
      <c r="B5963" s="136" t="s">
        <v>23598</v>
      </c>
      <c r="C5963" s="136" t="s">
        <v>30085</v>
      </c>
      <c r="D5963" s="136" t="s">
        <v>35899</v>
      </c>
      <c r="E5963" s="136" t="s">
        <v>39325</v>
      </c>
    </row>
    <row r="5964" spans="1:5" x14ac:dyDescent="0.2">
      <c r="A5964" s="136" t="s">
        <v>6063</v>
      </c>
      <c r="B5964" s="136" t="s">
        <v>23598</v>
      </c>
      <c r="C5964" s="136" t="s">
        <v>30086</v>
      </c>
      <c r="D5964" s="136" t="s">
        <v>35899</v>
      </c>
      <c r="E5964" s="136" t="s">
        <v>39325</v>
      </c>
    </row>
    <row r="5965" spans="1:5" x14ac:dyDescent="0.2">
      <c r="A5965" s="136" t="s">
        <v>6064</v>
      </c>
      <c r="B5965" s="136" t="s">
        <v>23598</v>
      </c>
      <c r="C5965" s="136" t="s">
        <v>30086</v>
      </c>
      <c r="D5965" s="136" t="s">
        <v>35899</v>
      </c>
      <c r="E5965" s="136" t="s">
        <v>39325</v>
      </c>
    </row>
    <row r="5966" spans="1:5" x14ac:dyDescent="0.2">
      <c r="A5966" s="136" t="s">
        <v>6065</v>
      </c>
      <c r="B5966" s="136" t="s">
        <v>23598</v>
      </c>
      <c r="C5966" s="136" t="s">
        <v>30087</v>
      </c>
      <c r="D5966" s="136" t="s">
        <v>35899</v>
      </c>
      <c r="E5966" s="136" t="s">
        <v>39325</v>
      </c>
    </row>
    <row r="5967" spans="1:5" x14ac:dyDescent="0.2">
      <c r="A5967" s="136" t="s">
        <v>6066</v>
      </c>
      <c r="B5967" s="136" t="s">
        <v>23598</v>
      </c>
      <c r="C5967" s="136" t="s">
        <v>30087</v>
      </c>
      <c r="D5967" s="136" t="s">
        <v>35899</v>
      </c>
      <c r="E5967" s="136" t="s">
        <v>39325</v>
      </c>
    </row>
    <row r="5968" spans="1:5" x14ac:dyDescent="0.2">
      <c r="A5968" s="136" t="s">
        <v>6067</v>
      </c>
      <c r="B5968" s="136" t="s">
        <v>23598</v>
      </c>
      <c r="C5968" s="136" t="s">
        <v>30088</v>
      </c>
      <c r="D5968" s="136" t="s">
        <v>35899</v>
      </c>
      <c r="E5968" s="136" t="s">
        <v>39325</v>
      </c>
    </row>
    <row r="5969" spans="1:5" x14ac:dyDescent="0.2">
      <c r="A5969" s="136" t="s">
        <v>6068</v>
      </c>
      <c r="B5969" s="136" t="s">
        <v>23598</v>
      </c>
      <c r="C5969" s="136" t="s">
        <v>30088</v>
      </c>
      <c r="D5969" s="136" t="s">
        <v>35899</v>
      </c>
      <c r="E5969" s="136" t="s">
        <v>39325</v>
      </c>
    </row>
    <row r="5970" spans="1:5" x14ac:dyDescent="0.2">
      <c r="A5970" s="136" t="s">
        <v>6069</v>
      </c>
      <c r="B5970" s="136" t="s">
        <v>23598</v>
      </c>
      <c r="C5970" s="136" t="s">
        <v>30089</v>
      </c>
      <c r="D5970" s="136" t="s">
        <v>35899</v>
      </c>
      <c r="E5970" s="136" t="s">
        <v>39325</v>
      </c>
    </row>
    <row r="5971" spans="1:5" x14ac:dyDescent="0.2">
      <c r="A5971" s="136" t="s">
        <v>6070</v>
      </c>
      <c r="B5971" s="136" t="s">
        <v>23598</v>
      </c>
      <c r="C5971" s="136" t="s">
        <v>30089</v>
      </c>
      <c r="D5971" s="136" t="s">
        <v>35899</v>
      </c>
      <c r="E5971" s="136" t="s">
        <v>39325</v>
      </c>
    </row>
    <row r="5972" spans="1:5" x14ac:dyDescent="0.2">
      <c r="A5972" s="136" t="s">
        <v>6071</v>
      </c>
      <c r="B5972" s="136" t="s">
        <v>23599</v>
      </c>
      <c r="C5972" s="136" t="s">
        <v>30074</v>
      </c>
      <c r="D5972" s="136" t="s">
        <v>35898</v>
      </c>
      <c r="E5972" s="136" t="s">
        <v>39324</v>
      </c>
    </row>
    <row r="5973" spans="1:5" x14ac:dyDescent="0.2">
      <c r="A5973" s="136" t="s">
        <v>6072</v>
      </c>
      <c r="B5973" s="136" t="s">
        <v>23599</v>
      </c>
      <c r="C5973" s="136" t="s">
        <v>30074</v>
      </c>
      <c r="D5973" s="136" t="s">
        <v>35898</v>
      </c>
      <c r="E5973" s="136" t="s">
        <v>39324</v>
      </c>
    </row>
    <row r="5974" spans="1:5" x14ac:dyDescent="0.2">
      <c r="A5974" s="136" t="s">
        <v>6073</v>
      </c>
      <c r="B5974" s="136" t="s">
        <v>23599</v>
      </c>
      <c r="C5974" s="136" t="s">
        <v>30075</v>
      </c>
      <c r="D5974" s="136" t="s">
        <v>35898</v>
      </c>
      <c r="E5974" s="136" t="s">
        <v>39324</v>
      </c>
    </row>
    <row r="5975" spans="1:5" x14ac:dyDescent="0.2">
      <c r="A5975" s="136" t="s">
        <v>6074</v>
      </c>
      <c r="B5975" s="136" t="s">
        <v>23599</v>
      </c>
      <c r="C5975" s="136" t="s">
        <v>30075</v>
      </c>
      <c r="D5975" s="136" t="s">
        <v>35898</v>
      </c>
      <c r="E5975" s="136" t="s">
        <v>39324</v>
      </c>
    </row>
    <row r="5976" spans="1:5" x14ac:dyDescent="0.2">
      <c r="A5976" s="136" t="s">
        <v>6075</v>
      </c>
      <c r="B5976" s="136" t="s">
        <v>23599</v>
      </c>
      <c r="C5976" s="136" t="s">
        <v>30076</v>
      </c>
      <c r="D5976" s="136" t="s">
        <v>35898</v>
      </c>
      <c r="E5976" s="136" t="s">
        <v>39324</v>
      </c>
    </row>
    <row r="5977" spans="1:5" x14ac:dyDescent="0.2">
      <c r="A5977" s="136" t="s">
        <v>6076</v>
      </c>
      <c r="B5977" s="136" t="s">
        <v>23599</v>
      </c>
      <c r="C5977" s="136" t="s">
        <v>30076</v>
      </c>
      <c r="D5977" s="136" t="s">
        <v>35898</v>
      </c>
      <c r="E5977" s="136" t="s">
        <v>39324</v>
      </c>
    </row>
    <row r="5978" spans="1:5" x14ac:dyDescent="0.2">
      <c r="A5978" s="136" t="s">
        <v>6077</v>
      </c>
      <c r="B5978" s="136" t="s">
        <v>23599</v>
      </c>
      <c r="C5978" s="136" t="s">
        <v>30077</v>
      </c>
      <c r="D5978" s="136" t="s">
        <v>35898</v>
      </c>
      <c r="E5978" s="136" t="s">
        <v>39324</v>
      </c>
    </row>
    <row r="5979" spans="1:5" x14ac:dyDescent="0.2">
      <c r="A5979" s="136" t="s">
        <v>6078</v>
      </c>
      <c r="B5979" s="136" t="s">
        <v>23599</v>
      </c>
      <c r="C5979" s="136" t="s">
        <v>30077</v>
      </c>
      <c r="D5979" s="136" t="s">
        <v>35898</v>
      </c>
      <c r="E5979" s="136" t="s">
        <v>39324</v>
      </c>
    </row>
    <row r="5980" spans="1:5" x14ac:dyDescent="0.2">
      <c r="A5980" s="136" t="s">
        <v>6079</v>
      </c>
      <c r="B5980" s="136" t="s">
        <v>23599</v>
      </c>
      <c r="C5980" s="136" t="s">
        <v>30078</v>
      </c>
      <c r="D5980" s="136" t="s">
        <v>35898</v>
      </c>
      <c r="E5980" s="136" t="s">
        <v>39324</v>
      </c>
    </row>
    <row r="5981" spans="1:5" x14ac:dyDescent="0.2">
      <c r="A5981" s="136" t="s">
        <v>6080</v>
      </c>
      <c r="B5981" s="136" t="s">
        <v>23599</v>
      </c>
      <c r="C5981" s="136" t="s">
        <v>30078</v>
      </c>
      <c r="D5981" s="136" t="s">
        <v>35898</v>
      </c>
      <c r="E5981" s="136" t="s">
        <v>39324</v>
      </c>
    </row>
    <row r="5982" spans="1:5" x14ac:dyDescent="0.2">
      <c r="A5982" s="136" t="s">
        <v>6081</v>
      </c>
      <c r="B5982" s="136" t="s">
        <v>23599</v>
      </c>
      <c r="C5982" s="136" t="s">
        <v>30090</v>
      </c>
      <c r="D5982" s="136" t="s">
        <v>35898</v>
      </c>
      <c r="E5982" s="136" t="s">
        <v>39324</v>
      </c>
    </row>
    <row r="5983" spans="1:5" x14ac:dyDescent="0.2">
      <c r="A5983" s="136" t="s">
        <v>6082</v>
      </c>
      <c r="B5983" s="136" t="s">
        <v>23599</v>
      </c>
      <c r="C5983" s="136" t="s">
        <v>30090</v>
      </c>
      <c r="D5983" s="136" t="s">
        <v>35898</v>
      </c>
      <c r="E5983" s="136" t="s">
        <v>39324</v>
      </c>
    </row>
    <row r="5984" spans="1:5" x14ac:dyDescent="0.2">
      <c r="A5984" s="136" t="s">
        <v>6083</v>
      </c>
      <c r="B5984" s="136" t="s">
        <v>23599</v>
      </c>
      <c r="C5984" s="136" t="s">
        <v>30091</v>
      </c>
      <c r="D5984" s="136" t="s">
        <v>35898</v>
      </c>
      <c r="E5984" s="136" t="s">
        <v>39324</v>
      </c>
    </row>
    <row r="5985" spans="1:5" x14ac:dyDescent="0.2">
      <c r="A5985" s="136" t="s">
        <v>6084</v>
      </c>
      <c r="B5985" s="136" t="s">
        <v>23599</v>
      </c>
      <c r="C5985" s="136" t="s">
        <v>30091</v>
      </c>
      <c r="D5985" s="136" t="s">
        <v>35898</v>
      </c>
      <c r="E5985" s="136" t="s">
        <v>39324</v>
      </c>
    </row>
    <row r="5986" spans="1:5" x14ac:dyDescent="0.2">
      <c r="A5986" s="136" t="s">
        <v>6085</v>
      </c>
      <c r="B5986" s="136" t="s">
        <v>23599</v>
      </c>
      <c r="C5986" s="136" t="s">
        <v>30092</v>
      </c>
      <c r="D5986" s="136" t="s">
        <v>35898</v>
      </c>
      <c r="E5986" s="136" t="s">
        <v>39324</v>
      </c>
    </row>
    <row r="5987" spans="1:5" x14ac:dyDescent="0.2">
      <c r="A5987" s="136" t="s">
        <v>6086</v>
      </c>
      <c r="B5987" s="136" t="s">
        <v>23599</v>
      </c>
      <c r="C5987" s="136" t="s">
        <v>30092</v>
      </c>
      <c r="D5987" s="136" t="s">
        <v>35898</v>
      </c>
      <c r="E5987" s="136" t="s">
        <v>39324</v>
      </c>
    </row>
    <row r="5988" spans="1:5" x14ac:dyDescent="0.2">
      <c r="A5988" s="136" t="s">
        <v>6087</v>
      </c>
      <c r="B5988" s="136" t="s">
        <v>23599</v>
      </c>
      <c r="C5988" s="136" t="s">
        <v>30093</v>
      </c>
      <c r="D5988" s="136" t="s">
        <v>35898</v>
      </c>
      <c r="E5988" s="136" t="s">
        <v>39324</v>
      </c>
    </row>
    <row r="5989" spans="1:5" x14ac:dyDescent="0.2">
      <c r="A5989" s="136" t="s">
        <v>6088</v>
      </c>
      <c r="B5989" s="136" t="s">
        <v>23599</v>
      </c>
      <c r="C5989" s="136" t="s">
        <v>30093</v>
      </c>
      <c r="D5989" s="136" t="s">
        <v>35898</v>
      </c>
      <c r="E5989" s="136" t="s">
        <v>39324</v>
      </c>
    </row>
    <row r="5990" spans="1:5" x14ac:dyDescent="0.2">
      <c r="A5990" s="136" t="s">
        <v>6089</v>
      </c>
      <c r="B5990" s="136" t="s">
        <v>23599</v>
      </c>
      <c r="C5990" s="136" t="s">
        <v>30094</v>
      </c>
      <c r="D5990" s="136" t="s">
        <v>35900</v>
      </c>
      <c r="E5990" s="136" t="s">
        <v>39326</v>
      </c>
    </row>
    <row r="5991" spans="1:5" x14ac:dyDescent="0.2">
      <c r="A5991" s="136" t="s">
        <v>6090</v>
      </c>
      <c r="B5991" s="136" t="s">
        <v>23599</v>
      </c>
      <c r="C5991" s="136" t="s">
        <v>30094</v>
      </c>
      <c r="D5991" s="136" t="s">
        <v>35900</v>
      </c>
      <c r="E5991" s="136" t="s">
        <v>39326</v>
      </c>
    </row>
    <row r="5992" spans="1:5" x14ac:dyDescent="0.2">
      <c r="A5992" s="136" t="s">
        <v>6091</v>
      </c>
      <c r="B5992" s="136" t="s">
        <v>23599</v>
      </c>
      <c r="C5992" s="136" t="s">
        <v>30095</v>
      </c>
      <c r="D5992" s="136" t="s">
        <v>35900</v>
      </c>
      <c r="E5992" s="136" t="s">
        <v>39326</v>
      </c>
    </row>
    <row r="5993" spans="1:5" x14ac:dyDescent="0.2">
      <c r="A5993" s="136" t="s">
        <v>6092</v>
      </c>
      <c r="B5993" s="136" t="s">
        <v>23599</v>
      </c>
      <c r="C5993" s="136" t="s">
        <v>30095</v>
      </c>
      <c r="D5993" s="136" t="s">
        <v>35900</v>
      </c>
      <c r="E5993" s="136" t="s">
        <v>39326</v>
      </c>
    </row>
    <row r="5994" spans="1:5" x14ac:dyDescent="0.2">
      <c r="A5994" s="136" t="s">
        <v>6093</v>
      </c>
      <c r="B5994" s="136" t="s">
        <v>23600</v>
      </c>
      <c r="C5994" s="136" t="s">
        <v>30082</v>
      </c>
      <c r="D5994" s="136" t="s">
        <v>35899</v>
      </c>
      <c r="E5994" s="136" t="s">
        <v>39325</v>
      </c>
    </row>
    <row r="5995" spans="1:5" x14ac:dyDescent="0.2">
      <c r="A5995" s="136" t="s">
        <v>6094</v>
      </c>
      <c r="B5995" s="136" t="s">
        <v>23600</v>
      </c>
      <c r="C5995" s="136" t="s">
        <v>30082</v>
      </c>
      <c r="D5995" s="136" t="s">
        <v>35899</v>
      </c>
      <c r="E5995" s="136" t="s">
        <v>39325</v>
      </c>
    </row>
    <row r="5996" spans="1:5" x14ac:dyDescent="0.2">
      <c r="A5996" s="136" t="s">
        <v>6095</v>
      </c>
      <c r="B5996" s="136" t="s">
        <v>23600</v>
      </c>
      <c r="C5996" s="136" t="s">
        <v>30083</v>
      </c>
      <c r="D5996" s="136" t="s">
        <v>35899</v>
      </c>
      <c r="E5996" s="136" t="s">
        <v>39325</v>
      </c>
    </row>
    <row r="5997" spans="1:5" x14ac:dyDescent="0.2">
      <c r="A5997" s="136" t="s">
        <v>6096</v>
      </c>
      <c r="B5997" s="136" t="s">
        <v>23600</v>
      </c>
      <c r="C5997" s="136" t="s">
        <v>30083</v>
      </c>
      <c r="D5997" s="136" t="s">
        <v>35899</v>
      </c>
      <c r="E5997" s="136" t="s">
        <v>39325</v>
      </c>
    </row>
    <row r="5998" spans="1:5" x14ac:dyDescent="0.2">
      <c r="A5998" s="136" t="s">
        <v>6097</v>
      </c>
      <c r="B5998" s="136" t="s">
        <v>23600</v>
      </c>
      <c r="C5998" s="136" t="s">
        <v>30084</v>
      </c>
      <c r="D5998" s="136" t="s">
        <v>35899</v>
      </c>
      <c r="E5998" s="136" t="s">
        <v>39325</v>
      </c>
    </row>
    <row r="5999" spans="1:5" x14ac:dyDescent="0.2">
      <c r="A5999" s="136" t="s">
        <v>6098</v>
      </c>
      <c r="B5999" s="136" t="s">
        <v>23600</v>
      </c>
      <c r="C5999" s="136" t="s">
        <v>30084</v>
      </c>
      <c r="D5999" s="136" t="s">
        <v>35899</v>
      </c>
      <c r="E5999" s="136" t="s">
        <v>39325</v>
      </c>
    </row>
    <row r="6000" spans="1:5" x14ac:dyDescent="0.2">
      <c r="A6000" s="136" t="s">
        <v>6099</v>
      </c>
      <c r="B6000" s="136" t="s">
        <v>23600</v>
      </c>
      <c r="C6000" s="136" t="s">
        <v>30085</v>
      </c>
      <c r="D6000" s="136" t="s">
        <v>35899</v>
      </c>
      <c r="E6000" s="136" t="s">
        <v>39325</v>
      </c>
    </row>
    <row r="6001" spans="1:5" x14ac:dyDescent="0.2">
      <c r="A6001" s="136" t="s">
        <v>6100</v>
      </c>
      <c r="B6001" s="136" t="s">
        <v>23600</v>
      </c>
      <c r="C6001" s="136" t="s">
        <v>30085</v>
      </c>
      <c r="D6001" s="136" t="s">
        <v>35899</v>
      </c>
      <c r="E6001" s="136" t="s">
        <v>39325</v>
      </c>
    </row>
    <row r="6002" spans="1:5" x14ac:dyDescent="0.2">
      <c r="A6002" s="136" t="s">
        <v>6101</v>
      </c>
      <c r="B6002" s="136" t="s">
        <v>23600</v>
      </c>
      <c r="C6002" s="136" t="s">
        <v>30086</v>
      </c>
      <c r="D6002" s="136" t="s">
        <v>35899</v>
      </c>
      <c r="E6002" s="136" t="s">
        <v>39325</v>
      </c>
    </row>
    <row r="6003" spans="1:5" x14ac:dyDescent="0.2">
      <c r="A6003" s="136" t="s">
        <v>6102</v>
      </c>
      <c r="B6003" s="136" t="s">
        <v>23600</v>
      </c>
      <c r="C6003" s="136" t="s">
        <v>30086</v>
      </c>
      <c r="D6003" s="136" t="s">
        <v>35899</v>
      </c>
      <c r="E6003" s="136" t="s">
        <v>39325</v>
      </c>
    </row>
    <row r="6004" spans="1:5" x14ac:dyDescent="0.2">
      <c r="A6004" s="136" t="s">
        <v>6103</v>
      </c>
      <c r="B6004" s="136" t="s">
        <v>23600</v>
      </c>
      <c r="C6004" s="136" t="s">
        <v>30087</v>
      </c>
      <c r="D6004" s="136" t="s">
        <v>35899</v>
      </c>
      <c r="E6004" s="136" t="s">
        <v>39325</v>
      </c>
    </row>
    <row r="6005" spans="1:5" x14ac:dyDescent="0.2">
      <c r="A6005" s="136" t="s">
        <v>6104</v>
      </c>
      <c r="B6005" s="136" t="s">
        <v>23600</v>
      </c>
      <c r="C6005" s="136" t="s">
        <v>30087</v>
      </c>
      <c r="D6005" s="136" t="s">
        <v>35899</v>
      </c>
      <c r="E6005" s="136" t="s">
        <v>39325</v>
      </c>
    </row>
    <row r="6006" spans="1:5" x14ac:dyDescent="0.2">
      <c r="A6006" s="136" t="s">
        <v>6105</v>
      </c>
      <c r="B6006" s="136" t="s">
        <v>23600</v>
      </c>
      <c r="C6006" s="136" t="s">
        <v>30088</v>
      </c>
      <c r="D6006" s="136" t="s">
        <v>35899</v>
      </c>
      <c r="E6006" s="136" t="s">
        <v>39325</v>
      </c>
    </row>
    <row r="6007" spans="1:5" x14ac:dyDescent="0.2">
      <c r="A6007" s="136" t="s">
        <v>6106</v>
      </c>
      <c r="B6007" s="136" t="s">
        <v>23600</v>
      </c>
      <c r="C6007" s="136" t="s">
        <v>30088</v>
      </c>
      <c r="D6007" s="136" t="s">
        <v>35899</v>
      </c>
      <c r="E6007" s="136" t="s">
        <v>39325</v>
      </c>
    </row>
    <row r="6008" spans="1:5" x14ac:dyDescent="0.2">
      <c r="A6008" s="136" t="s">
        <v>6107</v>
      </c>
      <c r="B6008" s="136" t="s">
        <v>23600</v>
      </c>
      <c r="C6008" s="136" t="s">
        <v>30089</v>
      </c>
      <c r="D6008" s="136" t="s">
        <v>35899</v>
      </c>
      <c r="E6008" s="136" t="s">
        <v>39325</v>
      </c>
    </row>
    <row r="6009" spans="1:5" x14ac:dyDescent="0.2">
      <c r="A6009" s="136" t="s">
        <v>6108</v>
      </c>
      <c r="B6009" s="136" t="s">
        <v>23600</v>
      </c>
      <c r="C6009" s="136" t="s">
        <v>30089</v>
      </c>
      <c r="D6009" s="136" t="s">
        <v>35899</v>
      </c>
      <c r="E6009" s="136" t="s">
        <v>39325</v>
      </c>
    </row>
    <row r="6010" spans="1:5" x14ac:dyDescent="0.2">
      <c r="A6010" s="136" t="s">
        <v>6109</v>
      </c>
      <c r="B6010" s="136" t="s">
        <v>23600</v>
      </c>
      <c r="C6010" s="136" t="s">
        <v>30096</v>
      </c>
      <c r="D6010" s="136" t="s">
        <v>35899</v>
      </c>
      <c r="E6010" s="136" t="s">
        <v>39325</v>
      </c>
    </row>
    <row r="6011" spans="1:5" x14ac:dyDescent="0.2">
      <c r="A6011" s="136" t="s">
        <v>6110</v>
      </c>
      <c r="B6011" s="136" t="s">
        <v>23600</v>
      </c>
      <c r="C6011" s="136" t="s">
        <v>30096</v>
      </c>
      <c r="D6011" s="136" t="s">
        <v>35899</v>
      </c>
      <c r="E6011" s="136" t="s">
        <v>39325</v>
      </c>
    </row>
    <row r="6012" spans="1:5" x14ac:dyDescent="0.2">
      <c r="A6012" s="136" t="s">
        <v>6111</v>
      </c>
      <c r="B6012" s="136" t="s">
        <v>23600</v>
      </c>
      <c r="C6012" s="136" t="s">
        <v>30097</v>
      </c>
      <c r="D6012" s="136" t="s">
        <v>35898</v>
      </c>
      <c r="E6012" s="136" t="s">
        <v>39324</v>
      </c>
    </row>
    <row r="6013" spans="1:5" x14ac:dyDescent="0.2">
      <c r="A6013" s="136" t="s">
        <v>6112</v>
      </c>
      <c r="B6013" s="136" t="s">
        <v>23600</v>
      </c>
      <c r="C6013" s="136" t="s">
        <v>30097</v>
      </c>
      <c r="D6013" s="136" t="s">
        <v>35898</v>
      </c>
      <c r="E6013" s="136" t="s">
        <v>39324</v>
      </c>
    </row>
    <row r="6014" spans="1:5" x14ac:dyDescent="0.2">
      <c r="A6014" s="136" t="s">
        <v>6113</v>
      </c>
      <c r="B6014" s="136" t="s">
        <v>23600</v>
      </c>
      <c r="C6014" s="136" t="s">
        <v>30098</v>
      </c>
      <c r="D6014" s="136" t="s">
        <v>35898</v>
      </c>
      <c r="E6014" s="136" t="s">
        <v>39324</v>
      </c>
    </row>
    <row r="6015" spans="1:5" x14ac:dyDescent="0.2">
      <c r="A6015" s="136" t="s">
        <v>6114</v>
      </c>
      <c r="B6015" s="136" t="s">
        <v>23600</v>
      </c>
      <c r="C6015" s="136" t="s">
        <v>30098</v>
      </c>
      <c r="D6015" s="136" t="s">
        <v>35898</v>
      </c>
      <c r="E6015" s="136" t="s">
        <v>39324</v>
      </c>
    </row>
    <row r="6016" spans="1:5" x14ac:dyDescent="0.2">
      <c r="A6016" s="136" t="s">
        <v>6115</v>
      </c>
      <c r="B6016" s="136" t="s">
        <v>23600</v>
      </c>
      <c r="C6016" s="136" t="s">
        <v>30099</v>
      </c>
      <c r="D6016" s="136" t="s">
        <v>35898</v>
      </c>
      <c r="E6016" s="136" t="s">
        <v>39324</v>
      </c>
    </row>
    <row r="6017" spans="1:5" x14ac:dyDescent="0.2">
      <c r="A6017" s="136" t="s">
        <v>6116</v>
      </c>
      <c r="B6017" s="136" t="s">
        <v>23600</v>
      </c>
      <c r="C6017" s="136" t="s">
        <v>30099</v>
      </c>
      <c r="D6017" s="136" t="s">
        <v>35898</v>
      </c>
      <c r="E6017" s="136" t="s">
        <v>39324</v>
      </c>
    </row>
    <row r="6018" spans="1:5" x14ac:dyDescent="0.2">
      <c r="A6018" s="136" t="s">
        <v>6117</v>
      </c>
      <c r="B6018" s="136" t="s">
        <v>23600</v>
      </c>
      <c r="C6018" s="136" t="s">
        <v>30100</v>
      </c>
      <c r="D6018" s="136" t="s">
        <v>35898</v>
      </c>
      <c r="E6018" s="136" t="s">
        <v>39324</v>
      </c>
    </row>
    <row r="6019" spans="1:5" x14ac:dyDescent="0.2">
      <c r="A6019" s="136" t="s">
        <v>6118</v>
      </c>
      <c r="B6019" s="136" t="s">
        <v>23600</v>
      </c>
      <c r="C6019" s="136" t="s">
        <v>30100</v>
      </c>
      <c r="D6019" s="136" t="s">
        <v>35898</v>
      </c>
      <c r="E6019" s="136" t="s">
        <v>39324</v>
      </c>
    </row>
    <row r="6020" spans="1:5" x14ac:dyDescent="0.2">
      <c r="A6020" s="136" t="s">
        <v>6119</v>
      </c>
      <c r="B6020" s="136" t="s">
        <v>23600</v>
      </c>
      <c r="C6020" s="136" t="s">
        <v>30101</v>
      </c>
      <c r="D6020" s="136" t="s">
        <v>35898</v>
      </c>
      <c r="E6020" s="136" t="s">
        <v>39324</v>
      </c>
    </row>
    <row r="6021" spans="1:5" x14ac:dyDescent="0.2">
      <c r="A6021" s="136" t="s">
        <v>6120</v>
      </c>
      <c r="B6021" s="136" t="s">
        <v>23600</v>
      </c>
      <c r="C6021" s="136" t="s">
        <v>30101</v>
      </c>
      <c r="D6021" s="136" t="s">
        <v>35898</v>
      </c>
      <c r="E6021" s="136" t="s">
        <v>39324</v>
      </c>
    </row>
    <row r="6022" spans="1:5" x14ac:dyDescent="0.2">
      <c r="A6022" s="136" t="s">
        <v>6121</v>
      </c>
      <c r="B6022" s="136" t="s">
        <v>23600</v>
      </c>
      <c r="C6022" s="136" t="s">
        <v>30102</v>
      </c>
      <c r="D6022" s="136" t="s">
        <v>35898</v>
      </c>
      <c r="E6022" s="136" t="s">
        <v>39324</v>
      </c>
    </row>
    <row r="6023" spans="1:5" x14ac:dyDescent="0.2">
      <c r="A6023" s="136" t="s">
        <v>6122</v>
      </c>
      <c r="B6023" s="136" t="s">
        <v>23600</v>
      </c>
      <c r="C6023" s="136" t="s">
        <v>30102</v>
      </c>
      <c r="D6023" s="136" t="s">
        <v>35898</v>
      </c>
      <c r="E6023" s="136" t="s">
        <v>39324</v>
      </c>
    </row>
    <row r="6024" spans="1:5" x14ac:dyDescent="0.2">
      <c r="A6024" s="136" t="s">
        <v>6123</v>
      </c>
      <c r="B6024" s="136" t="s">
        <v>23601</v>
      </c>
      <c r="C6024" s="136" t="s">
        <v>30103</v>
      </c>
      <c r="D6024" s="136" t="s">
        <v>35901</v>
      </c>
      <c r="E6024" s="136" t="s">
        <v>39327</v>
      </c>
    </row>
    <row r="6025" spans="1:5" x14ac:dyDescent="0.2">
      <c r="A6025" s="136" t="s">
        <v>6124</v>
      </c>
      <c r="B6025" s="136" t="s">
        <v>23601</v>
      </c>
      <c r="C6025" s="136" t="s">
        <v>30103</v>
      </c>
      <c r="D6025" s="136" t="s">
        <v>35901</v>
      </c>
      <c r="E6025" s="136" t="s">
        <v>39327</v>
      </c>
    </row>
    <row r="6026" spans="1:5" x14ac:dyDescent="0.2">
      <c r="A6026" s="136" t="s">
        <v>6125</v>
      </c>
      <c r="B6026" s="136" t="s">
        <v>23601</v>
      </c>
      <c r="C6026" s="136" t="s">
        <v>30087</v>
      </c>
      <c r="D6026" s="136" t="s">
        <v>35899</v>
      </c>
      <c r="E6026" s="136" t="s">
        <v>39325</v>
      </c>
    </row>
    <row r="6027" spans="1:5" x14ac:dyDescent="0.2">
      <c r="A6027" s="136" t="s">
        <v>6126</v>
      </c>
      <c r="B6027" s="136" t="s">
        <v>23601</v>
      </c>
      <c r="C6027" s="136" t="s">
        <v>30087</v>
      </c>
      <c r="D6027" s="136" t="s">
        <v>35899</v>
      </c>
      <c r="E6027" s="136" t="s">
        <v>39325</v>
      </c>
    </row>
    <row r="6028" spans="1:5" x14ac:dyDescent="0.2">
      <c r="A6028" s="136" t="s">
        <v>6127</v>
      </c>
      <c r="B6028" s="136" t="s">
        <v>23601</v>
      </c>
      <c r="C6028" s="136" t="s">
        <v>30088</v>
      </c>
      <c r="D6028" s="136" t="s">
        <v>35899</v>
      </c>
      <c r="E6028" s="136" t="s">
        <v>39325</v>
      </c>
    </row>
    <row r="6029" spans="1:5" x14ac:dyDescent="0.2">
      <c r="A6029" s="136" t="s">
        <v>6128</v>
      </c>
      <c r="B6029" s="136" t="s">
        <v>23601</v>
      </c>
      <c r="C6029" s="136" t="s">
        <v>30088</v>
      </c>
      <c r="D6029" s="136" t="s">
        <v>35899</v>
      </c>
      <c r="E6029" s="136" t="s">
        <v>39325</v>
      </c>
    </row>
    <row r="6030" spans="1:5" x14ac:dyDescent="0.2">
      <c r="A6030" s="136" t="s">
        <v>6129</v>
      </c>
      <c r="B6030" s="136" t="s">
        <v>23601</v>
      </c>
      <c r="C6030" s="136" t="s">
        <v>30089</v>
      </c>
      <c r="D6030" s="136" t="s">
        <v>35899</v>
      </c>
      <c r="E6030" s="136" t="s">
        <v>39325</v>
      </c>
    </row>
    <row r="6031" spans="1:5" x14ac:dyDescent="0.2">
      <c r="A6031" s="136" t="s">
        <v>6130</v>
      </c>
      <c r="B6031" s="136" t="s">
        <v>23601</v>
      </c>
      <c r="C6031" s="136" t="s">
        <v>30089</v>
      </c>
      <c r="D6031" s="136" t="s">
        <v>35899</v>
      </c>
      <c r="E6031" s="136" t="s">
        <v>39325</v>
      </c>
    </row>
    <row r="6032" spans="1:5" x14ac:dyDescent="0.2">
      <c r="A6032" s="136" t="s">
        <v>6131</v>
      </c>
      <c r="B6032" s="136" t="s">
        <v>23601</v>
      </c>
      <c r="C6032" s="136" t="s">
        <v>30096</v>
      </c>
      <c r="D6032" s="136" t="s">
        <v>35899</v>
      </c>
      <c r="E6032" s="136" t="s">
        <v>39325</v>
      </c>
    </row>
    <row r="6033" spans="1:5" x14ac:dyDescent="0.2">
      <c r="A6033" s="136" t="s">
        <v>6132</v>
      </c>
      <c r="B6033" s="136" t="s">
        <v>23601</v>
      </c>
      <c r="C6033" s="136" t="s">
        <v>30096</v>
      </c>
      <c r="D6033" s="136" t="s">
        <v>35899</v>
      </c>
      <c r="E6033" s="136" t="s">
        <v>39325</v>
      </c>
    </row>
    <row r="6034" spans="1:5" x14ac:dyDescent="0.2">
      <c r="A6034" s="136" t="s">
        <v>6133</v>
      </c>
      <c r="B6034" s="136" t="s">
        <v>23601</v>
      </c>
      <c r="C6034" s="136" t="s">
        <v>30097</v>
      </c>
      <c r="D6034" s="136" t="s">
        <v>35898</v>
      </c>
      <c r="E6034" s="136" t="s">
        <v>39324</v>
      </c>
    </row>
    <row r="6035" spans="1:5" x14ac:dyDescent="0.2">
      <c r="A6035" s="136" t="s">
        <v>6134</v>
      </c>
      <c r="B6035" s="136" t="s">
        <v>23601</v>
      </c>
      <c r="C6035" s="136" t="s">
        <v>30097</v>
      </c>
      <c r="D6035" s="136" t="s">
        <v>35898</v>
      </c>
      <c r="E6035" s="136" t="s">
        <v>39324</v>
      </c>
    </row>
    <row r="6036" spans="1:5" x14ac:dyDescent="0.2">
      <c r="A6036" s="136" t="s">
        <v>6135</v>
      </c>
      <c r="B6036" s="136" t="s">
        <v>23601</v>
      </c>
      <c r="C6036" s="136" t="s">
        <v>30098</v>
      </c>
      <c r="D6036" s="136" t="s">
        <v>35898</v>
      </c>
      <c r="E6036" s="136" t="s">
        <v>39324</v>
      </c>
    </row>
    <row r="6037" spans="1:5" x14ac:dyDescent="0.2">
      <c r="A6037" s="136" t="s">
        <v>6136</v>
      </c>
      <c r="B6037" s="136" t="s">
        <v>23601</v>
      </c>
      <c r="C6037" s="136" t="s">
        <v>30098</v>
      </c>
      <c r="D6037" s="136" t="s">
        <v>35898</v>
      </c>
      <c r="E6037" s="136" t="s">
        <v>39324</v>
      </c>
    </row>
    <row r="6038" spans="1:5" x14ac:dyDescent="0.2">
      <c r="A6038" s="136" t="s">
        <v>6137</v>
      </c>
      <c r="B6038" s="136" t="s">
        <v>23601</v>
      </c>
      <c r="C6038" s="136" t="s">
        <v>30100</v>
      </c>
      <c r="D6038" s="136" t="s">
        <v>35898</v>
      </c>
      <c r="E6038" s="136" t="s">
        <v>39324</v>
      </c>
    </row>
    <row r="6039" spans="1:5" x14ac:dyDescent="0.2">
      <c r="A6039" s="136" t="s">
        <v>6138</v>
      </c>
      <c r="B6039" s="136" t="s">
        <v>23601</v>
      </c>
      <c r="C6039" s="136" t="s">
        <v>30100</v>
      </c>
      <c r="D6039" s="136" t="s">
        <v>35898</v>
      </c>
      <c r="E6039" s="136" t="s">
        <v>39324</v>
      </c>
    </row>
    <row r="6040" spans="1:5" x14ac:dyDescent="0.2">
      <c r="A6040" s="136" t="s">
        <v>6139</v>
      </c>
      <c r="B6040" s="136" t="s">
        <v>23601</v>
      </c>
      <c r="C6040" s="136" t="s">
        <v>30104</v>
      </c>
      <c r="D6040" s="136" t="s">
        <v>35898</v>
      </c>
      <c r="E6040" s="136" t="s">
        <v>39324</v>
      </c>
    </row>
    <row r="6041" spans="1:5" x14ac:dyDescent="0.2">
      <c r="A6041" s="136" t="s">
        <v>6140</v>
      </c>
      <c r="B6041" s="136" t="s">
        <v>23601</v>
      </c>
      <c r="C6041" s="136" t="s">
        <v>30104</v>
      </c>
      <c r="D6041" s="136" t="s">
        <v>35898</v>
      </c>
      <c r="E6041" s="136" t="s">
        <v>39324</v>
      </c>
    </row>
    <row r="6042" spans="1:5" x14ac:dyDescent="0.2">
      <c r="A6042" s="136" t="s">
        <v>6141</v>
      </c>
      <c r="B6042" s="136" t="s">
        <v>23601</v>
      </c>
      <c r="C6042" s="136" t="s">
        <v>30105</v>
      </c>
      <c r="D6042" s="136" t="s">
        <v>35898</v>
      </c>
      <c r="E6042" s="136" t="s">
        <v>39324</v>
      </c>
    </row>
    <row r="6043" spans="1:5" x14ac:dyDescent="0.2">
      <c r="A6043" s="136" t="s">
        <v>6142</v>
      </c>
      <c r="B6043" s="136" t="s">
        <v>23601</v>
      </c>
      <c r="C6043" s="136" t="s">
        <v>30105</v>
      </c>
      <c r="D6043" s="136" t="s">
        <v>35898</v>
      </c>
      <c r="E6043" s="136" t="s">
        <v>39324</v>
      </c>
    </row>
    <row r="6044" spans="1:5" x14ac:dyDescent="0.2">
      <c r="A6044" s="136" t="s">
        <v>6143</v>
      </c>
      <c r="B6044" s="136" t="s">
        <v>23601</v>
      </c>
      <c r="C6044" s="136" t="s">
        <v>30101</v>
      </c>
      <c r="D6044" s="136" t="s">
        <v>35898</v>
      </c>
      <c r="E6044" s="136" t="s">
        <v>39324</v>
      </c>
    </row>
    <row r="6045" spans="1:5" x14ac:dyDescent="0.2">
      <c r="A6045" s="136" t="s">
        <v>6144</v>
      </c>
      <c r="B6045" s="136" t="s">
        <v>23601</v>
      </c>
      <c r="C6045" s="136" t="s">
        <v>30101</v>
      </c>
      <c r="D6045" s="136" t="s">
        <v>35898</v>
      </c>
      <c r="E6045" s="136" t="s">
        <v>39324</v>
      </c>
    </row>
    <row r="6046" spans="1:5" x14ac:dyDescent="0.2">
      <c r="A6046" s="136" t="s">
        <v>6145</v>
      </c>
      <c r="B6046" s="136" t="s">
        <v>23601</v>
      </c>
      <c r="C6046" s="136" t="s">
        <v>30102</v>
      </c>
      <c r="D6046" s="136" t="s">
        <v>35898</v>
      </c>
      <c r="E6046" s="136" t="s">
        <v>39324</v>
      </c>
    </row>
    <row r="6047" spans="1:5" x14ac:dyDescent="0.2">
      <c r="A6047" s="136" t="s">
        <v>6146</v>
      </c>
      <c r="B6047" s="136" t="s">
        <v>23601</v>
      </c>
      <c r="C6047" s="136" t="s">
        <v>30102</v>
      </c>
      <c r="D6047" s="136" t="s">
        <v>35898</v>
      </c>
      <c r="E6047" s="136" t="s">
        <v>39324</v>
      </c>
    </row>
    <row r="6048" spans="1:5" x14ac:dyDescent="0.2">
      <c r="A6048" s="136" t="s">
        <v>6147</v>
      </c>
      <c r="B6048" s="136" t="s">
        <v>23602</v>
      </c>
      <c r="C6048" s="136" t="s">
        <v>30105</v>
      </c>
      <c r="D6048" s="136" t="s">
        <v>35898</v>
      </c>
      <c r="E6048" s="136" t="s">
        <v>39324</v>
      </c>
    </row>
    <row r="6049" spans="1:5" x14ac:dyDescent="0.2">
      <c r="A6049" s="136" t="s">
        <v>6148</v>
      </c>
      <c r="B6049" s="136" t="s">
        <v>23602</v>
      </c>
      <c r="C6049" s="136" t="s">
        <v>30105</v>
      </c>
      <c r="D6049" s="136" t="s">
        <v>35898</v>
      </c>
      <c r="E6049" s="136" t="s">
        <v>39324</v>
      </c>
    </row>
    <row r="6050" spans="1:5" x14ac:dyDescent="0.2">
      <c r="A6050" s="136" t="s">
        <v>6149</v>
      </c>
      <c r="B6050" s="136" t="s">
        <v>23602</v>
      </c>
      <c r="C6050" s="136" t="s">
        <v>30101</v>
      </c>
      <c r="D6050" s="136" t="s">
        <v>35898</v>
      </c>
      <c r="E6050" s="136" t="s">
        <v>39324</v>
      </c>
    </row>
    <row r="6051" spans="1:5" x14ac:dyDescent="0.2">
      <c r="A6051" s="136" t="s">
        <v>6150</v>
      </c>
      <c r="B6051" s="136" t="s">
        <v>23602</v>
      </c>
      <c r="C6051" s="136" t="s">
        <v>30101</v>
      </c>
      <c r="D6051" s="136" t="s">
        <v>35898</v>
      </c>
      <c r="E6051" s="136" t="s">
        <v>39324</v>
      </c>
    </row>
    <row r="6052" spans="1:5" x14ac:dyDescent="0.2">
      <c r="A6052" s="136" t="s">
        <v>6151</v>
      </c>
      <c r="B6052" s="136" t="s">
        <v>23602</v>
      </c>
      <c r="C6052" s="136" t="s">
        <v>30102</v>
      </c>
      <c r="D6052" s="136" t="s">
        <v>35898</v>
      </c>
      <c r="E6052" s="136" t="s">
        <v>39324</v>
      </c>
    </row>
    <row r="6053" spans="1:5" x14ac:dyDescent="0.2">
      <c r="A6053" s="136" t="s">
        <v>6152</v>
      </c>
      <c r="B6053" s="136" t="s">
        <v>23602</v>
      </c>
      <c r="C6053" s="136" t="s">
        <v>30102</v>
      </c>
      <c r="D6053" s="136" t="s">
        <v>35898</v>
      </c>
      <c r="E6053" s="136" t="s">
        <v>39324</v>
      </c>
    </row>
    <row r="6054" spans="1:5" x14ac:dyDescent="0.2">
      <c r="A6054" s="136" t="s">
        <v>6153</v>
      </c>
      <c r="B6054" s="136" t="s">
        <v>23597</v>
      </c>
      <c r="C6054" s="136" t="s">
        <v>30106</v>
      </c>
      <c r="D6054" s="136" t="s">
        <v>35900</v>
      </c>
      <c r="E6054" s="136" t="s">
        <v>39326</v>
      </c>
    </row>
    <row r="6055" spans="1:5" x14ac:dyDescent="0.2">
      <c r="A6055" s="136" t="s">
        <v>6154</v>
      </c>
      <c r="B6055" s="136" t="s">
        <v>23597</v>
      </c>
      <c r="C6055" s="136" t="s">
        <v>30106</v>
      </c>
      <c r="D6055" s="136" t="s">
        <v>35900</v>
      </c>
      <c r="E6055" s="136" t="s">
        <v>39326</v>
      </c>
    </row>
    <row r="6056" spans="1:5" x14ac:dyDescent="0.2">
      <c r="A6056" s="136" t="s">
        <v>6155</v>
      </c>
      <c r="B6056" s="136" t="s">
        <v>23597</v>
      </c>
      <c r="C6056" s="136" t="s">
        <v>30107</v>
      </c>
      <c r="D6056" s="136" t="s">
        <v>35900</v>
      </c>
      <c r="E6056" s="136" t="s">
        <v>39326</v>
      </c>
    </row>
    <row r="6057" spans="1:5" x14ac:dyDescent="0.2">
      <c r="A6057" s="136" t="s">
        <v>6156</v>
      </c>
      <c r="B6057" s="136" t="s">
        <v>23597</v>
      </c>
      <c r="C6057" s="136" t="s">
        <v>30107</v>
      </c>
      <c r="D6057" s="136" t="s">
        <v>35900</v>
      </c>
      <c r="E6057" s="136" t="s">
        <v>39326</v>
      </c>
    </row>
    <row r="6058" spans="1:5" x14ac:dyDescent="0.2">
      <c r="A6058" s="136" t="s">
        <v>6157</v>
      </c>
      <c r="B6058" s="136" t="s">
        <v>23597</v>
      </c>
      <c r="C6058" s="136" t="s">
        <v>30108</v>
      </c>
      <c r="D6058" s="136" t="s">
        <v>35900</v>
      </c>
      <c r="E6058" s="136" t="s">
        <v>39326</v>
      </c>
    </row>
    <row r="6059" spans="1:5" x14ac:dyDescent="0.2">
      <c r="A6059" s="136" t="s">
        <v>6158</v>
      </c>
      <c r="B6059" s="136" t="s">
        <v>23597</v>
      </c>
      <c r="C6059" s="136" t="s">
        <v>30108</v>
      </c>
      <c r="D6059" s="136" t="s">
        <v>35900</v>
      </c>
      <c r="E6059" s="136" t="s">
        <v>39326</v>
      </c>
    </row>
    <row r="6060" spans="1:5" x14ac:dyDescent="0.2">
      <c r="A6060" s="136" t="s">
        <v>6159</v>
      </c>
      <c r="B6060" s="136" t="s">
        <v>23597</v>
      </c>
      <c r="C6060" s="136" t="s">
        <v>30109</v>
      </c>
      <c r="D6060" s="136" t="s">
        <v>35900</v>
      </c>
      <c r="E6060" s="136" t="s">
        <v>39326</v>
      </c>
    </row>
    <row r="6061" spans="1:5" x14ac:dyDescent="0.2">
      <c r="A6061" s="136" t="s">
        <v>6160</v>
      </c>
      <c r="B6061" s="136" t="s">
        <v>23597</v>
      </c>
      <c r="C6061" s="136" t="s">
        <v>30109</v>
      </c>
      <c r="D6061" s="136" t="s">
        <v>35900</v>
      </c>
      <c r="E6061" s="136" t="s">
        <v>39326</v>
      </c>
    </row>
    <row r="6062" spans="1:5" x14ac:dyDescent="0.2">
      <c r="A6062" s="136" t="s">
        <v>6161</v>
      </c>
      <c r="B6062" s="136" t="s">
        <v>23597</v>
      </c>
      <c r="C6062" s="136" t="s">
        <v>30110</v>
      </c>
      <c r="D6062" s="136" t="s">
        <v>35900</v>
      </c>
      <c r="E6062" s="136" t="s">
        <v>39326</v>
      </c>
    </row>
    <row r="6063" spans="1:5" x14ac:dyDescent="0.2">
      <c r="A6063" s="136" t="s">
        <v>6162</v>
      </c>
      <c r="B6063" s="136" t="s">
        <v>23597</v>
      </c>
      <c r="C6063" s="136" t="s">
        <v>30110</v>
      </c>
      <c r="D6063" s="136" t="s">
        <v>35900</v>
      </c>
      <c r="E6063" s="136" t="s">
        <v>39326</v>
      </c>
    </row>
    <row r="6064" spans="1:5" x14ac:dyDescent="0.2">
      <c r="A6064" s="136" t="s">
        <v>6163</v>
      </c>
      <c r="B6064" s="136" t="s">
        <v>23597</v>
      </c>
      <c r="C6064" s="136" t="s">
        <v>30111</v>
      </c>
      <c r="D6064" s="136" t="s">
        <v>35900</v>
      </c>
      <c r="E6064" s="136" t="s">
        <v>39326</v>
      </c>
    </row>
    <row r="6065" spans="1:5" x14ac:dyDescent="0.2">
      <c r="A6065" s="136" t="s">
        <v>6164</v>
      </c>
      <c r="B6065" s="136" t="s">
        <v>23597</v>
      </c>
      <c r="C6065" s="136" t="s">
        <v>30111</v>
      </c>
      <c r="D6065" s="136" t="s">
        <v>35900</v>
      </c>
      <c r="E6065" s="136" t="s">
        <v>39326</v>
      </c>
    </row>
    <row r="6066" spans="1:5" x14ac:dyDescent="0.2">
      <c r="A6066" s="136" t="s">
        <v>6165</v>
      </c>
      <c r="B6066" s="136" t="s">
        <v>23597</v>
      </c>
      <c r="C6066" s="136" t="s">
        <v>30112</v>
      </c>
      <c r="D6066" s="136" t="s">
        <v>35900</v>
      </c>
      <c r="E6066" s="136" t="s">
        <v>39326</v>
      </c>
    </row>
    <row r="6067" spans="1:5" x14ac:dyDescent="0.2">
      <c r="A6067" s="136" t="s">
        <v>6166</v>
      </c>
      <c r="B6067" s="136" t="s">
        <v>23597</v>
      </c>
      <c r="C6067" s="136" t="s">
        <v>30112</v>
      </c>
      <c r="D6067" s="136" t="s">
        <v>35900</v>
      </c>
      <c r="E6067" s="136" t="s">
        <v>39326</v>
      </c>
    </row>
    <row r="6068" spans="1:5" x14ac:dyDescent="0.2">
      <c r="A6068" s="136" t="s">
        <v>6167</v>
      </c>
      <c r="B6068" s="136" t="s">
        <v>23597</v>
      </c>
      <c r="C6068" s="136" t="s">
        <v>30113</v>
      </c>
      <c r="D6068" s="136" t="s">
        <v>35900</v>
      </c>
      <c r="E6068" s="136" t="s">
        <v>39326</v>
      </c>
    </row>
    <row r="6069" spans="1:5" x14ac:dyDescent="0.2">
      <c r="A6069" s="136" t="s">
        <v>6168</v>
      </c>
      <c r="B6069" s="136" t="s">
        <v>23597</v>
      </c>
      <c r="C6069" s="136" t="s">
        <v>30113</v>
      </c>
      <c r="D6069" s="136" t="s">
        <v>35900</v>
      </c>
      <c r="E6069" s="136" t="s">
        <v>39326</v>
      </c>
    </row>
    <row r="6070" spans="1:5" x14ac:dyDescent="0.2">
      <c r="A6070" s="136" t="s">
        <v>6169</v>
      </c>
      <c r="B6070" s="136" t="s">
        <v>23598</v>
      </c>
      <c r="C6070" s="136" t="s">
        <v>30114</v>
      </c>
      <c r="D6070" s="136" t="s">
        <v>35898</v>
      </c>
      <c r="E6070" s="136" t="s">
        <v>39324</v>
      </c>
    </row>
    <row r="6071" spans="1:5" x14ac:dyDescent="0.2">
      <c r="A6071" s="136" t="s">
        <v>6170</v>
      </c>
      <c r="B6071" s="136" t="s">
        <v>23598</v>
      </c>
      <c r="C6071" s="136" t="s">
        <v>30114</v>
      </c>
      <c r="D6071" s="136" t="s">
        <v>35898</v>
      </c>
      <c r="E6071" s="136" t="s">
        <v>39324</v>
      </c>
    </row>
    <row r="6072" spans="1:5" x14ac:dyDescent="0.2">
      <c r="A6072" s="136" t="s">
        <v>6171</v>
      </c>
      <c r="B6072" s="136" t="s">
        <v>23598</v>
      </c>
      <c r="C6072" s="136" t="s">
        <v>30115</v>
      </c>
      <c r="D6072" s="136" t="s">
        <v>35898</v>
      </c>
      <c r="E6072" s="136" t="s">
        <v>39324</v>
      </c>
    </row>
    <row r="6073" spans="1:5" x14ac:dyDescent="0.2">
      <c r="A6073" s="136" t="s">
        <v>6172</v>
      </c>
      <c r="B6073" s="136" t="s">
        <v>23598</v>
      </c>
      <c r="C6073" s="136" t="s">
        <v>30115</v>
      </c>
      <c r="D6073" s="136" t="s">
        <v>35898</v>
      </c>
      <c r="E6073" s="136" t="s">
        <v>39324</v>
      </c>
    </row>
    <row r="6074" spans="1:5" x14ac:dyDescent="0.2">
      <c r="A6074" s="136" t="s">
        <v>6173</v>
      </c>
      <c r="B6074" s="136" t="s">
        <v>23598</v>
      </c>
      <c r="C6074" s="136" t="s">
        <v>30116</v>
      </c>
      <c r="D6074" s="136" t="s">
        <v>35898</v>
      </c>
      <c r="E6074" s="136" t="s">
        <v>39324</v>
      </c>
    </row>
    <row r="6075" spans="1:5" x14ac:dyDescent="0.2">
      <c r="A6075" s="136" t="s">
        <v>6174</v>
      </c>
      <c r="B6075" s="136" t="s">
        <v>23598</v>
      </c>
      <c r="C6075" s="136" t="s">
        <v>30116</v>
      </c>
      <c r="D6075" s="136" t="s">
        <v>35898</v>
      </c>
      <c r="E6075" s="136" t="s">
        <v>39324</v>
      </c>
    </row>
    <row r="6076" spans="1:5" x14ac:dyDescent="0.2">
      <c r="A6076" s="136" t="s">
        <v>6175</v>
      </c>
      <c r="B6076" s="136" t="s">
        <v>23598</v>
      </c>
      <c r="C6076" s="136" t="s">
        <v>30117</v>
      </c>
      <c r="D6076" s="136" t="s">
        <v>35898</v>
      </c>
      <c r="E6076" s="136" t="s">
        <v>39324</v>
      </c>
    </row>
    <row r="6077" spans="1:5" x14ac:dyDescent="0.2">
      <c r="A6077" s="136" t="s">
        <v>6176</v>
      </c>
      <c r="B6077" s="136" t="s">
        <v>23598</v>
      </c>
      <c r="C6077" s="136" t="s">
        <v>30117</v>
      </c>
      <c r="D6077" s="136" t="s">
        <v>35898</v>
      </c>
      <c r="E6077" s="136" t="s">
        <v>39324</v>
      </c>
    </row>
    <row r="6078" spans="1:5" x14ac:dyDescent="0.2">
      <c r="A6078" s="136" t="s">
        <v>6177</v>
      </c>
      <c r="B6078" s="136" t="s">
        <v>23598</v>
      </c>
      <c r="C6078" s="136" t="s">
        <v>30118</v>
      </c>
      <c r="D6078" s="136" t="s">
        <v>35898</v>
      </c>
      <c r="E6078" s="136" t="s">
        <v>39324</v>
      </c>
    </row>
    <row r="6079" spans="1:5" x14ac:dyDescent="0.2">
      <c r="A6079" s="136" t="s">
        <v>6178</v>
      </c>
      <c r="B6079" s="136" t="s">
        <v>23598</v>
      </c>
      <c r="C6079" s="136" t="s">
        <v>30118</v>
      </c>
      <c r="D6079" s="136" t="s">
        <v>35898</v>
      </c>
      <c r="E6079" s="136" t="s">
        <v>39324</v>
      </c>
    </row>
    <row r="6080" spans="1:5" x14ac:dyDescent="0.2">
      <c r="A6080" s="136" t="s">
        <v>6179</v>
      </c>
      <c r="B6080" s="136" t="s">
        <v>23598</v>
      </c>
      <c r="C6080" s="136" t="s">
        <v>30119</v>
      </c>
      <c r="D6080" s="136" t="s">
        <v>35898</v>
      </c>
      <c r="E6080" s="136" t="s">
        <v>39328</v>
      </c>
    </row>
    <row r="6081" spans="1:5" x14ac:dyDescent="0.2">
      <c r="A6081" s="136" t="s">
        <v>6180</v>
      </c>
      <c r="B6081" s="136" t="s">
        <v>23598</v>
      </c>
      <c r="C6081" s="136" t="s">
        <v>30119</v>
      </c>
      <c r="D6081" s="136" t="s">
        <v>35898</v>
      </c>
      <c r="E6081" s="136" t="s">
        <v>39328</v>
      </c>
    </row>
    <row r="6082" spans="1:5" x14ac:dyDescent="0.2">
      <c r="A6082" s="136" t="s">
        <v>6181</v>
      </c>
      <c r="B6082" s="136" t="s">
        <v>23598</v>
      </c>
      <c r="C6082" s="136" t="s">
        <v>30120</v>
      </c>
      <c r="D6082" s="136" t="s">
        <v>35898</v>
      </c>
      <c r="E6082" s="136" t="s">
        <v>39324</v>
      </c>
    </row>
    <row r="6083" spans="1:5" x14ac:dyDescent="0.2">
      <c r="A6083" s="136" t="s">
        <v>6182</v>
      </c>
      <c r="B6083" s="136" t="s">
        <v>23598</v>
      </c>
      <c r="C6083" s="136" t="s">
        <v>30120</v>
      </c>
      <c r="D6083" s="136" t="s">
        <v>35898</v>
      </c>
      <c r="E6083" s="136" t="s">
        <v>39324</v>
      </c>
    </row>
    <row r="6084" spans="1:5" x14ac:dyDescent="0.2">
      <c r="A6084" s="136" t="s">
        <v>6183</v>
      </c>
      <c r="B6084" s="136" t="s">
        <v>23598</v>
      </c>
      <c r="C6084" s="136" t="s">
        <v>30121</v>
      </c>
      <c r="D6084" s="136" t="s">
        <v>35898</v>
      </c>
      <c r="E6084" s="136" t="s">
        <v>39324</v>
      </c>
    </row>
    <row r="6085" spans="1:5" x14ac:dyDescent="0.2">
      <c r="A6085" s="136" t="s">
        <v>6184</v>
      </c>
      <c r="B6085" s="136" t="s">
        <v>23598</v>
      </c>
      <c r="C6085" s="136" t="s">
        <v>30121</v>
      </c>
      <c r="D6085" s="136" t="s">
        <v>35898</v>
      </c>
      <c r="E6085" s="136" t="s">
        <v>39324</v>
      </c>
    </row>
    <row r="6086" spans="1:5" x14ac:dyDescent="0.2">
      <c r="A6086" s="136" t="s">
        <v>6185</v>
      </c>
      <c r="B6086" s="136" t="s">
        <v>23598</v>
      </c>
      <c r="C6086" s="136" t="s">
        <v>30122</v>
      </c>
      <c r="D6086" s="136" t="s">
        <v>35898</v>
      </c>
      <c r="E6086" s="136" t="s">
        <v>39324</v>
      </c>
    </row>
    <row r="6087" spans="1:5" x14ac:dyDescent="0.2">
      <c r="A6087" s="136" t="s">
        <v>6186</v>
      </c>
      <c r="B6087" s="136" t="s">
        <v>23598</v>
      </c>
      <c r="C6087" s="136" t="s">
        <v>30122</v>
      </c>
      <c r="D6087" s="136" t="s">
        <v>35898</v>
      </c>
      <c r="E6087" s="136" t="s">
        <v>39324</v>
      </c>
    </row>
    <row r="6088" spans="1:5" x14ac:dyDescent="0.2">
      <c r="A6088" s="136" t="s">
        <v>6187</v>
      </c>
      <c r="B6088" s="136" t="s">
        <v>23598</v>
      </c>
      <c r="C6088" s="136" t="s">
        <v>30123</v>
      </c>
      <c r="D6088" s="136" t="s">
        <v>35898</v>
      </c>
      <c r="E6088" s="136" t="s">
        <v>39324</v>
      </c>
    </row>
    <row r="6089" spans="1:5" x14ac:dyDescent="0.2">
      <c r="A6089" s="136" t="s">
        <v>6188</v>
      </c>
      <c r="B6089" s="136" t="s">
        <v>23598</v>
      </c>
      <c r="C6089" s="136" t="s">
        <v>30123</v>
      </c>
      <c r="D6089" s="136" t="s">
        <v>35898</v>
      </c>
      <c r="E6089" s="136" t="s">
        <v>39324</v>
      </c>
    </row>
    <row r="6090" spans="1:5" x14ac:dyDescent="0.2">
      <c r="A6090" s="136" t="s">
        <v>6189</v>
      </c>
      <c r="B6090" s="136" t="s">
        <v>23598</v>
      </c>
      <c r="C6090" s="136" t="s">
        <v>30124</v>
      </c>
      <c r="D6090" s="136" t="s">
        <v>35898</v>
      </c>
      <c r="E6090" s="136" t="s">
        <v>39324</v>
      </c>
    </row>
    <row r="6091" spans="1:5" x14ac:dyDescent="0.2">
      <c r="A6091" s="136" t="s">
        <v>6190</v>
      </c>
      <c r="B6091" s="136" t="s">
        <v>23598</v>
      </c>
      <c r="C6091" s="136" t="s">
        <v>30124</v>
      </c>
      <c r="D6091" s="136" t="s">
        <v>35898</v>
      </c>
      <c r="E6091" s="136" t="s">
        <v>39324</v>
      </c>
    </row>
    <row r="6092" spans="1:5" x14ac:dyDescent="0.2">
      <c r="A6092" s="136" t="s">
        <v>6191</v>
      </c>
      <c r="B6092" s="136" t="s">
        <v>23599</v>
      </c>
      <c r="C6092" s="136" t="s">
        <v>30109</v>
      </c>
      <c r="D6092" s="136" t="s">
        <v>35900</v>
      </c>
      <c r="E6092" s="136" t="s">
        <v>39326</v>
      </c>
    </row>
    <row r="6093" spans="1:5" x14ac:dyDescent="0.2">
      <c r="A6093" s="136" t="s">
        <v>6192</v>
      </c>
      <c r="B6093" s="136" t="s">
        <v>23599</v>
      </c>
      <c r="C6093" s="136" t="s">
        <v>30109</v>
      </c>
      <c r="D6093" s="136" t="s">
        <v>35900</v>
      </c>
      <c r="E6093" s="136" t="s">
        <v>39326</v>
      </c>
    </row>
    <row r="6094" spans="1:5" x14ac:dyDescent="0.2">
      <c r="A6094" s="136" t="s">
        <v>6193</v>
      </c>
      <c r="B6094" s="136" t="s">
        <v>23599</v>
      </c>
      <c r="C6094" s="136" t="s">
        <v>30110</v>
      </c>
      <c r="D6094" s="136" t="s">
        <v>35900</v>
      </c>
      <c r="E6094" s="136" t="s">
        <v>39326</v>
      </c>
    </row>
    <row r="6095" spans="1:5" x14ac:dyDescent="0.2">
      <c r="A6095" s="136" t="s">
        <v>6194</v>
      </c>
      <c r="B6095" s="136" t="s">
        <v>23599</v>
      </c>
      <c r="C6095" s="136" t="s">
        <v>30110</v>
      </c>
      <c r="D6095" s="136" t="s">
        <v>35900</v>
      </c>
      <c r="E6095" s="136" t="s">
        <v>39326</v>
      </c>
    </row>
    <row r="6096" spans="1:5" x14ac:dyDescent="0.2">
      <c r="A6096" s="136" t="s">
        <v>6195</v>
      </c>
      <c r="B6096" s="136" t="s">
        <v>23599</v>
      </c>
      <c r="C6096" s="136" t="s">
        <v>30111</v>
      </c>
      <c r="D6096" s="136" t="s">
        <v>35900</v>
      </c>
      <c r="E6096" s="136" t="s">
        <v>39326</v>
      </c>
    </row>
    <row r="6097" spans="1:5" x14ac:dyDescent="0.2">
      <c r="A6097" s="136" t="s">
        <v>6196</v>
      </c>
      <c r="B6097" s="136" t="s">
        <v>23599</v>
      </c>
      <c r="C6097" s="136" t="s">
        <v>30111</v>
      </c>
      <c r="D6097" s="136" t="s">
        <v>35900</v>
      </c>
      <c r="E6097" s="136" t="s">
        <v>39326</v>
      </c>
    </row>
    <row r="6098" spans="1:5" x14ac:dyDescent="0.2">
      <c r="A6098" s="136" t="s">
        <v>6197</v>
      </c>
      <c r="B6098" s="136" t="s">
        <v>23599</v>
      </c>
      <c r="C6098" s="136" t="s">
        <v>30125</v>
      </c>
      <c r="D6098" s="136" t="s">
        <v>35900</v>
      </c>
      <c r="E6098" s="136" t="s">
        <v>39326</v>
      </c>
    </row>
    <row r="6099" spans="1:5" x14ac:dyDescent="0.2">
      <c r="A6099" s="136" t="s">
        <v>6198</v>
      </c>
      <c r="B6099" s="136" t="s">
        <v>23599</v>
      </c>
      <c r="C6099" s="136" t="s">
        <v>30125</v>
      </c>
      <c r="D6099" s="136" t="s">
        <v>35900</v>
      </c>
      <c r="E6099" s="136" t="s">
        <v>39326</v>
      </c>
    </row>
    <row r="6100" spans="1:5" x14ac:dyDescent="0.2">
      <c r="A6100" s="136" t="s">
        <v>6199</v>
      </c>
      <c r="B6100" s="136" t="s">
        <v>23599</v>
      </c>
      <c r="C6100" s="136" t="s">
        <v>30113</v>
      </c>
      <c r="D6100" s="136" t="s">
        <v>35900</v>
      </c>
      <c r="E6100" s="136" t="s">
        <v>39326</v>
      </c>
    </row>
    <row r="6101" spans="1:5" x14ac:dyDescent="0.2">
      <c r="A6101" s="136" t="s">
        <v>6200</v>
      </c>
      <c r="B6101" s="136" t="s">
        <v>23599</v>
      </c>
      <c r="C6101" s="136" t="s">
        <v>30113</v>
      </c>
      <c r="D6101" s="136" t="s">
        <v>35900</v>
      </c>
      <c r="E6101" s="136" t="s">
        <v>39326</v>
      </c>
    </row>
    <row r="6102" spans="1:5" x14ac:dyDescent="0.2">
      <c r="A6102" s="136" t="s">
        <v>6201</v>
      </c>
      <c r="B6102" s="136" t="s">
        <v>23599</v>
      </c>
      <c r="C6102" s="136" t="s">
        <v>30126</v>
      </c>
      <c r="D6102" s="136" t="s">
        <v>35900</v>
      </c>
      <c r="E6102" s="136" t="s">
        <v>39326</v>
      </c>
    </row>
    <row r="6103" spans="1:5" x14ac:dyDescent="0.2">
      <c r="A6103" s="136" t="s">
        <v>6202</v>
      </c>
      <c r="B6103" s="136" t="s">
        <v>23599</v>
      </c>
      <c r="C6103" s="136" t="s">
        <v>30126</v>
      </c>
      <c r="D6103" s="136" t="s">
        <v>35900</v>
      </c>
      <c r="E6103" s="136" t="s">
        <v>39326</v>
      </c>
    </row>
    <row r="6104" spans="1:5" x14ac:dyDescent="0.2">
      <c r="A6104" s="136" t="s">
        <v>6203</v>
      </c>
      <c r="B6104" s="136" t="s">
        <v>23599</v>
      </c>
      <c r="C6104" s="136" t="s">
        <v>30127</v>
      </c>
      <c r="D6104" s="136" t="s">
        <v>35900</v>
      </c>
      <c r="E6104" s="136" t="s">
        <v>39326</v>
      </c>
    </row>
    <row r="6105" spans="1:5" x14ac:dyDescent="0.2">
      <c r="A6105" s="136" t="s">
        <v>6204</v>
      </c>
      <c r="B6105" s="136" t="s">
        <v>23599</v>
      </c>
      <c r="C6105" s="136" t="s">
        <v>30127</v>
      </c>
      <c r="D6105" s="136" t="s">
        <v>35900</v>
      </c>
      <c r="E6105" s="136" t="s">
        <v>39326</v>
      </c>
    </row>
    <row r="6106" spans="1:5" x14ac:dyDescent="0.2">
      <c r="A6106" s="136" t="s">
        <v>6205</v>
      </c>
      <c r="B6106" s="136" t="s">
        <v>23599</v>
      </c>
      <c r="C6106" s="136" t="s">
        <v>30128</v>
      </c>
      <c r="D6106" s="136" t="s">
        <v>35900</v>
      </c>
      <c r="E6106" s="136" t="s">
        <v>39326</v>
      </c>
    </row>
    <row r="6107" spans="1:5" x14ac:dyDescent="0.2">
      <c r="A6107" s="136" t="s">
        <v>6206</v>
      </c>
      <c r="B6107" s="136" t="s">
        <v>23599</v>
      </c>
      <c r="C6107" s="136" t="s">
        <v>30128</v>
      </c>
      <c r="D6107" s="136" t="s">
        <v>35900</v>
      </c>
      <c r="E6107" s="136" t="s">
        <v>39326</v>
      </c>
    </row>
    <row r="6108" spans="1:5" x14ac:dyDescent="0.2">
      <c r="A6108" s="136" t="s">
        <v>6207</v>
      </c>
      <c r="B6108" s="136" t="s">
        <v>23599</v>
      </c>
      <c r="C6108" s="136" t="s">
        <v>30129</v>
      </c>
      <c r="D6108" s="136" t="s">
        <v>35900</v>
      </c>
      <c r="E6108" s="136" t="s">
        <v>39326</v>
      </c>
    </row>
    <row r="6109" spans="1:5" x14ac:dyDescent="0.2">
      <c r="A6109" s="136" t="s">
        <v>6208</v>
      </c>
      <c r="B6109" s="136" t="s">
        <v>23599</v>
      </c>
      <c r="C6109" s="136" t="s">
        <v>30129</v>
      </c>
      <c r="D6109" s="136" t="s">
        <v>35900</v>
      </c>
      <c r="E6109" s="136" t="s">
        <v>39326</v>
      </c>
    </row>
    <row r="6110" spans="1:5" x14ac:dyDescent="0.2">
      <c r="A6110" s="136" t="s">
        <v>6209</v>
      </c>
      <c r="B6110" s="136" t="s">
        <v>23599</v>
      </c>
      <c r="C6110" s="136" t="s">
        <v>30130</v>
      </c>
      <c r="D6110" s="136" t="s">
        <v>35902</v>
      </c>
      <c r="E6110" s="136" t="s">
        <v>39329</v>
      </c>
    </row>
    <row r="6111" spans="1:5" x14ac:dyDescent="0.2">
      <c r="A6111" s="136" t="s">
        <v>6210</v>
      </c>
      <c r="B6111" s="136" t="s">
        <v>23599</v>
      </c>
      <c r="C6111" s="136" t="s">
        <v>30130</v>
      </c>
      <c r="D6111" s="136" t="s">
        <v>35902</v>
      </c>
      <c r="E6111" s="136" t="s">
        <v>39329</v>
      </c>
    </row>
    <row r="6112" spans="1:5" x14ac:dyDescent="0.2">
      <c r="A6112" s="136" t="s">
        <v>6211</v>
      </c>
      <c r="B6112" s="136" t="s">
        <v>23599</v>
      </c>
      <c r="C6112" s="136" t="s">
        <v>30131</v>
      </c>
      <c r="D6112" s="136" t="s">
        <v>35902</v>
      </c>
      <c r="E6112" s="136" t="s">
        <v>39329</v>
      </c>
    </row>
    <row r="6113" spans="1:5" x14ac:dyDescent="0.2">
      <c r="A6113" s="136" t="s">
        <v>6212</v>
      </c>
      <c r="B6113" s="136" t="s">
        <v>23599</v>
      </c>
      <c r="C6113" s="136" t="s">
        <v>30131</v>
      </c>
      <c r="D6113" s="136" t="s">
        <v>35902</v>
      </c>
      <c r="E6113" s="136" t="s">
        <v>39329</v>
      </c>
    </row>
    <row r="6114" spans="1:5" x14ac:dyDescent="0.2">
      <c r="A6114" s="136" t="s">
        <v>6213</v>
      </c>
      <c r="B6114" s="136" t="s">
        <v>23600</v>
      </c>
      <c r="C6114" s="136" t="s">
        <v>30117</v>
      </c>
      <c r="D6114" s="136" t="s">
        <v>35898</v>
      </c>
      <c r="E6114" s="136" t="s">
        <v>39324</v>
      </c>
    </row>
    <row r="6115" spans="1:5" x14ac:dyDescent="0.2">
      <c r="A6115" s="136" t="s">
        <v>6214</v>
      </c>
      <c r="B6115" s="136" t="s">
        <v>23600</v>
      </c>
      <c r="C6115" s="136" t="s">
        <v>30117</v>
      </c>
      <c r="D6115" s="136" t="s">
        <v>35898</v>
      </c>
      <c r="E6115" s="136" t="s">
        <v>39324</v>
      </c>
    </row>
    <row r="6116" spans="1:5" x14ac:dyDescent="0.2">
      <c r="A6116" s="136" t="s">
        <v>6215</v>
      </c>
      <c r="B6116" s="136" t="s">
        <v>23600</v>
      </c>
      <c r="C6116" s="136" t="s">
        <v>30118</v>
      </c>
      <c r="D6116" s="136" t="s">
        <v>35898</v>
      </c>
      <c r="E6116" s="136" t="s">
        <v>39324</v>
      </c>
    </row>
    <row r="6117" spans="1:5" x14ac:dyDescent="0.2">
      <c r="A6117" s="136" t="s">
        <v>6216</v>
      </c>
      <c r="B6117" s="136" t="s">
        <v>23600</v>
      </c>
      <c r="C6117" s="136" t="s">
        <v>30118</v>
      </c>
      <c r="D6117" s="136" t="s">
        <v>35898</v>
      </c>
      <c r="E6117" s="136" t="s">
        <v>39324</v>
      </c>
    </row>
    <row r="6118" spans="1:5" x14ac:dyDescent="0.2">
      <c r="A6118" s="136" t="s">
        <v>6217</v>
      </c>
      <c r="B6118" s="136" t="s">
        <v>23600</v>
      </c>
      <c r="C6118" s="136" t="s">
        <v>30119</v>
      </c>
      <c r="D6118" s="136" t="s">
        <v>35898</v>
      </c>
      <c r="E6118" s="136" t="s">
        <v>39324</v>
      </c>
    </row>
    <row r="6119" spans="1:5" x14ac:dyDescent="0.2">
      <c r="A6119" s="136" t="s">
        <v>6218</v>
      </c>
      <c r="B6119" s="136" t="s">
        <v>23600</v>
      </c>
      <c r="C6119" s="136" t="s">
        <v>30119</v>
      </c>
      <c r="D6119" s="136" t="s">
        <v>35898</v>
      </c>
      <c r="E6119" s="136" t="s">
        <v>39324</v>
      </c>
    </row>
    <row r="6120" spans="1:5" x14ac:dyDescent="0.2">
      <c r="A6120" s="136" t="s">
        <v>6219</v>
      </c>
      <c r="B6120" s="136" t="s">
        <v>23600</v>
      </c>
      <c r="C6120" s="136" t="s">
        <v>30120</v>
      </c>
      <c r="D6120" s="136" t="s">
        <v>35898</v>
      </c>
      <c r="E6120" s="136" t="s">
        <v>39324</v>
      </c>
    </row>
    <row r="6121" spans="1:5" x14ac:dyDescent="0.2">
      <c r="A6121" s="136" t="s">
        <v>6220</v>
      </c>
      <c r="B6121" s="136" t="s">
        <v>23600</v>
      </c>
      <c r="C6121" s="136" t="s">
        <v>30120</v>
      </c>
      <c r="D6121" s="136" t="s">
        <v>35898</v>
      </c>
      <c r="E6121" s="136" t="s">
        <v>39324</v>
      </c>
    </row>
    <row r="6122" spans="1:5" x14ac:dyDescent="0.2">
      <c r="A6122" s="136" t="s">
        <v>6221</v>
      </c>
      <c r="B6122" s="136" t="s">
        <v>23600</v>
      </c>
      <c r="C6122" s="136" t="s">
        <v>30121</v>
      </c>
      <c r="D6122" s="136" t="s">
        <v>35898</v>
      </c>
      <c r="E6122" s="136" t="s">
        <v>39324</v>
      </c>
    </row>
    <row r="6123" spans="1:5" x14ac:dyDescent="0.2">
      <c r="A6123" s="136" t="s">
        <v>6222</v>
      </c>
      <c r="B6123" s="136" t="s">
        <v>23600</v>
      </c>
      <c r="C6123" s="136" t="s">
        <v>30121</v>
      </c>
      <c r="D6123" s="136" t="s">
        <v>35898</v>
      </c>
      <c r="E6123" s="136" t="s">
        <v>39324</v>
      </c>
    </row>
    <row r="6124" spans="1:5" x14ac:dyDescent="0.2">
      <c r="A6124" s="136" t="s">
        <v>6223</v>
      </c>
      <c r="B6124" s="136" t="s">
        <v>23600</v>
      </c>
      <c r="C6124" s="136" t="s">
        <v>30122</v>
      </c>
      <c r="D6124" s="136" t="s">
        <v>35898</v>
      </c>
      <c r="E6124" s="136" t="s">
        <v>39324</v>
      </c>
    </row>
    <row r="6125" spans="1:5" x14ac:dyDescent="0.2">
      <c r="A6125" s="136" t="s">
        <v>6224</v>
      </c>
      <c r="B6125" s="136" t="s">
        <v>23600</v>
      </c>
      <c r="C6125" s="136" t="s">
        <v>30122</v>
      </c>
      <c r="D6125" s="136" t="s">
        <v>35898</v>
      </c>
      <c r="E6125" s="136" t="s">
        <v>39324</v>
      </c>
    </row>
    <row r="6126" spans="1:5" x14ac:dyDescent="0.2">
      <c r="A6126" s="136" t="s">
        <v>6225</v>
      </c>
      <c r="B6126" s="136" t="s">
        <v>23600</v>
      </c>
      <c r="C6126" s="136" t="s">
        <v>30123</v>
      </c>
      <c r="D6126" s="136" t="s">
        <v>35898</v>
      </c>
      <c r="E6126" s="136" t="s">
        <v>39324</v>
      </c>
    </row>
    <row r="6127" spans="1:5" x14ac:dyDescent="0.2">
      <c r="A6127" s="136" t="s">
        <v>6226</v>
      </c>
      <c r="B6127" s="136" t="s">
        <v>23600</v>
      </c>
      <c r="C6127" s="136" t="s">
        <v>30123</v>
      </c>
      <c r="D6127" s="136" t="s">
        <v>35898</v>
      </c>
      <c r="E6127" s="136" t="s">
        <v>39324</v>
      </c>
    </row>
    <row r="6128" spans="1:5" x14ac:dyDescent="0.2">
      <c r="A6128" s="136" t="s">
        <v>6227</v>
      </c>
      <c r="B6128" s="136" t="s">
        <v>23600</v>
      </c>
      <c r="C6128" s="136" t="s">
        <v>30124</v>
      </c>
      <c r="D6128" s="136" t="s">
        <v>35898</v>
      </c>
      <c r="E6128" s="136" t="s">
        <v>39324</v>
      </c>
    </row>
    <row r="6129" spans="1:5" x14ac:dyDescent="0.2">
      <c r="A6129" s="136" t="s">
        <v>6228</v>
      </c>
      <c r="B6129" s="136" t="s">
        <v>23600</v>
      </c>
      <c r="C6129" s="136" t="s">
        <v>30124</v>
      </c>
      <c r="D6129" s="136" t="s">
        <v>35898</v>
      </c>
      <c r="E6129" s="136" t="s">
        <v>39324</v>
      </c>
    </row>
    <row r="6130" spans="1:5" x14ac:dyDescent="0.2">
      <c r="A6130" s="136" t="s">
        <v>6229</v>
      </c>
      <c r="B6130" s="136" t="s">
        <v>23600</v>
      </c>
      <c r="C6130" s="136" t="s">
        <v>30132</v>
      </c>
      <c r="D6130" s="136" t="s">
        <v>35898</v>
      </c>
      <c r="E6130" s="136" t="s">
        <v>39324</v>
      </c>
    </row>
    <row r="6131" spans="1:5" x14ac:dyDescent="0.2">
      <c r="A6131" s="136" t="s">
        <v>6230</v>
      </c>
      <c r="B6131" s="136" t="s">
        <v>23600</v>
      </c>
      <c r="C6131" s="136" t="s">
        <v>30132</v>
      </c>
      <c r="D6131" s="136" t="s">
        <v>35898</v>
      </c>
      <c r="E6131" s="136" t="s">
        <v>39324</v>
      </c>
    </row>
    <row r="6132" spans="1:5" x14ac:dyDescent="0.2">
      <c r="A6132" s="136" t="s">
        <v>6231</v>
      </c>
      <c r="B6132" s="136" t="s">
        <v>23600</v>
      </c>
      <c r="C6132" s="136" t="s">
        <v>30133</v>
      </c>
      <c r="D6132" s="136" t="s">
        <v>35900</v>
      </c>
      <c r="E6132" s="136" t="s">
        <v>39326</v>
      </c>
    </row>
    <row r="6133" spans="1:5" x14ac:dyDescent="0.2">
      <c r="A6133" s="136" t="s">
        <v>6232</v>
      </c>
      <c r="B6133" s="136" t="s">
        <v>23600</v>
      </c>
      <c r="C6133" s="136" t="s">
        <v>30133</v>
      </c>
      <c r="D6133" s="136" t="s">
        <v>35900</v>
      </c>
      <c r="E6133" s="136" t="s">
        <v>39326</v>
      </c>
    </row>
    <row r="6134" spans="1:5" x14ac:dyDescent="0.2">
      <c r="A6134" s="136" t="s">
        <v>6233</v>
      </c>
      <c r="B6134" s="136" t="s">
        <v>23600</v>
      </c>
      <c r="C6134" s="136" t="s">
        <v>30134</v>
      </c>
      <c r="D6134" s="136" t="s">
        <v>35900</v>
      </c>
      <c r="E6134" s="136" t="s">
        <v>39326</v>
      </c>
    </row>
    <row r="6135" spans="1:5" x14ac:dyDescent="0.2">
      <c r="A6135" s="136" t="s">
        <v>6234</v>
      </c>
      <c r="B6135" s="136" t="s">
        <v>23600</v>
      </c>
      <c r="C6135" s="136" t="s">
        <v>30134</v>
      </c>
      <c r="D6135" s="136" t="s">
        <v>35900</v>
      </c>
      <c r="E6135" s="136" t="s">
        <v>39326</v>
      </c>
    </row>
    <row r="6136" spans="1:5" x14ac:dyDescent="0.2">
      <c r="A6136" s="136" t="s">
        <v>6235</v>
      </c>
      <c r="B6136" s="136" t="s">
        <v>23600</v>
      </c>
      <c r="C6136" s="136" t="s">
        <v>30135</v>
      </c>
      <c r="D6136" s="136" t="s">
        <v>35900</v>
      </c>
      <c r="E6136" s="136" t="s">
        <v>39326</v>
      </c>
    </row>
    <row r="6137" spans="1:5" x14ac:dyDescent="0.2">
      <c r="A6137" s="136" t="s">
        <v>6236</v>
      </c>
      <c r="B6137" s="136" t="s">
        <v>23600</v>
      </c>
      <c r="C6137" s="136" t="s">
        <v>30135</v>
      </c>
      <c r="D6137" s="136" t="s">
        <v>35900</v>
      </c>
      <c r="E6137" s="136" t="s">
        <v>39326</v>
      </c>
    </row>
    <row r="6138" spans="1:5" x14ac:dyDescent="0.2">
      <c r="A6138" s="136" t="s">
        <v>6237</v>
      </c>
      <c r="B6138" s="136" t="s">
        <v>23600</v>
      </c>
      <c r="C6138" s="136" t="s">
        <v>30136</v>
      </c>
      <c r="D6138" s="136" t="s">
        <v>35900</v>
      </c>
      <c r="E6138" s="136" t="s">
        <v>39326</v>
      </c>
    </row>
    <row r="6139" spans="1:5" x14ac:dyDescent="0.2">
      <c r="A6139" s="136" t="s">
        <v>6238</v>
      </c>
      <c r="B6139" s="136" t="s">
        <v>23600</v>
      </c>
      <c r="C6139" s="136" t="s">
        <v>30136</v>
      </c>
      <c r="D6139" s="136" t="s">
        <v>35900</v>
      </c>
      <c r="E6139" s="136" t="s">
        <v>39326</v>
      </c>
    </row>
    <row r="6140" spans="1:5" x14ac:dyDescent="0.2">
      <c r="A6140" s="136" t="s">
        <v>6239</v>
      </c>
      <c r="B6140" s="136" t="s">
        <v>23600</v>
      </c>
      <c r="C6140" s="136" t="s">
        <v>30137</v>
      </c>
      <c r="D6140" s="136" t="s">
        <v>35900</v>
      </c>
      <c r="E6140" s="136" t="s">
        <v>39326</v>
      </c>
    </row>
    <row r="6141" spans="1:5" x14ac:dyDescent="0.2">
      <c r="A6141" s="136" t="s">
        <v>6240</v>
      </c>
      <c r="B6141" s="136" t="s">
        <v>23600</v>
      </c>
      <c r="C6141" s="136" t="s">
        <v>30137</v>
      </c>
      <c r="D6141" s="136" t="s">
        <v>35900</v>
      </c>
      <c r="E6141" s="136" t="s">
        <v>39326</v>
      </c>
    </row>
    <row r="6142" spans="1:5" x14ac:dyDescent="0.2">
      <c r="A6142" s="136" t="s">
        <v>6241</v>
      </c>
      <c r="B6142" s="136" t="s">
        <v>23600</v>
      </c>
      <c r="C6142" s="136" t="s">
        <v>30138</v>
      </c>
      <c r="D6142" s="136" t="s">
        <v>35900</v>
      </c>
      <c r="E6142" s="136" t="s">
        <v>39326</v>
      </c>
    </row>
    <row r="6143" spans="1:5" x14ac:dyDescent="0.2">
      <c r="A6143" s="136" t="s">
        <v>6242</v>
      </c>
      <c r="B6143" s="136" t="s">
        <v>23600</v>
      </c>
      <c r="C6143" s="136" t="s">
        <v>30138</v>
      </c>
      <c r="D6143" s="136" t="s">
        <v>35900</v>
      </c>
      <c r="E6143" s="136" t="s">
        <v>39326</v>
      </c>
    </row>
    <row r="6144" spans="1:5" x14ac:dyDescent="0.2">
      <c r="A6144" s="136" t="s">
        <v>6243</v>
      </c>
      <c r="B6144" s="136" t="s">
        <v>23601</v>
      </c>
      <c r="C6144" s="136" t="s">
        <v>30121</v>
      </c>
      <c r="D6144" s="136" t="s">
        <v>35898</v>
      </c>
      <c r="E6144" s="136" t="s">
        <v>39324</v>
      </c>
    </row>
    <row r="6145" spans="1:5" x14ac:dyDescent="0.2">
      <c r="A6145" s="136" t="s">
        <v>6244</v>
      </c>
      <c r="B6145" s="136" t="s">
        <v>23601</v>
      </c>
      <c r="C6145" s="136" t="s">
        <v>30121</v>
      </c>
      <c r="D6145" s="136" t="s">
        <v>35898</v>
      </c>
      <c r="E6145" s="136" t="s">
        <v>39324</v>
      </c>
    </row>
    <row r="6146" spans="1:5" x14ac:dyDescent="0.2">
      <c r="A6146" s="136" t="s">
        <v>6245</v>
      </c>
      <c r="B6146" s="136" t="s">
        <v>23601</v>
      </c>
      <c r="C6146" s="136" t="s">
        <v>30122</v>
      </c>
      <c r="D6146" s="136" t="s">
        <v>35898</v>
      </c>
      <c r="E6146" s="136" t="s">
        <v>39324</v>
      </c>
    </row>
    <row r="6147" spans="1:5" x14ac:dyDescent="0.2">
      <c r="A6147" s="136" t="s">
        <v>6246</v>
      </c>
      <c r="B6147" s="136" t="s">
        <v>23601</v>
      </c>
      <c r="C6147" s="136" t="s">
        <v>30122</v>
      </c>
      <c r="D6147" s="136" t="s">
        <v>35898</v>
      </c>
      <c r="E6147" s="136" t="s">
        <v>39324</v>
      </c>
    </row>
    <row r="6148" spans="1:5" x14ac:dyDescent="0.2">
      <c r="A6148" s="136" t="s">
        <v>6247</v>
      </c>
      <c r="B6148" s="136" t="s">
        <v>23601</v>
      </c>
      <c r="C6148" s="136" t="s">
        <v>30123</v>
      </c>
      <c r="D6148" s="136" t="s">
        <v>35898</v>
      </c>
      <c r="E6148" s="136" t="s">
        <v>39324</v>
      </c>
    </row>
    <row r="6149" spans="1:5" x14ac:dyDescent="0.2">
      <c r="A6149" s="136" t="s">
        <v>6248</v>
      </c>
      <c r="B6149" s="136" t="s">
        <v>23601</v>
      </c>
      <c r="C6149" s="136" t="s">
        <v>30123</v>
      </c>
      <c r="D6149" s="136" t="s">
        <v>35898</v>
      </c>
      <c r="E6149" s="136" t="s">
        <v>39324</v>
      </c>
    </row>
    <row r="6150" spans="1:5" x14ac:dyDescent="0.2">
      <c r="A6150" s="136" t="s">
        <v>6249</v>
      </c>
      <c r="B6150" s="136" t="s">
        <v>23601</v>
      </c>
      <c r="C6150" s="136" t="s">
        <v>30124</v>
      </c>
      <c r="D6150" s="136" t="s">
        <v>35898</v>
      </c>
      <c r="E6150" s="136" t="s">
        <v>39324</v>
      </c>
    </row>
    <row r="6151" spans="1:5" x14ac:dyDescent="0.2">
      <c r="A6151" s="136" t="s">
        <v>6250</v>
      </c>
      <c r="B6151" s="136" t="s">
        <v>23601</v>
      </c>
      <c r="C6151" s="136" t="s">
        <v>30124</v>
      </c>
      <c r="D6151" s="136" t="s">
        <v>35898</v>
      </c>
      <c r="E6151" s="136" t="s">
        <v>39324</v>
      </c>
    </row>
    <row r="6152" spans="1:5" x14ac:dyDescent="0.2">
      <c r="A6152" s="136" t="s">
        <v>6251</v>
      </c>
      <c r="B6152" s="136" t="s">
        <v>23601</v>
      </c>
      <c r="C6152" s="136" t="s">
        <v>30132</v>
      </c>
      <c r="D6152" s="136" t="s">
        <v>35898</v>
      </c>
      <c r="E6152" s="136" t="s">
        <v>39324</v>
      </c>
    </row>
    <row r="6153" spans="1:5" x14ac:dyDescent="0.2">
      <c r="A6153" s="136" t="s">
        <v>6252</v>
      </c>
      <c r="B6153" s="136" t="s">
        <v>23601</v>
      </c>
      <c r="C6153" s="136" t="s">
        <v>30132</v>
      </c>
      <c r="D6153" s="136" t="s">
        <v>35898</v>
      </c>
      <c r="E6153" s="136" t="s">
        <v>39324</v>
      </c>
    </row>
    <row r="6154" spans="1:5" x14ac:dyDescent="0.2">
      <c r="A6154" s="136" t="s">
        <v>6253</v>
      </c>
      <c r="B6154" s="136" t="s">
        <v>23601</v>
      </c>
      <c r="C6154" s="136" t="s">
        <v>30133</v>
      </c>
      <c r="D6154" s="136" t="s">
        <v>35900</v>
      </c>
      <c r="E6154" s="136" t="s">
        <v>39326</v>
      </c>
    </row>
    <row r="6155" spans="1:5" x14ac:dyDescent="0.2">
      <c r="A6155" s="136" t="s">
        <v>6254</v>
      </c>
      <c r="B6155" s="136" t="s">
        <v>23601</v>
      </c>
      <c r="C6155" s="136" t="s">
        <v>30133</v>
      </c>
      <c r="D6155" s="136" t="s">
        <v>35900</v>
      </c>
      <c r="E6155" s="136" t="s">
        <v>39326</v>
      </c>
    </row>
    <row r="6156" spans="1:5" x14ac:dyDescent="0.2">
      <c r="A6156" s="136" t="s">
        <v>6255</v>
      </c>
      <c r="B6156" s="136" t="s">
        <v>23601</v>
      </c>
      <c r="C6156" s="136" t="s">
        <v>30134</v>
      </c>
      <c r="D6156" s="136" t="s">
        <v>35900</v>
      </c>
      <c r="E6156" s="136" t="s">
        <v>39326</v>
      </c>
    </row>
    <row r="6157" spans="1:5" x14ac:dyDescent="0.2">
      <c r="A6157" s="136" t="s">
        <v>6256</v>
      </c>
      <c r="B6157" s="136" t="s">
        <v>23601</v>
      </c>
      <c r="C6157" s="136" t="s">
        <v>30134</v>
      </c>
      <c r="D6157" s="136" t="s">
        <v>35900</v>
      </c>
      <c r="E6157" s="136" t="s">
        <v>39326</v>
      </c>
    </row>
    <row r="6158" spans="1:5" x14ac:dyDescent="0.2">
      <c r="A6158" s="136" t="s">
        <v>6257</v>
      </c>
      <c r="B6158" s="136" t="s">
        <v>23601</v>
      </c>
      <c r="C6158" s="136" t="s">
        <v>30136</v>
      </c>
      <c r="D6158" s="136" t="s">
        <v>35900</v>
      </c>
      <c r="E6158" s="136" t="s">
        <v>39326</v>
      </c>
    </row>
    <row r="6159" spans="1:5" x14ac:dyDescent="0.2">
      <c r="A6159" s="136" t="s">
        <v>6258</v>
      </c>
      <c r="B6159" s="136" t="s">
        <v>23601</v>
      </c>
      <c r="C6159" s="136" t="s">
        <v>30136</v>
      </c>
      <c r="D6159" s="136" t="s">
        <v>35900</v>
      </c>
      <c r="E6159" s="136" t="s">
        <v>39326</v>
      </c>
    </row>
    <row r="6160" spans="1:5" x14ac:dyDescent="0.2">
      <c r="A6160" s="136" t="s">
        <v>6259</v>
      </c>
      <c r="B6160" s="136" t="s">
        <v>23601</v>
      </c>
      <c r="C6160" s="136" t="s">
        <v>30139</v>
      </c>
      <c r="D6160" s="136" t="s">
        <v>35900</v>
      </c>
      <c r="E6160" s="136" t="s">
        <v>39326</v>
      </c>
    </row>
    <row r="6161" spans="1:5" x14ac:dyDescent="0.2">
      <c r="A6161" s="136" t="s">
        <v>6260</v>
      </c>
      <c r="B6161" s="136" t="s">
        <v>23601</v>
      </c>
      <c r="C6161" s="136" t="s">
        <v>30139</v>
      </c>
      <c r="D6161" s="136" t="s">
        <v>35900</v>
      </c>
      <c r="E6161" s="136" t="s">
        <v>39326</v>
      </c>
    </row>
    <row r="6162" spans="1:5" x14ac:dyDescent="0.2">
      <c r="A6162" s="136" t="s">
        <v>6261</v>
      </c>
      <c r="B6162" s="136" t="s">
        <v>23601</v>
      </c>
      <c r="C6162" s="136" t="s">
        <v>30140</v>
      </c>
      <c r="D6162" s="136" t="s">
        <v>35900</v>
      </c>
      <c r="E6162" s="136" t="s">
        <v>39326</v>
      </c>
    </row>
    <row r="6163" spans="1:5" x14ac:dyDescent="0.2">
      <c r="A6163" s="136" t="s">
        <v>6262</v>
      </c>
      <c r="B6163" s="136" t="s">
        <v>23601</v>
      </c>
      <c r="C6163" s="136" t="s">
        <v>30140</v>
      </c>
      <c r="D6163" s="136" t="s">
        <v>35900</v>
      </c>
      <c r="E6163" s="136" t="s">
        <v>39326</v>
      </c>
    </row>
    <row r="6164" spans="1:5" x14ac:dyDescent="0.2">
      <c r="A6164" s="136" t="s">
        <v>6263</v>
      </c>
      <c r="B6164" s="136" t="s">
        <v>23601</v>
      </c>
      <c r="C6164" s="136" t="s">
        <v>30137</v>
      </c>
      <c r="D6164" s="136" t="s">
        <v>35900</v>
      </c>
      <c r="E6164" s="136" t="s">
        <v>39326</v>
      </c>
    </row>
    <row r="6165" spans="1:5" x14ac:dyDescent="0.2">
      <c r="A6165" s="136" t="s">
        <v>6264</v>
      </c>
      <c r="B6165" s="136" t="s">
        <v>23601</v>
      </c>
      <c r="C6165" s="136" t="s">
        <v>30137</v>
      </c>
      <c r="D6165" s="136" t="s">
        <v>35900</v>
      </c>
      <c r="E6165" s="136" t="s">
        <v>39326</v>
      </c>
    </row>
    <row r="6166" spans="1:5" x14ac:dyDescent="0.2">
      <c r="A6166" s="136" t="s">
        <v>6265</v>
      </c>
      <c r="B6166" s="136" t="s">
        <v>23601</v>
      </c>
      <c r="C6166" s="136" t="s">
        <v>30138</v>
      </c>
      <c r="D6166" s="136" t="s">
        <v>35900</v>
      </c>
      <c r="E6166" s="136" t="s">
        <v>39326</v>
      </c>
    </row>
    <row r="6167" spans="1:5" x14ac:dyDescent="0.2">
      <c r="A6167" s="136" t="s">
        <v>6266</v>
      </c>
      <c r="B6167" s="136" t="s">
        <v>23601</v>
      </c>
      <c r="C6167" s="136" t="s">
        <v>30138</v>
      </c>
      <c r="D6167" s="136" t="s">
        <v>35900</v>
      </c>
      <c r="E6167" s="136" t="s">
        <v>39326</v>
      </c>
    </row>
    <row r="6168" spans="1:5" x14ac:dyDescent="0.2">
      <c r="A6168" s="136" t="s">
        <v>6267</v>
      </c>
      <c r="B6168" s="136" t="s">
        <v>23602</v>
      </c>
      <c r="C6168" s="136" t="s">
        <v>30140</v>
      </c>
      <c r="D6168" s="136" t="s">
        <v>35900</v>
      </c>
      <c r="E6168" s="136" t="s">
        <v>39326</v>
      </c>
    </row>
    <row r="6169" spans="1:5" x14ac:dyDescent="0.2">
      <c r="A6169" s="136" t="s">
        <v>6268</v>
      </c>
      <c r="B6169" s="136" t="s">
        <v>23602</v>
      </c>
      <c r="C6169" s="136" t="s">
        <v>30140</v>
      </c>
      <c r="D6169" s="136" t="s">
        <v>35900</v>
      </c>
      <c r="E6169" s="136" t="s">
        <v>39326</v>
      </c>
    </row>
    <row r="6170" spans="1:5" x14ac:dyDescent="0.2">
      <c r="A6170" s="136" t="s">
        <v>6269</v>
      </c>
      <c r="B6170" s="136" t="s">
        <v>23602</v>
      </c>
      <c r="C6170" s="136" t="s">
        <v>30137</v>
      </c>
      <c r="D6170" s="136" t="s">
        <v>35900</v>
      </c>
      <c r="E6170" s="136" t="s">
        <v>39326</v>
      </c>
    </row>
    <row r="6171" spans="1:5" x14ac:dyDescent="0.2">
      <c r="A6171" s="136" t="s">
        <v>6270</v>
      </c>
      <c r="B6171" s="136" t="s">
        <v>23602</v>
      </c>
      <c r="C6171" s="136" t="s">
        <v>30137</v>
      </c>
      <c r="D6171" s="136" t="s">
        <v>35900</v>
      </c>
      <c r="E6171" s="136" t="s">
        <v>39326</v>
      </c>
    </row>
    <row r="6172" spans="1:5" x14ac:dyDescent="0.2">
      <c r="A6172" s="136" t="s">
        <v>6271</v>
      </c>
      <c r="B6172" s="136" t="s">
        <v>23602</v>
      </c>
      <c r="C6172" s="136" t="s">
        <v>30138</v>
      </c>
      <c r="D6172" s="136" t="s">
        <v>35900</v>
      </c>
      <c r="E6172" s="136" t="s">
        <v>39326</v>
      </c>
    </row>
    <row r="6173" spans="1:5" x14ac:dyDescent="0.2">
      <c r="A6173" s="136" t="s">
        <v>6272</v>
      </c>
      <c r="B6173" s="136" t="s">
        <v>23602</v>
      </c>
      <c r="C6173" s="136" t="s">
        <v>30138</v>
      </c>
      <c r="D6173" s="136" t="s">
        <v>35900</v>
      </c>
      <c r="E6173" s="136" t="s">
        <v>39326</v>
      </c>
    </row>
    <row r="6174" spans="1:5" x14ac:dyDescent="0.2">
      <c r="A6174" s="136" t="s">
        <v>6273</v>
      </c>
      <c r="B6174" s="136" t="s">
        <v>23603</v>
      </c>
      <c r="C6174" s="136" t="s">
        <v>30141</v>
      </c>
      <c r="D6174" s="136" t="s">
        <v>35903</v>
      </c>
    </row>
    <row r="6175" spans="1:5" x14ac:dyDescent="0.2">
      <c r="A6175" s="136" t="s">
        <v>6274</v>
      </c>
      <c r="B6175" s="136" t="s">
        <v>23603</v>
      </c>
      <c r="C6175" s="136" t="s">
        <v>30141</v>
      </c>
      <c r="D6175" s="136" t="s">
        <v>35903</v>
      </c>
    </row>
    <row r="6176" spans="1:5" x14ac:dyDescent="0.2">
      <c r="A6176" s="136" t="s">
        <v>6275</v>
      </c>
      <c r="B6176" s="136" t="s">
        <v>23603</v>
      </c>
      <c r="C6176" s="136" t="s">
        <v>30142</v>
      </c>
      <c r="D6176" s="136" t="s">
        <v>35903</v>
      </c>
    </row>
    <row r="6177" spans="1:5" x14ac:dyDescent="0.2">
      <c r="A6177" s="136" t="s">
        <v>6276</v>
      </c>
      <c r="B6177" s="136" t="s">
        <v>23603</v>
      </c>
      <c r="C6177" s="136" t="s">
        <v>30142</v>
      </c>
      <c r="D6177" s="136" t="s">
        <v>35903</v>
      </c>
    </row>
    <row r="6178" spans="1:5" x14ac:dyDescent="0.2">
      <c r="A6178" s="136" t="s">
        <v>6277</v>
      </c>
      <c r="B6178" s="136" t="s">
        <v>23603</v>
      </c>
      <c r="C6178" s="136" t="s">
        <v>30143</v>
      </c>
      <c r="D6178" s="136" t="s">
        <v>35903</v>
      </c>
    </row>
    <row r="6179" spans="1:5" x14ac:dyDescent="0.2">
      <c r="A6179" s="136" t="s">
        <v>6278</v>
      </c>
      <c r="B6179" s="136" t="s">
        <v>23603</v>
      </c>
      <c r="C6179" s="136" t="s">
        <v>30143</v>
      </c>
      <c r="D6179" s="136" t="s">
        <v>35903</v>
      </c>
    </row>
    <row r="6180" spans="1:5" x14ac:dyDescent="0.2">
      <c r="A6180" s="136" t="s">
        <v>6279</v>
      </c>
      <c r="B6180" s="136" t="s">
        <v>23604</v>
      </c>
      <c r="C6180" s="136" t="s">
        <v>30144</v>
      </c>
      <c r="D6180" s="136" t="s">
        <v>35904</v>
      </c>
      <c r="E6180" s="136" t="s">
        <v>39330</v>
      </c>
    </row>
    <row r="6181" spans="1:5" x14ac:dyDescent="0.2">
      <c r="A6181" s="136" t="s">
        <v>6280</v>
      </c>
      <c r="B6181" s="136" t="s">
        <v>23604</v>
      </c>
      <c r="C6181" s="136" t="s">
        <v>30144</v>
      </c>
      <c r="D6181" s="136" t="s">
        <v>35904</v>
      </c>
      <c r="E6181" s="136" t="s">
        <v>39330</v>
      </c>
    </row>
    <row r="6182" spans="1:5" x14ac:dyDescent="0.2">
      <c r="A6182" s="136" t="s">
        <v>6281</v>
      </c>
      <c r="B6182" s="136" t="s">
        <v>23604</v>
      </c>
      <c r="C6182" s="136" t="s">
        <v>30145</v>
      </c>
      <c r="D6182" s="136" t="s">
        <v>35904</v>
      </c>
      <c r="E6182" s="136" t="s">
        <v>39330</v>
      </c>
    </row>
    <row r="6183" spans="1:5" x14ac:dyDescent="0.2">
      <c r="A6183" s="136" t="s">
        <v>6282</v>
      </c>
      <c r="B6183" s="136" t="s">
        <v>23604</v>
      </c>
      <c r="C6183" s="136" t="s">
        <v>30145</v>
      </c>
      <c r="D6183" s="136" t="s">
        <v>35904</v>
      </c>
      <c r="E6183" s="136" t="s">
        <v>39330</v>
      </c>
    </row>
    <row r="6184" spans="1:5" x14ac:dyDescent="0.2">
      <c r="A6184" s="136" t="s">
        <v>6283</v>
      </c>
      <c r="B6184" s="136" t="s">
        <v>23604</v>
      </c>
      <c r="C6184" s="136" t="s">
        <v>30146</v>
      </c>
      <c r="D6184" s="136" t="s">
        <v>35904</v>
      </c>
      <c r="E6184" s="136" t="s">
        <v>39330</v>
      </c>
    </row>
    <row r="6185" spans="1:5" x14ac:dyDescent="0.2">
      <c r="A6185" s="136" t="s">
        <v>6284</v>
      </c>
      <c r="B6185" s="136" t="s">
        <v>23604</v>
      </c>
      <c r="C6185" s="136" t="s">
        <v>30146</v>
      </c>
      <c r="D6185" s="136" t="s">
        <v>35904</v>
      </c>
      <c r="E6185" s="136" t="s">
        <v>39330</v>
      </c>
    </row>
    <row r="6186" spans="1:5" x14ac:dyDescent="0.2">
      <c r="A6186" s="136" t="s">
        <v>6285</v>
      </c>
      <c r="B6186" s="136" t="s">
        <v>23604</v>
      </c>
      <c r="C6186" s="136" t="s">
        <v>30147</v>
      </c>
      <c r="D6186" s="136" t="s">
        <v>35904</v>
      </c>
      <c r="E6186" s="136" t="s">
        <v>39330</v>
      </c>
    </row>
    <row r="6187" spans="1:5" x14ac:dyDescent="0.2">
      <c r="A6187" s="136" t="s">
        <v>6286</v>
      </c>
      <c r="B6187" s="136" t="s">
        <v>23604</v>
      </c>
      <c r="C6187" s="136" t="s">
        <v>30147</v>
      </c>
      <c r="D6187" s="136" t="s">
        <v>35904</v>
      </c>
      <c r="E6187" s="136" t="s">
        <v>39330</v>
      </c>
    </row>
    <row r="6188" spans="1:5" x14ac:dyDescent="0.2">
      <c r="A6188" s="136" t="s">
        <v>6287</v>
      </c>
      <c r="B6188" s="136" t="s">
        <v>23604</v>
      </c>
      <c r="C6188" s="136" t="s">
        <v>30148</v>
      </c>
      <c r="D6188" s="136" t="s">
        <v>35904</v>
      </c>
      <c r="E6188" s="136" t="s">
        <v>39330</v>
      </c>
    </row>
    <row r="6189" spans="1:5" x14ac:dyDescent="0.2">
      <c r="A6189" s="136" t="s">
        <v>6288</v>
      </c>
      <c r="B6189" s="136" t="s">
        <v>23604</v>
      </c>
      <c r="C6189" s="136" t="s">
        <v>30148</v>
      </c>
      <c r="D6189" s="136" t="s">
        <v>35904</v>
      </c>
      <c r="E6189" s="136" t="s">
        <v>39330</v>
      </c>
    </row>
    <row r="6190" spans="1:5" x14ac:dyDescent="0.2">
      <c r="A6190" s="136" t="s">
        <v>6289</v>
      </c>
      <c r="B6190" s="136" t="s">
        <v>23604</v>
      </c>
      <c r="C6190" s="136" t="s">
        <v>30149</v>
      </c>
      <c r="D6190" s="136" t="s">
        <v>35904</v>
      </c>
      <c r="E6190" s="136" t="s">
        <v>39330</v>
      </c>
    </row>
    <row r="6191" spans="1:5" x14ac:dyDescent="0.2">
      <c r="A6191" s="136" t="s">
        <v>6290</v>
      </c>
      <c r="B6191" s="136" t="s">
        <v>23604</v>
      </c>
      <c r="C6191" s="136" t="s">
        <v>30149</v>
      </c>
      <c r="D6191" s="136" t="s">
        <v>35904</v>
      </c>
      <c r="E6191" s="136" t="s">
        <v>39330</v>
      </c>
    </row>
    <row r="6192" spans="1:5" x14ac:dyDescent="0.2">
      <c r="A6192" s="136" t="s">
        <v>6291</v>
      </c>
      <c r="B6192" s="136" t="s">
        <v>23604</v>
      </c>
      <c r="C6192" s="136" t="s">
        <v>30150</v>
      </c>
      <c r="D6192" s="136" t="s">
        <v>35904</v>
      </c>
      <c r="E6192" s="136" t="s">
        <v>39330</v>
      </c>
    </row>
    <row r="6193" spans="1:5" x14ac:dyDescent="0.2">
      <c r="A6193" s="136" t="s">
        <v>6292</v>
      </c>
      <c r="B6193" s="136" t="s">
        <v>23604</v>
      </c>
      <c r="C6193" s="136" t="s">
        <v>30150</v>
      </c>
      <c r="D6193" s="136" t="s">
        <v>35904</v>
      </c>
      <c r="E6193" s="136" t="s">
        <v>39330</v>
      </c>
    </row>
    <row r="6194" spans="1:5" x14ac:dyDescent="0.2">
      <c r="A6194" s="136" t="s">
        <v>6293</v>
      </c>
      <c r="B6194" s="136" t="s">
        <v>23604</v>
      </c>
      <c r="C6194" s="136" t="s">
        <v>30151</v>
      </c>
      <c r="D6194" s="136" t="s">
        <v>35904</v>
      </c>
      <c r="E6194" s="136" t="s">
        <v>39330</v>
      </c>
    </row>
    <row r="6195" spans="1:5" x14ac:dyDescent="0.2">
      <c r="A6195" s="136" t="s">
        <v>6294</v>
      </c>
      <c r="B6195" s="136" t="s">
        <v>23604</v>
      </c>
      <c r="C6195" s="136" t="s">
        <v>30151</v>
      </c>
      <c r="D6195" s="136" t="s">
        <v>35904</v>
      </c>
      <c r="E6195" s="136" t="s">
        <v>39330</v>
      </c>
    </row>
    <row r="6196" spans="1:5" x14ac:dyDescent="0.2">
      <c r="A6196" s="136" t="s">
        <v>6295</v>
      </c>
      <c r="B6196" s="136" t="s">
        <v>23605</v>
      </c>
      <c r="C6196" s="136" t="s">
        <v>30152</v>
      </c>
      <c r="D6196" s="136" t="s">
        <v>35905</v>
      </c>
      <c r="E6196" s="136" t="s">
        <v>39331</v>
      </c>
    </row>
    <row r="6197" spans="1:5" x14ac:dyDescent="0.2">
      <c r="A6197" s="136" t="s">
        <v>6296</v>
      </c>
      <c r="B6197" s="136" t="s">
        <v>23605</v>
      </c>
      <c r="C6197" s="136" t="s">
        <v>30152</v>
      </c>
      <c r="D6197" s="136" t="s">
        <v>35905</v>
      </c>
      <c r="E6197" s="136" t="s">
        <v>39331</v>
      </c>
    </row>
    <row r="6198" spans="1:5" x14ac:dyDescent="0.2">
      <c r="A6198" s="136" t="s">
        <v>6297</v>
      </c>
      <c r="B6198" s="136" t="s">
        <v>23605</v>
      </c>
      <c r="C6198" s="136" t="s">
        <v>30153</v>
      </c>
      <c r="D6198" s="136" t="s">
        <v>35905</v>
      </c>
      <c r="E6198" s="136" t="s">
        <v>39331</v>
      </c>
    </row>
    <row r="6199" spans="1:5" x14ac:dyDescent="0.2">
      <c r="A6199" s="136" t="s">
        <v>6298</v>
      </c>
      <c r="B6199" s="136" t="s">
        <v>23605</v>
      </c>
      <c r="C6199" s="136" t="s">
        <v>30153</v>
      </c>
      <c r="D6199" s="136" t="s">
        <v>35905</v>
      </c>
      <c r="E6199" s="136" t="s">
        <v>39331</v>
      </c>
    </row>
    <row r="6200" spans="1:5" x14ac:dyDescent="0.2">
      <c r="A6200" s="136" t="s">
        <v>6299</v>
      </c>
      <c r="B6200" s="136" t="s">
        <v>23605</v>
      </c>
      <c r="C6200" s="136" t="s">
        <v>30154</v>
      </c>
      <c r="D6200" s="136" t="s">
        <v>35905</v>
      </c>
      <c r="E6200" s="136" t="s">
        <v>39331</v>
      </c>
    </row>
    <row r="6201" spans="1:5" x14ac:dyDescent="0.2">
      <c r="A6201" s="136" t="s">
        <v>6300</v>
      </c>
      <c r="B6201" s="136" t="s">
        <v>23605</v>
      </c>
      <c r="C6201" s="136" t="s">
        <v>30154</v>
      </c>
      <c r="D6201" s="136" t="s">
        <v>35905</v>
      </c>
      <c r="E6201" s="136" t="s">
        <v>39331</v>
      </c>
    </row>
    <row r="6202" spans="1:5" x14ac:dyDescent="0.2">
      <c r="A6202" s="136" t="s">
        <v>6301</v>
      </c>
      <c r="B6202" s="136" t="s">
        <v>23605</v>
      </c>
      <c r="C6202" s="136" t="s">
        <v>30155</v>
      </c>
      <c r="D6202" s="136" t="s">
        <v>35905</v>
      </c>
      <c r="E6202" s="136" t="s">
        <v>39331</v>
      </c>
    </row>
    <row r="6203" spans="1:5" x14ac:dyDescent="0.2">
      <c r="A6203" s="136" t="s">
        <v>6302</v>
      </c>
      <c r="B6203" s="136" t="s">
        <v>23605</v>
      </c>
      <c r="C6203" s="136" t="s">
        <v>30155</v>
      </c>
      <c r="D6203" s="136" t="s">
        <v>35905</v>
      </c>
      <c r="E6203" s="136" t="s">
        <v>39331</v>
      </c>
    </row>
    <row r="6204" spans="1:5" x14ac:dyDescent="0.2">
      <c r="A6204" s="136" t="s">
        <v>6303</v>
      </c>
      <c r="B6204" s="136" t="s">
        <v>23605</v>
      </c>
      <c r="C6204" s="136" t="s">
        <v>30156</v>
      </c>
      <c r="D6204" s="136" t="s">
        <v>35905</v>
      </c>
      <c r="E6204" s="136" t="s">
        <v>39331</v>
      </c>
    </row>
    <row r="6205" spans="1:5" x14ac:dyDescent="0.2">
      <c r="A6205" s="136" t="s">
        <v>6304</v>
      </c>
      <c r="B6205" s="136" t="s">
        <v>23605</v>
      </c>
      <c r="C6205" s="136" t="s">
        <v>30156</v>
      </c>
      <c r="D6205" s="136" t="s">
        <v>35905</v>
      </c>
      <c r="E6205" s="136" t="s">
        <v>39331</v>
      </c>
    </row>
    <row r="6206" spans="1:5" x14ac:dyDescent="0.2">
      <c r="A6206" s="136" t="s">
        <v>6305</v>
      </c>
      <c r="B6206" s="136" t="s">
        <v>23605</v>
      </c>
      <c r="C6206" s="136" t="s">
        <v>30157</v>
      </c>
      <c r="D6206" s="136" t="s">
        <v>35905</v>
      </c>
      <c r="E6206" s="136" t="s">
        <v>39331</v>
      </c>
    </row>
    <row r="6207" spans="1:5" x14ac:dyDescent="0.2">
      <c r="A6207" s="136" t="s">
        <v>6306</v>
      </c>
      <c r="B6207" s="136" t="s">
        <v>23605</v>
      </c>
      <c r="C6207" s="136" t="s">
        <v>30157</v>
      </c>
      <c r="D6207" s="136" t="s">
        <v>35905</v>
      </c>
      <c r="E6207" s="136" t="s">
        <v>39331</v>
      </c>
    </row>
    <row r="6208" spans="1:5" x14ac:dyDescent="0.2">
      <c r="A6208" s="136" t="s">
        <v>6307</v>
      </c>
      <c r="B6208" s="136" t="s">
        <v>23605</v>
      </c>
      <c r="C6208" s="136" t="s">
        <v>30158</v>
      </c>
      <c r="D6208" s="136" t="s">
        <v>35905</v>
      </c>
      <c r="E6208" s="136" t="s">
        <v>39331</v>
      </c>
    </row>
    <row r="6209" spans="1:5" x14ac:dyDescent="0.2">
      <c r="A6209" s="136" t="s">
        <v>6308</v>
      </c>
      <c r="B6209" s="136" t="s">
        <v>23605</v>
      </c>
      <c r="C6209" s="136" t="s">
        <v>30158</v>
      </c>
      <c r="D6209" s="136" t="s">
        <v>35905</v>
      </c>
      <c r="E6209" s="136" t="s">
        <v>39331</v>
      </c>
    </row>
    <row r="6210" spans="1:5" x14ac:dyDescent="0.2">
      <c r="A6210" s="136" t="s">
        <v>6309</v>
      </c>
      <c r="B6210" s="136" t="s">
        <v>23605</v>
      </c>
      <c r="C6210" s="136" t="s">
        <v>30159</v>
      </c>
      <c r="D6210" s="136" t="s">
        <v>35905</v>
      </c>
      <c r="E6210" s="136" t="s">
        <v>39331</v>
      </c>
    </row>
    <row r="6211" spans="1:5" x14ac:dyDescent="0.2">
      <c r="A6211" s="136" t="s">
        <v>6310</v>
      </c>
      <c r="B6211" s="136" t="s">
        <v>23605</v>
      </c>
      <c r="C6211" s="136" t="s">
        <v>30159</v>
      </c>
      <c r="D6211" s="136" t="s">
        <v>35905</v>
      </c>
      <c r="E6211" s="136" t="s">
        <v>39331</v>
      </c>
    </row>
    <row r="6212" spans="1:5" x14ac:dyDescent="0.2">
      <c r="A6212" s="136" t="s">
        <v>6311</v>
      </c>
      <c r="B6212" s="136" t="s">
        <v>23605</v>
      </c>
      <c r="C6212" s="136" t="s">
        <v>30160</v>
      </c>
      <c r="D6212" s="136" t="s">
        <v>35905</v>
      </c>
      <c r="E6212" s="136" t="s">
        <v>39331</v>
      </c>
    </row>
    <row r="6213" spans="1:5" x14ac:dyDescent="0.2">
      <c r="A6213" s="136" t="s">
        <v>6312</v>
      </c>
      <c r="B6213" s="136" t="s">
        <v>23605</v>
      </c>
      <c r="C6213" s="136" t="s">
        <v>30160</v>
      </c>
      <c r="D6213" s="136" t="s">
        <v>35905</v>
      </c>
      <c r="E6213" s="136" t="s">
        <v>39331</v>
      </c>
    </row>
    <row r="6214" spans="1:5" x14ac:dyDescent="0.2">
      <c r="A6214" s="136" t="s">
        <v>6313</v>
      </c>
      <c r="B6214" s="136" t="s">
        <v>23605</v>
      </c>
      <c r="C6214" s="136" t="s">
        <v>30161</v>
      </c>
      <c r="D6214" s="136" t="s">
        <v>35905</v>
      </c>
      <c r="E6214" s="136" t="s">
        <v>39331</v>
      </c>
    </row>
    <row r="6215" spans="1:5" x14ac:dyDescent="0.2">
      <c r="A6215" s="136" t="s">
        <v>6314</v>
      </c>
      <c r="B6215" s="136" t="s">
        <v>23605</v>
      </c>
      <c r="C6215" s="136" t="s">
        <v>30161</v>
      </c>
      <c r="D6215" s="136" t="s">
        <v>35905</v>
      </c>
      <c r="E6215" s="136" t="s">
        <v>39331</v>
      </c>
    </row>
    <row r="6216" spans="1:5" x14ac:dyDescent="0.2">
      <c r="A6216" s="136" t="s">
        <v>6315</v>
      </c>
      <c r="B6216" s="136" t="s">
        <v>23605</v>
      </c>
      <c r="C6216" s="136" t="s">
        <v>30162</v>
      </c>
      <c r="D6216" s="136" t="s">
        <v>35905</v>
      </c>
      <c r="E6216" s="136" t="s">
        <v>39331</v>
      </c>
    </row>
    <row r="6217" spans="1:5" x14ac:dyDescent="0.2">
      <c r="A6217" s="136" t="s">
        <v>6316</v>
      </c>
      <c r="B6217" s="136" t="s">
        <v>23605</v>
      </c>
      <c r="C6217" s="136" t="s">
        <v>30162</v>
      </c>
      <c r="D6217" s="136" t="s">
        <v>35905</v>
      </c>
      <c r="E6217" s="136" t="s">
        <v>39331</v>
      </c>
    </row>
    <row r="6218" spans="1:5" x14ac:dyDescent="0.2">
      <c r="A6218" s="136" t="s">
        <v>6317</v>
      </c>
      <c r="B6218" s="136" t="s">
        <v>23606</v>
      </c>
      <c r="C6218" s="136" t="s">
        <v>30147</v>
      </c>
      <c r="D6218" s="136" t="s">
        <v>35904</v>
      </c>
      <c r="E6218" s="136" t="s">
        <v>39330</v>
      </c>
    </row>
    <row r="6219" spans="1:5" x14ac:dyDescent="0.2">
      <c r="A6219" s="136" t="s">
        <v>6318</v>
      </c>
      <c r="B6219" s="136" t="s">
        <v>23606</v>
      </c>
      <c r="C6219" s="136" t="s">
        <v>30147</v>
      </c>
      <c r="D6219" s="136" t="s">
        <v>35904</v>
      </c>
      <c r="E6219" s="136" t="s">
        <v>39330</v>
      </c>
    </row>
    <row r="6220" spans="1:5" x14ac:dyDescent="0.2">
      <c r="A6220" s="136" t="s">
        <v>6319</v>
      </c>
      <c r="B6220" s="136" t="s">
        <v>23606</v>
      </c>
      <c r="C6220" s="136" t="s">
        <v>30148</v>
      </c>
      <c r="D6220" s="136" t="s">
        <v>35904</v>
      </c>
      <c r="E6220" s="136" t="s">
        <v>39330</v>
      </c>
    </row>
    <row r="6221" spans="1:5" x14ac:dyDescent="0.2">
      <c r="A6221" s="136" t="s">
        <v>6320</v>
      </c>
      <c r="B6221" s="136" t="s">
        <v>23606</v>
      </c>
      <c r="C6221" s="136" t="s">
        <v>30148</v>
      </c>
      <c r="D6221" s="136" t="s">
        <v>35904</v>
      </c>
      <c r="E6221" s="136" t="s">
        <v>39330</v>
      </c>
    </row>
    <row r="6222" spans="1:5" x14ac:dyDescent="0.2">
      <c r="A6222" s="136" t="s">
        <v>6321</v>
      </c>
      <c r="B6222" s="136" t="s">
        <v>23606</v>
      </c>
      <c r="C6222" s="136" t="s">
        <v>30149</v>
      </c>
      <c r="D6222" s="136" t="s">
        <v>35904</v>
      </c>
      <c r="E6222" s="136" t="s">
        <v>39330</v>
      </c>
    </row>
    <row r="6223" spans="1:5" x14ac:dyDescent="0.2">
      <c r="A6223" s="136" t="s">
        <v>6322</v>
      </c>
      <c r="B6223" s="136" t="s">
        <v>23606</v>
      </c>
      <c r="C6223" s="136" t="s">
        <v>30149</v>
      </c>
      <c r="D6223" s="136" t="s">
        <v>35904</v>
      </c>
      <c r="E6223" s="136" t="s">
        <v>39330</v>
      </c>
    </row>
    <row r="6224" spans="1:5" x14ac:dyDescent="0.2">
      <c r="A6224" s="136" t="s">
        <v>6323</v>
      </c>
      <c r="B6224" s="136" t="s">
        <v>23606</v>
      </c>
      <c r="C6224" s="136" t="s">
        <v>30150</v>
      </c>
      <c r="D6224" s="136" t="s">
        <v>35904</v>
      </c>
      <c r="E6224" s="136" t="s">
        <v>39330</v>
      </c>
    </row>
    <row r="6225" spans="1:5" x14ac:dyDescent="0.2">
      <c r="A6225" s="136" t="s">
        <v>6324</v>
      </c>
      <c r="B6225" s="136" t="s">
        <v>23606</v>
      </c>
      <c r="C6225" s="136" t="s">
        <v>30150</v>
      </c>
      <c r="D6225" s="136" t="s">
        <v>35904</v>
      </c>
      <c r="E6225" s="136" t="s">
        <v>39330</v>
      </c>
    </row>
    <row r="6226" spans="1:5" x14ac:dyDescent="0.2">
      <c r="A6226" s="136" t="s">
        <v>6325</v>
      </c>
      <c r="B6226" s="136" t="s">
        <v>23606</v>
      </c>
      <c r="C6226" s="136" t="s">
        <v>30151</v>
      </c>
      <c r="D6226" s="136" t="s">
        <v>35904</v>
      </c>
      <c r="E6226" s="136" t="s">
        <v>39330</v>
      </c>
    </row>
    <row r="6227" spans="1:5" x14ac:dyDescent="0.2">
      <c r="A6227" s="136" t="s">
        <v>6326</v>
      </c>
      <c r="B6227" s="136" t="s">
        <v>23606</v>
      </c>
      <c r="C6227" s="136" t="s">
        <v>30151</v>
      </c>
      <c r="D6227" s="136" t="s">
        <v>35904</v>
      </c>
      <c r="E6227" s="136" t="s">
        <v>39330</v>
      </c>
    </row>
    <row r="6228" spans="1:5" x14ac:dyDescent="0.2">
      <c r="A6228" s="136" t="s">
        <v>6327</v>
      </c>
      <c r="B6228" s="136" t="s">
        <v>23606</v>
      </c>
      <c r="C6228" s="136" t="s">
        <v>30163</v>
      </c>
      <c r="D6228" s="136" t="s">
        <v>35904</v>
      </c>
      <c r="E6228" s="136" t="s">
        <v>39330</v>
      </c>
    </row>
    <row r="6229" spans="1:5" x14ac:dyDescent="0.2">
      <c r="A6229" s="136" t="s">
        <v>6328</v>
      </c>
      <c r="B6229" s="136" t="s">
        <v>23606</v>
      </c>
      <c r="C6229" s="136" t="s">
        <v>30163</v>
      </c>
      <c r="D6229" s="136" t="s">
        <v>35904</v>
      </c>
      <c r="E6229" s="136" t="s">
        <v>39330</v>
      </c>
    </row>
    <row r="6230" spans="1:5" x14ac:dyDescent="0.2">
      <c r="A6230" s="136" t="s">
        <v>6329</v>
      </c>
      <c r="B6230" s="136" t="s">
        <v>23606</v>
      </c>
      <c r="C6230" s="136" t="s">
        <v>30164</v>
      </c>
      <c r="D6230" s="136" t="s">
        <v>35904</v>
      </c>
      <c r="E6230" s="136" t="s">
        <v>39330</v>
      </c>
    </row>
    <row r="6231" spans="1:5" x14ac:dyDescent="0.2">
      <c r="A6231" s="136" t="s">
        <v>6330</v>
      </c>
      <c r="B6231" s="136" t="s">
        <v>23606</v>
      </c>
      <c r="C6231" s="136" t="s">
        <v>30164</v>
      </c>
      <c r="D6231" s="136" t="s">
        <v>35904</v>
      </c>
      <c r="E6231" s="136" t="s">
        <v>39330</v>
      </c>
    </row>
    <row r="6232" spans="1:5" x14ac:dyDescent="0.2">
      <c r="A6232" s="136" t="s">
        <v>6331</v>
      </c>
      <c r="B6232" s="136" t="s">
        <v>23606</v>
      </c>
      <c r="C6232" s="136" t="s">
        <v>30165</v>
      </c>
      <c r="D6232" s="136" t="s">
        <v>35904</v>
      </c>
      <c r="E6232" s="136" t="s">
        <v>39330</v>
      </c>
    </row>
    <row r="6233" spans="1:5" x14ac:dyDescent="0.2">
      <c r="A6233" s="136" t="s">
        <v>6332</v>
      </c>
      <c r="B6233" s="136" t="s">
        <v>23606</v>
      </c>
      <c r="C6233" s="136" t="s">
        <v>30165</v>
      </c>
      <c r="D6233" s="136" t="s">
        <v>35904</v>
      </c>
      <c r="E6233" s="136" t="s">
        <v>39330</v>
      </c>
    </row>
    <row r="6234" spans="1:5" x14ac:dyDescent="0.2">
      <c r="A6234" s="136" t="s">
        <v>6333</v>
      </c>
      <c r="B6234" s="136" t="s">
        <v>23606</v>
      </c>
      <c r="C6234" s="136" t="s">
        <v>30166</v>
      </c>
      <c r="D6234" s="136" t="s">
        <v>35904</v>
      </c>
      <c r="E6234" s="136" t="s">
        <v>39330</v>
      </c>
    </row>
    <row r="6235" spans="1:5" x14ac:dyDescent="0.2">
      <c r="A6235" s="136" t="s">
        <v>6334</v>
      </c>
      <c r="B6235" s="136" t="s">
        <v>23606</v>
      </c>
      <c r="C6235" s="136" t="s">
        <v>30166</v>
      </c>
      <c r="D6235" s="136" t="s">
        <v>35904</v>
      </c>
      <c r="E6235" s="136" t="s">
        <v>39330</v>
      </c>
    </row>
    <row r="6236" spans="1:5" x14ac:dyDescent="0.2">
      <c r="A6236" s="136" t="s">
        <v>6335</v>
      </c>
      <c r="B6236" s="136" t="s">
        <v>23606</v>
      </c>
      <c r="C6236" s="136" t="s">
        <v>30167</v>
      </c>
      <c r="D6236" s="136" t="s">
        <v>35906</v>
      </c>
      <c r="E6236" s="136" t="s">
        <v>39332</v>
      </c>
    </row>
    <row r="6237" spans="1:5" x14ac:dyDescent="0.2">
      <c r="A6237" s="136" t="s">
        <v>6336</v>
      </c>
      <c r="B6237" s="136" t="s">
        <v>23606</v>
      </c>
      <c r="C6237" s="136" t="s">
        <v>30167</v>
      </c>
      <c r="D6237" s="136" t="s">
        <v>35906</v>
      </c>
      <c r="E6237" s="136" t="s">
        <v>39332</v>
      </c>
    </row>
    <row r="6238" spans="1:5" x14ac:dyDescent="0.2">
      <c r="A6238" s="136" t="s">
        <v>6337</v>
      </c>
      <c r="B6238" s="136" t="s">
        <v>23606</v>
      </c>
      <c r="C6238" s="136" t="s">
        <v>30168</v>
      </c>
      <c r="D6238" s="136" t="s">
        <v>35906</v>
      </c>
      <c r="E6238" s="136" t="s">
        <v>39332</v>
      </c>
    </row>
    <row r="6239" spans="1:5" x14ac:dyDescent="0.2">
      <c r="A6239" s="136" t="s">
        <v>6338</v>
      </c>
      <c r="B6239" s="136" t="s">
        <v>23606</v>
      </c>
      <c r="C6239" s="136" t="s">
        <v>30168</v>
      </c>
      <c r="D6239" s="136" t="s">
        <v>35906</v>
      </c>
      <c r="E6239" s="136" t="s">
        <v>39332</v>
      </c>
    </row>
    <row r="6240" spans="1:5" x14ac:dyDescent="0.2">
      <c r="A6240" s="136" t="s">
        <v>6339</v>
      </c>
      <c r="B6240" s="136" t="s">
        <v>23607</v>
      </c>
      <c r="C6240" s="136" t="s">
        <v>30155</v>
      </c>
      <c r="D6240" s="136" t="s">
        <v>35905</v>
      </c>
      <c r="E6240" s="136" t="s">
        <v>39331</v>
      </c>
    </row>
    <row r="6241" spans="1:5" x14ac:dyDescent="0.2">
      <c r="A6241" s="136" t="s">
        <v>6340</v>
      </c>
      <c r="B6241" s="136" t="s">
        <v>23607</v>
      </c>
      <c r="C6241" s="136" t="s">
        <v>30155</v>
      </c>
      <c r="D6241" s="136" t="s">
        <v>35905</v>
      </c>
      <c r="E6241" s="136" t="s">
        <v>39331</v>
      </c>
    </row>
    <row r="6242" spans="1:5" x14ac:dyDescent="0.2">
      <c r="A6242" s="136" t="s">
        <v>6341</v>
      </c>
      <c r="B6242" s="136" t="s">
        <v>23607</v>
      </c>
      <c r="C6242" s="136" t="s">
        <v>30156</v>
      </c>
      <c r="D6242" s="136" t="s">
        <v>35905</v>
      </c>
      <c r="E6242" s="136" t="s">
        <v>39331</v>
      </c>
    </row>
    <row r="6243" spans="1:5" x14ac:dyDescent="0.2">
      <c r="A6243" s="136" t="s">
        <v>6342</v>
      </c>
      <c r="B6243" s="136" t="s">
        <v>23607</v>
      </c>
      <c r="C6243" s="136" t="s">
        <v>30156</v>
      </c>
      <c r="D6243" s="136" t="s">
        <v>35905</v>
      </c>
      <c r="E6243" s="136" t="s">
        <v>39331</v>
      </c>
    </row>
    <row r="6244" spans="1:5" x14ac:dyDescent="0.2">
      <c r="A6244" s="136" t="s">
        <v>6343</v>
      </c>
      <c r="B6244" s="136" t="s">
        <v>23607</v>
      </c>
      <c r="C6244" s="136" t="s">
        <v>30157</v>
      </c>
      <c r="D6244" s="136" t="s">
        <v>35905</v>
      </c>
      <c r="E6244" s="136" t="s">
        <v>39331</v>
      </c>
    </row>
    <row r="6245" spans="1:5" x14ac:dyDescent="0.2">
      <c r="A6245" s="136" t="s">
        <v>6344</v>
      </c>
      <c r="B6245" s="136" t="s">
        <v>23607</v>
      </c>
      <c r="C6245" s="136" t="s">
        <v>30157</v>
      </c>
      <c r="D6245" s="136" t="s">
        <v>35905</v>
      </c>
      <c r="E6245" s="136" t="s">
        <v>39331</v>
      </c>
    </row>
    <row r="6246" spans="1:5" x14ac:dyDescent="0.2">
      <c r="A6246" s="136" t="s">
        <v>6345</v>
      </c>
      <c r="B6246" s="136" t="s">
        <v>23607</v>
      </c>
      <c r="C6246" s="136" t="s">
        <v>30158</v>
      </c>
      <c r="D6246" s="136" t="s">
        <v>35905</v>
      </c>
      <c r="E6246" s="136" t="s">
        <v>39331</v>
      </c>
    </row>
    <row r="6247" spans="1:5" x14ac:dyDescent="0.2">
      <c r="A6247" s="136" t="s">
        <v>6346</v>
      </c>
      <c r="B6247" s="136" t="s">
        <v>23607</v>
      </c>
      <c r="C6247" s="136" t="s">
        <v>30158</v>
      </c>
      <c r="D6247" s="136" t="s">
        <v>35905</v>
      </c>
      <c r="E6247" s="136" t="s">
        <v>39331</v>
      </c>
    </row>
    <row r="6248" spans="1:5" x14ac:dyDescent="0.2">
      <c r="A6248" s="136" t="s">
        <v>6347</v>
      </c>
      <c r="B6248" s="136" t="s">
        <v>23607</v>
      </c>
      <c r="C6248" s="136" t="s">
        <v>30159</v>
      </c>
      <c r="D6248" s="136" t="s">
        <v>35905</v>
      </c>
      <c r="E6248" s="136" t="s">
        <v>39331</v>
      </c>
    </row>
    <row r="6249" spans="1:5" x14ac:dyDescent="0.2">
      <c r="A6249" s="136" t="s">
        <v>6348</v>
      </c>
      <c r="B6249" s="136" t="s">
        <v>23607</v>
      </c>
      <c r="C6249" s="136" t="s">
        <v>30159</v>
      </c>
      <c r="D6249" s="136" t="s">
        <v>35905</v>
      </c>
      <c r="E6249" s="136" t="s">
        <v>39331</v>
      </c>
    </row>
    <row r="6250" spans="1:5" x14ac:dyDescent="0.2">
      <c r="A6250" s="136" t="s">
        <v>6349</v>
      </c>
      <c r="B6250" s="136" t="s">
        <v>23607</v>
      </c>
      <c r="C6250" s="136" t="s">
        <v>30160</v>
      </c>
      <c r="D6250" s="136" t="s">
        <v>35905</v>
      </c>
      <c r="E6250" s="136" t="s">
        <v>39331</v>
      </c>
    </row>
    <row r="6251" spans="1:5" x14ac:dyDescent="0.2">
      <c r="A6251" s="136" t="s">
        <v>6350</v>
      </c>
      <c r="B6251" s="136" t="s">
        <v>23607</v>
      </c>
      <c r="C6251" s="136" t="s">
        <v>30160</v>
      </c>
      <c r="D6251" s="136" t="s">
        <v>35905</v>
      </c>
      <c r="E6251" s="136" t="s">
        <v>39331</v>
      </c>
    </row>
    <row r="6252" spans="1:5" x14ac:dyDescent="0.2">
      <c r="A6252" s="136" t="s">
        <v>6351</v>
      </c>
      <c r="B6252" s="136" t="s">
        <v>23607</v>
      </c>
      <c r="C6252" s="136" t="s">
        <v>30161</v>
      </c>
      <c r="D6252" s="136" t="s">
        <v>35905</v>
      </c>
      <c r="E6252" s="136" t="s">
        <v>39331</v>
      </c>
    </row>
    <row r="6253" spans="1:5" x14ac:dyDescent="0.2">
      <c r="A6253" s="136" t="s">
        <v>6352</v>
      </c>
      <c r="B6253" s="136" t="s">
        <v>23607</v>
      </c>
      <c r="C6253" s="136" t="s">
        <v>30161</v>
      </c>
      <c r="D6253" s="136" t="s">
        <v>35905</v>
      </c>
      <c r="E6253" s="136" t="s">
        <v>39331</v>
      </c>
    </row>
    <row r="6254" spans="1:5" x14ac:dyDescent="0.2">
      <c r="A6254" s="136" t="s">
        <v>6353</v>
      </c>
      <c r="B6254" s="136" t="s">
        <v>23607</v>
      </c>
      <c r="C6254" s="136" t="s">
        <v>30162</v>
      </c>
      <c r="D6254" s="136" t="s">
        <v>35905</v>
      </c>
      <c r="E6254" s="136" t="s">
        <v>39331</v>
      </c>
    </row>
    <row r="6255" spans="1:5" x14ac:dyDescent="0.2">
      <c r="A6255" s="136" t="s">
        <v>6354</v>
      </c>
      <c r="B6255" s="136" t="s">
        <v>23607</v>
      </c>
      <c r="C6255" s="136" t="s">
        <v>30162</v>
      </c>
      <c r="D6255" s="136" t="s">
        <v>35905</v>
      </c>
      <c r="E6255" s="136" t="s">
        <v>39331</v>
      </c>
    </row>
    <row r="6256" spans="1:5" x14ac:dyDescent="0.2">
      <c r="A6256" s="136" t="s">
        <v>6355</v>
      </c>
      <c r="B6256" s="136" t="s">
        <v>23607</v>
      </c>
      <c r="C6256" s="136" t="s">
        <v>30169</v>
      </c>
      <c r="D6256" s="136" t="s">
        <v>35905</v>
      </c>
      <c r="E6256" s="136" t="s">
        <v>39331</v>
      </c>
    </row>
    <row r="6257" spans="1:5" x14ac:dyDescent="0.2">
      <c r="A6257" s="136" t="s">
        <v>6356</v>
      </c>
      <c r="B6257" s="136" t="s">
        <v>23607</v>
      </c>
      <c r="C6257" s="136" t="s">
        <v>30169</v>
      </c>
      <c r="D6257" s="136" t="s">
        <v>35905</v>
      </c>
      <c r="E6257" s="136" t="s">
        <v>39331</v>
      </c>
    </row>
    <row r="6258" spans="1:5" x14ac:dyDescent="0.2">
      <c r="A6258" s="136" t="s">
        <v>6357</v>
      </c>
      <c r="B6258" s="136" t="s">
        <v>23607</v>
      </c>
      <c r="C6258" s="136" t="s">
        <v>30167</v>
      </c>
      <c r="D6258" s="136" t="s">
        <v>35904</v>
      </c>
      <c r="E6258" s="136" t="s">
        <v>39330</v>
      </c>
    </row>
    <row r="6259" spans="1:5" x14ac:dyDescent="0.2">
      <c r="A6259" s="136" t="s">
        <v>6358</v>
      </c>
      <c r="B6259" s="136" t="s">
        <v>23607</v>
      </c>
      <c r="C6259" s="136" t="s">
        <v>30167</v>
      </c>
      <c r="D6259" s="136" t="s">
        <v>35904</v>
      </c>
      <c r="E6259" s="136" t="s">
        <v>39330</v>
      </c>
    </row>
    <row r="6260" spans="1:5" x14ac:dyDescent="0.2">
      <c r="A6260" s="136" t="s">
        <v>6359</v>
      </c>
      <c r="B6260" s="136" t="s">
        <v>23607</v>
      </c>
      <c r="C6260" s="136" t="s">
        <v>30168</v>
      </c>
      <c r="D6260" s="136" t="s">
        <v>35904</v>
      </c>
      <c r="E6260" s="136" t="s">
        <v>39330</v>
      </c>
    </row>
    <row r="6261" spans="1:5" x14ac:dyDescent="0.2">
      <c r="A6261" s="136" t="s">
        <v>6360</v>
      </c>
      <c r="B6261" s="136" t="s">
        <v>23607</v>
      </c>
      <c r="C6261" s="136" t="s">
        <v>30168</v>
      </c>
      <c r="D6261" s="136" t="s">
        <v>35904</v>
      </c>
      <c r="E6261" s="136" t="s">
        <v>39330</v>
      </c>
    </row>
    <row r="6262" spans="1:5" x14ac:dyDescent="0.2">
      <c r="A6262" s="136" t="s">
        <v>6361</v>
      </c>
      <c r="B6262" s="136" t="s">
        <v>23607</v>
      </c>
      <c r="C6262" s="136" t="s">
        <v>30170</v>
      </c>
      <c r="D6262" s="136" t="s">
        <v>35904</v>
      </c>
      <c r="E6262" s="136" t="s">
        <v>39330</v>
      </c>
    </row>
    <row r="6263" spans="1:5" x14ac:dyDescent="0.2">
      <c r="A6263" s="136" t="s">
        <v>6362</v>
      </c>
      <c r="B6263" s="136" t="s">
        <v>23607</v>
      </c>
      <c r="C6263" s="136" t="s">
        <v>30170</v>
      </c>
      <c r="D6263" s="136" t="s">
        <v>35904</v>
      </c>
      <c r="E6263" s="136" t="s">
        <v>39330</v>
      </c>
    </row>
    <row r="6264" spans="1:5" x14ac:dyDescent="0.2">
      <c r="A6264" s="136" t="s">
        <v>6363</v>
      </c>
      <c r="B6264" s="136" t="s">
        <v>23607</v>
      </c>
      <c r="C6264" s="136" t="s">
        <v>30171</v>
      </c>
      <c r="D6264" s="136" t="s">
        <v>35907</v>
      </c>
      <c r="E6264" s="136" t="s">
        <v>39331</v>
      </c>
    </row>
    <row r="6265" spans="1:5" x14ac:dyDescent="0.2">
      <c r="A6265" s="136" t="s">
        <v>6364</v>
      </c>
      <c r="B6265" s="136" t="s">
        <v>23607</v>
      </c>
      <c r="C6265" s="136" t="s">
        <v>30171</v>
      </c>
      <c r="D6265" s="136" t="s">
        <v>35907</v>
      </c>
      <c r="E6265" s="136" t="s">
        <v>39331</v>
      </c>
    </row>
    <row r="6266" spans="1:5" x14ac:dyDescent="0.2">
      <c r="A6266" s="136" t="s">
        <v>6365</v>
      </c>
      <c r="B6266" s="136" t="s">
        <v>23607</v>
      </c>
      <c r="C6266" s="136" t="s">
        <v>30172</v>
      </c>
      <c r="D6266" s="136" t="s">
        <v>35904</v>
      </c>
      <c r="E6266" s="136" t="s">
        <v>39330</v>
      </c>
    </row>
    <row r="6267" spans="1:5" x14ac:dyDescent="0.2">
      <c r="A6267" s="136" t="s">
        <v>6366</v>
      </c>
      <c r="B6267" s="136" t="s">
        <v>23607</v>
      </c>
      <c r="C6267" s="136" t="s">
        <v>30172</v>
      </c>
      <c r="D6267" s="136" t="s">
        <v>35904</v>
      </c>
      <c r="E6267" s="136" t="s">
        <v>39330</v>
      </c>
    </row>
    <row r="6268" spans="1:5" x14ac:dyDescent="0.2">
      <c r="A6268" s="136" t="s">
        <v>6367</v>
      </c>
      <c r="B6268" s="136" t="s">
        <v>23607</v>
      </c>
      <c r="C6268" s="136" t="s">
        <v>30173</v>
      </c>
      <c r="D6268" s="136" t="s">
        <v>35904</v>
      </c>
      <c r="E6268" s="136" t="s">
        <v>39330</v>
      </c>
    </row>
    <row r="6269" spans="1:5" x14ac:dyDescent="0.2">
      <c r="A6269" s="136" t="s">
        <v>6368</v>
      </c>
      <c r="B6269" s="136" t="s">
        <v>23607</v>
      </c>
      <c r="C6269" s="136" t="s">
        <v>30173</v>
      </c>
      <c r="D6269" s="136" t="s">
        <v>35904</v>
      </c>
      <c r="E6269" s="136" t="s">
        <v>39330</v>
      </c>
    </row>
    <row r="6270" spans="1:5" x14ac:dyDescent="0.2">
      <c r="A6270" s="136" t="s">
        <v>6369</v>
      </c>
      <c r="B6270" s="136" t="s">
        <v>23608</v>
      </c>
      <c r="C6270" s="136" t="s">
        <v>30159</v>
      </c>
      <c r="D6270" s="136" t="s">
        <v>35905</v>
      </c>
      <c r="E6270" s="136" t="s">
        <v>39331</v>
      </c>
    </row>
    <row r="6271" spans="1:5" x14ac:dyDescent="0.2">
      <c r="A6271" s="136" t="s">
        <v>6370</v>
      </c>
      <c r="B6271" s="136" t="s">
        <v>23608</v>
      </c>
      <c r="C6271" s="136" t="s">
        <v>30159</v>
      </c>
      <c r="D6271" s="136" t="s">
        <v>35905</v>
      </c>
      <c r="E6271" s="136" t="s">
        <v>39331</v>
      </c>
    </row>
    <row r="6272" spans="1:5" x14ac:dyDescent="0.2">
      <c r="A6272" s="136" t="s">
        <v>6371</v>
      </c>
      <c r="B6272" s="136" t="s">
        <v>23608</v>
      </c>
      <c r="C6272" s="136" t="s">
        <v>30160</v>
      </c>
      <c r="D6272" s="136" t="s">
        <v>35905</v>
      </c>
      <c r="E6272" s="136" t="s">
        <v>39331</v>
      </c>
    </row>
    <row r="6273" spans="1:5" x14ac:dyDescent="0.2">
      <c r="A6273" s="136" t="s">
        <v>6372</v>
      </c>
      <c r="B6273" s="136" t="s">
        <v>23608</v>
      </c>
      <c r="C6273" s="136" t="s">
        <v>30160</v>
      </c>
      <c r="D6273" s="136" t="s">
        <v>35905</v>
      </c>
      <c r="E6273" s="136" t="s">
        <v>39331</v>
      </c>
    </row>
    <row r="6274" spans="1:5" x14ac:dyDescent="0.2">
      <c r="A6274" s="136" t="s">
        <v>6373</v>
      </c>
      <c r="B6274" s="136" t="s">
        <v>23608</v>
      </c>
      <c r="C6274" s="136" t="s">
        <v>30161</v>
      </c>
      <c r="D6274" s="136" t="s">
        <v>35905</v>
      </c>
      <c r="E6274" s="136" t="s">
        <v>39331</v>
      </c>
    </row>
    <row r="6275" spans="1:5" x14ac:dyDescent="0.2">
      <c r="A6275" s="136" t="s">
        <v>6374</v>
      </c>
      <c r="B6275" s="136" t="s">
        <v>23608</v>
      </c>
      <c r="C6275" s="136" t="s">
        <v>30161</v>
      </c>
      <c r="D6275" s="136" t="s">
        <v>35905</v>
      </c>
      <c r="E6275" s="136" t="s">
        <v>39331</v>
      </c>
    </row>
    <row r="6276" spans="1:5" x14ac:dyDescent="0.2">
      <c r="A6276" s="136" t="s">
        <v>6375</v>
      </c>
      <c r="B6276" s="136" t="s">
        <v>23608</v>
      </c>
      <c r="C6276" s="136" t="s">
        <v>30162</v>
      </c>
      <c r="D6276" s="136" t="s">
        <v>35905</v>
      </c>
      <c r="E6276" s="136" t="s">
        <v>39331</v>
      </c>
    </row>
    <row r="6277" spans="1:5" x14ac:dyDescent="0.2">
      <c r="A6277" s="136" t="s">
        <v>6376</v>
      </c>
      <c r="B6277" s="136" t="s">
        <v>23608</v>
      </c>
      <c r="C6277" s="136" t="s">
        <v>30162</v>
      </c>
      <c r="D6277" s="136" t="s">
        <v>35905</v>
      </c>
      <c r="E6277" s="136" t="s">
        <v>39331</v>
      </c>
    </row>
    <row r="6278" spans="1:5" x14ac:dyDescent="0.2">
      <c r="A6278" s="136" t="s">
        <v>6377</v>
      </c>
      <c r="B6278" s="136" t="s">
        <v>23608</v>
      </c>
      <c r="C6278" s="136" t="s">
        <v>30169</v>
      </c>
      <c r="D6278" s="136" t="s">
        <v>35905</v>
      </c>
      <c r="E6278" s="136" t="s">
        <v>39331</v>
      </c>
    </row>
    <row r="6279" spans="1:5" x14ac:dyDescent="0.2">
      <c r="A6279" s="136" t="s">
        <v>6378</v>
      </c>
      <c r="B6279" s="136" t="s">
        <v>23608</v>
      </c>
      <c r="C6279" s="136" t="s">
        <v>30169</v>
      </c>
      <c r="D6279" s="136" t="s">
        <v>35905</v>
      </c>
      <c r="E6279" s="136" t="s">
        <v>39331</v>
      </c>
    </row>
    <row r="6280" spans="1:5" x14ac:dyDescent="0.2">
      <c r="A6280" s="136" t="s">
        <v>6379</v>
      </c>
      <c r="B6280" s="136" t="s">
        <v>23608</v>
      </c>
      <c r="C6280" s="136" t="s">
        <v>30167</v>
      </c>
      <c r="D6280" s="136" t="s">
        <v>35904</v>
      </c>
      <c r="E6280" s="136" t="s">
        <v>39330</v>
      </c>
    </row>
    <row r="6281" spans="1:5" x14ac:dyDescent="0.2">
      <c r="A6281" s="136" t="s">
        <v>6380</v>
      </c>
      <c r="B6281" s="136" t="s">
        <v>23608</v>
      </c>
      <c r="C6281" s="136" t="s">
        <v>30167</v>
      </c>
      <c r="D6281" s="136" t="s">
        <v>35904</v>
      </c>
      <c r="E6281" s="136" t="s">
        <v>39330</v>
      </c>
    </row>
    <row r="6282" spans="1:5" x14ac:dyDescent="0.2">
      <c r="A6282" s="136" t="s">
        <v>6381</v>
      </c>
      <c r="B6282" s="136" t="s">
        <v>23608</v>
      </c>
      <c r="C6282" s="136" t="s">
        <v>30168</v>
      </c>
      <c r="D6282" s="136" t="s">
        <v>35904</v>
      </c>
      <c r="E6282" s="136" t="s">
        <v>39330</v>
      </c>
    </row>
    <row r="6283" spans="1:5" x14ac:dyDescent="0.2">
      <c r="A6283" s="136" t="s">
        <v>6382</v>
      </c>
      <c r="B6283" s="136" t="s">
        <v>23608</v>
      </c>
      <c r="C6283" s="136" t="s">
        <v>30168</v>
      </c>
      <c r="D6283" s="136" t="s">
        <v>35904</v>
      </c>
      <c r="E6283" s="136" t="s">
        <v>39330</v>
      </c>
    </row>
    <row r="6284" spans="1:5" x14ac:dyDescent="0.2">
      <c r="A6284" s="136" t="s">
        <v>6383</v>
      </c>
      <c r="B6284" s="136" t="s">
        <v>23608</v>
      </c>
      <c r="C6284" s="136" t="s">
        <v>30171</v>
      </c>
      <c r="D6284" s="136" t="s">
        <v>35904</v>
      </c>
      <c r="E6284" s="136" t="s">
        <v>39330</v>
      </c>
    </row>
    <row r="6285" spans="1:5" x14ac:dyDescent="0.2">
      <c r="A6285" s="136" t="s">
        <v>6384</v>
      </c>
      <c r="B6285" s="136" t="s">
        <v>23608</v>
      </c>
      <c r="C6285" s="136" t="s">
        <v>30171</v>
      </c>
      <c r="D6285" s="136" t="s">
        <v>35904</v>
      </c>
      <c r="E6285" s="136" t="s">
        <v>39330</v>
      </c>
    </row>
    <row r="6286" spans="1:5" x14ac:dyDescent="0.2">
      <c r="A6286" s="136" t="s">
        <v>6385</v>
      </c>
      <c r="B6286" s="136" t="s">
        <v>23608</v>
      </c>
      <c r="C6286" s="136" t="s">
        <v>30174</v>
      </c>
      <c r="D6286" s="136" t="s">
        <v>35904</v>
      </c>
      <c r="E6286" s="136" t="s">
        <v>39330</v>
      </c>
    </row>
    <row r="6287" spans="1:5" x14ac:dyDescent="0.2">
      <c r="A6287" s="136" t="s">
        <v>6386</v>
      </c>
      <c r="B6287" s="136" t="s">
        <v>23608</v>
      </c>
      <c r="C6287" s="136" t="s">
        <v>30174</v>
      </c>
      <c r="D6287" s="136" t="s">
        <v>35904</v>
      </c>
      <c r="E6287" s="136" t="s">
        <v>39330</v>
      </c>
    </row>
    <row r="6288" spans="1:5" x14ac:dyDescent="0.2">
      <c r="A6288" s="136" t="s">
        <v>6387</v>
      </c>
      <c r="B6288" s="136" t="s">
        <v>23608</v>
      </c>
      <c r="C6288" s="136" t="s">
        <v>30175</v>
      </c>
      <c r="D6288" s="136" t="s">
        <v>35904</v>
      </c>
      <c r="E6288" s="136" t="s">
        <v>39330</v>
      </c>
    </row>
    <row r="6289" spans="1:6" x14ac:dyDescent="0.2">
      <c r="A6289" s="136" t="s">
        <v>6388</v>
      </c>
      <c r="B6289" s="136" t="s">
        <v>23608</v>
      </c>
      <c r="C6289" s="136" t="s">
        <v>30175</v>
      </c>
      <c r="D6289" s="136" t="s">
        <v>35904</v>
      </c>
      <c r="E6289" s="136" t="s">
        <v>39330</v>
      </c>
    </row>
    <row r="6290" spans="1:6" x14ac:dyDescent="0.2">
      <c r="A6290" s="136" t="s">
        <v>6389</v>
      </c>
      <c r="B6290" s="136" t="s">
        <v>23608</v>
      </c>
      <c r="C6290" s="136" t="s">
        <v>30172</v>
      </c>
      <c r="D6290" s="136" t="s">
        <v>35904</v>
      </c>
      <c r="E6290" s="136" t="s">
        <v>39330</v>
      </c>
    </row>
    <row r="6291" spans="1:6" x14ac:dyDescent="0.2">
      <c r="A6291" s="136" t="s">
        <v>6390</v>
      </c>
      <c r="B6291" s="136" t="s">
        <v>23608</v>
      </c>
      <c r="C6291" s="136" t="s">
        <v>30172</v>
      </c>
      <c r="D6291" s="136" t="s">
        <v>35904</v>
      </c>
      <c r="E6291" s="136" t="s">
        <v>39330</v>
      </c>
    </row>
    <row r="6292" spans="1:6" x14ac:dyDescent="0.2">
      <c r="A6292" s="136" t="s">
        <v>6391</v>
      </c>
      <c r="B6292" s="136" t="s">
        <v>23608</v>
      </c>
      <c r="C6292" s="136" t="s">
        <v>30173</v>
      </c>
      <c r="D6292" s="136" t="s">
        <v>35904</v>
      </c>
      <c r="E6292" s="136" t="s">
        <v>39330</v>
      </c>
    </row>
    <row r="6293" spans="1:6" x14ac:dyDescent="0.2">
      <c r="A6293" s="136" t="s">
        <v>6392</v>
      </c>
      <c r="B6293" s="136" t="s">
        <v>23608</v>
      </c>
      <c r="C6293" s="136" t="s">
        <v>30173</v>
      </c>
      <c r="D6293" s="136" t="s">
        <v>35904</v>
      </c>
      <c r="E6293" s="136" t="s">
        <v>39330</v>
      </c>
    </row>
    <row r="6294" spans="1:6" x14ac:dyDescent="0.2">
      <c r="A6294" s="136" t="s">
        <v>6393</v>
      </c>
      <c r="B6294" s="136" t="s">
        <v>23609</v>
      </c>
      <c r="C6294" s="136" t="s">
        <v>30175</v>
      </c>
      <c r="D6294" s="136" t="s">
        <v>35904</v>
      </c>
      <c r="E6294" s="136" t="s">
        <v>39330</v>
      </c>
    </row>
    <row r="6295" spans="1:6" x14ac:dyDescent="0.2">
      <c r="A6295" s="136" t="s">
        <v>6394</v>
      </c>
      <c r="B6295" s="136" t="s">
        <v>23609</v>
      </c>
      <c r="C6295" s="136" t="s">
        <v>30175</v>
      </c>
      <c r="D6295" s="136" t="s">
        <v>35904</v>
      </c>
      <c r="E6295" s="136" t="s">
        <v>39330</v>
      </c>
    </row>
    <row r="6296" spans="1:6" x14ac:dyDescent="0.2">
      <c r="A6296" s="136" t="s">
        <v>6395</v>
      </c>
      <c r="B6296" s="136" t="s">
        <v>23609</v>
      </c>
      <c r="C6296" s="136" t="s">
        <v>30172</v>
      </c>
      <c r="D6296" s="136" t="s">
        <v>35904</v>
      </c>
      <c r="E6296" s="136" t="s">
        <v>39330</v>
      </c>
    </row>
    <row r="6297" spans="1:6" x14ac:dyDescent="0.2">
      <c r="A6297" s="136" t="s">
        <v>6396</v>
      </c>
      <c r="B6297" s="136" t="s">
        <v>23609</v>
      </c>
      <c r="C6297" s="136" t="s">
        <v>30172</v>
      </c>
      <c r="D6297" s="136" t="s">
        <v>35904</v>
      </c>
      <c r="E6297" s="136" t="s">
        <v>39330</v>
      </c>
    </row>
    <row r="6298" spans="1:6" x14ac:dyDescent="0.2">
      <c r="A6298" s="136" t="s">
        <v>6397</v>
      </c>
      <c r="B6298" s="136" t="s">
        <v>23609</v>
      </c>
      <c r="C6298" s="136" t="s">
        <v>30173</v>
      </c>
      <c r="D6298" s="136" t="s">
        <v>35904</v>
      </c>
      <c r="E6298" s="136" t="s">
        <v>39330</v>
      </c>
    </row>
    <row r="6299" spans="1:6" x14ac:dyDescent="0.2">
      <c r="A6299" s="136" t="s">
        <v>6398</v>
      </c>
      <c r="B6299" s="136" t="s">
        <v>23609</v>
      </c>
      <c r="C6299" s="136" t="s">
        <v>30173</v>
      </c>
      <c r="D6299" s="136" t="s">
        <v>35904</v>
      </c>
      <c r="E6299" s="136" t="s">
        <v>39330</v>
      </c>
    </row>
    <row r="6300" spans="1:6" x14ac:dyDescent="0.2">
      <c r="A6300" s="136" t="s">
        <v>6399</v>
      </c>
      <c r="B6300" s="136" t="s">
        <v>23610</v>
      </c>
      <c r="C6300" s="136" t="s">
        <v>30176</v>
      </c>
      <c r="D6300" s="136" t="s">
        <v>35908</v>
      </c>
      <c r="E6300" s="136" t="s">
        <v>39333</v>
      </c>
      <c r="F6300" s="136" t="s">
        <v>41455</v>
      </c>
    </row>
    <row r="6301" spans="1:6" x14ac:dyDescent="0.2">
      <c r="A6301" s="136" t="s">
        <v>6400</v>
      </c>
      <c r="B6301" s="136" t="s">
        <v>23610</v>
      </c>
      <c r="C6301" s="136" t="s">
        <v>30176</v>
      </c>
      <c r="D6301" s="136" t="s">
        <v>35908</v>
      </c>
      <c r="E6301" s="136" t="s">
        <v>39333</v>
      </c>
      <c r="F6301" s="136" t="s">
        <v>41455</v>
      </c>
    </row>
    <row r="6302" spans="1:6" x14ac:dyDescent="0.2">
      <c r="A6302" s="136" t="s">
        <v>6401</v>
      </c>
      <c r="B6302" s="136" t="s">
        <v>23611</v>
      </c>
      <c r="C6302" s="136" t="s">
        <v>30177</v>
      </c>
      <c r="D6302" s="136" t="s">
        <v>35909</v>
      </c>
      <c r="E6302" s="136" t="s">
        <v>39334</v>
      </c>
      <c r="F6302" s="136" t="s">
        <v>41456</v>
      </c>
    </row>
    <row r="6303" spans="1:6" x14ac:dyDescent="0.2">
      <c r="A6303" s="136" t="s">
        <v>6402</v>
      </c>
      <c r="B6303" s="136" t="s">
        <v>23611</v>
      </c>
      <c r="C6303" s="136" t="s">
        <v>30177</v>
      </c>
      <c r="D6303" s="136" t="s">
        <v>35909</v>
      </c>
      <c r="E6303" s="136" t="s">
        <v>39334</v>
      </c>
      <c r="F6303" s="136" t="s">
        <v>41456</v>
      </c>
    </row>
    <row r="6304" spans="1:6" x14ac:dyDescent="0.2">
      <c r="A6304" s="136" t="s">
        <v>6403</v>
      </c>
      <c r="B6304" s="136" t="s">
        <v>23610</v>
      </c>
      <c r="C6304" s="136" t="s">
        <v>30178</v>
      </c>
      <c r="D6304" s="136" t="s">
        <v>35909</v>
      </c>
      <c r="E6304" s="136" t="s">
        <v>39334</v>
      </c>
      <c r="F6304" s="136" t="s">
        <v>41456</v>
      </c>
    </row>
    <row r="6305" spans="1:6" x14ac:dyDescent="0.2">
      <c r="A6305" s="136" t="s">
        <v>6404</v>
      </c>
      <c r="B6305" s="136" t="s">
        <v>23610</v>
      </c>
      <c r="C6305" s="136" t="s">
        <v>30178</v>
      </c>
      <c r="D6305" s="136" t="s">
        <v>35909</v>
      </c>
      <c r="E6305" s="136" t="s">
        <v>39334</v>
      </c>
      <c r="F6305" s="136" t="s">
        <v>41456</v>
      </c>
    </row>
    <row r="6306" spans="1:6" x14ac:dyDescent="0.2">
      <c r="A6306" s="136" t="s">
        <v>6405</v>
      </c>
      <c r="B6306" s="136" t="s">
        <v>23610</v>
      </c>
      <c r="C6306" s="136" t="s">
        <v>30179</v>
      </c>
      <c r="D6306" s="136" t="s">
        <v>35909</v>
      </c>
      <c r="E6306" s="136" t="s">
        <v>39334</v>
      </c>
      <c r="F6306" s="136" t="s">
        <v>41456</v>
      </c>
    </row>
    <row r="6307" spans="1:6" x14ac:dyDescent="0.2">
      <c r="A6307" s="136" t="s">
        <v>6406</v>
      </c>
      <c r="B6307" s="136" t="s">
        <v>23610</v>
      </c>
      <c r="C6307" s="136" t="s">
        <v>30179</v>
      </c>
      <c r="D6307" s="136" t="s">
        <v>35909</v>
      </c>
      <c r="E6307" s="136" t="s">
        <v>39334</v>
      </c>
      <c r="F6307" s="136" t="s">
        <v>41456</v>
      </c>
    </row>
    <row r="6308" spans="1:6" x14ac:dyDescent="0.2">
      <c r="A6308" s="136" t="s">
        <v>6407</v>
      </c>
      <c r="B6308" s="136" t="s">
        <v>23610</v>
      </c>
      <c r="C6308" s="136" t="s">
        <v>30180</v>
      </c>
      <c r="D6308" s="136" t="s">
        <v>35909</v>
      </c>
      <c r="E6308" s="136" t="s">
        <v>39334</v>
      </c>
      <c r="F6308" s="136" t="s">
        <v>41456</v>
      </c>
    </row>
    <row r="6309" spans="1:6" x14ac:dyDescent="0.2">
      <c r="A6309" s="136" t="s">
        <v>6408</v>
      </c>
      <c r="B6309" s="136" t="s">
        <v>23610</v>
      </c>
      <c r="C6309" s="136" t="s">
        <v>30180</v>
      </c>
      <c r="D6309" s="136" t="s">
        <v>35909</v>
      </c>
      <c r="E6309" s="136" t="s">
        <v>39334</v>
      </c>
      <c r="F6309" s="136" t="s">
        <v>41456</v>
      </c>
    </row>
    <row r="6310" spans="1:6" x14ac:dyDescent="0.2">
      <c r="A6310" s="136" t="s">
        <v>6409</v>
      </c>
      <c r="B6310" s="136" t="s">
        <v>23610</v>
      </c>
      <c r="C6310" s="136" t="s">
        <v>30181</v>
      </c>
      <c r="D6310" s="136" t="s">
        <v>35909</v>
      </c>
      <c r="E6310" s="136" t="s">
        <v>39334</v>
      </c>
      <c r="F6310" s="136" t="s">
        <v>41456</v>
      </c>
    </row>
    <row r="6311" spans="1:6" x14ac:dyDescent="0.2">
      <c r="A6311" s="136" t="s">
        <v>6410</v>
      </c>
      <c r="B6311" s="136" t="s">
        <v>23610</v>
      </c>
      <c r="C6311" s="136" t="s">
        <v>30181</v>
      </c>
      <c r="D6311" s="136" t="s">
        <v>35909</v>
      </c>
      <c r="E6311" s="136" t="s">
        <v>39334</v>
      </c>
      <c r="F6311" s="136" t="s">
        <v>41456</v>
      </c>
    </row>
    <row r="6312" spans="1:6" x14ac:dyDescent="0.2">
      <c r="A6312" s="136" t="s">
        <v>6411</v>
      </c>
      <c r="B6312" s="136" t="s">
        <v>23610</v>
      </c>
      <c r="C6312" s="136" t="s">
        <v>30182</v>
      </c>
      <c r="D6312" s="136" t="s">
        <v>35909</v>
      </c>
      <c r="E6312" s="136" t="s">
        <v>39334</v>
      </c>
      <c r="F6312" s="136" t="s">
        <v>41456</v>
      </c>
    </row>
    <row r="6313" spans="1:6" x14ac:dyDescent="0.2">
      <c r="A6313" s="136" t="s">
        <v>6412</v>
      </c>
      <c r="B6313" s="136" t="s">
        <v>23610</v>
      </c>
      <c r="C6313" s="136" t="s">
        <v>30182</v>
      </c>
      <c r="D6313" s="136" t="s">
        <v>35909</v>
      </c>
      <c r="E6313" s="136" t="s">
        <v>39334</v>
      </c>
      <c r="F6313" s="136" t="s">
        <v>41456</v>
      </c>
    </row>
    <row r="6314" spans="1:6" x14ac:dyDescent="0.2">
      <c r="A6314" s="136" t="s">
        <v>6413</v>
      </c>
      <c r="B6314" s="136" t="s">
        <v>23610</v>
      </c>
      <c r="C6314" s="136" t="s">
        <v>30183</v>
      </c>
      <c r="D6314" s="136" t="s">
        <v>35909</v>
      </c>
      <c r="E6314" s="136" t="s">
        <v>39334</v>
      </c>
      <c r="F6314" s="136" t="s">
        <v>41456</v>
      </c>
    </row>
    <row r="6315" spans="1:6" x14ac:dyDescent="0.2">
      <c r="A6315" s="136" t="s">
        <v>6414</v>
      </c>
      <c r="B6315" s="136" t="s">
        <v>23610</v>
      </c>
      <c r="C6315" s="136" t="s">
        <v>30183</v>
      </c>
      <c r="D6315" s="136" t="s">
        <v>35909</v>
      </c>
      <c r="E6315" s="136" t="s">
        <v>39334</v>
      </c>
      <c r="F6315" s="136" t="s">
        <v>41456</v>
      </c>
    </row>
    <row r="6316" spans="1:6" x14ac:dyDescent="0.2">
      <c r="A6316" s="136" t="s">
        <v>6415</v>
      </c>
      <c r="B6316" s="136" t="s">
        <v>23610</v>
      </c>
      <c r="C6316" s="136" t="s">
        <v>30184</v>
      </c>
      <c r="D6316" s="136" t="s">
        <v>35909</v>
      </c>
      <c r="E6316" s="136" t="s">
        <v>39334</v>
      </c>
      <c r="F6316" s="136" t="s">
        <v>41456</v>
      </c>
    </row>
    <row r="6317" spans="1:6" x14ac:dyDescent="0.2">
      <c r="A6317" s="136" t="s">
        <v>6416</v>
      </c>
      <c r="B6317" s="136" t="s">
        <v>23610</v>
      </c>
      <c r="C6317" s="136" t="s">
        <v>30184</v>
      </c>
      <c r="D6317" s="136" t="s">
        <v>35909</v>
      </c>
      <c r="E6317" s="136" t="s">
        <v>39334</v>
      </c>
      <c r="F6317" s="136" t="s">
        <v>41456</v>
      </c>
    </row>
    <row r="6318" spans="1:6" x14ac:dyDescent="0.2">
      <c r="A6318" s="136" t="s">
        <v>6417</v>
      </c>
      <c r="B6318" s="136" t="s">
        <v>23610</v>
      </c>
      <c r="C6318" s="136" t="s">
        <v>30185</v>
      </c>
      <c r="D6318" s="136" t="s">
        <v>35910</v>
      </c>
      <c r="E6318" s="136" t="s">
        <v>39335</v>
      </c>
      <c r="F6318" s="136" t="s">
        <v>41457</v>
      </c>
    </row>
    <row r="6319" spans="1:6" x14ac:dyDescent="0.2">
      <c r="A6319" s="136" t="s">
        <v>6418</v>
      </c>
      <c r="B6319" s="136" t="s">
        <v>23610</v>
      </c>
      <c r="C6319" s="136" t="s">
        <v>30185</v>
      </c>
      <c r="D6319" s="136" t="s">
        <v>35910</v>
      </c>
      <c r="E6319" s="136" t="s">
        <v>39335</v>
      </c>
      <c r="F6319" s="136" t="s">
        <v>41457</v>
      </c>
    </row>
    <row r="6320" spans="1:6" x14ac:dyDescent="0.2">
      <c r="A6320" s="136" t="s">
        <v>6419</v>
      </c>
      <c r="B6320" s="136" t="s">
        <v>23610</v>
      </c>
      <c r="C6320" s="136" t="s">
        <v>30186</v>
      </c>
      <c r="D6320" s="136" t="s">
        <v>35911</v>
      </c>
      <c r="E6320" s="136" t="s">
        <v>39336</v>
      </c>
      <c r="F6320" s="136" t="s">
        <v>41457</v>
      </c>
    </row>
    <row r="6321" spans="1:6" x14ac:dyDescent="0.2">
      <c r="A6321" s="136" t="s">
        <v>6420</v>
      </c>
      <c r="B6321" s="136" t="s">
        <v>23610</v>
      </c>
      <c r="C6321" s="136" t="s">
        <v>30186</v>
      </c>
      <c r="D6321" s="136" t="s">
        <v>35911</v>
      </c>
      <c r="E6321" s="136" t="s">
        <v>39336</v>
      </c>
      <c r="F6321" s="136" t="s">
        <v>41457</v>
      </c>
    </row>
    <row r="6322" spans="1:6" x14ac:dyDescent="0.2">
      <c r="A6322" s="136" t="s">
        <v>6421</v>
      </c>
      <c r="B6322" s="136" t="s">
        <v>23610</v>
      </c>
      <c r="C6322" s="136" t="s">
        <v>30187</v>
      </c>
      <c r="D6322" s="136" t="s">
        <v>35911</v>
      </c>
      <c r="E6322" s="136" t="s">
        <v>39336</v>
      </c>
      <c r="F6322" s="136" t="s">
        <v>41457</v>
      </c>
    </row>
    <row r="6323" spans="1:6" x14ac:dyDescent="0.2">
      <c r="A6323" s="136" t="s">
        <v>6422</v>
      </c>
      <c r="B6323" s="136" t="s">
        <v>23610</v>
      </c>
      <c r="C6323" s="136" t="s">
        <v>30187</v>
      </c>
      <c r="D6323" s="136" t="s">
        <v>35911</v>
      </c>
      <c r="E6323" s="136" t="s">
        <v>39336</v>
      </c>
      <c r="F6323" s="136" t="s">
        <v>41457</v>
      </c>
    </row>
    <row r="6324" spans="1:6" x14ac:dyDescent="0.2">
      <c r="A6324" s="136" t="s">
        <v>6423</v>
      </c>
      <c r="B6324" s="136" t="s">
        <v>23610</v>
      </c>
      <c r="C6324" s="136" t="s">
        <v>30188</v>
      </c>
      <c r="D6324" s="136" t="s">
        <v>35911</v>
      </c>
      <c r="E6324" s="136" t="s">
        <v>39336</v>
      </c>
      <c r="F6324" s="136" t="s">
        <v>41457</v>
      </c>
    </row>
    <row r="6325" spans="1:6" x14ac:dyDescent="0.2">
      <c r="A6325" s="136" t="s">
        <v>6424</v>
      </c>
      <c r="B6325" s="136" t="s">
        <v>23610</v>
      </c>
      <c r="C6325" s="136" t="s">
        <v>30188</v>
      </c>
      <c r="D6325" s="136" t="s">
        <v>35911</v>
      </c>
      <c r="E6325" s="136" t="s">
        <v>39336</v>
      </c>
      <c r="F6325" s="136" t="s">
        <v>41457</v>
      </c>
    </row>
    <row r="6326" spans="1:6" x14ac:dyDescent="0.2">
      <c r="A6326" s="136" t="s">
        <v>6425</v>
      </c>
      <c r="B6326" s="136" t="s">
        <v>23610</v>
      </c>
      <c r="C6326" s="136" t="s">
        <v>30189</v>
      </c>
      <c r="D6326" s="136" t="s">
        <v>35911</v>
      </c>
      <c r="E6326" s="136" t="s">
        <v>39336</v>
      </c>
      <c r="F6326" s="136" t="s">
        <v>41457</v>
      </c>
    </row>
    <row r="6327" spans="1:6" x14ac:dyDescent="0.2">
      <c r="A6327" s="136" t="s">
        <v>6426</v>
      </c>
      <c r="B6327" s="136" t="s">
        <v>23610</v>
      </c>
      <c r="C6327" s="136" t="s">
        <v>30189</v>
      </c>
      <c r="D6327" s="136" t="s">
        <v>35911</v>
      </c>
      <c r="E6327" s="136" t="s">
        <v>39336</v>
      </c>
      <c r="F6327" s="136" t="s">
        <v>41457</v>
      </c>
    </row>
    <row r="6328" spans="1:6" x14ac:dyDescent="0.2">
      <c r="A6328" s="136" t="s">
        <v>6427</v>
      </c>
      <c r="B6328" s="136" t="s">
        <v>23610</v>
      </c>
      <c r="C6328" s="136" t="s">
        <v>30190</v>
      </c>
      <c r="D6328" s="136" t="s">
        <v>35911</v>
      </c>
      <c r="E6328" s="136" t="s">
        <v>39336</v>
      </c>
      <c r="F6328" s="136" t="s">
        <v>41457</v>
      </c>
    </row>
    <row r="6329" spans="1:6" x14ac:dyDescent="0.2">
      <c r="A6329" s="136" t="s">
        <v>6428</v>
      </c>
      <c r="B6329" s="136" t="s">
        <v>23610</v>
      </c>
      <c r="C6329" s="136" t="s">
        <v>30190</v>
      </c>
      <c r="D6329" s="136" t="s">
        <v>35911</v>
      </c>
      <c r="E6329" s="136" t="s">
        <v>39336</v>
      </c>
      <c r="F6329" s="136" t="s">
        <v>41457</v>
      </c>
    </row>
    <row r="6330" spans="1:6" x14ac:dyDescent="0.2">
      <c r="A6330" s="136" t="s">
        <v>6429</v>
      </c>
      <c r="B6330" s="136" t="s">
        <v>23610</v>
      </c>
      <c r="C6330" s="136" t="s">
        <v>30191</v>
      </c>
      <c r="D6330" s="136" t="s">
        <v>35911</v>
      </c>
      <c r="E6330" s="136" t="s">
        <v>39336</v>
      </c>
      <c r="F6330" s="136" t="s">
        <v>41457</v>
      </c>
    </row>
    <row r="6331" spans="1:6" x14ac:dyDescent="0.2">
      <c r="A6331" s="136" t="s">
        <v>6430</v>
      </c>
      <c r="B6331" s="136" t="s">
        <v>23610</v>
      </c>
      <c r="C6331" s="136" t="s">
        <v>30191</v>
      </c>
      <c r="D6331" s="136" t="s">
        <v>35911</v>
      </c>
      <c r="E6331" s="136" t="s">
        <v>39336</v>
      </c>
      <c r="F6331" s="136" t="s">
        <v>41457</v>
      </c>
    </row>
    <row r="6332" spans="1:6" x14ac:dyDescent="0.2">
      <c r="A6332" s="136" t="s">
        <v>6431</v>
      </c>
      <c r="B6332" s="136" t="s">
        <v>23610</v>
      </c>
      <c r="C6332" s="136" t="s">
        <v>30192</v>
      </c>
      <c r="D6332" s="136" t="s">
        <v>35911</v>
      </c>
      <c r="E6332" s="136" t="s">
        <v>39336</v>
      </c>
      <c r="F6332" s="136" t="s">
        <v>41457</v>
      </c>
    </row>
    <row r="6333" spans="1:6" x14ac:dyDescent="0.2">
      <c r="A6333" s="136" t="s">
        <v>6432</v>
      </c>
      <c r="B6333" s="136" t="s">
        <v>23610</v>
      </c>
      <c r="C6333" s="136" t="s">
        <v>30192</v>
      </c>
      <c r="D6333" s="136" t="s">
        <v>35911</v>
      </c>
      <c r="E6333" s="136" t="s">
        <v>39336</v>
      </c>
      <c r="F6333" s="136" t="s">
        <v>41457</v>
      </c>
    </row>
    <row r="6334" spans="1:6" x14ac:dyDescent="0.2">
      <c r="A6334" s="136" t="s">
        <v>6433</v>
      </c>
      <c r="B6334" s="136" t="s">
        <v>23610</v>
      </c>
      <c r="C6334" s="136" t="s">
        <v>30193</v>
      </c>
      <c r="D6334" s="136" t="s">
        <v>35911</v>
      </c>
      <c r="E6334" s="136" t="s">
        <v>39336</v>
      </c>
      <c r="F6334" s="136" t="s">
        <v>41457</v>
      </c>
    </row>
    <row r="6335" spans="1:6" x14ac:dyDescent="0.2">
      <c r="A6335" s="136" t="s">
        <v>6434</v>
      </c>
      <c r="B6335" s="136" t="s">
        <v>23610</v>
      </c>
      <c r="C6335" s="136" t="s">
        <v>30193</v>
      </c>
      <c r="D6335" s="136" t="s">
        <v>35911</v>
      </c>
      <c r="E6335" s="136" t="s">
        <v>39336</v>
      </c>
      <c r="F6335" s="136" t="s">
        <v>41457</v>
      </c>
    </row>
    <row r="6336" spans="1:6" x14ac:dyDescent="0.2">
      <c r="A6336" s="136" t="s">
        <v>6435</v>
      </c>
      <c r="B6336" s="136" t="s">
        <v>23610</v>
      </c>
      <c r="C6336" s="136" t="s">
        <v>30194</v>
      </c>
      <c r="D6336" s="136" t="s">
        <v>35911</v>
      </c>
      <c r="E6336" s="136" t="s">
        <v>39336</v>
      </c>
      <c r="F6336" s="136" t="s">
        <v>41457</v>
      </c>
    </row>
    <row r="6337" spans="1:6" x14ac:dyDescent="0.2">
      <c r="A6337" s="136" t="s">
        <v>6436</v>
      </c>
      <c r="B6337" s="136" t="s">
        <v>23610</v>
      </c>
      <c r="C6337" s="136" t="s">
        <v>30194</v>
      </c>
      <c r="D6337" s="136" t="s">
        <v>35911</v>
      </c>
      <c r="E6337" s="136" t="s">
        <v>39336</v>
      </c>
      <c r="F6337" s="136" t="s">
        <v>41457</v>
      </c>
    </row>
    <row r="6338" spans="1:6" x14ac:dyDescent="0.2">
      <c r="A6338" s="136" t="s">
        <v>6437</v>
      </c>
      <c r="B6338" s="136" t="s">
        <v>23610</v>
      </c>
      <c r="C6338" s="136" t="s">
        <v>30195</v>
      </c>
      <c r="D6338" s="136" t="s">
        <v>35911</v>
      </c>
      <c r="E6338" s="136" t="s">
        <v>39336</v>
      </c>
      <c r="F6338" s="136" t="s">
        <v>41457</v>
      </c>
    </row>
    <row r="6339" spans="1:6" x14ac:dyDescent="0.2">
      <c r="A6339" s="136" t="s">
        <v>6438</v>
      </c>
      <c r="B6339" s="136" t="s">
        <v>23610</v>
      </c>
      <c r="C6339" s="136" t="s">
        <v>30195</v>
      </c>
      <c r="D6339" s="136" t="s">
        <v>35911</v>
      </c>
      <c r="E6339" s="136" t="s">
        <v>39336</v>
      </c>
      <c r="F6339" s="136" t="s">
        <v>41457</v>
      </c>
    </row>
    <row r="6340" spans="1:6" x14ac:dyDescent="0.2">
      <c r="A6340" s="136" t="s">
        <v>6439</v>
      </c>
      <c r="B6340" s="136" t="s">
        <v>23610</v>
      </c>
      <c r="C6340" s="136" t="s">
        <v>30196</v>
      </c>
      <c r="D6340" s="136" t="s">
        <v>35909</v>
      </c>
      <c r="E6340" s="136" t="s">
        <v>39334</v>
      </c>
      <c r="F6340" s="136" t="s">
        <v>41456</v>
      </c>
    </row>
    <row r="6341" spans="1:6" x14ac:dyDescent="0.2">
      <c r="A6341" s="136" t="s">
        <v>6440</v>
      </c>
      <c r="B6341" s="136" t="s">
        <v>23610</v>
      </c>
      <c r="C6341" s="136" t="s">
        <v>30196</v>
      </c>
      <c r="D6341" s="136" t="s">
        <v>35909</v>
      </c>
      <c r="E6341" s="136" t="s">
        <v>39334</v>
      </c>
      <c r="F6341" s="136" t="s">
        <v>41456</v>
      </c>
    </row>
    <row r="6342" spans="1:6" x14ac:dyDescent="0.2">
      <c r="A6342" s="136" t="s">
        <v>6441</v>
      </c>
      <c r="B6342" s="136" t="s">
        <v>23610</v>
      </c>
      <c r="C6342" s="136" t="s">
        <v>30197</v>
      </c>
      <c r="D6342" s="136" t="s">
        <v>35909</v>
      </c>
      <c r="E6342" s="136" t="s">
        <v>39334</v>
      </c>
      <c r="F6342" s="136" t="s">
        <v>41456</v>
      </c>
    </row>
    <row r="6343" spans="1:6" x14ac:dyDescent="0.2">
      <c r="A6343" s="136" t="s">
        <v>6442</v>
      </c>
      <c r="B6343" s="136" t="s">
        <v>23610</v>
      </c>
      <c r="C6343" s="136" t="s">
        <v>30197</v>
      </c>
      <c r="D6343" s="136" t="s">
        <v>35909</v>
      </c>
      <c r="E6343" s="136" t="s">
        <v>39334</v>
      </c>
      <c r="F6343" s="136" t="s">
        <v>41456</v>
      </c>
    </row>
    <row r="6344" spans="1:6" x14ac:dyDescent="0.2">
      <c r="A6344" s="136" t="s">
        <v>6443</v>
      </c>
      <c r="B6344" s="136" t="s">
        <v>23610</v>
      </c>
      <c r="C6344" s="136" t="s">
        <v>30198</v>
      </c>
      <c r="D6344" s="136" t="s">
        <v>35909</v>
      </c>
      <c r="E6344" s="136" t="s">
        <v>39334</v>
      </c>
      <c r="F6344" s="136" t="s">
        <v>41456</v>
      </c>
    </row>
    <row r="6345" spans="1:6" x14ac:dyDescent="0.2">
      <c r="A6345" s="136" t="s">
        <v>6444</v>
      </c>
      <c r="B6345" s="136" t="s">
        <v>23610</v>
      </c>
      <c r="C6345" s="136" t="s">
        <v>30198</v>
      </c>
      <c r="D6345" s="136" t="s">
        <v>35909</v>
      </c>
      <c r="E6345" s="136" t="s">
        <v>39334</v>
      </c>
      <c r="F6345" s="136" t="s">
        <v>41456</v>
      </c>
    </row>
    <row r="6346" spans="1:6" x14ac:dyDescent="0.2">
      <c r="A6346" s="136" t="s">
        <v>6445</v>
      </c>
      <c r="B6346" s="136" t="s">
        <v>23610</v>
      </c>
      <c r="C6346" s="136" t="s">
        <v>30199</v>
      </c>
      <c r="D6346" s="136" t="s">
        <v>35909</v>
      </c>
      <c r="E6346" s="136" t="s">
        <v>39334</v>
      </c>
      <c r="F6346" s="136" t="s">
        <v>41456</v>
      </c>
    </row>
    <row r="6347" spans="1:6" x14ac:dyDescent="0.2">
      <c r="A6347" s="136" t="s">
        <v>6446</v>
      </c>
      <c r="B6347" s="136" t="s">
        <v>23610</v>
      </c>
      <c r="C6347" s="136" t="s">
        <v>30199</v>
      </c>
      <c r="D6347" s="136" t="s">
        <v>35909</v>
      </c>
      <c r="E6347" s="136" t="s">
        <v>39334</v>
      </c>
      <c r="F6347" s="136" t="s">
        <v>41456</v>
      </c>
    </row>
    <row r="6348" spans="1:6" x14ac:dyDescent="0.2">
      <c r="A6348" s="136" t="s">
        <v>6447</v>
      </c>
      <c r="B6348" s="136" t="s">
        <v>23610</v>
      </c>
      <c r="C6348" s="136" t="s">
        <v>30200</v>
      </c>
      <c r="D6348" s="136" t="s">
        <v>35909</v>
      </c>
      <c r="E6348" s="136" t="s">
        <v>39334</v>
      </c>
      <c r="F6348" s="136" t="s">
        <v>41456</v>
      </c>
    </row>
    <row r="6349" spans="1:6" x14ac:dyDescent="0.2">
      <c r="A6349" s="136" t="s">
        <v>6448</v>
      </c>
      <c r="B6349" s="136" t="s">
        <v>23610</v>
      </c>
      <c r="C6349" s="136" t="s">
        <v>30200</v>
      </c>
      <c r="D6349" s="136" t="s">
        <v>35909</v>
      </c>
      <c r="E6349" s="136" t="s">
        <v>39334</v>
      </c>
      <c r="F6349" s="136" t="s">
        <v>41456</v>
      </c>
    </row>
    <row r="6350" spans="1:6" x14ac:dyDescent="0.2">
      <c r="A6350" s="136" t="s">
        <v>6449</v>
      </c>
      <c r="B6350" s="136" t="s">
        <v>23610</v>
      </c>
      <c r="C6350" s="136" t="s">
        <v>30201</v>
      </c>
      <c r="D6350" s="136" t="s">
        <v>35909</v>
      </c>
      <c r="E6350" s="136" t="s">
        <v>39334</v>
      </c>
      <c r="F6350" s="136" t="s">
        <v>41456</v>
      </c>
    </row>
    <row r="6351" spans="1:6" x14ac:dyDescent="0.2">
      <c r="A6351" s="136" t="s">
        <v>6450</v>
      </c>
      <c r="B6351" s="136" t="s">
        <v>23610</v>
      </c>
      <c r="C6351" s="136" t="s">
        <v>30201</v>
      </c>
      <c r="D6351" s="136" t="s">
        <v>35909</v>
      </c>
      <c r="E6351" s="136" t="s">
        <v>39334</v>
      </c>
      <c r="F6351" s="136" t="s">
        <v>41456</v>
      </c>
    </row>
    <row r="6352" spans="1:6" x14ac:dyDescent="0.2">
      <c r="A6352" s="136" t="s">
        <v>6451</v>
      </c>
      <c r="B6352" s="136" t="s">
        <v>23610</v>
      </c>
      <c r="C6352" s="136" t="s">
        <v>30202</v>
      </c>
      <c r="D6352" s="136" t="s">
        <v>35909</v>
      </c>
      <c r="E6352" s="136" t="s">
        <v>39334</v>
      </c>
      <c r="F6352" s="136" t="s">
        <v>41456</v>
      </c>
    </row>
    <row r="6353" spans="1:6" x14ac:dyDescent="0.2">
      <c r="A6353" s="136" t="s">
        <v>6452</v>
      </c>
      <c r="B6353" s="136" t="s">
        <v>23610</v>
      </c>
      <c r="C6353" s="136" t="s">
        <v>30202</v>
      </c>
      <c r="D6353" s="136" t="s">
        <v>35909</v>
      </c>
      <c r="E6353" s="136" t="s">
        <v>39334</v>
      </c>
      <c r="F6353" s="136" t="s">
        <v>41456</v>
      </c>
    </row>
    <row r="6354" spans="1:6" x14ac:dyDescent="0.2">
      <c r="A6354" s="136" t="s">
        <v>6453</v>
      </c>
      <c r="B6354" s="136" t="s">
        <v>23610</v>
      </c>
      <c r="C6354" s="136" t="s">
        <v>30203</v>
      </c>
      <c r="D6354" s="136" t="s">
        <v>35909</v>
      </c>
      <c r="E6354" s="136" t="s">
        <v>39334</v>
      </c>
      <c r="F6354" s="136" t="s">
        <v>41456</v>
      </c>
    </row>
    <row r="6355" spans="1:6" x14ac:dyDescent="0.2">
      <c r="A6355" s="136" t="s">
        <v>6454</v>
      </c>
      <c r="B6355" s="136" t="s">
        <v>23610</v>
      </c>
      <c r="C6355" s="136" t="s">
        <v>30203</v>
      </c>
      <c r="D6355" s="136" t="s">
        <v>35909</v>
      </c>
      <c r="E6355" s="136" t="s">
        <v>39334</v>
      </c>
      <c r="F6355" s="136" t="s">
        <v>41456</v>
      </c>
    </row>
    <row r="6356" spans="1:6" x14ac:dyDescent="0.2">
      <c r="A6356" s="136" t="s">
        <v>6455</v>
      </c>
      <c r="B6356" s="136" t="s">
        <v>23610</v>
      </c>
      <c r="C6356" s="136" t="s">
        <v>30204</v>
      </c>
      <c r="D6356" s="136" t="s">
        <v>35909</v>
      </c>
      <c r="E6356" s="136" t="s">
        <v>39334</v>
      </c>
      <c r="F6356" s="136" t="s">
        <v>41456</v>
      </c>
    </row>
    <row r="6357" spans="1:6" x14ac:dyDescent="0.2">
      <c r="A6357" s="136" t="s">
        <v>6456</v>
      </c>
      <c r="B6357" s="136" t="s">
        <v>23610</v>
      </c>
      <c r="C6357" s="136" t="s">
        <v>30204</v>
      </c>
      <c r="D6357" s="136" t="s">
        <v>35909</v>
      </c>
      <c r="E6357" s="136" t="s">
        <v>39334</v>
      </c>
      <c r="F6357" s="136" t="s">
        <v>41456</v>
      </c>
    </row>
    <row r="6358" spans="1:6" x14ac:dyDescent="0.2">
      <c r="A6358" s="136" t="s">
        <v>6457</v>
      </c>
      <c r="B6358" s="136" t="s">
        <v>23610</v>
      </c>
      <c r="C6358" s="136" t="s">
        <v>30205</v>
      </c>
      <c r="D6358" s="136" t="s">
        <v>35912</v>
      </c>
      <c r="E6358" s="136" t="s">
        <v>39337</v>
      </c>
      <c r="F6358" s="136" t="s">
        <v>41458</v>
      </c>
    </row>
    <row r="6359" spans="1:6" x14ac:dyDescent="0.2">
      <c r="A6359" s="136" t="s">
        <v>6458</v>
      </c>
      <c r="B6359" s="136" t="s">
        <v>23610</v>
      </c>
      <c r="C6359" s="136" t="s">
        <v>30205</v>
      </c>
      <c r="D6359" s="136" t="s">
        <v>35912</v>
      </c>
      <c r="E6359" s="136" t="s">
        <v>39337</v>
      </c>
      <c r="F6359" s="136" t="s">
        <v>41458</v>
      </c>
    </row>
    <row r="6360" spans="1:6" x14ac:dyDescent="0.2">
      <c r="A6360" s="136" t="s">
        <v>6459</v>
      </c>
      <c r="B6360" s="136" t="s">
        <v>23610</v>
      </c>
      <c r="C6360" s="136" t="s">
        <v>30206</v>
      </c>
      <c r="D6360" s="136" t="s">
        <v>35912</v>
      </c>
      <c r="E6360" s="136" t="s">
        <v>39337</v>
      </c>
      <c r="F6360" s="136" t="s">
        <v>41458</v>
      </c>
    </row>
    <row r="6361" spans="1:6" x14ac:dyDescent="0.2">
      <c r="A6361" s="136" t="s">
        <v>6460</v>
      </c>
      <c r="B6361" s="136" t="s">
        <v>23610</v>
      </c>
      <c r="C6361" s="136" t="s">
        <v>30206</v>
      </c>
      <c r="D6361" s="136" t="s">
        <v>35912</v>
      </c>
      <c r="E6361" s="136" t="s">
        <v>39337</v>
      </c>
      <c r="F6361" s="136" t="s">
        <v>41458</v>
      </c>
    </row>
    <row r="6362" spans="1:6" x14ac:dyDescent="0.2">
      <c r="A6362" s="136" t="s">
        <v>6461</v>
      </c>
      <c r="B6362" s="136" t="s">
        <v>23610</v>
      </c>
      <c r="C6362" s="136" t="s">
        <v>30207</v>
      </c>
      <c r="D6362" s="136" t="s">
        <v>35911</v>
      </c>
      <c r="E6362" s="136" t="s">
        <v>39336</v>
      </c>
      <c r="F6362" s="136" t="s">
        <v>41457</v>
      </c>
    </row>
    <row r="6363" spans="1:6" x14ac:dyDescent="0.2">
      <c r="A6363" s="136" t="s">
        <v>6462</v>
      </c>
      <c r="B6363" s="136" t="s">
        <v>23610</v>
      </c>
      <c r="C6363" s="136" t="s">
        <v>30207</v>
      </c>
      <c r="D6363" s="136" t="s">
        <v>35911</v>
      </c>
      <c r="E6363" s="136" t="s">
        <v>39336</v>
      </c>
      <c r="F6363" s="136" t="s">
        <v>41457</v>
      </c>
    </row>
    <row r="6364" spans="1:6" x14ac:dyDescent="0.2">
      <c r="A6364" s="136" t="s">
        <v>6463</v>
      </c>
      <c r="B6364" s="136" t="s">
        <v>23610</v>
      </c>
      <c r="C6364" s="136" t="s">
        <v>30208</v>
      </c>
      <c r="D6364" s="136" t="s">
        <v>35911</v>
      </c>
      <c r="E6364" s="136" t="s">
        <v>39336</v>
      </c>
      <c r="F6364" s="136" t="s">
        <v>41457</v>
      </c>
    </row>
    <row r="6365" spans="1:6" x14ac:dyDescent="0.2">
      <c r="A6365" s="136" t="s">
        <v>6464</v>
      </c>
      <c r="B6365" s="136" t="s">
        <v>23610</v>
      </c>
      <c r="C6365" s="136" t="s">
        <v>30208</v>
      </c>
      <c r="D6365" s="136" t="s">
        <v>35911</v>
      </c>
      <c r="E6365" s="136" t="s">
        <v>39336</v>
      </c>
      <c r="F6365" s="136" t="s">
        <v>41457</v>
      </c>
    </row>
    <row r="6366" spans="1:6" x14ac:dyDescent="0.2">
      <c r="A6366" s="136" t="s">
        <v>6465</v>
      </c>
      <c r="B6366" s="136" t="s">
        <v>23610</v>
      </c>
      <c r="C6366" s="136" t="s">
        <v>30209</v>
      </c>
      <c r="D6366" s="136" t="s">
        <v>35911</v>
      </c>
      <c r="E6366" s="136" t="s">
        <v>39336</v>
      </c>
      <c r="F6366" s="136" t="s">
        <v>41457</v>
      </c>
    </row>
    <row r="6367" spans="1:6" x14ac:dyDescent="0.2">
      <c r="A6367" s="136" t="s">
        <v>6466</v>
      </c>
      <c r="B6367" s="136" t="s">
        <v>23610</v>
      </c>
      <c r="C6367" s="136" t="s">
        <v>30209</v>
      </c>
      <c r="D6367" s="136" t="s">
        <v>35911</v>
      </c>
      <c r="E6367" s="136" t="s">
        <v>39336</v>
      </c>
      <c r="F6367" s="136" t="s">
        <v>41457</v>
      </c>
    </row>
    <row r="6368" spans="1:6" x14ac:dyDescent="0.2">
      <c r="A6368" s="136" t="s">
        <v>6467</v>
      </c>
      <c r="B6368" s="136" t="s">
        <v>23610</v>
      </c>
      <c r="C6368" s="136" t="s">
        <v>30210</v>
      </c>
      <c r="D6368" s="136" t="s">
        <v>35911</v>
      </c>
      <c r="E6368" s="136" t="s">
        <v>39336</v>
      </c>
      <c r="F6368" s="136" t="s">
        <v>41457</v>
      </c>
    </row>
    <row r="6369" spans="1:6" x14ac:dyDescent="0.2">
      <c r="A6369" s="136" t="s">
        <v>6468</v>
      </c>
      <c r="B6369" s="136" t="s">
        <v>23610</v>
      </c>
      <c r="C6369" s="136" t="s">
        <v>30210</v>
      </c>
      <c r="D6369" s="136" t="s">
        <v>35911</v>
      </c>
      <c r="E6369" s="136" t="s">
        <v>39336</v>
      </c>
      <c r="F6369" s="136" t="s">
        <v>41457</v>
      </c>
    </row>
    <row r="6370" spans="1:6" x14ac:dyDescent="0.2">
      <c r="A6370" s="136" t="s">
        <v>6469</v>
      </c>
      <c r="B6370" s="136" t="s">
        <v>23610</v>
      </c>
      <c r="C6370" s="136" t="s">
        <v>30211</v>
      </c>
      <c r="D6370" s="136" t="s">
        <v>35911</v>
      </c>
      <c r="E6370" s="136" t="s">
        <v>39336</v>
      </c>
      <c r="F6370" s="136" t="s">
        <v>41457</v>
      </c>
    </row>
    <row r="6371" spans="1:6" x14ac:dyDescent="0.2">
      <c r="A6371" s="136" t="s">
        <v>6470</v>
      </c>
      <c r="B6371" s="136" t="s">
        <v>23610</v>
      </c>
      <c r="C6371" s="136" t="s">
        <v>30211</v>
      </c>
      <c r="D6371" s="136" t="s">
        <v>35911</v>
      </c>
      <c r="E6371" s="136" t="s">
        <v>39336</v>
      </c>
      <c r="F6371" s="136" t="s">
        <v>41457</v>
      </c>
    </row>
    <row r="6372" spans="1:6" x14ac:dyDescent="0.2">
      <c r="A6372" s="136" t="s">
        <v>6471</v>
      </c>
      <c r="B6372" s="136" t="s">
        <v>23610</v>
      </c>
      <c r="C6372" s="136" t="s">
        <v>30212</v>
      </c>
      <c r="D6372" s="136" t="s">
        <v>35911</v>
      </c>
      <c r="E6372" s="136" t="s">
        <v>39336</v>
      </c>
      <c r="F6372" s="136" t="s">
        <v>41457</v>
      </c>
    </row>
    <row r="6373" spans="1:6" x14ac:dyDescent="0.2">
      <c r="A6373" s="136" t="s">
        <v>6472</v>
      </c>
      <c r="B6373" s="136" t="s">
        <v>23610</v>
      </c>
      <c r="C6373" s="136" t="s">
        <v>30212</v>
      </c>
      <c r="D6373" s="136" t="s">
        <v>35911</v>
      </c>
      <c r="E6373" s="136" t="s">
        <v>39336</v>
      </c>
      <c r="F6373" s="136" t="s">
        <v>41457</v>
      </c>
    </row>
    <row r="6374" spans="1:6" x14ac:dyDescent="0.2">
      <c r="A6374" s="136" t="s">
        <v>6473</v>
      </c>
      <c r="B6374" s="136" t="s">
        <v>23610</v>
      </c>
      <c r="C6374" s="136" t="s">
        <v>30213</v>
      </c>
      <c r="D6374" s="136" t="s">
        <v>35911</v>
      </c>
      <c r="E6374" s="136" t="s">
        <v>39336</v>
      </c>
      <c r="F6374" s="136" t="s">
        <v>41457</v>
      </c>
    </row>
    <row r="6375" spans="1:6" x14ac:dyDescent="0.2">
      <c r="A6375" s="136" t="s">
        <v>6474</v>
      </c>
      <c r="B6375" s="136" t="s">
        <v>23610</v>
      </c>
      <c r="C6375" s="136" t="s">
        <v>30213</v>
      </c>
      <c r="D6375" s="136" t="s">
        <v>35911</v>
      </c>
      <c r="E6375" s="136" t="s">
        <v>39336</v>
      </c>
      <c r="F6375" s="136" t="s">
        <v>41457</v>
      </c>
    </row>
    <row r="6376" spans="1:6" x14ac:dyDescent="0.2">
      <c r="A6376" s="136" t="s">
        <v>6475</v>
      </c>
      <c r="B6376" s="136" t="s">
        <v>23610</v>
      </c>
      <c r="C6376" s="136" t="s">
        <v>30214</v>
      </c>
      <c r="D6376" s="136" t="s">
        <v>35911</v>
      </c>
      <c r="E6376" s="136" t="s">
        <v>39336</v>
      </c>
      <c r="F6376" s="136" t="s">
        <v>41457</v>
      </c>
    </row>
    <row r="6377" spans="1:6" x14ac:dyDescent="0.2">
      <c r="A6377" s="136" t="s">
        <v>6476</v>
      </c>
      <c r="B6377" s="136" t="s">
        <v>23610</v>
      </c>
      <c r="C6377" s="136" t="s">
        <v>30214</v>
      </c>
      <c r="D6377" s="136" t="s">
        <v>35911</v>
      </c>
      <c r="E6377" s="136" t="s">
        <v>39336</v>
      </c>
      <c r="F6377" s="136" t="s">
        <v>41457</v>
      </c>
    </row>
    <row r="6378" spans="1:6" x14ac:dyDescent="0.2">
      <c r="A6378" s="136" t="s">
        <v>6477</v>
      </c>
      <c r="B6378" s="136" t="s">
        <v>23610</v>
      </c>
      <c r="C6378" s="136" t="s">
        <v>30215</v>
      </c>
      <c r="D6378" s="136" t="s">
        <v>35911</v>
      </c>
      <c r="E6378" s="136" t="s">
        <v>39336</v>
      </c>
      <c r="F6378" s="136" t="s">
        <v>41457</v>
      </c>
    </row>
    <row r="6379" spans="1:6" x14ac:dyDescent="0.2">
      <c r="A6379" s="136" t="s">
        <v>6478</v>
      </c>
      <c r="B6379" s="136" t="s">
        <v>23610</v>
      </c>
      <c r="C6379" s="136" t="s">
        <v>30215</v>
      </c>
      <c r="D6379" s="136" t="s">
        <v>35911</v>
      </c>
      <c r="E6379" s="136" t="s">
        <v>39336</v>
      </c>
      <c r="F6379" s="136" t="s">
        <v>41457</v>
      </c>
    </row>
    <row r="6380" spans="1:6" x14ac:dyDescent="0.2">
      <c r="A6380" s="136" t="s">
        <v>6479</v>
      </c>
      <c r="B6380" s="136" t="s">
        <v>23610</v>
      </c>
      <c r="C6380" s="136" t="s">
        <v>30216</v>
      </c>
      <c r="D6380" s="136" t="s">
        <v>35909</v>
      </c>
      <c r="E6380" s="136" t="s">
        <v>39334</v>
      </c>
      <c r="F6380" s="136" t="s">
        <v>41456</v>
      </c>
    </row>
    <row r="6381" spans="1:6" x14ac:dyDescent="0.2">
      <c r="A6381" s="136" t="s">
        <v>6480</v>
      </c>
      <c r="B6381" s="136" t="s">
        <v>23610</v>
      </c>
      <c r="C6381" s="136" t="s">
        <v>30216</v>
      </c>
      <c r="D6381" s="136" t="s">
        <v>35909</v>
      </c>
      <c r="E6381" s="136" t="s">
        <v>39334</v>
      </c>
      <c r="F6381" s="136" t="s">
        <v>41456</v>
      </c>
    </row>
    <row r="6382" spans="1:6" x14ac:dyDescent="0.2">
      <c r="A6382" s="136" t="s">
        <v>6481</v>
      </c>
      <c r="B6382" s="136" t="s">
        <v>23610</v>
      </c>
      <c r="C6382" s="136" t="s">
        <v>30217</v>
      </c>
      <c r="D6382" s="136" t="s">
        <v>35909</v>
      </c>
      <c r="E6382" s="136" t="s">
        <v>39334</v>
      </c>
      <c r="F6382" s="136" t="s">
        <v>41456</v>
      </c>
    </row>
    <row r="6383" spans="1:6" x14ac:dyDescent="0.2">
      <c r="A6383" s="136" t="s">
        <v>6482</v>
      </c>
      <c r="B6383" s="136" t="s">
        <v>23610</v>
      </c>
      <c r="C6383" s="136" t="s">
        <v>30217</v>
      </c>
      <c r="D6383" s="136" t="s">
        <v>35909</v>
      </c>
      <c r="E6383" s="136" t="s">
        <v>39334</v>
      </c>
      <c r="F6383" s="136" t="s">
        <v>41456</v>
      </c>
    </row>
    <row r="6384" spans="1:6" x14ac:dyDescent="0.2">
      <c r="A6384" s="136" t="s">
        <v>6483</v>
      </c>
      <c r="B6384" s="136" t="s">
        <v>23610</v>
      </c>
      <c r="C6384" s="136" t="s">
        <v>30218</v>
      </c>
      <c r="D6384" s="136" t="s">
        <v>35909</v>
      </c>
      <c r="E6384" s="136" t="s">
        <v>39334</v>
      </c>
      <c r="F6384" s="136" t="s">
        <v>41456</v>
      </c>
    </row>
    <row r="6385" spans="1:6" x14ac:dyDescent="0.2">
      <c r="A6385" s="136" t="s">
        <v>6484</v>
      </c>
      <c r="B6385" s="136" t="s">
        <v>23610</v>
      </c>
      <c r="C6385" s="136" t="s">
        <v>30218</v>
      </c>
      <c r="D6385" s="136" t="s">
        <v>35909</v>
      </c>
      <c r="E6385" s="136" t="s">
        <v>39334</v>
      </c>
      <c r="F6385" s="136" t="s">
        <v>41456</v>
      </c>
    </row>
    <row r="6386" spans="1:6" x14ac:dyDescent="0.2">
      <c r="A6386" s="136" t="s">
        <v>6485</v>
      </c>
      <c r="B6386" s="136" t="s">
        <v>23610</v>
      </c>
      <c r="C6386" s="136" t="s">
        <v>30219</v>
      </c>
      <c r="D6386" s="136" t="s">
        <v>35909</v>
      </c>
      <c r="E6386" s="136" t="s">
        <v>39334</v>
      </c>
      <c r="F6386" s="136" t="s">
        <v>41456</v>
      </c>
    </row>
    <row r="6387" spans="1:6" x14ac:dyDescent="0.2">
      <c r="A6387" s="136" t="s">
        <v>6486</v>
      </c>
      <c r="B6387" s="136" t="s">
        <v>23610</v>
      </c>
      <c r="C6387" s="136" t="s">
        <v>30219</v>
      </c>
      <c r="D6387" s="136" t="s">
        <v>35909</v>
      </c>
      <c r="E6387" s="136" t="s">
        <v>39334</v>
      </c>
      <c r="F6387" s="136" t="s">
        <v>41456</v>
      </c>
    </row>
    <row r="6388" spans="1:6" x14ac:dyDescent="0.2">
      <c r="A6388" s="136" t="s">
        <v>6487</v>
      </c>
      <c r="B6388" s="136" t="s">
        <v>23610</v>
      </c>
      <c r="C6388" s="136" t="s">
        <v>30220</v>
      </c>
      <c r="D6388" s="136" t="s">
        <v>35909</v>
      </c>
      <c r="E6388" s="136" t="s">
        <v>39334</v>
      </c>
      <c r="F6388" s="136" t="s">
        <v>41456</v>
      </c>
    </row>
    <row r="6389" spans="1:6" x14ac:dyDescent="0.2">
      <c r="A6389" s="136" t="s">
        <v>6488</v>
      </c>
      <c r="B6389" s="136" t="s">
        <v>23610</v>
      </c>
      <c r="C6389" s="136" t="s">
        <v>30220</v>
      </c>
      <c r="D6389" s="136" t="s">
        <v>35909</v>
      </c>
      <c r="E6389" s="136" t="s">
        <v>39334</v>
      </c>
      <c r="F6389" s="136" t="s">
        <v>41456</v>
      </c>
    </row>
    <row r="6390" spans="1:6" x14ac:dyDescent="0.2">
      <c r="A6390" s="136" t="s">
        <v>6489</v>
      </c>
      <c r="B6390" s="136" t="s">
        <v>23610</v>
      </c>
      <c r="C6390" s="136" t="s">
        <v>30221</v>
      </c>
      <c r="D6390" s="136" t="s">
        <v>35909</v>
      </c>
      <c r="E6390" s="136" t="s">
        <v>39334</v>
      </c>
      <c r="F6390" s="136" t="s">
        <v>41456</v>
      </c>
    </row>
    <row r="6391" spans="1:6" x14ac:dyDescent="0.2">
      <c r="A6391" s="136" t="s">
        <v>6490</v>
      </c>
      <c r="B6391" s="136" t="s">
        <v>23610</v>
      </c>
      <c r="C6391" s="136" t="s">
        <v>30221</v>
      </c>
      <c r="D6391" s="136" t="s">
        <v>35909</v>
      </c>
      <c r="E6391" s="136" t="s">
        <v>39334</v>
      </c>
      <c r="F6391" s="136" t="s">
        <v>41456</v>
      </c>
    </row>
    <row r="6392" spans="1:6" x14ac:dyDescent="0.2">
      <c r="A6392" s="136" t="s">
        <v>6491</v>
      </c>
      <c r="B6392" s="136" t="s">
        <v>23610</v>
      </c>
      <c r="C6392" s="136" t="s">
        <v>30222</v>
      </c>
      <c r="D6392" s="136" t="s">
        <v>35911</v>
      </c>
      <c r="E6392" s="136" t="s">
        <v>39336</v>
      </c>
      <c r="F6392" s="136" t="s">
        <v>41457</v>
      </c>
    </row>
    <row r="6393" spans="1:6" x14ac:dyDescent="0.2">
      <c r="A6393" s="136" t="s">
        <v>6492</v>
      </c>
      <c r="B6393" s="136" t="s">
        <v>23610</v>
      </c>
      <c r="C6393" s="136" t="s">
        <v>30222</v>
      </c>
      <c r="D6393" s="136" t="s">
        <v>35911</v>
      </c>
      <c r="E6393" s="136" t="s">
        <v>39336</v>
      </c>
      <c r="F6393" s="136" t="s">
        <v>41457</v>
      </c>
    </row>
    <row r="6394" spans="1:6" x14ac:dyDescent="0.2">
      <c r="A6394" s="136" t="s">
        <v>6493</v>
      </c>
      <c r="B6394" s="136" t="s">
        <v>23610</v>
      </c>
      <c r="C6394" s="136" t="s">
        <v>30223</v>
      </c>
      <c r="D6394" s="136" t="s">
        <v>35911</v>
      </c>
      <c r="E6394" s="136" t="s">
        <v>39336</v>
      </c>
      <c r="F6394" s="136" t="s">
        <v>41457</v>
      </c>
    </row>
    <row r="6395" spans="1:6" x14ac:dyDescent="0.2">
      <c r="A6395" s="136" t="s">
        <v>6494</v>
      </c>
      <c r="B6395" s="136" t="s">
        <v>23610</v>
      </c>
      <c r="C6395" s="136" t="s">
        <v>30223</v>
      </c>
      <c r="D6395" s="136" t="s">
        <v>35911</v>
      </c>
      <c r="E6395" s="136" t="s">
        <v>39336</v>
      </c>
      <c r="F6395" s="136" t="s">
        <v>41457</v>
      </c>
    </row>
    <row r="6396" spans="1:6" x14ac:dyDescent="0.2">
      <c r="A6396" s="136" t="s">
        <v>6495</v>
      </c>
      <c r="B6396" s="136" t="s">
        <v>23610</v>
      </c>
      <c r="C6396" s="136" t="s">
        <v>30224</v>
      </c>
      <c r="D6396" s="136" t="s">
        <v>35911</v>
      </c>
      <c r="E6396" s="136" t="s">
        <v>39336</v>
      </c>
      <c r="F6396" s="136" t="s">
        <v>41457</v>
      </c>
    </row>
    <row r="6397" spans="1:6" x14ac:dyDescent="0.2">
      <c r="A6397" s="136" t="s">
        <v>6496</v>
      </c>
      <c r="B6397" s="136" t="s">
        <v>23610</v>
      </c>
      <c r="C6397" s="136" t="s">
        <v>30224</v>
      </c>
      <c r="D6397" s="136" t="s">
        <v>35911</v>
      </c>
      <c r="E6397" s="136" t="s">
        <v>39336</v>
      </c>
      <c r="F6397" s="136" t="s">
        <v>41457</v>
      </c>
    </row>
    <row r="6398" spans="1:6" x14ac:dyDescent="0.2">
      <c r="A6398" s="136" t="s">
        <v>6497</v>
      </c>
      <c r="B6398" s="136" t="s">
        <v>23610</v>
      </c>
      <c r="C6398" s="136" t="s">
        <v>30225</v>
      </c>
      <c r="D6398" s="136" t="s">
        <v>35911</v>
      </c>
      <c r="E6398" s="136" t="s">
        <v>39336</v>
      </c>
      <c r="F6398" s="136" t="s">
        <v>41457</v>
      </c>
    </row>
    <row r="6399" spans="1:6" x14ac:dyDescent="0.2">
      <c r="A6399" s="136" t="s">
        <v>6498</v>
      </c>
      <c r="B6399" s="136" t="s">
        <v>23610</v>
      </c>
      <c r="C6399" s="136" t="s">
        <v>30225</v>
      </c>
      <c r="D6399" s="136" t="s">
        <v>35911</v>
      </c>
      <c r="E6399" s="136" t="s">
        <v>39336</v>
      </c>
      <c r="F6399" s="136" t="s">
        <v>41457</v>
      </c>
    </row>
    <row r="6400" spans="1:6" x14ac:dyDescent="0.2">
      <c r="A6400" s="136" t="s">
        <v>6499</v>
      </c>
      <c r="B6400" s="136" t="s">
        <v>23610</v>
      </c>
      <c r="C6400" s="136" t="s">
        <v>30226</v>
      </c>
      <c r="D6400" s="136" t="s">
        <v>35909</v>
      </c>
      <c r="E6400" s="136" t="s">
        <v>39336</v>
      </c>
      <c r="F6400" s="136" t="s">
        <v>41457</v>
      </c>
    </row>
    <row r="6401" spans="1:6" x14ac:dyDescent="0.2">
      <c r="A6401" s="136" t="s">
        <v>6500</v>
      </c>
      <c r="B6401" s="136" t="s">
        <v>23610</v>
      </c>
      <c r="C6401" s="136" t="s">
        <v>30226</v>
      </c>
      <c r="D6401" s="136" t="s">
        <v>35909</v>
      </c>
      <c r="E6401" s="136" t="s">
        <v>39336</v>
      </c>
      <c r="F6401" s="136" t="s">
        <v>41457</v>
      </c>
    </row>
    <row r="6402" spans="1:6" x14ac:dyDescent="0.2">
      <c r="A6402" s="136" t="s">
        <v>6501</v>
      </c>
      <c r="B6402" s="136" t="s">
        <v>23610</v>
      </c>
      <c r="C6402" s="136" t="s">
        <v>30227</v>
      </c>
      <c r="D6402" s="136" t="s">
        <v>35909</v>
      </c>
      <c r="E6402" s="136" t="s">
        <v>39334</v>
      </c>
      <c r="F6402" s="136" t="s">
        <v>41456</v>
      </c>
    </row>
    <row r="6403" spans="1:6" x14ac:dyDescent="0.2">
      <c r="A6403" s="136" t="s">
        <v>6502</v>
      </c>
      <c r="B6403" s="136" t="s">
        <v>23610</v>
      </c>
      <c r="C6403" s="136" t="s">
        <v>30227</v>
      </c>
      <c r="D6403" s="136" t="s">
        <v>35909</v>
      </c>
      <c r="E6403" s="136" t="s">
        <v>39334</v>
      </c>
      <c r="F6403" s="136" t="s">
        <v>41456</v>
      </c>
    </row>
    <row r="6404" spans="1:6" x14ac:dyDescent="0.2">
      <c r="A6404" s="136" t="s">
        <v>6503</v>
      </c>
      <c r="B6404" s="136" t="s">
        <v>23612</v>
      </c>
      <c r="C6404" s="136" t="s">
        <v>30228</v>
      </c>
      <c r="D6404" s="136" t="s">
        <v>35909</v>
      </c>
      <c r="E6404" s="136" t="s">
        <v>39334</v>
      </c>
      <c r="F6404" s="136" t="s">
        <v>41456</v>
      </c>
    </row>
    <row r="6405" spans="1:6" x14ac:dyDescent="0.2">
      <c r="A6405" s="136" t="s">
        <v>6504</v>
      </c>
      <c r="B6405" s="136" t="s">
        <v>23612</v>
      </c>
      <c r="C6405" s="136" t="s">
        <v>30228</v>
      </c>
      <c r="D6405" s="136" t="s">
        <v>35909</v>
      </c>
      <c r="E6405" s="136" t="s">
        <v>39334</v>
      </c>
      <c r="F6405" s="136" t="s">
        <v>41456</v>
      </c>
    </row>
    <row r="6406" spans="1:6" x14ac:dyDescent="0.2">
      <c r="A6406" s="136" t="s">
        <v>6505</v>
      </c>
      <c r="B6406" s="136" t="s">
        <v>23610</v>
      </c>
      <c r="C6406" s="136" t="s">
        <v>30229</v>
      </c>
      <c r="D6406" s="136" t="s">
        <v>35909</v>
      </c>
      <c r="E6406" s="136" t="s">
        <v>39334</v>
      </c>
      <c r="F6406" s="136" t="s">
        <v>41456</v>
      </c>
    </row>
    <row r="6407" spans="1:6" x14ac:dyDescent="0.2">
      <c r="A6407" s="136" t="s">
        <v>6506</v>
      </c>
      <c r="B6407" s="136" t="s">
        <v>23610</v>
      </c>
      <c r="C6407" s="136" t="s">
        <v>30229</v>
      </c>
      <c r="D6407" s="136" t="s">
        <v>35909</v>
      </c>
      <c r="E6407" s="136" t="s">
        <v>39334</v>
      </c>
      <c r="F6407" s="136" t="s">
        <v>41456</v>
      </c>
    </row>
    <row r="6408" spans="1:6" x14ac:dyDescent="0.2">
      <c r="A6408" s="136" t="s">
        <v>6507</v>
      </c>
      <c r="B6408" s="136" t="s">
        <v>23610</v>
      </c>
      <c r="C6408" s="136" t="s">
        <v>30230</v>
      </c>
      <c r="D6408" s="136" t="s">
        <v>35909</v>
      </c>
      <c r="E6408" s="136" t="s">
        <v>39334</v>
      </c>
      <c r="F6408" s="136" t="s">
        <v>41456</v>
      </c>
    </row>
    <row r="6409" spans="1:6" x14ac:dyDescent="0.2">
      <c r="A6409" s="136" t="s">
        <v>6508</v>
      </c>
      <c r="B6409" s="136" t="s">
        <v>23610</v>
      </c>
      <c r="C6409" s="136" t="s">
        <v>30230</v>
      </c>
      <c r="D6409" s="136" t="s">
        <v>35909</v>
      </c>
      <c r="E6409" s="136" t="s">
        <v>39334</v>
      </c>
      <c r="F6409" s="136" t="s">
        <v>41456</v>
      </c>
    </row>
    <row r="6410" spans="1:6" x14ac:dyDescent="0.2">
      <c r="A6410" s="136" t="s">
        <v>6509</v>
      </c>
      <c r="B6410" s="136" t="s">
        <v>23610</v>
      </c>
      <c r="C6410" s="136" t="s">
        <v>30231</v>
      </c>
      <c r="D6410" s="136" t="s">
        <v>35909</v>
      </c>
      <c r="E6410" s="136" t="s">
        <v>39334</v>
      </c>
      <c r="F6410" s="136" t="s">
        <v>41456</v>
      </c>
    </row>
    <row r="6411" spans="1:6" x14ac:dyDescent="0.2">
      <c r="A6411" s="136" t="s">
        <v>6510</v>
      </c>
      <c r="B6411" s="136" t="s">
        <v>23610</v>
      </c>
      <c r="C6411" s="136" t="s">
        <v>30231</v>
      </c>
      <c r="D6411" s="136" t="s">
        <v>35909</v>
      </c>
      <c r="E6411" s="136" t="s">
        <v>39334</v>
      </c>
      <c r="F6411" s="136" t="s">
        <v>41456</v>
      </c>
    </row>
    <row r="6412" spans="1:6" x14ac:dyDescent="0.2">
      <c r="A6412" s="136" t="s">
        <v>6511</v>
      </c>
      <c r="B6412" s="136" t="s">
        <v>23610</v>
      </c>
      <c r="C6412" s="136" t="s">
        <v>30232</v>
      </c>
      <c r="D6412" s="136" t="s">
        <v>35909</v>
      </c>
      <c r="E6412" s="136" t="s">
        <v>39334</v>
      </c>
      <c r="F6412" s="136" t="s">
        <v>41456</v>
      </c>
    </row>
    <row r="6413" spans="1:6" x14ac:dyDescent="0.2">
      <c r="A6413" s="136" t="s">
        <v>6512</v>
      </c>
      <c r="B6413" s="136" t="s">
        <v>23610</v>
      </c>
      <c r="C6413" s="136" t="s">
        <v>30232</v>
      </c>
      <c r="D6413" s="136" t="s">
        <v>35909</v>
      </c>
      <c r="E6413" s="136" t="s">
        <v>39334</v>
      </c>
      <c r="F6413" s="136" t="s">
        <v>41456</v>
      </c>
    </row>
    <row r="6414" spans="1:6" x14ac:dyDescent="0.2">
      <c r="A6414" s="136" t="s">
        <v>6513</v>
      </c>
      <c r="B6414" s="136" t="s">
        <v>23610</v>
      </c>
      <c r="C6414" s="136" t="s">
        <v>30233</v>
      </c>
      <c r="D6414" s="136" t="s">
        <v>35909</v>
      </c>
      <c r="E6414" s="136" t="s">
        <v>39334</v>
      </c>
      <c r="F6414" s="136" t="s">
        <v>41456</v>
      </c>
    </row>
    <row r="6415" spans="1:6" x14ac:dyDescent="0.2">
      <c r="A6415" s="136" t="s">
        <v>6514</v>
      </c>
      <c r="B6415" s="136" t="s">
        <v>23610</v>
      </c>
      <c r="C6415" s="136" t="s">
        <v>30233</v>
      </c>
      <c r="D6415" s="136" t="s">
        <v>35909</v>
      </c>
      <c r="E6415" s="136" t="s">
        <v>39334</v>
      </c>
      <c r="F6415" s="136" t="s">
        <v>41456</v>
      </c>
    </row>
    <row r="6416" spans="1:6" x14ac:dyDescent="0.2">
      <c r="A6416" s="136" t="s">
        <v>6515</v>
      </c>
      <c r="B6416" s="136" t="s">
        <v>23610</v>
      </c>
      <c r="C6416" s="136" t="s">
        <v>30234</v>
      </c>
      <c r="D6416" s="136" t="s">
        <v>35909</v>
      </c>
      <c r="E6416" s="136" t="s">
        <v>39334</v>
      </c>
      <c r="F6416" s="136" t="s">
        <v>41456</v>
      </c>
    </row>
    <row r="6417" spans="1:6" x14ac:dyDescent="0.2">
      <c r="A6417" s="136" t="s">
        <v>6516</v>
      </c>
      <c r="B6417" s="136" t="s">
        <v>23610</v>
      </c>
      <c r="C6417" s="136" t="s">
        <v>30234</v>
      </c>
      <c r="D6417" s="136" t="s">
        <v>35909</v>
      </c>
      <c r="E6417" s="136" t="s">
        <v>39334</v>
      </c>
      <c r="F6417" s="136" t="s">
        <v>41456</v>
      </c>
    </row>
    <row r="6418" spans="1:6" x14ac:dyDescent="0.2">
      <c r="A6418" s="136" t="s">
        <v>6517</v>
      </c>
      <c r="B6418" s="136" t="s">
        <v>23610</v>
      </c>
      <c r="C6418" s="136" t="s">
        <v>30235</v>
      </c>
      <c r="D6418" s="136" t="s">
        <v>35909</v>
      </c>
      <c r="E6418" s="136" t="s">
        <v>39334</v>
      </c>
      <c r="F6418" s="136" t="s">
        <v>41456</v>
      </c>
    </row>
    <row r="6419" spans="1:6" x14ac:dyDescent="0.2">
      <c r="A6419" s="136" t="s">
        <v>6518</v>
      </c>
      <c r="B6419" s="136" t="s">
        <v>23610</v>
      </c>
      <c r="C6419" s="136" t="s">
        <v>30235</v>
      </c>
      <c r="D6419" s="136" t="s">
        <v>35909</v>
      </c>
      <c r="E6419" s="136" t="s">
        <v>39334</v>
      </c>
      <c r="F6419" s="136" t="s">
        <v>41456</v>
      </c>
    </row>
    <row r="6420" spans="1:6" x14ac:dyDescent="0.2">
      <c r="A6420" s="136" t="s">
        <v>6519</v>
      </c>
      <c r="B6420" s="136" t="s">
        <v>23610</v>
      </c>
      <c r="C6420" s="136" t="s">
        <v>30236</v>
      </c>
      <c r="D6420" s="136" t="s">
        <v>35909</v>
      </c>
      <c r="E6420" s="136" t="s">
        <v>39334</v>
      </c>
      <c r="F6420" s="136" t="s">
        <v>41456</v>
      </c>
    </row>
    <row r="6421" spans="1:6" x14ac:dyDescent="0.2">
      <c r="A6421" s="136" t="s">
        <v>6520</v>
      </c>
      <c r="B6421" s="136" t="s">
        <v>23610</v>
      </c>
      <c r="C6421" s="136" t="s">
        <v>30236</v>
      </c>
      <c r="D6421" s="136" t="s">
        <v>35909</v>
      </c>
      <c r="E6421" s="136" t="s">
        <v>39334</v>
      </c>
      <c r="F6421" s="136" t="s">
        <v>41456</v>
      </c>
    </row>
    <row r="6422" spans="1:6" x14ac:dyDescent="0.2">
      <c r="A6422" s="136" t="s">
        <v>6521</v>
      </c>
      <c r="B6422" s="136" t="s">
        <v>23613</v>
      </c>
      <c r="C6422" s="136" t="s">
        <v>30237</v>
      </c>
      <c r="D6422" s="136" t="s">
        <v>35913</v>
      </c>
    </row>
    <row r="6423" spans="1:6" x14ac:dyDescent="0.2">
      <c r="A6423" s="136" t="s">
        <v>6522</v>
      </c>
      <c r="B6423" s="136" t="s">
        <v>23613</v>
      </c>
      <c r="C6423" s="136" t="s">
        <v>30237</v>
      </c>
      <c r="D6423" s="136" t="s">
        <v>35913</v>
      </c>
    </row>
    <row r="6424" spans="1:6" x14ac:dyDescent="0.2">
      <c r="A6424" s="136" t="s">
        <v>6523</v>
      </c>
      <c r="B6424" s="136" t="s">
        <v>23614</v>
      </c>
      <c r="C6424" s="136" t="s">
        <v>30237</v>
      </c>
      <c r="D6424" s="136" t="s">
        <v>35913</v>
      </c>
    </row>
    <row r="6425" spans="1:6" x14ac:dyDescent="0.2">
      <c r="A6425" s="136" t="s">
        <v>6524</v>
      </c>
      <c r="B6425" s="136" t="s">
        <v>23614</v>
      </c>
      <c r="C6425" s="136" t="s">
        <v>30237</v>
      </c>
      <c r="D6425" s="136" t="s">
        <v>35913</v>
      </c>
    </row>
    <row r="6426" spans="1:6" x14ac:dyDescent="0.2">
      <c r="A6426" s="136" t="s">
        <v>6525</v>
      </c>
      <c r="B6426" s="136" t="s">
        <v>23615</v>
      </c>
      <c r="C6426" s="136" t="s">
        <v>30237</v>
      </c>
      <c r="D6426" s="136" t="s">
        <v>35913</v>
      </c>
    </row>
    <row r="6427" spans="1:6" x14ac:dyDescent="0.2">
      <c r="A6427" s="136" t="s">
        <v>6526</v>
      </c>
      <c r="B6427" s="136" t="s">
        <v>23615</v>
      </c>
      <c r="C6427" s="136" t="s">
        <v>30237</v>
      </c>
      <c r="D6427" s="136" t="s">
        <v>35913</v>
      </c>
    </row>
    <row r="6428" spans="1:6" x14ac:dyDescent="0.2">
      <c r="A6428" s="136" t="s">
        <v>6527</v>
      </c>
      <c r="B6428" s="136" t="s">
        <v>23616</v>
      </c>
      <c r="C6428" s="136" t="s">
        <v>30238</v>
      </c>
      <c r="D6428" s="136" t="s">
        <v>35913</v>
      </c>
    </row>
    <row r="6429" spans="1:6" x14ac:dyDescent="0.2">
      <c r="A6429" s="136" t="s">
        <v>6528</v>
      </c>
      <c r="B6429" s="136" t="s">
        <v>23616</v>
      </c>
      <c r="C6429" s="136" t="s">
        <v>30238</v>
      </c>
      <c r="D6429" s="136" t="s">
        <v>35913</v>
      </c>
    </row>
    <row r="6430" spans="1:6" x14ac:dyDescent="0.2">
      <c r="A6430" s="136" t="s">
        <v>6529</v>
      </c>
      <c r="B6430" s="136" t="s">
        <v>23617</v>
      </c>
      <c r="C6430" s="136" t="s">
        <v>30239</v>
      </c>
    </row>
    <row r="6431" spans="1:6" x14ac:dyDescent="0.2">
      <c r="A6431" s="136" t="s">
        <v>6530</v>
      </c>
      <c r="B6431" s="136" t="s">
        <v>23617</v>
      </c>
      <c r="C6431" s="136" t="s">
        <v>30239</v>
      </c>
    </row>
    <row r="6432" spans="1:6" x14ac:dyDescent="0.2">
      <c r="A6432" s="136" t="s">
        <v>6531</v>
      </c>
      <c r="B6432" s="136" t="s">
        <v>23617</v>
      </c>
      <c r="C6432" s="136" t="s">
        <v>30240</v>
      </c>
    </row>
    <row r="6433" spans="1:3" x14ac:dyDescent="0.2">
      <c r="A6433" s="136" t="s">
        <v>6532</v>
      </c>
      <c r="B6433" s="136" t="s">
        <v>23617</v>
      </c>
      <c r="C6433" s="136" t="s">
        <v>30240</v>
      </c>
    </row>
    <row r="6434" spans="1:3" x14ac:dyDescent="0.2">
      <c r="A6434" s="136" t="s">
        <v>6533</v>
      </c>
      <c r="B6434" s="136" t="s">
        <v>23617</v>
      </c>
      <c r="C6434" s="136" t="s">
        <v>30241</v>
      </c>
    </row>
    <row r="6435" spans="1:3" x14ac:dyDescent="0.2">
      <c r="A6435" s="136" t="s">
        <v>6534</v>
      </c>
      <c r="B6435" s="136" t="s">
        <v>23617</v>
      </c>
      <c r="C6435" s="136" t="s">
        <v>30241</v>
      </c>
    </row>
    <row r="6436" spans="1:3" x14ac:dyDescent="0.2">
      <c r="A6436" s="136" t="s">
        <v>6535</v>
      </c>
      <c r="B6436" s="136" t="s">
        <v>23617</v>
      </c>
      <c r="C6436" s="136" t="s">
        <v>30242</v>
      </c>
    </row>
    <row r="6437" spans="1:3" x14ac:dyDescent="0.2">
      <c r="A6437" s="136" t="s">
        <v>6536</v>
      </c>
      <c r="B6437" s="136" t="s">
        <v>23617</v>
      </c>
      <c r="C6437" s="136" t="s">
        <v>30242</v>
      </c>
    </row>
    <row r="6438" spans="1:3" x14ac:dyDescent="0.2">
      <c r="A6438" s="136" t="s">
        <v>6537</v>
      </c>
      <c r="B6438" s="136" t="s">
        <v>23617</v>
      </c>
      <c r="C6438" s="136" t="s">
        <v>30243</v>
      </c>
    </row>
    <row r="6439" spans="1:3" x14ac:dyDescent="0.2">
      <c r="A6439" s="136" t="s">
        <v>6538</v>
      </c>
      <c r="B6439" s="136" t="s">
        <v>23617</v>
      </c>
      <c r="C6439" s="136" t="s">
        <v>30243</v>
      </c>
    </row>
    <row r="6440" spans="1:3" x14ac:dyDescent="0.2">
      <c r="A6440" s="136" t="s">
        <v>6539</v>
      </c>
      <c r="B6440" s="136" t="s">
        <v>23617</v>
      </c>
      <c r="C6440" s="136" t="s">
        <v>30244</v>
      </c>
    </row>
    <row r="6441" spans="1:3" x14ac:dyDescent="0.2">
      <c r="A6441" s="136" t="s">
        <v>6540</v>
      </c>
      <c r="B6441" s="136" t="s">
        <v>23617</v>
      </c>
      <c r="C6441" s="136" t="s">
        <v>30244</v>
      </c>
    </row>
    <row r="6442" spans="1:3" x14ac:dyDescent="0.2">
      <c r="A6442" s="136" t="s">
        <v>6541</v>
      </c>
      <c r="B6442" s="136" t="s">
        <v>23617</v>
      </c>
      <c r="C6442" s="136" t="s">
        <v>30245</v>
      </c>
    </row>
    <row r="6443" spans="1:3" x14ac:dyDescent="0.2">
      <c r="A6443" s="136" t="s">
        <v>6542</v>
      </c>
      <c r="B6443" s="136" t="s">
        <v>23617</v>
      </c>
      <c r="C6443" s="136" t="s">
        <v>30245</v>
      </c>
    </row>
    <row r="6444" spans="1:3" x14ac:dyDescent="0.2">
      <c r="A6444" s="136" t="s">
        <v>6543</v>
      </c>
      <c r="B6444" s="136" t="s">
        <v>23617</v>
      </c>
      <c r="C6444" s="136" t="s">
        <v>30246</v>
      </c>
    </row>
    <row r="6445" spans="1:3" x14ac:dyDescent="0.2">
      <c r="A6445" s="136" t="s">
        <v>6544</v>
      </c>
      <c r="B6445" s="136" t="s">
        <v>23617</v>
      </c>
      <c r="C6445" s="136" t="s">
        <v>30246</v>
      </c>
    </row>
    <row r="6446" spans="1:3" x14ac:dyDescent="0.2">
      <c r="A6446" s="136" t="s">
        <v>6545</v>
      </c>
      <c r="B6446" s="136" t="s">
        <v>23617</v>
      </c>
      <c r="C6446" s="136" t="s">
        <v>30247</v>
      </c>
    </row>
    <row r="6447" spans="1:3" x14ac:dyDescent="0.2">
      <c r="A6447" s="136" t="s">
        <v>6546</v>
      </c>
      <c r="B6447" s="136" t="s">
        <v>23617</v>
      </c>
      <c r="C6447" s="136" t="s">
        <v>30247</v>
      </c>
    </row>
    <row r="6448" spans="1:3" x14ac:dyDescent="0.2">
      <c r="A6448" s="136" t="s">
        <v>6547</v>
      </c>
      <c r="B6448" s="136" t="s">
        <v>23617</v>
      </c>
      <c r="C6448" s="136" t="s">
        <v>30248</v>
      </c>
    </row>
    <row r="6449" spans="1:3" x14ac:dyDescent="0.2">
      <c r="A6449" s="136" t="s">
        <v>6548</v>
      </c>
      <c r="B6449" s="136" t="s">
        <v>23617</v>
      </c>
      <c r="C6449" s="136" t="s">
        <v>30248</v>
      </c>
    </row>
    <row r="6450" spans="1:3" x14ac:dyDescent="0.2">
      <c r="A6450" s="136" t="s">
        <v>6549</v>
      </c>
      <c r="B6450" s="136" t="s">
        <v>23617</v>
      </c>
      <c r="C6450" s="136" t="s">
        <v>30249</v>
      </c>
    </row>
    <row r="6451" spans="1:3" x14ac:dyDescent="0.2">
      <c r="A6451" s="136" t="s">
        <v>6550</v>
      </c>
      <c r="B6451" s="136" t="s">
        <v>23617</v>
      </c>
      <c r="C6451" s="136" t="s">
        <v>30249</v>
      </c>
    </row>
    <row r="6452" spans="1:3" x14ac:dyDescent="0.2">
      <c r="A6452" s="136" t="s">
        <v>6551</v>
      </c>
      <c r="B6452" s="136" t="s">
        <v>23617</v>
      </c>
      <c r="C6452" s="136" t="s">
        <v>30250</v>
      </c>
    </row>
    <row r="6453" spans="1:3" x14ac:dyDescent="0.2">
      <c r="A6453" s="136" t="s">
        <v>6552</v>
      </c>
      <c r="B6453" s="136" t="s">
        <v>23617</v>
      </c>
      <c r="C6453" s="136" t="s">
        <v>30250</v>
      </c>
    </row>
    <row r="6454" spans="1:3" x14ac:dyDescent="0.2">
      <c r="A6454" s="136" t="s">
        <v>6553</v>
      </c>
      <c r="B6454" s="136" t="s">
        <v>23617</v>
      </c>
      <c r="C6454" s="136" t="s">
        <v>30251</v>
      </c>
    </row>
    <row r="6455" spans="1:3" x14ac:dyDescent="0.2">
      <c r="A6455" s="136" t="s">
        <v>6554</v>
      </c>
      <c r="B6455" s="136" t="s">
        <v>23617</v>
      </c>
      <c r="C6455" s="136" t="s">
        <v>30251</v>
      </c>
    </row>
    <row r="6456" spans="1:3" x14ac:dyDescent="0.2">
      <c r="A6456" s="136" t="s">
        <v>6555</v>
      </c>
      <c r="B6456" s="136" t="s">
        <v>23617</v>
      </c>
      <c r="C6456" s="136" t="s">
        <v>30252</v>
      </c>
    </row>
    <row r="6457" spans="1:3" x14ac:dyDescent="0.2">
      <c r="A6457" s="136" t="s">
        <v>6556</v>
      </c>
      <c r="B6457" s="136" t="s">
        <v>23617</v>
      </c>
      <c r="C6457" s="136" t="s">
        <v>30252</v>
      </c>
    </row>
    <row r="6458" spans="1:3" x14ac:dyDescent="0.2">
      <c r="A6458" s="136" t="s">
        <v>6557</v>
      </c>
      <c r="B6458" s="136" t="s">
        <v>23617</v>
      </c>
      <c r="C6458" s="136" t="s">
        <v>30253</v>
      </c>
    </row>
    <row r="6459" spans="1:3" x14ac:dyDescent="0.2">
      <c r="A6459" s="136" t="s">
        <v>6558</v>
      </c>
      <c r="B6459" s="136" t="s">
        <v>23617</v>
      </c>
      <c r="C6459" s="136" t="s">
        <v>30253</v>
      </c>
    </row>
    <row r="6460" spans="1:3" x14ac:dyDescent="0.2">
      <c r="A6460" s="136" t="s">
        <v>6559</v>
      </c>
      <c r="B6460" s="136" t="s">
        <v>23617</v>
      </c>
      <c r="C6460" s="136" t="s">
        <v>30254</v>
      </c>
    </row>
    <row r="6461" spans="1:3" x14ac:dyDescent="0.2">
      <c r="A6461" s="136" t="s">
        <v>6560</v>
      </c>
      <c r="B6461" s="136" t="s">
        <v>23617</v>
      </c>
      <c r="C6461" s="136" t="s">
        <v>30254</v>
      </c>
    </row>
    <row r="6462" spans="1:3" x14ac:dyDescent="0.2">
      <c r="A6462" s="136" t="s">
        <v>6561</v>
      </c>
      <c r="B6462" s="136" t="s">
        <v>23617</v>
      </c>
      <c r="C6462" s="136" t="s">
        <v>30255</v>
      </c>
    </row>
    <row r="6463" spans="1:3" x14ac:dyDescent="0.2">
      <c r="A6463" s="136" t="s">
        <v>6562</v>
      </c>
      <c r="B6463" s="136" t="s">
        <v>23617</v>
      </c>
      <c r="C6463" s="136" t="s">
        <v>30255</v>
      </c>
    </row>
    <row r="6464" spans="1:3" x14ac:dyDescent="0.2">
      <c r="A6464" s="136" t="s">
        <v>6563</v>
      </c>
      <c r="B6464" s="136" t="s">
        <v>23617</v>
      </c>
      <c r="C6464" s="136" t="s">
        <v>30256</v>
      </c>
    </row>
    <row r="6465" spans="1:3" x14ac:dyDescent="0.2">
      <c r="A6465" s="136" t="s">
        <v>6564</v>
      </c>
      <c r="B6465" s="136" t="s">
        <v>23617</v>
      </c>
      <c r="C6465" s="136" t="s">
        <v>30256</v>
      </c>
    </row>
    <row r="6466" spans="1:3" x14ac:dyDescent="0.2">
      <c r="A6466" s="136" t="s">
        <v>6565</v>
      </c>
      <c r="B6466" s="136" t="s">
        <v>23618</v>
      </c>
      <c r="C6466" s="136" t="s">
        <v>30257</v>
      </c>
    </row>
    <row r="6467" spans="1:3" x14ac:dyDescent="0.2">
      <c r="A6467" s="136" t="s">
        <v>6566</v>
      </c>
      <c r="B6467" s="136" t="s">
        <v>23618</v>
      </c>
      <c r="C6467" s="136" t="s">
        <v>30257</v>
      </c>
    </row>
    <row r="6468" spans="1:3" x14ac:dyDescent="0.2">
      <c r="A6468" s="136" t="s">
        <v>6567</v>
      </c>
      <c r="B6468" s="136" t="s">
        <v>23618</v>
      </c>
      <c r="C6468" s="136" t="s">
        <v>30258</v>
      </c>
    </row>
    <row r="6469" spans="1:3" x14ac:dyDescent="0.2">
      <c r="A6469" s="136" t="s">
        <v>6568</v>
      </c>
      <c r="B6469" s="136" t="s">
        <v>23618</v>
      </c>
      <c r="C6469" s="136" t="s">
        <v>30258</v>
      </c>
    </row>
    <row r="6470" spans="1:3" x14ac:dyDescent="0.2">
      <c r="A6470" s="136" t="s">
        <v>6569</v>
      </c>
      <c r="B6470" s="136" t="s">
        <v>23618</v>
      </c>
      <c r="C6470" s="136" t="s">
        <v>30259</v>
      </c>
    </row>
    <row r="6471" spans="1:3" x14ac:dyDescent="0.2">
      <c r="A6471" s="136" t="s">
        <v>6570</v>
      </c>
      <c r="B6471" s="136" t="s">
        <v>23618</v>
      </c>
      <c r="C6471" s="136" t="s">
        <v>30259</v>
      </c>
    </row>
    <row r="6472" spans="1:3" x14ac:dyDescent="0.2">
      <c r="A6472" s="136" t="s">
        <v>6571</v>
      </c>
      <c r="B6472" s="136" t="s">
        <v>23618</v>
      </c>
      <c r="C6472" s="136" t="s">
        <v>30260</v>
      </c>
    </row>
    <row r="6473" spans="1:3" x14ac:dyDescent="0.2">
      <c r="A6473" s="136" t="s">
        <v>6572</v>
      </c>
      <c r="B6473" s="136" t="s">
        <v>23618</v>
      </c>
      <c r="C6473" s="136" t="s">
        <v>30260</v>
      </c>
    </row>
    <row r="6474" spans="1:3" x14ac:dyDescent="0.2">
      <c r="A6474" s="136" t="s">
        <v>6573</v>
      </c>
      <c r="B6474" s="136" t="s">
        <v>23618</v>
      </c>
      <c r="C6474" s="136" t="s">
        <v>30261</v>
      </c>
    </row>
    <row r="6475" spans="1:3" x14ac:dyDescent="0.2">
      <c r="A6475" s="136" t="s">
        <v>6574</v>
      </c>
      <c r="B6475" s="136" t="s">
        <v>23618</v>
      </c>
      <c r="C6475" s="136" t="s">
        <v>30261</v>
      </c>
    </row>
    <row r="6476" spans="1:3" x14ac:dyDescent="0.2">
      <c r="A6476" s="136" t="s">
        <v>6575</v>
      </c>
      <c r="B6476" s="136" t="s">
        <v>23618</v>
      </c>
      <c r="C6476" s="136" t="s">
        <v>30262</v>
      </c>
    </row>
    <row r="6477" spans="1:3" x14ac:dyDescent="0.2">
      <c r="A6477" s="136" t="s">
        <v>6576</v>
      </c>
      <c r="B6477" s="136" t="s">
        <v>23618</v>
      </c>
      <c r="C6477" s="136" t="s">
        <v>30262</v>
      </c>
    </row>
    <row r="6478" spans="1:3" x14ac:dyDescent="0.2">
      <c r="A6478" s="136" t="s">
        <v>6577</v>
      </c>
      <c r="B6478" s="136" t="s">
        <v>23618</v>
      </c>
      <c r="C6478" s="136" t="s">
        <v>30263</v>
      </c>
    </row>
    <row r="6479" spans="1:3" x14ac:dyDescent="0.2">
      <c r="A6479" s="136" t="s">
        <v>6578</v>
      </c>
      <c r="B6479" s="136" t="s">
        <v>23618</v>
      </c>
      <c r="C6479" s="136" t="s">
        <v>30263</v>
      </c>
    </row>
    <row r="6480" spans="1:3" x14ac:dyDescent="0.2">
      <c r="A6480" s="136" t="s">
        <v>6579</v>
      </c>
      <c r="B6480" s="136" t="s">
        <v>23618</v>
      </c>
      <c r="C6480" s="136" t="s">
        <v>30264</v>
      </c>
    </row>
    <row r="6481" spans="1:3" x14ac:dyDescent="0.2">
      <c r="A6481" s="136" t="s">
        <v>6580</v>
      </c>
      <c r="B6481" s="136" t="s">
        <v>23618</v>
      </c>
      <c r="C6481" s="136" t="s">
        <v>30264</v>
      </c>
    </row>
    <row r="6482" spans="1:3" x14ac:dyDescent="0.2">
      <c r="A6482" s="136" t="s">
        <v>6581</v>
      </c>
      <c r="B6482" s="136" t="s">
        <v>23618</v>
      </c>
      <c r="C6482" s="136" t="s">
        <v>30265</v>
      </c>
    </row>
    <row r="6483" spans="1:3" x14ac:dyDescent="0.2">
      <c r="A6483" s="136" t="s">
        <v>6582</v>
      </c>
      <c r="B6483" s="136" t="s">
        <v>23618</v>
      </c>
      <c r="C6483" s="136" t="s">
        <v>30265</v>
      </c>
    </row>
    <row r="6484" spans="1:3" x14ac:dyDescent="0.2">
      <c r="A6484" s="136" t="s">
        <v>6583</v>
      </c>
      <c r="B6484" s="136" t="s">
        <v>23618</v>
      </c>
      <c r="C6484" s="136" t="s">
        <v>30266</v>
      </c>
    </row>
    <row r="6485" spans="1:3" x14ac:dyDescent="0.2">
      <c r="A6485" s="136" t="s">
        <v>6584</v>
      </c>
      <c r="B6485" s="136" t="s">
        <v>23618</v>
      </c>
      <c r="C6485" s="136" t="s">
        <v>30266</v>
      </c>
    </row>
    <row r="6486" spans="1:3" x14ac:dyDescent="0.2">
      <c r="A6486" s="136" t="s">
        <v>6585</v>
      </c>
      <c r="B6486" s="136" t="s">
        <v>23618</v>
      </c>
      <c r="C6486" s="136" t="s">
        <v>30267</v>
      </c>
    </row>
    <row r="6487" spans="1:3" x14ac:dyDescent="0.2">
      <c r="A6487" s="136" t="s">
        <v>6586</v>
      </c>
      <c r="B6487" s="136" t="s">
        <v>23618</v>
      </c>
      <c r="C6487" s="136" t="s">
        <v>30267</v>
      </c>
    </row>
    <row r="6488" spans="1:3" x14ac:dyDescent="0.2">
      <c r="A6488" s="136" t="s">
        <v>6587</v>
      </c>
      <c r="B6488" s="136" t="s">
        <v>23618</v>
      </c>
      <c r="C6488" s="136" t="s">
        <v>30268</v>
      </c>
    </row>
    <row r="6489" spans="1:3" x14ac:dyDescent="0.2">
      <c r="A6489" s="136" t="s">
        <v>6588</v>
      </c>
      <c r="B6489" s="136" t="s">
        <v>23618</v>
      </c>
      <c r="C6489" s="136" t="s">
        <v>30268</v>
      </c>
    </row>
    <row r="6490" spans="1:3" x14ac:dyDescent="0.2">
      <c r="A6490" s="136" t="s">
        <v>6589</v>
      </c>
      <c r="B6490" s="136" t="s">
        <v>23619</v>
      </c>
      <c r="C6490" s="136" t="s">
        <v>30269</v>
      </c>
    </row>
    <row r="6491" spans="1:3" x14ac:dyDescent="0.2">
      <c r="A6491" s="136" t="s">
        <v>6590</v>
      </c>
      <c r="B6491" s="136" t="s">
        <v>23619</v>
      </c>
      <c r="C6491" s="136" t="s">
        <v>30269</v>
      </c>
    </row>
    <row r="6492" spans="1:3" x14ac:dyDescent="0.2">
      <c r="A6492" s="136" t="s">
        <v>6591</v>
      </c>
      <c r="B6492" s="136" t="s">
        <v>23619</v>
      </c>
      <c r="C6492" s="136" t="s">
        <v>30270</v>
      </c>
    </row>
    <row r="6493" spans="1:3" x14ac:dyDescent="0.2">
      <c r="A6493" s="136" t="s">
        <v>6592</v>
      </c>
      <c r="B6493" s="136" t="s">
        <v>23619</v>
      </c>
      <c r="C6493" s="136" t="s">
        <v>30270</v>
      </c>
    </row>
    <row r="6494" spans="1:3" x14ac:dyDescent="0.2">
      <c r="A6494" s="136" t="s">
        <v>6593</v>
      </c>
      <c r="B6494" s="136" t="s">
        <v>23619</v>
      </c>
      <c r="C6494" s="136" t="s">
        <v>30271</v>
      </c>
    </row>
    <row r="6495" spans="1:3" x14ac:dyDescent="0.2">
      <c r="A6495" s="136" t="s">
        <v>6594</v>
      </c>
      <c r="B6495" s="136" t="s">
        <v>23619</v>
      </c>
      <c r="C6495" s="136" t="s">
        <v>30271</v>
      </c>
    </row>
    <row r="6496" spans="1:3" x14ac:dyDescent="0.2">
      <c r="A6496" s="136" t="s">
        <v>6595</v>
      </c>
      <c r="B6496" s="136" t="s">
        <v>23619</v>
      </c>
      <c r="C6496" s="136" t="s">
        <v>30272</v>
      </c>
    </row>
    <row r="6497" spans="1:3" x14ac:dyDescent="0.2">
      <c r="A6497" s="136" t="s">
        <v>6596</v>
      </c>
      <c r="B6497" s="136" t="s">
        <v>23619</v>
      </c>
      <c r="C6497" s="136" t="s">
        <v>30272</v>
      </c>
    </row>
    <row r="6498" spans="1:3" x14ac:dyDescent="0.2">
      <c r="A6498" s="136" t="s">
        <v>6597</v>
      </c>
      <c r="B6498" s="136" t="s">
        <v>23619</v>
      </c>
      <c r="C6498" s="136" t="s">
        <v>30273</v>
      </c>
    </row>
    <row r="6499" spans="1:3" x14ac:dyDescent="0.2">
      <c r="A6499" s="136" t="s">
        <v>6598</v>
      </c>
      <c r="B6499" s="136" t="s">
        <v>23619</v>
      </c>
      <c r="C6499" s="136" t="s">
        <v>30273</v>
      </c>
    </row>
    <row r="6500" spans="1:3" x14ac:dyDescent="0.2">
      <c r="A6500" s="136" t="s">
        <v>6599</v>
      </c>
      <c r="B6500" s="136" t="s">
        <v>23619</v>
      </c>
      <c r="C6500" s="136" t="s">
        <v>30274</v>
      </c>
    </row>
    <row r="6501" spans="1:3" x14ac:dyDescent="0.2">
      <c r="A6501" s="136" t="s">
        <v>6600</v>
      </c>
      <c r="B6501" s="136" t="s">
        <v>23619</v>
      </c>
      <c r="C6501" s="136" t="s">
        <v>30274</v>
      </c>
    </row>
    <row r="6502" spans="1:3" x14ac:dyDescent="0.2">
      <c r="A6502" s="136" t="s">
        <v>6601</v>
      </c>
      <c r="B6502" s="136" t="s">
        <v>23619</v>
      </c>
      <c r="C6502" s="136" t="s">
        <v>30275</v>
      </c>
    </row>
    <row r="6503" spans="1:3" x14ac:dyDescent="0.2">
      <c r="A6503" s="136" t="s">
        <v>6602</v>
      </c>
      <c r="B6503" s="136" t="s">
        <v>23619</v>
      </c>
      <c r="C6503" s="136" t="s">
        <v>30275</v>
      </c>
    </row>
    <row r="6504" spans="1:3" x14ac:dyDescent="0.2">
      <c r="A6504" s="136" t="s">
        <v>6603</v>
      </c>
      <c r="B6504" s="136" t="s">
        <v>23619</v>
      </c>
      <c r="C6504" s="136" t="s">
        <v>30276</v>
      </c>
    </row>
    <row r="6505" spans="1:3" x14ac:dyDescent="0.2">
      <c r="A6505" s="136" t="s">
        <v>6604</v>
      </c>
      <c r="B6505" s="136" t="s">
        <v>23619</v>
      </c>
      <c r="C6505" s="136" t="s">
        <v>30276</v>
      </c>
    </row>
    <row r="6506" spans="1:3" x14ac:dyDescent="0.2">
      <c r="A6506" s="136" t="s">
        <v>6605</v>
      </c>
      <c r="B6506" s="136" t="s">
        <v>23619</v>
      </c>
      <c r="C6506" s="136" t="s">
        <v>30277</v>
      </c>
    </row>
    <row r="6507" spans="1:3" x14ac:dyDescent="0.2">
      <c r="A6507" s="136" t="s">
        <v>6606</v>
      </c>
      <c r="B6507" s="136" t="s">
        <v>23619</v>
      </c>
      <c r="C6507" s="136" t="s">
        <v>30277</v>
      </c>
    </row>
    <row r="6508" spans="1:3" x14ac:dyDescent="0.2">
      <c r="A6508" s="136" t="s">
        <v>6607</v>
      </c>
      <c r="B6508" s="136" t="s">
        <v>23619</v>
      </c>
      <c r="C6508" s="136" t="s">
        <v>30278</v>
      </c>
    </row>
    <row r="6509" spans="1:3" x14ac:dyDescent="0.2">
      <c r="A6509" s="136" t="s">
        <v>6608</v>
      </c>
      <c r="B6509" s="136" t="s">
        <v>23619</v>
      </c>
      <c r="C6509" s="136" t="s">
        <v>30278</v>
      </c>
    </row>
    <row r="6510" spans="1:3" x14ac:dyDescent="0.2">
      <c r="A6510" s="136" t="s">
        <v>6609</v>
      </c>
      <c r="B6510" s="136" t="s">
        <v>23619</v>
      </c>
      <c r="C6510" s="136" t="s">
        <v>30279</v>
      </c>
    </row>
    <row r="6511" spans="1:3" x14ac:dyDescent="0.2">
      <c r="A6511" s="136" t="s">
        <v>6610</v>
      </c>
      <c r="B6511" s="136" t="s">
        <v>23619</v>
      </c>
      <c r="C6511" s="136" t="s">
        <v>30279</v>
      </c>
    </row>
    <row r="6512" spans="1:3" x14ac:dyDescent="0.2">
      <c r="A6512" s="136" t="s">
        <v>6611</v>
      </c>
      <c r="B6512" s="136" t="s">
        <v>23619</v>
      </c>
      <c r="C6512" s="136" t="s">
        <v>30280</v>
      </c>
    </row>
    <row r="6513" spans="1:6" x14ac:dyDescent="0.2">
      <c r="A6513" s="136" t="s">
        <v>6612</v>
      </c>
      <c r="B6513" s="136" t="s">
        <v>23619</v>
      </c>
      <c r="C6513" s="136" t="s">
        <v>30280</v>
      </c>
    </row>
    <row r="6514" spans="1:6" x14ac:dyDescent="0.2">
      <c r="A6514" s="136" t="s">
        <v>6613</v>
      </c>
      <c r="B6514" s="136" t="s">
        <v>23620</v>
      </c>
      <c r="C6514" s="136" t="s">
        <v>30281</v>
      </c>
      <c r="D6514" s="136" t="s">
        <v>34846</v>
      </c>
    </row>
    <row r="6515" spans="1:6" x14ac:dyDescent="0.2">
      <c r="A6515" s="136" t="s">
        <v>6614</v>
      </c>
      <c r="B6515" s="136" t="s">
        <v>23620</v>
      </c>
      <c r="C6515" s="136" t="s">
        <v>30281</v>
      </c>
      <c r="D6515" s="136" t="s">
        <v>34846</v>
      </c>
    </row>
    <row r="6516" spans="1:6" x14ac:dyDescent="0.2">
      <c r="A6516" s="136" t="s">
        <v>6615</v>
      </c>
      <c r="B6516" s="136" t="s">
        <v>23621</v>
      </c>
      <c r="C6516" s="136" t="s">
        <v>30282</v>
      </c>
      <c r="D6516" s="136" t="s">
        <v>35914</v>
      </c>
    </row>
    <row r="6517" spans="1:6" x14ac:dyDescent="0.2">
      <c r="A6517" s="136" t="s">
        <v>6616</v>
      </c>
      <c r="B6517" s="136" t="s">
        <v>23621</v>
      </c>
      <c r="C6517" s="136" t="s">
        <v>30282</v>
      </c>
      <c r="D6517" s="136" t="s">
        <v>35914</v>
      </c>
    </row>
    <row r="6518" spans="1:6" x14ac:dyDescent="0.2">
      <c r="A6518" s="136" t="s">
        <v>6617</v>
      </c>
      <c r="B6518" s="136" t="s">
        <v>23622</v>
      </c>
      <c r="C6518" s="136" t="s">
        <v>30283</v>
      </c>
      <c r="D6518" s="136" t="s">
        <v>35915</v>
      </c>
      <c r="E6518" s="136" t="s">
        <v>39338</v>
      </c>
      <c r="F6518" s="136" t="s">
        <v>41459</v>
      </c>
    </row>
    <row r="6519" spans="1:6" x14ac:dyDescent="0.2">
      <c r="A6519" s="136" t="s">
        <v>6618</v>
      </c>
      <c r="B6519" s="136" t="s">
        <v>23622</v>
      </c>
      <c r="C6519" s="136" t="s">
        <v>30283</v>
      </c>
      <c r="D6519" s="136" t="s">
        <v>35915</v>
      </c>
      <c r="E6519" s="136" t="s">
        <v>39338</v>
      </c>
      <c r="F6519" s="136" t="s">
        <v>41459</v>
      </c>
    </row>
    <row r="6520" spans="1:6" x14ac:dyDescent="0.2">
      <c r="A6520" s="136" t="s">
        <v>6619</v>
      </c>
      <c r="B6520" s="136" t="s">
        <v>23623</v>
      </c>
      <c r="C6520" s="136" t="s">
        <v>30284</v>
      </c>
      <c r="D6520" s="136" t="s">
        <v>35916</v>
      </c>
      <c r="E6520" s="136" t="s">
        <v>39339</v>
      </c>
    </row>
    <row r="6521" spans="1:6" x14ac:dyDescent="0.2">
      <c r="A6521" s="136" t="s">
        <v>6620</v>
      </c>
      <c r="B6521" s="136" t="s">
        <v>23623</v>
      </c>
      <c r="C6521" s="136" t="s">
        <v>30284</v>
      </c>
      <c r="D6521" s="136" t="s">
        <v>35916</v>
      </c>
      <c r="E6521" s="136" t="s">
        <v>39339</v>
      </c>
    </row>
    <row r="6522" spans="1:6" x14ac:dyDescent="0.2">
      <c r="A6522" s="136" t="s">
        <v>6621</v>
      </c>
      <c r="B6522" s="136" t="s">
        <v>23623</v>
      </c>
      <c r="C6522" s="136" t="s">
        <v>30285</v>
      </c>
      <c r="D6522" s="136" t="s">
        <v>35916</v>
      </c>
      <c r="E6522" s="136" t="s">
        <v>39339</v>
      </c>
    </row>
    <row r="6523" spans="1:6" x14ac:dyDescent="0.2">
      <c r="A6523" s="136" t="s">
        <v>6622</v>
      </c>
      <c r="B6523" s="136" t="s">
        <v>23623</v>
      </c>
      <c r="C6523" s="136" t="s">
        <v>30285</v>
      </c>
      <c r="D6523" s="136" t="s">
        <v>35916</v>
      </c>
      <c r="E6523" s="136" t="s">
        <v>39339</v>
      </c>
    </row>
    <row r="6524" spans="1:6" x14ac:dyDescent="0.2">
      <c r="A6524" s="136" t="s">
        <v>6623</v>
      </c>
      <c r="B6524" s="136" t="s">
        <v>23623</v>
      </c>
      <c r="C6524" s="136" t="s">
        <v>30286</v>
      </c>
      <c r="D6524" s="136" t="s">
        <v>35916</v>
      </c>
      <c r="E6524" s="136" t="s">
        <v>39339</v>
      </c>
    </row>
    <row r="6525" spans="1:6" x14ac:dyDescent="0.2">
      <c r="A6525" s="136" t="s">
        <v>6624</v>
      </c>
      <c r="B6525" s="136" t="s">
        <v>23623</v>
      </c>
      <c r="C6525" s="136" t="s">
        <v>30286</v>
      </c>
      <c r="D6525" s="136" t="s">
        <v>35916</v>
      </c>
      <c r="E6525" s="136" t="s">
        <v>39339</v>
      </c>
    </row>
    <row r="6526" spans="1:6" x14ac:dyDescent="0.2">
      <c r="A6526" s="136" t="s">
        <v>6625</v>
      </c>
      <c r="B6526" s="136" t="s">
        <v>23623</v>
      </c>
      <c r="C6526" s="136" t="s">
        <v>30287</v>
      </c>
      <c r="D6526" s="136" t="s">
        <v>35916</v>
      </c>
      <c r="E6526" s="136" t="s">
        <v>39339</v>
      </c>
    </row>
    <row r="6527" spans="1:6" x14ac:dyDescent="0.2">
      <c r="A6527" s="136" t="s">
        <v>6626</v>
      </c>
      <c r="B6527" s="136" t="s">
        <v>23623</v>
      </c>
      <c r="C6527" s="136" t="s">
        <v>30287</v>
      </c>
      <c r="D6527" s="136" t="s">
        <v>35916</v>
      </c>
      <c r="E6527" s="136" t="s">
        <v>39339</v>
      </c>
    </row>
    <row r="6528" spans="1:6" x14ac:dyDescent="0.2">
      <c r="A6528" s="136" t="s">
        <v>6627</v>
      </c>
      <c r="B6528" s="136" t="s">
        <v>23624</v>
      </c>
      <c r="C6528" s="136" t="s">
        <v>30288</v>
      </c>
      <c r="D6528" s="136" t="s">
        <v>35917</v>
      </c>
      <c r="E6528" s="136" t="s">
        <v>39340</v>
      </c>
    </row>
    <row r="6529" spans="1:5" x14ac:dyDescent="0.2">
      <c r="A6529" s="136" t="s">
        <v>6628</v>
      </c>
      <c r="B6529" s="136" t="s">
        <v>23624</v>
      </c>
      <c r="C6529" s="136" t="s">
        <v>30288</v>
      </c>
      <c r="D6529" s="136" t="s">
        <v>35917</v>
      </c>
      <c r="E6529" s="136" t="s">
        <v>39340</v>
      </c>
    </row>
    <row r="6530" spans="1:5" x14ac:dyDescent="0.2">
      <c r="A6530" s="136" t="s">
        <v>6629</v>
      </c>
      <c r="B6530" s="136" t="s">
        <v>23624</v>
      </c>
      <c r="C6530" s="136" t="s">
        <v>30289</v>
      </c>
      <c r="D6530" s="136" t="s">
        <v>35917</v>
      </c>
      <c r="E6530" s="136" t="s">
        <v>39340</v>
      </c>
    </row>
    <row r="6531" spans="1:5" x14ac:dyDescent="0.2">
      <c r="A6531" s="136" t="s">
        <v>6630</v>
      </c>
      <c r="B6531" s="136" t="s">
        <v>23624</v>
      </c>
      <c r="C6531" s="136" t="s">
        <v>30289</v>
      </c>
      <c r="D6531" s="136" t="s">
        <v>35917</v>
      </c>
      <c r="E6531" s="136" t="s">
        <v>39340</v>
      </c>
    </row>
    <row r="6532" spans="1:5" x14ac:dyDescent="0.2">
      <c r="A6532" s="136" t="s">
        <v>6631</v>
      </c>
      <c r="B6532" s="136" t="s">
        <v>23624</v>
      </c>
      <c r="C6532" s="136" t="s">
        <v>30290</v>
      </c>
      <c r="D6532" s="136" t="s">
        <v>35917</v>
      </c>
      <c r="E6532" s="136" t="s">
        <v>39340</v>
      </c>
    </row>
    <row r="6533" spans="1:5" x14ac:dyDescent="0.2">
      <c r="A6533" s="136" t="s">
        <v>6632</v>
      </c>
      <c r="B6533" s="136" t="s">
        <v>23624</v>
      </c>
      <c r="C6533" s="136" t="s">
        <v>30290</v>
      </c>
      <c r="D6533" s="136" t="s">
        <v>35917</v>
      </c>
      <c r="E6533" s="136" t="s">
        <v>39340</v>
      </c>
    </row>
    <row r="6534" spans="1:5" x14ac:dyDescent="0.2">
      <c r="A6534" s="136" t="s">
        <v>6633</v>
      </c>
      <c r="B6534" s="136" t="s">
        <v>23624</v>
      </c>
      <c r="C6534" s="136" t="s">
        <v>30291</v>
      </c>
      <c r="D6534" s="136" t="s">
        <v>35917</v>
      </c>
      <c r="E6534" s="136" t="s">
        <v>39340</v>
      </c>
    </row>
    <row r="6535" spans="1:5" x14ac:dyDescent="0.2">
      <c r="A6535" s="136" t="s">
        <v>6634</v>
      </c>
      <c r="B6535" s="136" t="s">
        <v>23624</v>
      </c>
      <c r="C6535" s="136" t="s">
        <v>30291</v>
      </c>
      <c r="D6535" s="136" t="s">
        <v>35917</v>
      </c>
      <c r="E6535" s="136" t="s">
        <v>39340</v>
      </c>
    </row>
    <row r="6536" spans="1:5" x14ac:dyDescent="0.2">
      <c r="A6536" s="136" t="s">
        <v>6635</v>
      </c>
      <c r="B6536" s="136" t="s">
        <v>23625</v>
      </c>
      <c r="C6536" s="136" t="s">
        <v>30292</v>
      </c>
      <c r="D6536" s="136" t="s">
        <v>29215</v>
      </c>
    </row>
    <row r="6537" spans="1:5" x14ac:dyDescent="0.2">
      <c r="A6537" s="136" t="s">
        <v>6636</v>
      </c>
      <c r="B6537" s="136" t="s">
        <v>23625</v>
      </c>
      <c r="C6537" s="136" t="s">
        <v>30292</v>
      </c>
      <c r="D6537" s="136" t="s">
        <v>29215</v>
      </c>
    </row>
    <row r="6538" spans="1:5" x14ac:dyDescent="0.2">
      <c r="A6538" s="136" t="s">
        <v>6637</v>
      </c>
      <c r="B6538" s="136" t="s">
        <v>23626</v>
      </c>
      <c r="C6538" s="136" t="s">
        <v>30292</v>
      </c>
      <c r="D6538" s="136" t="s">
        <v>29215</v>
      </c>
    </row>
    <row r="6539" spans="1:5" x14ac:dyDescent="0.2">
      <c r="A6539" s="136" t="s">
        <v>6638</v>
      </c>
      <c r="B6539" s="136" t="s">
        <v>23626</v>
      </c>
      <c r="C6539" s="136" t="s">
        <v>30292</v>
      </c>
      <c r="D6539" s="136" t="s">
        <v>29215</v>
      </c>
    </row>
    <row r="6540" spans="1:5" x14ac:dyDescent="0.2">
      <c r="A6540" s="136" t="s">
        <v>6639</v>
      </c>
      <c r="B6540" s="136" t="s">
        <v>23627</v>
      </c>
      <c r="C6540" s="136" t="s">
        <v>30292</v>
      </c>
      <c r="D6540" s="136" t="s">
        <v>29215</v>
      </c>
    </row>
    <row r="6541" spans="1:5" x14ac:dyDescent="0.2">
      <c r="A6541" s="136" t="s">
        <v>6640</v>
      </c>
      <c r="B6541" s="136" t="s">
        <v>23627</v>
      </c>
      <c r="C6541" s="136" t="s">
        <v>30292</v>
      </c>
      <c r="D6541" s="136" t="s">
        <v>29215</v>
      </c>
    </row>
    <row r="6542" spans="1:5" x14ac:dyDescent="0.2">
      <c r="A6542" s="136" t="s">
        <v>6641</v>
      </c>
      <c r="B6542" s="136" t="s">
        <v>23628</v>
      </c>
      <c r="C6542" s="136" t="s">
        <v>30292</v>
      </c>
      <c r="D6542" s="136" t="s">
        <v>29215</v>
      </c>
    </row>
    <row r="6543" spans="1:5" x14ac:dyDescent="0.2">
      <c r="A6543" s="136" t="s">
        <v>6642</v>
      </c>
      <c r="B6543" s="136" t="s">
        <v>23628</v>
      </c>
      <c r="C6543" s="136" t="s">
        <v>30292</v>
      </c>
      <c r="D6543" s="136" t="s">
        <v>29215</v>
      </c>
    </row>
    <row r="6544" spans="1:5" x14ac:dyDescent="0.2">
      <c r="A6544" s="136" t="s">
        <v>6643</v>
      </c>
      <c r="B6544" s="136" t="s">
        <v>23629</v>
      </c>
      <c r="C6544" s="136" t="s">
        <v>30292</v>
      </c>
      <c r="D6544" s="136" t="s">
        <v>29215</v>
      </c>
    </row>
    <row r="6545" spans="1:7" x14ac:dyDescent="0.2">
      <c r="A6545" s="136" t="s">
        <v>6644</v>
      </c>
      <c r="B6545" s="136" t="s">
        <v>23629</v>
      </c>
      <c r="C6545" s="136" t="s">
        <v>30292</v>
      </c>
      <c r="D6545" s="136" t="s">
        <v>29215</v>
      </c>
    </row>
    <row r="6546" spans="1:7" x14ac:dyDescent="0.2">
      <c r="A6546" s="136" t="s">
        <v>6645</v>
      </c>
      <c r="B6546" s="136" t="s">
        <v>23630</v>
      </c>
      <c r="C6546" s="136" t="s">
        <v>30292</v>
      </c>
      <c r="D6546" s="136" t="s">
        <v>29215</v>
      </c>
    </row>
    <row r="6547" spans="1:7" x14ac:dyDescent="0.2">
      <c r="A6547" s="136" t="s">
        <v>6646</v>
      </c>
      <c r="B6547" s="136" t="s">
        <v>23630</v>
      </c>
      <c r="C6547" s="136" t="s">
        <v>30292</v>
      </c>
      <c r="D6547" s="136" t="s">
        <v>29215</v>
      </c>
    </row>
    <row r="6548" spans="1:7" x14ac:dyDescent="0.2">
      <c r="A6548" s="136" t="s">
        <v>6647</v>
      </c>
      <c r="B6548" s="136" t="s">
        <v>23631</v>
      </c>
      <c r="C6548" s="136" t="s">
        <v>30292</v>
      </c>
      <c r="D6548" s="136" t="s">
        <v>29215</v>
      </c>
    </row>
    <row r="6549" spans="1:7" x14ac:dyDescent="0.2">
      <c r="A6549" s="136" t="s">
        <v>6648</v>
      </c>
      <c r="B6549" s="136" t="s">
        <v>23631</v>
      </c>
      <c r="C6549" s="136" t="s">
        <v>30292</v>
      </c>
      <c r="D6549" s="136" t="s">
        <v>29215</v>
      </c>
    </row>
    <row r="6550" spans="1:7" x14ac:dyDescent="0.2">
      <c r="A6550" s="136" t="s">
        <v>6649</v>
      </c>
      <c r="B6550" s="136" t="s">
        <v>23632</v>
      </c>
      <c r="C6550" s="136" t="s">
        <v>30293</v>
      </c>
      <c r="D6550" s="136" t="s">
        <v>35918</v>
      </c>
      <c r="E6550" s="136" t="s">
        <v>39341</v>
      </c>
      <c r="F6550" s="136" t="s">
        <v>41460</v>
      </c>
      <c r="G6550" s="136" t="s">
        <v>42573</v>
      </c>
    </row>
    <row r="6551" spans="1:7" x14ac:dyDescent="0.2">
      <c r="A6551" s="136" t="s">
        <v>6650</v>
      </c>
      <c r="B6551" s="136" t="s">
        <v>23632</v>
      </c>
      <c r="C6551" s="136" t="s">
        <v>30293</v>
      </c>
      <c r="D6551" s="136" t="s">
        <v>35918</v>
      </c>
      <c r="E6551" s="136" t="s">
        <v>39341</v>
      </c>
      <c r="F6551" s="136" t="s">
        <v>41460</v>
      </c>
      <c r="G6551" s="136" t="s">
        <v>42573</v>
      </c>
    </row>
    <row r="6552" spans="1:7" x14ac:dyDescent="0.2">
      <c r="A6552" s="136" t="s">
        <v>6651</v>
      </c>
      <c r="B6552" s="136" t="s">
        <v>23632</v>
      </c>
      <c r="C6552" s="136" t="s">
        <v>30294</v>
      </c>
      <c r="D6552" s="136" t="s">
        <v>35918</v>
      </c>
      <c r="E6552" s="136" t="s">
        <v>39341</v>
      </c>
      <c r="F6552" s="136" t="s">
        <v>41460</v>
      </c>
      <c r="G6552" s="136" t="s">
        <v>42573</v>
      </c>
    </row>
    <row r="6553" spans="1:7" x14ac:dyDescent="0.2">
      <c r="A6553" s="136" t="s">
        <v>6652</v>
      </c>
      <c r="B6553" s="136" t="s">
        <v>23632</v>
      </c>
      <c r="C6553" s="136" t="s">
        <v>30294</v>
      </c>
      <c r="D6553" s="136" t="s">
        <v>35918</v>
      </c>
      <c r="E6553" s="136" t="s">
        <v>39341</v>
      </c>
      <c r="F6553" s="136" t="s">
        <v>41460</v>
      </c>
      <c r="G6553" s="136" t="s">
        <v>42573</v>
      </c>
    </row>
    <row r="6554" spans="1:7" x14ac:dyDescent="0.2">
      <c r="A6554" s="136" t="s">
        <v>6653</v>
      </c>
      <c r="B6554" s="136" t="s">
        <v>23633</v>
      </c>
      <c r="C6554" s="136" t="s">
        <v>30295</v>
      </c>
    </row>
    <row r="6555" spans="1:7" x14ac:dyDescent="0.2">
      <c r="A6555" s="136" t="s">
        <v>6654</v>
      </c>
      <c r="B6555" s="136" t="s">
        <v>23633</v>
      </c>
      <c r="C6555" s="136" t="s">
        <v>30295</v>
      </c>
    </row>
    <row r="6556" spans="1:7" x14ac:dyDescent="0.2">
      <c r="A6556" s="136" t="s">
        <v>6655</v>
      </c>
      <c r="B6556" s="136" t="s">
        <v>23633</v>
      </c>
      <c r="C6556" s="136" t="s">
        <v>30296</v>
      </c>
    </row>
    <row r="6557" spans="1:7" x14ac:dyDescent="0.2">
      <c r="A6557" s="136" t="s">
        <v>6656</v>
      </c>
      <c r="B6557" s="136" t="s">
        <v>23633</v>
      </c>
      <c r="C6557" s="136" t="s">
        <v>30296</v>
      </c>
    </row>
    <row r="6558" spans="1:7" x14ac:dyDescent="0.2">
      <c r="A6558" s="136" t="s">
        <v>6657</v>
      </c>
      <c r="B6558" s="136" t="s">
        <v>23633</v>
      </c>
      <c r="C6558" s="136" t="s">
        <v>30297</v>
      </c>
    </row>
    <row r="6559" spans="1:7" x14ac:dyDescent="0.2">
      <c r="A6559" s="136" t="s">
        <v>6658</v>
      </c>
      <c r="B6559" s="136" t="s">
        <v>23633</v>
      </c>
      <c r="C6559" s="136" t="s">
        <v>30297</v>
      </c>
    </row>
    <row r="6560" spans="1:7" x14ac:dyDescent="0.2">
      <c r="A6560" s="136" t="s">
        <v>6659</v>
      </c>
      <c r="B6560" s="136" t="s">
        <v>23633</v>
      </c>
      <c r="C6560" s="136" t="s">
        <v>30298</v>
      </c>
    </row>
    <row r="6561" spans="1:7" x14ac:dyDescent="0.2">
      <c r="A6561" s="136" t="s">
        <v>6660</v>
      </c>
      <c r="B6561" s="136" t="s">
        <v>23633</v>
      </c>
      <c r="C6561" s="136" t="s">
        <v>30298</v>
      </c>
    </row>
    <row r="6562" spans="1:7" x14ac:dyDescent="0.2">
      <c r="A6562" s="136" t="s">
        <v>6661</v>
      </c>
      <c r="B6562" s="136" t="s">
        <v>23633</v>
      </c>
      <c r="C6562" s="136" t="s">
        <v>30299</v>
      </c>
    </row>
    <row r="6563" spans="1:7" x14ac:dyDescent="0.2">
      <c r="A6563" s="136" t="s">
        <v>6662</v>
      </c>
      <c r="B6563" s="136" t="s">
        <v>23633</v>
      </c>
      <c r="C6563" s="136" t="s">
        <v>30299</v>
      </c>
    </row>
    <row r="6564" spans="1:7" x14ac:dyDescent="0.2">
      <c r="A6564" s="136" t="s">
        <v>6663</v>
      </c>
      <c r="B6564" s="136" t="s">
        <v>23633</v>
      </c>
      <c r="C6564" s="136" t="s">
        <v>30300</v>
      </c>
    </row>
    <row r="6565" spans="1:7" x14ac:dyDescent="0.2">
      <c r="A6565" s="136" t="s">
        <v>6664</v>
      </c>
      <c r="B6565" s="136" t="s">
        <v>23633</v>
      </c>
      <c r="C6565" s="136" t="s">
        <v>30300</v>
      </c>
    </row>
    <row r="6566" spans="1:7" x14ac:dyDescent="0.2">
      <c r="A6566" s="136" t="s">
        <v>6665</v>
      </c>
      <c r="B6566" s="136" t="s">
        <v>23633</v>
      </c>
      <c r="C6566" s="136" t="s">
        <v>30301</v>
      </c>
    </row>
    <row r="6567" spans="1:7" x14ac:dyDescent="0.2">
      <c r="A6567" s="136" t="s">
        <v>6666</v>
      </c>
      <c r="B6567" s="136" t="s">
        <v>23633</v>
      </c>
      <c r="C6567" s="136" t="s">
        <v>30301</v>
      </c>
    </row>
    <row r="6568" spans="1:7" x14ac:dyDescent="0.2">
      <c r="A6568" s="136" t="s">
        <v>6667</v>
      </c>
      <c r="B6568" s="136" t="s">
        <v>23633</v>
      </c>
      <c r="C6568" s="136" t="s">
        <v>30302</v>
      </c>
    </row>
    <row r="6569" spans="1:7" x14ac:dyDescent="0.2">
      <c r="A6569" s="136" t="s">
        <v>6668</v>
      </c>
      <c r="B6569" s="136" t="s">
        <v>23633</v>
      </c>
      <c r="C6569" s="136" t="s">
        <v>30302</v>
      </c>
    </row>
    <row r="6570" spans="1:7" x14ac:dyDescent="0.2">
      <c r="A6570" s="136" t="s">
        <v>6669</v>
      </c>
      <c r="B6570" s="136" t="s">
        <v>23633</v>
      </c>
      <c r="C6570" s="136" t="s">
        <v>30303</v>
      </c>
    </row>
    <row r="6571" spans="1:7" x14ac:dyDescent="0.2">
      <c r="A6571" s="136" t="s">
        <v>6670</v>
      </c>
      <c r="B6571" s="136" t="s">
        <v>23633</v>
      </c>
      <c r="C6571" s="136" t="s">
        <v>30303</v>
      </c>
    </row>
    <row r="6572" spans="1:7" x14ac:dyDescent="0.2">
      <c r="A6572" s="136" t="s">
        <v>6671</v>
      </c>
      <c r="B6572" s="136" t="s">
        <v>23633</v>
      </c>
      <c r="C6572" s="136" t="s">
        <v>30304</v>
      </c>
    </row>
    <row r="6573" spans="1:7" x14ac:dyDescent="0.2">
      <c r="A6573" s="136" t="s">
        <v>6672</v>
      </c>
      <c r="B6573" s="136" t="s">
        <v>23633</v>
      </c>
      <c r="C6573" s="136" t="s">
        <v>30304</v>
      </c>
    </row>
    <row r="6574" spans="1:7" x14ac:dyDescent="0.2">
      <c r="A6574" s="136" t="s">
        <v>6673</v>
      </c>
      <c r="B6574" s="136" t="s">
        <v>23634</v>
      </c>
      <c r="C6574" s="136" t="s">
        <v>30305</v>
      </c>
      <c r="D6574" s="136" t="s">
        <v>35919</v>
      </c>
      <c r="E6574" s="136" t="s">
        <v>39342</v>
      </c>
      <c r="F6574" s="136" t="s">
        <v>41461</v>
      </c>
      <c r="G6574" s="136" t="s">
        <v>42574</v>
      </c>
    </row>
    <row r="6575" spans="1:7" x14ac:dyDescent="0.2">
      <c r="A6575" s="136" t="s">
        <v>6674</v>
      </c>
      <c r="B6575" s="136" t="s">
        <v>23634</v>
      </c>
      <c r="C6575" s="136" t="s">
        <v>30305</v>
      </c>
      <c r="D6575" s="136" t="s">
        <v>35919</v>
      </c>
      <c r="E6575" s="136" t="s">
        <v>39342</v>
      </c>
      <c r="F6575" s="136" t="s">
        <v>41461</v>
      </c>
      <c r="G6575" s="136" t="s">
        <v>42574</v>
      </c>
    </row>
    <row r="6576" spans="1:7" x14ac:dyDescent="0.2">
      <c r="A6576" s="136" t="s">
        <v>6675</v>
      </c>
      <c r="B6576" s="136" t="s">
        <v>23635</v>
      </c>
      <c r="C6576" s="136" t="s">
        <v>30306</v>
      </c>
      <c r="D6576" s="136" t="s">
        <v>35920</v>
      </c>
      <c r="E6576" s="136" t="s">
        <v>39343</v>
      </c>
      <c r="F6576" s="136" t="s">
        <v>41462</v>
      </c>
      <c r="G6576" s="136" t="s">
        <v>42575</v>
      </c>
    </row>
    <row r="6577" spans="1:7" x14ac:dyDescent="0.2">
      <c r="A6577" s="136" t="s">
        <v>6676</v>
      </c>
      <c r="B6577" s="136" t="s">
        <v>23635</v>
      </c>
      <c r="C6577" s="136" t="s">
        <v>30306</v>
      </c>
      <c r="D6577" s="136" t="s">
        <v>35920</v>
      </c>
      <c r="E6577" s="136" t="s">
        <v>39343</v>
      </c>
      <c r="F6577" s="136" t="s">
        <v>41462</v>
      </c>
      <c r="G6577" s="136" t="s">
        <v>42575</v>
      </c>
    </row>
    <row r="6578" spans="1:7" x14ac:dyDescent="0.2">
      <c r="A6578" s="136" t="s">
        <v>6677</v>
      </c>
      <c r="B6578" s="136" t="s">
        <v>23634</v>
      </c>
      <c r="C6578" s="136" t="s">
        <v>30305</v>
      </c>
      <c r="D6578" s="136" t="s">
        <v>35921</v>
      </c>
      <c r="E6578" s="136" t="s">
        <v>39344</v>
      </c>
      <c r="F6578" s="136" t="s">
        <v>41463</v>
      </c>
      <c r="G6578" s="136" t="s">
        <v>42574</v>
      </c>
    </row>
    <row r="6579" spans="1:7" x14ac:dyDescent="0.2">
      <c r="A6579" s="136" t="s">
        <v>6678</v>
      </c>
      <c r="B6579" s="136" t="s">
        <v>23634</v>
      </c>
      <c r="C6579" s="136" t="s">
        <v>30305</v>
      </c>
      <c r="D6579" s="136" t="s">
        <v>35921</v>
      </c>
      <c r="E6579" s="136" t="s">
        <v>39344</v>
      </c>
      <c r="F6579" s="136" t="s">
        <v>41463</v>
      </c>
      <c r="G6579" s="136" t="s">
        <v>42574</v>
      </c>
    </row>
    <row r="6580" spans="1:7" x14ac:dyDescent="0.2">
      <c r="A6580" s="136" t="s">
        <v>6679</v>
      </c>
      <c r="B6580" s="136" t="s">
        <v>23635</v>
      </c>
      <c r="C6580" s="136" t="s">
        <v>30306</v>
      </c>
      <c r="D6580" s="136" t="s">
        <v>35922</v>
      </c>
      <c r="E6580" s="136" t="s">
        <v>39345</v>
      </c>
      <c r="F6580" s="136" t="s">
        <v>41462</v>
      </c>
      <c r="G6580" s="136" t="s">
        <v>42575</v>
      </c>
    </row>
    <row r="6581" spans="1:7" x14ac:dyDescent="0.2">
      <c r="A6581" s="136" t="s">
        <v>6680</v>
      </c>
      <c r="B6581" s="136" t="s">
        <v>23635</v>
      </c>
      <c r="C6581" s="136" t="s">
        <v>30306</v>
      </c>
      <c r="D6581" s="136" t="s">
        <v>35922</v>
      </c>
      <c r="E6581" s="136" t="s">
        <v>39345</v>
      </c>
      <c r="F6581" s="136" t="s">
        <v>41462</v>
      </c>
      <c r="G6581" s="136" t="s">
        <v>42575</v>
      </c>
    </row>
    <row r="6582" spans="1:7" x14ac:dyDescent="0.2">
      <c r="A6582" s="136" t="s">
        <v>6681</v>
      </c>
      <c r="B6582" s="136" t="s">
        <v>23634</v>
      </c>
      <c r="C6582" s="136" t="s">
        <v>30305</v>
      </c>
      <c r="D6582" s="136" t="s">
        <v>35923</v>
      </c>
      <c r="E6582" s="136" t="s">
        <v>39346</v>
      </c>
      <c r="F6582" s="136" t="s">
        <v>41464</v>
      </c>
      <c r="G6582" s="136" t="s">
        <v>42576</v>
      </c>
    </row>
    <row r="6583" spans="1:7" x14ac:dyDescent="0.2">
      <c r="A6583" s="136" t="s">
        <v>6682</v>
      </c>
      <c r="B6583" s="136" t="s">
        <v>23634</v>
      </c>
      <c r="C6583" s="136" t="s">
        <v>30305</v>
      </c>
      <c r="D6583" s="136" t="s">
        <v>35923</v>
      </c>
      <c r="E6583" s="136" t="s">
        <v>39346</v>
      </c>
      <c r="F6583" s="136" t="s">
        <v>41464</v>
      </c>
      <c r="G6583" s="136" t="s">
        <v>42576</v>
      </c>
    </row>
    <row r="6584" spans="1:7" x14ac:dyDescent="0.2">
      <c r="A6584" s="136" t="s">
        <v>6683</v>
      </c>
      <c r="B6584" s="136" t="s">
        <v>23635</v>
      </c>
      <c r="C6584" s="136" t="s">
        <v>30306</v>
      </c>
      <c r="D6584" s="136" t="s">
        <v>35924</v>
      </c>
      <c r="E6584" s="136" t="s">
        <v>39347</v>
      </c>
      <c r="F6584" s="136" t="s">
        <v>41465</v>
      </c>
      <c r="G6584" s="136" t="s">
        <v>42577</v>
      </c>
    </row>
    <row r="6585" spans="1:7" x14ac:dyDescent="0.2">
      <c r="A6585" s="136" t="s">
        <v>6684</v>
      </c>
      <c r="B6585" s="136" t="s">
        <v>23635</v>
      </c>
      <c r="C6585" s="136" t="s">
        <v>30306</v>
      </c>
      <c r="D6585" s="136" t="s">
        <v>35924</v>
      </c>
      <c r="E6585" s="136" t="s">
        <v>39347</v>
      </c>
      <c r="F6585" s="136" t="s">
        <v>41465</v>
      </c>
      <c r="G6585" s="136" t="s">
        <v>42577</v>
      </c>
    </row>
    <row r="6586" spans="1:7" x14ac:dyDescent="0.2">
      <c r="A6586" s="136" t="s">
        <v>6685</v>
      </c>
      <c r="B6586" s="136" t="s">
        <v>23634</v>
      </c>
      <c r="C6586" s="136" t="s">
        <v>30305</v>
      </c>
      <c r="D6586" s="136" t="s">
        <v>35925</v>
      </c>
      <c r="E6586" s="136" t="s">
        <v>39348</v>
      </c>
      <c r="F6586" s="136" t="s">
        <v>41464</v>
      </c>
      <c r="G6586" s="136" t="s">
        <v>42576</v>
      </c>
    </row>
    <row r="6587" spans="1:7" x14ac:dyDescent="0.2">
      <c r="A6587" s="136" t="s">
        <v>6686</v>
      </c>
      <c r="B6587" s="136" t="s">
        <v>23634</v>
      </c>
      <c r="C6587" s="136" t="s">
        <v>30305</v>
      </c>
      <c r="D6587" s="136" t="s">
        <v>35925</v>
      </c>
      <c r="E6587" s="136" t="s">
        <v>39348</v>
      </c>
      <c r="F6587" s="136" t="s">
        <v>41464</v>
      </c>
      <c r="G6587" s="136" t="s">
        <v>42576</v>
      </c>
    </row>
    <row r="6588" spans="1:7" x14ac:dyDescent="0.2">
      <c r="A6588" s="136" t="s">
        <v>6687</v>
      </c>
      <c r="B6588" s="136" t="s">
        <v>23635</v>
      </c>
      <c r="C6588" s="136" t="s">
        <v>30306</v>
      </c>
      <c r="D6588" s="136" t="s">
        <v>35926</v>
      </c>
      <c r="E6588" s="136" t="s">
        <v>39349</v>
      </c>
      <c r="F6588" s="136" t="s">
        <v>41465</v>
      </c>
      <c r="G6588" s="136" t="s">
        <v>42577</v>
      </c>
    </row>
    <row r="6589" spans="1:7" x14ac:dyDescent="0.2">
      <c r="A6589" s="136" t="s">
        <v>6688</v>
      </c>
      <c r="B6589" s="136" t="s">
        <v>23635</v>
      </c>
      <c r="C6589" s="136" t="s">
        <v>30306</v>
      </c>
      <c r="D6589" s="136" t="s">
        <v>35926</v>
      </c>
      <c r="E6589" s="136" t="s">
        <v>39349</v>
      </c>
      <c r="F6589" s="136" t="s">
        <v>41465</v>
      </c>
      <c r="G6589" s="136" t="s">
        <v>42577</v>
      </c>
    </row>
    <row r="6590" spans="1:7" x14ac:dyDescent="0.2">
      <c r="A6590" s="136" t="s">
        <v>6689</v>
      </c>
      <c r="B6590" s="136" t="s">
        <v>23634</v>
      </c>
      <c r="C6590" s="136" t="s">
        <v>30307</v>
      </c>
      <c r="D6590" s="136" t="s">
        <v>35927</v>
      </c>
      <c r="E6590" s="136" t="s">
        <v>39350</v>
      </c>
      <c r="F6590" s="136" t="s">
        <v>41464</v>
      </c>
      <c r="G6590" s="136" t="s">
        <v>42576</v>
      </c>
    </row>
    <row r="6591" spans="1:7" x14ac:dyDescent="0.2">
      <c r="A6591" s="136" t="s">
        <v>6690</v>
      </c>
      <c r="B6591" s="136" t="s">
        <v>23634</v>
      </c>
      <c r="C6591" s="136" t="s">
        <v>30307</v>
      </c>
      <c r="D6591" s="136" t="s">
        <v>35927</v>
      </c>
      <c r="E6591" s="136" t="s">
        <v>39350</v>
      </c>
      <c r="F6591" s="136" t="s">
        <v>41464</v>
      </c>
      <c r="G6591" s="136" t="s">
        <v>42576</v>
      </c>
    </row>
    <row r="6592" spans="1:7" x14ac:dyDescent="0.2">
      <c r="A6592" s="136" t="s">
        <v>6691</v>
      </c>
      <c r="B6592" s="136" t="s">
        <v>23635</v>
      </c>
      <c r="C6592" s="136" t="s">
        <v>30306</v>
      </c>
      <c r="D6592" s="136" t="s">
        <v>35928</v>
      </c>
      <c r="E6592" s="136" t="s">
        <v>39351</v>
      </c>
      <c r="F6592" s="136" t="s">
        <v>41465</v>
      </c>
      <c r="G6592" s="136" t="s">
        <v>42577</v>
      </c>
    </row>
    <row r="6593" spans="1:7" x14ac:dyDescent="0.2">
      <c r="A6593" s="136" t="s">
        <v>6692</v>
      </c>
      <c r="B6593" s="136" t="s">
        <v>23635</v>
      </c>
      <c r="C6593" s="136" t="s">
        <v>30306</v>
      </c>
      <c r="D6593" s="136" t="s">
        <v>35928</v>
      </c>
      <c r="E6593" s="136" t="s">
        <v>39351</v>
      </c>
      <c r="F6593" s="136" t="s">
        <v>41465</v>
      </c>
      <c r="G6593" s="136" t="s">
        <v>42577</v>
      </c>
    </row>
    <row r="6594" spans="1:7" x14ac:dyDescent="0.2">
      <c r="A6594" s="136" t="s">
        <v>6693</v>
      </c>
      <c r="B6594" s="136" t="s">
        <v>23634</v>
      </c>
      <c r="C6594" s="136" t="s">
        <v>30305</v>
      </c>
      <c r="D6594" s="136" t="s">
        <v>35929</v>
      </c>
      <c r="E6594" s="136" t="s">
        <v>39352</v>
      </c>
      <c r="F6594" s="136" t="s">
        <v>41466</v>
      </c>
      <c r="G6594" s="136" t="s">
        <v>42578</v>
      </c>
    </row>
    <row r="6595" spans="1:7" x14ac:dyDescent="0.2">
      <c r="A6595" s="136" t="s">
        <v>6694</v>
      </c>
      <c r="B6595" s="136" t="s">
        <v>23634</v>
      </c>
      <c r="C6595" s="136" t="s">
        <v>30305</v>
      </c>
      <c r="D6595" s="136" t="s">
        <v>35929</v>
      </c>
      <c r="E6595" s="136" t="s">
        <v>39352</v>
      </c>
      <c r="F6595" s="136" t="s">
        <v>41466</v>
      </c>
      <c r="G6595" s="136" t="s">
        <v>42578</v>
      </c>
    </row>
    <row r="6596" spans="1:7" x14ac:dyDescent="0.2">
      <c r="A6596" s="136" t="s">
        <v>6695</v>
      </c>
      <c r="B6596" s="136" t="s">
        <v>23635</v>
      </c>
      <c r="C6596" s="136" t="s">
        <v>30306</v>
      </c>
      <c r="D6596" s="136" t="s">
        <v>35930</v>
      </c>
      <c r="E6596" s="136" t="s">
        <v>39353</v>
      </c>
      <c r="F6596" s="136" t="s">
        <v>41463</v>
      </c>
      <c r="G6596" s="136" t="s">
        <v>42574</v>
      </c>
    </row>
    <row r="6597" spans="1:7" x14ac:dyDescent="0.2">
      <c r="A6597" s="136" t="s">
        <v>6696</v>
      </c>
      <c r="B6597" s="136" t="s">
        <v>23635</v>
      </c>
      <c r="C6597" s="136" t="s">
        <v>30306</v>
      </c>
      <c r="D6597" s="136" t="s">
        <v>35930</v>
      </c>
      <c r="E6597" s="136" t="s">
        <v>39353</v>
      </c>
      <c r="F6597" s="136" t="s">
        <v>41463</v>
      </c>
      <c r="G6597" s="136" t="s">
        <v>42574</v>
      </c>
    </row>
    <row r="6598" spans="1:7" x14ac:dyDescent="0.2">
      <c r="A6598" s="136" t="s">
        <v>6697</v>
      </c>
      <c r="B6598" s="136" t="s">
        <v>23634</v>
      </c>
      <c r="C6598" s="136" t="s">
        <v>30305</v>
      </c>
      <c r="D6598" s="136" t="s">
        <v>35931</v>
      </c>
      <c r="E6598" s="136" t="s">
        <v>39354</v>
      </c>
      <c r="F6598" s="136" t="s">
        <v>41466</v>
      </c>
      <c r="G6598" s="136" t="s">
        <v>42578</v>
      </c>
    </row>
    <row r="6599" spans="1:7" x14ac:dyDescent="0.2">
      <c r="A6599" s="136" t="s">
        <v>6698</v>
      </c>
      <c r="B6599" s="136" t="s">
        <v>23634</v>
      </c>
      <c r="C6599" s="136" t="s">
        <v>30305</v>
      </c>
      <c r="D6599" s="136" t="s">
        <v>35931</v>
      </c>
      <c r="E6599" s="136" t="s">
        <v>39354</v>
      </c>
      <c r="F6599" s="136" t="s">
        <v>41466</v>
      </c>
      <c r="G6599" s="136" t="s">
        <v>42578</v>
      </c>
    </row>
    <row r="6600" spans="1:7" x14ac:dyDescent="0.2">
      <c r="A6600" s="136" t="s">
        <v>6699</v>
      </c>
      <c r="B6600" s="136" t="s">
        <v>23635</v>
      </c>
      <c r="C6600" s="136" t="s">
        <v>30306</v>
      </c>
      <c r="D6600" s="136" t="s">
        <v>35932</v>
      </c>
      <c r="E6600" s="136" t="s">
        <v>39355</v>
      </c>
      <c r="F6600" s="136" t="s">
        <v>41463</v>
      </c>
      <c r="G6600" s="136" t="s">
        <v>42574</v>
      </c>
    </row>
    <row r="6601" spans="1:7" x14ac:dyDescent="0.2">
      <c r="A6601" s="136" t="s">
        <v>6700</v>
      </c>
      <c r="B6601" s="136" t="s">
        <v>23635</v>
      </c>
      <c r="C6601" s="136" t="s">
        <v>30306</v>
      </c>
      <c r="D6601" s="136" t="s">
        <v>35932</v>
      </c>
      <c r="E6601" s="136" t="s">
        <v>39355</v>
      </c>
      <c r="F6601" s="136" t="s">
        <v>41463</v>
      </c>
      <c r="G6601" s="136" t="s">
        <v>42574</v>
      </c>
    </row>
    <row r="6602" spans="1:7" x14ac:dyDescent="0.2">
      <c r="A6602" s="136" t="s">
        <v>6701</v>
      </c>
      <c r="B6602" s="136" t="s">
        <v>23636</v>
      </c>
      <c r="C6602" s="136" t="s">
        <v>30308</v>
      </c>
      <c r="D6602" s="136" t="s">
        <v>35933</v>
      </c>
      <c r="E6602" s="136" t="s">
        <v>39356</v>
      </c>
      <c r="F6602" s="136" t="s">
        <v>41467</v>
      </c>
      <c r="G6602" s="136" t="s">
        <v>42579</v>
      </c>
    </row>
    <row r="6603" spans="1:7" x14ac:dyDescent="0.2">
      <c r="A6603" s="136" t="s">
        <v>6702</v>
      </c>
      <c r="B6603" s="136" t="s">
        <v>23636</v>
      </c>
      <c r="C6603" s="136" t="s">
        <v>30308</v>
      </c>
      <c r="D6603" s="136" t="s">
        <v>35933</v>
      </c>
      <c r="E6603" s="136" t="s">
        <v>39356</v>
      </c>
      <c r="F6603" s="136" t="s">
        <v>41467</v>
      </c>
      <c r="G6603" s="136" t="s">
        <v>42579</v>
      </c>
    </row>
    <row r="6604" spans="1:7" x14ac:dyDescent="0.2">
      <c r="A6604" s="136" t="s">
        <v>6703</v>
      </c>
      <c r="B6604" s="136" t="s">
        <v>23637</v>
      </c>
      <c r="C6604" s="136" t="s">
        <v>30309</v>
      </c>
      <c r="D6604" s="136" t="s">
        <v>35934</v>
      </c>
      <c r="E6604" s="136" t="s">
        <v>39357</v>
      </c>
      <c r="F6604" s="136" t="s">
        <v>41468</v>
      </c>
      <c r="G6604" s="136" t="s">
        <v>42579</v>
      </c>
    </row>
    <row r="6605" spans="1:7" x14ac:dyDescent="0.2">
      <c r="A6605" s="136" t="s">
        <v>6704</v>
      </c>
      <c r="B6605" s="136" t="s">
        <v>23637</v>
      </c>
      <c r="C6605" s="136" t="s">
        <v>30309</v>
      </c>
      <c r="D6605" s="136" t="s">
        <v>35934</v>
      </c>
      <c r="E6605" s="136" t="s">
        <v>39357</v>
      </c>
      <c r="F6605" s="136" t="s">
        <v>41468</v>
      </c>
      <c r="G6605" s="136" t="s">
        <v>42579</v>
      </c>
    </row>
    <row r="6606" spans="1:7" x14ac:dyDescent="0.2">
      <c r="A6606" s="136" t="s">
        <v>6705</v>
      </c>
      <c r="B6606" s="136" t="s">
        <v>23636</v>
      </c>
      <c r="C6606" s="136" t="s">
        <v>30310</v>
      </c>
      <c r="D6606" s="136" t="s">
        <v>35935</v>
      </c>
      <c r="E6606" s="136" t="s">
        <v>39358</v>
      </c>
      <c r="F6606" s="136" t="s">
        <v>41469</v>
      </c>
      <c r="G6606" s="136" t="s">
        <v>42580</v>
      </c>
    </row>
    <row r="6607" spans="1:7" x14ac:dyDescent="0.2">
      <c r="A6607" s="136" t="s">
        <v>6706</v>
      </c>
      <c r="B6607" s="136" t="s">
        <v>23636</v>
      </c>
      <c r="C6607" s="136" t="s">
        <v>30310</v>
      </c>
      <c r="D6607" s="136" t="s">
        <v>35935</v>
      </c>
      <c r="E6607" s="136" t="s">
        <v>39358</v>
      </c>
      <c r="F6607" s="136" t="s">
        <v>41469</v>
      </c>
      <c r="G6607" s="136" t="s">
        <v>42580</v>
      </c>
    </row>
    <row r="6608" spans="1:7" x14ac:dyDescent="0.2">
      <c r="A6608" s="136" t="s">
        <v>6707</v>
      </c>
      <c r="B6608" s="136" t="s">
        <v>23637</v>
      </c>
      <c r="C6608" s="136" t="s">
        <v>30309</v>
      </c>
      <c r="D6608" s="136" t="s">
        <v>35936</v>
      </c>
      <c r="E6608" s="136" t="s">
        <v>39359</v>
      </c>
      <c r="F6608" s="136" t="s">
        <v>41470</v>
      </c>
      <c r="G6608" s="136" t="s">
        <v>42581</v>
      </c>
    </row>
    <row r="6609" spans="1:7" x14ac:dyDescent="0.2">
      <c r="A6609" s="136" t="s">
        <v>6708</v>
      </c>
      <c r="B6609" s="136" t="s">
        <v>23637</v>
      </c>
      <c r="C6609" s="136" t="s">
        <v>30309</v>
      </c>
      <c r="D6609" s="136" t="s">
        <v>35936</v>
      </c>
      <c r="E6609" s="136" t="s">
        <v>39359</v>
      </c>
      <c r="F6609" s="136" t="s">
        <v>41470</v>
      </c>
      <c r="G6609" s="136" t="s">
        <v>42581</v>
      </c>
    </row>
    <row r="6610" spans="1:7" x14ac:dyDescent="0.2">
      <c r="A6610" s="136" t="s">
        <v>6709</v>
      </c>
      <c r="B6610" s="136" t="s">
        <v>23636</v>
      </c>
      <c r="C6610" s="136" t="s">
        <v>30310</v>
      </c>
      <c r="D6610" s="136" t="s">
        <v>35937</v>
      </c>
      <c r="E6610" s="136" t="s">
        <v>39360</v>
      </c>
      <c r="F6610" s="136" t="s">
        <v>41471</v>
      </c>
      <c r="G6610" s="136" t="s">
        <v>42582</v>
      </c>
    </row>
    <row r="6611" spans="1:7" x14ac:dyDescent="0.2">
      <c r="A6611" s="136" t="s">
        <v>6710</v>
      </c>
      <c r="B6611" s="136" t="s">
        <v>23636</v>
      </c>
      <c r="C6611" s="136" t="s">
        <v>30310</v>
      </c>
      <c r="D6611" s="136" t="s">
        <v>35937</v>
      </c>
      <c r="E6611" s="136" t="s">
        <v>39360</v>
      </c>
      <c r="F6611" s="136" t="s">
        <v>41471</v>
      </c>
      <c r="G6611" s="136" t="s">
        <v>42582</v>
      </c>
    </row>
    <row r="6612" spans="1:7" x14ac:dyDescent="0.2">
      <c r="A6612" s="136" t="s">
        <v>6711</v>
      </c>
      <c r="B6612" s="136" t="s">
        <v>23637</v>
      </c>
      <c r="C6612" s="136" t="s">
        <v>30309</v>
      </c>
      <c r="D6612" s="136" t="s">
        <v>35938</v>
      </c>
      <c r="E6612" s="136" t="s">
        <v>39361</v>
      </c>
      <c r="F6612" s="136" t="s">
        <v>41472</v>
      </c>
      <c r="G6612" s="136" t="s">
        <v>42579</v>
      </c>
    </row>
    <row r="6613" spans="1:7" x14ac:dyDescent="0.2">
      <c r="A6613" s="136" t="s">
        <v>6712</v>
      </c>
      <c r="B6613" s="136" t="s">
        <v>23637</v>
      </c>
      <c r="C6613" s="136" t="s">
        <v>30309</v>
      </c>
      <c r="D6613" s="136" t="s">
        <v>35938</v>
      </c>
      <c r="E6613" s="136" t="s">
        <v>39361</v>
      </c>
      <c r="F6613" s="136" t="s">
        <v>41472</v>
      </c>
      <c r="G6613" s="136" t="s">
        <v>42579</v>
      </c>
    </row>
    <row r="6614" spans="1:7" x14ac:dyDescent="0.2">
      <c r="A6614" s="136" t="s">
        <v>6713</v>
      </c>
      <c r="B6614" s="136" t="s">
        <v>23636</v>
      </c>
      <c r="C6614" s="136" t="s">
        <v>30311</v>
      </c>
      <c r="D6614" s="136" t="s">
        <v>35939</v>
      </c>
      <c r="E6614" s="136" t="s">
        <v>39362</v>
      </c>
      <c r="F6614" s="136" t="s">
        <v>41473</v>
      </c>
      <c r="G6614" s="136" t="s">
        <v>42583</v>
      </c>
    </row>
    <row r="6615" spans="1:7" x14ac:dyDescent="0.2">
      <c r="A6615" s="136" t="s">
        <v>6714</v>
      </c>
      <c r="B6615" s="136" t="s">
        <v>23636</v>
      </c>
      <c r="C6615" s="136" t="s">
        <v>30311</v>
      </c>
      <c r="D6615" s="136" t="s">
        <v>35939</v>
      </c>
      <c r="E6615" s="136" t="s">
        <v>39362</v>
      </c>
      <c r="F6615" s="136" t="s">
        <v>41473</v>
      </c>
      <c r="G6615" s="136" t="s">
        <v>42583</v>
      </c>
    </row>
    <row r="6616" spans="1:7" x14ac:dyDescent="0.2">
      <c r="A6616" s="136" t="s">
        <v>6715</v>
      </c>
      <c r="B6616" s="136" t="s">
        <v>23637</v>
      </c>
      <c r="C6616" s="136" t="s">
        <v>30309</v>
      </c>
      <c r="D6616" s="136" t="s">
        <v>35940</v>
      </c>
      <c r="E6616" s="136" t="s">
        <v>39363</v>
      </c>
      <c r="F6616" s="136" t="s">
        <v>41471</v>
      </c>
      <c r="G6616" s="136" t="s">
        <v>42582</v>
      </c>
    </row>
    <row r="6617" spans="1:7" x14ac:dyDescent="0.2">
      <c r="A6617" s="136" t="s">
        <v>6716</v>
      </c>
      <c r="B6617" s="136" t="s">
        <v>23637</v>
      </c>
      <c r="C6617" s="136" t="s">
        <v>30309</v>
      </c>
      <c r="D6617" s="136" t="s">
        <v>35940</v>
      </c>
      <c r="E6617" s="136" t="s">
        <v>39363</v>
      </c>
      <c r="F6617" s="136" t="s">
        <v>41471</v>
      </c>
      <c r="G6617" s="136" t="s">
        <v>42582</v>
      </c>
    </row>
    <row r="6618" spans="1:7" x14ac:dyDescent="0.2">
      <c r="A6618" s="136" t="s">
        <v>6717</v>
      </c>
      <c r="B6618" s="136" t="s">
        <v>23636</v>
      </c>
      <c r="C6618" s="136" t="s">
        <v>30311</v>
      </c>
      <c r="D6618" s="136" t="s">
        <v>35941</v>
      </c>
      <c r="E6618" s="136" t="s">
        <v>39364</v>
      </c>
      <c r="F6618" s="136" t="s">
        <v>41474</v>
      </c>
      <c r="G6618" s="136" t="s">
        <v>42584</v>
      </c>
    </row>
    <row r="6619" spans="1:7" x14ac:dyDescent="0.2">
      <c r="A6619" s="136" t="s">
        <v>6718</v>
      </c>
      <c r="B6619" s="136" t="s">
        <v>23636</v>
      </c>
      <c r="C6619" s="136" t="s">
        <v>30311</v>
      </c>
      <c r="D6619" s="136" t="s">
        <v>35941</v>
      </c>
      <c r="E6619" s="136" t="s">
        <v>39364</v>
      </c>
      <c r="F6619" s="136" t="s">
        <v>41474</v>
      </c>
      <c r="G6619" s="136" t="s">
        <v>42584</v>
      </c>
    </row>
    <row r="6620" spans="1:7" x14ac:dyDescent="0.2">
      <c r="A6620" s="136" t="s">
        <v>6719</v>
      </c>
      <c r="B6620" s="136" t="s">
        <v>23637</v>
      </c>
      <c r="C6620" s="136" t="s">
        <v>30309</v>
      </c>
      <c r="D6620" s="136" t="s">
        <v>35942</v>
      </c>
      <c r="E6620" s="136" t="s">
        <v>39365</v>
      </c>
      <c r="F6620" s="136" t="s">
        <v>41475</v>
      </c>
      <c r="G6620" s="136" t="s">
        <v>42579</v>
      </c>
    </row>
    <row r="6621" spans="1:7" x14ac:dyDescent="0.2">
      <c r="A6621" s="136" t="s">
        <v>6720</v>
      </c>
      <c r="B6621" s="136" t="s">
        <v>23637</v>
      </c>
      <c r="C6621" s="136" t="s">
        <v>30309</v>
      </c>
      <c r="D6621" s="136" t="s">
        <v>35942</v>
      </c>
      <c r="E6621" s="136" t="s">
        <v>39365</v>
      </c>
      <c r="F6621" s="136" t="s">
        <v>41475</v>
      </c>
      <c r="G6621" s="136" t="s">
        <v>42579</v>
      </c>
    </row>
    <row r="6622" spans="1:7" x14ac:dyDescent="0.2">
      <c r="A6622" s="136" t="s">
        <v>6721</v>
      </c>
      <c r="B6622" s="136" t="s">
        <v>23636</v>
      </c>
      <c r="C6622" s="136" t="s">
        <v>30310</v>
      </c>
      <c r="D6622" s="136" t="s">
        <v>35943</v>
      </c>
      <c r="E6622" s="136" t="s">
        <v>39366</v>
      </c>
      <c r="F6622" s="136" t="s">
        <v>41476</v>
      </c>
      <c r="G6622" s="136" t="s">
        <v>42585</v>
      </c>
    </row>
    <row r="6623" spans="1:7" x14ac:dyDescent="0.2">
      <c r="A6623" s="136" t="s">
        <v>6722</v>
      </c>
      <c r="B6623" s="136" t="s">
        <v>23636</v>
      </c>
      <c r="C6623" s="136" t="s">
        <v>30310</v>
      </c>
      <c r="D6623" s="136" t="s">
        <v>35943</v>
      </c>
      <c r="E6623" s="136" t="s">
        <v>39366</v>
      </c>
      <c r="F6623" s="136" t="s">
        <v>41476</v>
      </c>
      <c r="G6623" s="136" t="s">
        <v>42585</v>
      </c>
    </row>
    <row r="6624" spans="1:7" x14ac:dyDescent="0.2">
      <c r="A6624" s="136" t="s">
        <v>6723</v>
      </c>
      <c r="B6624" s="136" t="s">
        <v>23637</v>
      </c>
      <c r="C6624" s="136" t="s">
        <v>30309</v>
      </c>
      <c r="D6624" s="136" t="s">
        <v>35944</v>
      </c>
      <c r="E6624" s="136" t="s">
        <v>39367</v>
      </c>
      <c r="F6624" s="136" t="s">
        <v>41473</v>
      </c>
      <c r="G6624" s="136" t="s">
        <v>42583</v>
      </c>
    </row>
    <row r="6625" spans="1:7" x14ac:dyDescent="0.2">
      <c r="A6625" s="136" t="s">
        <v>6724</v>
      </c>
      <c r="B6625" s="136" t="s">
        <v>23637</v>
      </c>
      <c r="C6625" s="136" t="s">
        <v>30309</v>
      </c>
      <c r="D6625" s="136" t="s">
        <v>35944</v>
      </c>
      <c r="E6625" s="136" t="s">
        <v>39367</v>
      </c>
      <c r="F6625" s="136" t="s">
        <v>41473</v>
      </c>
      <c r="G6625" s="136" t="s">
        <v>42583</v>
      </c>
    </row>
    <row r="6626" spans="1:7" x14ac:dyDescent="0.2">
      <c r="A6626" s="136" t="s">
        <v>6725</v>
      </c>
      <c r="B6626" s="136" t="s">
        <v>23636</v>
      </c>
      <c r="C6626" s="136" t="s">
        <v>30310</v>
      </c>
      <c r="D6626" s="136" t="s">
        <v>35945</v>
      </c>
      <c r="E6626" s="136" t="s">
        <v>39368</v>
      </c>
      <c r="F6626" s="136" t="s">
        <v>41477</v>
      </c>
      <c r="G6626" s="136" t="s">
        <v>42586</v>
      </c>
    </row>
    <row r="6627" spans="1:7" x14ac:dyDescent="0.2">
      <c r="A6627" s="136" t="s">
        <v>6726</v>
      </c>
      <c r="B6627" s="136" t="s">
        <v>23636</v>
      </c>
      <c r="C6627" s="136" t="s">
        <v>30310</v>
      </c>
      <c r="D6627" s="136" t="s">
        <v>35945</v>
      </c>
      <c r="E6627" s="136" t="s">
        <v>39368</v>
      </c>
      <c r="F6627" s="136" t="s">
        <v>41477</v>
      </c>
      <c r="G6627" s="136" t="s">
        <v>42586</v>
      </c>
    </row>
    <row r="6628" spans="1:7" x14ac:dyDescent="0.2">
      <c r="A6628" s="136" t="s">
        <v>6727</v>
      </c>
      <c r="B6628" s="136" t="s">
        <v>23637</v>
      </c>
      <c r="C6628" s="136" t="s">
        <v>30309</v>
      </c>
      <c r="D6628" s="136" t="s">
        <v>35946</v>
      </c>
      <c r="E6628" s="136" t="s">
        <v>39369</v>
      </c>
      <c r="F6628" s="136" t="s">
        <v>41473</v>
      </c>
      <c r="G6628" s="136" t="s">
        <v>42583</v>
      </c>
    </row>
    <row r="6629" spans="1:7" x14ac:dyDescent="0.2">
      <c r="A6629" s="136" t="s">
        <v>6728</v>
      </c>
      <c r="B6629" s="136" t="s">
        <v>23637</v>
      </c>
      <c r="C6629" s="136" t="s">
        <v>30309</v>
      </c>
      <c r="D6629" s="136" t="s">
        <v>35946</v>
      </c>
      <c r="E6629" s="136" t="s">
        <v>39369</v>
      </c>
      <c r="F6629" s="136" t="s">
        <v>41473</v>
      </c>
      <c r="G6629" s="136" t="s">
        <v>42583</v>
      </c>
    </row>
    <row r="6630" spans="1:7" x14ac:dyDescent="0.2">
      <c r="A6630" s="136" t="s">
        <v>6729</v>
      </c>
      <c r="B6630" s="136" t="s">
        <v>23636</v>
      </c>
      <c r="C6630" s="136" t="s">
        <v>30310</v>
      </c>
      <c r="D6630" s="136" t="s">
        <v>35947</v>
      </c>
      <c r="E6630" s="136" t="s">
        <v>39370</v>
      </c>
      <c r="F6630" s="136" t="s">
        <v>41478</v>
      </c>
      <c r="G6630" s="136" t="s">
        <v>42586</v>
      </c>
    </row>
    <row r="6631" spans="1:7" x14ac:dyDescent="0.2">
      <c r="A6631" s="136" t="s">
        <v>6730</v>
      </c>
      <c r="B6631" s="136" t="s">
        <v>23636</v>
      </c>
      <c r="C6631" s="136" t="s">
        <v>30310</v>
      </c>
      <c r="D6631" s="136" t="s">
        <v>35947</v>
      </c>
      <c r="E6631" s="136" t="s">
        <v>39370</v>
      </c>
      <c r="F6631" s="136" t="s">
        <v>41478</v>
      </c>
      <c r="G6631" s="136" t="s">
        <v>42586</v>
      </c>
    </row>
    <row r="6632" spans="1:7" x14ac:dyDescent="0.2">
      <c r="A6632" s="136" t="s">
        <v>6731</v>
      </c>
      <c r="B6632" s="136" t="s">
        <v>23637</v>
      </c>
      <c r="C6632" s="136" t="s">
        <v>30309</v>
      </c>
      <c r="D6632" s="136" t="s">
        <v>35948</v>
      </c>
      <c r="E6632" s="136" t="s">
        <v>39371</v>
      </c>
      <c r="F6632" s="136" t="s">
        <v>41479</v>
      </c>
      <c r="G6632" s="136" t="s">
        <v>42587</v>
      </c>
    </row>
    <row r="6633" spans="1:7" x14ac:dyDescent="0.2">
      <c r="A6633" s="136" t="s">
        <v>6732</v>
      </c>
      <c r="B6633" s="136" t="s">
        <v>23637</v>
      </c>
      <c r="C6633" s="136" t="s">
        <v>30309</v>
      </c>
      <c r="D6633" s="136" t="s">
        <v>35948</v>
      </c>
      <c r="E6633" s="136" t="s">
        <v>39371</v>
      </c>
      <c r="F6633" s="136" t="s">
        <v>41479</v>
      </c>
      <c r="G6633" s="136" t="s">
        <v>42587</v>
      </c>
    </row>
    <row r="6634" spans="1:7" x14ac:dyDescent="0.2">
      <c r="A6634" s="136" t="s">
        <v>6733</v>
      </c>
      <c r="B6634" s="136" t="s">
        <v>23638</v>
      </c>
      <c r="C6634" s="136" t="s">
        <v>30312</v>
      </c>
      <c r="D6634" s="136" t="s">
        <v>35949</v>
      </c>
      <c r="E6634" s="136" t="s">
        <v>39372</v>
      </c>
      <c r="F6634" s="136" t="s">
        <v>30342</v>
      </c>
    </row>
    <row r="6635" spans="1:7" x14ac:dyDescent="0.2">
      <c r="A6635" s="136" t="s">
        <v>6734</v>
      </c>
      <c r="B6635" s="136" t="s">
        <v>23638</v>
      </c>
      <c r="C6635" s="136" t="s">
        <v>30312</v>
      </c>
      <c r="D6635" s="136" t="s">
        <v>35949</v>
      </c>
      <c r="E6635" s="136" t="s">
        <v>39372</v>
      </c>
      <c r="F6635" s="136" t="s">
        <v>30342</v>
      </c>
    </row>
    <row r="6636" spans="1:7" x14ac:dyDescent="0.2">
      <c r="A6636" s="136" t="s">
        <v>6735</v>
      </c>
      <c r="B6636" s="136" t="s">
        <v>23639</v>
      </c>
      <c r="C6636" s="136" t="s">
        <v>30312</v>
      </c>
      <c r="D6636" s="136" t="s">
        <v>35949</v>
      </c>
      <c r="E6636" s="136" t="s">
        <v>39373</v>
      </c>
      <c r="F6636" s="136" t="s">
        <v>31873</v>
      </c>
    </row>
    <row r="6637" spans="1:7" x14ac:dyDescent="0.2">
      <c r="A6637" s="136" t="s">
        <v>6736</v>
      </c>
      <c r="B6637" s="136" t="s">
        <v>23639</v>
      </c>
      <c r="C6637" s="136" t="s">
        <v>30312</v>
      </c>
      <c r="D6637" s="136" t="s">
        <v>35949</v>
      </c>
      <c r="E6637" s="136" t="s">
        <v>39373</v>
      </c>
      <c r="F6637" s="136" t="s">
        <v>31873</v>
      </c>
    </row>
    <row r="6638" spans="1:7" x14ac:dyDescent="0.2">
      <c r="A6638" s="136" t="s">
        <v>6737</v>
      </c>
      <c r="B6638" s="136" t="s">
        <v>23638</v>
      </c>
      <c r="C6638" s="136" t="s">
        <v>30312</v>
      </c>
      <c r="D6638" s="136" t="s">
        <v>35949</v>
      </c>
      <c r="E6638" s="136" t="s">
        <v>39374</v>
      </c>
      <c r="F6638" s="136" t="s">
        <v>30344</v>
      </c>
    </row>
    <row r="6639" spans="1:7" x14ac:dyDescent="0.2">
      <c r="A6639" s="136" t="s">
        <v>6738</v>
      </c>
      <c r="B6639" s="136" t="s">
        <v>23638</v>
      </c>
      <c r="C6639" s="136" t="s">
        <v>30312</v>
      </c>
      <c r="D6639" s="136" t="s">
        <v>35949</v>
      </c>
      <c r="E6639" s="136" t="s">
        <v>39374</v>
      </c>
      <c r="F6639" s="136" t="s">
        <v>30344</v>
      </c>
    </row>
    <row r="6640" spans="1:7" x14ac:dyDescent="0.2">
      <c r="A6640" s="136" t="s">
        <v>6739</v>
      </c>
      <c r="B6640" s="136" t="s">
        <v>23639</v>
      </c>
      <c r="C6640" s="136" t="s">
        <v>30312</v>
      </c>
      <c r="D6640" s="136" t="s">
        <v>35949</v>
      </c>
      <c r="E6640" s="136" t="s">
        <v>39375</v>
      </c>
      <c r="F6640" s="136" t="s">
        <v>32164</v>
      </c>
    </row>
    <row r="6641" spans="1:7" x14ac:dyDescent="0.2">
      <c r="A6641" s="136" t="s">
        <v>6740</v>
      </c>
      <c r="B6641" s="136" t="s">
        <v>23639</v>
      </c>
      <c r="C6641" s="136" t="s">
        <v>30312</v>
      </c>
      <c r="D6641" s="136" t="s">
        <v>35949</v>
      </c>
      <c r="E6641" s="136" t="s">
        <v>39375</v>
      </c>
      <c r="F6641" s="136" t="s">
        <v>32164</v>
      </c>
    </row>
    <row r="6642" spans="1:7" x14ac:dyDescent="0.2">
      <c r="A6642" s="136" t="s">
        <v>6741</v>
      </c>
      <c r="B6642" s="136" t="s">
        <v>23638</v>
      </c>
      <c r="C6642" s="136" t="s">
        <v>30313</v>
      </c>
      <c r="D6642" s="136" t="s">
        <v>35950</v>
      </c>
      <c r="E6642" s="136" t="s">
        <v>39376</v>
      </c>
      <c r="F6642" s="136" t="s">
        <v>41480</v>
      </c>
      <c r="G6642" s="136" t="s">
        <v>42588</v>
      </c>
    </row>
    <row r="6643" spans="1:7" x14ac:dyDescent="0.2">
      <c r="A6643" s="136" t="s">
        <v>6742</v>
      </c>
      <c r="B6643" s="136" t="s">
        <v>23638</v>
      </c>
      <c r="C6643" s="136" t="s">
        <v>30313</v>
      </c>
      <c r="D6643" s="136" t="s">
        <v>35950</v>
      </c>
      <c r="E6643" s="136" t="s">
        <v>39376</v>
      </c>
      <c r="F6643" s="136" t="s">
        <v>41480</v>
      </c>
      <c r="G6643" s="136" t="s">
        <v>42588</v>
      </c>
    </row>
    <row r="6644" spans="1:7" x14ac:dyDescent="0.2">
      <c r="A6644" s="136" t="s">
        <v>6743</v>
      </c>
      <c r="B6644" s="136" t="s">
        <v>23639</v>
      </c>
      <c r="C6644" s="136" t="s">
        <v>30313</v>
      </c>
      <c r="D6644" s="136" t="s">
        <v>35950</v>
      </c>
      <c r="E6644" s="136" t="s">
        <v>39377</v>
      </c>
      <c r="F6644" s="136" t="s">
        <v>41481</v>
      </c>
      <c r="G6644" s="136" t="s">
        <v>42589</v>
      </c>
    </row>
    <row r="6645" spans="1:7" x14ac:dyDescent="0.2">
      <c r="A6645" s="136" t="s">
        <v>6744</v>
      </c>
      <c r="B6645" s="136" t="s">
        <v>23639</v>
      </c>
      <c r="C6645" s="136" t="s">
        <v>30313</v>
      </c>
      <c r="D6645" s="136" t="s">
        <v>35950</v>
      </c>
      <c r="E6645" s="136" t="s">
        <v>39377</v>
      </c>
      <c r="F6645" s="136" t="s">
        <v>41481</v>
      </c>
      <c r="G6645" s="136" t="s">
        <v>42589</v>
      </c>
    </row>
    <row r="6646" spans="1:7" x14ac:dyDescent="0.2">
      <c r="A6646" s="136" t="s">
        <v>6745</v>
      </c>
      <c r="B6646" s="136" t="s">
        <v>23640</v>
      </c>
      <c r="C6646" s="136" t="s">
        <v>30314</v>
      </c>
      <c r="D6646" s="136" t="s">
        <v>35951</v>
      </c>
      <c r="E6646" s="136" t="s">
        <v>39378</v>
      </c>
      <c r="F6646" s="136" t="s">
        <v>41482</v>
      </c>
      <c r="G6646" s="136" t="s">
        <v>30045</v>
      </c>
    </row>
    <row r="6647" spans="1:7" x14ac:dyDescent="0.2">
      <c r="A6647" s="136" t="s">
        <v>6746</v>
      </c>
      <c r="B6647" s="136" t="s">
        <v>23640</v>
      </c>
      <c r="C6647" s="136" t="s">
        <v>30314</v>
      </c>
      <c r="D6647" s="136" t="s">
        <v>35951</v>
      </c>
      <c r="E6647" s="136" t="s">
        <v>39378</v>
      </c>
      <c r="F6647" s="136" t="s">
        <v>41482</v>
      </c>
      <c r="G6647" s="136" t="s">
        <v>30045</v>
      </c>
    </row>
    <row r="6648" spans="1:7" x14ac:dyDescent="0.2">
      <c r="A6648" s="136" t="s">
        <v>6747</v>
      </c>
      <c r="B6648" s="136" t="s">
        <v>23641</v>
      </c>
      <c r="C6648" s="136" t="s">
        <v>30315</v>
      </c>
      <c r="D6648" s="136" t="s">
        <v>35952</v>
      </c>
      <c r="E6648" s="136" t="s">
        <v>39379</v>
      </c>
      <c r="F6648" s="136" t="s">
        <v>41483</v>
      </c>
      <c r="G6648" s="136" t="s">
        <v>42590</v>
      </c>
    </row>
    <row r="6649" spans="1:7" x14ac:dyDescent="0.2">
      <c r="A6649" s="136" t="s">
        <v>6748</v>
      </c>
      <c r="B6649" s="136" t="s">
        <v>23641</v>
      </c>
      <c r="C6649" s="136" t="s">
        <v>30315</v>
      </c>
      <c r="D6649" s="136" t="s">
        <v>35952</v>
      </c>
      <c r="E6649" s="136" t="s">
        <v>39379</v>
      </c>
      <c r="F6649" s="136" t="s">
        <v>41483</v>
      </c>
      <c r="G6649" s="136" t="s">
        <v>42590</v>
      </c>
    </row>
    <row r="6650" spans="1:7" x14ac:dyDescent="0.2">
      <c r="A6650" s="136" t="s">
        <v>6749</v>
      </c>
      <c r="B6650" s="136" t="s">
        <v>23642</v>
      </c>
      <c r="C6650" s="136" t="s">
        <v>30315</v>
      </c>
      <c r="D6650" s="136" t="s">
        <v>35952</v>
      </c>
      <c r="E6650" s="136" t="s">
        <v>39379</v>
      </c>
      <c r="F6650" s="136" t="s">
        <v>41484</v>
      </c>
      <c r="G6650" s="136" t="s">
        <v>42590</v>
      </c>
    </row>
    <row r="6651" spans="1:7" x14ac:dyDescent="0.2">
      <c r="A6651" s="136" t="s">
        <v>6750</v>
      </c>
      <c r="B6651" s="136" t="s">
        <v>23642</v>
      </c>
      <c r="C6651" s="136" t="s">
        <v>30315</v>
      </c>
      <c r="D6651" s="136" t="s">
        <v>35952</v>
      </c>
      <c r="E6651" s="136" t="s">
        <v>39379</v>
      </c>
      <c r="F6651" s="136" t="s">
        <v>41484</v>
      </c>
      <c r="G6651" s="136" t="s">
        <v>42590</v>
      </c>
    </row>
    <row r="6652" spans="1:7" x14ac:dyDescent="0.2">
      <c r="A6652" s="136" t="s">
        <v>6751</v>
      </c>
      <c r="B6652" s="136" t="s">
        <v>23638</v>
      </c>
      <c r="C6652" s="136" t="s">
        <v>30313</v>
      </c>
      <c r="D6652" s="136" t="s">
        <v>35950</v>
      </c>
      <c r="E6652" s="136" t="s">
        <v>39377</v>
      </c>
      <c r="F6652" s="136" t="s">
        <v>41485</v>
      </c>
      <c r="G6652" s="136" t="s">
        <v>42591</v>
      </c>
    </row>
    <row r="6653" spans="1:7" x14ac:dyDescent="0.2">
      <c r="A6653" s="136" t="s">
        <v>6752</v>
      </c>
      <c r="B6653" s="136" t="s">
        <v>23638</v>
      </c>
      <c r="C6653" s="136" t="s">
        <v>30313</v>
      </c>
      <c r="D6653" s="136" t="s">
        <v>35950</v>
      </c>
      <c r="E6653" s="136" t="s">
        <v>39377</v>
      </c>
      <c r="F6653" s="136" t="s">
        <v>41485</v>
      </c>
      <c r="G6653" s="136" t="s">
        <v>42591</v>
      </c>
    </row>
    <row r="6654" spans="1:7" x14ac:dyDescent="0.2">
      <c r="A6654" s="136" t="s">
        <v>6753</v>
      </c>
      <c r="B6654" s="136" t="s">
        <v>23639</v>
      </c>
      <c r="C6654" s="136" t="s">
        <v>30313</v>
      </c>
      <c r="D6654" s="136" t="s">
        <v>35950</v>
      </c>
      <c r="E6654" s="136" t="s">
        <v>39377</v>
      </c>
      <c r="F6654" s="136" t="s">
        <v>41485</v>
      </c>
      <c r="G6654" s="136" t="s">
        <v>42591</v>
      </c>
    </row>
    <row r="6655" spans="1:7" x14ac:dyDescent="0.2">
      <c r="A6655" s="136" t="s">
        <v>6754</v>
      </c>
      <c r="B6655" s="136" t="s">
        <v>23639</v>
      </c>
      <c r="C6655" s="136" t="s">
        <v>30313</v>
      </c>
      <c r="D6655" s="136" t="s">
        <v>35950</v>
      </c>
      <c r="E6655" s="136" t="s">
        <v>39377</v>
      </c>
      <c r="F6655" s="136" t="s">
        <v>41485</v>
      </c>
      <c r="G6655" s="136" t="s">
        <v>42591</v>
      </c>
    </row>
    <row r="6656" spans="1:7" x14ac:dyDescent="0.2">
      <c r="A6656" s="136" t="s">
        <v>6755</v>
      </c>
      <c r="B6656" s="136" t="s">
        <v>23640</v>
      </c>
      <c r="C6656" s="136" t="s">
        <v>30314</v>
      </c>
      <c r="D6656" s="136" t="s">
        <v>35953</v>
      </c>
      <c r="E6656" s="136" t="s">
        <v>39380</v>
      </c>
      <c r="F6656" s="136" t="s">
        <v>41486</v>
      </c>
    </row>
    <row r="6657" spans="1:7" x14ac:dyDescent="0.2">
      <c r="A6657" s="136" t="s">
        <v>6756</v>
      </c>
      <c r="B6657" s="136" t="s">
        <v>23640</v>
      </c>
      <c r="C6657" s="136" t="s">
        <v>30314</v>
      </c>
      <c r="D6657" s="136" t="s">
        <v>35953</v>
      </c>
      <c r="E6657" s="136" t="s">
        <v>39380</v>
      </c>
      <c r="F6657" s="136" t="s">
        <v>41486</v>
      </c>
    </row>
    <row r="6658" spans="1:7" x14ac:dyDescent="0.2">
      <c r="A6658" s="136" t="s">
        <v>6757</v>
      </c>
      <c r="B6658" s="136" t="s">
        <v>23641</v>
      </c>
      <c r="C6658" s="136" t="s">
        <v>30315</v>
      </c>
      <c r="D6658" s="136" t="s">
        <v>35952</v>
      </c>
      <c r="E6658" s="136" t="s">
        <v>39381</v>
      </c>
      <c r="F6658" s="136" t="s">
        <v>41487</v>
      </c>
      <c r="G6658" s="136" t="s">
        <v>32579</v>
      </c>
    </row>
    <row r="6659" spans="1:7" x14ac:dyDescent="0.2">
      <c r="A6659" s="136" t="s">
        <v>6758</v>
      </c>
      <c r="B6659" s="136" t="s">
        <v>23641</v>
      </c>
      <c r="C6659" s="136" t="s">
        <v>30315</v>
      </c>
      <c r="D6659" s="136" t="s">
        <v>35952</v>
      </c>
      <c r="E6659" s="136" t="s">
        <v>39381</v>
      </c>
      <c r="F6659" s="136" t="s">
        <v>41487</v>
      </c>
      <c r="G6659" s="136" t="s">
        <v>32579</v>
      </c>
    </row>
    <row r="6660" spans="1:7" x14ac:dyDescent="0.2">
      <c r="A6660" s="136" t="s">
        <v>6759</v>
      </c>
      <c r="B6660" s="136" t="s">
        <v>23642</v>
      </c>
      <c r="C6660" s="136" t="s">
        <v>30315</v>
      </c>
      <c r="D6660" s="136" t="s">
        <v>35952</v>
      </c>
      <c r="E6660" s="136" t="s">
        <v>39381</v>
      </c>
      <c r="F6660" s="136" t="s">
        <v>41487</v>
      </c>
      <c r="G6660" s="136" t="s">
        <v>32579</v>
      </c>
    </row>
    <row r="6661" spans="1:7" x14ac:dyDescent="0.2">
      <c r="A6661" s="136" t="s">
        <v>6760</v>
      </c>
      <c r="B6661" s="136" t="s">
        <v>23642</v>
      </c>
      <c r="C6661" s="136" t="s">
        <v>30315</v>
      </c>
      <c r="D6661" s="136" t="s">
        <v>35952</v>
      </c>
      <c r="E6661" s="136" t="s">
        <v>39381</v>
      </c>
      <c r="F6661" s="136" t="s">
        <v>41487</v>
      </c>
      <c r="G6661" s="136" t="s">
        <v>32579</v>
      </c>
    </row>
    <row r="6662" spans="1:7" x14ac:dyDescent="0.2">
      <c r="A6662" s="136" t="s">
        <v>6761</v>
      </c>
      <c r="B6662" s="136" t="s">
        <v>23643</v>
      </c>
      <c r="C6662" s="136" t="s">
        <v>30316</v>
      </c>
      <c r="D6662" s="136" t="s">
        <v>35954</v>
      </c>
    </row>
    <row r="6663" spans="1:7" x14ac:dyDescent="0.2">
      <c r="A6663" s="136" t="s">
        <v>6762</v>
      </c>
      <c r="B6663" s="136" t="s">
        <v>23643</v>
      </c>
      <c r="C6663" s="136" t="s">
        <v>30316</v>
      </c>
      <c r="D6663" s="136" t="s">
        <v>35954</v>
      </c>
    </row>
    <row r="6664" spans="1:7" x14ac:dyDescent="0.2">
      <c r="A6664" s="136" t="s">
        <v>6763</v>
      </c>
      <c r="B6664" s="136" t="s">
        <v>23644</v>
      </c>
      <c r="C6664" s="136" t="s">
        <v>30317</v>
      </c>
      <c r="D6664" s="136" t="s">
        <v>35955</v>
      </c>
    </row>
    <row r="6665" spans="1:7" x14ac:dyDescent="0.2">
      <c r="A6665" s="136" t="s">
        <v>6764</v>
      </c>
      <c r="B6665" s="136" t="s">
        <v>23644</v>
      </c>
      <c r="C6665" s="136" t="s">
        <v>30317</v>
      </c>
      <c r="D6665" s="136" t="s">
        <v>35955</v>
      </c>
    </row>
    <row r="6666" spans="1:7" x14ac:dyDescent="0.2">
      <c r="A6666" s="136" t="s">
        <v>6765</v>
      </c>
      <c r="B6666" s="136" t="s">
        <v>23645</v>
      </c>
      <c r="C6666" s="136" t="s">
        <v>30317</v>
      </c>
      <c r="D6666" s="136" t="s">
        <v>35955</v>
      </c>
    </row>
    <row r="6667" spans="1:7" x14ac:dyDescent="0.2">
      <c r="A6667" s="136" t="s">
        <v>6766</v>
      </c>
      <c r="B6667" s="136" t="s">
        <v>23645</v>
      </c>
      <c r="C6667" s="136" t="s">
        <v>30317</v>
      </c>
      <c r="D6667" s="136" t="s">
        <v>35955</v>
      </c>
    </row>
    <row r="6668" spans="1:7" x14ac:dyDescent="0.2">
      <c r="A6668" s="136" t="s">
        <v>6767</v>
      </c>
      <c r="B6668" s="136" t="s">
        <v>23646</v>
      </c>
      <c r="C6668" s="136" t="s">
        <v>30317</v>
      </c>
      <c r="D6668" s="136" t="s">
        <v>35955</v>
      </c>
    </row>
    <row r="6669" spans="1:7" x14ac:dyDescent="0.2">
      <c r="A6669" s="136" t="s">
        <v>6768</v>
      </c>
      <c r="B6669" s="136" t="s">
        <v>23646</v>
      </c>
      <c r="C6669" s="136" t="s">
        <v>30317</v>
      </c>
      <c r="D6669" s="136" t="s">
        <v>35955</v>
      </c>
    </row>
    <row r="6670" spans="1:7" x14ac:dyDescent="0.2">
      <c r="A6670" s="136" t="s">
        <v>6769</v>
      </c>
      <c r="B6670" s="136" t="s">
        <v>23647</v>
      </c>
      <c r="C6670" s="136" t="s">
        <v>30318</v>
      </c>
    </row>
    <row r="6671" spans="1:7" x14ac:dyDescent="0.2">
      <c r="A6671" s="136" t="s">
        <v>6770</v>
      </c>
      <c r="B6671" s="136" t="s">
        <v>23647</v>
      </c>
      <c r="C6671" s="136" t="s">
        <v>30318</v>
      </c>
    </row>
    <row r="6672" spans="1:7" x14ac:dyDescent="0.2">
      <c r="A6672" s="136" t="s">
        <v>6771</v>
      </c>
      <c r="B6672" s="136" t="s">
        <v>23648</v>
      </c>
      <c r="C6672" s="136" t="s">
        <v>30318</v>
      </c>
    </row>
    <row r="6673" spans="1:5" x14ac:dyDescent="0.2">
      <c r="A6673" s="136" t="s">
        <v>6772</v>
      </c>
      <c r="B6673" s="136" t="s">
        <v>23648</v>
      </c>
      <c r="C6673" s="136" t="s">
        <v>30318</v>
      </c>
    </row>
    <row r="6674" spans="1:5" x14ac:dyDescent="0.2">
      <c r="A6674" s="136" t="s">
        <v>6773</v>
      </c>
      <c r="B6674" s="136" t="s">
        <v>23649</v>
      </c>
      <c r="C6674" s="136" t="s">
        <v>30318</v>
      </c>
    </row>
    <row r="6675" spans="1:5" x14ac:dyDescent="0.2">
      <c r="A6675" s="136" t="s">
        <v>6774</v>
      </c>
      <c r="B6675" s="136" t="s">
        <v>23649</v>
      </c>
      <c r="C6675" s="136" t="s">
        <v>30318</v>
      </c>
    </row>
    <row r="6676" spans="1:5" x14ac:dyDescent="0.2">
      <c r="A6676" s="136" t="s">
        <v>6775</v>
      </c>
      <c r="B6676" s="136" t="s">
        <v>23650</v>
      </c>
      <c r="C6676" s="136" t="s">
        <v>30319</v>
      </c>
    </row>
    <row r="6677" spans="1:5" x14ac:dyDescent="0.2">
      <c r="A6677" s="136" t="s">
        <v>6776</v>
      </c>
      <c r="B6677" s="136" t="s">
        <v>23650</v>
      </c>
      <c r="C6677" s="136" t="s">
        <v>30319</v>
      </c>
    </row>
    <row r="6678" spans="1:5" x14ac:dyDescent="0.2">
      <c r="A6678" s="136" t="s">
        <v>6777</v>
      </c>
      <c r="B6678" s="136" t="s">
        <v>23651</v>
      </c>
      <c r="C6678" s="136" t="s">
        <v>30319</v>
      </c>
    </row>
    <row r="6679" spans="1:5" x14ac:dyDescent="0.2">
      <c r="A6679" s="136" t="s">
        <v>6778</v>
      </c>
      <c r="B6679" s="136" t="s">
        <v>23651</v>
      </c>
      <c r="C6679" s="136" t="s">
        <v>30319</v>
      </c>
    </row>
    <row r="6680" spans="1:5" x14ac:dyDescent="0.2">
      <c r="A6680" s="136" t="s">
        <v>6779</v>
      </c>
      <c r="B6680" s="136" t="s">
        <v>23652</v>
      </c>
      <c r="C6680" s="136" t="s">
        <v>30320</v>
      </c>
    </row>
    <row r="6681" spans="1:5" x14ac:dyDescent="0.2">
      <c r="A6681" s="136" t="s">
        <v>6780</v>
      </c>
      <c r="B6681" s="136" t="s">
        <v>23652</v>
      </c>
      <c r="C6681" s="136" t="s">
        <v>30320</v>
      </c>
    </row>
    <row r="6682" spans="1:5" x14ac:dyDescent="0.2">
      <c r="A6682" s="136" t="s">
        <v>6781</v>
      </c>
      <c r="B6682" s="136" t="s">
        <v>23653</v>
      </c>
      <c r="C6682" s="136" t="s">
        <v>30321</v>
      </c>
      <c r="D6682" s="136" t="s">
        <v>35956</v>
      </c>
      <c r="E6682" s="136" t="s">
        <v>39382</v>
      </c>
    </row>
    <row r="6683" spans="1:5" x14ac:dyDescent="0.2">
      <c r="A6683" s="136" t="s">
        <v>6782</v>
      </c>
      <c r="B6683" s="136" t="s">
        <v>23653</v>
      </c>
      <c r="C6683" s="136" t="s">
        <v>30321</v>
      </c>
      <c r="D6683" s="136" t="s">
        <v>35956</v>
      </c>
      <c r="E6683" s="136" t="s">
        <v>39382</v>
      </c>
    </row>
    <row r="6684" spans="1:5" x14ac:dyDescent="0.2">
      <c r="A6684" s="136" t="s">
        <v>6783</v>
      </c>
      <c r="B6684" s="136" t="s">
        <v>23654</v>
      </c>
      <c r="C6684" s="136" t="s">
        <v>30322</v>
      </c>
    </row>
    <row r="6685" spans="1:5" x14ac:dyDescent="0.2">
      <c r="A6685" s="136" t="s">
        <v>6784</v>
      </c>
      <c r="B6685" s="136" t="s">
        <v>23654</v>
      </c>
      <c r="C6685" s="136" t="s">
        <v>30322</v>
      </c>
    </row>
    <row r="6686" spans="1:5" x14ac:dyDescent="0.2">
      <c r="A6686" s="136" t="s">
        <v>6785</v>
      </c>
      <c r="B6686" s="136" t="s">
        <v>23655</v>
      </c>
      <c r="C6686" s="136" t="s">
        <v>30323</v>
      </c>
    </row>
    <row r="6687" spans="1:5" x14ac:dyDescent="0.2">
      <c r="A6687" s="136" t="s">
        <v>6786</v>
      </c>
      <c r="B6687" s="136" t="s">
        <v>23655</v>
      </c>
      <c r="C6687" s="136" t="s">
        <v>30323</v>
      </c>
    </row>
    <row r="6688" spans="1:5" x14ac:dyDescent="0.2">
      <c r="A6688" s="136" t="s">
        <v>6787</v>
      </c>
      <c r="B6688" s="136" t="s">
        <v>23656</v>
      </c>
      <c r="C6688" s="136" t="s">
        <v>30324</v>
      </c>
    </row>
    <row r="6689" spans="1:4" x14ac:dyDescent="0.2">
      <c r="A6689" s="136" t="s">
        <v>6788</v>
      </c>
      <c r="B6689" s="136" t="s">
        <v>23656</v>
      </c>
      <c r="C6689" s="136" t="s">
        <v>30324</v>
      </c>
    </row>
    <row r="6690" spans="1:4" x14ac:dyDescent="0.2">
      <c r="A6690" s="136" t="s">
        <v>6789</v>
      </c>
      <c r="B6690" s="136" t="s">
        <v>23657</v>
      </c>
      <c r="C6690" s="136" t="s">
        <v>30325</v>
      </c>
    </row>
    <row r="6691" spans="1:4" x14ac:dyDescent="0.2">
      <c r="A6691" s="136" t="s">
        <v>6790</v>
      </c>
      <c r="B6691" s="136" t="s">
        <v>23657</v>
      </c>
      <c r="C6691" s="136" t="s">
        <v>30325</v>
      </c>
    </row>
    <row r="6692" spans="1:4" x14ac:dyDescent="0.2">
      <c r="A6692" s="136" t="s">
        <v>6791</v>
      </c>
      <c r="B6692" s="136" t="s">
        <v>23658</v>
      </c>
      <c r="C6692" s="136" t="s">
        <v>30326</v>
      </c>
    </row>
    <row r="6693" spans="1:4" x14ac:dyDescent="0.2">
      <c r="A6693" s="136" t="s">
        <v>6792</v>
      </c>
      <c r="B6693" s="136" t="s">
        <v>23658</v>
      </c>
      <c r="C6693" s="136" t="s">
        <v>30326</v>
      </c>
    </row>
    <row r="6694" spans="1:4" x14ac:dyDescent="0.2">
      <c r="A6694" s="136" t="s">
        <v>6793</v>
      </c>
      <c r="B6694" s="136" t="s">
        <v>23659</v>
      </c>
      <c r="C6694" s="136" t="s">
        <v>30327</v>
      </c>
    </row>
    <row r="6695" spans="1:4" x14ac:dyDescent="0.2">
      <c r="A6695" s="136" t="s">
        <v>6794</v>
      </c>
      <c r="B6695" s="136" t="s">
        <v>23659</v>
      </c>
      <c r="C6695" s="136" t="s">
        <v>30327</v>
      </c>
    </row>
    <row r="6696" spans="1:4" x14ac:dyDescent="0.2">
      <c r="A6696" s="136" t="s">
        <v>6795</v>
      </c>
      <c r="B6696" s="136" t="s">
        <v>23660</v>
      </c>
      <c r="C6696" s="136" t="s">
        <v>30327</v>
      </c>
    </row>
    <row r="6697" spans="1:4" x14ac:dyDescent="0.2">
      <c r="A6697" s="136" t="s">
        <v>6796</v>
      </c>
      <c r="B6697" s="136" t="s">
        <v>23660</v>
      </c>
      <c r="C6697" s="136" t="s">
        <v>30327</v>
      </c>
    </row>
    <row r="6698" spans="1:4" x14ac:dyDescent="0.2">
      <c r="A6698" s="136" t="s">
        <v>6797</v>
      </c>
      <c r="B6698" s="136" t="s">
        <v>23661</v>
      </c>
      <c r="C6698" s="136" t="s">
        <v>30328</v>
      </c>
    </row>
    <row r="6699" spans="1:4" x14ac:dyDescent="0.2">
      <c r="A6699" s="136" t="s">
        <v>6798</v>
      </c>
      <c r="B6699" s="136" t="s">
        <v>23661</v>
      </c>
      <c r="C6699" s="136" t="s">
        <v>30328</v>
      </c>
    </row>
    <row r="6700" spans="1:4" x14ac:dyDescent="0.2">
      <c r="A6700" s="136" t="s">
        <v>6799</v>
      </c>
      <c r="B6700" s="136" t="s">
        <v>23662</v>
      </c>
      <c r="C6700" s="136" t="s">
        <v>30329</v>
      </c>
      <c r="D6700" s="136" t="s">
        <v>35957</v>
      </c>
    </row>
    <row r="6701" spans="1:4" x14ac:dyDescent="0.2">
      <c r="A6701" s="136" t="s">
        <v>6800</v>
      </c>
      <c r="B6701" s="136" t="s">
        <v>23662</v>
      </c>
      <c r="C6701" s="136" t="s">
        <v>30329</v>
      </c>
      <c r="D6701" s="136" t="s">
        <v>35957</v>
      </c>
    </row>
    <row r="6702" spans="1:4" x14ac:dyDescent="0.2">
      <c r="A6702" s="136" t="s">
        <v>6801</v>
      </c>
      <c r="B6702" s="136" t="s">
        <v>23663</v>
      </c>
      <c r="C6702" s="136" t="s">
        <v>30330</v>
      </c>
      <c r="D6702" s="136" t="s">
        <v>35958</v>
      </c>
    </row>
    <row r="6703" spans="1:4" x14ac:dyDescent="0.2">
      <c r="A6703" s="136" t="s">
        <v>6802</v>
      </c>
      <c r="B6703" s="136" t="s">
        <v>23663</v>
      </c>
      <c r="C6703" s="136" t="s">
        <v>30330</v>
      </c>
      <c r="D6703" s="136" t="s">
        <v>35958</v>
      </c>
    </row>
    <row r="6704" spans="1:4" x14ac:dyDescent="0.2">
      <c r="A6704" s="136" t="s">
        <v>6803</v>
      </c>
      <c r="B6704" s="136" t="s">
        <v>23664</v>
      </c>
      <c r="C6704" s="136" t="s">
        <v>30331</v>
      </c>
    </row>
    <row r="6705" spans="1:4" x14ac:dyDescent="0.2">
      <c r="A6705" s="136" t="s">
        <v>6804</v>
      </c>
      <c r="B6705" s="136" t="s">
        <v>23664</v>
      </c>
      <c r="C6705" s="136" t="s">
        <v>30331</v>
      </c>
    </row>
    <row r="6706" spans="1:4" x14ac:dyDescent="0.2">
      <c r="A6706" s="136" t="s">
        <v>6805</v>
      </c>
      <c r="B6706" s="136" t="s">
        <v>23665</v>
      </c>
    </row>
    <row r="6707" spans="1:4" x14ac:dyDescent="0.2">
      <c r="A6707" s="136" t="s">
        <v>6806</v>
      </c>
      <c r="B6707" s="136" t="s">
        <v>23665</v>
      </c>
    </row>
    <row r="6708" spans="1:4" x14ac:dyDescent="0.2">
      <c r="A6708" s="136" t="s">
        <v>6807</v>
      </c>
      <c r="B6708" s="136" t="s">
        <v>23666</v>
      </c>
      <c r="C6708" s="136" t="s">
        <v>30332</v>
      </c>
    </row>
    <row r="6709" spans="1:4" x14ac:dyDescent="0.2">
      <c r="A6709" s="136" t="s">
        <v>6808</v>
      </c>
      <c r="B6709" s="136" t="s">
        <v>23666</v>
      </c>
      <c r="C6709" s="136" t="s">
        <v>30332</v>
      </c>
    </row>
    <row r="6710" spans="1:4" x14ac:dyDescent="0.2">
      <c r="A6710" s="136" t="s">
        <v>6809</v>
      </c>
      <c r="B6710" s="136" t="s">
        <v>23666</v>
      </c>
      <c r="C6710" s="136" t="s">
        <v>30333</v>
      </c>
    </row>
    <row r="6711" spans="1:4" x14ac:dyDescent="0.2">
      <c r="A6711" s="136" t="s">
        <v>6810</v>
      </c>
      <c r="B6711" s="136" t="s">
        <v>23666</v>
      </c>
      <c r="C6711" s="136" t="s">
        <v>30333</v>
      </c>
    </row>
    <row r="6712" spans="1:4" x14ac:dyDescent="0.2">
      <c r="A6712" s="136" t="s">
        <v>6811</v>
      </c>
      <c r="B6712" s="136" t="s">
        <v>23666</v>
      </c>
      <c r="C6712" s="136" t="s">
        <v>30334</v>
      </c>
    </row>
    <row r="6713" spans="1:4" x14ac:dyDescent="0.2">
      <c r="A6713" s="136" t="s">
        <v>6812</v>
      </c>
      <c r="B6713" s="136" t="s">
        <v>23666</v>
      </c>
      <c r="C6713" s="136" t="s">
        <v>30334</v>
      </c>
    </row>
    <row r="6714" spans="1:4" x14ac:dyDescent="0.2">
      <c r="A6714" s="136" t="s">
        <v>6813</v>
      </c>
      <c r="B6714" s="136" t="s">
        <v>23667</v>
      </c>
      <c r="C6714" s="136" t="s">
        <v>30335</v>
      </c>
      <c r="D6714" s="136" t="s">
        <v>35959</v>
      </c>
    </row>
    <row r="6715" spans="1:4" x14ac:dyDescent="0.2">
      <c r="A6715" s="136" t="s">
        <v>6814</v>
      </c>
      <c r="B6715" s="136" t="s">
        <v>23667</v>
      </c>
      <c r="C6715" s="136" t="s">
        <v>30335</v>
      </c>
      <c r="D6715" s="136" t="s">
        <v>35959</v>
      </c>
    </row>
    <row r="6716" spans="1:4" x14ac:dyDescent="0.2">
      <c r="A6716" s="136" t="s">
        <v>6815</v>
      </c>
      <c r="B6716" s="136" t="s">
        <v>23668</v>
      </c>
      <c r="C6716" s="136" t="s">
        <v>30336</v>
      </c>
      <c r="D6716" s="136" t="s">
        <v>35960</v>
      </c>
    </row>
    <row r="6717" spans="1:4" x14ac:dyDescent="0.2">
      <c r="A6717" s="136" t="s">
        <v>6816</v>
      </c>
      <c r="B6717" s="136" t="s">
        <v>23668</v>
      </c>
      <c r="C6717" s="136" t="s">
        <v>30336</v>
      </c>
      <c r="D6717" s="136" t="s">
        <v>35960</v>
      </c>
    </row>
    <row r="6718" spans="1:4" x14ac:dyDescent="0.2">
      <c r="A6718" s="136" t="s">
        <v>6817</v>
      </c>
      <c r="B6718" s="136" t="s">
        <v>23669</v>
      </c>
    </row>
    <row r="6719" spans="1:4" x14ac:dyDescent="0.2">
      <c r="A6719" s="136" t="s">
        <v>6818</v>
      </c>
      <c r="B6719" s="136" t="s">
        <v>23669</v>
      </c>
    </row>
    <row r="6720" spans="1:4" x14ac:dyDescent="0.2">
      <c r="A6720" s="136" t="s">
        <v>6819</v>
      </c>
      <c r="B6720" s="136" t="s">
        <v>23670</v>
      </c>
      <c r="C6720" s="136" t="s">
        <v>30337</v>
      </c>
    </row>
    <row r="6721" spans="1:6" x14ac:dyDescent="0.2">
      <c r="A6721" s="136" t="s">
        <v>6820</v>
      </c>
      <c r="B6721" s="136" t="s">
        <v>23670</v>
      </c>
      <c r="C6721" s="136" t="s">
        <v>30337</v>
      </c>
    </row>
    <row r="6722" spans="1:6" x14ac:dyDescent="0.2">
      <c r="A6722" s="136" t="s">
        <v>6821</v>
      </c>
      <c r="B6722" s="136" t="s">
        <v>23671</v>
      </c>
      <c r="C6722" s="136" t="s">
        <v>30338</v>
      </c>
      <c r="D6722" s="136" t="s">
        <v>35961</v>
      </c>
      <c r="E6722" s="136" t="s">
        <v>39383</v>
      </c>
      <c r="F6722" s="136" t="s">
        <v>33013</v>
      </c>
    </row>
    <row r="6723" spans="1:6" x14ac:dyDescent="0.2">
      <c r="A6723" s="136" t="s">
        <v>6822</v>
      </c>
      <c r="B6723" s="136" t="s">
        <v>23671</v>
      </c>
      <c r="C6723" s="136" t="s">
        <v>30338</v>
      </c>
      <c r="D6723" s="136" t="s">
        <v>35961</v>
      </c>
      <c r="E6723" s="136" t="s">
        <v>39383</v>
      </c>
      <c r="F6723" s="136" t="s">
        <v>33013</v>
      </c>
    </row>
    <row r="6724" spans="1:6" x14ac:dyDescent="0.2">
      <c r="A6724" s="136" t="s">
        <v>6823</v>
      </c>
      <c r="B6724" s="136" t="s">
        <v>23672</v>
      </c>
      <c r="C6724" s="136" t="s">
        <v>30338</v>
      </c>
      <c r="D6724" s="136" t="s">
        <v>35961</v>
      </c>
      <c r="E6724" s="136" t="s">
        <v>39383</v>
      </c>
      <c r="F6724" s="136" t="s">
        <v>33013</v>
      </c>
    </row>
    <row r="6725" spans="1:6" x14ac:dyDescent="0.2">
      <c r="A6725" s="136" t="s">
        <v>6824</v>
      </c>
      <c r="B6725" s="136" t="s">
        <v>23672</v>
      </c>
      <c r="C6725" s="136" t="s">
        <v>30338</v>
      </c>
      <c r="D6725" s="136" t="s">
        <v>35961</v>
      </c>
      <c r="E6725" s="136" t="s">
        <v>39383</v>
      </c>
      <c r="F6725" s="136" t="s">
        <v>33013</v>
      </c>
    </row>
    <row r="6726" spans="1:6" x14ac:dyDescent="0.2">
      <c r="A6726" s="136" t="s">
        <v>6825</v>
      </c>
      <c r="B6726" s="136" t="s">
        <v>23673</v>
      </c>
      <c r="C6726" s="136" t="s">
        <v>30338</v>
      </c>
      <c r="D6726" s="136" t="s">
        <v>35961</v>
      </c>
      <c r="E6726" s="136" t="s">
        <v>39383</v>
      </c>
      <c r="F6726" s="136" t="s">
        <v>33013</v>
      </c>
    </row>
    <row r="6727" spans="1:6" x14ac:dyDescent="0.2">
      <c r="A6727" s="136" t="s">
        <v>6826</v>
      </c>
      <c r="B6727" s="136" t="s">
        <v>23673</v>
      </c>
      <c r="C6727" s="136" t="s">
        <v>30338</v>
      </c>
      <c r="D6727" s="136" t="s">
        <v>35961</v>
      </c>
      <c r="E6727" s="136" t="s">
        <v>39383</v>
      </c>
      <c r="F6727" s="136" t="s">
        <v>33013</v>
      </c>
    </row>
    <row r="6728" spans="1:6" x14ac:dyDescent="0.2">
      <c r="A6728" s="136" t="s">
        <v>6827</v>
      </c>
      <c r="B6728" s="136" t="s">
        <v>23674</v>
      </c>
      <c r="C6728" s="136" t="s">
        <v>30338</v>
      </c>
      <c r="D6728" s="136" t="s">
        <v>35961</v>
      </c>
      <c r="E6728" s="136" t="s">
        <v>39383</v>
      </c>
      <c r="F6728" s="136" t="s">
        <v>33013</v>
      </c>
    </row>
    <row r="6729" spans="1:6" x14ac:dyDescent="0.2">
      <c r="A6729" s="136" t="s">
        <v>6828</v>
      </c>
      <c r="B6729" s="136" t="s">
        <v>23674</v>
      </c>
      <c r="C6729" s="136" t="s">
        <v>30338</v>
      </c>
      <c r="D6729" s="136" t="s">
        <v>35961</v>
      </c>
      <c r="E6729" s="136" t="s">
        <v>39383</v>
      </c>
      <c r="F6729" s="136" t="s">
        <v>33013</v>
      </c>
    </row>
    <row r="6730" spans="1:6" x14ac:dyDescent="0.2">
      <c r="A6730" s="136" t="s">
        <v>6829</v>
      </c>
      <c r="B6730" s="136" t="s">
        <v>23675</v>
      </c>
      <c r="C6730" s="136" t="s">
        <v>30338</v>
      </c>
      <c r="D6730" s="136" t="s">
        <v>35961</v>
      </c>
      <c r="E6730" s="136" t="s">
        <v>39383</v>
      </c>
      <c r="F6730" s="136" t="s">
        <v>33013</v>
      </c>
    </row>
    <row r="6731" spans="1:6" x14ac:dyDescent="0.2">
      <c r="A6731" s="136" t="s">
        <v>6830</v>
      </c>
      <c r="B6731" s="136" t="s">
        <v>23675</v>
      </c>
      <c r="C6731" s="136" t="s">
        <v>30338</v>
      </c>
      <c r="D6731" s="136" t="s">
        <v>35961</v>
      </c>
      <c r="E6731" s="136" t="s">
        <v>39383</v>
      </c>
      <c r="F6731" s="136" t="s">
        <v>33013</v>
      </c>
    </row>
    <row r="6732" spans="1:6" x14ac:dyDescent="0.2">
      <c r="A6732" s="136" t="s">
        <v>6831</v>
      </c>
      <c r="B6732" s="136" t="s">
        <v>23676</v>
      </c>
      <c r="C6732" s="136" t="s">
        <v>30339</v>
      </c>
      <c r="D6732" s="136" t="s">
        <v>35962</v>
      </c>
      <c r="E6732" s="136" t="s">
        <v>39384</v>
      </c>
      <c r="F6732" s="136" t="s">
        <v>31870</v>
      </c>
    </row>
    <row r="6733" spans="1:6" x14ac:dyDescent="0.2">
      <c r="A6733" s="136" t="s">
        <v>6832</v>
      </c>
      <c r="B6733" s="136" t="s">
        <v>23676</v>
      </c>
      <c r="C6733" s="136" t="s">
        <v>30339</v>
      </c>
      <c r="D6733" s="136" t="s">
        <v>35962</v>
      </c>
      <c r="E6733" s="136" t="s">
        <v>39384</v>
      </c>
      <c r="F6733" s="136" t="s">
        <v>31870</v>
      </c>
    </row>
    <row r="6734" spans="1:6" x14ac:dyDescent="0.2">
      <c r="A6734" s="136" t="s">
        <v>6833</v>
      </c>
      <c r="B6734" s="136" t="s">
        <v>23677</v>
      </c>
      <c r="C6734" s="136" t="s">
        <v>30339</v>
      </c>
      <c r="D6734" s="136" t="s">
        <v>35962</v>
      </c>
      <c r="E6734" s="136" t="s">
        <v>39384</v>
      </c>
      <c r="F6734" s="136" t="s">
        <v>31870</v>
      </c>
    </row>
    <row r="6735" spans="1:6" x14ac:dyDescent="0.2">
      <c r="A6735" s="136" t="s">
        <v>6834</v>
      </c>
      <c r="B6735" s="136" t="s">
        <v>23677</v>
      </c>
      <c r="C6735" s="136" t="s">
        <v>30339</v>
      </c>
      <c r="D6735" s="136" t="s">
        <v>35962</v>
      </c>
      <c r="E6735" s="136" t="s">
        <v>39384</v>
      </c>
      <c r="F6735" s="136" t="s">
        <v>31870</v>
      </c>
    </row>
    <row r="6736" spans="1:6" x14ac:dyDescent="0.2">
      <c r="A6736" s="136" t="s">
        <v>6835</v>
      </c>
      <c r="B6736" s="136" t="s">
        <v>23678</v>
      </c>
      <c r="C6736" s="136" t="s">
        <v>30339</v>
      </c>
      <c r="D6736" s="136" t="s">
        <v>35962</v>
      </c>
      <c r="E6736" s="136" t="s">
        <v>39384</v>
      </c>
      <c r="F6736" s="136" t="s">
        <v>31870</v>
      </c>
    </row>
    <row r="6737" spans="1:6" x14ac:dyDescent="0.2">
      <c r="A6737" s="136" t="s">
        <v>6836</v>
      </c>
      <c r="B6737" s="136" t="s">
        <v>23678</v>
      </c>
      <c r="C6737" s="136" t="s">
        <v>30339</v>
      </c>
      <c r="D6737" s="136" t="s">
        <v>35962</v>
      </c>
      <c r="E6737" s="136" t="s">
        <v>39384</v>
      </c>
      <c r="F6737" s="136" t="s">
        <v>31870</v>
      </c>
    </row>
    <row r="6738" spans="1:6" x14ac:dyDescent="0.2">
      <c r="A6738" s="136" t="s">
        <v>6837</v>
      </c>
      <c r="B6738" s="136" t="s">
        <v>23679</v>
      </c>
      <c r="C6738" s="136" t="s">
        <v>30340</v>
      </c>
    </row>
    <row r="6739" spans="1:6" x14ac:dyDescent="0.2">
      <c r="A6739" s="136" t="s">
        <v>6838</v>
      </c>
      <c r="B6739" s="136" t="s">
        <v>23679</v>
      </c>
      <c r="C6739" s="136" t="s">
        <v>30340</v>
      </c>
    </row>
    <row r="6740" spans="1:6" x14ac:dyDescent="0.2">
      <c r="A6740" s="136" t="s">
        <v>6839</v>
      </c>
      <c r="B6740" s="136" t="s">
        <v>23680</v>
      </c>
      <c r="C6740" s="136" t="s">
        <v>30341</v>
      </c>
    </row>
    <row r="6741" spans="1:6" x14ac:dyDescent="0.2">
      <c r="A6741" s="136" t="s">
        <v>6840</v>
      </c>
      <c r="B6741" s="136" t="s">
        <v>23680</v>
      </c>
      <c r="C6741" s="136" t="s">
        <v>30341</v>
      </c>
    </row>
    <row r="6742" spans="1:6" x14ac:dyDescent="0.2">
      <c r="A6742" s="136" t="s">
        <v>6841</v>
      </c>
      <c r="B6742" s="136" t="s">
        <v>23681</v>
      </c>
      <c r="C6742" s="136" t="s">
        <v>30342</v>
      </c>
    </row>
    <row r="6743" spans="1:6" x14ac:dyDescent="0.2">
      <c r="A6743" s="136" t="s">
        <v>6842</v>
      </c>
      <c r="B6743" s="136" t="s">
        <v>23681</v>
      </c>
      <c r="C6743" s="136" t="s">
        <v>30342</v>
      </c>
    </row>
    <row r="6744" spans="1:6" x14ac:dyDescent="0.2">
      <c r="A6744" s="136" t="s">
        <v>6843</v>
      </c>
      <c r="B6744" s="136" t="s">
        <v>23682</v>
      </c>
      <c r="C6744" s="136" t="s">
        <v>30343</v>
      </c>
    </row>
    <row r="6745" spans="1:6" x14ac:dyDescent="0.2">
      <c r="A6745" s="136" t="s">
        <v>6844</v>
      </c>
      <c r="B6745" s="136" t="s">
        <v>23682</v>
      </c>
      <c r="C6745" s="136" t="s">
        <v>30343</v>
      </c>
    </row>
    <row r="6746" spans="1:6" x14ac:dyDescent="0.2">
      <c r="A6746" s="136" t="s">
        <v>6845</v>
      </c>
      <c r="B6746" s="136" t="s">
        <v>23683</v>
      </c>
    </row>
    <row r="6747" spans="1:6" x14ac:dyDescent="0.2">
      <c r="A6747" s="136" t="s">
        <v>6846</v>
      </c>
      <c r="B6747" s="136" t="s">
        <v>23683</v>
      </c>
    </row>
    <row r="6748" spans="1:6" x14ac:dyDescent="0.2">
      <c r="A6748" s="136" t="s">
        <v>6847</v>
      </c>
      <c r="B6748" s="136" t="s">
        <v>23684</v>
      </c>
      <c r="C6748" s="136" t="s">
        <v>30344</v>
      </c>
    </row>
    <row r="6749" spans="1:6" x14ac:dyDescent="0.2">
      <c r="A6749" s="136" t="s">
        <v>6848</v>
      </c>
      <c r="B6749" s="136" t="s">
        <v>23684</v>
      </c>
      <c r="C6749" s="136" t="s">
        <v>30344</v>
      </c>
    </row>
    <row r="6750" spans="1:6" x14ac:dyDescent="0.2">
      <c r="A6750" s="136" t="s">
        <v>6849</v>
      </c>
      <c r="B6750" s="136" t="s">
        <v>23685</v>
      </c>
      <c r="C6750" s="136" t="s">
        <v>30340</v>
      </c>
    </row>
    <row r="6751" spans="1:6" x14ac:dyDescent="0.2">
      <c r="A6751" s="136" t="s">
        <v>6850</v>
      </c>
      <c r="B6751" s="136" t="s">
        <v>23685</v>
      </c>
      <c r="C6751" s="136" t="s">
        <v>30340</v>
      </c>
    </row>
    <row r="6752" spans="1:6" x14ac:dyDescent="0.2">
      <c r="A6752" s="136" t="s">
        <v>6851</v>
      </c>
      <c r="B6752" s="136" t="s">
        <v>23686</v>
      </c>
      <c r="C6752" s="136" t="s">
        <v>30345</v>
      </c>
      <c r="D6752" s="136" t="s">
        <v>35963</v>
      </c>
    </row>
    <row r="6753" spans="1:4" x14ac:dyDescent="0.2">
      <c r="A6753" s="136" t="s">
        <v>6852</v>
      </c>
      <c r="B6753" s="136" t="s">
        <v>23686</v>
      </c>
      <c r="C6753" s="136" t="s">
        <v>30345</v>
      </c>
      <c r="D6753" s="136" t="s">
        <v>35963</v>
      </c>
    </row>
    <row r="6754" spans="1:4" x14ac:dyDescent="0.2">
      <c r="A6754" s="136" t="s">
        <v>6853</v>
      </c>
      <c r="B6754" s="136" t="s">
        <v>23686</v>
      </c>
      <c r="C6754" s="136" t="s">
        <v>30346</v>
      </c>
      <c r="D6754" s="136" t="s">
        <v>35964</v>
      </c>
    </row>
    <row r="6755" spans="1:4" x14ac:dyDescent="0.2">
      <c r="A6755" s="136" t="s">
        <v>6854</v>
      </c>
      <c r="B6755" s="136" t="s">
        <v>23686</v>
      </c>
      <c r="C6755" s="136" t="s">
        <v>30346</v>
      </c>
      <c r="D6755" s="136" t="s">
        <v>35964</v>
      </c>
    </row>
    <row r="6756" spans="1:4" x14ac:dyDescent="0.2">
      <c r="A6756" s="136" t="s">
        <v>6855</v>
      </c>
      <c r="B6756" s="136" t="s">
        <v>23687</v>
      </c>
      <c r="C6756" s="136" t="s">
        <v>30347</v>
      </c>
      <c r="D6756" s="136" t="s">
        <v>35965</v>
      </c>
    </row>
    <row r="6757" spans="1:4" x14ac:dyDescent="0.2">
      <c r="A6757" s="136" t="s">
        <v>6856</v>
      </c>
      <c r="B6757" s="136" t="s">
        <v>23687</v>
      </c>
      <c r="C6757" s="136" t="s">
        <v>30347</v>
      </c>
      <c r="D6757" s="136" t="s">
        <v>35965</v>
      </c>
    </row>
    <row r="6758" spans="1:4" x14ac:dyDescent="0.2">
      <c r="A6758" s="136" t="s">
        <v>6857</v>
      </c>
      <c r="B6758" s="136" t="s">
        <v>23687</v>
      </c>
      <c r="C6758" s="136" t="s">
        <v>30348</v>
      </c>
      <c r="D6758" s="136" t="s">
        <v>35966</v>
      </c>
    </row>
    <row r="6759" spans="1:4" x14ac:dyDescent="0.2">
      <c r="A6759" s="136" t="s">
        <v>6858</v>
      </c>
      <c r="B6759" s="136" t="s">
        <v>23687</v>
      </c>
      <c r="C6759" s="136" t="s">
        <v>30348</v>
      </c>
      <c r="D6759" s="136" t="s">
        <v>35966</v>
      </c>
    </row>
    <row r="6760" spans="1:4" x14ac:dyDescent="0.2">
      <c r="A6760" s="136" t="s">
        <v>6859</v>
      </c>
      <c r="B6760" s="136" t="s">
        <v>23687</v>
      </c>
      <c r="C6760" s="136" t="s">
        <v>30349</v>
      </c>
      <c r="D6760" s="136" t="s">
        <v>35967</v>
      </c>
    </row>
    <row r="6761" spans="1:4" x14ac:dyDescent="0.2">
      <c r="A6761" s="136" t="s">
        <v>6860</v>
      </c>
      <c r="B6761" s="136" t="s">
        <v>23687</v>
      </c>
      <c r="C6761" s="136" t="s">
        <v>30349</v>
      </c>
      <c r="D6761" s="136" t="s">
        <v>35967</v>
      </c>
    </row>
    <row r="6762" spans="1:4" x14ac:dyDescent="0.2">
      <c r="A6762" s="136" t="s">
        <v>6861</v>
      </c>
      <c r="B6762" s="136" t="s">
        <v>23688</v>
      </c>
    </row>
    <row r="6763" spans="1:4" x14ac:dyDescent="0.2">
      <c r="A6763" s="136" t="s">
        <v>6862</v>
      </c>
      <c r="B6763" s="136" t="s">
        <v>23688</v>
      </c>
    </row>
    <row r="6764" spans="1:4" x14ac:dyDescent="0.2">
      <c r="A6764" s="136" t="s">
        <v>6863</v>
      </c>
      <c r="B6764" s="136" t="s">
        <v>23689</v>
      </c>
      <c r="C6764" s="136" t="s">
        <v>30350</v>
      </c>
      <c r="D6764" s="136" t="s">
        <v>35968</v>
      </c>
    </row>
    <row r="6765" spans="1:4" x14ac:dyDescent="0.2">
      <c r="A6765" s="136" t="s">
        <v>6864</v>
      </c>
      <c r="B6765" s="136" t="s">
        <v>23689</v>
      </c>
      <c r="C6765" s="136" t="s">
        <v>30350</v>
      </c>
      <c r="D6765" s="136" t="s">
        <v>35968</v>
      </c>
    </row>
    <row r="6766" spans="1:4" x14ac:dyDescent="0.2">
      <c r="A6766" s="136" t="s">
        <v>6865</v>
      </c>
      <c r="B6766" s="136" t="s">
        <v>23689</v>
      </c>
      <c r="C6766" s="136" t="s">
        <v>30351</v>
      </c>
      <c r="D6766" s="136" t="s">
        <v>35969</v>
      </c>
    </row>
    <row r="6767" spans="1:4" x14ac:dyDescent="0.2">
      <c r="A6767" s="136" t="s">
        <v>6866</v>
      </c>
      <c r="B6767" s="136" t="s">
        <v>23689</v>
      </c>
      <c r="C6767" s="136" t="s">
        <v>30351</v>
      </c>
      <c r="D6767" s="136" t="s">
        <v>35969</v>
      </c>
    </row>
    <row r="6768" spans="1:4" x14ac:dyDescent="0.2">
      <c r="A6768" s="136" t="s">
        <v>6867</v>
      </c>
      <c r="B6768" s="136" t="s">
        <v>23689</v>
      </c>
      <c r="C6768" s="136" t="s">
        <v>30352</v>
      </c>
      <c r="D6768" s="136" t="s">
        <v>35970</v>
      </c>
    </row>
    <row r="6769" spans="1:4" x14ac:dyDescent="0.2">
      <c r="A6769" s="136" t="s">
        <v>6868</v>
      </c>
      <c r="B6769" s="136" t="s">
        <v>23689</v>
      </c>
      <c r="C6769" s="136" t="s">
        <v>30352</v>
      </c>
      <c r="D6769" s="136" t="s">
        <v>35970</v>
      </c>
    </row>
    <row r="6770" spans="1:4" x14ac:dyDescent="0.2">
      <c r="A6770" s="136" t="s">
        <v>6869</v>
      </c>
      <c r="B6770" s="136" t="s">
        <v>23689</v>
      </c>
      <c r="C6770" s="136" t="s">
        <v>30353</v>
      </c>
      <c r="D6770" s="136" t="s">
        <v>35970</v>
      </c>
    </row>
    <row r="6771" spans="1:4" x14ac:dyDescent="0.2">
      <c r="A6771" s="136" t="s">
        <v>6870</v>
      </c>
      <c r="B6771" s="136" t="s">
        <v>23689</v>
      </c>
      <c r="C6771" s="136" t="s">
        <v>30353</v>
      </c>
      <c r="D6771" s="136" t="s">
        <v>35970</v>
      </c>
    </row>
    <row r="6772" spans="1:4" x14ac:dyDescent="0.2">
      <c r="A6772" s="136" t="s">
        <v>6871</v>
      </c>
      <c r="B6772" s="136" t="s">
        <v>23689</v>
      </c>
      <c r="C6772" s="136" t="s">
        <v>30354</v>
      </c>
      <c r="D6772" s="136" t="s">
        <v>35970</v>
      </c>
    </row>
    <row r="6773" spans="1:4" x14ac:dyDescent="0.2">
      <c r="A6773" s="136" t="s">
        <v>6872</v>
      </c>
      <c r="B6773" s="136" t="s">
        <v>23689</v>
      </c>
      <c r="C6773" s="136" t="s">
        <v>30354</v>
      </c>
      <c r="D6773" s="136" t="s">
        <v>35970</v>
      </c>
    </row>
    <row r="6774" spans="1:4" x14ac:dyDescent="0.2">
      <c r="A6774" s="136" t="s">
        <v>6873</v>
      </c>
      <c r="B6774" s="136" t="s">
        <v>23689</v>
      </c>
      <c r="C6774" s="136" t="s">
        <v>30355</v>
      </c>
      <c r="D6774" s="136" t="s">
        <v>35970</v>
      </c>
    </row>
    <row r="6775" spans="1:4" x14ac:dyDescent="0.2">
      <c r="A6775" s="136" t="s">
        <v>6874</v>
      </c>
      <c r="B6775" s="136" t="s">
        <v>23689</v>
      </c>
      <c r="C6775" s="136" t="s">
        <v>30355</v>
      </c>
      <c r="D6775" s="136" t="s">
        <v>35970</v>
      </c>
    </row>
    <row r="6776" spans="1:4" x14ac:dyDescent="0.2">
      <c r="A6776" s="136" t="s">
        <v>6875</v>
      </c>
      <c r="B6776" s="136" t="s">
        <v>23689</v>
      </c>
      <c r="C6776" s="136" t="s">
        <v>30356</v>
      </c>
      <c r="D6776" s="136" t="s">
        <v>35971</v>
      </c>
    </row>
    <row r="6777" spans="1:4" x14ac:dyDescent="0.2">
      <c r="A6777" s="136" t="s">
        <v>6876</v>
      </c>
      <c r="B6777" s="136" t="s">
        <v>23689</v>
      </c>
      <c r="C6777" s="136" t="s">
        <v>30356</v>
      </c>
      <c r="D6777" s="136" t="s">
        <v>35971</v>
      </c>
    </row>
    <row r="6778" spans="1:4" x14ac:dyDescent="0.2">
      <c r="A6778" s="136" t="s">
        <v>6877</v>
      </c>
      <c r="B6778" s="136" t="s">
        <v>23689</v>
      </c>
      <c r="C6778" s="136" t="s">
        <v>30357</v>
      </c>
      <c r="D6778" s="136" t="s">
        <v>35971</v>
      </c>
    </row>
    <row r="6779" spans="1:4" x14ac:dyDescent="0.2">
      <c r="A6779" s="136" t="s">
        <v>6878</v>
      </c>
      <c r="B6779" s="136" t="s">
        <v>23689</v>
      </c>
      <c r="C6779" s="136" t="s">
        <v>30357</v>
      </c>
      <c r="D6779" s="136" t="s">
        <v>35971</v>
      </c>
    </row>
    <row r="6780" spans="1:4" x14ac:dyDescent="0.2">
      <c r="A6780" s="136" t="s">
        <v>6879</v>
      </c>
      <c r="B6780" s="136" t="s">
        <v>23689</v>
      </c>
      <c r="C6780" s="136" t="s">
        <v>30358</v>
      </c>
      <c r="D6780" s="136" t="s">
        <v>35971</v>
      </c>
    </row>
    <row r="6781" spans="1:4" x14ac:dyDescent="0.2">
      <c r="A6781" s="136" t="s">
        <v>6880</v>
      </c>
      <c r="B6781" s="136" t="s">
        <v>23689</v>
      </c>
      <c r="C6781" s="136" t="s">
        <v>30358</v>
      </c>
      <c r="D6781" s="136" t="s">
        <v>35971</v>
      </c>
    </row>
    <row r="6782" spans="1:4" x14ac:dyDescent="0.2">
      <c r="A6782" s="136" t="s">
        <v>6881</v>
      </c>
      <c r="B6782" s="136" t="s">
        <v>23689</v>
      </c>
      <c r="C6782" s="136" t="s">
        <v>30359</v>
      </c>
    </row>
    <row r="6783" spans="1:4" x14ac:dyDescent="0.2">
      <c r="A6783" s="136" t="s">
        <v>6882</v>
      </c>
      <c r="B6783" s="136" t="s">
        <v>23689</v>
      </c>
      <c r="C6783" s="136" t="s">
        <v>30359</v>
      </c>
    </row>
    <row r="6784" spans="1:4" x14ac:dyDescent="0.2">
      <c r="A6784" s="136" t="s">
        <v>6883</v>
      </c>
      <c r="B6784" s="136" t="s">
        <v>23689</v>
      </c>
      <c r="C6784" s="136" t="s">
        <v>30360</v>
      </c>
    </row>
    <row r="6785" spans="1:4" x14ac:dyDescent="0.2">
      <c r="A6785" s="136" t="s">
        <v>6884</v>
      </c>
      <c r="B6785" s="136" t="s">
        <v>23689</v>
      </c>
      <c r="C6785" s="136" t="s">
        <v>30360</v>
      </c>
    </row>
    <row r="6786" spans="1:4" x14ac:dyDescent="0.2">
      <c r="A6786" s="136" t="s">
        <v>6885</v>
      </c>
      <c r="B6786" s="136" t="s">
        <v>23689</v>
      </c>
      <c r="C6786" s="136" t="s">
        <v>30361</v>
      </c>
    </row>
    <row r="6787" spans="1:4" x14ac:dyDescent="0.2">
      <c r="A6787" s="136" t="s">
        <v>6886</v>
      </c>
      <c r="B6787" s="136" t="s">
        <v>23689</v>
      </c>
      <c r="C6787" s="136" t="s">
        <v>30361</v>
      </c>
    </row>
    <row r="6788" spans="1:4" x14ac:dyDescent="0.2">
      <c r="A6788" s="136" t="s">
        <v>6887</v>
      </c>
      <c r="B6788" s="136" t="s">
        <v>23690</v>
      </c>
      <c r="C6788" s="136" t="s">
        <v>30362</v>
      </c>
      <c r="D6788" s="136" t="s">
        <v>30909</v>
      </c>
    </row>
    <row r="6789" spans="1:4" x14ac:dyDescent="0.2">
      <c r="A6789" s="136" t="s">
        <v>6888</v>
      </c>
      <c r="B6789" s="136" t="s">
        <v>23690</v>
      </c>
      <c r="C6789" s="136" t="s">
        <v>30362</v>
      </c>
      <c r="D6789" s="136" t="s">
        <v>30909</v>
      </c>
    </row>
    <row r="6790" spans="1:4" x14ac:dyDescent="0.2">
      <c r="A6790" s="136" t="s">
        <v>6889</v>
      </c>
      <c r="B6790" s="136" t="s">
        <v>23690</v>
      </c>
      <c r="C6790" s="136" t="s">
        <v>30363</v>
      </c>
      <c r="D6790" s="136" t="s">
        <v>31324</v>
      </c>
    </row>
    <row r="6791" spans="1:4" x14ac:dyDescent="0.2">
      <c r="A6791" s="136" t="s">
        <v>6890</v>
      </c>
      <c r="B6791" s="136" t="s">
        <v>23690</v>
      </c>
      <c r="C6791" s="136" t="s">
        <v>30363</v>
      </c>
      <c r="D6791" s="136" t="s">
        <v>31324</v>
      </c>
    </row>
    <row r="6792" spans="1:4" x14ac:dyDescent="0.2">
      <c r="A6792" s="136" t="s">
        <v>6891</v>
      </c>
      <c r="B6792" s="136" t="s">
        <v>23690</v>
      </c>
      <c r="C6792" s="136" t="s">
        <v>30364</v>
      </c>
      <c r="D6792" s="136" t="s">
        <v>30340</v>
      </c>
    </row>
    <row r="6793" spans="1:4" x14ac:dyDescent="0.2">
      <c r="A6793" s="136" t="s">
        <v>6892</v>
      </c>
      <c r="B6793" s="136" t="s">
        <v>23690</v>
      </c>
      <c r="C6793" s="136" t="s">
        <v>30364</v>
      </c>
      <c r="D6793" s="136" t="s">
        <v>30340</v>
      </c>
    </row>
    <row r="6794" spans="1:4" x14ac:dyDescent="0.2">
      <c r="A6794" s="136" t="s">
        <v>6893</v>
      </c>
      <c r="B6794" s="136" t="s">
        <v>23691</v>
      </c>
      <c r="C6794" s="136" t="s">
        <v>30365</v>
      </c>
      <c r="D6794" s="136" t="s">
        <v>31324</v>
      </c>
    </row>
    <row r="6795" spans="1:4" x14ac:dyDescent="0.2">
      <c r="A6795" s="136" t="s">
        <v>6894</v>
      </c>
      <c r="B6795" s="136" t="s">
        <v>23691</v>
      </c>
      <c r="C6795" s="136" t="s">
        <v>30365</v>
      </c>
      <c r="D6795" s="136" t="s">
        <v>31324</v>
      </c>
    </row>
    <row r="6796" spans="1:4" x14ac:dyDescent="0.2">
      <c r="A6796" s="136" t="s">
        <v>6895</v>
      </c>
      <c r="B6796" s="136" t="s">
        <v>23691</v>
      </c>
      <c r="C6796" s="136" t="s">
        <v>30366</v>
      </c>
      <c r="D6796" s="136" t="s">
        <v>31324</v>
      </c>
    </row>
    <row r="6797" spans="1:4" x14ac:dyDescent="0.2">
      <c r="A6797" s="136" t="s">
        <v>6896</v>
      </c>
      <c r="B6797" s="136" t="s">
        <v>23691</v>
      </c>
      <c r="C6797" s="136" t="s">
        <v>30366</v>
      </c>
      <c r="D6797" s="136" t="s">
        <v>31324</v>
      </c>
    </row>
    <row r="6798" spans="1:4" x14ac:dyDescent="0.2">
      <c r="A6798" s="136" t="s">
        <v>6897</v>
      </c>
      <c r="B6798" s="136" t="s">
        <v>23691</v>
      </c>
      <c r="C6798" s="136" t="s">
        <v>30367</v>
      </c>
      <c r="D6798" s="136" t="s">
        <v>31324</v>
      </c>
    </row>
    <row r="6799" spans="1:4" x14ac:dyDescent="0.2">
      <c r="A6799" s="136" t="s">
        <v>6898</v>
      </c>
      <c r="B6799" s="136" t="s">
        <v>23691</v>
      </c>
      <c r="C6799" s="136" t="s">
        <v>30367</v>
      </c>
      <c r="D6799" s="136" t="s">
        <v>31324</v>
      </c>
    </row>
    <row r="6800" spans="1:4" x14ac:dyDescent="0.2">
      <c r="A6800" s="136" t="s">
        <v>6899</v>
      </c>
      <c r="B6800" s="136" t="s">
        <v>23691</v>
      </c>
      <c r="C6800" s="136" t="s">
        <v>30368</v>
      </c>
      <c r="D6800" s="136" t="s">
        <v>31324</v>
      </c>
    </row>
    <row r="6801" spans="1:7" x14ac:dyDescent="0.2">
      <c r="A6801" s="136" t="s">
        <v>6900</v>
      </c>
      <c r="B6801" s="136" t="s">
        <v>23691</v>
      </c>
      <c r="C6801" s="136" t="s">
        <v>30368</v>
      </c>
      <c r="D6801" s="136" t="s">
        <v>31324</v>
      </c>
    </row>
    <row r="6802" spans="1:7" x14ac:dyDescent="0.2">
      <c r="A6802" s="136" t="s">
        <v>6901</v>
      </c>
      <c r="B6802" s="136" t="s">
        <v>23691</v>
      </c>
      <c r="C6802" s="136" t="s">
        <v>30369</v>
      </c>
      <c r="D6802" s="136" t="s">
        <v>31324</v>
      </c>
    </row>
    <row r="6803" spans="1:7" x14ac:dyDescent="0.2">
      <c r="A6803" s="136" t="s">
        <v>6902</v>
      </c>
      <c r="B6803" s="136" t="s">
        <v>23691</v>
      </c>
      <c r="C6803" s="136" t="s">
        <v>30369</v>
      </c>
      <c r="D6803" s="136" t="s">
        <v>31324</v>
      </c>
    </row>
    <row r="6804" spans="1:7" x14ac:dyDescent="0.2">
      <c r="A6804" s="136" t="s">
        <v>6903</v>
      </c>
      <c r="B6804" s="136" t="s">
        <v>23692</v>
      </c>
      <c r="C6804" s="136" t="s">
        <v>30370</v>
      </c>
      <c r="D6804" s="136" t="s">
        <v>35972</v>
      </c>
      <c r="E6804" s="136" t="s">
        <v>39385</v>
      </c>
      <c r="F6804" s="136" t="s">
        <v>41488</v>
      </c>
      <c r="G6804" s="136" t="s">
        <v>42592</v>
      </c>
    </row>
    <row r="6805" spans="1:7" x14ac:dyDescent="0.2">
      <c r="A6805" s="136" t="s">
        <v>6904</v>
      </c>
      <c r="B6805" s="136" t="s">
        <v>23692</v>
      </c>
      <c r="C6805" s="136" t="s">
        <v>30370</v>
      </c>
      <c r="D6805" s="136" t="s">
        <v>35972</v>
      </c>
      <c r="E6805" s="136" t="s">
        <v>39385</v>
      </c>
      <c r="F6805" s="136" t="s">
        <v>41488</v>
      </c>
      <c r="G6805" s="136" t="s">
        <v>42592</v>
      </c>
    </row>
    <row r="6806" spans="1:7" x14ac:dyDescent="0.2">
      <c r="A6806" s="136" t="s">
        <v>6905</v>
      </c>
      <c r="B6806" s="136" t="s">
        <v>23693</v>
      </c>
      <c r="C6806" s="136" t="s">
        <v>30371</v>
      </c>
      <c r="D6806" s="136" t="s">
        <v>35973</v>
      </c>
      <c r="E6806" s="136" t="s">
        <v>32600</v>
      </c>
    </row>
    <row r="6807" spans="1:7" x14ac:dyDescent="0.2">
      <c r="A6807" s="136" t="s">
        <v>6906</v>
      </c>
      <c r="B6807" s="136" t="s">
        <v>23693</v>
      </c>
      <c r="C6807" s="136" t="s">
        <v>30371</v>
      </c>
      <c r="D6807" s="136" t="s">
        <v>35973</v>
      </c>
      <c r="E6807" s="136" t="s">
        <v>32600</v>
      </c>
    </row>
    <row r="6808" spans="1:7" x14ac:dyDescent="0.2">
      <c r="A6808" s="136" t="s">
        <v>6907</v>
      </c>
      <c r="B6808" s="136" t="s">
        <v>23694</v>
      </c>
      <c r="C6808" s="136" t="s">
        <v>30372</v>
      </c>
      <c r="D6808" s="136" t="s">
        <v>35974</v>
      </c>
      <c r="E6808" s="136" t="s">
        <v>39386</v>
      </c>
    </row>
    <row r="6809" spans="1:7" x14ac:dyDescent="0.2">
      <c r="A6809" s="136" t="s">
        <v>6908</v>
      </c>
      <c r="B6809" s="136" t="s">
        <v>23694</v>
      </c>
      <c r="C6809" s="136" t="s">
        <v>30372</v>
      </c>
      <c r="D6809" s="136" t="s">
        <v>35974</v>
      </c>
      <c r="E6809" s="136" t="s">
        <v>39386</v>
      </c>
    </row>
    <row r="6810" spans="1:7" x14ac:dyDescent="0.2">
      <c r="A6810" s="136" t="s">
        <v>6909</v>
      </c>
      <c r="B6810" s="136" t="s">
        <v>23695</v>
      </c>
      <c r="C6810" s="136" t="s">
        <v>30373</v>
      </c>
      <c r="D6810" s="136" t="s">
        <v>35975</v>
      </c>
      <c r="E6810" s="136" t="s">
        <v>39387</v>
      </c>
    </row>
    <row r="6811" spans="1:7" x14ac:dyDescent="0.2">
      <c r="A6811" s="136" t="s">
        <v>6910</v>
      </c>
      <c r="B6811" s="136" t="s">
        <v>23695</v>
      </c>
      <c r="C6811" s="136" t="s">
        <v>30373</v>
      </c>
      <c r="D6811" s="136" t="s">
        <v>35975</v>
      </c>
      <c r="E6811" s="136" t="s">
        <v>39387</v>
      </c>
    </row>
    <row r="6812" spans="1:7" x14ac:dyDescent="0.2">
      <c r="A6812" s="136" t="s">
        <v>6911</v>
      </c>
      <c r="B6812" s="136" t="s">
        <v>23695</v>
      </c>
      <c r="C6812" s="136" t="s">
        <v>30374</v>
      </c>
      <c r="D6812" s="136" t="s">
        <v>35975</v>
      </c>
      <c r="E6812" s="136" t="s">
        <v>39387</v>
      </c>
    </row>
    <row r="6813" spans="1:7" x14ac:dyDescent="0.2">
      <c r="A6813" s="136" t="s">
        <v>6912</v>
      </c>
      <c r="B6813" s="136" t="s">
        <v>23695</v>
      </c>
      <c r="C6813" s="136" t="s">
        <v>30374</v>
      </c>
      <c r="D6813" s="136" t="s">
        <v>35975</v>
      </c>
      <c r="E6813" s="136" t="s">
        <v>39387</v>
      </c>
    </row>
    <row r="6814" spans="1:7" x14ac:dyDescent="0.2">
      <c r="A6814" s="136" t="s">
        <v>6913</v>
      </c>
      <c r="B6814" s="136" t="s">
        <v>23694</v>
      </c>
      <c r="C6814" s="136" t="s">
        <v>30375</v>
      </c>
      <c r="D6814" s="136" t="s">
        <v>35974</v>
      </c>
      <c r="E6814" s="136" t="s">
        <v>39386</v>
      </c>
    </row>
    <row r="6815" spans="1:7" x14ac:dyDescent="0.2">
      <c r="A6815" s="136" t="s">
        <v>6914</v>
      </c>
      <c r="B6815" s="136" t="s">
        <v>23694</v>
      </c>
      <c r="C6815" s="136" t="s">
        <v>30375</v>
      </c>
      <c r="D6815" s="136" t="s">
        <v>35974</v>
      </c>
      <c r="E6815" s="136" t="s">
        <v>39386</v>
      </c>
    </row>
    <row r="6816" spans="1:7" x14ac:dyDescent="0.2">
      <c r="A6816" s="136" t="s">
        <v>6915</v>
      </c>
      <c r="B6816" s="136" t="s">
        <v>23693</v>
      </c>
      <c r="C6816" s="136" t="s">
        <v>30376</v>
      </c>
      <c r="D6816" s="136" t="s">
        <v>35976</v>
      </c>
      <c r="E6816" s="136" t="s">
        <v>39388</v>
      </c>
      <c r="F6816" s="136" t="s">
        <v>41489</v>
      </c>
    </row>
    <row r="6817" spans="1:6" x14ac:dyDescent="0.2">
      <c r="A6817" s="136" t="s">
        <v>6916</v>
      </c>
      <c r="B6817" s="136" t="s">
        <v>23693</v>
      </c>
      <c r="C6817" s="136" t="s">
        <v>30376</v>
      </c>
      <c r="D6817" s="136" t="s">
        <v>35976</v>
      </c>
      <c r="E6817" s="136" t="s">
        <v>39388</v>
      </c>
      <c r="F6817" s="136" t="s">
        <v>41489</v>
      </c>
    </row>
    <row r="6818" spans="1:6" x14ac:dyDescent="0.2">
      <c r="A6818" s="136" t="s">
        <v>6917</v>
      </c>
      <c r="B6818" s="136" t="s">
        <v>23696</v>
      </c>
      <c r="C6818" s="136" t="s">
        <v>30377</v>
      </c>
      <c r="D6818" s="136" t="s">
        <v>35977</v>
      </c>
      <c r="E6818" s="136" t="s">
        <v>32579</v>
      </c>
    </row>
    <row r="6819" spans="1:6" x14ac:dyDescent="0.2">
      <c r="A6819" s="136" t="s">
        <v>6918</v>
      </c>
      <c r="B6819" s="136" t="s">
        <v>23696</v>
      </c>
      <c r="C6819" s="136" t="s">
        <v>30377</v>
      </c>
      <c r="D6819" s="136" t="s">
        <v>35977</v>
      </c>
      <c r="E6819" s="136" t="s">
        <v>32579</v>
      </c>
    </row>
    <row r="6820" spans="1:6" x14ac:dyDescent="0.2">
      <c r="A6820" s="136" t="s">
        <v>6919</v>
      </c>
      <c r="B6820" s="136" t="s">
        <v>23697</v>
      </c>
      <c r="C6820" s="136" t="s">
        <v>30378</v>
      </c>
      <c r="D6820" s="136" t="s">
        <v>35978</v>
      </c>
      <c r="E6820" s="136" t="s">
        <v>39389</v>
      </c>
    </row>
    <row r="6821" spans="1:6" x14ac:dyDescent="0.2">
      <c r="A6821" s="136" t="s">
        <v>6920</v>
      </c>
      <c r="B6821" s="136" t="s">
        <v>23697</v>
      </c>
      <c r="C6821" s="136" t="s">
        <v>30378</v>
      </c>
      <c r="D6821" s="136" t="s">
        <v>35978</v>
      </c>
      <c r="E6821" s="136" t="s">
        <v>39389</v>
      </c>
    </row>
    <row r="6822" spans="1:6" x14ac:dyDescent="0.2">
      <c r="A6822" s="136" t="s">
        <v>6921</v>
      </c>
      <c r="B6822" s="136" t="s">
        <v>23698</v>
      </c>
      <c r="C6822" s="136" t="s">
        <v>30379</v>
      </c>
      <c r="D6822" s="136" t="s">
        <v>35979</v>
      </c>
      <c r="E6822" s="136" t="s">
        <v>39390</v>
      </c>
      <c r="F6822" s="136" t="s">
        <v>31324</v>
      </c>
    </row>
    <row r="6823" spans="1:6" x14ac:dyDescent="0.2">
      <c r="A6823" s="136" t="s">
        <v>6922</v>
      </c>
      <c r="B6823" s="136" t="s">
        <v>23698</v>
      </c>
      <c r="C6823" s="136" t="s">
        <v>30379</v>
      </c>
      <c r="D6823" s="136" t="s">
        <v>35979</v>
      </c>
      <c r="E6823" s="136" t="s">
        <v>39390</v>
      </c>
      <c r="F6823" s="136" t="s">
        <v>31324</v>
      </c>
    </row>
    <row r="6824" spans="1:6" x14ac:dyDescent="0.2">
      <c r="A6824" s="136" t="s">
        <v>6923</v>
      </c>
      <c r="B6824" s="136" t="s">
        <v>23699</v>
      </c>
      <c r="C6824" s="136" t="s">
        <v>30380</v>
      </c>
      <c r="D6824" s="136" t="s">
        <v>35980</v>
      </c>
    </row>
    <row r="6825" spans="1:6" x14ac:dyDescent="0.2">
      <c r="A6825" s="136" t="s">
        <v>6924</v>
      </c>
      <c r="B6825" s="136" t="s">
        <v>23699</v>
      </c>
      <c r="C6825" s="136" t="s">
        <v>30380</v>
      </c>
      <c r="D6825" s="136" t="s">
        <v>35980</v>
      </c>
    </row>
    <row r="6826" spans="1:6" x14ac:dyDescent="0.2">
      <c r="A6826" s="136" t="s">
        <v>6925</v>
      </c>
      <c r="B6826" s="136" t="s">
        <v>23700</v>
      </c>
      <c r="C6826" s="136" t="s">
        <v>30381</v>
      </c>
      <c r="D6826" s="136" t="s">
        <v>35981</v>
      </c>
      <c r="E6826" s="136" t="s">
        <v>39391</v>
      </c>
    </row>
    <row r="6827" spans="1:6" x14ac:dyDescent="0.2">
      <c r="A6827" s="136" t="s">
        <v>6926</v>
      </c>
      <c r="B6827" s="136" t="s">
        <v>23700</v>
      </c>
      <c r="C6827" s="136" t="s">
        <v>30381</v>
      </c>
      <c r="D6827" s="136" t="s">
        <v>35981</v>
      </c>
      <c r="E6827" s="136" t="s">
        <v>39391</v>
      </c>
    </row>
    <row r="6828" spans="1:6" x14ac:dyDescent="0.2">
      <c r="A6828" s="136" t="s">
        <v>6927</v>
      </c>
      <c r="B6828" s="136" t="s">
        <v>23701</v>
      </c>
      <c r="C6828" s="136" t="s">
        <v>30382</v>
      </c>
      <c r="D6828" s="136" t="s">
        <v>35982</v>
      </c>
      <c r="E6828" s="136" t="s">
        <v>32310</v>
      </c>
    </row>
    <row r="6829" spans="1:6" x14ac:dyDescent="0.2">
      <c r="A6829" s="136" t="s">
        <v>6928</v>
      </c>
      <c r="B6829" s="136" t="s">
        <v>23701</v>
      </c>
      <c r="C6829" s="136" t="s">
        <v>30382</v>
      </c>
      <c r="D6829" s="136" t="s">
        <v>35982</v>
      </c>
      <c r="E6829" s="136" t="s">
        <v>32310</v>
      </c>
    </row>
    <row r="6830" spans="1:6" x14ac:dyDescent="0.2">
      <c r="A6830" s="136" t="s">
        <v>6929</v>
      </c>
      <c r="B6830" s="136" t="s">
        <v>23701</v>
      </c>
      <c r="C6830" s="136" t="s">
        <v>30382</v>
      </c>
      <c r="D6830" s="136" t="s">
        <v>35983</v>
      </c>
      <c r="E6830" s="136" t="s">
        <v>32310</v>
      </c>
    </row>
    <row r="6831" spans="1:6" x14ac:dyDescent="0.2">
      <c r="A6831" s="136" t="s">
        <v>6930</v>
      </c>
      <c r="B6831" s="136" t="s">
        <v>23701</v>
      </c>
      <c r="C6831" s="136" t="s">
        <v>30382</v>
      </c>
      <c r="D6831" s="136" t="s">
        <v>35983</v>
      </c>
      <c r="E6831" s="136" t="s">
        <v>32310</v>
      </c>
    </row>
    <row r="6832" spans="1:6" x14ac:dyDescent="0.2">
      <c r="A6832" s="136" t="s">
        <v>6931</v>
      </c>
      <c r="B6832" s="136" t="s">
        <v>23701</v>
      </c>
      <c r="C6832" s="136" t="s">
        <v>30383</v>
      </c>
      <c r="D6832" s="136" t="s">
        <v>35984</v>
      </c>
      <c r="E6832" s="136" t="s">
        <v>32310</v>
      </c>
    </row>
    <row r="6833" spans="1:5" x14ac:dyDescent="0.2">
      <c r="A6833" s="136" t="s">
        <v>6932</v>
      </c>
      <c r="B6833" s="136" t="s">
        <v>23701</v>
      </c>
      <c r="C6833" s="136" t="s">
        <v>30383</v>
      </c>
      <c r="D6833" s="136" t="s">
        <v>35984</v>
      </c>
      <c r="E6833" s="136" t="s">
        <v>32310</v>
      </c>
    </row>
    <row r="6834" spans="1:5" x14ac:dyDescent="0.2">
      <c r="A6834" s="136" t="s">
        <v>6933</v>
      </c>
      <c r="B6834" s="136" t="s">
        <v>23701</v>
      </c>
      <c r="C6834" s="136" t="s">
        <v>30382</v>
      </c>
      <c r="D6834" s="136" t="s">
        <v>35985</v>
      </c>
      <c r="E6834" s="136" t="s">
        <v>32310</v>
      </c>
    </row>
    <row r="6835" spans="1:5" x14ac:dyDescent="0.2">
      <c r="A6835" s="136" t="s">
        <v>6934</v>
      </c>
      <c r="B6835" s="136" t="s">
        <v>23701</v>
      </c>
      <c r="C6835" s="136" t="s">
        <v>30382</v>
      </c>
      <c r="D6835" s="136" t="s">
        <v>35985</v>
      </c>
      <c r="E6835" s="136" t="s">
        <v>32310</v>
      </c>
    </row>
    <row r="6836" spans="1:5" x14ac:dyDescent="0.2">
      <c r="A6836" s="136" t="s">
        <v>6935</v>
      </c>
      <c r="B6836" s="136" t="s">
        <v>23701</v>
      </c>
      <c r="C6836" s="136" t="s">
        <v>30382</v>
      </c>
      <c r="D6836" s="136" t="s">
        <v>35986</v>
      </c>
      <c r="E6836" s="136" t="s">
        <v>32310</v>
      </c>
    </row>
    <row r="6837" spans="1:5" x14ac:dyDescent="0.2">
      <c r="A6837" s="136" t="s">
        <v>6936</v>
      </c>
      <c r="B6837" s="136" t="s">
        <v>23701</v>
      </c>
      <c r="C6837" s="136" t="s">
        <v>30382</v>
      </c>
      <c r="D6837" s="136" t="s">
        <v>35986</v>
      </c>
      <c r="E6837" s="136" t="s">
        <v>32310</v>
      </c>
    </row>
    <row r="6838" spans="1:5" x14ac:dyDescent="0.2">
      <c r="A6838" s="136" t="s">
        <v>6937</v>
      </c>
      <c r="B6838" s="136" t="s">
        <v>23701</v>
      </c>
      <c r="C6838" s="136" t="s">
        <v>30382</v>
      </c>
      <c r="D6838" s="136" t="s">
        <v>35987</v>
      </c>
      <c r="E6838" s="136" t="s">
        <v>32310</v>
      </c>
    </row>
    <row r="6839" spans="1:5" x14ac:dyDescent="0.2">
      <c r="A6839" s="136" t="s">
        <v>6938</v>
      </c>
      <c r="B6839" s="136" t="s">
        <v>23701</v>
      </c>
      <c r="C6839" s="136" t="s">
        <v>30382</v>
      </c>
      <c r="D6839" s="136" t="s">
        <v>35987</v>
      </c>
      <c r="E6839" s="136" t="s">
        <v>32310</v>
      </c>
    </row>
    <row r="6840" spans="1:5" x14ac:dyDescent="0.2">
      <c r="A6840" s="136" t="s">
        <v>6939</v>
      </c>
      <c r="B6840" s="136" t="s">
        <v>23701</v>
      </c>
      <c r="C6840" s="136" t="s">
        <v>30382</v>
      </c>
      <c r="D6840" s="136" t="s">
        <v>35988</v>
      </c>
      <c r="E6840" s="136" t="s">
        <v>32310</v>
      </c>
    </row>
    <row r="6841" spans="1:5" x14ac:dyDescent="0.2">
      <c r="A6841" s="136" t="s">
        <v>6940</v>
      </c>
      <c r="B6841" s="136" t="s">
        <v>23701</v>
      </c>
      <c r="C6841" s="136" t="s">
        <v>30382</v>
      </c>
      <c r="D6841" s="136" t="s">
        <v>35988</v>
      </c>
      <c r="E6841" s="136" t="s">
        <v>32310</v>
      </c>
    </row>
    <row r="6842" spans="1:5" x14ac:dyDescent="0.2">
      <c r="A6842" s="136" t="s">
        <v>6941</v>
      </c>
      <c r="B6842" s="136" t="s">
        <v>23701</v>
      </c>
      <c r="C6842" s="136" t="s">
        <v>30382</v>
      </c>
      <c r="D6842" s="136" t="s">
        <v>35989</v>
      </c>
      <c r="E6842" s="136" t="s">
        <v>32310</v>
      </c>
    </row>
    <row r="6843" spans="1:5" x14ac:dyDescent="0.2">
      <c r="A6843" s="136" t="s">
        <v>6942</v>
      </c>
      <c r="B6843" s="136" t="s">
        <v>23701</v>
      </c>
      <c r="C6843" s="136" t="s">
        <v>30382</v>
      </c>
      <c r="D6843" s="136" t="s">
        <v>35989</v>
      </c>
      <c r="E6843" s="136" t="s">
        <v>32310</v>
      </c>
    </row>
    <row r="6844" spans="1:5" x14ac:dyDescent="0.2">
      <c r="A6844" s="136" t="s">
        <v>6943</v>
      </c>
      <c r="B6844" s="136" t="s">
        <v>23701</v>
      </c>
      <c r="C6844" s="136" t="s">
        <v>30382</v>
      </c>
      <c r="D6844" s="136" t="s">
        <v>35990</v>
      </c>
      <c r="E6844" s="136" t="s">
        <v>32310</v>
      </c>
    </row>
    <row r="6845" spans="1:5" x14ac:dyDescent="0.2">
      <c r="A6845" s="136" t="s">
        <v>6944</v>
      </c>
      <c r="B6845" s="136" t="s">
        <v>23701</v>
      </c>
      <c r="C6845" s="136" t="s">
        <v>30382</v>
      </c>
      <c r="D6845" s="136" t="s">
        <v>35990</v>
      </c>
      <c r="E6845" s="136" t="s">
        <v>32310</v>
      </c>
    </row>
    <row r="6846" spans="1:5" x14ac:dyDescent="0.2">
      <c r="A6846" s="136" t="s">
        <v>6945</v>
      </c>
      <c r="B6846" s="136" t="s">
        <v>23701</v>
      </c>
      <c r="C6846" s="136" t="s">
        <v>30382</v>
      </c>
      <c r="D6846" s="136" t="s">
        <v>35991</v>
      </c>
    </row>
    <row r="6847" spans="1:5" x14ac:dyDescent="0.2">
      <c r="A6847" s="136" t="s">
        <v>6946</v>
      </c>
      <c r="B6847" s="136" t="s">
        <v>23701</v>
      </c>
      <c r="C6847" s="136" t="s">
        <v>30382</v>
      </c>
      <c r="D6847" s="136" t="s">
        <v>35991</v>
      </c>
    </row>
    <row r="6848" spans="1:5" x14ac:dyDescent="0.2">
      <c r="A6848" s="136" t="s">
        <v>6947</v>
      </c>
      <c r="B6848" s="136" t="s">
        <v>23701</v>
      </c>
      <c r="C6848" s="136" t="s">
        <v>30382</v>
      </c>
      <c r="D6848" s="136" t="s">
        <v>35992</v>
      </c>
      <c r="E6848" s="136" t="s">
        <v>32310</v>
      </c>
    </row>
    <row r="6849" spans="1:5" x14ac:dyDescent="0.2">
      <c r="A6849" s="136" t="s">
        <v>6948</v>
      </c>
      <c r="B6849" s="136" t="s">
        <v>23701</v>
      </c>
      <c r="C6849" s="136" t="s">
        <v>30382</v>
      </c>
      <c r="D6849" s="136" t="s">
        <v>35992</v>
      </c>
      <c r="E6849" s="136" t="s">
        <v>32310</v>
      </c>
    </row>
    <row r="6850" spans="1:5" x14ac:dyDescent="0.2">
      <c r="A6850" s="136" t="s">
        <v>6949</v>
      </c>
      <c r="B6850" s="136" t="s">
        <v>23701</v>
      </c>
      <c r="C6850" s="136" t="s">
        <v>30382</v>
      </c>
      <c r="D6850" s="136" t="s">
        <v>35993</v>
      </c>
      <c r="E6850" s="136" t="s">
        <v>32310</v>
      </c>
    </row>
    <row r="6851" spans="1:5" x14ac:dyDescent="0.2">
      <c r="A6851" s="136" t="s">
        <v>6950</v>
      </c>
      <c r="B6851" s="136" t="s">
        <v>23701</v>
      </c>
      <c r="C6851" s="136" t="s">
        <v>30382</v>
      </c>
      <c r="D6851" s="136" t="s">
        <v>35993</v>
      </c>
      <c r="E6851" s="136" t="s">
        <v>32310</v>
      </c>
    </row>
    <row r="6852" spans="1:5" x14ac:dyDescent="0.2">
      <c r="A6852" s="136" t="s">
        <v>6951</v>
      </c>
      <c r="B6852" s="136" t="s">
        <v>23701</v>
      </c>
      <c r="C6852" s="136" t="s">
        <v>30382</v>
      </c>
      <c r="D6852" s="136" t="s">
        <v>35994</v>
      </c>
      <c r="E6852" s="136" t="s">
        <v>32310</v>
      </c>
    </row>
    <row r="6853" spans="1:5" x14ac:dyDescent="0.2">
      <c r="A6853" s="136" t="s">
        <v>6952</v>
      </c>
      <c r="B6853" s="136" t="s">
        <v>23701</v>
      </c>
      <c r="C6853" s="136" t="s">
        <v>30382</v>
      </c>
      <c r="D6853" s="136" t="s">
        <v>35994</v>
      </c>
      <c r="E6853" s="136" t="s">
        <v>32310</v>
      </c>
    </row>
    <row r="6854" spans="1:5" x14ac:dyDescent="0.2">
      <c r="A6854" s="136" t="s">
        <v>6953</v>
      </c>
      <c r="B6854" s="136" t="s">
        <v>23701</v>
      </c>
      <c r="C6854" s="136" t="s">
        <v>30382</v>
      </c>
      <c r="D6854" s="136" t="s">
        <v>35995</v>
      </c>
      <c r="E6854" s="136" t="s">
        <v>32310</v>
      </c>
    </row>
    <row r="6855" spans="1:5" x14ac:dyDescent="0.2">
      <c r="A6855" s="136" t="s">
        <v>6954</v>
      </c>
      <c r="B6855" s="136" t="s">
        <v>23701</v>
      </c>
      <c r="C6855" s="136" t="s">
        <v>30382</v>
      </c>
      <c r="D6855" s="136" t="s">
        <v>35995</v>
      </c>
      <c r="E6855" s="136" t="s">
        <v>32310</v>
      </c>
    </row>
    <row r="6856" spans="1:5" x14ac:dyDescent="0.2">
      <c r="A6856" s="136" t="s">
        <v>6955</v>
      </c>
      <c r="B6856" s="136" t="s">
        <v>23701</v>
      </c>
      <c r="C6856" s="136" t="s">
        <v>30382</v>
      </c>
      <c r="D6856" s="136" t="s">
        <v>35996</v>
      </c>
      <c r="E6856" s="136" t="s">
        <v>32310</v>
      </c>
    </row>
    <row r="6857" spans="1:5" x14ac:dyDescent="0.2">
      <c r="A6857" s="136" t="s">
        <v>6956</v>
      </c>
      <c r="B6857" s="136" t="s">
        <v>23701</v>
      </c>
      <c r="C6857" s="136" t="s">
        <v>30382</v>
      </c>
      <c r="D6857" s="136" t="s">
        <v>35996</v>
      </c>
      <c r="E6857" s="136" t="s">
        <v>32310</v>
      </c>
    </row>
    <row r="6858" spans="1:5" x14ac:dyDescent="0.2">
      <c r="A6858" s="136" t="s">
        <v>6957</v>
      </c>
      <c r="B6858" s="136" t="s">
        <v>23701</v>
      </c>
      <c r="C6858" s="136" t="s">
        <v>30382</v>
      </c>
      <c r="D6858" s="136" t="s">
        <v>35997</v>
      </c>
      <c r="E6858" s="136" t="s">
        <v>32310</v>
      </c>
    </row>
    <row r="6859" spans="1:5" x14ac:dyDescent="0.2">
      <c r="A6859" s="136" t="s">
        <v>6958</v>
      </c>
      <c r="B6859" s="136" t="s">
        <v>23701</v>
      </c>
      <c r="C6859" s="136" t="s">
        <v>30382</v>
      </c>
      <c r="D6859" s="136" t="s">
        <v>35997</v>
      </c>
      <c r="E6859" s="136" t="s">
        <v>32310</v>
      </c>
    </row>
    <row r="6860" spans="1:5" x14ac:dyDescent="0.2">
      <c r="A6860" s="136" t="s">
        <v>6959</v>
      </c>
      <c r="B6860" s="136" t="s">
        <v>23701</v>
      </c>
      <c r="C6860" s="136" t="s">
        <v>30382</v>
      </c>
      <c r="D6860" s="136" t="s">
        <v>35998</v>
      </c>
      <c r="E6860" s="136" t="s">
        <v>32310</v>
      </c>
    </row>
    <row r="6861" spans="1:5" x14ac:dyDescent="0.2">
      <c r="A6861" s="136" t="s">
        <v>6960</v>
      </c>
      <c r="B6861" s="136" t="s">
        <v>23701</v>
      </c>
      <c r="C6861" s="136" t="s">
        <v>30382</v>
      </c>
      <c r="D6861" s="136" t="s">
        <v>35998</v>
      </c>
      <c r="E6861" s="136" t="s">
        <v>32310</v>
      </c>
    </row>
    <row r="6862" spans="1:5" x14ac:dyDescent="0.2">
      <c r="A6862" s="136" t="s">
        <v>6961</v>
      </c>
      <c r="B6862" s="136" t="s">
        <v>23701</v>
      </c>
      <c r="C6862" s="136" t="s">
        <v>30382</v>
      </c>
      <c r="D6862" s="136" t="s">
        <v>35999</v>
      </c>
      <c r="E6862" s="136" t="s">
        <v>32310</v>
      </c>
    </row>
    <row r="6863" spans="1:5" x14ac:dyDescent="0.2">
      <c r="A6863" s="136" t="s">
        <v>6962</v>
      </c>
      <c r="B6863" s="136" t="s">
        <v>23701</v>
      </c>
      <c r="C6863" s="136" t="s">
        <v>30382</v>
      </c>
      <c r="D6863" s="136" t="s">
        <v>35999</v>
      </c>
      <c r="E6863" s="136" t="s">
        <v>32310</v>
      </c>
    </row>
    <row r="6864" spans="1:5" x14ac:dyDescent="0.2">
      <c r="A6864" s="136" t="s">
        <v>6963</v>
      </c>
      <c r="B6864" s="136" t="s">
        <v>23701</v>
      </c>
      <c r="C6864" s="136" t="s">
        <v>30382</v>
      </c>
      <c r="D6864" s="136" t="s">
        <v>36000</v>
      </c>
    </row>
    <row r="6865" spans="1:7" x14ac:dyDescent="0.2">
      <c r="A6865" s="136" t="s">
        <v>6964</v>
      </c>
      <c r="B6865" s="136" t="s">
        <v>23701</v>
      </c>
      <c r="C6865" s="136" t="s">
        <v>30382</v>
      </c>
      <c r="D6865" s="136" t="s">
        <v>36000</v>
      </c>
    </row>
    <row r="6866" spans="1:7" x14ac:dyDescent="0.2">
      <c r="A6866" s="136" t="s">
        <v>6965</v>
      </c>
      <c r="B6866" s="136" t="s">
        <v>23701</v>
      </c>
      <c r="C6866" s="136" t="s">
        <v>30382</v>
      </c>
      <c r="D6866" s="136" t="s">
        <v>36001</v>
      </c>
    </row>
    <row r="6867" spans="1:7" x14ac:dyDescent="0.2">
      <c r="A6867" s="136" t="s">
        <v>6966</v>
      </c>
      <c r="B6867" s="136" t="s">
        <v>23701</v>
      </c>
      <c r="C6867" s="136" t="s">
        <v>30382</v>
      </c>
      <c r="D6867" s="136" t="s">
        <v>36001</v>
      </c>
    </row>
    <row r="6868" spans="1:7" x14ac:dyDescent="0.2">
      <c r="A6868" s="136" t="s">
        <v>6967</v>
      </c>
      <c r="B6868" s="136" t="s">
        <v>23702</v>
      </c>
      <c r="C6868" s="136" t="s">
        <v>30384</v>
      </c>
      <c r="D6868" s="136" t="s">
        <v>36002</v>
      </c>
    </row>
    <row r="6869" spans="1:7" x14ac:dyDescent="0.2">
      <c r="A6869" s="136" t="s">
        <v>6968</v>
      </c>
      <c r="B6869" s="136" t="s">
        <v>23702</v>
      </c>
      <c r="C6869" s="136" t="s">
        <v>30384</v>
      </c>
      <c r="D6869" s="136" t="s">
        <v>36002</v>
      </c>
    </row>
    <row r="6870" spans="1:7" x14ac:dyDescent="0.2">
      <c r="A6870" s="136" t="s">
        <v>6969</v>
      </c>
      <c r="B6870" s="136" t="s">
        <v>23703</v>
      </c>
      <c r="C6870" s="136" t="s">
        <v>30385</v>
      </c>
      <c r="D6870" s="136" t="s">
        <v>36003</v>
      </c>
      <c r="E6870" s="136" t="s">
        <v>39392</v>
      </c>
      <c r="F6870" s="136" t="s">
        <v>41490</v>
      </c>
      <c r="G6870" s="136" t="s">
        <v>42593</v>
      </c>
    </row>
    <row r="6871" spans="1:7" x14ac:dyDescent="0.2">
      <c r="A6871" s="136" t="s">
        <v>6970</v>
      </c>
      <c r="B6871" s="136" t="s">
        <v>23703</v>
      </c>
      <c r="C6871" s="136" t="s">
        <v>30385</v>
      </c>
      <c r="D6871" s="136" t="s">
        <v>36003</v>
      </c>
      <c r="E6871" s="136" t="s">
        <v>39392</v>
      </c>
      <c r="F6871" s="136" t="s">
        <v>41490</v>
      </c>
      <c r="G6871" s="136" t="s">
        <v>42593</v>
      </c>
    </row>
    <row r="6872" spans="1:7" x14ac:dyDescent="0.2">
      <c r="A6872" s="136" t="s">
        <v>6971</v>
      </c>
      <c r="B6872" s="136" t="s">
        <v>23703</v>
      </c>
      <c r="C6872" s="136" t="s">
        <v>30386</v>
      </c>
      <c r="D6872" s="136" t="s">
        <v>36003</v>
      </c>
      <c r="E6872" s="136" t="s">
        <v>39392</v>
      </c>
      <c r="F6872" s="136" t="s">
        <v>41490</v>
      </c>
      <c r="G6872" s="136" t="s">
        <v>42593</v>
      </c>
    </row>
    <row r="6873" spans="1:7" x14ac:dyDescent="0.2">
      <c r="A6873" s="136" t="s">
        <v>6972</v>
      </c>
      <c r="B6873" s="136" t="s">
        <v>23703</v>
      </c>
      <c r="C6873" s="136" t="s">
        <v>30386</v>
      </c>
      <c r="D6873" s="136" t="s">
        <v>36003</v>
      </c>
      <c r="E6873" s="136" t="s">
        <v>39392</v>
      </c>
      <c r="F6873" s="136" t="s">
        <v>41490</v>
      </c>
      <c r="G6873" s="136" t="s">
        <v>42593</v>
      </c>
    </row>
    <row r="6874" spans="1:7" x14ac:dyDescent="0.2">
      <c r="A6874" s="136" t="s">
        <v>6973</v>
      </c>
      <c r="B6874" s="136" t="s">
        <v>23703</v>
      </c>
      <c r="C6874" s="136" t="s">
        <v>30387</v>
      </c>
      <c r="D6874" s="136" t="s">
        <v>36003</v>
      </c>
      <c r="E6874" s="136" t="s">
        <v>39392</v>
      </c>
      <c r="F6874" s="136" t="s">
        <v>41490</v>
      </c>
      <c r="G6874" s="136" t="s">
        <v>42593</v>
      </c>
    </row>
    <row r="6875" spans="1:7" x14ac:dyDescent="0.2">
      <c r="A6875" s="136" t="s">
        <v>6974</v>
      </c>
      <c r="B6875" s="136" t="s">
        <v>23703</v>
      </c>
      <c r="C6875" s="136" t="s">
        <v>30387</v>
      </c>
      <c r="D6875" s="136" t="s">
        <v>36003</v>
      </c>
      <c r="E6875" s="136" t="s">
        <v>39392</v>
      </c>
      <c r="F6875" s="136" t="s">
        <v>41490</v>
      </c>
      <c r="G6875" s="136" t="s">
        <v>42593</v>
      </c>
    </row>
    <row r="6876" spans="1:7" x14ac:dyDescent="0.2">
      <c r="A6876" s="136" t="s">
        <v>6975</v>
      </c>
      <c r="B6876" s="136" t="s">
        <v>23704</v>
      </c>
      <c r="C6876" s="136" t="s">
        <v>30388</v>
      </c>
      <c r="D6876" s="136" t="s">
        <v>36004</v>
      </c>
      <c r="E6876" s="136" t="s">
        <v>39393</v>
      </c>
      <c r="F6876" s="136" t="s">
        <v>41491</v>
      </c>
    </row>
    <row r="6877" spans="1:7" x14ac:dyDescent="0.2">
      <c r="A6877" s="136" t="s">
        <v>6976</v>
      </c>
      <c r="B6877" s="136" t="s">
        <v>23704</v>
      </c>
      <c r="C6877" s="136" t="s">
        <v>30388</v>
      </c>
      <c r="D6877" s="136" t="s">
        <v>36004</v>
      </c>
      <c r="E6877" s="136" t="s">
        <v>39393</v>
      </c>
      <c r="F6877" s="136" t="s">
        <v>41491</v>
      </c>
    </row>
    <row r="6878" spans="1:7" x14ac:dyDescent="0.2">
      <c r="A6878" s="136" t="s">
        <v>6977</v>
      </c>
      <c r="B6878" s="136" t="s">
        <v>23704</v>
      </c>
      <c r="C6878" s="136" t="s">
        <v>30389</v>
      </c>
      <c r="D6878" s="136" t="s">
        <v>36004</v>
      </c>
      <c r="E6878" s="136" t="s">
        <v>39393</v>
      </c>
      <c r="F6878" s="136" t="s">
        <v>41491</v>
      </c>
    </row>
    <row r="6879" spans="1:7" x14ac:dyDescent="0.2">
      <c r="A6879" s="136" t="s">
        <v>6978</v>
      </c>
      <c r="B6879" s="136" t="s">
        <v>23704</v>
      </c>
      <c r="C6879" s="136" t="s">
        <v>30389</v>
      </c>
      <c r="D6879" s="136" t="s">
        <v>36004</v>
      </c>
      <c r="E6879" s="136" t="s">
        <v>39393</v>
      </c>
      <c r="F6879" s="136" t="s">
        <v>41491</v>
      </c>
    </row>
    <row r="6880" spans="1:7" x14ac:dyDescent="0.2">
      <c r="A6880" s="136" t="s">
        <v>6979</v>
      </c>
      <c r="B6880" s="136" t="s">
        <v>23704</v>
      </c>
      <c r="C6880" s="136" t="s">
        <v>30390</v>
      </c>
      <c r="D6880" s="136" t="s">
        <v>36004</v>
      </c>
      <c r="E6880" s="136" t="s">
        <v>39393</v>
      </c>
      <c r="F6880" s="136" t="s">
        <v>41491</v>
      </c>
    </row>
    <row r="6881" spans="1:7" x14ac:dyDescent="0.2">
      <c r="A6881" s="136" t="s">
        <v>6980</v>
      </c>
      <c r="B6881" s="136" t="s">
        <v>23704</v>
      </c>
      <c r="C6881" s="136" t="s">
        <v>30390</v>
      </c>
      <c r="D6881" s="136" t="s">
        <v>36004</v>
      </c>
      <c r="E6881" s="136" t="s">
        <v>39393</v>
      </c>
      <c r="F6881" s="136" t="s">
        <v>41491</v>
      </c>
    </row>
    <row r="6882" spans="1:7" x14ac:dyDescent="0.2">
      <c r="A6882" s="136" t="s">
        <v>6981</v>
      </c>
      <c r="B6882" s="136" t="s">
        <v>23704</v>
      </c>
      <c r="C6882" s="136" t="s">
        <v>30391</v>
      </c>
      <c r="D6882" s="136" t="s">
        <v>36004</v>
      </c>
      <c r="E6882" s="136" t="s">
        <v>39393</v>
      </c>
      <c r="F6882" s="136" t="s">
        <v>41491</v>
      </c>
    </row>
    <row r="6883" spans="1:7" x14ac:dyDescent="0.2">
      <c r="A6883" s="136" t="s">
        <v>6982</v>
      </c>
      <c r="B6883" s="136" t="s">
        <v>23704</v>
      </c>
      <c r="C6883" s="136" t="s">
        <v>30391</v>
      </c>
      <c r="D6883" s="136" t="s">
        <v>36004</v>
      </c>
      <c r="E6883" s="136" t="s">
        <v>39393</v>
      </c>
      <c r="F6883" s="136" t="s">
        <v>41491</v>
      </c>
    </row>
    <row r="6884" spans="1:7" x14ac:dyDescent="0.2">
      <c r="A6884" s="136" t="s">
        <v>6983</v>
      </c>
      <c r="B6884" s="136" t="s">
        <v>23704</v>
      </c>
      <c r="C6884" s="136" t="s">
        <v>30392</v>
      </c>
      <c r="D6884" s="136" t="s">
        <v>36004</v>
      </c>
      <c r="E6884" s="136" t="s">
        <v>39393</v>
      </c>
      <c r="F6884" s="136" t="s">
        <v>41491</v>
      </c>
    </row>
    <row r="6885" spans="1:7" x14ac:dyDescent="0.2">
      <c r="A6885" s="136" t="s">
        <v>6984</v>
      </c>
      <c r="B6885" s="136" t="s">
        <v>23704</v>
      </c>
      <c r="C6885" s="136" t="s">
        <v>30392</v>
      </c>
      <c r="D6885" s="136" t="s">
        <v>36004</v>
      </c>
      <c r="E6885" s="136" t="s">
        <v>39393</v>
      </c>
      <c r="F6885" s="136" t="s">
        <v>41491</v>
      </c>
    </row>
    <row r="6886" spans="1:7" x14ac:dyDescent="0.2">
      <c r="A6886" s="136" t="s">
        <v>6985</v>
      </c>
      <c r="B6886" s="136" t="s">
        <v>23705</v>
      </c>
      <c r="C6886" s="136" t="s">
        <v>30393</v>
      </c>
      <c r="D6886" s="136" t="s">
        <v>36005</v>
      </c>
    </row>
    <row r="6887" spans="1:7" x14ac:dyDescent="0.2">
      <c r="A6887" s="136" t="s">
        <v>6986</v>
      </c>
      <c r="B6887" s="136" t="s">
        <v>23705</v>
      </c>
      <c r="C6887" s="136" t="s">
        <v>30393</v>
      </c>
      <c r="D6887" s="136" t="s">
        <v>36005</v>
      </c>
    </row>
    <row r="6888" spans="1:7" x14ac:dyDescent="0.2">
      <c r="A6888" s="136" t="s">
        <v>6987</v>
      </c>
      <c r="B6888" s="136" t="s">
        <v>23706</v>
      </c>
      <c r="C6888" s="136" t="s">
        <v>30394</v>
      </c>
      <c r="D6888" s="136" t="s">
        <v>36006</v>
      </c>
    </row>
    <row r="6889" spans="1:7" x14ac:dyDescent="0.2">
      <c r="A6889" s="136" t="s">
        <v>6988</v>
      </c>
      <c r="B6889" s="136" t="s">
        <v>23706</v>
      </c>
      <c r="C6889" s="136" t="s">
        <v>30394</v>
      </c>
      <c r="D6889" s="136" t="s">
        <v>36006</v>
      </c>
    </row>
    <row r="6890" spans="1:7" x14ac:dyDescent="0.2">
      <c r="A6890" s="136" t="s">
        <v>6989</v>
      </c>
      <c r="B6890" s="136" t="s">
        <v>23707</v>
      </c>
      <c r="C6890" s="136" t="s">
        <v>30395</v>
      </c>
      <c r="D6890" s="136" t="s">
        <v>36007</v>
      </c>
      <c r="E6890" s="136" t="s">
        <v>39394</v>
      </c>
      <c r="F6890" s="136" t="s">
        <v>41492</v>
      </c>
    </row>
    <row r="6891" spans="1:7" x14ac:dyDescent="0.2">
      <c r="A6891" s="136" t="s">
        <v>6990</v>
      </c>
      <c r="B6891" s="136" t="s">
        <v>23707</v>
      </c>
      <c r="C6891" s="136" t="s">
        <v>30395</v>
      </c>
      <c r="D6891" s="136" t="s">
        <v>36007</v>
      </c>
      <c r="E6891" s="136" t="s">
        <v>39394</v>
      </c>
      <c r="F6891" s="136" t="s">
        <v>41492</v>
      </c>
    </row>
    <row r="6892" spans="1:7" x14ac:dyDescent="0.2">
      <c r="A6892" s="136" t="s">
        <v>6991</v>
      </c>
      <c r="B6892" s="136" t="s">
        <v>23707</v>
      </c>
      <c r="C6892" s="136" t="s">
        <v>30395</v>
      </c>
      <c r="D6892" s="136" t="s">
        <v>36007</v>
      </c>
      <c r="E6892" s="136" t="s">
        <v>39395</v>
      </c>
      <c r="F6892" s="136" t="s">
        <v>41493</v>
      </c>
    </row>
    <row r="6893" spans="1:7" x14ac:dyDescent="0.2">
      <c r="A6893" s="136" t="s">
        <v>6992</v>
      </c>
      <c r="B6893" s="136" t="s">
        <v>23707</v>
      </c>
      <c r="C6893" s="136" t="s">
        <v>30395</v>
      </c>
      <c r="D6893" s="136" t="s">
        <v>36007</v>
      </c>
      <c r="E6893" s="136" t="s">
        <v>39395</v>
      </c>
      <c r="F6893" s="136" t="s">
        <v>41493</v>
      </c>
    </row>
    <row r="6894" spans="1:7" x14ac:dyDescent="0.2">
      <c r="A6894" s="136" t="s">
        <v>6993</v>
      </c>
      <c r="B6894" s="136" t="s">
        <v>23707</v>
      </c>
      <c r="C6894" s="136" t="s">
        <v>30395</v>
      </c>
      <c r="D6894" s="136" t="s">
        <v>36007</v>
      </c>
      <c r="E6894" s="136" t="s">
        <v>39396</v>
      </c>
      <c r="F6894" s="136" t="s">
        <v>41493</v>
      </c>
    </row>
    <row r="6895" spans="1:7" x14ac:dyDescent="0.2">
      <c r="A6895" s="136" t="s">
        <v>6994</v>
      </c>
      <c r="B6895" s="136" t="s">
        <v>23707</v>
      </c>
      <c r="C6895" s="136" t="s">
        <v>30395</v>
      </c>
      <c r="D6895" s="136" t="s">
        <v>36007</v>
      </c>
      <c r="E6895" s="136" t="s">
        <v>39396</v>
      </c>
      <c r="F6895" s="136" t="s">
        <v>41493</v>
      </c>
    </row>
    <row r="6896" spans="1:7" x14ac:dyDescent="0.2">
      <c r="A6896" s="136" t="s">
        <v>6995</v>
      </c>
      <c r="B6896" s="136" t="s">
        <v>23708</v>
      </c>
      <c r="C6896" s="136" t="s">
        <v>30396</v>
      </c>
      <c r="D6896" s="136" t="s">
        <v>36008</v>
      </c>
      <c r="E6896" s="136" t="s">
        <v>39397</v>
      </c>
      <c r="F6896" s="136" t="s">
        <v>41494</v>
      </c>
      <c r="G6896" s="136" t="s">
        <v>32310</v>
      </c>
    </row>
    <row r="6897" spans="1:7" x14ac:dyDescent="0.2">
      <c r="A6897" s="136" t="s">
        <v>6996</v>
      </c>
      <c r="B6897" s="136" t="s">
        <v>23708</v>
      </c>
      <c r="C6897" s="136" t="s">
        <v>30396</v>
      </c>
      <c r="D6897" s="136" t="s">
        <v>36008</v>
      </c>
      <c r="E6897" s="136" t="s">
        <v>39397</v>
      </c>
      <c r="F6897" s="136" t="s">
        <v>41494</v>
      </c>
      <c r="G6897" s="136" t="s">
        <v>32310</v>
      </c>
    </row>
    <row r="6898" spans="1:7" x14ac:dyDescent="0.2">
      <c r="A6898" s="136" t="s">
        <v>6997</v>
      </c>
      <c r="B6898" s="136" t="s">
        <v>23708</v>
      </c>
      <c r="C6898" s="136" t="s">
        <v>30396</v>
      </c>
      <c r="D6898" s="136" t="s">
        <v>36008</v>
      </c>
      <c r="E6898" s="136" t="s">
        <v>39397</v>
      </c>
      <c r="F6898" s="136" t="s">
        <v>41495</v>
      </c>
      <c r="G6898" s="136" t="s">
        <v>33140</v>
      </c>
    </row>
    <row r="6899" spans="1:7" x14ac:dyDescent="0.2">
      <c r="A6899" s="136" t="s">
        <v>6998</v>
      </c>
      <c r="B6899" s="136" t="s">
        <v>23708</v>
      </c>
      <c r="C6899" s="136" t="s">
        <v>30396</v>
      </c>
      <c r="D6899" s="136" t="s">
        <v>36008</v>
      </c>
      <c r="E6899" s="136" t="s">
        <v>39397</v>
      </c>
      <c r="F6899" s="136" t="s">
        <v>41495</v>
      </c>
      <c r="G6899" s="136" t="s">
        <v>33140</v>
      </c>
    </row>
    <row r="6900" spans="1:7" x14ac:dyDescent="0.2">
      <c r="A6900" s="136" t="s">
        <v>6999</v>
      </c>
      <c r="B6900" s="136" t="s">
        <v>23708</v>
      </c>
      <c r="C6900" s="136" t="s">
        <v>30396</v>
      </c>
      <c r="D6900" s="136" t="s">
        <v>36008</v>
      </c>
      <c r="E6900" s="136" t="s">
        <v>39397</v>
      </c>
      <c r="F6900" s="136" t="s">
        <v>41496</v>
      </c>
      <c r="G6900" s="136" t="s">
        <v>33140</v>
      </c>
    </row>
    <row r="6901" spans="1:7" x14ac:dyDescent="0.2">
      <c r="A6901" s="136" t="s">
        <v>7000</v>
      </c>
      <c r="B6901" s="136" t="s">
        <v>23708</v>
      </c>
      <c r="C6901" s="136" t="s">
        <v>30396</v>
      </c>
      <c r="D6901" s="136" t="s">
        <v>36008</v>
      </c>
      <c r="E6901" s="136" t="s">
        <v>39397</v>
      </c>
      <c r="F6901" s="136" t="s">
        <v>41496</v>
      </c>
      <c r="G6901" s="136" t="s">
        <v>33140</v>
      </c>
    </row>
    <row r="6902" spans="1:7" x14ac:dyDescent="0.2">
      <c r="A6902" s="136" t="s">
        <v>7001</v>
      </c>
      <c r="B6902" s="136" t="s">
        <v>23708</v>
      </c>
      <c r="C6902" s="136" t="s">
        <v>30396</v>
      </c>
      <c r="D6902" s="136" t="s">
        <v>36008</v>
      </c>
      <c r="E6902" s="136" t="s">
        <v>39397</v>
      </c>
      <c r="F6902" s="136" t="s">
        <v>41497</v>
      </c>
      <c r="G6902" s="136" t="s">
        <v>33140</v>
      </c>
    </row>
    <row r="6903" spans="1:7" x14ac:dyDescent="0.2">
      <c r="A6903" s="136" t="s">
        <v>7002</v>
      </c>
      <c r="B6903" s="136" t="s">
        <v>23708</v>
      </c>
      <c r="C6903" s="136" t="s">
        <v>30396</v>
      </c>
      <c r="D6903" s="136" t="s">
        <v>36008</v>
      </c>
      <c r="E6903" s="136" t="s">
        <v>39397</v>
      </c>
      <c r="F6903" s="136" t="s">
        <v>41497</v>
      </c>
      <c r="G6903" s="136" t="s">
        <v>33140</v>
      </c>
    </row>
    <row r="6904" spans="1:7" x14ac:dyDescent="0.2">
      <c r="A6904" s="136" t="s">
        <v>7003</v>
      </c>
      <c r="B6904" s="136" t="s">
        <v>23708</v>
      </c>
      <c r="C6904" s="136" t="s">
        <v>30396</v>
      </c>
      <c r="D6904" s="136" t="s">
        <v>36008</v>
      </c>
      <c r="E6904" s="136" t="s">
        <v>39397</v>
      </c>
      <c r="F6904" s="136" t="s">
        <v>41498</v>
      </c>
      <c r="G6904" s="136" t="s">
        <v>33140</v>
      </c>
    </row>
    <row r="6905" spans="1:7" x14ac:dyDescent="0.2">
      <c r="A6905" s="136" t="s">
        <v>7004</v>
      </c>
      <c r="B6905" s="136" t="s">
        <v>23708</v>
      </c>
      <c r="C6905" s="136" t="s">
        <v>30396</v>
      </c>
      <c r="D6905" s="136" t="s">
        <v>36008</v>
      </c>
      <c r="E6905" s="136" t="s">
        <v>39397</v>
      </c>
      <c r="F6905" s="136" t="s">
        <v>41498</v>
      </c>
      <c r="G6905" s="136" t="s">
        <v>33140</v>
      </c>
    </row>
    <row r="6906" spans="1:7" x14ac:dyDescent="0.2">
      <c r="A6906" s="136" t="s">
        <v>7005</v>
      </c>
      <c r="B6906" s="136" t="s">
        <v>23708</v>
      </c>
      <c r="C6906" s="136" t="s">
        <v>30396</v>
      </c>
      <c r="D6906" s="136" t="s">
        <v>36008</v>
      </c>
      <c r="E6906" s="136" t="s">
        <v>39397</v>
      </c>
      <c r="F6906" s="136" t="s">
        <v>41499</v>
      </c>
      <c r="G6906" s="136" t="s">
        <v>33140</v>
      </c>
    </row>
    <row r="6907" spans="1:7" x14ac:dyDescent="0.2">
      <c r="A6907" s="136" t="s">
        <v>7006</v>
      </c>
      <c r="B6907" s="136" t="s">
        <v>23708</v>
      </c>
      <c r="C6907" s="136" t="s">
        <v>30396</v>
      </c>
      <c r="D6907" s="136" t="s">
        <v>36008</v>
      </c>
      <c r="E6907" s="136" t="s">
        <v>39397</v>
      </c>
      <c r="F6907" s="136" t="s">
        <v>41499</v>
      </c>
      <c r="G6907" s="136" t="s">
        <v>33140</v>
      </c>
    </row>
    <row r="6908" spans="1:7" x14ac:dyDescent="0.2">
      <c r="A6908" s="136" t="s">
        <v>7007</v>
      </c>
      <c r="B6908" s="136" t="s">
        <v>23708</v>
      </c>
      <c r="C6908" s="136" t="s">
        <v>30396</v>
      </c>
      <c r="D6908" s="136" t="s">
        <v>36008</v>
      </c>
      <c r="E6908" s="136" t="s">
        <v>39397</v>
      </c>
      <c r="F6908" s="136" t="s">
        <v>41500</v>
      </c>
      <c r="G6908" s="136" t="s">
        <v>33140</v>
      </c>
    </row>
    <row r="6909" spans="1:7" x14ac:dyDescent="0.2">
      <c r="A6909" s="136" t="s">
        <v>7008</v>
      </c>
      <c r="B6909" s="136" t="s">
        <v>23708</v>
      </c>
      <c r="C6909" s="136" t="s">
        <v>30396</v>
      </c>
      <c r="D6909" s="136" t="s">
        <v>36008</v>
      </c>
      <c r="E6909" s="136" t="s">
        <v>39397</v>
      </c>
      <c r="F6909" s="136" t="s">
        <v>41500</v>
      </c>
      <c r="G6909" s="136" t="s">
        <v>33140</v>
      </c>
    </row>
    <row r="6910" spans="1:7" x14ac:dyDescent="0.2">
      <c r="A6910" s="136" t="s">
        <v>7009</v>
      </c>
      <c r="B6910" s="136" t="s">
        <v>23708</v>
      </c>
      <c r="C6910" s="136" t="s">
        <v>30396</v>
      </c>
      <c r="D6910" s="136" t="s">
        <v>36008</v>
      </c>
      <c r="E6910" s="136" t="s">
        <v>39397</v>
      </c>
      <c r="F6910" s="136" t="s">
        <v>41501</v>
      </c>
      <c r="G6910" s="136" t="s">
        <v>33140</v>
      </c>
    </row>
    <row r="6911" spans="1:7" x14ac:dyDescent="0.2">
      <c r="A6911" s="136" t="s">
        <v>7010</v>
      </c>
      <c r="B6911" s="136" t="s">
        <v>23708</v>
      </c>
      <c r="C6911" s="136" t="s">
        <v>30396</v>
      </c>
      <c r="D6911" s="136" t="s">
        <v>36008</v>
      </c>
      <c r="E6911" s="136" t="s">
        <v>39397</v>
      </c>
      <c r="F6911" s="136" t="s">
        <v>41501</v>
      </c>
      <c r="G6911" s="136" t="s">
        <v>33140</v>
      </c>
    </row>
    <row r="6912" spans="1:7" x14ac:dyDescent="0.2">
      <c r="A6912" s="136" t="s">
        <v>7011</v>
      </c>
      <c r="B6912" s="136" t="s">
        <v>23708</v>
      </c>
      <c r="C6912" s="136" t="s">
        <v>30396</v>
      </c>
      <c r="D6912" s="136" t="s">
        <v>36008</v>
      </c>
      <c r="E6912" s="136" t="s">
        <v>39397</v>
      </c>
      <c r="F6912" s="136" t="s">
        <v>41502</v>
      </c>
      <c r="G6912" s="136" t="s">
        <v>33140</v>
      </c>
    </row>
    <row r="6913" spans="1:7" x14ac:dyDescent="0.2">
      <c r="A6913" s="136" t="s">
        <v>7012</v>
      </c>
      <c r="B6913" s="136" t="s">
        <v>23708</v>
      </c>
      <c r="C6913" s="136" t="s">
        <v>30396</v>
      </c>
      <c r="D6913" s="136" t="s">
        <v>36008</v>
      </c>
      <c r="E6913" s="136" t="s">
        <v>39397</v>
      </c>
      <c r="F6913" s="136" t="s">
        <v>41502</v>
      </c>
      <c r="G6913" s="136" t="s">
        <v>33140</v>
      </c>
    </row>
    <row r="6914" spans="1:7" x14ac:dyDescent="0.2">
      <c r="A6914" s="136" t="s">
        <v>7013</v>
      </c>
      <c r="B6914" s="136" t="s">
        <v>23708</v>
      </c>
      <c r="C6914" s="136" t="s">
        <v>30397</v>
      </c>
      <c r="D6914" s="136" t="s">
        <v>36008</v>
      </c>
      <c r="E6914" s="136" t="s">
        <v>39397</v>
      </c>
      <c r="F6914" s="136" t="s">
        <v>41503</v>
      </c>
      <c r="G6914" s="136" t="s">
        <v>33140</v>
      </c>
    </row>
    <row r="6915" spans="1:7" x14ac:dyDescent="0.2">
      <c r="A6915" s="136" t="s">
        <v>7014</v>
      </c>
      <c r="B6915" s="136" t="s">
        <v>23708</v>
      </c>
      <c r="C6915" s="136" t="s">
        <v>30397</v>
      </c>
      <c r="D6915" s="136" t="s">
        <v>36008</v>
      </c>
      <c r="E6915" s="136" t="s">
        <v>39397</v>
      </c>
      <c r="F6915" s="136" t="s">
        <v>41503</v>
      </c>
      <c r="G6915" s="136" t="s">
        <v>33140</v>
      </c>
    </row>
    <row r="6916" spans="1:7" x14ac:dyDescent="0.2">
      <c r="A6916" s="136" t="s">
        <v>7015</v>
      </c>
      <c r="B6916" s="136" t="s">
        <v>23708</v>
      </c>
      <c r="C6916" s="136" t="s">
        <v>30396</v>
      </c>
      <c r="D6916" s="136" t="s">
        <v>36008</v>
      </c>
      <c r="E6916" s="136" t="s">
        <v>39397</v>
      </c>
      <c r="F6916" s="136" t="s">
        <v>41504</v>
      </c>
      <c r="G6916" s="136" t="s">
        <v>33140</v>
      </c>
    </row>
    <row r="6917" spans="1:7" x14ac:dyDescent="0.2">
      <c r="A6917" s="136" t="s">
        <v>7016</v>
      </c>
      <c r="B6917" s="136" t="s">
        <v>23708</v>
      </c>
      <c r="C6917" s="136" t="s">
        <v>30396</v>
      </c>
      <c r="D6917" s="136" t="s">
        <v>36008</v>
      </c>
      <c r="E6917" s="136" t="s">
        <v>39397</v>
      </c>
      <c r="F6917" s="136" t="s">
        <v>41504</v>
      </c>
      <c r="G6917" s="136" t="s">
        <v>33140</v>
      </c>
    </row>
    <row r="6918" spans="1:7" x14ac:dyDescent="0.2">
      <c r="A6918" s="136" t="s">
        <v>7017</v>
      </c>
      <c r="B6918" s="136" t="s">
        <v>23708</v>
      </c>
      <c r="C6918" s="136" t="s">
        <v>30396</v>
      </c>
      <c r="D6918" s="136" t="s">
        <v>36008</v>
      </c>
      <c r="E6918" s="136" t="s">
        <v>39397</v>
      </c>
      <c r="F6918" s="136" t="s">
        <v>41505</v>
      </c>
      <c r="G6918" s="136" t="s">
        <v>33140</v>
      </c>
    </row>
    <row r="6919" spans="1:7" x14ac:dyDescent="0.2">
      <c r="A6919" s="136" t="s">
        <v>7018</v>
      </c>
      <c r="B6919" s="136" t="s">
        <v>23708</v>
      </c>
      <c r="C6919" s="136" t="s">
        <v>30396</v>
      </c>
      <c r="D6919" s="136" t="s">
        <v>36008</v>
      </c>
      <c r="E6919" s="136" t="s">
        <v>39397</v>
      </c>
      <c r="F6919" s="136" t="s">
        <v>41505</v>
      </c>
      <c r="G6919" s="136" t="s">
        <v>33140</v>
      </c>
    </row>
    <row r="6920" spans="1:7" x14ac:dyDescent="0.2">
      <c r="A6920" s="136" t="s">
        <v>7019</v>
      </c>
      <c r="B6920" s="136" t="s">
        <v>23708</v>
      </c>
      <c r="C6920" s="136" t="s">
        <v>30396</v>
      </c>
      <c r="D6920" s="136" t="s">
        <v>36008</v>
      </c>
      <c r="E6920" s="136" t="s">
        <v>39397</v>
      </c>
      <c r="F6920" s="136" t="s">
        <v>41506</v>
      </c>
      <c r="G6920" s="136" t="s">
        <v>33140</v>
      </c>
    </row>
    <row r="6921" spans="1:7" x14ac:dyDescent="0.2">
      <c r="A6921" s="136" t="s">
        <v>7020</v>
      </c>
      <c r="B6921" s="136" t="s">
        <v>23708</v>
      </c>
      <c r="C6921" s="136" t="s">
        <v>30396</v>
      </c>
      <c r="D6921" s="136" t="s">
        <v>36008</v>
      </c>
      <c r="E6921" s="136" t="s">
        <v>39397</v>
      </c>
      <c r="F6921" s="136" t="s">
        <v>41506</v>
      </c>
      <c r="G6921" s="136" t="s">
        <v>33140</v>
      </c>
    </row>
    <row r="6922" spans="1:7" x14ac:dyDescent="0.2">
      <c r="A6922" s="136" t="s">
        <v>7021</v>
      </c>
      <c r="B6922" s="136" t="s">
        <v>23708</v>
      </c>
      <c r="C6922" s="136" t="s">
        <v>30396</v>
      </c>
      <c r="D6922" s="136" t="s">
        <v>36008</v>
      </c>
      <c r="E6922" s="136" t="s">
        <v>39397</v>
      </c>
      <c r="F6922" s="136" t="s">
        <v>41507</v>
      </c>
      <c r="G6922" s="136" t="s">
        <v>33140</v>
      </c>
    </row>
    <row r="6923" spans="1:7" x14ac:dyDescent="0.2">
      <c r="A6923" s="136" t="s">
        <v>7022</v>
      </c>
      <c r="B6923" s="136" t="s">
        <v>23708</v>
      </c>
      <c r="C6923" s="136" t="s">
        <v>30396</v>
      </c>
      <c r="D6923" s="136" t="s">
        <v>36008</v>
      </c>
      <c r="E6923" s="136" t="s">
        <v>39397</v>
      </c>
      <c r="F6923" s="136" t="s">
        <v>41507</v>
      </c>
      <c r="G6923" s="136" t="s">
        <v>33140</v>
      </c>
    </row>
    <row r="6924" spans="1:7" x14ac:dyDescent="0.2">
      <c r="A6924" s="136" t="s">
        <v>7023</v>
      </c>
      <c r="B6924" s="136" t="s">
        <v>23708</v>
      </c>
      <c r="C6924" s="136" t="s">
        <v>30396</v>
      </c>
      <c r="D6924" s="136" t="s">
        <v>36008</v>
      </c>
      <c r="E6924" s="136" t="s">
        <v>39397</v>
      </c>
      <c r="F6924" s="136" t="s">
        <v>41508</v>
      </c>
      <c r="G6924" s="136" t="s">
        <v>42594</v>
      </c>
    </row>
    <row r="6925" spans="1:7" x14ac:dyDescent="0.2">
      <c r="A6925" s="136" t="s">
        <v>7024</v>
      </c>
      <c r="B6925" s="136" t="s">
        <v>23708</v>
      </c>
      <c r="C6925" s="136" t="s">
        <v>30396</v>
      </c>
      <c r="D6925" s="136" t="s">
        <v>36008</v>
      </c>
      <c r="E6925" s="136" t="s">
        <v>39397</v>
      </c>
      <c r="F6925" s="136" t="s">
        <v>41508</v>
      </c>
      <c r="G6925" s="136" t="s">
        <v>42594</v>
      </c>
    </row>
    <row r="6926" spans="1:7" x14ac:dyDescent="0.2">
      <c r="A6926" s="136" t="s">
        <v>7025</v>
      </c>
      <c r="B6926" s="136" t="s">
        <v>23708</v>
      </c>
      <c r="C6926" s="136" t="s">
        <v>30396</v>
      </c>
      <c r="D6926" s="136" t="s">
        <v>36008</v>
      </c>
      <c r="E6926" s="136" t="s">
        <v>39397</v>
      </c>
      <c r="F6926" s="136" t="s">
        <v>41509</v>
      </c>
      <c r="G6926" s="136" t="s">
        <v>42594</v>
      </c>
    </row>
    <row r="6927" spans="1:7" x14ac:dyDescent="0.2">
      <c r="A6927" s="136" t="s">
        <v>7026</v>
      </c>
      <c r="B6927" s="136" t="s">
        <v>23708</v>
      </c>
      <c r="C6927" s="136" t="s">
        <v>30396</v>
      </c>
      <c r="D6927" s="136" t="s">
        <v>36008</v>
      </c>
      <c r="E6927" s="136" t="s">
        <v>39397</v>
      </c>
      <c r="F6927" s="136" t="s">
        <v>41509</v>
      </c>
      <c r="G6927" s="136" t="s">
        <v>42594</v>
      </c>
    </row>
    <row r="6928" spans="1:7" x14ac:dyDescent="0.2">
      <c r="A6928" s="136" t="s">
        <v>7027</v>
      </c>
      <c r="B6928" s="136" t="s">
        <v>23709</v>
      </c>
      <c r="C6928" s="136" t="s">
        <v>30398</v>
      </c>
      <c r="D6928" s="136" t="s">
        <v>36008</v>
      </c>
      <c r="E6928" s="136" t="s">
        <v>39397</v>
      </c>
      <c r="F6928" s="136" t="s">
        <v>41510</v>
      </c>
      <c r="G6928" s="136" t="s">
        <v>33140</v>
      </c>
    </row>
    <row r="6929" spans="1:7" x14ac:dyDescent="0.2">
      <c r="A6929" s="136" t="s">
        <v>7028</v>
      </c>
      <c r="B6929" s="136" t="s">
        <v>23709</v>
      </c>
      <c r="C6929" s="136" t="s">
        <v>30398</v>
      </c>
      <c r="D6929" s="136" t="s">
        <v>36008</v>
      </c>
      <c r="E6929" s="136" t="s">
        <v>39397</v>
      </c>
      <c r="F6929" s="136" t="s">
        <v>41510</v>
      </c>
      <c r="G6929" s="136" t="s">
        <v>33140</v>
      </c>
    </row>
    <row r="6930" spans="1:7" x14ac:dyDescent="0.2">
      <c r="A6930" s="136" t="s">
        <v>7029</v>
      </c>
      <c r="B6930" s="136" t="s">
        <v>23709</v>
      </c>
      <c r="C6930" s="136" t="s">
        <v>30398</v>
      </c>
      <c r="D6930" s="136" t="s">
        <v>36008</v>
      </c>
      <c r="E6930" s="136" t="s">
        <v>39397</v>
      </c>
      <c r="F6930" s="136" t="s">
        <v>41511</v>
      </c>
      <c r="G6930" s="136" t="s">
        <v>33140</v>
      </c>
    </row>
    <row r="6931" spans="1:7" x14ac:dyDescent="0.2">
      <c r="A6931" s="136" t="s">
        <v>7030</v>
      </c>
      <c r="B6931" s="136" t="s">
        <v>23709</v>
      </c>
      <c r="C6931" s="136" t="s">
        <v>30398</v>
      </c>
      <c r="D6931" s="136" t="s">
        <v>36008</v>
      </c>
      <c r="E6931" s="136" t="s">
        <v>39397</v>
      </c>
      <c r="F6931" s="136" t="s">
        <v>41511</v>
      </c>
      <c r="G6931" s="136" t="s">
        <v>33140</v>
      </c>
    </row>
    <row r="6932" spans="1:7" x14ac:dyDescent="0.2">
      <c r="A6932" s="136" t="s">
        <v>7031</v>
      </c>
      <c r="B6932" s="136" t="s">
        <v>23708</v>
      </c>
      <c r="C6932" s="136" t="s">
        <v>30398</v>
      </c>
      <c r="D6932" s="136" t="s">
        <v>36008</v>
      </c>
      <c r="E6932" s="136" t="s">
        <v>39397</v>
      </c>
      <c r="F6932" s="136" t="s">
        <v>41512</v>
      </c>
      <c r="G6932" s="136" t="s">
        <v>33140</v>
      </c>
    </row>
    <row r="6933" spans="1:7" x14ac:dyDescent="0.2">
      <c r="A6933" s="136" t="s">
        <v>7032</v>
      </c>
      <c r="B6933" s="136" t="s">
        <v>23708</v>
      </c>
      <c r="C6933" s="136" t="s">
        <v>30398</v>
      </c>
      <c r="D6933" s="136" t="s">
        <v>36008</v>
      </c>
      <c r="E6933" s="136" t="s">
        <v>39397</v>
      </c>
      <c r="F6933" s="136" t="s">
        <v>41512</v>
      </c>
      <c r="G6933" s="136" t="s">
        <v>33140</v>
      </c>
    </row>
    <row r="6934" spans="1:7" x14ac:dyDescent="0.2">
      <c r="A6934" s="136" t="s">
        <v>7033</v>
      </c>
      <c r="B6934" s="136" t="s">
        <v>23708</v>
      </c>
      <c r="C6934" s="136" t="s">
        <v>30398</v>
      </c>
      <c r="D6934" s="136" t="s">
        <v>36008</v>
      </c>
      <c r="E6934" s="136" t="s">
        <v>39397</v>
      </c>
      <c r="F6934" s="136" t="s">
        <v>41513</v>
      </c>
      <c r="G6934" s="136" t="s">
        <v>33140</v>
      </c>
    </row>
    <row r="6935" spans="1:7" x14ac:dyDescent="0.2">
      <c r="A6935" s="136" t="s">
        <v>7034</v>
      </c>
      <c r="B6935" s="136" t="s">
        <v>23708</v>
      </c>
      <c r="C6935" s="136" t="s">
        <v>30398</v>
      </c>
      <c r="D6935" s="136" t="s">
        <v>36008</v>
      </c>
      <c r="E6935" s="136" t="s">
        <v>39397</v>
      </c>
      <c r="F6935" s="136" t="s">
        <v>41513</v>
      </c>
      <c r="G6935" s="136" t="s">
        <v>33140</v>
      </c>
    </row>
    <row r="6936" spans="1:7" x14ac:dyDescent="0.2">
      <c r="A6936" s="136" t="s">
        <v>7035</v>
      </c>
      <c r="B6936" s="136" t="s">
        <v>23708</v>
      </c>
      <c r="C6936" s="136" t="s">
        <v>30398</v>
      </c>
      <c r="D6936" s="136" t="s">
        <v>36008</v>
      </c>
      <c r="E6936" s="136" t="s">
        <v>39397</v>
      </c>
      <c r="F6936" s="136" t="s">
        <v>41514</v>
      </c>
      <c r="G6936" s="136" t="s">
        <v>33140</v>
      </c>
    </row>
    <row r="6937" spans="1:7" x14ac:dyDescent="0.2">
      <c r="A6937" s="136" t="s">
        <v>7036</v>
      </c>
      <c r="B6937" s="136" t="s">
        <v>23708</v>
      </c>
      <c r="C6937" s="136" t="s">
        <v>30398</v>
      </c>
      <c r="D6937" s="136" t="s">
        <v>36008</v>
      </c>
      <c r="E6937" s="136" t="s">
        <v>39397</v>
      </c>
      <c r="F6937" s="136" t="s">
        <v>41514</v>
      </c>
      <c r="G6937" s="136" t="s">
        <v>33140</v>
      </c>
    </row>
    <row r="6938" spans="1:7" x14ac:dyDescent="0.2">
      <c r="A6938" s="136" t="s">
        <v>7037</v>
      </c>
      <c r="B6938" s="136" t="s">
        <v>23708</v>
      </c>
      <c r="C6938" s="136" t="s">
        <v>30398</v>
      </c>
      <c r="D6938" s="136" t="s">
        <v>36008</v>
      </c>
      <c r="E6938" s="136" t="s">
        <v>39397</v>
      </c>
      <c r="F6938" s="136" t="s">
        <v>41515</v>
      </c>
      <c r="G6938" s="136" t="s">
        <v>33140</v>
      </c>
    </row>
    <row r="6939" spans="1:7" x14ac:dyDescent="0.2">
      <c r="A6939" s="136" t="s">
        <v>7038</v>
      </c>
      <c r="B6939" s="136" t="s">
        <v>23708</v>
      </c>
      <c r="C6939" s="136" t="s">
        <v>30398</v>
      </c>
      <c r="D6939" s="136" t="s">
        <v>36008</v>
      </c>
      <c r="E6939" s="136" t="s">
        <v>39397</v>
      </c>
      <c r="F6939" s="136" t="s">
        <v>41515</v>
      </c>
      <c r="G6939" s="136" t="s">
        <v>33140</v>
      </c>
    </row>
    <row r="6940" spans="1:7" x14ac:dyDescent="0.2">
      <c r="A6940" s="136" t="s">
        <v>7039</v>
      </c>
      <c r="B6940" s="136" t="s">
        <v>23709</v>
      </c>
      <c r="C6940" s="136" t="s">
        <v>30399</v>
      </c>
      <c r="D6940" s="136" t="s">
        <v>36008</v>
      </c>
      <c r="E6940" s="136" t="s">
        <v>39397</v>
      </c>
      <c r="F6940" s="136" t="s">
        <v>41516</v>
      </c>
      <c r="G6940" s="136" t="s">
        <v>33140</v>
      </c>
    </row>
    <row r="6941" spans="1:7" x14ac:dyDescent="0.2">
      <c r="A6941" s="136" t="s">
        <v>7040</v>
      </c>
      <c r="B6941" s="136" t="s">
        <v>23709</v>
      </c>
      <c r="C6941" s="136" t="s">
        <v>30399</v>
      </c>
      <c r="D6941" s="136" t="s">
        <v>36008</v>
      </c>
      <c r="E6941" s="136" t="s">
        <v>39397</v>
      </c>
      <c r="F6941" s="136" t="s">
        <v>41516</v>
      </c>
      <c r="G6941" s="136" t="s">
        <v>33140</v>
      </c>
    </row>
    <row r="6942" spans="1:7" x14ac:dyDescent="0.2">
      <c r="A6942" s="136" t="s">
        <v>7041</v>
      </c>
      <c r="B6942" s="136" t="s">
        <v>23708</v>
      </c>
      <c r="C6942" s="136" t="s">
        <v>30398</v>
      </c>
      <c r="D6942" s="136" t="s">
        <v>36008</v>
      </c>
      <c r="E6942" s="136" t="s">
        <v>39397</v>
      </c>
      <c r="F6942" s="136" t="s">
        <v>41517</v>
      </c>
      <c r="G6942" s="136" t="s">
        <v>33140</v>
      </c>
    </row>
    <row r="6943" spans="1:7" x14ac:dyDescent="0.2">
      <c r="A6943" s="136" t="s">
        <v>7042</v>
      </c>
      <c r="B6943" s="136" t="s">
        <v>23708</v>
      </c>
      <c r="C6943" s="136" t="s">
        <v>30398</v>
      </c>
      <c r="D6943" s="136" t="s">
        <v>36008</v>
      </c>
      <c r="E6943" s="136" t="s">
        <v>39397</v>
      </c>
      <c r="F6943" s="136" t="s">
        <v>41517</v>
      </c>
      <c r="G6943" s="136" t="s">
        <v>33140</v>
      </c>
    </row>
    <row r="6944" spans="1:7" x14ac:dyDescent="0.2">
      <c r="A6944" s="136" t="s">
        <v>7043</v>
      </c>
      <c r="B6944" s="136" t="s">
        <v>23708</v>
      </c>
      <c r="C6944" s="136" t="s">
        <v>30398</v>
      </c>
      <c r="D6944" s="136" t="s">
        <v>36008</v>
      </c>
      <c r="E6944" s="136" t="s">
        <v>39397</v>
      </c>
      <c r="F6944" s="136" t="s">
        <v>41518</v>
      </c>
      <c r="G6944" s="136" t="s">
        <v>33140</v>
      </c>
    </row>
    <row r="6945" spans="1:7" x14ac:dyDescent="0.2">
      <c r="A6945" s="136" t="s">
        <v>7044</v>
      </c>
      <c r="B6945" s="136" t="s">
        <v>23708</v>
      </c>
      <c r="C6945" s="136" t="s">
        <v>30398</v>
      </c>
      <c r="D6945" s="136" t="s">
        <v>36008</v>
      </c>
      <c r="E6945" s="136" t="s">
        <v>39397</v>
      </c>
      <c r="F6945" s="136" t="s">
        <v>41518</v>
      </c>
      <c r="G6945" s="136" t="s">
        <v>33140</v>
      </c>
    </row>
    <row r="6946" spans="1:7" x14ac:dyDescent="0.2">
      <c r="A6946" s="136" t="s">
        <v>7045</v>
      </c>
      <c r="B6946" s="136" t="s">
        <v>23708</v>
      </c>
      <c r="C6946" s="136" t="s">
        <v>30398</v>
      </c>
      <c r="D6946" s="136" t="s">
        <v>36008</v>
      </c>
      <c r="E6946" s="136" t="s">
        <v>39397</v>
      </c>
      <c r="F6946" s="136" t="s">
        <v>41519</v>
      </c>
      <c r="G6946" s="136" t="s">
        <v>33140</v>
      </c>
    </row>
    <row r="6947" spans="1:7" x14ac:dyDescent="0.2">
      <c r="A6947" s="136" t="s">
        <v>7046</v>
      </c>
      <c r="B6947" s="136" t="s">
        <v>23708</v>
      </c>
      <c r="C6947" s="136" t="s">
        <v>30398</v>
      </c>
      <c r="D6947" s="136" t="s">
        <v>36008</v>
      </c>
      <c r="E6947" s="136" t="s">
        <v>39397</v>
      </c>
      <c r="F6947" s="136" t="s">
        <v>41519</v>
      </c>
      <c r="G6947" s="136" t="s">
        <v>33140</v>
      </c>
    </row>
    <row r="6948" spans="1:7" x14ac:dyDescent="0.2">
      <c r="A6948" s="136" t="s">
        <v>7047</v>
      </c>
      <c r="B6948" s="136" t="s">
        <v>23708</v>
      </c>
      <c r="C6948" s="136" t="s">
        <v>30398</v>
      </c>
      <c r="D6948" s="136" t="s">
        <v>36008</v>
      </c>
      <c r="E6948" s="136" t="s">
        <v>39397</v>
      </c>
      <c r="F6948" s="136" t="s">
        <v>41520</v>
      </c>
      <c r="G6948" s="136" t="s">
        <v>33140</v>
      </c>
    </row>
    <row r="6949" spans="1:7" x14ac:dyDescent="0.2">
      <c r="A6949" s="136" t="s">
        <v>7048</v>
      </c>
      <c r="B6949" s="136" t="s">
        <v>23708</v>
      </c>
      <c r="C6949" s="136" t="s">
        <v>30398</v>
      </c>
      <c r="D6949" s="136" t="s">
        <v>36008</v>
      </c>
      <c r="E6949" s="136" t="s">
        <v>39397</v>
      </c>
      <c r="F6949" s="136" t="s">
        <v>41520</v>
      </c>
      <c r="G6949" s="136" t="s">
        <v>33140</v>
      </c>
    </row>
    <row r="6950" spans="1:7" x14ac:dyDescent="0.2">
      <c r="A6950" s="136" t="s">
        <v>7049</v>
      </c>
      <c r="B6950" s="136" t="s">
        <v>23708</v>
      </c>
      <c r="C6950" s="136" t="s">
        <v>30398</v>
      </c>
      <c r="D6950" s="136" t="s">
        <v>36008</v>
      </c>
      <c r="E6950" s="136" t="s">
        <v>39397</v>
      </c>
      <c r="F6950" s="136" t="s">
        <v>41521</v>
      </c>
      <c r="G6950" s="136" t="s">
        <v>33140</v>
      </c>
    </row>
    <row r="6951" spans="1:7" x14ac:dyDescent="0.2">
      <c r="A6951" s="136" t="s">
        <v>7050</v>
      </c>
      <c r="B6951" s="136" t="s">
        <v>23708</v>
      </c>
      <c r="C6951" s="136" t="s">
        <v>30398</v>
      </c>
      <c r="D6951" s="136" t="s">
        <v>36008</v>
      </c>
      <c r="E6951" s="136" t="s">
        <v>39397</v>
      </c>
      <c r="F6951" s="136" t="s">
        <v>41521</v>
      </c>
      <c r="G6951" s="136" t="s">
        <v>33140</v>
      </c>
    </row>
    <row r="6952" spans="1:7" x14ac:dyDescent="0.2">
      <c r="A6952" s="136" t="s">
        <v>7051</v>
      </c>
      <c r="B6952" s="136" t="s">
        <v>23708</v>
      </c>
      <c r="C6952" s="136" t="s">
        <v>30398</v>
      </c>
      <c r="D6952" s="136" t="s">
        <v>36008</v>
      </c>
      <c r="E6952" s="136" t="s">
        <v>39397</v>
      </c>
      <c r="F6952" s="136" t="s">
        <v>41522</v>
      </c>
      <c r="G6952" s="136" t="s">
        <v>36054</v>
      </c>
    </row>
    <row r="6953" spans="1:7" x14ac:dyDescent="0.2">
      <c r="A6953" s="136" t="s">
        <v>7052</v>
      </c>
      <c r="B6953" s="136" t="s">
        <v>23708</v>
      </c>
      <c r="C6953" s="136" t="s">
        <v>30398</v>
      </c>
      <c r="D6953" s="136" t="s">
        <v>36008</v>
      </c>
      <c r="E6953" s="136" t="s">
        <v>39397</v>
      </c>
      <c r="F6953" s="136" t="s">
        <v>41522</v>
      </c>
      <c r="G6953" s="136" t="s">
        <v>36054</v>
      </c>
    </row>
    <row r="6954" spans="1:7" x14ac:dyDescent="0.2">
      <c r="A6954" s="136" t="s">
        <v>7053</v>
      </c>
      <c r="B6954" s="136" t="s">
        <v>23708</v>
      </c>
      <c r="C6954" s="136" t="s">
        <v>30398</v>
      </c>
      <c r="D6954" s="136" t="s">
        <v>36008</v>
      </c>
      <c r="E6954" s="136" t="s">
        <v>39397</v>
      </c>
      <c r="F6954" s="136" t="s">
        <v>41523</v>
      </c>
      <c r="G6954" s="136" t="s">
        <v>36054</v>
      </c>
    </row>
    <row r="6955" spans="1:7" x14ac:dyDescent="0.2">
      <c r="A6955" s="136" t="s">
        <v>7054</v>
      </c>
      <c r="B6955" s="136" t="s">
        <v>23708</v>
      </c>
      <c r="C6955" s="136" t="s">
        <v>30398</v>
      </c>
      <c r="D6955" s="136" t="s">
        <v>36008</v>
      </c>
      <c r="E6955" s="136" t="s">
        <v>39397</v>
      </c>
      <c r="F6955" s="136" t="s">
        <v>41523</v>
      </c>
      <c r="G6955" s="136" t="s">
        <v>36054</v>
      </c>
    </row>
    <row r="6956" spans="1:7" x14ac:dyDescent="0.2">
      <c r="A6956" s="136" t="s">
        <v>7055</v>
      </c>
      <c r="B6956" s="136" t="s">
        <v>23710</v>
      </c>
      <c r="C6956" s="136" t="s">
        <v>30400</v>
      </c>
      <c r="D6956" s="136" t="s">
        <v>36009</v>
      </c>
      <c r="E6956" s="136" t="s">
        <v>39398</v>
      </c>
      <c r="F6956" s="136" t="s">
        <v>41524</v>
      </c>
      <c r="G6956" s="136" t="s">
        <v>42595</v>
      </c>
    </row>
    <row r="6957" spans="1:7" x14ac:dyDescent="0.2">
      <c r="A6957" s="136" t="s">
        <v>7056</v>
      </c>
      <c r="B6957" s="136" t="s">
        <v>23710</v>
      </c>
      <c r="C6957" s="136" t="s">
        <v>30400</v>
      </c>
      <c r="D6957" s="136" t="s">
        <v>36009</v>
      </c>
      <c r="E6957" s="136" t="s">
        <v>39398</v>
      </c>
      <c r="F6957" s="136" t="s">
        <v>41524</v>
      </c>
      <c r="G6957" s="136" t="s">
        <v>42595</v>
      </c>
    </row>
    <row r="6958" spans="1:7" x14ac:dyDescent="0.2">
      <c r="A6958" s="136" t="s">
        <v>7057</v>
      </c>
      <c r="B6958" s="136" t="s">
        <v>23710</v>
      </c>
      <c r="C6958" s="136" t="s">
        <v>30400</v>
      </c>
      <c r="D6958" s="136" t="s">
        <v>36009</v>
      </c>
      <c r="E6958" s="136" t="s">
        <v>39398</v>
      </c>
      <c r="F6958" s="136" t="s">
        <v>41524</v>
      </c>
      <c r="G6958" s="136" t="s">
        <v>42596</v>
      </c>
    </row>
    <row r="6959" spans="1:7" x14ac:dyDescent="0.2">
      <c r="A6959" s="136" t="s">
        <v>7058</v>
      </c>
      <c r="B6959" s="136" t="s">
        <v>23710</v>
      </c>
      <c r="C6959" s="136" t="s">
        <v>30400</v>
      </c>
      <c r="D6959" s="136" t="s">
        <v>36009</v>
      </c>
      <c r="E6959" s="136" t="s">
        <v>39398</v>
      </c>
      <c r="F6959" s="136" t="s">
        <v>41524</v>
      </c>
      <c r="G6959" s="136" t="s">
        <v>42596</v>
      </c>
    </row>
    <row r="6960" spans="1:7" x14ac:dyDescent="0.2">
      <c r="A6960" s="136" t="s">
        <v>7059</v>
      </c>
      <c r="B6960" s="136" t="s">
        <v>23710</v>
      </c>
      <c r="C6960" s="136" t="s">
        <v>30400</v>
      </c>
      <c r="D6960" s="136" t="s">
        <v>36010</v>
      </c>
      <c r="E6960" s="136" t="s">
        <v>39398</v>
      </c>
      <c r="F6960" s="136" t="s">
        <v>41524</v>
      </c>
      <c r="G6960" s="136" t="s">
        <v>42597</v>
      </c>
    </row>
    <row r="6961" spans="1:7" x14ac:dyDescent="0.2">
      <c r="A6961" s="136" t="s">
        <v>7060</v>
      </c>
      <c r="B6961" s="136" t="s">
        <v>23710</v>
      </c>
      <c r="C6961" s="136" t="s">
        <v>30400</v>
      </c>
      <c r="D6961" s="136" t="s">
        <v>36010</v>
      </c>
      <c r="E6961" s="136" t="s">
        <v>39398</v>
      </c>
      <c r="F6961" s="136" t="s">
        <v>41524</v>
      </c>
      <c r="G6961" s="136" t="s">
        <v>42597</v>
      </c>
    </row>
    <row r="6962" spans="1:7" x14ac:dyDescent="0.2">
      <c r="A6962" s="136" t="s">
        <v>7061</v>
      </c>
      <c r="B6962" s="136" t="s">
        <v>23710</v>
      </c>
      <c r="C6962" s="136" t="s">
        <v>30400</v>
      </c>
      <c r="D6962" s="136" t="s">
        <v>36010</v>
      </c>
      <c r="E6962" s="136" t="s">
        <v>39398</v>
      </c>
      <c r="F6962" s="136" t="s">
        <v>41524</v>
      </c>
      <c r="G6962" s="136" t="s">
        <v>42598</v>
      </c>
    </row>
    <row r="6963" spans="1:7" x14ac:dyDescent="0.2">
      <c r="A6963" s="136" t="s">
        <v>7062</v>
      </c>
      <c r="B6963" s="136" t="s">
        <v>23710</v>
      </c>
      <c r="C6963" s="136" t="s">
        <v>30400</v>
      </c>
      <c r="D6963" s="136" t="s">
        <v>36010</v>
      </c>
      <c r="E6963" s="136" t="s">
        <v>39398</v>
      </c>
      <c r="F6963" s="136" t="s">
        <v>41524</v>
      </c>
      <c r="G6963" s="136" t="s">
        <v>42598</v>
      </c>
    </row>
    <row r="6964" spans="1:7" x14ac:dyDescent="0.2">
      <c r="A6964" s="136" t="s">
        <v>7063</v>
      </c>
      <c r="B6964" s="136" t="s">
        <v>23710</v>
      </c>
      <c r="C6964" s="136" t="s">
        <v>30400</v>
      </c>
      <c r="D6964" s="136" t="s">
        <v>36010</v>
      </c>
      <c r="E6964" s="136" t="s">
        <v>39398</v>
      </c>
      <c r="F6964" s="136" t="s">
        <v>41524</v>
      </c>
      <c r="G6964" s="136" t="s">
        <v>42599</v>
      </c>
    </row>
    <row r="6965" spans="1:7" x14ac:dyDescent="0.2">
      <c r="A6965" s="136" t="s">
        <v>7064</v>
      </c>
      <c r="B6965" s="136" t="s">
        <v>23710</v>
      </c>
      <c r="C6965" s="136" t="s">
        <v>30400</v>
      </c>
      <c r="D6965" s="136" t="s">
        <v>36010</v>
      </c>
      <c r="E6965" s="136" t="s">
        <v>39398</v>
      </c>
      <c r="F6965" s="136" t="s">
        <v>41524</v>
      </c>
      <c r="G6965" s="136" t="s">
        <v>42599</v>
      </c>
    </row>
    <row r="6966" spans="1:7" x14ac:dyDescent="0.2">
      <c r="A6966" s="136" t="s">
        <v>7065</v>
      </c>
      <c r="B6966" s="136" t="s">
        <v>23710</v>
      </c>
      <c r="C6966" s="136" t="s">
        <v>30400</v>
      </c>
      <c r="D6966" s="136" t="s">
        <v>36010</v>
      </c>
      <c r="E6966" s="136" t="s">
        <v>39398</v>
      </c>
      <c r="F6966" s="136" t="s">
        <v>41524</v>
      </c>
      <c r="G6966" s="136" t="s">
        <v>42600</v>
      </c>
    </row>
    <row r="6967" spans="1:7" x14ac:dyDescent="0.2">
      <c r="A6967" s="136" t="s">
        <v>7066</v>
      </c>
      <c r="B6967" s="136" t="s">
        <v>23710</v>
      </c>
      <c r="C6967" s="136" t="s">
        <v>30400</v>
      </c>
      <c r="D6967" s="136" t="s">
        <v>36010</v>
      </c>
      <c r="E6967" s="136" t="s">
        <v>39398</v>
      </c>
      <c r="F6967" s="136" t="s">
        <v>41524</v>
      </c>
      <c r="G6967" s="136" t="s">
        <v>42600</v>
      </c>
    </row>
    <row r="6968" spans="1:7" x14ac:dyDescent="0.2">
      <c r="A6968" s="136" t="s">
        <v>7067</v>
      </c>
      <c r="B6968" s="136" t="s">
        <v>23710</v>
      </c>
      <c r="C6968" s="136" t="s">
        <v>30400</v>
      </c>
      <c r="D6968" s="136" t="s">
        <v>36010</v>
      </c>
      <c r="E6968" s="136" t="s">
        <v>39399</v>
      </c>
      <c r="F6968" s="136" t="s">
        <v>41524</v>
      </c>
      <c r="G6968" s="136" t="s">
        <v>42601</v>
      </c>
    </row>
    <row r="6969" spans="1:7" x14ac:dyDescent="0.2">
      <c r="A6969" s="136" t="s">
        <v>7068</v>
      </c>
      <c r="B6969" s="136" t="s">
        <v>23710</v>
      </c>
      <c r="C6969" s="136" t="s">
        <v>30400</v>
      </c>
      <c r="D6969" s="136" t="s">
        <v>36010</v>
      </c>
      <c r="E6969" s="136" t="s">
        <v>39399</v>
      </c>
      <c r="F6969" s="136" t="s">
        <v>41524</v>
      </c>
      <c r="G6969" s="136" t="s">
        <v>42601</v>
      </c>
    </row>
    <row r="6970" spans="1:7" x14ac:dyDescent="0.2">
      <c r="A6970" s="136" t="s">
        <v>7069</v>
      </c>
      <c r="B6970" s="136" t="s">
        <v>23710</v>
      </c>
      <c r="C6970" s="136" t="s">
        <v>30400</v>
      </c>
      <c r="D6970" s="136" t="s">
        <v>36010</v>
      </c>
      <c r="E6970" s="136" t="s">
        <v>39398</v>
      </c>
      <c r="F6970" s="136" t="s">
        <v>41524</v>
      </c>
      <c r="G6970" s="136" t="s">
        <v>42602</v>
      </c>
    </row>
    <row r="6971" spans="1:7" x14ac:dyDescent="0.2">
      <c r="A6971" s="136" t="s">
        <v>7070</v>
      </c>
      <c r="B6971" s="136" t="s">
        <v>23710</v>
      </c>
      <c r="C6971" s="136" t="s">
        <v>30400</v>
      </c>
      <c r="D6971" s="136" t="s">
        <v>36010</v>
      </c>
      <c r="E6971" s="136" t="s">
        <v>39398</v>
      </c>
      <c r="F6971" s="136" t="s">
        <v>41524</v>
      </c>
      <c r="G6971" s="136" t="s">
        <v>42602</v>
      </c>
    </row>
    <row r="6972" spans="1:7" x14ac:dyDescent="0.2">
      <c r="A6972" s="136" t="s">
        <v>7071</v>
      </c>
      <c r="B6972" s="136" t="s">
        <v>23710</v>
      </c>
      <c r="C6972" s="136" t="s">
        <v>30400</v>
      </c>
      <c r="D6972" s="136" t="s">
        <v>36010</v>
      </c>
      <c r="E6972" s="136" t="s">
        <v>39399</v>
      </c>
      <c r="F6972" s="136" t="s">
        <v>41524</v>
      </c>
      <c r="G6972" s="136" t="s">
        <v>42603</v>
      </c>
    </row>
    <row r="6973" spans="1:7" x14ac:dyDescent="0.2">
      <c r="A6973" s="136" t="s">
        <v>7072</v>
      </c>
      <c r="B6973" s="136" t="s">
        <v>23710</v>
      </c>
      <c r="C6973" s="136" t="s">
        <v>30400</v>
      </c>
      <c r="D6973" s="136" t="s">
        <v>36010</v>
      </c>
      <c r="E6973" s="136" t="s">
        <v>39399</v>
      </c>
      <c r="F6973" s="136" t="s">
        <v>41524</v>
      </c>
      <c r="G6973" s="136" t="s">
        <v>42603</v>
      </c>
    </row>
    <row r="6974" spans="1:7" x14ac:dyDescent="0.2">
      <c r="A6974" s="136" t="s">
        <v>7073</v>
      </c>
      <c r="B6974" s="136" t="s">
        <v>23710</v>
      </c>
      <c r="C6974" s="136" t="s">
        <v>30400</v>
      </c>
      <c r="D6974" s="136" t="s">
        <v>36010</v>
      </c>
      <c r="E6974" s="136" t="s">
        <v>39398</v>
      </c>
      <c r="F6974" s="136" t="s">
        <v>41524</v>
      </c>
      <c r="G6974" s="136" t="s">
        <v>42604</v>
      </c>
    </row>
    <row r="6975" spans="1:7" x14ac:dyDescent="0.2">
      <c r="A6975" s="136" t="s">
        <v>7074</v>
      </c>
      <c r="B6975" s="136" t="s">
        <v>23710</v>
      </c>
      <c r="C6975" s="136" t="s">
        <v>30400</v>
      </c>
      <c r="D6975" s="136" t="s">
        <v>36010</v>
      </c>
      <c r="E6975" s="136" t="s">
        <v>39398</v>
      </c>
      <c r="F6975" s="136" t="s">
        <v>41524</v>
      </c>
      <c r="G6975" s="136" t="s">
        <v>42604</v>
      </c>
    </row>
    <row r="6976" spans="1:7" x14ac:dyDescent="0.2">
      <c r="A6976" s="136" t="s">
        <v>7075</v>
      </c>
      <c r="B6976" s="136" t="s">
        <v>23710</v>
      </c>
      <c r="C6976" s="136" t="s">
        <v>30400</v>
      </c>
      <c r="D6976" s="136" t="s">
        <v>36010</v>
      </c>
      <c r="E6976" s="136" t="s">
        <v>39398</v>
      </c>
      <c r="F6976" s="136" t="s">
        <v>41524</v>
      </c>
      <c r="G6976" s="136" t="s">
        <v>42605</v>
      </c>
    </row>
    <row r="6977" spans="1:7" x14ac:dyDescent="0.2">
      <c r="A6977" s="136" t="s">
        <v>7076</v>
      </c>
      <c r="B6977" s="136" t="s">
        <v>23710</v>
      </c>
      <c r="C6977" s="136" t="s">
        <v>30400</v>
      </c>
      <c r="D6977" s="136" t="s">
        <v>36010</v>
      </c>
      <c r="E6977" s="136" t="s">
        <v>39398</v>
      </c>
      <c r="F6977" s="136" t="s">
        <v>41524</v>
      </c>
      <c r="G6977" s="136" t="s">
        <v>42605</v>
      </c>
    </row>
    <row r="6978" spans="1:7" x14ac:dyDescent="0.2">
      <c r="A6978" s="136" t="s">
        <v>7077</v>
      </c>
      <c r="B6978" s="136" t="s">
        <v>23710</v>
      </c>
      <c r="C6978" s="136" t="s">
        <v>30400</v>
      </c>
      <c r="D6978" s="136" t="s">
        <v>36010</v>
      </c>
      <c r="E6978" s="136" t="s">
        <v>39398</v>
      </c>
      <c r="F6978" s="136" t="s">
        <v>41524</v>
      </c>
      <c r="G6978" s="136" t="s">
        <v>42606</v>
      </c>
    </row>
    <row r="6979" spans="1:7" x14ac:dyDescent="0.2">
      <c r="A6979" s="136" t="s">
        <v>7078</v>
      </c>
      <c r="B6979" s="136" t="s">
        <v>23710</v>
      </c>
      <c r="C6979" s="136" t="s">
        <v>30400</v>
      </c>
      <c r="D6979" s="136" t="s">
        <v>36010</v>
      </c>
      <c r="E6979" s="136" t="s">
        <v>39398</v>
      </c>
      <c r="F6979" s="136" t="s">
        <v>41524</v>
      </c>
      <c r="G6979" s="136" t="s">
        <v>42606</v>
      </c>
    </row>
    <row r="6980" spans="1:7" x14ac:dyDescent="0.2">
      <c r="A6980" s="136" t="s">
        <v>7079</v>
      </c>
      <c r="B6980" s="136" t="s">
        <v>23710</v>
      </c>
      <c r="C6980" s="136" t="s">
        <v>30400</v>
      </c>
      <c r="D6980" s="136" t="s">
        <v>36010</v>
      </c>
      <c r="E6980" s="136" t="s">
        <v>39398</v>
      </c>
      <c r="F6980" s="136" t="s">
        <v>41524</v>
      </c>
      <c r="G6980" s="136" t="s">
        <v>42607</v>
      </c>
    </row>
    <row r="6981" spans="1:7" x14ac:dyDescent="0.2">
      <c r="A6981" s="136" t="s">
        <v>7080</v>
      </c>
      <c r="B6981" s="136" t="s">
        <v>23710</v>
      </c>
      <c r="C6981" s="136" t="s">
        <v>30400</v>
      </c>
      <c r="D6981" s="136" t="s">
        <v>36010</v>
      </c>
      <c r="E6981" s="136" t="s">
        <v>39398</v>
      </c>
      <c r="F6981" s="136" t="s">
        <v>41524</v>
      </c>
      <c r="G6981" s="136" t="s">
        <v>42607</v>
      </c>
    </row>
    <row r="6982" spans="1:7" x14ac:dyDescent="0.2">
      <c r="A6982" s="136" t="s">
        <v>7081</v>
      </c>
      <c r="B6982" s="136" t="s">
        <v>23710</v>
      </c>
      <c r="C6982" s="136" t="s">
        <v>30400</v>
      </c>
      <c r="D6982" s="136" t="s">
        <v>36010</v>
      </c>
      <c r="E6982" s="136" t="s">
        <v>39398</v>
      </c>
      <c r="F6982" s="136" t="s">
        <v>41524</v>
      </c>
      <c r="G6982" s="136" t="s">
        <v>42608</v>
      </c>
    </row>
    <row r="6983" spans="1:7" x14ac:dyDescent="0.2">
      <c r="A6983" s="136" t="s">
        <v>7082</v>
      </c>
      <c r="B6983" s="136" t="s">
        <v>23710</v>
      </c>
      <c r="C6983" s="136" t="s">
        <v>30400</v>
      </c>
      <c r="D6983" s="136" t="s">
        <v>36010</v>
      </c>
      <c r="E6983" s="136" t="s">
        <v>39398</v>
      </c>
      <c r="F6983" s="136" t="s">
        <v>41524</v>
      </c>
      <c r="G6983" s="136" t="s">
        <v>42608</v>
      </c>
    </row>
    <row r="6984" spans="1:7" x14ac:dyDescent="0.2">
      <c r="A6984" s="136" t="s">
        <v>7083</v>
      </c>
      <c r="B6984" s="136" t="s">
        <v>23710</v>
      </c>
      <c r="C6984" s="136" t="s">
        <v>30400</v>
      </c>
      <c r="D6984" s="136" t="s">
        <v>36010</v>
      </c>
      <c r="E6984" s="136" t="s">
        <v>39399</v>
      </c>
      <c r="F6984" s="136" t="s">
        <v>41524</v>
      </c>
      <c r="G6984" s="136" t="s">
        <v>42609</v>
      </c>
    </row>
    <row r="6985" spans="1:7" x14ac:dyDescent="0.2">
      <c r="A6985" s="136" t="s">
        <v>7084</v>
      </c>
      <c r="B6985" s="136" t="s">
        <v>23710</v>
      </c>
      <c r="C6985" s="136" t="s">
        <v>30400</v>
      </c>
      <c r="D6985" s="136" t="s">
        <v>36010</v>
      </c>
      <c r="E6985" s="136" t="s">
        <v>39399</v>
      </c>
      <c r="F6985" s="136" t="s">
        <v>41524</v>
      </c>
      <c r="G6985" s="136" t="s">
        <v>42609</v>
      </c>
    </row>
    <row r="6986" spans="1:7" x14ac:dyDescent="0.2">
      <c r="A6986" s="136" t="s">
        <v>7085</v>
      </c>
      <c r="B6986" s="136" t="s">
        <v>23710</v>
      </c>
      <c r="C6986" s="136" t="s">
        <v>30400</v>
      </c>
      <c r="D6986" s="136" t="s">
        <v>36010</v>
      </c>
      <c r="E6986" s="136" t="s">
        <v>39399</v>
      </c>
      <c r="F6986" s="136" t="s">
        <v>41524</v>
      </c>
      <c r="G6986" s="136" t="s">
        <v>42610</v>
      </c>
    </row>
    <row r="6987" spans="1:7" x14ac:dyDescent="0.2">
      <c r="A6987" s="136" t="s">
        <v>7086</v>
      </c>
      <c r="B6987" s="136" t="s">
        <v>23710</v>
      </c>
      <c r="C6987" s="136" t="s">
        <v>30400</v>
      </c>
      <c r="D6987" s="136" t="s">
        <v>36010</v>
      </c>
      <c r="E6987" s="136" t="s">
        <v>39399</v>
      </c>
      <c r="F6987" s="136" t="s">
        <v>41524</v>
      </c>
      <c r="G6987" s="136" t="s">
        <v>42610</v>
      </c>
    </row>
    <row r="6988" spans="1:7" x14ac:dyDescent="0.2">
      <c r="A6988" s="136" t="s">
        <v>7087</v>
      </c>
      <c r="B6988" s="136" t="s">
        <v>23711</v>
      </c>
      <c r="C6988" s="136" t="s">
        <v>30401</v>
      </c>
      <c r="D6988" s="136" t="s">
        <v>36011</v>
      </c>
      <c r="E6988" s="136" t="s">
        <v>39400</v>
      </c>
      <c r="F6988" s="136" t="s">
        <v>41525</v>
      </c>
      <c r="G6988" s="136" t="s">
        <v>42611</v>
      </c>
    </row>
    <row r="6989" spans="1:7" x14ac:dyDescent="0.2">
      <c r="A6989" s="136" t="s">
        <v>7088</v>
      </c>
      <c r="B6989" s="136" t="s">
        <v>23711</v>
      </c>
      <c r="C6989" s="136" t="s">
        <v>30401</v>
      </c>
      <c r="D6989" s="136" t="s">
        <v>36011</v>
      </c>
      <c r="E6989" s="136" t="s">
        <v>39400</v>
      </c>
      <c r="F6989" s="136" t="s">
        <v>41525</v>
      </c>
      <c r="G6989" s="136" t="s">
        <v>42611</v>
      </c>
    </row>
    <row r="6990" spans="1:7" x14ac:dyDescent="0.2">
      <c r="A6990" s="136" t="s">
        <v>7089</v>
      </c>
      <c r="B6990" s="136" t="s">
        <v>23711</v>
      </c>
      <c r="C6990" s="136" t="s">
        <v>30401</v>
      </c>
      <c r="D6990" s="136" t="s">
        <v>36012</v>
      </c>
      <c r="E6990" s="136" t="s">
        <v>39401</v>
      </c>
      <c r="F6990" s="136" t="s">
        <v>41526</v>
      </c>
      <c r="G6990" s="136" t="s">
        <v>42612</v>
      </c>
    </row>
    <row r="6991" spans="1:7" x14ac:dyDescent="0.2">
      <c r="A6991" s="136" t="s">
        <v>7090</v>
      </c>
      <c r="B6991" s="136" t="s">
        <v>23711</v>
      </c>
      <c r="C6991" s="136" t="s">
        <v>30401</v>
      </c>
      <c r="D6991" s="136" t="s">
        <v>36012</v>
      </c>
      <c r="E6991" s="136" t="s">
        <v>39401</v>
      </c>
      <c r="F6991" s="136" t="s">
        <v>41526</v>
      </c>
      <c r="G6991" s="136" t="s">
        <v>42612</v>
      </c>
    </row>
    <row r="6992" spans="1:7" x14ac:dyDescent="0.2">
      <c r="A6992" s="136" t="s">
        <v>7091</v>
      </c>
      <c r="B6992" s="136" t="s">
        <v>23711</v>
      </c>
      <c r="C6992" s="136" t="s">
        <v>30401</v>
      </c>
      <c r="D6992" s="136" t="s">
        <v>36011</v>
      </c>
      <c r="E6992" s="136" t="s">
        <v>39400</v>
      </c>
      <c r="F6992" s="136" t="s">
        <v>41527</v>
      </c>
      <c r="G6992" s="136" t="s">
        <v>42613</v>
      </c>
    </row>
    <row r="6993" spans="1:7" x14ac:dyDescent="0.2">
      <c r="A6993" s="136" t="s">
        <v>7092</v>
      </c>
      <c r="B6993" s="136" t="s">
        <v>23711</v>
      </c>
      <c r="C6993" s="136" t="s">
        <v>30401</v>
      </c>
      <c r="D6993" s="136" t="s">
        <v>36011</v>
      </c>
      <c r="E6993" s="136" t="s">
        <v>39400</v>
      </c>
      <c r="F6993" s="136" t="s">
        <v>41527</v>
      </c>
      <c r="G6993" s="136" t="s">
        <v>42613</v>
      </c>
    </row>
    <row r="6994" spans="1:7" x14ac:dyDescent="0.2">
      <c r="A6994" s="136" t="s">
        <v>7093</v>
      </c>
      <c r="B6994" s="136" t="s">
        <v>23711</v>
      </c>
      <c r="C6994" s="136" t="s">
        <v>30401</v>
      </c>
      <c r="D6994" s="136" t="s">
        <v>36011</v>
      </c>
      <c r="E6994" s="136" t="s">
        <v>39400</v>
      </c>
      <c r="F6994" s="136" t="s">
        <v>41528</v>
      </c>
      <c r="G6994" s="136" t="s">
        <v>42613</v>
      </c>
    </row>
    <row r="6995" spans="1:7" x14ac:dyDescent="0.2">
      <c r="A6995" s="136" t="s">
        <v>7094</v>
      </c>
      <c r="B6995" s="136" t="s">
        <v>23711</v>
      </c>
      <c r="C6995" s="136" t="s">
        <v>30401</v>
      </c>
      <c r="D6995" s="136" t="s">
        <v>36011</v>
      </c>
      <c r="E6995" s="136" t="s">
        <v>39400</v>
      </c>
      <c r="F6995" s="136" t="s">
        <v>41528</v>
      </c>
      <c r="G6995" s="136" t="s">
        <v>42613</v>
      </c>
    </row>
    <row r="6996" spans="1:7" x14ac:dyDescent="0.2">
      <c r="A6996" s="136" t="s">
        <v>7095</v>
      </c>
      <c r="B6996" s="136" t="s">
        <v>23711</v>
      </c>
      <c r="C6996" s="136" t="s">
        <v>30401</v>
      </c>
      <c r="D6996" s="136" t="s">
        <v>36011</v>
      </c>
      <c r="E6996" s="136" t="s">
        <v>39400</v>
      </c>
      <c r="F6996" s="136" t="s">
        <v>41529</v>
      </c>
      <c r="G6996" s="136" t="s">
        <v>42613</v>
      </c>
    </row>
    <row r="6997" spans="1:7" x14ac:dyDescent="0.2">
      <c r="A6997" s="136" t="s">
        <v>7096</v>
      </c>
      <c r="B6997" s="136" t="s">
        <v>23711</v>
      </c>
      <c r="C6997" s="136" t="s">
        <v>30401</v>
      </c>
      <c r="D6997" s="136" t="s">
        <v>36011</v>
      </c>
      <c r="E6997" s="136" t="s">
        <v>39400</v>
      </c>
      <c r="F6997" s="136" t="s">
        <v>41529</v>
      </c>
      <c r="G6997" s="136" t="s">
        <v>42613</v>
      </c>
    </row>
    <row r="6998" spans="1:7" x14ac:dyDescent="0.2">
      <c r="A6998" s="136" t="s">
        <v>7097</v>
      </c>
      <c r="B6998" s="136" t="s">
        <v>23711</v>
      </c>
      <c r="C6998" s="136" t="s">
        <v>30401</v>
      </c>
      <c r="D6998" s="136" t="s">
        <v>36011</v>
      </c>
      <c r="E6998" s="136" t="s">
        <v>39400</v>
      </c>
      <c r="F6998" s="136" t="s">
        <v>41530</v>
      </c>
      <c r="G6998" s="136" t="s">
        <v>42613</v>
      </c>
    </row>
    <row r="6999" spans="1:7" x14ac:dyDescent="0.2">
      <c r="A6999" s="136" t="s">
        <v>7098</v>
      </c>
      <c r="B6999" s="136" t="s">
        <v>23711</v>
      </c>
      <c r="C6999" s="136" t="s">
        <v>30401</v>
      </c>
      <c r="D6999" s="136" t="s">
        <v>36011</v>
      </c>
      <c r="E6999" s="136" t="s">
        <v>39400</v>
      </c>
      <c r="F6999" s="136" t="s">
        <v>41530</v>
      </c>
      <c r="G6999" s="136" t="s">
        <v>42613</v>
      </c>
    </row>
    <row r="7000" spans="1:7" x14ac:dyDescent="0.2">
      <c r="A7000" s="136" t="s">
        <v>7099</v>
      </c>
      <c r="B7000" s="136" t="s">
        <v>23711</v>
      </c>
      <c r="C7000" s="136" t="s">
        <v>30401</v>
      </c>
      <c r="D7000" s="136" t="s">
        <v>36011</v>
      </c>
      <c r="E7000" s="136" t="s">
        <v>39400</v>
      </c>
      <c r="F7000" s="136" t="s">
        <v>41531</v>
      </c>
      <c r="G7000" s="136" t="s">
        <v>42613</v>
      </c>
    </row>
    <row r="7001" spans="1:7" x14ac:dyDescent="0.2">
      <c r="A7001" s="136" t="s">
        <v>7100</v>
      </c>
      <c r="B7001" s="136" t="s">
        <v>23711</v>
      </c>
      <c r="C7001" s="136" t="s">
        <v>30401</v>
      </c>
      <c r="D7001" s="136" t="s">
        <v>36011</v>
      </c>
      <c r="E7001" s="136" t="s">
        <v>39400</v>
      </c>
      <c r="F7001" s="136" t="s">
        <v>41531</v>
      </c>
      <c r="G7001" s="136" t="s">
        <v>42613</v>
      </c>
    </row>
    <row r="7002" spans="1:7" x14ac:dyDescent="0.2">
      <c r="A7002" s="136" t="s">
        <v>7101</v>
      </c>
      <c r="B7002" s="136" t="s">
        <v>23711</v>
      </c>
      <c r="C7002" s="136" t="s">
        <v>30401</v>
      </c>
      <c r="D7002" s="136" t="s">
        <v>36011</v>
      </c>
      <c r="E7002" s="136" t="s">
        <v>39400</v>
      </c>
      <c r="F7002" s="136" t="s">
        <v>41532</v>
      </c>
      <c r="G7002" s="136" t="s">
        <v>42613</v>
      </c>
    </row>
    <row r="7003" spans="1:7" x14ac:dyDescent="0.2">
      <c r="A7003" s="136" t="s">
        <v>7102</v>
      </c>
      <c r="B7003" s="136" t="s">
        <v>23711</v>
      </c>
      <c r="C7003" s="136" t="s">
        <v>30401</v>
      </c>
      <c r="D7003" s="136" t="s">
        <v>36011</v>
      </c>
      <c r="E7003" s="136" t="s">
        <v>39400</v>
      </c>
      <c r="F7003" s="136" t="s">
        <v>41532</v>
      </c>
      <c r="G7003" s="136" t="s">
        <v>42613</v>
      </c>
    </row>
    <row r="7004" spans="1:7" x14ac:dyDescent="0.2">
      <c r="A7004" s="136" t="s">
        <v>7103</v>
      </c>
      <c r="B7004" s="136" t="s">
        <v>23711</v>
      </c>
      <c r="C7004" s="136" t="s">
        <v>30401</v>
      </c>
      <c r="D7004" s="136" t="s">
        <v>36011</v>
      </c>
      <c r="E7004" s="136" t="s">
        <v>39400</v>
      </c>
      <c r="F7004" s="136" t="s">
        <v>41533</v>
      </c>
      <c r="G7004" s="136" t="s">
        <v>42613</v>
      </c>
    </row>
    <row r="7005" spans="1:7" x14ac:dyDescent="0.2">
      <c r="A7005" s="136" t="s">
        <v>7104</v>
      </c>
      <c r="B7005" s="136" t="s">
        <v>23711</v>
      </c>
      <c r="C7005" s="136" t="s">
        <v>30401</v>
      </c>
      <c r="D7005" s="136" t="s">
        <v>36011</v>
      </c>
      <c r="E7005" s="136" t="s">
        <v>39400</v>
      </c>
      <c r="F7005" s="136" t="s">
        <v>41533</v>
      </c>
      <c r="G7005" s="136" t="s">
        <v>42613</v>
      </c>
    </row>
    <row r="7006" spans="1:7" x14ac:dyDescent="0.2">
      <c r="A7006" s="136" t="s">
        <v>7105</v>
      </c>
      <c r="B7006" s="136" t="s">
        <v>23711</v>
      </c>
      <c r="C7006" s="136" t="s">
        <v>30401</v>
      </c>
      <c r="D7006" s="136" t="s">
        <v>36011</v>
      </c>
      <c r="E7006" s="136" t="s">
        <v>39400</v>
      </c>
      <c r="F7006" s="136" t="s">
        <v>41534</v>
      </c>
      <c r="G7006" s="136" t="s">
        <v>42613</v>
      </c>
    </row>
    <row r="7007" spans="1:7" x14ac:dyDescent="0.2">
      <c r="A7007" s="136" t="s">
        <v>7106</v>
      </c>
      <c r="B7007" s="136" t="s">
        <v>23711</v>
      </c>
      <c r="C7007" s="136" t="s">
        <v>30401</v>
      </c>
      <c r="D7007" s="136" t="s">
        <v>36011</v>
      </c>
      <c r="E7007" s="136" t="s">
        <v>39400</v>
      </c>
      <c r="F7007" s="136" t="s">
        <v>41534</v>
      </c>
      <c r="G7007" s="136" t="s">
        <v>42613</v>
      </c>
    </row>
    <row r="7008" spans="1:7" x14ac:dyDescent="0.2">
      <c r="A7008" s="136" t="s">
        <v>7107</v>
      </c>
      <c r="B7008" s="136" t="s">
        <v>23711</v>
      </c>
      <c r="C7008" s="136" t="s">
        <v>30401</v>
      </c>
      <c r="D7008" s="136" t="s">
        <v>36011</v>
      </c>
      <c r="E7008" s="136" t="s">
        <v>39400</v>
      </c>
      <c r="F7008" s="136" t="s">
        <v>41535</v>
      </c>
      <c r="G7008" s="136" t="s">
        <v>42613</v>
      </c>
    </row>
    <row r="7009" spans="1:7" x14ac:dyDescent="0.2">
      <c r="A7009" s="136" t="s">
        <v>7108</v>
      </c>
      <c r="B7009" s="136" t="s">
        <v>23711</v>
      </c>
      <c r="C7009" s="136" t="s">
        <v>30401</v>
      </c>
      <c r="D7009" s="136" t="s">
        <v>36011</v>
      </c>
      <c r="E7009" s="136" t="s">
        <v>39400</v>
      </c>
      <c r="F7009" s="136" t="s">
        <v>41535</v>
      </c>
      <c r="G7009" s="136" t="s">
        <v>42613</v>
      </c>
    </row>
    <row r="7010" spans="1:7" x14ac:dyDescent="0.2">
      <c r="A7010" s="136" t="s">
        <v>7109</v>
      </c>
      <c r="B7010" s="136" t="s">
        <v>23712</v>
      </c>
      <c r="C7010" s="136" t="s">
        <v>30402</v>
      </c>
      <c r="D7010" s="136" t="s">
        <v>36013</v>
      </c>
      <c r="E7010" s="136" t="s">
        <v>39402</v>
      </c>
      <c r="F7010" s="136" t="s">
        <v>41536</v>
      </c>
      <c r="G7010" s="136" t="s">
        <v>42614</v>
      </c>
    </row>
    <row r="7011" spans="1:7" x14ac:dyDescent="0.2">
      <c r="A7011" s="136" t="s">
        <v>7110</v>
      </c>
      <c r="B7011" s="136" t="s">
        <v>23712</v>
      </c>
      <c r="C7011" s="136" t="s">
        <v>30402</v>
      </c>
      <c r="D7011" s="136" t="s">
        <v>36013</v>
      </c>
      <c r="E7011" s="136" t="s">
        <v>39402</v>
      </c>
      <c r="F7011" s="136" t="s">
        <v>41536</v>
      </c>
      <c r="G7011" s="136" t="s">
        <v>42614</v>
      </c>
    </row>
    <row r="7012" spans="1:7" x14ac:dyDescent="0.2">
      <c r="A7012" s="136" t="s">
        <v>7111</v>
      </c>
      <c r="B7012" s="136" t="s">
        <v>23712</v>
      </c>
      <c r="C7012" s="136" t="s">
        <v>30402</v>
      </c>
      <c r="D7012" s="136" t="s">
        <v>36013</v>
      </c>
      <c r="E7012" s="136" t="s">
        <v>39402</v>
      </c>
      <c r="F7012" s="136" t="s">
        <v>41537</v>
      </c>
      <c r="G7012" s="136" t="s">
        <v>42614</v>
      </c>
    </row>
    <row r="7013" spans="1:7" x14ac:dyDescent="0.2">
      <c r="A7013" s="136" t="s">
        <v>7112</v>
      </c>
      <c r="B7013" s="136" t="s">
        <v>23712</v>
      </c>
      <c r="C7013" s="136" t="s">
        <v>30402</v>
      </c>
      <c r="D7013" s="136" t="s">
        <v>36013</v>
      </c>
      <c r="E7013" s="136" t="s">
        <v>39402</v>
      </c>
      <c r="F7013" s="136" t="s">
        <v>41537</v>
      </c>
      <c r="G7013" s="136" t="s">
        <v>42614</v>
      </c>
    </row>
    <row r="7014" spans="1:7" x14ac:dyDescent="0.2">
      <c r="A7014" s="136" t="s">
        <v>7113</v>
      </c>
      <c r="B7014" s="136" t="s">
        <v>23712</v>
      </c>
      <c r="C7014" s="136" t="s">
        <v>30402</v>
      </c>
      <c r="D7014" s="136" t="s">
        <v>36013</v>
      </c>
      <c r="E7014" s="136" t="s">
        <v>39402</v>
      </c>
      <c r="F7014" s="136" t="s">
        <v>41538</v>
      </c>
      <c r="G7014" s="136" t="s">
        <v>42614</v>
      </c>
    </row>
    <row r="7015" spans="1:7" x14ac:dyDescent="0.2">
      <c r="A7015" s="136" t="s">
        <v>7114</v>
      </c>
      <c r="B7015" s="136" t="s">
        <v>23712</v>
      </c>
      <c r="C7015" s="136" t="s">
        <v>30402</v>
      </c>
      <c r="D7015" s="136" t="s">
        <v>36013</v>
      </c>
      <c r="E7015" s="136" t="s">
        <v>39402</v>
      </c>
      <c r="F7015" s="136" t="s">
        <v>41538</v>
      </c>
      <c r="G7015" s="136" t="s">
        <v>42614</v>
      </c>
    </row>
    <row r="7016" spans="1:7" x14ac:dyDescent="0.2">
      <c r="A7016" s="136" t="s">
        <v>7115</v>
      </c>
      <c r="B7016" s="136" t="s">
        <v>23712</v>
      </c>
      <c r="C7016" s="136" t="s">
        <v>30402</v>
      </c>
      <c r="D7016" s="136" t="s">
        <v>36013</v>
      </c>
      <c r="E7016" s="136" t="s">
        <v>39402</v>
      </c>
      <c r="F7016" s="136" t="s">
        <v>41539</v>
      </c>
      <c r="G7016" s="136" t="s">
        <v>42615</v>
      </c>
    </row>
    <row r="7017" spans="1:7" x14ac:dyDescent="0.2">
      <c r="A7017" s="136" t="s">
        <v>7116</v>
      </c>
      <c r="B7017" s="136" t="s">
        <v>23712</v>
      </c>
      <c r="C7017" s="136" t="s">
        <v>30402</v>
      </c>
      <c r="D7017" s="136" t="s">
        <v>36013</v>
      </c>
      <c r="E7017" s="136" t="s">
        <v>39402</v>
      </c>
      <c r="F7017" s="136" t="s">
        <v>41539</v>
      </c>
      <c r="G7017" s="136" t="s">
        <v>42615</v>
      </c>
    </row>
    <row r="7018" spans="1:7" x14ac:dyDescent="0.2">
      <c r="A7018" s="136" t="s">
        <v>7117</v>
      </c>
      <c r="B7018" s="136" t="s">
        <v>23712</v>
      </c>
      <c r="C7018" s="136" t="s">
        <v>30402</v>
      </c>
      <c r="D7018" s="136" t="s">
        <v>36013</v>
      </c>
      <c r="E7018" s="136" t="s">
        <v>39402</v>
      </c>
      <c r="F7018" s="136" t="s">
        <v>41540</v>
      </c>
      <c r="G7018" s="136" t="s">
        <v>42615</v>
      </c>
    </row>
    <row r="7019" spans="1:7" x14ac:dyDescent="0.2">
      <c r="A7019" s="136" t="s">
        <v>7118</v>
      </c>
      <c r="B7019" s="136" t="s">
        <v>23712</v>
      </c>
      <c r="C7019" s="136" t="s">
        <v>30402</v>
      </c>
      <c r="D7019" s="136" t="s">
        <v>36013</v>
      </c>
      <c r="E7019" s="136" t="s">
        <v>39402</v>
      </c>
      <c r="F7019" s="136" t="s">
        <v>41540</v>
      </c>
      <c r="G7019" s="136" t="s">
        <v>42615</v>
      </c>
    </row>
    <row r="7020" spans="1:7" x14ac:dyDescent="0.2">
      <c r="A7020" s="136" t="s">
        <v>7119</v>
      </c>
      <c r="B7020" s="136" t="s">
        <v>23713</v>
      </c>
      <c r="C7020" s="136" t="s">
        <v>30403</v>
      </c>
      <c r="D7020" s="136" t="s">
        <v>36014</v>
      </c>
      <c r="E7020" s="136" t="s">
        <v>39403</v>
      </c>
      <c r="F7020" s="136" t="s">
        <v>41541</v>
      </c>
      <c r="G7020" s="136" t="s">
        <v>42616</v>
      </c>
    </row>
    <row r="7021" spans="1:7" x14ac:dyDescent="0.2">
      <c r="A7021" s="136" t="s">
        <v>7120</v>
      </c>
      <c r="B7021" s="136" t="s">
        <v>23713</v>
      </c>
      <c r="C7021" s="136" t="s">
        <v>30403</v>
      </c>
      <c r="D7021" s="136" t="s">
        <v>36014</v>
      </c>
      <c r="E7021" s="136" t="s">
        <v>39403</v>
      </c>
      <c r="F7021" s="136" t="s">
        <v>41541</v>
      </c>
      <c r="G7021" s="136" t="s">
        <v>42616</v>
      </c>
    </row>
    <row r="7022" spans="1:7" x14ac:dyDescent="0.2">
      <c r="A7022" s="136" t="s">
        <v>7121</v>
      </c>
      <c r="B7022" s="136" t="s">
        <v>23713</v>
      </c>
      <c r="C7022" s="136" t="s">
        <v>30403</v>
      </c>
      <c r="D7022" s="136" t="s">
        <v>36014</v>
      </c>
      <c r="E7022" s="136" t="s">
        <v>39403</v>
      </c>
      <c r="F7022" s="136" t="s">
        <v>41542</v>
      </c>
      <c r="G7022" s="136" t="s">
        <v>42617</v>
      </c>
    </row>
    <row r="7023" spans="1:7" x14ac:dyDescent="0.2">
      <c r="A7023" s="136" t="s">
        <v>7122</v>
      </c>
      <c r="B7023" s="136" t="s">
        <v>23713</v>
      </c>
      <c r="C7023" s="136" t="s">
        <v>30403</v>
      </c>
      <c r="D7023" s="136" t="s">
        <v>36014</v>
      </c>
      <c r="E7023" s="136" t="s">
        <v>39403</v>
      </c>
      <c r="F7023" s="136" t="s">
        <v>41542</v>
      </c>
      <c r="G7023" s="136" t="s">
        <v>42617</v>
      </c>
    </row>
    <row r="7024" spans="1:7" x14ac:dyDescent="0.2">
      <c r="A7024" s="136" t="s">
        <v>7123</v>
      </c>
      <c r="B7024" s="136" t="s">
        <v>23713</v>
      </c>
      <c r="C7024" s="136" t="s">
        <v>30403</v>
      </c>
      <c r="D7024" s="136" t="s">
        <v>36014</v>
      </c>
      <c r="E7024" s="136" t="s">
        <v>39403</v>
      </c>
      <c r="F7024" s="136" t="s">
        <v>41543</v>
      </c>
      <c r="G7024" s="136" t="s">
        <v>42617</v>
      </c>
    </row>
    <row r="7025" spans="1:7" x14ac:dyDescent="0.2">
      <c r="A7025" s="136" t="s">
        <v>7124</v>
      </c>
      <c r="B7025" s="136" t="s">
        <v>23713</v>
      </c>
      <c r="C7025" s="136" t="s">
        <v>30403</v>
      </c>
      <c r="D7025" s="136" t="s">
        <v>36014</v>
      </c>
      <c r="E7025" s="136" t="s">
        <v>39403</v>
      </c>
      <c r="F7025" s="136" t="s">
        <v>41543</v>
      </c>
      <c r="G7025" s="136" t="s">
        <v>42617</v>
      </c>
    </row>
    <row r="7026" spans="1:7" x14ac:dyDescent="0.2">
      <c r="A7026" s="136" t="s">
        <v>7125</v>
      </c>
      <c r="B7026" s="136" t="s">
        <v>23713</v>
      </c>
      <c r="C7026" s="136" t="s">
        <v>30403</v>
      </c>
      <c r="D7026" s="136" t="s">
        <v>36014</v>
      </c>
      <c r="E7026" s="136" t="s">
        <v>39403</v>
      </c>
      <c r="F7026" s="136" t="s">
        <v>41544</v>
      </c>
      <c r="G7026" s="136" t="s">
        <v>42617</v>
      </c>
    </row>
    <row r="7027" spans="1:7" x14ac:dyDescent="0.2">
      <c r="A7027" s="136" t="s">
        <v>7126</v>
      </c>
      <c r="B7027" s="136" t="s">
        <v>23713</v>
      </c>
      <c r="C7027" s="136" t="s">
        <v>30403</v>
      </c>
      <c r="D7027" s="136" t="s">
        <v>36014</v>
      </c>
      <c r="E7027" s="136" t="s">
        <v>39403</v>
      </c>
      <c r="F7027" s="136" t="s">
        <v>41544</v>
      </c>
      <c r="G7027" s="136" t="s">
        <v>42617</v>
      </c>
    </row>
    <row r="7028" spans="1:7" x14ac:dyDescent="0.2">
      <c r="A7028" s="136" t="s">
        <v>7127</v>
      </c>
      <c r="B7028" s="136" t="s">
        <v>23713</v>
      </c>
      <c r="C7028" s="136" t="s">
        <v>30403</v>
      </c>
      <c r="D7028" s="136" t="s">
        <v>36014</v>
      </c>
      <c r="E7028" s="136" t="s">
        <v>39403</v>
      </c>
      <c r="F7028" s="136" t="s">
        <v>41545</v>
      </c>
      <c r="G7028" s="136" t="s">
        <v>42617</v>
      </c>
    </row>
    <row r="7029" spans="1:7" x14ac:dyDescent="0.2">
      <c r="A7029" s="136" t="s">
        <v>7128</v>
      </c>
      <c r="B7029" s="136" t="s">
        <v>23713</v>
      </c>
      <c r="C7029" s="136" t="s">
        <v>30403</v>
      </c>
      <c r="D7029" s="136" t="s">
        <v>36014</v>
      </c>
      <c r="E7029" s="136" t="s">
        <v>39403</v>
      </c>
      <c r="F7029" s="136" t="s">
        <v>41545</v>
      </c>
      <c r="G7029" s="136" t="s">
        <v>42617</v>
      </c>
    </row>
    <row r="7030" spans="1:7" x14ac:dyDescent="0.2">
      <c r="A7030" s="136" t="s">
        <v>7129</v>
      </c>
      <c r="B7030" s="136" t="s">
        <v>23713</v>
      </c>
      <c r="C7030" s="136" t="s">
        <v>30403</v>
      </c>
      <c r="D7030" s="136" t="s">
        <v>36014</v>
      </c>
      <c r="E7030" s="136" t="s">
        <v>39403</v>
      </c>
      <c r="F7030" s="136" t="s">
        <v>41546</v>
      </c>
      <c r="G7030" s="136" t="s">
        <v>42617</v>
      </c>
    </row>
    <row r="7031" spans="1:7" x14ac:dyDescent="0.2">
      <c r="A7031" s="136" t="s">
        <v>7130</v>
      </c>
      <c r="B7031" s="136" t="s">
        <v>23713</v>
      </c>
      <c r="C7031" s="136" t="s">
        <v>30403</v>
      </c>
      <c r="D7031" s="136" t="s">
        <v>36014</v>
      </c>
      <c r="E7031" s="136" t="s">
        <v>39403</v>
      </c>
      <c r="F7031" s="136" t="s">
        <v>41546</v>
      </c>
      <c r="G7031" s="136" t="s">
        <v>42617</v>
      </c>
    </row>
    <row r="7032" spans="1:7" x14ac:dyDescent="0.2">
      <c r="A7032" s="136" t="s">
        <v>7131</v>
      </c>
      <c r="B7032" s="136" t="s">
        <v>23713</v>
      </c>
      <c r="C7032" s="136" t="s">
        <v>30403</v>
      </c>
      <c r="D7032" s="136" t="s">
        <v>36014</v>
      </c>
      <c r="E7032" s="136" t="s">
        <v>39403</v>
      </c>
      <c r="F7032" s="136" t="s">
        <v>41547</v>
      </c>
      <c r="G7032" s="136" t="s">
        <v>42617</v>
      </c>
    </row>
    <row r="7033" spans="1:7" x14ac:dyDescent="0.2">
      <c r="A7033" s="136" t="s">
        <v>7132</v>
      </c>
      <c r="B7033" s="136" t="s">
        <v>23713</v>
      </c>
      <c r="C7033" s="136" t="s">
        <v>30403</v>
      </c>
      <c r="D7033" s="136" t="s">
        <v>36014</v>
      </c>
      <c r="E7033" s="136" t="s">
        <v>39403</v>
      </c>
      <c r="F7033" s="136" t="s">
        <v>41547</v>
      </c>
      <c r="G7033" s="136" t="s">
        <v>42617</v>
      </c>
    </row>
    <row r="7034" spans="1:7" x14ac:dyDescent="0.2">
      <c r="A7034" s="136" t="s">
        <v>7133</v>
      </c>
      <c r="B7034" s="136" t="s">
        <v>23713</v>
      </c>
      <c r="C7034" s="136" t="s">
        <v>30403</v>
      </c>
      <c r="D7034" s="136" t="s">
        <v>36014</v>
      </c>
      <c r="E7034" s="136" t="s">
        <v>39403</v>
      </c>
      <c r="F7034" s="136" t="s">
        <v>41548</v>
      </c>
      <c r="G7034" s="136" t="s">
        <v>42617</v>
      </c>
    </row>
    <row r="7035" spans="1:7" x14ac:dyDescent="0.2">
      <c r="A7035" s="136" t="s">
        <v>7134</v>
      </c>
      <c r="B7035" s="136" t="s">
        <v>23713</v>
      </c>
      <c r="C7035" s="136" t="s">
        <v>30403</v>
      </c>
      <c r="D7035" s="136" t="s">
        <v>36014</v>
      </c>
      <c r="E7035" s="136" t="s">
        <v>39403</v>
      </c>
      <c r="F7035" s="136" t="s">
        <v>41548</v>
      </c>
      <c r="G7035" s="136" t="s">
        <v>42617</v>
      </c>
    </row>
    <row r="7036" spans="1:7" x14ac:dyDescent="0.2">
      <c r="A7036" s="136" t="s">
        <v>7135</v>
      </c>
      <c r="B7036" s="136" t="s">
        <v>23713</v>
      </c>
      <c r="C7036" s="136" t="s">
        <v>30403</v>
      </c>
      <c r="D7036" s="136" t="s">
        <v>36014</v>
      </c>
      <c r="E7036" s="136" t="s">
        <v>39403</v>
      </c>
      <c r="F7036" s="136" t="s">
        <v>41549</v>
      </c>
      <c r="G7036" s="136" t="s">
        <v>42617</v>
      </c>
    </row>
    <row r="7037" spans="1:7" x14ac:dyDescent="0.2">
      <c r="A7037" s="136" t="s">
        <v>7136</v>
      </c>
      <c r="B7037" s="136" t="s">
        <v>23713</v>
      </c>
      <c r="C7037" s="136" t="s">
        <v>30403</v>
      </c>
      <c r="D7037" s="136" t="s">
        <v>36014</v>
      </c>
      <c r="E7037" s="136" t="s">
        <v>39403</v>
      </c>
      <c r="F7037" s="136" t="s">
        <v>41549</v>
      </c>
      <c r="G7037" s="136" t="s">
        <v>42617</v>
      </c>
    </row>
    <row r="7038" spans="1:7" x14ac:dyDescent="0.2">
      <c r="A7038" s="136" t="s">
        <v>7137</v>
      </c>
      <c r="B7038" s="136" t="s">
        <v>23713</v>
      </c>
      <c r="C7038" s="136" t="s">
        <v>30403</v>
      </c>
      <c r="D7038" s="136" t="s">
        <v>36014</v>
      </c>
      <c r="E7038" s="136" t="s">
        <v>39403</v>
      </c>
      <c r="F7038" s="136" t="s">
        <v>41550</v>
      </c>
      <c r="G7038" s="136" t="s">
        <v>42617</v>
      </c>
    </row>
    <row r="7039" spans="1:7" x14ac:dyDescent="0.2">
      <c r="A7039" s="136" t="s">
        <v>7138</v>
      </c>
      <c r="B7039" s="136" t="s">
        <v>23713</v>
      </c>
      <c r="C7039" s="136" t="s">
        <v>30403</v>
      </c>
      <c r="D7039" s="136" t="s">
        <v>36014</v>
      </c>
      <c r="E7039" s="136" t="s">
        <v>39403</v>
      </c>
      <c r="F7039" s="136" t="s">
        <v>41550</v>
      </c>
      <c r="G7039" s="136" t="s">
        <v>42617</v>
      </c>
    </row>
    <row r="7040" spans="1:7" x14ac:dyDescent="0.2">
      <c r="A7040" s="136" t="s">
        <v>7139</v>
      </c>
      <c r="B7040" s="136" t="s">
        <v>23713</v>
      </c>
      <c r="C7040" s="136" t="s">
        <v>30403</v>
      </c>
      <c r="D7040" s="136" t="s">
        <v>36014</v>
      </c>
      <c r="E7040" s="136" t="s">
        <v>39403</v>
      </c>
      <c r="F7040" s="136" t="s">
        <v>41551</v>
      </c>
      <c r="G7040" s="136" t="s">
        <v>42617</v>
      </c>
    </row>
    <row r="7041" spans="1:7" x14ac:dyDescent="0.2">
      <c r="A7041" s="136" t="s">
        <v>7140</v>
      </c>
      <c r="B7041" s="136" t="s">
        <v>23713</v>
      </c>
      <c r="C7041" s="136" t="s">
        <v>30403</v>
      </c>
      <c r="D7041" s="136" t="s">
        <v>36014</v>
      </c>
      <c r="E7041" s="136" t="s">
        <v>39403</v>
      </c>
      <c r="F7041" s="136" t="s">
        <v>41551</v>
      </c>
      <c r="G7041" s="136" t="s">
        <v>42617</v>
      </c>
    </row>
    <row r="7042" spans="1:7" x14ac:dyDescent="0.2">
      <c r="A7042" s="136" t="s">
        <v>7141</v>
      </c>
      <c r="B7042" s="136" t="s">
        <v>23714</v>
      </c>
      <c r="C7042" s="136" t="s">
        <v>30404</v>
      </c>
      <c r="D7042" s="136" t="s">
        <v>36015</v>
      </c>
      <c r="E7042" s="136" t="s">
        <v>39404</v>
      </c>
      <c r="F7042" s="136" t="s">
        <v>41552</v>
      </c>
      <c r="G7042" s="136" t="s">
        <v>42611</v>
      </c>
    </row>
    <row r="7043" spans="1:7" x14ac:dyDescent="0.2">
      <c r="A7043" s="136" t="s">
        <v>7142</v>
      </c>
      <c r="B7043" s="136" t="s">
        <v>23714</v>
      </c>
      <c r="C7043" s="136" t="s">
        <v>30404</v>
      </c>
      <c r="D7043" s="136" t="s">
        <v>36015</v>
      </c>
      <c r="E7043" s="136" t="s">
        <v>39404</v>
      </c>
      <c r="F7043" s="136" t="s">
        <v>41552</v>
      </c>
      <c r="G7043" s="136" t="s">
        <v>42611</v>
      </c>
    </row>
    <row r="7044" spans="1:7" x14ac:dyDescent="0.2">
      <c r="A7044" s="136" t="s">
        <v>7143</v>
      </c>
      <c r="B7044" s="136" t="s">
        <v>23715</v>
      </c>
      <c r="C7044" s="136" t="s">
        <v>30405</v>
      </c>
      <c r="D7044" s="136" t="s">
        <v>36016</v>
      </c>
      <c r="E7044" s="136" t="s">
        <v>39405</v>
      </c>
      <c r="F7044" s="136" t="s">
        <v>41553</v>
      </c>
      <c r="G7044" s="136" t="s">
        <v>33113</v>
      </c>
    </row>
    <row r="7045" spans="1:7" x14ac:dyDescent="0.2">
      <c r="A7045" s="136" t="s">
        <v>7144</v>
      </c>
      <c r="B7045" s="136" t="s">
        <v>23715</v>
      </c>
      <c r="C7045" s="136" t="s">
        <v>30405</v>
      </c>
      <c r="D7045" s="136" t="s">
        <v>36016</v>
      </c>
      <c r="E7045" s="136" t="s">
        <v>39405</v>
      </c>
      <c r="F7045" s="136" t="s">
        <v>41553</v>
      </c>
      <c r="G7045" s="136" t="s">
        <v>33113</v>
      </c>
    </row>
    <row r="7046" spans="1:7" x14ac:dyDescent="0.2">
      <c r="A7046" s="136" t="s">
        <v>7145</v>
      </c>
      <c r="B7046" s="136" t="s">
        <v>23715</v>
      </c>
      <c r="C7046" s="136" t="s">
        <v>30405</v>
      </c>
      <c r="D7046" s="136" t="s">
        <v>36016</v>
      </c>
      <c r="E7046" s="136" t="s">
        <v>39405</v>
      </c>
      <c r="F7046" s="136" t="s">
        <v>41554</v>
      </c>
      <c r="G7046" s="136" t="s">
        <v>33113</v>
      </c>
    </row>
    <row r="7047" spans="1:7" x14ac:dyDescent="0.2">
      <c r="A7047" s="136" t="s">
        <v>7146</v>
      </c>
      <c r="B7047" s="136" t="s">
        <v>23715</v>
      </c>
      <c r="C7047" s="136" t="s">
        <v>30405</v>
      </c>
      <c r="D7047" s="136" t="s">
        <v>36016</v>
      </c>
      <c r="E7047" s="136" t="s">
        <v>39405</v>
      </c>
      <c r="F7047" s="136" t="s">
        <v>41554</v>
      </c>
      <c r="G7047" s="136" t="s">
        <v>33113</v>
      </c>
    </row>
    <row r="7048" spans="1:7" x14ac:dyDescent="0.2">
      <c r="A7048" s="136" t="s">
        <v>7147</v>
      </c>
      <c r="B7048" s="136" t="s">
        <v>23715</v>
      </c>
      <c r="C7048" s="136" t="s">
        <v>30405</v>
      </c>
      <c r="D7048" s="136" t="s">
        <v>36016</v>
      </c>
      <c r="E7048" s="136" t="s">
        <v>39405</v>
      </c>
      <c r="F7048" s="136" t="s">
        <v>41555</v>
      </c>
      <c r="G7048" s="136" t="s">
        <v>33113</v>
      </c>
    </row>
    <row r="7049" spans="1:7" x14ac:dyDescent="0.2">
      <c r="A7049" s="136" t="s">
        <v>7148</v>
      </c>
      <c r="B7049" s="136" t="s">
        <v>23715</v>
      </c>
      <c r="C7049" s="136" t="s">
        <v>30405</v>
      </c>
      <c r="D7049" s="136" t="s">
        <v>36016</v>
      </c>
      <c r="E7049" s="136" t="s">
        <v>39405</v>
      </c>
      <c r="F7049" s="136" t="s">
        <v>41555</v>
      </c>
      <c r="G7049" s="136" t="s">
        <v>33113</v>
      </c>
    </row>
    <row r="7050" spans="1:7" x14ac:dyDescent="0.2">
      <c r="A7050" s="136" t="s">
        <v>7149</v>
      </c>
      <c r="B7050" s="136" t="s">
        <v>23715</v>
      </c>
      <c r="C7050" s="136" t="s">
        <v>30405</v>
      </c>
      <c r="D7050" s="136" t="s">
        <v>36016</v>
      </c>
      <c r="E7050" s="136" t="s">
        <v>39405</v>
      </c>
      <c r="F7050" s="136" t="s">
        <v>41556</v>
      </c>
      <c r="G7050" s="136" t="s">
        <v>33113</v>
      </c>
    </row>
    <row r="7051" spans="1:7" x14ac:dyDescent="0.2">
      <c r="A7051" s="136" t="s">
        <v>7150</v>
      </c>
      <c r="B7051" s="136" t="s">
        <v>23715</v>
      </c>
      <c r="C7051" s="136" t="s">
        <v>30405</v>
      </c>
      <c r="D7051" s="136" t="s">
        <v>36016</v>
      </c>
      <c r="E7051" s="136" t="s">
        <v>39405</v>
      </c>
      <c r="F7051" s="136" t="s">
        <v>41556</v>
      </c>
      <c r="G7051" s="136" t="s">
        <v>33113</v>
      </c>
    </row>
    <row r="7052" spans="1:7" x14ac:dyDescent="0.2">
      <c r="A7052" s="136" t="s">
        <v>7151</v>
      </c>
      <c r="B7052" s="136" t="s">
        <v>23715</v>
      </c>
      <c r="C7052" s="136" t="s">
        <v>30405</v>
      </c>
      <c r="D7052" s="136" t="s">
        <v>36016</v>
      </c>
      <c r="E7052" s="136" t="s">
        <v>39405</v>
      </c>
      <c r="F7052" s="136" t="s">
        <v>41557</v>
      </c>
      <c r="G7052" s="136" t="s">
        <v>33113</v>
      </c>
    </row>
    <row r="7053" spans="1:7" x14ac:dyDescent="0.2">
      <c r="A7053" s="136" t="s">
        <v>7152</v>
      </c>
      <c r="B7053" s="136" t="s">
        <v>23715</v>
      </c>
      <c r="C7053" s="136" t="s">
        <v>30405</v>
      </c>
      <c r="D7053" s="136" t="s">
        <v>36016</v>
      </c>
      <c r="E7053" s="136" t="s">
        <v>39405</v>
      </c>
      <c r="F7053" s="136" t="s">
        <v>41557</v>
      </c>
      <c r="G7053" s="136" t="s">
        <v>33113</v>
      </c>
    </row>
    <row r="7054" spans="1:7" x14ac:dyDescent="0.2">
      <c r="A7054" s="136" t="s">
        <v>7153</v>
      </c>
      <c r="B7054" s="136" t="s">
        <v>23715</v>
      </c>
      <c r="C7054" s="136" t="s">
        <v>30405</v>
      </c>
      <c r="D7054" s="136" t="s">
        <v>36016</v>
      </c>
      <c r="E7054" s="136" t="s">
        <v>39405</v>
      </c>
      <c r="F7054" s="136" t="s">
        <v>41558</v>
      </c>
      <c r="G7054" s="136" t="s">
        <v>33113</v>
      </c>
    </row>
    <row r="7055" spans="1:7" x14ac:dyDescent="0.2">
      <c r="A7055" s="136" t="s">
        <v>7154</v>
      </c>
      <c r="B7055" s="136" t="s">
        <v>23715</v>
      </c>
      <c r="C7055" s="136" t="s">
        <v>30405</v>
      </c>
      <c r="D7055" s="136" t="s">
        <v>36016</v>
      </c>
      <c r="E7055" s="136" t="s">
        <v>39405</v>
      </c>
      <c r="F7055" s="136" t="s">
        <v>41558</v>
      </c>
      <c r="G7055" s="136" t="s">
        <v>33113</v>
      </c>
    </row>
    <row r="7056" spans="1:7" x14ac:dyDescent="0.2">
      <c r="A7056" s="136" t="s">
        <v>7155</v>
      </c>
      <c r="B7056" s="136" t="s">
        <v>23715</v>
      </c>
      <c r="C7056" s="136" t="s">
        <v>30405</v>
      </c>
      <c r="D7056" s="136" t="s">
        <v>36016</v>
      </c>
      <c r="E7056" s="136" t="s">
        <v>39405</v>
      </c>
      <c r="F7056" s="136" t="s">
        <v>41559</v>
      </c>
      <c r="G7056" s="136" t="s">
        <v>32318</v>
      </c>
    </row>
    <row r="7057" spans="1:7" x14ac:dyDescent="0.2">
      <c r="A7057" s="136" t="s">
        <v>7156</v>
      </c>
      <c r="B7057" s="136" t="s">
        <v>23715</v>
      </c>
      <c r="C7057" s="136" t="s">
        <v>30405</v>
      </c>
      <c r="D7057" s="136" t="s">
        <v>36016</v>
      </c>
      <c r="E7057" s="136" t="s">
        <v>39405</v>
      </c>
      <c r="F7057" s="136" t="s">
        <v>41559</v>
      </c>
      <c r="G7057" s="136" t="s">
        <v>32318</v>
      </c>
    </row>
    <row r="7058" spans="1:7" x14ac:dyDescent="0.2">
      <c r="A7058" s="136" t="s">
        <v>7157</v>
      </c>
      <c r="B7058" s="136" t="s">
        <v>23715</v>
      </c>
      <c r="C7058" s="136" t="s">
        <v>30405</v>
      </c>
      <c r="D7058" s="136" t="s">
        <v>36016</v>
      </c>
      <c r="E7058" s="136" t="s">
        <v>39405</v>
      </c>
      <c r="F7058" s="136" t="s">
        <v>41560</v>
      </c>
      <c r="G7058" s="136" t="s">
        <v>32318</v>
      </c>
    </row>
    <row r="7059" spans="1:7" x14ac:dyDescent="0.2">
      <c r="A7059" s="136" t="s">
        <v>7158</v>
      </c>
      <c r="B7059" s="136" t="s">
        <v>23715</v>
      </c>
      <c r="C7059" s="136" t="s">
        <v>30405</v>
      </c>
      <c r="D7059" s="136" t="s">
        <v>36016</v>
      </c>
      <c r="E7059" s="136" t="s">
        <v>39405</v>
      </c>
      <c r="F7059" s="136" t="s">
        <v>41560</v>
      </c>
      <c r="G7059" s="136" t="s">
        <v>32318</v>
      </c>
    </row>
    <row r="7060" spans="1:7" x14ac:dyDescent="0.2">
      <c r="A7060" s="136" t="s">
        <v>7159</v>
      </c>
      <c r="B7060" s="136" t="s">
        <v>23715</v>
      </c>
      <c r="C7060" s="136" t="s">
        <v>30405</v>
      </c>
      <c r="D7060" s="136" t="s">
        <v>36016</v>
      </c>
      <c r="E7060" s="136" t="s">
        <v>39405</v>
      </c>
      <c r="F7060" s="136" t="s">
        <v>41561</v>
      </c>
      <c r="G7060" s="136" t="s">
        <v>32318</v>
      </c>
    </row>
    <row r="7061" spans="1:7" x14ac:dyDescent="0.2">
      <c r="A7061" s="136" t="s">
        <v>7160</v>
      </c>
      <c r="B7061" s="136" t="s">
        <v>23715</v>
      </c>
      <c r="C7061" s="136" t="s">
        <v>30405</v>
      </c>
      <c r="D7061" s="136" t="s">
        <v>36016</v>
      </c>
      <c r="E7061" s="136" t="s">
        <v>39405</v>
      </c>
      <c r="F7061" s="136" t="s">
        <v>41561</v>
      </c>
      <c r="G7061" s="136" t="s">
        <v>32318</v>
      </c>
    </row>
    <row r="7062" spans="1:7" x14ac:dyDescent="0.2">
      <c r="A7062" s="136" t="s">
        <v>7161</v>
      </c>
      <c r="B7062" s="136" t="s">
        <v>23715</v>
      </c>
      <c r="C7062" s="136" t="s">
        <v>30405</v>
      </c>
      <c r="D7062" s="136" t="s">
        <v>36016</v>
      </c>
      <c r="E7062" s="136" t="s">
        <v>39405</v>
      </c>
      <c r="F7062" s="136" t="s">
        <v>41562</v>
      </c>
      <c r="G7062" s="136" t="s">
        <v>32318</v>
      </c>
    </row>
    <row r="7063" spans="1:7" x14ac:dyDescent="0.2">
      <c r="A7063" s="136" t="s">
        <v>7162</v>
      </c>
      <c r="B7063" s="136" t="s">
        <v>23715</v>
      </c>
      <c r="C7063" s="136" t="s">
        <v>30405</v>
      </c>
      <c r="D7063" s="136" t="s">
        <v>36016</v>
      </c>
      <c r="E7063" s="136" t="s">
        <v>39405</v>
      </c>
      <c r="F7063" s="136" t="s">
        <v>41562</v>
      </c>
      <c r="G7063" s="136" t="s">
        <v>32318</v>
      </c>
    </row>
    <row r="7064" spans="1:7" x14ac:dyDescent="0.2">
      <c r="A7064" s="136" t="s">
        <v>7163</v>
      </c>
      <c r="B7064" s="136" t="s">
        <v>23715</v>
      </c>
      <c r="C7064" s="136" t="s">
        <v>30405</v>
      </c>
      <c r="D7064" s="136" t="s">
        <v>36016</v>
      </c>
      <c r="E7064" s="136" t="s">
        <v>39405</v>
      </c>
      <c r="F7064" s="136" t="s">
        <v>41563</v>
      </c>
      <c r="G7064" s="136" t="s">
        <v>32318</v>
      </c>
    </row>
    <row r="7065" spans="1:7" x14ac:dyDescent="0.2">
      <c r="A7065" s="136" t="s">
        <v>7164</v>
      </c>
      <c r="B7065" s="136" t="s">
        <v>23715</v>
      </c>
      <c r="C7065" s="136" t="s">
        <v>30405</v>
      </c>
      <c r="D7065" s="136" t="s">
        <v>36016</v>
      </c>
      <c r="E7065" s="136" t="s">
        <v>39405</v>
      </c>
      <c r="F7065" s="136" t="s">
        <v>41563</v>
      </c>
      <c r="G7065" s="136" t="s">
        <v>32318</v>
      </c>
    </row>
    <row r="7066" spans="1:7" x14ac:dyDescent="0.2">
      <c r="A7066" s="136" t="s">
        <v>7165</v>
      </c>
      <c r="B7066" s="136" t="s">
        <v>23715</v>
      </c>
      <c r="C7066" s="136" t="s">
        <v>30405</v>
      </c>
      <c r="D7066" s="136" t="s">
        <v>36016</v>
      </c>
      <c r="E7066" s="136" t="s">
        <v>39405</v>
      </c>
      <c r="F7066" s="136" t="s">
        <v>41564</v>
      </c>
      <c r="G7066" s="136" t="s">
        <v>32318</v>
      </c>
    </row>
    <row r="7067" spans="1:7" x14ac:dyDescent="0.2">
      <c r="A7067" s="136" t="s">
        <v>7166</v>
      </c>
      <c r="B7067" s="136" t="s">
        <v>23715</v>
      </c>
      <c r="C7067" s="136" t="s">
        <v>30405</v>
      </c>
      <c r="D7067" s="136" t="s">
        <v>36016</v>
      </c>
      <c r="E7067" s="136" t="s">
        <v>39405</v>
      </c>
      <c r="F7067" s="136" t="s">
        <v>41564</v>
      </c>
      <c r="G7067" s="136" t="s">
        <v>32318</v>
      </c>
    </row>
    <row r="7068" spans="1:7" x14ac:dyDescent="0.2">
      <c r="A7068" s="136" t="s">
        <v>7167</v>
      </c>
      <c r="B7068" s="136" t="s">
        <v>23716</v>
      </c>
      <c r="C7068" s="136" t="s">
        <v>30406</v>
      </c>
      <c r="D7068" s="136" t="s">
        <v>36017</v>
      </c>
      <c r="E7068" s="136" t="s">
        <v>39406</v>
      </c>
      <c r="F7068" s="136" t="s">
        <v>41565</v>
      </c>
      <c r="G7068" s="136" t="s">
        <v>42618</v>
      </c>
    </row>
    <row r="7069" spans="1:7" x14ac:dyDescent="0.2">
      <c r="A7069" s="136" t="s">
        <v>7168</v>
      </c>
      <c r="B7069" s="136" t="s">
        <v>23716</v>
      </c>
      <c r="C7069" s="136" t="s">
        <v>30406</v>
      </c>
      <c r="D7069" s="136" t="s">
        <v>36017</v>
      </c>
      <c r="E7069" s="136" t="s">
        <v>39406</v>
      </c>
      <c r="F7069" s="136" t="s">
        <v>41565</v>
      </c>
      <c r="G7069" s="136" t="s">
        <v>42618</v>
      </c>
    </row>
    <row r="7070" spans="1:7" x14ac:dyDescent="0.2">
      <c r="A7070" s="136" t="s">
        <v>7169</v>
      </c>
      <c r="B7070" s="136" t="s">
        <v>23716</v>
      </c>
      <c r="C7070" s="136" t="s">
        <v>30406</v>
      </c>
      <c r="D7070" s="136" t="s">
        <v>36017</v>
      </c>
      <c r="E7070" s="136" t="s">
        <v>39406</v>
      </c>
      <c r="F7070" s="136" t="s">
        <v>41566</v>
      </c>
      <c r="G7070" s="136" t="s">
        <v>42619</v>
      </c>
    </row>
    <row r="7071" spans="1:7" x14ac:dyDescent="0.2">
      <c r="A7071" s="136" t="s">
        <v>7170</v>
      </c>
      <c r="B7071" s="136" t="s">
        <v>23716</v>
      </c>
      <c r="C7071" s="136" t="s">
        <v>30406</v>
      </c>
      <c r="D7071" s="136" t="s">
        <v>36017</v>
      </c>
      <c r="E7071" s="136" t="s">
        <v>39406</v>
      </c>
      <c r="F7071" s="136" t="s">
        <v>41566</v>
      </c>
      <c r="G7071" s="136" t="s">
        <v>42619</v>
      </c>
    </row>
    <row r="7072" spans="1:7" x14ac:dyDescent="0.2">
      <c r="A7072" s="136" t="s">
        <v>7171</v>
      </c>
      <c r="B7072" s="136" t="s">
        <v>23716</v>
      </c>
      <c r="C7072" s="136" t="s">
        <v>30406</v>
      </c>
      <c r="D7072" s="136" t="s">
        <v>36017</v>
      </c>
      <c r="E7072" s="136" t="s">
        <v>39406</v>
      </c>
      <c r="F7072" s="136" t="s">
        <v>41567</v>
      </c>
      <c r="G7072" s="136" t="s">
        <v>42619</v>
      </c>
    </row>
    <row r="7073" spans="1:7" x14ac:dyDescent="0.2">
      <c r="A7073" s="136" t="s">
        <v>7172</v>
      </c>
      <c r="B7073" s="136" t="s">
        <v>23716</v>
      </c>
      <c r="C7073" s="136" t="s">
        <v>30406</v>
      </c>
      <c r="D7073" s="136" t="s">
        <v>36017</v>
      </c>
      <c r="E7073" s="136" t="s">
        <v>39406</v>
      </c>
      <c r="F7073" s="136" t="s">
        <v>41567</v>
      </c>
      <c r="G7073" s="136" t="s">
        <v>42619</v>
      </c>
    </row>
    <row r="7074" spans="1:7" x14ac:dyDescent="0.2">
      <c r="A7074" s="136" t="s">
        <v>7173</v>
      </c>
      <c r="B7074" s="136" t="s">
        <v>23716</v>
      </c>
      <c r="C7074" s="136" t="s">
        <v>30406</v>
      </c>
      <c r="D7074" s="136" t="s">
        <v>36017</v>
      </c>
      <c r="E7074" s="136" t="s">
        <v>39406</v>
      </c>
      <c r="F7074" s="136" t="s">
        <v>41568</v>
      </c>
      <c r="G7074" s="136" t="s">
        <v>42619</v>
      </c>
    </row>
    <row r="7075" spans="1:7" x14ac:dyDescent="0.2">
      <c r="A7075" s="136" t="s">
        <v>7174</v>
      </c>
      <c r="B7075" s="136" t="s">
        <v>23716</v>
      </c>
      <c r="C7075" s="136" t="s">
        <v>30406</v>
      </c>
      <c r="D7075" s="136" t="s">
        <v>36017</v>
      </c>
      <c r="E7075" s="136" t="s">
        <v>39406</v>
      </c>
      <c r="F7075" s="136" t="s">
        <v>41568</v>
      </c>
      <c r="G7075" s="136" t="s">
        <v>42619</v>
      </c>
    </row>
    <row r="7076" spans="1:7" x14ac:dyDescent="0.2">
      <c r="A7076" s="136" t="s">
        <v>7175</v>
      </c>
      <c r="B7076" s="136" t="s">
        <v>23716</v>
      </c>
      <c r="C7076" s="136" t="s">
        <v>30406</v>
      </c>
      <c r="D7076" s="136" t="s">
        <v>36017</v>
      </c>
      <c r="E7076" s="136" t="s">
        <v>39406</v>
      </c>
      <c r="F7076" s="136" t="s">
        <v>41569</v>
      </c>
      <c r="G7076" s="136" t="s">
        <v>42619</v>
      </c>
    </row>
    <row r="7077" spans="1:7" x14ac:dyDescent="0.2">
      <c r="A7077" s="136" t="s">
        <v>7176</v>
      </c>
      <c r="B7077" s="136" t="s">
        <v>23716</v>
      </c>
      <c r="C7077" s="136" t="s">
        <v>30406</v>
      </c>
      <c r="D7077" s="136" t="s">
        <v>36017</v>
      </c>
      <c r="E7077" s="136" t="s">
        <v>39406</v>
      </c>
      <c r="F7077" s="136" t="s">
        <v>41569</v>
      </c>
      <c r="G7077" s="136" t="s">
        <v>42619</v>
      </c>
    </row>
    <row r="7078" spans="1:7" x14ac:dyDescent="0.2">
      <c r="A7078" s="136" t="s">
        <v>7177</v>
      </c>
      <c r="B7078" s="136" t="s">
        <v>23716</v>
      </c>
      <c r="C7078" s="136" t="s">
        <v>30406</v>
      </c>
      <c r="D7078" s="136" t="s">
        <v>36017</v>
      </c>
      <c r="E7078" s="136" t="s">
        <v>39406</v>
      </c>
      <c r="F7078" s="136" t="s">
        <v>41570</v>
      </c>
      <c r="G7078" s="136" t="s">
        <v>42619</v>
      </c>
    </row>
    <row r="7079" spans="1:7" x14ac:dyDescent="0.2">
      <c r="A7079" s="136" t="s">
        <v>7178</v>
      </c>
      <c r="B7079" s="136" t="s">
        <v>23716</v>
      </c>
      <c r="C7079" s="136" t="s">
        <v>30406</v>
      </c>
      <c r="D7079" s="136" t="s">
        <v>36017</v>
      </c>
      <c r="E7079" s="136" t="s">
        <v>39406</v>
      </c>
      <c r="F7079" s="136" t="s">
        <v>41570</v>
      </c>
      <c r="G7079" s="136" t="s">
        <v>42619</v>
      </c>
    </row>
    <row r="7080" spans="1:7" x14ac:dyDescent="0.2">
      <c r="A7080" s="136" t="s">
        <v>7179</v>
      </c>
      <c r="B7080" s="136" t="s">
        <v>23716</v>
      </c>
      <c r="C7080" s="136" t="s">
        <v>30406</v>
      </c>
      <c r="D7080" s="136" t="s">
        <v>36017</v>
      </c>
      <c r="E7080" s="136" t="s">
        <v>39406</v>
      </c>
      <c r="F7080" s="136" t="s">
        <v>41571</v>
      </c>
      <c r="G7080" s="136" t="s">
        <v>42619</v>
      </c>
    </row>
    <row r="7081" spans="1:7" x14ac:dyDescent="0.2">
      <c r="A7081" s="136" t="s">
        <v>7180</v>
      </c>
      <c r="B7081" s="136" t="s">
        <v>23716</v>
      </c>
      <c r="C7081" s="136" t="s">
        <v>30406</v>
      </c>
      <c r="D7081" s="136" t="s">
        <v>36017</v>
      </c>
      <c r="E7081" s="136" t="s">
        <v>39406</v>
      </c>
      <c r="F7081" s="136" t="s">
        <v>41571</v>
      </c>
      <c r="G7081" s="136" t="s">
        <v>42619</v>
      </c>
    </row>
    <row r="7082" spans="1:7" x14ac:dyDescent="0.2">
      <c r="A7082" s="136" t="s">
        <v>7181</v>
      </c>
      <c r="B7082" s="136" t="s">
        <v>23716</v>
      </c>
      <c r="C7082" s="136" t="s">
        <v>30406</v>
      </c>
      <c r="D7082" s="136" t="s">
        <v>36017</v>
      </c>
      <c r="E7082" s="136" t="s">
        <v>39406</v>
      </c>
      <c r="F7082" s="136" t="s">
        <v>41572</v>
      </c>
      <c r="G7082" s="136" t="s">
        <v>42619</v>
      </c>
    </row>
    <row r="7083" spans="1:7" x14ac:dyDescent="0.2">
      <c r="A7083" s="136" t="s">
        <v>7182</v>
      </c>
      <c r="B7083" s="136" t="s">
        <v>23716</v>
      </c>
      <c r="C7083" s="136" t="s">
        <v>30406</v>
      </c>
      <c r="D7083" s="136" t="s">
        <v>36017</v>
      </c>
      <c r="E7083" s="136" t="s">
        <v>39406</v>
      </c>
      <c r="F7083" s="136" t="s">
        <v>41572</v>
      </c>
      <c r="G7083" s="136" t="s">
        <v>42619</v>
      </c>
    </row>
    <row r="7084" spans="1:7" x14ac:dyDescent="0.2">
      <c r="A7084" s="136" t="s">
        <v>7183</v>
      </c>
      <c r="B7084" s="136" t="s">
        <v>23716</v>
      </c>
      <c r="C7084" s="136" t="s">
        <v>30406</v>
      </c>
      <c r="D7084" s="136" t="s">
        <v>36017</v>
      </c>
      <c r="E7084" s="136" t="s">
        <v>39406</v>
      </c>
      <c r="F7084" s="136" t="s">
        <v>41573</v>
      </c>
      <c r="G7084" s="136" t="s">
        <v>42619</v>
      </c>
    </row>
    <row r="7085" spans="1:7" x14ac:dyDescent="0.2">
      <c r="A7085" s="136" t="s">
        <v>7184</v>
      </c>
      <c r="B7085" s="136" t="s">
        <v>23716</v>
      </c>
      <c r="C7085" s="136" t="s">
        <v>30406</v>
      </c>
      <c r="D7085" s="136" t="s">
        <v>36017</v>
      </c>
      <c r="E7085" s="136" t="s">
        <v>39406</v>
      </c>
      <c r="F7085" s="136" t="s">
        <v>41573</v>
      </c>
      <c r="G7085" s="136" t="s">
        <v>42619</v>
      </c>
    </row>
    <row r="7086" spans="1:7" x14ac:dyDescent="0.2">
      <c r="A7086" s="136" t="s">
        <v>7185</v>
      </c>
      <c r="B7086" s="136" t="s">
        <v>23716</v>
      </c>
      <c r="C7086" s="136" t="s">
        <v>30406</v>
      </c>
      <c r="D7086" s="136" t="s">
        <v>36017</v>
      </c>
      <c r="E7086" s="136" t="s">
        <v>39406</v>
      </c>
      <c r="F7086" s="136" t="s">
        <v>41574</v>
      </c>
      <c r="G7086" s="136" t="s">
        <v>42619</v>
      </c>
    </row>
    <row r="7087" spans="1:7" x14ac:dyDescent="0.2">
      <c r="A7087" s="136" t="s">
        <v>7186</v>
      </c>
      <c r="B7087" s="136" t="s">
        <v>23716</v>
      </c>
      <c r="C7087" s="136" t="s">
        <v>30406</v>
      </c>
      <c r="D7087" s="136" t="s">
        <v>36017</v>
      </c>
      <c r="E7087" s="136" t="s">
        <v>39406</v>
      </c>
      <c r="F7087" s="136" t="s">
        <v>41574</v>
      </c>
      <c r="G7087" s="136" t="s">
        <v>42619</v>
      </c>
    </row>
    <row r="7088" spans="1:7" x14ac:dyDescent="0.2">
      <c r="A7088" s="136" t="s">
        <v>7187</v>
      </c>
      <c r="B7088" s="136" t="s">
        <v>23716</v>
      </c>
      <c r="C7088" s="136" t="s">
        <v>30406</v>
      </c>
      <c r="D7088" s="136" t="s">
        <v>36017</v>
      </c>
      <c r="E7088" s="136" t="s">
        <v>39406</v>
      </c>
      <c r="F7088" s="136" t="s">
        <v>41575</v>
      </c>
      <c r="G7088" s="136" t="s">
        <v>42619</v>
      </c>
    </row>
    <row r="7089" spans="1:7" x14ac:dyDescent="0.2">
      <c r="A7089" s="136" t="s">
        <v>7188</v>
      </c>
      <c r="B7089" s="136" t="s">
        <v>23716</v>
      </c>
      <c r="C7089" s="136" t="s">
        <v>30406</v>
      </c>
      <c r="D7089" s="136" t="s">
        <v>36017</v>
      </c>
      <c r="E7089" s="136" t="s">
        <v>39406</v>
      </c>
      <c r="F7089" s="136" t="s">
        <v>41575</v>
      </c>
      <c r="G7089" s="136" t="s">
        <v>42619</v>
      </c>
    </row>
    <row r="7090" spans="1:7" x14ac:dyDescent="0.2">
      <c r="A7090" s="136" t="s">
        <v>7189</v>
      </c>
      <c r="B7090" s="136" t="s">
        <v>23717</v>
      </c>
      <c r="C7090" s="136" t="s">
        <v>30407</v>
      </c>
      <c r="D7090" s="136" t="s">
        <v>36018</v>
      </c>
      <c r="E7090" s="136" t="s">
        <v>39407</v>
      </c>
      <c r="F7090" s="136" t="s">
        <v>41576</v>
      </c>
      <c r="G7090" s="136" t="s">
        <v>42620</v>
      </c>
    </row>
    <row r="7091" spans="1:7" x14ac:dyDescent="0.2">
      <c r="A7091" s="136" t="s">
        <v>7190</v>
      </c>
      <c r="B7091" s="136" t="s">
        <v>23717</v>
      </c>
      <c r="C7091" s="136" t="s">
        <v>30407</v>
      </c>
      <c r="D7091" s="136" t="s">
        <v>36018</v>
      </c>
      <c r="E7091" s="136" t="s">
        <v>39407</v>
      </c>
      <c r="F7091" s="136" t="s">
        <v>41576</v>
      </c>
      <c r="G7091" s="136" t="s">
        <v>42620</v>
      </c>
    </row>
    <row r="7092" spans="1:7" x14ac:dyDescent="0.2">
      <c r="A7092" s="136" t="s">
        <v>7191</v>
      </c>
      <c r="B7092" s="136" t="s">
        <v>23717</v>
      </c>
      <c r="C7092" s="136" t="s">
        <v>30407</v>
      </c>
      <c r="D7092" s="136" t="s">
        <v>36018</v>
      </c>
      <c r="E7092" s="136" t="s">
        <v>39407</v>
      </c>
      <c r="F7092" s="136" t="s">
        <v>41577</v>
      </c>
      <c r="G7092" s="136" t="s">
        <v>42620</v>
      </c>
    </row>
    <row r="7093" spans="1:7" x14ac:dyDescent="0.2">
      <c r="A7093" s="136" t="s">
        <v>7192</v>
      </c>
      <c r="B7093" s="136" t="s">
        <v>23717</v>
      </c>
      <c r="C7093" s="136" t="s">
        <v>30407</v>
      </c>
      <c r="D7093" s="136" t="s">
        <v>36018</v>
      </c>
      <c r="E7093" s="136" t="s">
        <v>39407</v>
      </c>
      <c r="F7093" s="136" t="s">
        <v>41577</v>
      </c>
      <c r="G7093" s="136" t="s">
        <v>42620</v>
      </c>
    </row>
    <row r="7094" spans="1:7" x14ac:dyDescent="0.2">
      <c r="A7094" s="136" t="s">
        <v>7193</v>
      </c>
      <c r="B7094" s="136" t="s">
        <v>23717</v>
      </c>
      <c r="C7094" s="136" t="s">
        <v>30407</v>
      </c>
      <c r="D7094" s="136" t="s">
        <v>36018</v>
      </c>
      <c r="E7094" s="136" t="s">
        <v>39407</v>
      </c>
      <c r="F7094" s="136" t="s">
        <v>41578</v>
      </c>
      <c r="G7094" s="136" t="s">
        <v>42620</v>
      </c>
    </row>
    <row r="7095" spans="1:7" x14ac:dyDescent="0.2">
      <c r="A7095" s="136" t="s">
        <v>7194</v>
      </c>
      <c r="B7095" s="136" t="s">
        <v>23717</v>
      </c>
      <c r="C7095" s="136" t="s">
        <v>30407</v>
      </c>
      <c r="D7095" s="136" t="s">
        <v>36018</v>
      </c>
      <c r="E7095" s="136" t="s">
        <v>39407</v>
      </c>
      <c r="F7095" s="136" t="s">
        <v>41578</v>
      </c>
      <c r="G7095" s="136" t="s">
        <v>42620</v>
      </c>
    </row>
    <row r="7096" spans="1:7" x14ac:dyDescent="0.2">
      <c r="A7096" s="136" t="s">
        <v>7195</v>
      </c>
      <c r="B7096" s="136" t="s">
        <v>23717</v>
      </c>
      <c r="C7096" s="136" t="s">
        <v>30407</v>
      </c>
      <c r="D7096" s="136" t="s">
        <v>36018</v>
      </c>
      <c r="E7096" s="136" t="s">
        <v>39407</v>
      </c>
      <c r="F7096" s="136" t="s">
        <v>41579</v>
      </c>
      <c r="G7096" s="136" t="s">
        <v>42620</v>
      </c>
    </row>
    <row r="7097" spans="1:7" x14ac:dyDescent="0.2">
      <c r="A7097" s="136" t="s">
        <v>7196</v>
      </c>
      <c r="B7097" s="136" t="s">
        <v>23717</v>
      </c>
      <c r="C7097" s="136" t="s">
        <v>30407</v>
      </c>
      <c r="D7097" s="136" t="s">
        <v>36018</v>
      </c>
      <c r="E7097" s="136" t="s">
        <v>39407</v>
      </c>
      <c r="F7097" s="136" t="s">
        <v>41579</v>
      </c>
      <c r="G7097" s="136" t="s">
        <v>42620</v>
      </c>
    </row>
    <row r="7098" spans="1:7" x14ac:dyDescent="0.2">
      <c r="A7098" s="136" t="s">
        <v>7197</v>
      </c>
      <c r="B7098" s="136" t="s">
        <v>23717</v>
      </c>
      <c r="C7098" s="136" t="s">
        <v>30407</v>
      </c>
      <c r="D7098" s="136" t="s">
        <v>36018</v>
      </c>
      <c r="E7098" s="136" t="s">
        <v>39407</v>
      </c>
      <c r="F7098" s="136" t="s">
        <v>41580</v>
      </c>
      <c r="G7098" s="136" t="s">
        <v>42620</v>
      </c>
    </row>
    <row r="7099" spans="1:7" x14ac:dyDescent="0.2">
      <c r="A7099" s="136" t="s">
        <v>7198</v>
      </c>
      <c r="B7099" s="136" t="s">
        <v>23717</v>
      </c>
      <c r="C7099" s="136" t="s">
        <v>30407</v>
      </c>
      <c r="D7099" s="136" t="s">
        <v>36018</v>
      </c>
      <c r="E7099" s="136" t="s">
        <v>39407</v>
      </c>
      <c r="F7099" s="136" t="s">
        <v>41580</v>
      </c>
      <c r="G7099" s="136" t="s">
        <v>42620</v>
      </c>
    </row>
    <row r="7100" spans="1:7" x14ac:dyDescent="0.2">
      <c r="A7100" s="136" t="s">
        <v>7199</v>
      </c>
      <c r="B7100" s="136" t="s">
        <v>23716</v>
      </c>
      <c r="C7100" s="136" t="s">
        <v>30408</v>
      </c>
      <c r="D7100" s="136" t="s">
        <v>36017</v>
      </c>
      <c r="E7100" s="136" t="s">
        <v>39406</v>
      </c>
      <c r="F7100" s="136" t="s">
        <v>41565</v>
      </c>
      <c r="G7100" s="136" t="s">
        <v>42618</v>
      </c>
    </row>
    <row r="7101" spans="1:7" x14ac:dyDescent="0.2">
      <c r="A7101" s="136" t="s">
        <v>7200</v>
      </c>
      <c r="B7101" s="136" t="s">
        <v>23716</v>
      </c>
      <c r="C7101" s="136" t="s">
        <v>30408</v>
      </c>
      <c r="D7101" s="136" t="s">
        <v>36017</v>
      </c>
      <c r="E7101" s="136" t="s">
        <v>39406</v>
      </c>
      <c r="F7101" s="136" t="s">
        <v>41565</v>
      </c>
      <c r="G7101" s="136" t="s">
        <v>42618</v>
      </c>
    </row>
    <row r="7102" spans="1:7" x14ac:dyDescent="0.2">
      <c r="A7102" s="136" t="s">
        <v>7201</v>
      </c>
      <c r="B7102" s="136" t="s">
        <v>23716</v>
      </c>
      <c r="C7102" s="136" t="s">
        <v>30408</v>
      </c>
      <c r="D7102" s="136" t="s">
        <v>36017</v>
      </c>
      <c r="E7102" s="136" t="s">
        <v>39406</v>
      </c>
      <c r="F7102" s="136" t="s">
        <v>41566</v>
      </c>
      <c r="G7102" s="136" t="s">
        <v>42619</v>
      </c>
    </row>
    <row r="7103" spans="1:7" x14ac:dyDescent="0.2">
      <c r="A7103" s="136" t="s">
        <v>7202</v>
      </c>
      <c r="B7103" s="136" t="s">
        <v>23716</v>
      </c>
      <c r="C7103" s="136" t="s">
        <v>30408</v>
      </c>
      <c r="D7103" s="136" t="s">
        <v>36017</v>
      </c>
      <c r="E7103" s="136" t="s">
        <v>39406</v>
      </c>
      <c r="F7103" s="136" t="s">
        <v>41566</v>
      </c>
      <c r="G7103" s="136" t="s">
        <v>42619</v>
      </c>
    </row>
    <row r="7104" spans="1:7" x14ac:dyDescent="0.2">
      <c r="A7104" s="136" t="s">
        <v>7203</v>
      </c>
      <c r="B7104" s="136" t="s">
        <v>23716</v>
      </c>
      <c r="C7104" s="136" t="s">
        <v>30408</v>
      </c>
      <c r="D7104" s="136" t="s">
        <v>36017</v>
      </c>
      <c r="E7104" s="136" t="s">
        <v>39406</v>
      </c>
      <c r="F7104" s="136" t="s">
        <v>41567</v>
      </c>
      <c r="G7104" s="136" t="s">
        <v>42619</v>
      </c>
    </row>
    <row r="7105" spans="1:7" x14ac:dyDescent="0.2">
      <c r="A7105" s="136" t="s">
        <v>7204</v>
      </c>
      <c r="B7105" s="136" t="s">
        <v>23716</v>
      </c>
      <c r="C7105" s="136" t="s">
        <v>30408</v>
      </c>
      <c r="D7105" s="136" t="s">
        <v>36017</v>
      </c>
      <c r="E7105" s="136" t="s">
        <v>39406</v>
      </c>
      <c r="F7105" s="136" t="s">
        <v>41567</v>
      </c>
      <c r="G7105" s="136" t="s">
        <v>42619</v>
      </c>
    </row>
    <row r="7106" spans="1:7" x14ac:dyDescent="0.2">
      <c r="A7106" s="136" t="s">
        <v>7205</v>
      </c>
      <c r="B7106" s="136" t="s">
        <v>23716</v>
      </c>
      <c r="C7106" s="136" t="s">
        <v>30408</v>
      </c>
      <c r="D7106" s="136" t="s">
        <v>36017</v>
      </c>
      <c r="E7106" s="136" t="s">
        <v>39406</v>
      </c>
      <c r="F7106" s="136" t="s">
        <v>41568</v>
      </c>
      <c r="G7106" s="136" t="s">
        <v>42619</v>
      </c>
    </row>
    <row r="7107" spans="1:7" x14ac:dyDescent="0.2">
      <c r="A7107" s="136" t="s">
        <v>7206</v>
      </c>
      <c r="B7107" s="136" t="s">
        <v>23716</v>
      </c>
      <c r="C7107" s="136" t="s">
        <v>30408</v>
      </c>
      <c r="D7107" s="136" t="s">
        <v>36017</v>
      </c>
      <c r="E7107" s="136" t="s">
        <v>39406</v>
      </c>
      <c r="F7107" s="136" t="s">
        <v>41568</v>
      </c>
      <c r="G7107" s="136" t="s">
        <v>42619</v>
      </c>
    </row>
    <row r="7108" spans="1:7" x14ac:dyDescent="0.2">
      <c r="A7108" s="136" t="s">
        <v>7207</v>
      </c>
      <c r="B7108" s="136" t="s">
        <v>23716</v>
      </c>
      <c r="C7108" s="136" t="s">
        <v>30408</v>
      </c>
      <c r="D7108" s="136" t="s">
        <v>36017</v>
      </c>
      <c r="E7108" s="136" t="s">
        <v>39406</v>
      </c>
      <c r="F7108" s="136" t="s">
        <v>41569</v>
      </c>
      <c r="G7108" s="136" t="s">
        <v>42619</v>
      </c>
    </row>
    <row r="7109" spans="1:7" x14ac:dyDescent="0.2">
      <c r="A7109" s="136" t="s">
        <v>7208</v>
      </c>
      <c r="B7109" s="136" t="s">
        <v>23716</v>
      </c>
      <c r="C7109" s="136" t="s">
        <v>30408</v>
      </c>
      <c r="D7109" s="136" t="s">
        <v>36017</v>
      </c>
      <c r="E7109" s="136" t="s">
        <v>39406</v>
      </c>
      <c r="F7109" s="136" t="s">
        <v>41569</v>
      </c>
      <c r="G7109" s="136" t="s">
        <v>42619</v>
      </c>
    </row>
    <row r="7110" spans="1:7" x14ac:dyDescent="0.2">
      <c r="A7110" s="136" t="s">
        <v>7209</v>
      </c>
      <c r="B7110" s="136" t="s">
        <v>23716</v>
      </c>
      <c r="C7110" s="136" t="s">
        <v>30408</v>
      </c>
      <c r="D7110" s="136" t="s">
        <v>36017</v>
      </c>
      <c r="E7110" s="136" t="s">
        <v>39406</v>
      </c>
      <c r="F7110" s="136" t="s">
        <v>41570</v>
      </c>
      <c r="G7110" s="136" t="s">
        <v>42619</v>
      </c>
    </row>
    <row r="7111" spans="1:7" x14ac:dyDescent="0.2">
      <c r="A7111" s="136" t="s">
        <v>7210</v>
      </c>
      <c r="B7111" s="136" t="s">
        <v>23716</v>
      </c>
      <c r="C7111" s="136" t="s">
        <v>30408</v>
      </c>
      <c r="D7111" s="136" t="s">
        <v>36017</v>
      </c>
      <c r="E7111" s="136" t="s">
        <v>39406</v>
      </c>
      <c r="F7111" s="136" t="s">
        <v>41570</v>
      </c>
      <c r="G7111" s="136" t="s">
        <v>42619</v>
      </c>
    </row>
    <row r="7112" spans="1:7" x14ac:dyDescent="0.2">
      <c r="A7112" s="136" t="s">
        <v>7211</v>
      </c>
      <c r="B7112" s="136" t="s">
        <v>23716</v>
      </c>
      <c r="C7112" s="136" t="s">
        <v>30408</v>
      </c>
      <c r="D7112" s="136" t="s">
        <v>36017</v>
      </c>
      <c r="E7112" s="136" t="s">
        <v>39406</v>
      </c>
      <c r="F7112" s="136" t="s">
        <v>41571</v>
      </c>
      <c r="G7112" s="136" t="s">
        <v>42619</v>
      </c>
    </row>
    <row r="7113" spans="1:7" x14ac:dyDescent="0.2">
      <c r="A7113" s="136" t="s">
        <v>7212</v>
      </c>
      <c r="B7113" s="136" t="s">
        <v>23716</v>
      </c>
      <c r="C7113" s="136" t="s">
        <v>30408</v>
      </c>
      <c r="D7113" s="136" t="s">
        <v>36017</v>
      </c>
      <c r="E7113" s="136" t="s">
        <v>39406</v>
      </c>
      <c r="F7113" s="136" t="s">
        <v>41571</v>
      </c>
      <c r="G7113" s="136" t="s">
        <v>42619</v>
      </c>
    </row>
    <row r="7114" spans="1:7" x14ac:dyDescent="0.2">
      <c r="A7114" s="136" t="s">
        <v>7213</v>
      </c>
      <c r="B7114" s="136" t="s">
        <v>23716</v>
      </c>
      <c r="C7114" s="136" t="s">
        <v>30408</v>
      </c>
      <c r="D7114" s="136" t="s">
        <v>36017</v>
      </c>
      <c r="E7114" s="136" t="s">
        <v>39406</v>
      </c>
      <c r="F7114" s="136" t="s">
        <v>41572</v>
      </c>
      <c r="G7114" s="136" t="s">
        <v>42619</v>
      </c>
    </row>
    <row r="7115" spans="1:7" x14ac:dyDescent="0.2">
      <c r="A7115" s="136" t="s">
        <v>7214</v>
      </c>
      <c r="B7115" s="136" t="s">
        <v>23716</v>
      </c>
      <c r="C7115" s="136" t="s">
        <v>30408</v>
      </c>
      <c r="D7115" s="136" t="s">
        <v>36017</v>
      </c>
      <c r="E7115" s="136" t="s">
        <v>39406</v>
      </c>
      <c r="F7115" s="136" t="s">
        <v>41572</v>
      </c>
      <c r="G7115" s="136" t="s">
        <v>42619</v>
      </c>
    </row>
    <row r="7116" spans="1:7" x14ac:dyDescent="0.2">
      <c r="A7116" s="136" t="s">
        <v>7215</v>
      </c>
      <c r="B7116" s="136" t="s">
        <v>23716</v>
      </c>
      <c r="C7116" s="136" t="s">
        <v>30408</v>
      </c>
      <c r="D7116" s="136" t="s">
        <v>36017</v>
      </c>
      <c r="E7116" s="136" t="s">
        <v>39406</v>
      </c>
      <c r="F7116" s="136" t="s">
        <v>41573</v>
      </c>
      <c r="G7116" s="136" t="s">
        <v>42619</v>
      </c>
    </row>
    <row r="7117" spans="1:7" x14ac:dyDescent="0.2">
      <c r="A7117" s="136" t="s">
        <v>7216</v>
      </c>
      <c r="B7117" s="136" t="s">
        <v>23716</v>
      </c>
      <c r="C7117" s="136" t="s">
        <v>30408</v>
      </c>
      <c r="D7117" s="136" t="s">
        <v>36017</v>
      </c>
      <c r="E7117" s="136" t="s">
        <v>39406</v>
      </c>
      <c r="F7117" s="136" t="s">
        <v>41573</v>
      </c>
      <c r="G7117" s="136" t="s">
        <v>42619</v>
      </c>
    </row>
    <row r="7118" spans="1:7" x14ac:dyDescent="0.2">
      <c r="A7118" s="136" t="s">
        <v>7217</v>
      </c>
      <c r="B7118" s="136" t="s">
        <v>23716</v>
      </c>
      <c r="C7118" s="136" t="s">
        <v>30408</v>
      </c>
      <c r="D7118" s="136" t="s">
        <v>36017</v>
      </c>
      <c r="E7118" s="136" t="s">
        <v>39406</v>
      </c>
      <c r="F7118" s="136" t="s">
        <v>41574</v>
      </c>
      <c r="G7118" s="136" t="s">
        <v>42619</v>
      </c>
    </row>
    <row r="7119" spans="1:7" x14ac:dyDescent="0.2">
      <c r="A7119" s="136" t="s">
        <v>7218</v>
      </c>
      <c r="B7119" s="136" t="s">
        <v>23716</v>
      </c>
      <c r="C7119" s="136" t="s">
        <v>30408</v>
      </c>
      <c r="D7119" s="136" t="s">
        <v>36017</v>
      </c>
      <c r="E7119" s="136" t="s">
        <v>39406</v>
      </c>
      <c r="F7119" s="136" t="s">
        <v>41574</v>
      </c>
      <c r="G7119" s="136" t="s">
        <v>42619</v>
      </c>
    </row>
    <row r="7120" spans="1:7" x14ac:dyDescent="0.2">
      <c r="A7120" s="136" t="s">
        <v>7219</v>
      </c>
      <c r="B7120" s="136" t="s">
        <v>23716</v>
      </c>
      <c r="C7120" s="136" t="s">
        <v>30408</v>
      </c>
      <c r="D7120" s="136" t="s">
        <v>36017</v>
      </c>
      <c r="E7120" s="136" t="s">
        <v>39406</v>
      </c>
      <c r="F7120" s="136" t="s">
        <v>41575</v>
      </c>
      <c r="G7120" s="136" t="s">
        <v>42619</v>
      </c>
    </row>
    <row r="7121" spans="1:7" x14ac:dyDescent="0.2">
      <c r="A7121" s="136" t="s">
        <v>7220</v>
      </c>
      <c r="B7121" s="136" t="s">
        <v>23716</v>
      </c>
      <c r="C7121" s="136" t="s">
        <v>30408</v>
      </c>
      <c r="D7121" s="136" t="s">
        <v>36017</v>
      </c>
      <c r="E7121" s="136" t="s">
        <v>39406</v>
      </c>
      <c r="F7121" s="136" t="s">
        <v>41575</v>
      </c>
      <c r="G7121" s="136" t="s">
        <v>42619</v>
      </c>
    </row>
    <row r="7122" spans="1:7" x14ac:dyDescent="0.2">
      <c r="A7122" s="136" t="s">
        <v>7221</v>
      </c>
      <c r="B7122" s="136" t="s">
        <v>23717</v>
      </c>
      <c r="C7122" s="136" t="s">
        <v>30409</v>
      </c>
      <c r="D7122" s="136" t="s">
        <v>36018</v>
      </c>
      <c r="E7122" s="136" t="s">
        <v>39407</v>
      </c>
      <c r="F7122" s="136" t="s">
        <v>41576</v>
      </c>
      <c r="G7122" s="136" t="s">
        <v>42620</v>
      </c>
    </row>
    <row r="7123" spans="1:7" x14ac:dyDescent="0.2">
      <c r="A7123" s="136" t="s">
        <v>7222</v>
      </c>
      <c r="B7123" s="136" t="s">
        <v>23717</v>
      </c>
      <c r="C7123" s="136" t="s">
        <v>30409</v>
      </c>
      <c r="D7123" s="136" t="s">
        <v>36018</v>
      </c>
      <c r="E7123" s="136" t="s">
        <v>39407</v>
      </c>
      <c r="F7123" s="136" t="s">
        <v>41576</v>
      </c>
      <c r="G7123" s="136" t="s">
        <v>42620</v>
      </c>
    </row>
    <row r="7124" spans="1:7" x14ac:dyDescent="0.2">
      <c r="A7124" s="136" t="s">
        <v>7223</v>
      </c>
      <c r="B7124" s="136" t="s">
        <v>23718</v>
      </c>
      <c r="C7124" s="136" t="s">
        <v>30410</v>
      </c>
      <c r="D7124" s="136" t="s">
        <v>36019</v>
      </c>
      <c r="E7124" s="136" t="s">
        <v>39408</v>
      </c>
      <c r="F7124" s="136" t="s">
        <v>41581</v>
      </c>
      <c r="G7124" s="136" t="s">
        <v>42621</v>
      </c>
    </row>
    <row r="7125" spans="1:7" x14ac:dyDescent="0.2">
      <c r="A7125" s="136" t="s">
        <v>7224</v>
      </c>
      <c r="B7125" s="136" t="s">
        <v>23718</v>
      </c>
      <c r="C7125" s="136" t="s">
        <v>30410</v>
      </c>
      <c r="D7125" s="136" t="s">
        <v>36019</v>
      </c>
      <c r="E7125" s="136" t="s">
        <v>39408</v>
      </c>
      <c r="F7125" s="136" t="s">
        <v>41581</v>
      </c>
      <c r="G7125" s="136" t="s">
        <v>42621</v>
      </c>
    </row>
    <row r="7126" spans="1:7" x14ac:dyDescent="0.2">
      <c r="A7126" s="136" t="s">
        <v>7225</v>
      </c>
      <c r="B7126" s="136" t="s">
        <v>23718</v>
      </c>
      <c r="C7126" s="136" t="s">
        <v>30411</v>
      </c>
      <c r="D7126" s="136" t="s">
        <v>36020</v>
      </c>
      <c r="E7126" s="136" t="s">
        <v>39409</v>
      </c>
      <c r="F7126" s="136" t="s">
        <v>41582</v>
      </c>
      <c r="G7126" s="136" t="s">
        <v>42622</v>
      </c>
    </row>
    <row r="7127" spans="1:7" x14ac:dyDescent="0.2">
      <c r="A7127" s="136" t="s">
        <v>7226</v>
      </c>
      <c r="B7127" s="136" t="s">
        <v>23718</v>
      </c>
      <c r="C7127" s="136" t="s">
        <v>30411</v>
      </c>
      <c r="D7127" s="136" t="s">
        <v>36020</v>
      </c>
      <c r="E7127" s="136" t="s">
        <v>39409</v>
      </c>
      <c r="F7127" s="136" t="s">
        <v>41582</v>
      </c>
      <c r="G7127" s="136" t="s">
        <v>42622</v>
      </c>
    </row>
    <row r="7128" spans="1:7" x14ac:dyDescent="0.2">
      <c r="A7128" s="136" t="s">
        <v>7227</v>
      </c>
      <c r="B7128" s="136" t="s">
        <v>23718</v>
      </c>
      <c r="C7128" s="136" t="s">
        <v>30411</v>
      </c>
      <c r="D7128" s="136" t="s">
        <v>36020</v>
      </c>
      <c r="E7128" s="136" t="s">
        <v>39409</v>
      </c>
      <c r="F7128" s="136" t="s">
        <v>41582</v>
      </c>
      <c r="G7128" s="136" t="s">
        <v>42623</v>
      </c>
    </row>
    <row r="7129" spans="1:7" x14ac:dyDescent="0.2">
      <c r="A7129" s="136" t="s">
        <v>7228</v>
      </c>
      <c r="B7129" s="136" t="s">
        <v>23718</v>
      </c>
      <c r="C7129" s="136" t="s">
        <v>30411</v>
      </c>
      <c r="D7129" s="136" t="s">
        <v>36020</v>
      </c>
      <c r="E7129" s="136" t="s">
        <v>39409</v>
      </c>
      <c r="F7129" s="136" t="s">
        <v>41582</v>
      </c>
      <c r="G7129" s="136" t="s">
        <v>42623</v>
      </c>
    </row>
    <row r="7130" spans="1:7" x14ac:dyDescent="0.2">
      <c r="A7130" s="136" t="s">
        <v>7229</v>
      </c>
      <c r="B7130" s="136" t="s">
        <v>23718</v>
      </c>
      <c r="C7130" s="136" t="s">
        <v>30411</v>
      </c>
      <c r="D7130" s="136" t="s">
        <v>36020</v>
      </c>
      <c r="E7130" s="136" t="s">
        <v>39409</v>
      </c>
      <c r="F7130" s="136" t="s">
        <v>41582</v>
      </c>
      <c r="G7130" s="136" t="s">
        <v>42624</v>
      </c>
    </row>
    <row r="7131" spans="1:7" x14ac:dyDescent="0.2">
      <c r="A7131" s="136" t="s">
        <v>7230</v>
      </c>
      <c r="B7131" s="136" t="s">
        <v>23718</v>
      </c>
      <c r="C7131" s="136" t="s">
        <v>30411</v>
      </c>
      <c r="D7131" s="136" t="s">
        <v>36020</v>
      </c>
      <c r="E7131" s="136" t="s">
        <v>39409</v>
      </c>
      <c r="F7131" s="136" t="s">
        <v>41582</v>
      </c>
      <c r="G7131" s="136" t="s">
        <v>42624</v>
      </c>
    </row>
    <row r="7132" spans="1:7" x14ac:dyDescent="0.2">
      <c r="A7132" s="136" t="s">
        <v>7231</v>
      </c>
      <c r="B7132" s="136" t="s">
        <v>23718</v>
      </c>
      <c r="C7132" s="136" t="s">
        <v>30411</v>
      </c>
      <c r="D7132" s="136" t="s">
        <v>36020</v>
      </c>
      <c r="E7132" s="136" t="s">
        <v>39409</v>
      </c>
      <c r="F7132" s="136" t="s">
        <v>41582</v>
      </c>
      <c r="G7132" s="136" t="s">
        <v>42625</v>
      </c>
    </row>
    <row r="7133" spans="1:7" x14ac:dyDescent="0.2">
      <c r="A7133" s="136" t="s">
        <v>7232</v>
      </c>
      <c r="B7133" s="136" t="s">
        <v>23718</v>
      </c>
      <c r="C7133" s="136" t="s">
        <v>30411</v>
      </c>
      <c r="D7133" s="136" t="s">
        <v>36020</v>
      </c>
      <c r="E7133" s="136" t="s">
        <v>39409</v>
      </c>
      <c r="F7133" s="136" t="s">
        <v>41582</v>
      </c>
      <c r="G7133" s="136" t="s">
        <v>42625</v>
      </c>
    </row>
    <row r="7134" spans="1:7" x14ac:dyDescent="0.2">
      <c r="A7134" s="136" t="s">
        <v>7233</v>
      </c>
      <c r="B7134" s="136" t="s">
        <v>23718</v>
      </c>
      <c r="C7134" s="136" t="s">
        <v>30411</v>
      </c>
      <c r="D7134" s="136" t="s">
        <v>36020</v>
      </c>
      <c r="E7134" s="136" t="s">
        <v>39409</v>
      </c>
      <c r="F7134" s="136" t="s">
        <v>41582</v>
      </c>
      <c r="G7134" s="136" t="s">
        <v>42626</v>
      </c>
    </row>
    <row r="7135" spans="1:7" x14ac:dyDescent="0.2">
      <c r="A7135" s="136" t="s">
        <v>7234</v>
      </c>
      <c r="B7135" s="136" t="s">
        <v>23718</v>
      </c>
      <c r="C7135" s="136" t="s">
        <v>30411</v>
      </c>
      <c r="D7135" s="136" t="s">
        <v>36020</v>
      </c>
      <c r="E7135" s="136" t="s">
        <v>39409</v>
      </c>
      <c r="F7135" s="136" t="s">
        <v>41582</v>
      </c>
      <c r="G7135" s="136" t="s">
        <v>42626</v>
      </c>
    </row>
    <row r="7136" spans="1:7" x14ac:dyDescent="0.2">
      <c r="A7136" s="136" t="s">
        <v>7235</v>
      </c>
      <c r="B7136" s="136" t="s">
        <v>23718</v>
      </c>
      <c r="C7136" s="136" t="s">
        <v>30411</v>
      </c>
      <c r="D7136" s="136" t="s">
        <v>36020</v>
      </c>
      <c r="E7136" s="136" t="s">
        <v>39409</v>
      </c>
      <c r="F7136" s="136" t="s">
        <v>41582</v>
      </c>
      <c r="G7136" s="136" t="s">
        <v>42627</v>
      </c>
    </row>
    <row r="7137" spans="1:7" x14ac:dyDescent="0.2">
      <c r="A7137" s="136" t="s">
        <v>7236</v>
      </c>
      <c r="B7137" s="136" t="s">
        <v>23718</v>
      </c>
      <c r="C7137" s="136" t="s">
        <v>30411</v>
      </c>
      <c r="D7137" s="136" t="s">
        <v>36020</v>
      </c>
      <c r="E7137" s="136" t="s">
        <v>39409</v>
      </c>
      <c r="F7137" s="136" t="s">
        <v>41582</v>
      </c>
      <c r="G7137" s="136" t="s">
        <v>42627</v>
      </c>
    </row>
    <row r="7138" spans="1:7" x14ac:dyDescent="0.2">
      <c r="A7138" s="136" t="s">
        <v>7237</v>
      </c>
      <c r="B7138" s="136" t="s">
        <v>23718</v>
      </c>
      <c r="C7138" s="136" t="s">
        <v>30411</v>
      </c>
      <c r="D7138" s="136" t="s">
        <v>36020</v>
      </c>
      <c r="E7138" s="136" t="s">
        <v>39409</v>
      </c>
      <c r="F7138" s="136" t="s">
        <v>41582</v>
      </c>
      <c r="G7138" s="136" t="s">
        <v>42628</v>
      </c>
    </row>
    <row r="7139" spans="1:7" x14ac:dyDescent="0.2">
      <c r="A7139" s="136" t="s">
        <v>7238</v>
      </c>
      <c r="B7139" s="136" t="s">
        <v>23718</v>
      </c>
      <c r="C7139" s="136" t="s">
        <v>30411</v>
      </c>
      <c r="D7139" s="136" t="s">
        <v>36020</v>
      </c>
      <c r="E7139" s="136" t="s">
        <v>39409</v>
      </c>
      <c r="F7139" s="136" t="s">
        <v>41582</v>
      </c>
      <c r="G7139" s="136" t="s">
        <v>42628</v>
      </c>
    </row>
    <row r="7140" spans="1:7" x14ac:dyDescent="0.2">
      <c r="A7140" s="136" t="s">
        <v>7239</v>
      </c>
      <c r="B7140" s="136" t="s">
        <v>23718</v>
      </c>
      <c r="C7140" s="136" t="s">
        <v>30411</v>
      </c>
      <c r="D7140" s="136" t="s">
        <v>36020</v>
      </c>
      <c r="E7140" s="136" t="s">
        <v>39409</v>
      </c>
      <c r="F7140" s="136" t="s">
        <v>41582</v>
      </c>
      <c r="G7140" s="136" t="s">
        <v>42629</v>
      </c>
    </row>
    <row r="7141" spans="1:7" x14ac:dyDescent="0.2">
      <c r="A7141" s="136" t="s">
        <v>7240</v>
      </c>
      <c r="B7141" s="136" t="s">
        <v>23718</v>
      </c>
      <c r="C7141" s="136" t="s">
        <v>30411</v>
      </c>
      <c r="D7141" s="136" t="s">
        <v>36020</v>
      </c>
      <c r="E7141" s="136" t="s">
        <v>39409</v>
      </c>
      <c r="F7141" s="136" t="s">
        <v>41582</v>
      </c>
      <c r="G7141" s="136" t="s">
        <v>42629</v>
      </c>
    </row>
    <row r="7142" spans="1:7" x14ac:dyDescent="0.2">
      <c r="A7142" s="136" t="s">
        <v>7241</v>
      </c>
      <c r="B7142" s="136" t="s">
        <v>23718</v>
      </c>
      <c r="C7142" s="136" t="s">
        <v>30411</v>
      </c>
      <c r="D7142" s="136" t="s">
        <v>36020</v>
      </c>
      <c r="E7142" s="136" t="s">
        <v>39409</v>
      </c>
      <c r="F7142" s="136" t="s">
        <v>41582</v>
      </c>
      <c r="G7142" s="136" t="s">
        <v>42630</v>
      </c>
    </row>
    <row r="7143" spans="1:7" x14ac:dyDescent="0.2">
      <c r="A7143" s="136" t="s">
        <v>7242</v>
      </c>
      <c r="B7143" s="136" t="s">
        <v>23718</v>
      </c>
      <c r="C7143" s="136" t="s">
        <v>30411</v>
      </c>
      <c r="D7143" s="136" t="s">
        <v>36020</v>
      </c>
      <c r="E7143" s="136" t="s">
        <v>39409</v>
      </c>
      <c r="F7143" s="136" t="s">
        <v>41582</v>
      </c>
      <c r="G7143" s="136" t="s">
        <v>42630</v>
      </c>
    </row>
    <row r="7144" spans="1:7" x14ac:dyDescent="0.2">
      <c r="A7144" s="136" t="s">
        <v>7243</v>
      </c>
      <c r="B7144" s="136" t="s">
        <v>23718</v>
      </c>
      <c r="C7144" s="136" t="s">
        <v>30411</v>
      </c>
      <c r="D7144" s="136" t="s">
        <v>36020</v>
      </c>
      <c r="E7144" s="136" t="s">
        <v>39409</v>
      </c>
      <c r="F7144" s="136" t="s">
        <v>41582</v>
      </c>
      <c r="G7144" s="136" t="s">
        <v>42631</v>
      </c>
    </row>
    <row r="7145" spans="1:7" x14ac:dyDescent="0.2">
      <c r="A7145" s="136" t="s">
        <v>7244</v>
      </c>
      <c r="B7145" s="136" t="s">
        <v>23718</v>
      </c>
      <c r="C7145" s="136" t="s">
        <v>30411</v>
      </c>
      <c r="D7145" s="136" t="s">
        <v>36020</v>
      </c>
      <c r="E7145" s="136" t="s">
        <v>39409</v>
      </c>
      <c r="F7145" s="136" t="s">
        <v>41582</v>
      </c>
      <c r="G7145" s="136" t="s">
        <v>42631</v>
      </c>
    </row>
    <row r="7146" spans="1:7" x14ac:dyDescent="0.2">
      <c r="A7146" s="136" t="s">
        <v>7245</v>
      </c>
      <c r="B7146" s="136" t="s">
        <v>23718</v>
      </c>
      <c r="C7146" s="136" t="s">
        <v>30412</v>
      </c>
      <c r="D7146" s="136" t="s">
        <v>36021</v>
      </c>
      <c r="E7146" s="136" t="s">
        <v>39410</v>
      </c>
      <c r="F7146" s="136" t="s">
        <v>41583</v>
      </c>
      <c r="G7146" s="136" t="s">
        <v>42632</v>
      </c>
    </row>
    <row r="7147" spans="1:7" x14ac:dyDescent="0.2">
      <c r="A7147" s="136" t="s">
        <v>7246</v>
      </c>
      <c r="B7147" s="136" t="s">
        <v>23718</v>
      </c>
      <c r="C7147" s="136" t="s">
        <v>30412</v>
      </c>
      <c r="D7147" s="136" t="s">
        <v>36021</v>
      </c>
      <c r="E7147" s="136" t="s">
        <v>39410</v>
      </c>
      <c r="F7147" s="136" t="s">
        <v>41583</v>
      </c>
      <c r="G7147" s="136" t="s">
        <v>42632</v>
      </c>
    </row>
    <row r="7148" spans="1:7" x14ac:dyDescent="0.2">
      <c r="A7148" s="136" t="s">
        <v>7247</v>
      </c>
      <c r="B7148" s="136" t="s">
        <v>23718</v>
      </c>
      <c r="C7148" s="136" t="s">
        <v>30412</v>
      </c>
      <c r="D7148" s="136" t="s">
        <v>36021</v>
      </c>
      <c r="E7148" s="136" t="s">
        <v>39410</v>
      </c>
      <c r="F7148" s="136" t="s">
        <v>41583</v>
      </c>
      <c r="G7148" s="136" t="s">
        <v>42633</v>
      </c>
    </row>
    <row r="7149" spans="1:7" x14ac:dyDescent="0.2">
      <c r="A7149" s="136" t="s">
        <v>7248</v>
      </c>
      <c r="B7149" s="136" t="s">
        <v>23718</v>
      </c>
      <c r="C7149" s="136" t="s">
        <v>30412</v>
      </c>
      <c r="D7149" s="136" t="s">
        <v>36021</v>
      </c>
      <c r="E7149" s="136" t="s">
        <v>39410</v>
      </c>
      <c r="F7149" s="136" t="s">
        <v>41583</v>
      </c>
      <c r="G7149" s="136" t="s">
        <v>42633</v>
      </c>
    </row>
    <row r="7150" spans="1:7" x14ac:dyDescent="0.2">
      <c r="A7150" s="136" t="s">
        <v>7249</v>
      </c>
      <c r="B7150" s="136" t="s">
        <v>23718</v>
      </c>
      <c r="C7150" s="136" t="s">
        <v>30412</v>
      </c>
      <c r="D7150" s="136" t="s">
        <v>36021</v>
      </c>
      <c r="E7150" s="136" t="s">
        <v>39410</v>
      </c>
      <c r="F7150" s="136" t="s">
        <v>41583</v>
      </c>
      <c r="G7150" s="136" t="s">
        <v>42634</v>
      </c>
    </row>
    <row r="7151" spans="1:7" x14ac:dyDescent="0.2">
      <c r="A7151" s="136" t="s">
        <v>7250</v>
      </c>
      <c r="B7151" s="136" t="s">
        <v>23718</v>
      </c>
      <c r="C7151" s="136" t="s">
        <v>30412</v>
      </c>
      <c r="D7151" s="136" t="s">
        <v>36021</v>
      </c>
      <c r="E7151" s="136" t="s">
        <v>39410</v>
      </c>
      <c r="F7151" s="136" t="s">
        <v>41583</v>
      </c>
      <c r="G7151" s="136" t="s">
        <v>42634</v>
      </c>
    </row>
    <row r="7152" spans="1:7" x14ac:dyDescent="0.2">
      <c r="A7152" s="136" t="s">
        <v>7251</v>
      </c>
      <c r="B7152" s="136" t="s">
        <v>23718</v>
      </c>
      <c r="C7152" s="136" t="s">
        <v>30412</v>
      </c>
      <c r="D7152" s="136" t="s">
        <v>36021</v>
      </c>
      <c r="E7152" s="136" t="s">
        <v>39410</v>
      </c>
      <c r="F7152" s="136" t="s">
        <v>41583</v>
      </c>
      <c r="G7152" s="136" t="s">
        <v>42635</v>
      </c>
    </row>
    <row r="7153" spans="1:7" x14ac:dyDescent="0.2">
      <c r="A7153" s="136" t="s">
        <v>7252</v>
      </c>
      <c r="B7153" s="136" t="s">
        <v>23718</v>
      </c>
      <c r="C7153" s="136" t="s">
        <v>30412</v>
      </c>
      <c r="D7153" s="136" t="s">
        <v>36021</v>
      </c>
      <c r="E7153" s="136" t="s">
        <v>39410</v>
      </c>
      <c r="F7153" s="136" t="s">
        <v>41583</v>
      </c>
      <c r="G7153" s="136" t="s">
        <v>42635</v>
      </c>
    </row>
    <row r="7154" spans="1:7" x14ac:dyDescent="0.2">
      <c r="A7154" s="136" t="s">
        <v>7253</v>
      </c>
      <c r="B7154" s="136" t="s">
        <v>23718</v>
      </c>
      <c r="C7154" s="136" t="s">
        <v>30412</v>
      </c>
      <c r="D7154" s="136" t="s">
        <v>36021</v>
      </c>
      <c r="E7154" s="136" t="s">
        <v>39410</v>
      </c>
      <c r="F7154" s="136" t="s">
        <v>41583</v>
      </c>
      <c r="G7154" s="136" t="s">
        <v>42636</v>
      </c>
    </row>
    <row r="7155" spans="1:7" x14ac:dyDescent="0.2">
      <c r="A7155" s="136" t="s">
        <v>7254</v>
      </c>
      <c r="B7155" s="136" t="s">
        <v>23718</v>
      </c>
      <c r="C7155" s="136" t="s">
        <v>30412</v>
      </c>
      <c r="D7155" s="136" t="s">
        <v>36021</v>
      </c>
      <c r="E7155" s="136" t="s">
        <v>39410</v>
      </c>
      <c r="F7155" s="136" t="s">
        <v>41583</v>
      </c>
      <c r="G7155" s="136" t="s">
        <v>42636</v>
      </c>
    </row>
    <row r="7156" spans="1:7" x14ac:dyDescent="0.2">
      <c r="A7156" s="136" t="s">
        <v>7255</v>
      </c>
      <c r="B7156" s="136" t="s">
        <v>23718</v>
      </c>
      <c r="C7156" s="136" t="s">
        <v>30413</v>
      </c>
      <c r="D7156" s="136" t="s">
        <v>36020</v>
      </c>
      <c r="E7156" s="136" t="s">
        <v>39409</v>
      </c>
      <c r="F7156" s="136" t="s">
        <v>41582</v>
      </c>
      <c r="G7156" s="136" t="s">
        <v>42637</v>
      </c>
    </row>
    <row r="7157" spans="1:7" x14ac:dyDescent="0.2">
      <c r="A7157" s="136" t="s">
        <v>7256</v>
      </c>
      <c r="B7157" s="136" t="s">
        <v>23718</v>
      </c>
      <c r="C7157" s="136" t="s">
        <v>30413</v>
      </c>
      <c r="D7157" s="136" t="s">
        <v>36020</v>
      </c>
      <c r="E7157" s="136" t="s">
        <v>39409</v>
      </c>
      <c r="F7157" s="136" t="s">
        <v>41582</v>
      </c>
      <c r="G7157" s="136" t="s">
        <v>42637</v>
      </c>
    </row>
    <row r="7158" spans="1:7" x14ac:dyDescent="0.2">
      <c r="A7158" s="136" t="s">
        <v>7257</v>
      </c>
      <c r="B7158" s="136" t="s">
        <v>23718</v>
      </c>
      <c r="C7158" s="136" t="s">
        <v>30413</v>
      </c>
      <c r="D7158" s="136" t="s">
        <v>36020</v>
      </c>
      <c r="E7158" s="136" t="s">
        <v>39409</v>
      </c>
      <c r="F7158" s="136" t="s">
        <v>41582</v>
      </c>
      <c r="G7158" s="136" t="s">
        <v>42622</v>
      </c>
    </row>
    <row r="7159" spans="1:7" x14ac:dyDescent="0.2">
      <c r="A7159" s="136" t="s">
        <v>7258</v>
      </c>
      <c r="B7159" s="136" t="s">
        <v>23718</v>
      </c>
      <c r="C7159" s="136" t="s">
        <v>30413</v>
      </c>
      <c r="D7159" s="136" t="s">
        <v>36020</v>
      </c>
      <c r="E7159" s="136" t="s">
        <v>39409</v>
      </c>
      <c r="F7159" s="136" t="s">
        <v>41582</v>
      </c>
      <c r="G7159" s="136" t="s">
        <v>42622</v>
      </c>
    </row>
    <row r="7160" spans="1:7" x14ac:dyDescent="0.2">
      <c r="A7160" s="136" t="s">
        <v>7259</v>
      </c>
      <c r="B7160" s="136" t="s">
        <v>23718</v>
      </c>
      <c r="C7160" s="136" t="s">
        <v>30413</v>
      </c>
      <c r="D7160" s="136" t="s">
        <v>36020</v>
      </c>
      <c r="E7160" s="136" t="s">
        <v>39409</v>
      </c>
      <c r="F7160" s="136" t="s">
        <v>41582</v>
      </c>
      <c r="G7160" s="136" t="s">
        <v>42623</v>
      </c>
    </row>
    <row r="7161" spans="1:7" x14ac:dyDescent="0.2">
      <c r="A7161" s="136" t="s">
        <v>7260</v>
      </c>
      <c r="B7161" s="136" t="s">
        <v>23718</v>
      </c>
      <c r="C7161" s="136" t="s">
        <v>30413</v>
      </c>
      <c r="D7161" s="136" t="s">
        <v>36020</v>
      </c>
      <c r="E7161" s="136" t="s">
        <v>39409</v>
      </c>
      <c r="F7161" s="136" t="s">
        <v>41582</v>
      </c>
      <c r="G7161" s="136" t="s">
        <v>42623</v>
      </c>
    </row>
    <row r="7162" spans="1:7" x14ac:dyDescent="0.2">
      <c r="A7162" s="136" t="s">
        <v>7261</v>
      </c>
      <c r="B7162" s="136" t="s">
        <v>23718</v>
      </c>
      <c r="C7162" s="136" t="s">
        <v>30413</v>
      </c>
      <c r="D7162" s="136" t="s">
        <v>36020</v>
      </c>
      <c r="E7162" s="136" t="s">
        <v>39409</v>
      </c>
      <c r="F7162" s="136" t="s">
        <v>41582</v>
      </c>
      <c r="G7162" s="136" t="s">
        <v>42624</v>
      </c>
    </row>
    <row r="7163" spans="1:7" x14ac:dyDescent="0.2">
      <c r="A7163" s="136" t="s">
        <v>7262</v>
      </c>
      <c r="B7163" s="136" t="s">
        <v>23718</v>
      </c>
      <c r="C7163" s="136" t="s">
        <v>30413</v>
      </c>
      <c r="D7163" s="136" t="s">
        <v>36020</v>
      </c>
      <c r="E7163" s="136" t="s">
        <v>39409</v>
      </c>
      <c r="F7163" s="136" t="s">
        <v>41582</v>
      </c>
      <c r="G7163" s="136" t="s">
        <v>42624</v>
      </c>
    </row>
    <row r="7164" spans="1:7" x14ac:dyDescent="0.2">
      <c r="A7164" s="136" t="s">
        <v>7263</v>
      </c>
      <c r="B7164" s="136" t="s">
        <v>23718</v>
      </c>
      <c r="C7164" s="136" t="s">
        <v>30413</v>
      </c>
      <c r="D7164" s="136" t="s">
        <v>36020</v>
      </c>
      <c r="E7164" s="136" t="s">
        <v>39409</v>
      </c>
      <c r="F7164" s="136" t="s">
        <v>41582</v>
      </c>
      <c r="G7164" s="136" t="s">
        <v>42625</v>
      </c>
    </row>
    <row r="7165" spans="1:7" x14ac:dyDescent="0.2">
      <c r="A7165" s="136" t="s">
        <v>7264</v>
      </c>
      <c r="B7165" s="136" t="s">
        <v>23718</v>
      </c>
      <c r="C7165" s="136" t="s">
        <v>30413</v>
      </c>
      <c r="D7165" s="136" t="s">
        <v>36020</v>
      </c>
      <c r="E7165" s="136" t="s">
        <v>39409</v>
      </c>
      <c r="F7165" s="136" t="s">
        <v>41582</v>
      </c>
      <c r="G7165" s="136" t="s">
        <v>42625</v>
      </c>
    </row>
    <row r="7166" spans="1:7" x14ac:dyDescent="0.2">
      <c r="A7166" s="136" t="s">
        <v>7265</v>
      </c>
      <c r="B7166" s="136" t="s">
        <v>23718</v>
      </c>
      <c r="C7166" s="136" t="s">
        <v>30413</v>
      </c>
      <c r="D7166" s="136" t="s">
        <v>36020</v>
      </c>
      <c r="E7166" s="136" t="s">
        <v>39409</v>
      </c>
      <c r="F7166" s="136" t="s">
        <v>41582</v>
      </c>
      <c r="G7166" s="136" t="s">
        <v>42626</v>
      </c>
    </row>
    <row r="7167" spans="1:7" x14ac:dyDescent="0.2">
      <c r="A7167" s="136" t="s">
        <v>7266</v>
      </c>
      <c r="B7167" s="136" t="s">
        <v>23718</v>
      </c>
      <c r="C7167" s="136" t="s">
        <v>30413</v>
      </c>
      <c r="D7167" s="136" t="s">
        <v>36020</v>
      </c>
      <c r="E7167" s="136" t="s">
        <v>39409</v>
      </c>
      <c r="F7167" s="136" t="s">
        <v>41582</v>
      </c>
      <c r="G7167" s="136" t="s">
        <v>42626</v>
      </c>
    </row>
    <row r="7168" spans="1:7" x14ac:dyDescent="0.2">
      <c r="A7168" s="136" t="s">
        <v>7267</v>
      </c>
      <c r="B7168" s="136" t="s">
        <v>23718</v>
      </c>
      <c r="C7168" s="136" t="s">
        <v>30413</v>
      </c>
      <c r="D7168" s="136" t="s">
        <v>36020</v>
      </c>
      <c r="E7168" s="136" t="s">
        <v>39409</v>
      </c>
      <c r="F7168" s="136" t="s">
        <v>41582</v>
      </c>
      <c r="G7168" s="136" t="s">
        <v>42627</v>
      </c>
    </row>
    <row r="7169" spans="1:7" x14ac:dyDescent="0.2">
      <c r="A7169" s="136" t="s">
        <v>7268</v>
      </c>
      <c r="B7169" s="136" t="s">
        <v>23718</v>
      </c>
      <c r="C7169" s="136" t="s">
        <v>30413</v>
      </c>
      <c r="D7169" s="136" t="s">
        <v>36020</v>
      </c>
      <c r="E7169" s="136" t="s">
        <v>39409</v>
      </c>
      <c r="F7169" s="136" t="s">
        <v>41582</v>
      </c>
      <c r="G7169" s="136" t="s">
        <v>42627</v>
      </c>
    </row>
    <row r="7170" spans="1:7" x14ac:dyDescent="0.2">
      <c r="A7170" s="136" t="s">
        <v>7269</v>
      </c>
      <c r="B7170" s="136" t="s">
        <v>23718</v>
      </c>
      <c r="C7170" s="136" t="s">
        <v>30413</v>
      </c>
      <c r="D7170" s="136" t="s">
        <v>36020</v>
      </c>
      <c r="E7170" s="136" t="s">
        <v>39409</v>
      </c>
      <c r="F7170" s="136" t="s">
        <v>41582</v>
      </c>
      <c r="G7170" s="136" t="s">
        <v>42628</v>
      </c>
    </row>
    <row r="7171" spans="1:7" x14ac:dyDescent="0.2">
      <c r="A7171" s="136" t="s">
        <v>7270</v>
      </c>
      <c r="B7171" s="136" t="s">
        <v>23718</v>
      </c>
      <c r="C7171" s="136" t="s">
        <v>30413</v>
      </c>
      <c r="D7171" s="136" t="s">
        <v>36020</v>
      </c>
      <c r="E7171" s="136" t="s">
        <v>39409</v>
      </c>
      <c r="F7171" s="136" t="s">
        <v>41582</v>
      </c>
      <c r="G7171" s="136" t="s">
        <v>42628</v>
      </c>
    </row>
    <row r="7172" spans="1:7" x14ac:dyDescent="0.2">
      <c r="A7172" s="136" t="s">
        <v>7271</v>
      </c>
      <c r="B7172" s="136" t="s">
        <v>23718</v>
      </c>
      <c r="C7172" s="136" t="s">
        <v>30413</v>
      </c>
      <c r="D7172" s="136" t="s">
        <v>36020</v>
      </c>
      <c r="E7172" s="136" t="s">
        <v>39409</v>
      </c>
      <c r="F7172" s="136" t="s">
        <v>41582</v>
      </c>
      <c r="G7172" s="136" t="s">
        <v>42629</v>
      </c>
    </row>
    <row r="7173" spans="1:7" x14ac:dyDescent="0.2">
      <c r="A7173" s="136" t="s">
        <v>7272</v>
      </c>
      <c r="B7173" s="136" t="s">
        <v>23718</v>
      </c>
      <c r="C7173" s="136" t="s">
        <v>30413</v>
      </c>
      <c r="D7173" s="136" t="s">
        <v>36020</v>
      </c>
      <c r="E7173" s="136" t="s">
        <v>39409</v>
      </c>
      <c r="F7173" s="136" t="s">
        <v>41582</v>
      </c>
      <c r="G7173" s="136" t="s">
        <v>42629</v>
      </c>
    </row>
    <row r="7174" spans="1:7" x14ac:dyDescent="0.2">
      <c r="A7174" s="136" t="s">
        <v>7273</v>
      </c>
      <c r="B7174" s="136" t="s">
        <v>23718</v>
      </c>
      <c r="C7174" s="136" t="s">
        <v>30413</v>
      </c>
      <c r="D7174" s="136" t="s">
        <v>36020</v>
      </c>
      <c r="E7174" s="136" t="s">
        <v>39409</v>
      </c>
      <c r="F7174" s="136" t="s">
        <v>41582</v>
      </c>
      <c r="G7174" s="136" t="s">
        <v>42630</v>
      </c>
    </row>
    <row r="7175" spans="1:7" x14ac:dyDescent="0.2">
      <c r="A7175" s="136" t="s">
        <v>7274</v>
      </c>
      <c r="B7175" s="136" t="s">
        <v>23718</v>
      </c>
      <c r="C7175" s="136" t="s">
        <v>30413</v>
      </c>
      <c r="D7175" s="136" t="s">
        <v>36020</v>
      </c>
      <c r="E7175" s="136" t="s">
        <v>39409</v>
      </c>
      <c r="F7175" s="136" t="s">
        <v>41582</v>
      </c>
      <c r="G7175" s="136" t="s">
        <v>42630</v>
      </c>
    </row>
    <row r="7176" spans="1:7" x14ac:dyDescent="0.2">
      <c r="A7176" s="136" t="s">
        <v>7275</v>
      </c>
      <c r="B7176" s="136" t="s">
        <v>23718</v>
      </c>
      <c r="C7176" s="136" t="s">
        <v>30413</v>
      </c>
      <c r="D7176" s="136" t="s">
        <v>36020</v>
      </c>
      <c r="E7176" s="136" t="s">
        <v>39409</v>
      </c>
      <c r="F7176" s="136" t="s">
        <v>41582</v>
      </c>
      <c r="G7176" s="136" t="s">
        <v>42631</v>
      </c>
    </row>
    <row r="7177" spans="1:7" x14ac:dyDescent="0.2">
      <c r="A7177" s="136" t="s">
        <v>7276</v>
      </c>
      <c r="B7177" s="136" t="s">
        <v>23718</v>
      </c>
      <c r="C7177" s="136" t="s">
        <v>30413</v>
      </c>
      <c r="D7177" s="136" t="s">
        <v>36020</v>
      </c>
      <c r="E7177" s="136" t="s">
        <v>39409</v>
      </c>
      <c r="F7177" s="136" t="s">
        <v>41582</v>
      </c>
      <c r="G7177" s="136" t="s">
        <v>42631</v>
      </c>
    </row>
    <row r="7178" spans="1:7" x14ac:dyDescent="0.2">
      <c r="A7178" s="136" t="s">
        <v>7277</v>
      </c>
      <c r="B7178" s="136" t="s">
        <v>23718</v>
      </c>
      <c r="C7178" s="136" t="s">
        <v>30414</v>
      </c>
      <c r="D7178" s="136" t="s">
        <v>36021</v>
      </c>
      <c r="E7178" s="136" t="s">
        <v>39410</v>
      </c>
      <c r="F7178" s="136" t="s">
        <v>41583</v>
      </c>
      <c r="G7178" s="136" t="s">
        <v>42632</v>
      </c>
    </row>
    <row r="7179" spans="1:7" x14ac:dyDescent="0.2">
      <c r="A7179" s="136" t="s">
        <v>7278</v>
      </c>
      <c r="B7179" s="136" t="s">
        <v>23718</v>
      </c>
      <c r="C7179" s="136" t="s">
        <v>30414</v>
      </c>
      <c r="D7179" s="136" t="s">
        <v>36021</v>
      </c>
      <c r="E7179" s="136" t="s">
        <v>39410</v>
      </c>
      <c r="F7179" s="136" t="s">
        <v>41583</v>
      </c>
      <c r="G7179" s="136" t="s">
        <v>42632</v>
      </c>
    </row>
    <row r="7180" spans="1:7" x14ac:dyDescent="0.2">
      <c r="A7180" s="136" t="s">
        <v>7279</v>
      </c>
      <c r="B7180" s="136" t="s">
        <v>23719</v>
      </c>
      <c r="C7180" s="136" t="s">
        <v>30415</v>
      </c>
      <c r="D7180" s="136" t="s">
        <v>36022</v>
      </c>
    </row>
    <row r="7181" spans="1:7" x14ac:dyDescent="0.2">
      <c r="A7181" s="136" t="s">
        <v>7280</v>
      </c>
      <c r="B7181" s="136" t="s">
        <v>23719</v>
      </c>
      <c r="C7181" s="136" t="s">
        <v>30415</v>
      </c>
      <c r="D7181" s="136" t="s">
        <v>36022</v>
      </c>
    </row>
    <row r="7182" spans="1:7" x14ac:dyDescent="0.2">
      <c r="A7182" s="136" t="s">
        <v>7281</v>
      </c>
      <c r="B7182" s="136" t="s">
        <v>23719</v>
      </c>
      <c r="C7182" s="136" t="s">
        <v>30415</v>
      </c>
      <c r="D7182" s="136" t="s">
        <v>36023</v>
      </c>
    </row>
    <row r="7183" spans="1:7" x14ac:dyDescent="0.2">
      <c r="A7183" s="136" t="s">
        <v>7282</v>
      </c>
      <c r="B7183" s="136" t="s">
        <v>23719</v>
      </c>
      <c r="C7183" s="136" t="s">
        <v>30415</v>
      </c>
      <c r="D7183" s="136" t="s">
        <v>36023</v>
      </c>
    </row>
    <row r="7184" spans="1:7" x14ac:dyDescent="0.2">
      <c r="A7184" s="136" t="s">
        <v>7283</v>
      </c>
      <c r="B7184" s="136" t="s">
        <v>23719</v>
      </c>
      <c r="C7184" s="136" t="s">
        <v>30415</v>
      </c>
      <c r="D7184" s="136" t="s">
        <v>36024</v>
      </c>
    </row>
    <row r="7185" spans="1:4" x14ac:dyDescent="0.2">
      <c r="A7185" s="136" t="s">
        <v>7284</v>
      </c>
      <c r="B7185" s="136" t="s">
        <v>23719</v>
      </c>
      <c r="C7185" s="136" t="s">
        <v>30415</v>
      </c>
      <c r="D7185" s="136" t="s">
        <v>36024</v>
      </c>
    </row>
    <row r="7186" spans="1:4" x14ac:dyDescent="0.2">
      <c r="A7186" s="136" t="s">
        <v>7285</v>
      </c>
      <c r="B7186" s="136" t="s">
        <v>23719</v>
      </c>
      <c r="C7186" s="136" t="s">
        <v>30415</v>
      </c>
      <c r="D7186" s="136" t="s">
        <v>36025</v>
      </c>
    </row>
    <row r="7187" spans="1:4" x14ac:dyDescent="0.2">
      <c r="A7187" s="136" t="s">
        <v>7286</v>
      </c>
      <c r="B7187" s="136" t="s">
        <v>23719</v>
      </c>
      <c r="C7187" s="136" t="s">
        <v>30415</v>
      </c>
      <c r="D7187" s="136" t="s">
        <v>36025</v>
      </c>
    </row>
    <row r="7188" spans="1:4" x14ac:dyDescent="0.2">
      <c r="A7188" s="136" t="s">
        <v>7287</v>
      </c>
      <c r="B7188" s="136" t="s">
        <v>23719</v>
      </c>
      <c r="C7188" s="136" t="s">
        <v>30415</v>
      </c>
      <c r="D7188" s="136" t="s">
        <v>36026</v>
      </c>
    </row>
    <row r="7189" spans="1:4" x14ac:dyDescent="0.2">
      <c r="A7189" s="136" t="s">
        <v>7288</v>
      </c>
      <c r="B7189" s="136" t="s">
        <v>23719</v>
      </c>
      <c r="C7189" s="136" t="s">
        <v>30415</v>
      </c>
      <c r="D7189" s="136" t="s">
        <v>36026</v>
      </c>
    </row>
    <row r="7190" spans="1:4" x14ac:dyDescent="0.2">
      <c r="A7190" s="136" t="s">
        <v>7289</v>
      </c>
      <c r="B7190" s="136" t="s">
        <v>23719</v>
      </c>
      <c r="C7190" s="136" t="s">
        <v>30415</v>
      </c>
      <c r="D7190" s="136" t="s">
        <v>36027</v>
      </c>
    </row>
    <row r="7191" spans="1:4" x14ac:dyDescent="0.2">
      <c r="A7191" s="136" t="s">
        <v>7290</v>
      </c>
      <c r="B7191" s="136" t="s">
        <v>23719</v>
      </c>
      <c r="C7191" s="136" t="s">
        <v>30415</v>
      </c>
      <c r="D7191" s="136" t="s">
        <v>36027</v>
      </c>
    </row>
    <row r="7192" spans="1:4" x14ac:dyDescent="0.2">
      <c r="A7192" s="136" t="s">
        <v>7291</v>
      </c>
      <c r="B7192" s="136" t="s">
        <v>23719</v>
      </c>
      <c r="C7192" s="136" t="s">
        <v>30415</v>
      </c>
      <c r="D7192" s="136" t="s">
        <v>36028</v>
      </c>
    </row>
    <row r="7193" spans="1:4" x14ac:dyDescent="0.2">
      <c r="A7193" s="136" t="s">
        <v>7292</v>
      </c>
      <c r="B7193" s="136" t="s">
        <v>23719</v>
      </c>
      <c r="C7193" s="136" t="s">
        <v>30415</v>
      </c>
      <c r="D7193" s="136" t="s">
        <v>36028</v>
      </c>
    </row>
    <row r="7194" spans="1:4" x14ac:dyDescent="0.2">
      <c r="A7194" s="136" t="s">
        <v>7293</v>
      </c>
      <c r="B7194" s="136" t="s">
        <v>23719</v>
      </c>
      <c r="C7194" s="136" t="s">
        <v>30415</v>
      </c>
      <c r="D7194" s="136" t="s">
        <v>36029</v>
      </c>
    </row>
    <row r="7195" spans="1:4" x14ac:dyDescent="0.2">
      <c r="A7195" s="136" t="s">
        <v>7294</v>
      </c>
      <c r="B7195" s="136" t="s">
        <v>23719</v>
      </c>
      <c r="C7195" s="136" t="s">
        <v>30415</v>
      </c>
      <c r="D7195" s="136" t="s">
        <v>36029</v>
      </c>
    </row>
    <row r="7196" spans="1:4" x14ac:dyDescent="0.2">
      <c r="A7196" s="136" t="s">
        <v>7295</v>
      </c>
      <c r="B7196" s="136" t="s">
        <v>23719</v>
      </c>
      <c r="C7196" s="136" t="s">
        <v>30415</v>
      </c>
      <c r="D7196" s="136" t="s">
        <v>36030</v>
      </c>
    </row>
    <row r="7197" spans="1:4" x14ac:dyDescent="0.2">
      <c r="A7197" s="136" t="s">
        <v>7296</v>
      </c>
      <c r="B7197" s="136" t="s">
        <v>23719</v>
      </c>
      <c r="C7197" s="136" t="s">
        <v>30415</v>
      </c>
      <c r="D7197" s="136" t="s">
        <v>36030</v>
      </c>
    </row>
    <row r="7198" spans="1:4" x14ac:dyDescent="0.2">
      <c r="A7198" s="136" t="s">
        <v>7297</v>
      </c>
      <c r="B7198" s="136" t="s">
        <v>23719</v>
      </c>
      <c r="C7198" s="136" t="s">
        <v>30415</v>
      </c>
      <c r="D7198" s="136" t="s">
        <v>36031</v>
      </c>
    </row>
    <row r="7199" spans="1:4" x14ac:dyDescent="0.2">
      <c r="A7199" s="136" t="s">
        <v>7298</v>
      </c>
      <c r="B7199" s="136" t="s">
        <v>23719</v>
      </c>
      <c r="C7199" s="136" t="s">
        <v>30415</v>
      </c>
      <c r="D7199" s="136" t="s">
        <v>36031</v>
      </c>
    </row>
    <row r="7200" spans="1:4" x14ac:dyDescent="0.2">
      <c r="A7200" s="136" t="s">
        <v>7299</v>
      </c>
      <c r="B7200" s="136" t="s">
        <v>23719</v>
      </c>
      <c r="C7200" s="136" t="s">
        <v>30415</v>
      </c>
      <c r="D7200" s="136" t="s">
        <v>36032</v>
      </c>
    </row>
    <row r="7201" spans="1:4" x14ac:dyDescent="0.2">
      <c r="A7201" s="136" t="s">
        <v>7300</v>
      </c>
      <c r="B7201" s="136" t="s">
        <v>23719</v>
      </c>
      <c r="C7201" s="136" t="s">
        <v>30415</v>
      </c>
      <c r="D7201" s="136" t="s">
        <v>36032</v>
      </c>
    </row>
    <row r="7202" spans="1:4" x14ac:dyDescent="0.2">
      <c r="A7202" s="136" t="s">
        <v>7301</v>
      </c>
      <c r="B7202" s="136" t="s">
        <v>23719</v>
      </c>
      <c r="C7202" s="136" t="s">
        <v>30416</v>
      </c>
      <c r="D7202" s="136" t="s">
        <v>36033</v>
      </c>
    </row>
    <row r="7203" spans="1:4" x14ac:dyDescent="0.2">
      <c r="A7203" s="136" t="s">
        <v>7302</v>
      </c>
      <c r="B7203" s="136" t="s">
        <v>23719</v>
      </c>
      <c r="C7203" s="136" t="s">
        <v>30416</v>
      </c>
      <c r="D7203" s="136" t="s">
        <v>36033</v>
      </c>
    </row>
    <row r="7204" spans="1:4" x14ac:dyDescent="0.2">
      <c r="A7204" s="136" t="s">
        <v>7303</v>
      </c>
      <c r="B7204" s="136" t="s">
        <v>23719</v>
      </c>
      <c r="C7204" s="136" t="s">
        <v>30416</v>
      </c>
      <c r="D7204" s="136" t="s">
        <v>36034</v>
      </c>
    </row>
    <row r="7205" spans="1:4" x14ac:dyDescent="0.2">
      <c r="A7205" s="136" t="s">
        <v>7304</v>
      </c>
      <c r="B7205" s="136" t="s">
        <v>23719</v>
      </c>
      <c r="C7205" s="136" t="s">
        <v>30416</v>
      </c>
      <c r="D7205" s="136" t="s">
        <v>36034</v>
      </c>
    </row>
    <row r="7206" spans="1:4" x14ac:dyDescent="0.2">
      <c r="A7206" s="136" t="s">
        <v>7305</v>
      </c>
      <c r="B7206" s="136" t="s">
        <v>23719</v>
      </c>
      <c r="C7206" s="136" t="s">
        <v>30416</v>
      </c>
      <c r="D7206" s="136" t="s">
        <v>36035</v>
      </c>
    </row>
    <row r="7207" spans="1:4" x14ac:dyDescent="0.2">
      <c r="A7207" s="136" t="s">
        <v>7306</v>
      </c>
      <c r="B7207" s="136" t="s">
        <v>23719</v>
      </c>
      <c r="C7207" s="136" t="s">
        <v>30416</v>
      </c>
      <c r="D7207" s="136" t="s">
        <v>36035</v>
      </c>
    </row>
    <row r="7208" spans="1:4" x14ac:dyDescent="0.2">
      <c r="A7208" s="136" t="s">
        <v>7307</v>
      </c>
      <c r="B7208" s="136" t="s">
        <v>23719</v>
      </c>
      <c r="C7208" s="136" t="s">
        <v>30416</v>
      </c>
      <c r="D7208" s="136" t="s">
        <v>36036</v>
      </c>
    </row>
    <row r="7209" spans="1:4" x14ac:dyDescent="0.2">
      <c r="A7209" s="136" t="s">
        <v>7308</v>
      </c>
      <c r="B7209" s="136" t="s">
        <v>23719</v>
      </c>
      <c r="C7209" s="136" t="s">
        <v>30416</v>
      </c>
      <c r="D7209" s="136" t="s">
        <v>36036</v>
      </c>
    </row>
    <row r="7210" spans="1:4" x14ac:dyDescent="0.2">
      <c r="A7210" s="136" t="s">
        <v>7309</v>
      </c>
      <c r="B7210" s="136" t="s">
        <v>23719</v>
      </c>
      <c r="C7210" s="136" t="s">
        <v>30416</v>
      </c>
      <c r="D7210" s="136" t="s">
        <v>36037</v>
      </c>
    </row>
    <row r="7211" spans="1:4" x14ac:dyDescent="0.2">
      <c r="A7211" s="136" t="s">
        <v>7310</v>
      </c>
      <c r="B7211" s="136" t="s">
        <v>23719</v>
      </c>
      <c r="C7211" s="136" t="s">
        <v>30416</v>
      </c>
      <c r="D7211" s="136" t="s">
        <v>36037</v>
      </c>
    </row>
    <row r="7212" spans="1:4" x14ac:dyDescent="0.2">
      <c r="A7212" s="136" t="s">
        <v>7311</v>
      </c>
      <c r="B7212" s="136" t="s">
        <v>23719</v>
      </c>
      <c r="C7212" s="136" t="s">
        <v>30417</v>
      </c>
      <c r="D7212" s="136" t="s">
        <v>36022</v>
      </c>
    </row>
    <row r="7213" spans="1:4" x14ac:dyDescent="0.2">
      <c r="A7213" s="136" t="s">
        <v>7312</v>
      </c>
      <c r="B7213" s="136" t="s">
        <v>23719</v>
      </c>
      <c r="C7213" s="136" t="s">
        <v>30417</v>
      </c>
      <c r="D7213" s="136" t="s">
        <v>36022</v>
      </c>
    </row>
    <row r="7214" spans="1:4" x14ac:dyDescent="0.2">
      <c r="A7214" s="136" t="s">
        <v>7313</v>
      </c>
      <c r="B7214" s="136" t="s">
        <v>23719</v>
      </c>
      <c r="C7214" s="136" t="s">
        <v>30417</v>
      </c>
      <c r="D7214" s="136" t="s">
        <v>36023</v>
      </c>
    </row>
    <row r="7215" spans="1:4" x14ac:dyDescent="0.2">
      <c r="A7215" s="136" t="s">
        <v>7314</v>
      </c>
      <c r="B7215" s="136" t="s">
        <v>23719</v>
      </c>
      <c r="C7215" s="136" t="s">
        <v>30417</v>
      </c>
      <c r="D7215" s="136" t="s">
        <v>36023</v>
      </c>
    </row>
    <row r="7216" spans="1:4" x14ac:dyDescent="0.2">
      <c r="A7216" s="136" t="s">
        <v>7315</v>
      </c>
      <c r="B7216" s="136" t="s">
        <v>23719</v>
      </c>
      <c r="C7216" s="136" t="s">
        <v>30417</v>
      </c>
      <c r="D7216" s="136" t="s">
        <v>36024</v>
      </c>
    </row>
    <row r="7217" spans="1:4" x14ac:dyDescent="0.2">
      <c r="A7217" s="136" t="s">
        <v>7316</v>
      </c>
      <c r="B7217" s="136" t="s">
        <v>23719</v>
      </c>
      <c r="C7217" s="136" t="s">
        <v>30417</v>
      </c>
      <c r="D7217" s="136" t="s">
        <v>36024</v>
      </c>
    </row>
    <row r="7218" spans="1:4" x14ac:dyDescent="0.2">
      <c r="A7218" s="136" t="s">
        <v>7317</v>
      </c>
      <c r="B7218" s="136" t="s">
        <v>23719</v>
      </c>
      <c r="C7218" s="136" t="s">
        <v>30417</v>
      </c>
      <c r="D7218" s="136" t="s">
        <v>36025</v>
      </c>
    </row>
    <row r="7219" spans="1:4" x14ac:dyDescent="0.2">
      <c r="A7219" s="136" t="s">
        <v>7318</v>
      </c>
      <c r="B7219" s="136" t="s">
        <v>23719</v>
      </c>
      <c r="C7219" s="136" t="s">
        <v>30417</v>
      </c>
      <c r="D7219" s="136" t="s">
        <v>36025</v>
      </c>
    </row>
    <row r="7220" spans="1:4" x14ac:dyDescent="0.2">
      <c r="A7220" s="136" t="s">
        <v>7319</v>
      </c>
      <c r="B7220" s="136" t="s">
        <v>23719</v>
      </c>
      <c r="C7220" s="136" t="s">
        <v>30417</v>
      </c>
      <c r="D7220" s="136" t="s">
        <v>36026</v>
      </c>
    </row>
    <row r="7221" spans="1:4" x14ac:dyDescent="0.2">
      <c r="A7221" s="136" t="s">
        <v>7320</v>
      </c>
      <c r="B7221" s="136" t="s">
        <v>23719</v>
      </c>
      <c r="C7221" s="136" t="s">
        <v>30417</v>
      </c>
      <c r="D7221" s="136" t="s">
        <v>36026</v>
      </c>
    </row>
    <row r="7222" spans="1:4" x14ac:dyDescent="0.2">
      <c r="A7222" s="136" t="s">
        <v>7321</v>
      </c>
      <c r="B7222" s="136" t="s">
        <v>23719</v>
      </c>
      <c r="C7222" s="136" t="s">
        <v>30417</v>
      </c>
      <c r="D7222" s="136" t="s">
        <v>36027</v>
      </c>
    </row>
    <row r="7223" spans="1:4" x14ac:dyDescent="0.2">
      <c r="A7223" s="136" t="s">
        <v>7322</v>
      </c>
      <c r="B7223" s="136" t="s">
        <v>23719</v>
      </c>
      <c r="C7223" s="136" t="s">
        <v>30417</v>
      </c>
      <c r="D7223" s="136" t="s">
        <v>36027</v>
      </c>
    </row>
    <row r="7224" spans="1:4" x14ac:dyDescent="0.2">
      <c r="A7224" s="136" t="s">
        <v>7323</v>
      </c>
      <c r="B7224" s="136" t="s">
        <v>23719</v>
      </c>
      <c r="C7224" s="136" t="s">
        <v>30417</v>
      </c>
      <c r="D7224" s="136" t="s">
        <v>36028</v>
      </c>
    </row>
    <row r="7225" spans="1:4" x14ac:dyDescent="0.2">
      <c r="A7225" s="136" t="s">
        <v>7324</v>
      </c>
      <c r="B7225" s="136" t="s">
        <v>23719</v>
      </c>
      <c r="C7225" s="136" t="s">
        <v>30417</v>
      </c>
      <c r="D7225" s="136" t="s">
        <v>36028</v>
      </c>
    </row>
    <row r="7226" spans="1:4" x14ac:dyDescent="0.2">
      <c r="A7226" s="136" t="s">
        <v>7325</v>
      </c>
      <c r="B7226" s="136" t="s">
        <v>23719</v>
      </c>
      <c r="C7226" s="136" t="s">
        <v>30417</v>
      </c>
      <c r="D7226" s="136" t="s">
        <v>36029</v>
      </c>
    </row>
    <row r="7227" spans="1:4" x14ac:dyDescent="0.2">
      <c r="A7227" s="136" t="s">
        <v>7326</v>
      </c>
      <c r="B7227" s="136" t="s">
        <v>23719</v>
      </c>
      <c r="C7227" s="136" t="s">
        <v>30417</v>
      </c>
      <c r="D7227" s="136" t="s">
        <v>36029</v>
      </c>
    </row>
    <row r="7228" spans="1:4" x14ac:dyDescent="0.2">
      <c r="A7228" s="136" t="s">
        <v>7327</v>
      </c>
      <c r="B7228" s="136" t="s">
        <v>23719</v>
      </c>
      <c r="C7228" s="136" t="s">
        <v>30417</v>
      </c>
      <c r="D7228" s="136" t="s">
        <v>36030</v>
      </c>
    </row>
    <row r="7229" spans="1:4" x14ac:dyDescent="0.2">
      <c r="A7229" s="136" t="s">
        <v>7328</v>
      </c>
      <c r="B7229" s="136" t="s">
        <v>23719</v>
      </c>
      <c r="C7229" s="136" t="s">
        <v>30417</v>
      </c>
      <c r="D7229" s="136" t="s">
        <v>36030</v>
      </c>
    </row>
    <row r="7230" spans="1:4" x14ac:dyDescent="0.2">
      <c r="A7230" s="136" t="s">
        <v>7329</v>
      </c>
      <c r="B7230" s="136" t="s">
        <v>23719</v>
      </c>
      <c r="C7230" s="136" t="s">
        <v>30417</v>
      </c>
      <c r="D7230" s="136" t="s">
        <v>36031</v>
      </c>
    </row>
    <row r="7231" spans="1:4" x14ac:dyDescent="0.2">
      <c r="A7231" s="136" t="s">
        <v>7330</v>
      </c>
      <c r="B7231" s="136" t="s">
        <v>23719</v>
      </c>
      <c r="C7231" s="136" t="s">
        <v>30417</v>
      </c>
      <c r="D7231" s="136" t="s">
        <v>36031</v>
      </c>
    </row>
    <row r="7232" spans="1:4" x14ac:dyDescent="0.2">
      <c r="A7232" s="136" t="s">
        <v>7331</v>
      </c>
      <c r="B7232" s="136" t="s">
        <v>23719</v>
      </c>
      <c r="C7232" s="136" t="s">
        <v>30417</v>
      </c>
      <c r="D7232" s="136" t="s">
        <v>36032</v>
      </c>
    </row>
    <row r="7233" spans="1:7" x14ac:dyDescent="0.2">
      <c r="A7233" s="136" t="s">
        <v>7332</v>
      </c>
      <c r="B7233" s="136" t="s">
        <v>23719</v>
      </c>
      <c r="C7233" s="136" t="s">
        <v>30417</v>
      </c>
      <c r="D7233" s="136" t="s">
        <v>36032</v>
      </c>
    </row>
    <row r="7234" spans="1:7" x14ac:dyDescent="0.2">
      <c r="A7234" s="136" t="s">
        <v>7333</v>
      </c>
      <c r="B7234" s="136" t="s">
        <v>23719</v>
      </c>
      <c r="C7234" s="136" t="s">
        <v>30418</v>
      </c>
      <c r="D7234" s="136" t="s">
        <v>36033</v>
      </c>
    </row>
    <row r="7235" spans="1:7" x14ac:dyDescent="0.2">
      <c r="A7235" s="136" t="s">
        <v>7334</v>
      </c>
      <c r="B7235" s="136" t="s">
        <v>23719</v>
      </c>
      <c r="C7235" s="136" t="s">
        <v>30418</v>
      </c>
      <c r="D7235" s="136" t="s">
        <v>36033</v>
      </c>
    </row>
    <row r="7236" spans="1:7" x14ac:dyDescent="0.2">
      <c r="A7236" s="136" t="s">
        <v>7335</v>
      </c>
      <c r="B7236" s="136" t="s">
        <v>23719</v>
      </c>
      <c r="C7236" s="136" t="s">
        <v>30419</v>
      </c>
      <c r="D7236" s="136" t="s">
        <v>36038</v>
      </c>
    </row>
    <row r="7237" spans="1:7" x14ac:dyDescent="0.2">
      <c r="A7237" s="136" t="s">
        <v>7336</v>
      </c>
      <c r="B7237" s="136" t="s">
        <v>23719</v>
      </c>
      <c r="C7237" s="136" t="s">
        <v>30419</v>
      </c>
      <c r="D7237" s="136" t="s">
        <v>36038</v>
      </c>
    </row>
    <row r="7238" spans="1:7" x14ac:dyDescent="0.2">
      <c r="A7238" s="136" t="s">
        <v>7337</v>
      </c>
      <c r="B7238" s="136" t="s">
        <v>23719</v>
      </c>
      <c r="C7238" s="136" t="s">
        <v>30419</v>
      </c>
      <c r="D7238" s="136" t="s">
        <v>36039</v>
      </c>
    </row>
    <row r="7239" spans="1:7" x14ac:dyDescent="0.2">
      <c r="A7239" s="136" t="s">
        <v>7338</v>
      </c>
      <c r="B7239" s="136" t="s">
        <v>23719</v>
      </c>
      <c r="C7239" s="136" t="s">
        <v>30419</v>
      </c>
      <c r="D7239" s="136" t="s">
        <v>36039</v>
      </c>
    </row>
    <row r="7240" spans="1:7" x14ac:dyDescent="0.2">
      <c r="A7240" s="136" t="s">
        <v>7339</v>
      </c>
      <c r="B7240" s="136" t="s">
        <v>23719</v>
      </c>
      <c r="C7240" s="136" t="s">
        <v>30419</v>
      </c>
      <c r="D7240" s="136" t="s">
        <v>36040</v>
      </c>
    </row>
    <row r="7241" spans="1:7" x14ac:dyDescent="0.2">
      <c r="A7241" s="136" t="s">
        <v>7340</v>
      </c>
      <c r="B7241" s="136" t="s">
        <v>23719</v>
      </c>
      <c r="C7241" s="136" t="s">
        <v>30419</v>
      </c>
      <c r="D7241" s="136" t="s">
        <v>36040</v>
      </c>
    </row>
    <row r="7242" spans="1:7" x14ac:dyDescent="0.2">
      <c r="A7242" s="136" t="s">
        <v>7341</v>
      </c>
      <c r="B7242" s="136" t="s">
        <v>23719</v>
      </c>
      <c r="C7242" s="136" t="s">
        <v>30419</v>
      </c>
      <c r="D7242" s="136" t="s">
        <v>36041</v>
      </c>
    </row>
    <row r="7243" spans="1:7" x14ac:dyDescent="0.2">
      <c r="A7243" s="136" t="s">
        <v>7342</v>
      </c>
      <c r="B7243" s="136" t="s">
        <v>23719</v>
      </c>
      <c r="C7243" s="136" t="s">
        <v>30419</v>
      </c>
      <c r="D7243" s="136" t="s">
        <v>36041</v>
      </c>
    </row>
    <row r="7244" spans="1:7" x14ac:dyDescent="0.2">
      <c r="A7244" s="136" t="s">
        <v>7343</v>
      </c>
      <c r="B7244" s="136" t="s">
        <v>23720</v>
      </c>
      <c r="C7244" s="136" t="s">
        <v>30420</v>
      </c>
      <c r="D7244" s="136" t="s">
        <v>36042</v>
      </c>
      <c r="E7244" s="136" t="s">
        <v>39411</v>
      </c>
      <c r="F7244" s="136" t="s">
        <v>41584</v>
      </c>
      <c r="G7244" s="136" t="s">
        <v>42638</v>
      </c>
    </row>
    <row r="7245" spans="1:7" x14ac:dyDescent="0.2">
      <c r="A7245" s="136" t="s">
        <v>7344</v>
      </c>
      <c r="B7245" s="136" t="s">
        <v>23720</v>
      </c>
      <c r="C7245" s="136" t="s">
        <v>30420</v>
      </c>
      <c r="D7245" s="136" t="s">
        <v>36042</v>
      </c>
      <c r="E7245" s="136" t="s">
        <v>39411</v>
      </c>
      <c r="F7245" s="136" t="s">
        <v>41584</v>
      </c>
      <c r="G7245" s="136" t="s">
        <v>42638</v>
      </c>
    </row>
    <row r="7246" spans="1:7" x14ac:dyDescent="0.2">
      <c r="A7246" s="136" t="s">
        <v>7345</v>
      </c>
      <c r="B7246" s="136" t="s">
        <v>23720</v>
      </c>
      <c r="C7246" s="136" t="s">
        <v>30420</v>
      </c>
      <c r="D7246" s="136" t="s">
        <v>36042</v>
      </c>
      <c r="E7246" s="136" t="s">
        <v>39412</v>
      </c>
      <c r="F7246" s="136" t="s">
        <v>41585</v>
      </c>
      <c r="G7246" s="136" t="s">
        <v>42639</v>
      </c>
    </row>
    <row r="7247" spans="1:7" x14ac:dyDescent="0.2">
      <c r="A7247" s="136" t="s">
        <v>7346</v>
      </c>
      <c r="B7247" s="136" t="s">
        <v>23720</v>
      </c>
      <c r="C7247" s="136" t="s">
        <v>30420</v>
      </c>
      <c r="D7247" s="136" t="s">
        <v>36042</v>
      </c>
      <c r="E7247" s="136" t="s">
        <v>39412</v>
      </c>
      <c r="F7247" s="136" t="s">
        <v>41585</v>
      </c>
      <c r="G7247" s="136" t="s">
        <v>42639</v>
      </c>
    </row>
    <row r="7248" spans="1:7" x14ac:dyDescent="0.2">
      <c r="A7248" s="136" t="s">
        <v>7347</v>
      </c>
      <c r="B7248" s="136" t="s">
        <v>23720</v>
      </c>
      <c r="C7248" s="136" t="s">
        <v>30420</v>
      </c>
      <c r="D7248" s="136" t="s">
        <v>36042</v>
      </c>
      <c r="E7248" s="136" t="s">
        <v>39412</v>
      </c>
      <c r="F7248" s="136" t="s">
        <v>41585</v>
      </c>
      <c r="G7248" s="136" t="s">
        <v>42640</v>
      </c>
    </row>
    <row r="7249" spans="1:7" x14ac:dyDescent="0.2">
      <c r="A7249" s="136" t="s">
        <v>7348</v>
      </c>
      <c r="B7249" s="136" t="s">
        <v>23720</v>
      </c>
      <c r="C7249" s="136" t="s">
        <v>30420</v>
      </c>
      <c r="D7249" s="136" t="s">
        <v>36042</v>
      </c>
      <c r="E7249" s="136" t="s">
        <v>39412</v>
      </c>
      <c r="F7249" s="136" t="s">
        <v>41585</v>
      </c>
      <c r="G7249" s="136" t="s">
        <v>42640</v>
      </c>
    </row>
    <row r="7250" spans="1:7" x14ac:dyDescent="0.2">
      <c r="A7250" s="136" t="s">
        <v>7349</v>
      </c>
      <c r="B7250" s="136" t="s">
        <v>23720</v>
      </c>
      <c r="C7250" s="136" t="s">
        <v>30420</v>
      </c>
      <c r="D7250" s="136" t="s">
        <v>36042</v>
      </c>
      <c r="E7250" s="136" t="s">
        <v>39412</v>
      </c>
      <c r="F7250" s="136" t="s">
        <v>41585</v>
      </c>
      <c r="G7250" s="136" t="s">
        <v>42641</v>
      </c>
    </row>
    <row r="7251" spans="1:7" x14ac:dyDescent="0.2">
      <c r="A7251" s="136" t="s">
        <v>7350</v>
      </c>
      <c r="B7251" s="136" t="s">
        <v>23720</v>
      </c>
      <c r="C7251" s="136" t="s">
        <v>30420</v>
      </c>
      <c r="D7251" s="136" t="s">
        <v>36042</v>
      </c>
      <c r="E7251" s="136" t="s">
        <v>39412</v>
      </c>
      <c r="F7251" s="136" t="s">
        <v>41585</v>
      </c>
      <c r="G7251" s="136" t="s">
        <v>42641</v>
      </c>
    </row>
    <row r="7252" spans="1:7" x14ac:dyDescent="0.2">
      <c r="A7252" s="136" t="s">
        <v>7351</v>
      </c>
      <c r="B7252" s="136" t="s">
        <v>23720</v>
      </c>
      <c r="C7252" s="136" t="s">
        <v>30420</v>
      </c>
      <c r="D7252" s="136" t="s">
        <v>36042</v>
      </c>
      <c r="E7252" s="136" t="s">
        <v>39412</v>
      </c>
      <c r="F7252" s="136" t="s">
        <v>41585</v>
      </c>
      <c r="G7252" s="136" t="s">
        <v>42642</v>
      </c>
    </row>
    <row r="7253" spans="1:7" x14ac:dyDescent="0.2">
      <c r="A7253" s="136" t="s">
        <v>7352</v>
      </c>
      <c r="B7253" s="136" t="s">
        <v>23720</v>
      </c>
      <c r="C7253" s="136" t="s">
        <v>30420</v>
      </c>
      <c r="D7253" s="136" t="s">
        <v>36042</v>
      </c>
      <c r="E7253" s="136" t="s">
        <v>39412</v>
      </c>
      <c r="F7253" s="136" t="s">
        <v>41585</v>
      </c>
      <c r="G7253" s="136" t="s">
        <v>42642</v>
      </c>
    </row>
    <row r="7254" spans="1:7" x14ac:dyDescent="0.2">
      <c r="A7254" s="136" t="s">
        <v>7353</v>
      </c>
      <c r="B7254" s="136" t="s">
        <v>23720</v>
      </c>
      <c r="C7254" s="136" t="s">
        <v>30420</v>
      </c>
      <c r="D7254" s="136" t="s">
        <v>36042</v>
      </c>
      <c r="E7254" s="136" t="s">
        <v>39412</v>
      </c>
      <c r="F7254" s="136" t="s">
        <v>41585</v>
      </c>
      <c r="G7254" s="136" t="s">
        <v>42643</v>
      </c>
    </row>
    <row r="7255" spans="1:7" x14ac:dyDescent="0.2">
      <c r="A7255" s="136" t="s">
        <v>7354</v>
      </c>
      <c r="B7255" s="136" t="s">
        <v>23720</v>
      </c>
      <c r="C7255" s="136" t="s">
        <v>30420</v>
      </c>
      <c r="D7255" s="136" t="s">
        <v>36042</v>
      </c>
      <c r="E7255" s="136" t="s">
        <v>39412</v>
      </c>
      <c r="F7255" s="136" t="s">
        <v>41585</v>
      </c>
      <c r="G7255" s="136" t="s">
        <v>42643</v>
      </c>
    </row>
    <row r="7256" spans="1:7" x14ac:dyDescent="0.2">
      <c r="A7256" s="136" t="s">
        <v>7355</v>
      </c>
      <c r="B7256" s="136" t="s">
        <v>23720</v>
      </c>
      <c r="C7256" s="136" t="s">
        <v>30420</v>
      </c>
      <c r="D7256" s="136" t="s">
        <v>36042</v>
      </c>
      <c r="E7256" s="136" t="s">
        <v>39412</v>
      </c>
      <c r="F7256" s="136" t="s">
        <v>41585</v>
      </c>
      <c r="G7256" s="136" t="s">
        <v>42644</v>
      </c>
    </row>
    <row r="7257" spans="1:7" x14ac:dyDescent="0.2">
      <c r="A7257" s="136" t="s">
        <v>7356</v>
      </c>
      <c r="B7257" s="136" t="s">
        <v>23720</v>
      </c>
      <c r="C7257" s="136" t="s">
        <v>30420</v>
      </c>
      <c r="D7257" s="136" t="s">
        <v>36042</v>
      </c>
      <c r="E7257" s="136" t="s">
        <v>39412</v>
      </c>
      <c r="F7257" s="136" t="s">
        <v>41585</v>
      </c>
      <c r="G7257" s="136" t="s">
        <v>42644</v>
      </c>
    </row>
    <row r="7258" spans="1:7" x14ac:dyDescent="0.2">
      <c r="A7258" s="136" t="s">
        <v>7357</v>
      </c>
      <c r="B7258" s="136" t="s">
        <v>23720</v>
      </c>
      <c r="C7258" s="136" t="s">
        <v>30420</v>
      </c>
      <c r="D7258" s="136" t="s">
        <v>36042</v>
      </c>
      <c r="E7258" s="136" t="s">
        <v>39412</v>
      </c>
      <c r="F7258" s="136" t="s">
        <v>41585</v>
      </c>
      <c r="G7258" s="136" t="s">
        <v>42645</v>
      </c>
    </row>
    <row r="7259" spans="1:7" x14ac:dyDescent="0.2">
      <c r="A7259" s="136" t="s">
        <v>7358</v>
      </c>
      <c r="B7259" s="136" t="s">
        <v>23720</v>
      </c>
      <c r="C7259" s="136" t="s">
        <v>30420</v>
      </c>
      <c r="D7259" s="136" t="s">
        <v>36042</v>
      </c>
      <c r="E7259" s="136" t="s">
        <v>39412</v>
      </c>
      <c r="F7259" s="136" t="s">
        <v>41585</v>
      </c>
      <c r="G7259" s="136" t="s">
        <v>42645</v>
      </c>
    </row>
    <row r="7260" spans="1:7" x14ac:dyDescent="0.2">
      <c r="A7260" s="136" t="s">
        <v>7359</v>
      </c>
      <c r="B7260" s="136" t="s">
        <v>23720</v>
      </c>
      <c r="C7260" s="136" t="s">
        <v>30420</v>
      </c>
      <c r="D7260" s="136" t="s">
        <v>36042</v>
      </c>
      <c r="E7260" s="136" t="s">
        <v>39412</v>
      </c>
      <c r="F7260" s="136" t="s">
        <v>41585</v>
      </c>
      <c r="G7260" s="136" t="s">
        <v>42646</v>
      </c>
    </row>
    <row r="7261" spans="1:7" x14ac:dyDescent="0.2">
      <c r="A7261" s="136" t="s">
        <v>7360</v>
      </c>
      <c r="B7261" s="136" t="s">
        <v>23720</v>
      </c>
      <c r="C7261" s="136" t="s">
        <v>30420</v>
      </c>
      <c r="D7261" s="136" t="s">
        <v>36042</v>
      </c>
      <c r="E7261" s="136" t="s">
        <v>39412</v>
      </c>
      <c r="F7261" s="136" t="s">
        <v>41585</v>
      </c>
      <c r="G7261" s="136" t="s">
        <v>42646</v>
      </c>
    </row>
    <row r="7262" spans="1:7" x14ac:dyDescent="0.2">
      <c r="A7262" s="136" t="s">
        <v>7361</v>
      </c>
      <c r="B7262" s="136" t="s">
        <v>23720</v>
      </c>
      <c r="C7262" s="136" t="s">
        <v>30420</v>
      </c>
      <c r="D7262" s="136" t="s">
        <v>36042</v>
      </c>
      <c r="E7262" s="136" t="s">
        <v>39412</v>
      </c>
      <c r="F7262" s="136" t="s">
        <v>41585</v>
      </c>
      <c r="G7262" s="136" t="s">
        <v>42647</v>
      </c>
    </row>
    <row r="7263" spans="1:7" x14ac:dyDescent="0.2">
      <c r="A7263" s="136" t="s">
        <v>7362</v>
      </c>
      <c r="B7263" s="136" t="s">
        <v>23720</v>
      </c>
      <c r="C7263" s="136" t="s">
        <v>30420</v>
      </c>
      <c r="D7263" s="136" t="s">
        <v>36042</v>
      </c>
      <c r="E7263" s="136" t="s">
        <v>39412</v>
      </c>
      <c r="F7263" s="136" t="s">
        <v>41585</v>
      </c>
      <c r="G7263" s="136" t="s">
        <v>42647</v>
      </c>
    </row>
    <row r="7264" spans="1:7" x14ac:dyDescent="0.2">
      <c r="A7264" s="136" t="s">
        <v>7363</v>
      </c>
      <c r="B7264" s="136" t="s">
        <v>23720</v>
      </c>
      <c r="C7264" s="136" t="s">
        <v>30420</v>
      </c>
      <c r="D7264" s="136" t="s">
        <v>36042</v>
      </c>
      <c r="E7264" s="136" t="s">
        <v>39412</v>
      </c>
      <c r="F7264" s="136" t="s">
        <v>41585</v>
      </c>
      <c r="G7264" s="136" t="s">
        <v>42648</v>
      </c>
    </row>
    <row r="7265" spans="1:7" x14ac:dyDescent="0.2">
      <c r="A7265" s="136" t="s">
        <v>7364</v>
      </c>
      <c r="B7265" s="136" t="s">
        <v>23720</v>
      </c>
      <c r="C7265" s="136" t="s">
        <v>30420</v>
      </c>
      <c r="D7265" s="136" t="s">
        <v>36042</v>
      </c>
      <c r="E7265" s="136" t="s">
        <v>39412</v>
      </c>
      <c r="F7265" s="136" t="s">
        <v>41585</v>
      </c>
      <c r="G7265" s="136" t="s">
        <v>42648</v>
      </c>
    </row>
    <row r="7266" spans="1:7" x14ac:dyDescent="0.2">
      <c r="A7266" s="136" t="s">
        <v>7365</v>
      </c>
      <c r="B7266" s="136" t="s">
        <v>23721</v>
      </c>
      <c r="C7266" s="136" t="s">
        <v>30421</v>
      </c>
      <c r="D7266" s="136" t="s">
        <v>36043</v>
      </c>
      <c r="E7266" s="136" t="s">
        <v>39413</v>
      </c>
      <c r="F7266" s="136" t="s">
        <v>41586</v>
      </c>
      <c r="G7266" s="136" t="s">
        <v>42649</v>
      </c>
    </row>
    <row r="7267" spans="1:7" x14ac:dyDescent="0.2">
      <c r="A7267" s="136" t="s">
        <v>7366</v>
      </c>
      <c r="B7267" s="136" t="s">
        <v>23721</v>
      </c>
      <c r="C7267" s="136" t="s">
        <v>30421</v>
      </c>
      <c r="D7267" s="136" t="s">
        <v>36043</v>
      </c>
      <c r="E7267" s="136" t="s">
        <v>39413</v>
      </c>
      <c r="F7267" s="136" t="s">
        <v>41586</v>
      </c>
      <c r="G7267" s="136" t="s">
        <v>42649</v>
      </c>
    </row>
    <row r="7268" spans="1:7" x14ac:dyDescent="0.2">
      <c r="A7268" s="136" t="s">
        <v>7367</v>
      </c>
      <c r="B7268" s="136" t="s">
        <v>23721</v>
      </c>
      <c r="C7268" s="136" t="s">
        <v>30421</v>
      </c>
      <c r="D7268" s="136" t="s">
        <v>36043</v>
      </c>
      <c r="E7268" s="136" t="s">
        <v>39413</v>
      </c>
      <c r="F7268" s="136" t="s">
        <v>41586</v>
      </c>
      <c r="G7268" s="136" t="s">
        <v>42650</v>
      </c>
    </row>
    <row r="7269" spans="1:7" x14ac:dyDescent="0.2">
      <c r="A7269" s="136" t="s">
        <v>7368</v>
      </c>
      <c r="B7269" s="136" t="s">
        <v>23721</v>
      </c>
      <c r="C7269" s="136" t="s">
        <v>30421</v>
      </c>
      <c r="D7269" s="136" t="s">
        <v>36043</v>
      </c>
      <c r="E7269" s="136" t="s">
        <v>39413</v>
      </c>
      <c r="F7269" s="136" t="s">
        <v>41586</v>
      </c>
      <c r="G7269" s="136" t="s">
        <v>42650</v>
      </c>
    </row>
    <row r="7270" spans="1:7" x14ac:dyDescent="0.2">
      <c r="A7270" s="136" t="s">
        <v>7369</v>
      </c>
      <c r="B7270" s="136" t="s">
        <v>23721</v>
      </c>
      <c r="C7270" s="136" t="s">
        <v>30421</v>
      </c>
      <c r="D7270" s="136" t="s">
        <v>36043</v>
      </c>
      <c r="E7270" s="136" t="s">
        <v>39413</v>
      </c>
      <c r="F7270" s="136" t="s">
        <v>41586</v>
      </c>
      <c r="G7270" s="136" t="s">
        <v>42651</v>
      </c>
    </row>
    <row r="7271" spans="1:7" x14ac:dyDescent="0.2">
      <c r="A7271" s="136" t="s">
        <v>7370</v>
      </c>
      <c r="B7271" s="136" t="s">
        <v>23721</v>
      </c>
      <c r="C7271" s="136" t="s">
        <v>30421</v>
      </c>
      <c r="D7271" s="136" t="s">
        <v>36043</v>
      </c>
      <c r="E7271" s="136" t="s">
        <v>39413</v>
      </c>
      <c r="F7271" s="136" t="s">
        <v>41586</v>
      </c>
      <c r="G7271" s="136" t="s">
        <v>42651</v>
      </c>
    </row>
    <row r="7272" spans="1:7" x14ac:dyDescent="0.2">
      <c r="A7272" s="136" t="s">
        <v>7371</v>
      </c>
      <c r="B7272" s="136" t="s">
        <v>23721</v>
      </c>
      <c r="C7272" s="136" t="s">
        <v>30421</v>
      </c>
      <c r="D7272" s="136" t="s">
        <v>36043</v>
      </c>
      <c r="E7272" s="136" t="s">
        <v>39413</v>
      </c>
      <c r="F7272" s="136" t="s">
        <v>41586</v>
      </c>
      <c r="G7272" s="136" t="s">
        <v>42652</v>
      </c>
    </row>
    <row r="7273" spans="1:7" x14ac:dyDescent="0.2">
      <c r="A7273" s="136" t="s">
        <v>7372</v>
      </c>
      <c r="B7273" s="136" t="s">
        <v>23721</v>
      </c>
      <c r="C7273" s="136" t="s">
        <v>30421</v>
      </c>
      <c r="D7273" s="136" t="s">
        <v>36043</v>
      </c>
      <c r="E7273" s="136" t="s">
        <v>39413</v>
      </c>
      <c r="F7273" s="136" t="s">
        <v>41586</v>
      </c>
      <c r="G7273" s="136" t="s">
        <v>42652</v>
      </c>
    </row>
    <row r="7274" spans="1:7" x14ac:dyDescent="0.2">
      <c r="A7274" s="136" t="s">
        <v>7373</v>
      </c>
      <c r="B7274" s="136" t="s">
        <v>23721</v>
      </c>
      <c r="C7274" s="136" t="s">
        <v>30421</v>
      </c>
      <c r="D7274" s="136" t="s">
        <v>36043</v>
      </c>
      <c r="E7274" s="136" t="s">
        <v>39413</v>
      </c>
      <c r="F7274" s="136" t="s">
        <v>41586</v>
      </c>
      <c r="G7274" s="136" t="s">
        <v>42653</v>
      </c>
    </row>
    <row r="7275" spans="1:7" x14ac:dyDescent="0.2">
      <c r="A7275" s="136" t="s">
        <v>7374</v>
      </c>
      <c r="B7275" s="136" t="s">
        <v>23721</v>
      </c>
      <c r="C7275" s="136" t="s">
        <v>30421</v>
      </c>
      <c r="D7275" s="136" t="s">
        <v>36043</v>
      </c>
      <c r="E7275" s="136" t="s">
        <v>39413</v>
      </c>
      <c r="F7275" s="136" t="s">
        <v>41586</v>
      </c>
      <c r="G7275" s="136" t="s">
        <v>42653</v>
      </c>
    </row>
    <row r="7276" spans="1:7" x14ac:dyDescent="0.2">
      <c r="A7276" s="136" t="s">
        <v>7375</v>
      </c>
      <c r="B7276" s="136" t="s">
        <v>23720</v>
      </c>
      <c r="C7276" s="136" t="s">
        <v>30422</v>
      </c>
      <c r="D7276" s="136" t="s">
        <v>36044</v>
      </c>
      <c r="E7276" s="136" t="s">
        <v>39414</v>
      </c>
      <c r="F7276" s="136" t="s">
        <v>41587</v>
      </c>
      <c r="G7276" s="136" t="s">
        <v>42654</v>
      </c>
    </row>
    <row r="7277" spans="1:7" x14ac:dyDescent="0.2">
      <c r="A7277" s="136" t="s">
        <v>7376</v>
      </c>
      <c r="B7277" s="136" t="s">
        <v>23720</v>
      </c>
      <c r="C7277" s="136" t="s">
        <v>30422</v>
      </c>
      <c r="D7277" s="136" t="s">
        <v>36044</v>
      </c>
      <c r="E7277" s="136" t="s">
        <v>39414</v>
      </c>
      <c r="F7277" s="136" t="s">
        <v>41587</v>
      </c>
      <c r="G7277" s="136" t="s">
        <v>42654</v>
      </c>
    </row>
    <row r="7278" spans="1:7" x14ac:dyDescent="0.2">
      <c r="A7278" s="136" t="s">
        <v>7377</v>
      </c>
      <c r="B7278" s="136" t="s">
        <v>23720</v>
      </c>
      <c r="C7278" s="136" t="s">
        <v>30422</v>
      </c>
      <c r="D7278" s="136" t="s">
        <v>36044</v>
      </c>
      <c r="E7278" s="136" t="s">
        <v>39415</v>
      </c>
      <c r="F7278" s="136" t="s">
        <v>41587</v>
      </c>
      <c r="G7278" s="136" t="s">
        <v>42655</v>
      </c>
    </row>
    <row r="7279" spans="1:7" x14ac:dyDescent="0.2">
      <c r="A7279" s="136" t="s">
        <v>7378</v>
      </c>
      <c r="B7279" s="136" t="s">
        <v>23720</v>
      </c>
      <c r="C7279" s="136" t="s">
        <v>30422</v>
      </c>
      <c r="D7279" s="136" t="s">
        <v>36044</v>
      </c>
      <c r="E7279" s="136" t="s">
        <v>39415</v>
      </c>
      <c r="F7279" s="136" t="s">
        <v>41587</v>
      </c>
      <c r="G7279" s="136" t="s">
        <v>42655</v>
      </c>
    </row>
    <row r="7280" spans="1:7" x14ac:dyDescent="0.2">
      <c r="A7280" s="136" t="s">
        <v>7379</v>
      </c>
      <c r="B7280" s="136" t="s">
        <v>23720</v>
      </c>
      <c r="C7280" s="136" t="s">
        <v>30422</v>
      </c>
      <c r="D7280" s="136" t="s">
        <v>36044</v>
      </c>
      <c r="E7280" s="136" t="s">
        <v>39415</v>
      </c>
      <c r="F7280" s="136" t="s">
        <v>41587</v>
      </c>
      <c r="G7280" s="136" t="s">
        <v>42656</v>
      </c>
    </row>
    <row r="7281" spans="1:7" x14ac:dyDescent="0.2">
      <c r="A7281" s="136" t="s">
        <v>7380</v>
      </c>
      <c r="B7281" s="136" t="s">
        <v>23720</v>
      </c>
      <c r="C7281" s="136" t="s">
        <v>30422</v>
      </c>
      <c r="D7281" s="136" t="s">
        <v>36044</v>
      </c>
      <c r="E7281" s="136" t="s">
        <v>39415</v>
      </c>
      <c r="F7281" s="136" t="s">
        <v>41587</v>
      </c>
      <c r="G7281" s="136" t="s">
        <v>42656</v>
      </c>
    </row>
    <row r="7282" spans="1:7" x14ac:dyDescent="0.2">
      <c r="A7282" s="136" t="s">
        <v>7381</v>
      </c>
      <c r="B7282" s="136" t="s">
        <v>23720</v>
      </c>
      <c r="C7282" s="136" t="s">
        <v>30422</v>
      </c>
      <c r="D7282" s="136" t="s">
        <v>36044</v>
      </c>
      <c r="E7282" s="136" t="s">
        <v>39415</v>
      </c>
      <c r="F7282" s="136" t="s">
        <v>41587</v>
      </c>
      <c r="G7282" s="136" t="s">
        <v>42657</v>
      </c>
    </row>
    <row r="7283" spans="1:7" x14ac:dyDescent="0.2">
      <c r="A7283" s="136" t="s">
        <v>7382</v>
      </c>
      <c r="B7283" s="136" t="s">
        <v>23720</v>
      </c>
      <c r="C7283" s="136" t="s">
        <v>30422</v>
      </c>
      <c r="D7283" s="136" t="s">
        <v>36044</v>
      </c>
      <c r="E7283" s="136" t="s">
        <v>39415</v>
      </c>
      <c r="F7283" s="136" t="s">
        <v>41587</v>
      </c>
      <c r="G7283" s="136" t="s">
        <v>42657</v>
      </c>
    </row>
    <row r="7284" spans="1:7" x14ac:dyDescent="0.2">
      <c r="A7284" s="136" t="s">
        <v>7383</v>
      </c>
      <c r="B7284" s="136" t="s">
        <v>23720</v>
      </c>
      <c r="C7284" s="136" t="s">
        <v>30422</v>
      </c>
      <c r="D7284" s="136" t="s">
        <v>36044</v>
      </c>
      <c r="E7284" s="136" t="s">
        <v>39415</v>
      </c>
      <c r="F7284" s="136" t="s">
        <v>41587</v>
      </c>
      <c r="G7284" s="136" t="s">
        <v>42658</v>
      </c>
    </row>
    <row r="7285" spans="1:7" x14ac:dyDescent="0.2">
      <c r="A7285" s="136" t="s">
        <v>7384</v>
      </c>
      <c r="B7285" s="136" t="s">
        <v>23720</v>
      </c>
      <c r="C7285" s="136" t="s">
        <v>30422</v>
      </c>
      <c r="D7285" s="136" t="s">
        <v>36044</v>
      </c>
      <c r="E7285" s="136" t="s">
        <v>39415</v>
      </c>
      <c r="F7285" s="136" t="s">
        <v>41587</v>
      </c>
      <c r="G7285" s="136" t="s">
        <v>42658</v>
      </c>
    </row>
    <row r="7286" spans="1:7" x14ac:dyDescent="0.2">
      <c r="A7286" s="136" t="s">
        <v>7385</v>
      </c>
      <c r="B7286" s="136" t="s">
        <v>23720</v>
      </c>
      <c r="C7286" s="136" t="s">
        <v>30423</v>
      </c>
      <c r="D7286" s="136" t="s">
        <v>36044</v>
      </c>
      <c r="E7286" s="136" t="s">
        <v>39415</v>
      </c>
      <c r="F7286" s="136" t="s">
        <v>41587</v>
      </c>
      <c r="G7286" s="136" t="s">
        <v>42659</v>
      </c>
    </row>
    <row r="7287" spans="1:7" x14ac:dyDescent="0.2">
      <c r="A7287" s="136" t="s">
        <v>7386</v>
      </c>
      <c r="B7287" s="136" t="s">
        <v>23720</v>
      </c>
      <c r="C7287" s="136" t="s">
        <v>30423</v>
      </c>
      <c r="D7287" s="136" t="s">
        <v>36044</v>
      </c>
      <c r="E7287" s="136" t="s">
        <v>39415</v>
      </c>
      <c r="F7287" s="136" t="s">
        <v>41587</v>
      </c>
      <c r="G7287" s="136" t="s">
        <v>42659</v>
      </c>
    </row>
    <row r="7288" spans="1:7" x14ac:dyDescent="0.2">
      <c r="A7288" s="136" t="s">
        <v>7387</v>
      </c>
      <c r="B7288" s="136" t="s">
        <v>23720</v>
      </c>
      <c r="C7288" s="136" t="s">
        <v>30422</v>
      </c>
      <c r="D7288" s="136" t="s">
        <v>36044</v>
      </c>
      <c r="E7288" s="136" t="s">
        <v>39415</v>
      </c>
      <c r="F7288" s="136" t="s">
        <v>41587</v>
      </c>
      <c r="G7288" s="136" t="s">
        <v>42660</v>
      </c>
    </row>
    <row r="7289" spans="1:7" x14ac:dyDescent="0.2">
      <c r="A7289" s="136" t="s">
        <v>7388</v>
      </c>
      <c r="B7289" s="136" t="s">
        <v>23720</v>
      </c>
      <c r="C7289" s="136" t="s">
        <v>30422</v>
      </c>
      <c r="D7289" s="136" t="s">
        <v>36044</v>
      </c>
      <c r="E7289" s="136" t="s">
        <v>39415</v>
      </c>
      <c r="F7289" s="136" t="s">
        <v>41587</v>
      </c>
      <c r="G7289" s="136" t="s">
        <v>42660</v>
      </c>
    </row>
    <row r="7290" spans="1:7" x14ac:dyDescent="0.2">
      <c r="A7290" s="136" t="s">
        <v>7389</v>
      </c>
      <c r="B7290" s="136" t="s">
        <v>23720</v>
      </c>
      <c r="C7290" s="136" t="s">
        <v>30422</v>
      </c>
      <c r="D7290" s="136" t="s">
        <v>36044</v>
      </c>
      <c r="E7290" s="136" t="s">
        <v>39415</v>
      </c>
      <c r="F7290" s="136" t="s">
        <v>41587</v>
      </c>
      <c r="G7290" s="136" t="s">
        <v>42661</v>
      </c>
    </row>
    <row r="7291" spans="1:7" x14ac:dyDescent="0.2">
      <c r="A7291" s="136" t="s">
        <v>7390</v>
      </c>
      <c r="B7291" s="136" t="s">
        <v>23720</v>
      </c>
      <c r="C7291" s="136" t="s">
        <v>30422</v>
      </c>
      <c r="D7291" s="136" t="s">
        <v>36044</v>
      </c>
      <c r="E7291" s="136" t="s">
        <v>39415</v>
      </c>
      <c r="F7291" s="136" t="s">
        <v>41587</v>
      </c>
      <c r="G7291" s="136" t="s">
        <v>42661</v>
      </c>
    </row>
    <row r="7292" spans="1:7" x14ac:dyDescent="0.2">
      <c r="A7292" s="136" t="s">
        <v>7391</v>
      </c>
      <c r="B7292" s="136" t="s">
        <v>23720</v>
      </c>
      <c r="C7292" s="136" t="s">
        <v>30422</v>
      </c>
      <c r="D7292" s="136" t="s">
        <v>36044</v>
      </c>
      <c r="E7292" s="136" t="s">
        <v>39415</v>
      </c>
      <c r="F7292" s="136" t="s">
        <v>41587</v>
      </c>
      <c r="G7292" s="136" t="s">
        <v>42662</v>
      </c>
    </row>
    <row r="7293" spans="1:7" x14ac:dyDescent="0.2">
      <c r="A7293" s="136" t="s">
        <v>7392</v>
      </c>
      <c r="B7293" s="136" t="s">
        <v>23720</v>
      </c>
      <c r="C7293" s="136" t="s">
        <v>30422</v>
      </c>
      <c r="D7293" s="136" t="s">
        <v>36044</v>
      </c>
      <c r="E7293" s="136" t="s">
        <v>39415</v>
      </c>
      <c r="F7293" s="136" t="s">
        <v>41587</v>
      </c>
      <c r="G7293" s="136" t="s">
        <v>42662</v>
      </c>
    </row>
    <row r="7294" spans="1:7" x14ac:dyDescent="0.2">
      <c r="A7294" s="136" t="s">
        <v>7393</v>
      </c>
      <c r="B7294" s="136" t="s">
        <v>23720</v>
      </c>
      <c r="C7294" s="136" t="s">
        <v>30422</v>
      </c>
      <c r="D7294" s="136" t="s">
        <v>36044</v>
      </c>
      <c r="E7294" s="136" t="s">
        <v>39415</v>
      </c>
      <c r="F7294" s="136" t="s">
        <v>41587</v>
      </c>
      <c r="G7294" s="136" t="s">
        <v>42663</v>
      </c>
    </row>
    <row r="7295" spans="1:7" x14ac:dyDescent="0.2">
      <c r="A7295" s="136" t="s">
        <v>7394</v>
      </c>
      <c r="B7295" s="136" t="s">
        <v>23720</v>
      </c>
      <c r="C7295" s="136" t="s">
        <v>30422</v>
      </c>
      <c r="D7295" s="136" t="s">
        <v>36044</v>
      </c>
      <c r="E7295" s="136" t="s">
        <v>39415</v>
      </c>
      <c r="F7295" s="136" t="s">
        <v>41587</v>
      </c>
      <c r="G7295" s="136" t="s">
        <v>42663</v>
      </c>
    </row>
    <row r="7296" spans="1:7" x14ac:dyDescent="0.2">
      <c r="A7296" s="136" t="s">
        <v>7395</v>
      </c>
      <c r="B7296" s="136" t="s">
        <v>23720</v>
      </c>
      <c r="C7296" s="136" t="s">
        <v>30422</v>
      </c>
      <c r="D7296" s="136" t="s">
        <v>36044</v>
      </c>
      <c r="E7296" s="136" t="s">
        <v>39415</v>
      </c>
      <c r="F7296" s="136" t="s">
        <v>41587</v>
      </c>
      <c r="G7296" s="136" t="s">
        <v>42664</v>
      </c>
    </row>
    <row r="7297" spans="1:7" x14ac:dyDescent="0.2">
      <c r="A7297" s="136" t="s">
        <v>7396</v>
      </c>
      <c r="B7297" s="136" t="s">
        <v>23720</v>
      </c>
      <c r="C7297" s="136" t="s">
        <v>30422</v>
      </c>
      <c r="D7297" s="136" t="s">
        <v>36044</v>
      </c>
      <c r="E7297" s="136" t="s">
        <v>39415</v>
      </c>
      <c r="F7297" s="136" t="s">
        <v>41587</v>
      </c>
      <c r="G7297" s="136" t="s">
        <v>42664</v>
      </c>
    </row>
    <row r="7298" spans="1:7" x14ac:dyDescent="0.2">
      <c r="A7298" s="136" t="s">
        <v>7397</v>
      </c>
      <c r="B7298" s="136" t="s">
        <v>23721</v>
      </c>
      <c r="C7298" s="136" t="s">
        <v>30424</v>
      </c>
      <c r="D7298" s="136" t="s">
        <v>36043</v>
      </c>
      <c r="E7298" s="136" t="s">
        <v>39413</v>
      </c>
      <c r="F7298" s="136" t="s">
        <v>41586</v>
      </c>
      <c r="G7298" s="136" t="s">
        <v>42649</v>
      </c>
    </row>
    <row r="7299" spans="1:7" x14ac:dyDescent="0.2">
      <c r="A7299" s="136" t="s">
        <v>7398</v>
      </c>
      <c r="B7299" s="136" t="s">
        <v>23721</v>
      </c>
      <c r="C7299" s="136" t="s">
        <v>30424</v>
      </c>
      <c r="D7299" s="136" t="s">
        <v>36043</v>
      </c>
      <c r="E7299" s="136" t="s">
        <v>39413</v>
      </c>
      <c r="F7299" s="136" t="s">
        <v>41586</v>
      </c>
      <c r="G7299" s="136" t="s">
        <v>42649</v>
      </c>
    </row>
    <row r="7300" spans="1:7" x14ac:dyDescent="0.2">
      <c r="A7300" s="136" t="s">
        <v>7399</v>
      </c>
      <c r="B7300" s="136" t="s">
        <v>23715</v>
      </c>
      <c r="C7300" s="136" t="s">
        <v>30425</v>
      </c>
      <c r="D7300" s="136" t="s">
        <v>36045</v>
      </c>
      <c r="E7300" s="136" t="s">
        <v>39416</v>
      </c>
      <c r="F7300" s="136" t="s">
        <v>41588</v>
      </c>
      <c r="G7300" s="136" t="s">
        <v>42665</v>
      </c>
    </row>
    <row r="7301" spans="1:7" x14ac:dyDescent="0.2">
      <c r="A7301" s="136" t="s">
        <v>7400</v>
      </c>
      <c r="B7301" s="136" t="s">
        <v>23715</v>
      </c>
      <c r="C7301" s="136" t="s">
        <v>30425</v>
      </c>
      <c r="D7301" s="136" t="s">
        <v>36045</v>
      </c>
      <c r="E7301" s="136" t="s">
        <v>39416</v>
      </c>
      <c r="F7301" s="136" t="s">
        <v>41588</v>
      </c>
      <c r="G7301" s="136" t="s">
        <v>42665</v>
      </c>
    </row>
    <row r="7302" spans="1:7" x14ac:dyDescent="0.2">
      <c r="A7302" s="136" t="s">
        <v>7401</v>
      </c>
      <c r="B7302" s="136" t="s">
        <v>23715</v>
      </c>
      <c r="C7302" s="136" t="s">
        <v>30425</v>
      </c>
      <c r="D7302" s="136" t="s">
        <v>36045</v>
      </c>
      <c r="E7302" s="136" t="s">
        <v>39416</v>
      </c>
      <c r="F7302" s="136" t="s">
        <v>41588</v>
      </c>
      <c r="G7302" s="136" t="s">
        <v>42666</v>
      </c>
    </row>
    <row r="7303" spans="1:7" x14ac:dyDescent="0.2">
      <c r="A7303" s="136" t="s">
        <v>7402</v>
      </c>
      <c r="B7303" s="136" t="s">
        <v>23715</v>
      </c>
      <c r="C7303" s="136" t="s">
        <v>30425</v>
      </c>
      <c r="D7303" s="136" t="s">
        <v>36045</v>
      </c>
      <c r="E7303" s="136" t="s">
        <v>39416</v>
      </c>
      <c r="F7303" s="136" t="s">
        <v>41588</v>
      </c>
      <c r="G7303" s="136" t="s">
        <v>42666</v>
      </c>
    </row>
    <row r="7304" spans="1:7" x14ac:dyDescent="0.2">
      <c r="A7304" s="136" t="s">
        <v>7403</v>
      </c>
      <c r="B7304" s="136" t="s">
        <v>23715</v>
      </c>
      <c r="C7304" s="136" t="s">
        <v>30425</v>
      </c>
      <c r="D7304" s="136" t="s">
        <v>36045</v>
      </c>
      <c r="E7304" s="136" t="s">
        <v>39416</v>
      </c>
      <c r="F7304" s="136" t="s">
        <v>41588</v>
      </c>
      <c r="G7304" s="136" t="s">
        <v>42667</v>
      </c>
    </row>
    <row r="7305" spans="1:7" x14ac:dyDescent="0.2">
      <c r="A7305" s="136" t="s">
        <v>7404</v>
      </c>
      <c r="B7305" s="136" t="s">
        <v>23715</v>
      </c>
      <c r="C7305" s="136" t="s">
        <v>30425</v>
      </c>
      <c r="D7305" s="136" t="s">
        <v>36045</v>
      </c>
      <c r="E7305" s="136" t="s">
        <v>39416</v>
      </c>
      <c r="F7305" s="136" t="s">
        <v>41588</v>
      </c>
      <c r="G7305" s="136" t="s">
        <v>42667</v>
      </c>
    </row>
    <row r="7306" spans="1:7" x14ac:dyDescent="0.2">
      <c r="A7306" s="136" t="s">
        <v>7405</v>
      </c>
      <c r="B7306" s="136" t="s">
        <v>23715</v>
      </c>
      <c r="C7306" s="136" t="s">
        <v>30425</v>
      </c>
      <c r="D7306" s="136" t="s">
        <v>36045</v>
      </c>
      <c r="E7306" s="136" t="s">
        <v>39416</v>
      </c>
      <c r="F7306" s="136" t="s">
        <v>41588</v>
      </c>
      <c r="G7306" s="136" t="s">
        <v>42668</v>
      </c>
    </row>
    <row r="7307" spans="1:7" x14ac:dyDescent="0.2">
      <c r="A7307" s="136" t="s">
        <v>7406</v>
      </c>
      <c r="B7307" s="136" t="s">
        <v>23715</v>
      </c>
      <c r="C7307" s="136" t="s">
        <v>30425</v>
      </c>
      <c r="D7307" s="136" t="s">
        <v>36045</v>
      </c>
      <c r="E7307" s="136" t="s">
        <v>39416</v>
      </c>
      <c r="F7307" s="136" t="s">
        <v>41588</v>
      </c>
      <c r="G7307" s="136" t="s">
        <v>42668</v>
      </c>
    </row>
    <row r="7308" spans="1:7" x14ac:dyDescent="0.2">
      <c r="A7308" s="136" t="s">
        <v>7407</v>
      </c>
      <c r="B7308" s="136" t="s">
        <v>23715</v>
      </c>
      <c r="C7308" s="136" t="s">
        <v>30425</v>
      </c>
      <c r="D7308" s="136" t="s">
        <v>36045</v>
      </c>
      <c r="E7308" s="136" t="s">
        <v>39416</v>
      </c>
      <c r="F7308" s="136" t="s">
        <v>41588</v>
      </c>
      <c r="G7308" s="136" t="s">
        <v>42669</v>
      </c>
    </row>
    <row r="7309" spans="1:7" x14ac:dyDescent="0.2">
      <c r="A7309" s="136" t="s">
        <v>7408</v>
      </c>
      <c r="B7309" s="136" t="s">
        <v>23715</v>
      </c>
      <c r="C7309" s="136" t="s">
        <v>30425</v>
      </c>
      <c r="D7309" s="136" t="s">
        <v>36045</v>
      </c>
      <c r="E7309" s="136" t="s">
        <v>39416</v>
      </c>
      <c r="F7309" s="136" t="s">
        <v>41588</v>
      </c>
      <c r="G7309" s="136" t="s">
        <v>42669</v>
      </c>
    </row>
    <row r="7310" spans="1:7" x14ac:dyDescent="0.2">
      <c r="A7310" s="136" t="s">
        <v>7409</v>
      </c>
      <c r="B7310" s="136" t="s">
        <v>23715</v>
      </c>
      <c r="C7310" s="136" t="s">
        <v>30425</v>
      </c>
      <c r="D7310" s="136" t="s">
        <v>36045</v>
      </c>
      <c r="E7310" s="136" t="s">
        <v>39416</v>
      </c>
      <c r="F7310" s="136" t="s">
        <v>41588</v>
      </c>
      <c r="G7310" s="136" t="s">
        <v>42670</v>
      </c>
    </row>
    <row r="7311" spans="1:7" x14ac:dyDescent="0.2">
      <c r="A7311" s="136" t="s">
        <v>7410</v>
      </c>
      <c r="B7311" s="136" t="s">
        <v>23715</v>
      </c>
      <c r="C7311" s="136" t="s">
        <v>30425</v>
      </c>
      <c r="D7311" s="136" t="s">
        <v>36045</v>
      </c>
      <c r="E7311" s="136" t="s">
        <v>39416</v>
      </c>
      <c r="F7311" s="136" t="s">
        <v>41588</v>
      </c>
      <c r="G7311" s="136" t="s">
        <v>42670</v>
      </c>
    </row>
    <row r="7312" spans="1:7" x14ac:dyDescent="0.2">
      <c r="A7312" s="136" t="s">
        <v>7411</v>
      </c>
      <c r="B7312" s="136" t="s">
        <v>23715</v>
      </c>
      <c r="C7312" s="136" t="s">
        <v>30425</v>
      </c>
      <c r="D7312" s="136" t="s">
        <v>36045</v>
      </c>
      <c r="E7312" s="136" t="s">
        <v>39416</v>
      </c>
      <c r="F7312" s="136" t="s">
        <v>41588</v>
      </c>
      <c r="G7312" s="136" t="s">
        <v>42671</v>
      </c>
    </row>
    <row r="7313" spans="1:7" x14ac:dyDescent="0.2">
      <c r="A7313" s="136" t="s">
        <v>7412</v>
      </c>
      <c r="B7313" s="136" t="s">
        <v>23715</v>
      </c>
      <c r="C7313" s="136" t="s">
        <v>30425</v>
      </c>
      <c r="D7313" s="136" t="s">
        <v>36045</v>
      </c>
      <c r="E7313" s="136" t="s">
        <v>39416</v>
      </c>
      <c r="F7313" s="136" t="s">
        <v>41588</v>
      </c>
      <c r="G7313" s="136" t="s">
        <v>42671</v>
      </c>
    </row>
    <row r="7314" spans="1:7" x14ac:dyDescent="0.2">
      <c r="A7314" s="136" t="s">
        <v>7413</v>
      </c>
      <c r="B7314" s="136" t="s">
        <v>23715</v>
      </c>
      <c r="C7314" s="136" t="s">
        <v>30425</v>
      </c>
      <c r="D7314" s="136" t="s">
        <v>36045</v>
      </c>
      <c r="E7314" s="136" t="s">
        <v>39416</v>
      </c>
      <c r="F7314" s="136" t="s">
        <v>41588</v>
      </c>
      <c r="G7314" s="136" t="s">
        <v>42672</v>
      </c>
    </row>
    <row r="7315" spans="1:7" x14ac:dyDescent="0.2">
      <c r="A7315" s="136" t="s">
        <v>7414</v>
      </c>
      <c r="B7315" s="136" t="s">
        <v>23715</v>
      </c>
      <c r="C7315" s="136" t="s">
        <v>30425</v>
      </c>
      <c r="D7315" s="136" t="s">
        <v>36045</v>
      </c>
      <c r="E7315" s="136" t="s">
        <v>39416</v>
      </c>
      <c r="F7315" s="136" t="s">
        <v>41588</v>
      </c>
      <c r="G7315" s="136" t="s">
        <v>42672</v>
      </c>
    </row>
    <row r="7316" spans="1:7" x14ac:dyDescent="0.2">
      <c r="A7316" s="136" t="s">
        <v>7415</v>
      </c>
      <c r="B7316" s="136" t="s">
        <v>23715</v>
      </c>
      <c r="C7316" s="136" t="s">
        <v>30425</v>
      </c>
      <c r="D7316" s="136" t="s">
        <v>36045</v>
      </c>
      <c r="E7316" s="136" t="s">
        <v>39416</v>
      </c>
      <c r="F7316" s="136" t="s">
        <v>41588</v>
      </c>
      <c r="G7316" s="136" t="s">
        <v>42673</v>
      </c>
    </row>
    <row r="7317" spans="1:7" x14ac:dyDescent="0.2">
      <c r="A7317" s="136" t="s">
        <v>7416</v>
      </c>
      <c r="B7317" s="136" t="s">
        <v>23715</v>
      </c>
      <c r="C7317" s="136" t="s">
        <v>30425</v>
      </c>
      <c r="D7317" s="136" t="s">
        <v>36045</v>
      </c>
      <c r="E7317" s="136" t="s">
        <v>39416</v>
      </c>
      <c r="F7317" s="136" t="s">
        <v>41588</v>
      </c>
      <c r="G7317" s="136" t="s">
        <v>42673</v>
      </c>
    </row>
    <row r="7318" spans="1:7" x14ac:dyDescent="0.2">
      <c r="A7318" s="136" t="s">
        <v>7417</v>
      </c>
      <c r="B7318" s="136" t="s">
        <v>23715</v>
      </c>
      <c r="C7318" s="136" t="s">
        <v>30425</v>
      </c>
      <c r="D7318" s="136" t="s">
        <v>36045</v>
      </c>
      <c r="E7318" s="136" t="s">
        <v>39416</v>
      </c>
      <c r="F7318" s="136" t="s">
        <v>41588</v>
      </c>
      <c r="G7318" s="136" t="s">
        <v>42674</v>
      </c>
    </row>
    <row r="7319" spans="1:7" x14ac:dyDescent="0.2">
      <c r="A7319" s="136" t="s">
        <v>7418</v>
      </c>
      <c r="B7319" s="136" t="s">
        <v>23715</v>
      </c>
      <c r="C7319" s="136" t="s">
        <v>30425</v>
      </c>
      <c r="D7319" s="136" t="s">
        <v>36045</v>
      </c>
      <c r="E7319" s="136" t="s">
        <v>39416</v>
      </c>
      <c r="F7319" s="136" t="s">
        <v>41588</v>
      </c>
      <c r="G7319" s="136" t="s">
        <v>42674</v>
      </c>
    </row>
    <row r="7320" spans="1:7" x14ac:dyDescent="0.2">
      <c r="A7320" s="136" t="s">
        <v>7419</v>
      </c>
      <c r="B7320" s="136" t="s">
        <v>23715</v>
      </c>
      <c r="C7320" s="136" t="s">
        <v>30425</v>
      </c>
      <c r="D7320" s="136" t="s">
        <v>36045</v>
      </c>
      <c r="E7320" s="136" t="s">
        <v>39416</v>
      </c>
      <c r="F7320" s="136" t="s">
        <v>41588</v>
      </c>
      <c r="G7320" s="136" t="s">
        <v>42675</v>
      </c>
    </row>
    <row r="7321" spans="1:7" x14ac:dyDescent="0.2">
      <c r="A7321" s="136" t="s">
        <v>7420</v>
      </c>
      <c r="B7321" s="136" t="s">
        <v>23715</v>
      </c>
      <c r="C7321" s="136" t="s">
        <v>30425</v>
      </c>
      <c r="D7321" s="136" t="s">
        <v>36045</v>
      </c>
      <c r="E7321" s="136" t="s">
        <v>39416</v>
      </c>
      <c r="F7321" s="136" t="s">
        <v>41588</v>
      </c>
      <c r="G7321" s="136" t="s">
        <v>42675</v>
      </c>
    </row>
    <row r="7322" spans="1:7" x14ac:dyDescent="0.2">
      <c r="A7322" s="136" t="s">
        <v>7421</v>
      </c>
      <c r="B7322" s="136" t="s">
        <v>23715</v>
      </c>
      <c r="C7322" s="136" t="s">
        <v>30425</v>
      </c>
      <c r="D7322" s="136" t="s">
        <v>36045</v>
      </c>
      <c r="E7322" s="136" t="s">
        <v>39416</v>
      </c>
      <c r="F7322" s="136" t="s">
        <v>41588</v>
      </c>
      <c r="G7322" s="136" t="s">
        <v>42676</v>
      </c>
    </row>
    <row r="7323" spans="1:7" x14ac:dyDescent="0.2">
      <c r="A7323" s="136" t="s">
        <v>7422</v>
      </c>
      <c r="B7323" s="136" t="s">
        <v>23715</v>
      </c>
      <c r="C7323" s="136" t="s">
        <v>30425</v>
      </c>
      <c r="D7323" s="136" t="s">
        <v>36045</v>
      </c>
      <c r="E7323" s="136" t="s">
        <v>39416</v>
      </c>
      <c r="F7323" s="136" t="s">
        <v>41588</v>
      </c>
      <c r="G7323" s="136" t="s">
        <v>42676</v>
      </c>
    </row>
    <row r="7324" spans="1:7" x14ac:dyDescent="0.2">
      <c r="A7324" s="136" t="s">
        <v>7423</v>
      </c>
      <c r="B7324" s="136" t="s">
        <v>23716</v>
      </c>
      <c r="C7324" s="136" t="s">
        <v>30426</v>
      </c>
      <c r="D7324" s="136" t="s">
        <v>36046</v>
      </c>
      <c r="E7324" s="136" t="s">
        <v>39417</v>
      </c>
      <c r="F7324" s="136" t="s">
        <v>41589</v>
      </c>
      <c r="G7324" s="136" t="s">
        <v>42654</v>
      </c>
    </row>
    <row r="7325" spans="1:7" x14ac:dyDescent="0.2">
      <c r="A7325" s="136" t="s">
        <v>7424</v>
      </c>
      <c r="B7325" s="136" t="s">
        <v>23716</v>
      </c>
      <c r="C7325" s="136" t="s">
        <v>30426</v>
      </c>
      <c r="D7325" s="136" t="s">
        <v>36046</v>
      </c>
      <c r="E7325" s="136" t="s">
        <v>39417</v>
      </c>
      <c r="F7325" s="136" t="s">
        <v>41589</v>
      </c>
      <c r="G7325" s="136" t="s">
        <v>42654</v>
      </c>
    </row>
    <row r="7326" spans="1:7" x14ac:dyDescent="0.2">
      <c r="A7326" s="136" t="s">
        <v>7425</v>
      </c>
      <c r="B7326" s="136" t="s">
        <v>23716</v>
      </c>
      <c r="C7326" s="136" t="s">
        <v>30426</v>
      </c>
      <c r="D7326" s="136" t="s">
        <v>36046</v>
      </c>
      <c r="E7326" s="136" t="s">
        <v>39417</v>
      </c>
      <c r="F7326" s="136" t="s">
        <v>41590</v>
      </c>
      <c r="G7326" s="136" t="s">
        <v>42655</v>
      </c>
    </row>
    <row r="7327" spans="1:7" x14ac:dyDescent="0.2">
      <c r="A7327" s="136" t="s">
        <v>7426</v>
      </c>
      <c r="B7327" s="136" t="s">
        <v>23716</v>
      </c>
      <c r="C7327" s="136" t="s">
        <v>30426</v>
      </c>
      <c r="D7327" s="136" t="s">
        <v>36046</v>
      </c>
      <c r="E7327" s="136" t="s">
        <v>39417</v>
      </c>
      <c r="F7327" s="136" t="s">
        <v>41590</v>
      </c>
      <c r="G7327" s="136" t="s">
        <v>42655</v>
      </c>
    </row>
    <row r="7328" spans="1:7" x14ac:dyDescent="0.2">
      <c r="A7328" s="136" t="s">
        <v>7427</v>
      </c>
      <c r="B7328" s="136" t="s">
        <v>23716</v>
      </c>
      <c r="C7328" s="136" t="s">
        <v>30426</v>
      </c>
      <c r="D7328" s="136" t="s">
        <v>36046</v>
      </c>
      <c r="E7328" s="136" t="s">
        <v>39417</v>
      </c>
      <c r="F7328" s="136" t="s">
        <v>41590</v>
      </c>
      <c r="G7328" s="136" t="s">
        <v>42656</v>
      </c>
    </row>
    <row r="7329" spans="1:7" x14ac:dyDescent="0.2">
      <c r="A7329" s="136" t="s">
        <v>7428</v>
      </c>
      <c r="B7329" s="136" t="s">
        <v>23716</v>
      </c>
      <c r="C7329" s="136" t="s">
        <v>30426</v>
      </c>
      <c r="D7329" s="136" t="s">
        <v>36046</v>
      </c>
      <c r="E7329" s="136" t="s">
        <v>39417</v>
      </c>
      <c r="F7329" s="136" t="s">
        <v>41590</v>
      </c>
      <c r="G7329" s="136" t="s">
        <v>42656</v>
      </c>
    </row>
    <row r="7330" spans="1:7" x14ac:dyDescent="0.2">
      <c r="A7330" s="136" t="s">
        <v>7429</v>
      </c>
      <c r="B7330" s="136" t="s">
        <v>23716</v>
      </c>
      <c r="C7330" s="136" t="s">
        <v>30426</v>
      </c>
      <c r="D7330" s="136" t="s">
        <v>36046</v>
      </c>
      <c r="E7330" s="136" t="s">
        <v>39417</v>
      </c>
      <c r="F7330" s="136" t="s">
        <v>41590</v>
      </c>
      <c r="G7330" s="136" t="s">
        <v>42657</v>
      </c>
    </row>
    <row r="7331" spans="1:7" x14ac:dyDescent="0.2">
      <c r="A7331" s="136" t="s">
        <v>7430</v>
      </c>
      <c r="B7331" s="136" t="s">
        <v>23716</v>
      </c>
      <c r="C7331" s="136" t="s">
        <v>30426</v>
      </c>
      <c r="D7331" s="136" t="s">
        <v>36046</v>
      </c>
      <c r="E7331" s="136" t="s">
        <v>39417</v>
      </c>
      <c r="F7331" s="136" t="s">
        <v>41590</v>
      </c>
      <c r="G7331" s="136" t="s">
        <v>42657</v>
      </c>
    </row>
    <row r="7332" spans="1:7" x14ac:dyDescent="0.2">
      <c r="A7332" s="136" t="s">
        <v>7431</v>
      </c>
      <c r="B7332" s="136" t="s">
        <v>23716</v>
      </c>
      <c r="C7332" s="136" t="s">
        <v>30426</v>
      </c>
      <c r="D7332" s="136" t="s">
        <v>36046</v>
      </c>
      <c r="E7332" s="136" t="s">
        <v>39417</v>
      </c>
      <c r="F7332" s="136" t="s">
        <v>41590</v>
      </c>
      <c r="G7332" s="136" t="s">
        <v>42658</v>
      </c>
    </row>
    <row r="7333" spans="1:7" x14ac:dyDescent="0.2">
      <c r="A7333" s="136" t="s">
        <v>7432</v>
      </c>
      <c r="B7333" s="136" t="s">
        <v>23716</v>
      </c>
      <c r="C7333" s="136" t="s">
        <v>30426</v>
      </c>
      <c r="D7333" s="136" t="s">
        <v>36046</v>
      </c>
      <c r="E7333" s="136" t="s">
        <v>39417</v>
      </c>
      <c r="F7333" s="136" t="s">
        <v>41590</v>
      </c>
      <c r="G7333" s="136" t="s">
        <v>42658</v>
      </c>
    </row>
    <row r="7334" spans="1:7" x14ac:dyDescent="0.2">
      <c r="A7334" s="136" t="s">
        <v>7433</v>
      </c>
      <c r="B7334" s="136" t="s">
        <v>23716</v>
      </c>
      <c r="C7334" s="136" t="s">
        <v>30426</v>
      </c>
      <c r="D7334" s="136" t="s">
        <v>36046</v>
      </c>
      <c r="E7334" s="136" t="s">
        <v>39417</v>
      </c>
      <c r="F7334" s="136" t="s">
        <v>41590</v>
      </c>
      <c r="G7334" s="136" t="s">
        <v>42659</v>
      </c>
    </row>
    <row r="7335" spans="1:7" x14ac:dyDescent="0.2">
      <c r="A7335" s="136" t="s">
        <v>7434</v>
      </c>
      <c r="B7335" s="136" t="s">
        <v>23716</v>
      </c>
      <c r="C7335" s="136" t="s">
        <v>30426</v>
      </c>
      <c r="D7335" s="136" t="s">
        <v>36046</v>
      </c>
      <c r="E7335" s="136" t="s">
        <v>39417</v>
      </c>
      <c r="F7335" s="136" t="s">
        <v>41590</v>
      </c>
      <c r="G7335" s="136" t="s">
        <v>42659</v>
      </c>
    </row>
    <row r="7336" spans="1:7" x14ac:dyDescent="0.2">
      <c r="A7336" s="136" t="s">
        <v>7435</v>
      </c>
      <c r="B7336" s="136" t="s">
        <v>23716</v>
      </c>
      <c r="C7336" s="136" t="s">
        <v>30426</v>
      </c>
      <c r="D7336" s="136" t="s">
        <v>36046</v>
      </c>
      <c r="E7336" s="136" t="s">
        <v>39417</v>
      </c>
      <c r="F7336" s="136" t="s">
        <v>41590</v>
      </c>
      <c r="G7336" s="136" t="s">
        <v>42660</v>
      </c>
    </row>
    <row r="7337" spans="1:7" x14ac:dyDescent="0.2">
      <c r="A7337" s="136" t="s">
        <v>7436</v>
      </c>
      <c r="B7337" s="136" t="s">
        <v>23716</v>
      </c>
      <c r="C7337" s="136" t="s">
        <v>30426</v>
      </c>
      <c r="D7337" s="136" t="s">
        <v>36046</v>
      </c>
      <c r="E7337" s="136" t="s">
        <v>39417</v>
      </c>
      <c r="F7337" s="136" t="s">
        <v>41590</v>
      </c>
      <c r="G7337" s="136" t="s">
        <v>42660</v>
      </c>
    </row>
    <row r="7338" spans="1:7" x14ac:dyDescent="0.2">
      <c r="A7338" s="136" t="s">
        <v>7437</v>
      </c>
      <c r="B7338" s="136" t="s">
        <v>23716</v>
      </c>
      <c r="C7338" s="136" t="s">
        <v>30426</v>
      </c>
      <c r="D7338" s="136" t="s">
        <v>36046</v>
      </c>
      <c r="E7338" s="136" t="s">
        <v>39417</v>
      </c>
      <c r="F7338" s="136" t="s">
        <v>41590</v>
      </c>
      <c r="G7338" s="136" t="s">
        <v>42661</v>
      </c>
    </row>
    <row r="7339" spans="1:7" x14ac:dyDescent="0.2">
      <c r="A7339" s="136" t="s">
        <v>7438</v>
      </c>
      <c r="B7339" s="136" t="s">
        <v>23716</v>
      </c>
      <c r="C7339" s="136" t="s">
        <v>30426</v>
      </c>
      <c r="D7339" s="136" t="s">
        <v>36046</v>
      </c>
      <c r="E7339" s="136" t="s">
        <v>39417</v>
      </c>
      <c r="F7339" s="136" t="s">
        <v>41590</v>
      </c>
      <c r="G7339" s="136" t="s">
        <v>42661</v>
      </c>
    </row>
    <row r="7340" spans="1:7" x14ac:dyDescent="0.2">
      <c r="A7340" s="136" t="s">
        <v>7439</v>
      </c>
      <c r="B7340" s="136" t="s">
        <v>23716</v>
      </c>
      <c r="C7340" s="136" t="s">
        <v>30426</v>
      </c>
      <c r="D7340" s="136" t="s">
        <v>36046</v>
      </c>
      <c r="E7340" s="136" t="s">
        <v>39417</v>
      </c>
      <c r="F7340" s="136" t="s">
        <v>41590</v>
      </c>
      <c r="G7340" s="136" t="s">
        <v>42662</v>
      </c>
    </row>
    <row r="7341" spans="1:7" x14ac:dyDescent="0.2">
      <c r="A7341" s="136" t="s">
        <v>7440</v>
      </c>
      <c r="B7341" s="136" t="s">
        <v>23716</v>
      </c>
      <c r="C7341" s="136" t="s">
        <v>30426</v>
      </c>
      <c r="D7341" s="136" t="s">
        <v>36046</v>
      </c>
      <c r="E7341" s="136" t="s">
        <v>39417</v>
      </c>
      <c r="F7341" s="136" t="s">
        <v>41590</v>
      </c>
      <c r="G7341" s="136" t="s">
        <v>42662</v>
      </c>
    </row>
    <row r="7342" spans="1:7" x14ac:dyDescent="0.2">
      <c r="A7342" s="136" t="s">
        <v>7441</v>
      </c>
      <c r="B7342" s="136" t="s">
        <v>23716</v>
      </c>
      <c r="C7342" s="136" t="s">
        <v>30426</v>
      </c>
      <c r="D7342" s="136" t="s">
        <v>36046</v>
      </c>
      <c r="E7342" s="136" t="s">
        <v>39417</v>
      </c>
      <c r="F7342" s="136" t="s">
        <v>41590</v>
      </c>
      <c r="G7342" s="136" t="s">
        <v>42663</v>
      </c>
    </row>
    <row r="7343" spans="1:7" x14ac:dyDescent="0.2">
      <c r="A7343" s="136" t="s">
        <v>7442</v>
      </c>
      <c r="B7343" s="136" t="s">
        <v>23716</v>
      </c>
      <c r="C7343" s="136" t="s">
        <v>30426</v>
      </c>
      <c r="D7343" s="136" t="s">
        <v>36046</v>
      </c>
      <c r="E7343" s="136" t="s">
        <v>39417</v>
      </c>
      <c r="F7343" s="136" t="s">
        <v>41590</v>
      </c>
      <c r="G7343" s="136" t="s">
        <v>42663</v>
      </c>
    </row>
    <row r="7344" spans="1:7" x14ac:dyDescent="0.2">
      <c r="A7344" s="136" t="s">
        <v>7443</v>
      </c>
      <c r="B7344" s="136" t="s">
        <v>23716</v>
      </c>
      <c r="C7344" s="136" t="s">
        <v>30426</v>
      </c>
      <c r="D7344" s="136" t="s">
        <v>36046</v>
      </c>
      <c r="E7344" s="136" t="s">
        <v>39417</v>
      </c>
      <c r="F7344" s="136" t="s">
        <v>41590</v>
      </c>
      <c r="G7344" s="136" t="s">
        <v>42677</v>
      </c>
    </row>
    <row r="7345" spans="1:7" x14ac:dyDescent="0.2">
      <c r="A7345" s="136" t="s">
        <v>7444</v>
      </c>
      <c r="B7345" s="136" t="s">
        <v>23716</v>
      </c>
      <c r="C7345" s="136" t="s">
        <v>30426</v>
      </c>
      <c r="D7345" s="136" t="s">
        <v>36046</v>
      </c>
      <c r="E7345" s="136" t="s">
        <v>39417</v>
      </c>
      <c r="F7345" s="136" t="s">
        <v>41590</v>
      </c>
      <c r="G7345" s="136" t="s">
        <v>42677</v>
      </c>
    </row>
    <row r="7346" spans="1:7" x14ac:dyDescent="0.2">
      <c r="A7346" s="136" t="s">
        <v>7445</v>
      </c>
      <c r="B7346" s="136" t="s">
        <v>23717</v>
      </c>
      <c r="C7346" s="136" t="s">
        <v>30427</v>
      </c>
      <c r="D7346" s="136" t="s">
        <v>36047</v>
      </c>
      <c r="E7346" s="136" t="s">
        <v>39418</v>
      </c>
      <c r="F7346" s="136" t="s">
        <v>41591</v>
      </c>
      <c r="G7346" s="136" t="s">
        <v>42649</v>
      </c>
    </row>
    <row r="7347" spans="1:7" x14ac:dyDescent="0.2">
      <c r="A7347" s="136" t="s">
        <v>7446</v>
      </c>
      <c r="B7347" s="136" t="s">
        <v>23717</v>
      </c>
      <c r="C7347" s="136" t="s">
        <v>30427</v>
      </c>
      <c r="D7347" s="136" t="s">
        <v>36047</v>
      </c>
      <c r="E7347" s="136" t="s">
        <v>39418</v>
      </c>
      <c r="F7347" s="136" t="s">
        <v>41591</v>
      </c>
      <c r="G7347" s="136" t="s">
        <v>42649</v>
      </c>
    </row>
    <row r="7348" spans="1:7" x14ac:dyDescent="0.2">
      <c r="A7348" s="136" t="s">
        <v>7447</v>
      </c>
      <c r="B7348" s="136" t="s">
        <v>23717</v>
      </c>
      <c r="C7348" s="136" t="s">
        <v>30427</v>
      </c>
      <c r="D7348" s="136" t="s">
        <v>36047</v>
      </c>
      <c r="E7348" s="136" t="s">
        <v>39418</v>
      </c>
      <c r="F7348" s="136" t="s">
        <v>41591</v>
      </c>
      <c r="G7348" s="136" t="s">
        <v>42650</v>
      </c>
    </row>
    <row r="7349" spans="1:7" x14ac:dyDescent="0.2">
      <c r="A7349" s="136" t="s">
        <v>7448</v>
      </c>
      <c r="B7349" s="136" t="s">
        <v>23717</v>
      </c>
      <c r="C7349" s="136" t="s">
        <v>30427</v>
      </c>
      <c r="D7349" s="136" t="s">
        <v>36047</v>
      </c>
      <c r="E7349" s="136" t="s">
        <v>39418</v>
      </c>
      <c r="F7349" s="136" t="s">
        <v>41591</v>
      </c>
      <c r="G7349" s="136" t="s">
        <v>42650</v>
      </c>
    </row>
    <row r="7350" spans="1:7" x14ac:dyDescent="0.2">
      <c r="A7350" s="136" t="s">
        <v>7449</v>
      </c>
      <c r="B7350" s="136" t="s">
        <v>23717</v>
      </c>
      <c r="C7350" s="136" t="s">
        <v>30427</v>
      </c>
      <c r="D7350" s="136" t="s">
        <v>36047</v>
      </c>
      <c r="E7350" s="136" t="s">
        <v>39418</v>
      </c>
      <c r="F7350" s="136" t="s">
        <v>41591</v>
      </c>
      <c r="G7350" s="136" t="s">
        <v>42651</v>
      </c>
    </row>
    <row r="7351" spans="1:7" x14ac:dyDescent="0.2">
      <c r="A7351" s="136" t="s">
        <v>7450</v>
      </c>
      <c r="B7351" s="136" t="s">
        <v>23717</v>
      </c>
      <c r="C7351" s="136" t="s">
        <v>30427</v>
      </c>
      <c r="D7351" s="136" t="s">
        <v>36047</v>
      </c>
      <c r="E7351" s="136" t="s">
        <v>39418</v>
      </c>
      <c r="F7351" s="136" t="s">
        <v>41591</v>
      </c>
      <c r="G7351" s="136" t="s">
        <v>42651</v>
      </c>
    </row>
    <row r="7352" spans="1:7" x14ac:dyDescent="0.2">
      <c r="A7352" s="136" t="s">
        <v>7451</v>
      </c>
      <c r="B7352" s="136" t="s">
        <v>23717</v>
      </c>
      <c r="C7352" s="136" t="s">
        <v>30427</v>
      </c>
      <c r="D7352" s="136" t="s">
        <v>36047</v>
      </c>
      <c r="E7352" s="136" t="s">
        <v>39418</v>
      </c>
      <c r="F7352" s="136" t="s">
        <v>41591</v>
      </c>
      <c r="G7352" s="136" t="s">
        <v>42652</v>
      </c>
    </row>
    <row r="7353" spans="1:7" x14ac:dyDescent="0.2">
      <c r="A7353" s="136" t="s">
        <v>7452</v>
      </c>
      <c r="B7353" s="136" t="s">
        <v>23717</v>
      </c>
      <c r="C7353" s="136" t="s">
        <v>30427</v>
      </c>
      <c r="D7353" s="136" t="s">
        <v>36047</v>
      </c>
      <c r="E7353" s="136" t="s">
        <v>39418</v>
      </c>
      <c r="F7353" s="136" t="s">
        <v>41591</v>
      </c>
      <c r="G7353" s="136" t="s">
        <v>42652</v>
      </c>
    </row>
    <row r="7354" spans="1:7" x14ac:dyDescent="0.2">
      <c r="A7354" s="136" t="s">
        <v>7453</v>
      </c>
      <c r="B7354" s="136" t="s">
        <v>23717</v>
      </c>
      <c r="C7354" s="136" t="s">
        <v>30427</v>
      </c>
      <c r="D7354" s="136" t="s">
        <v>36047</v>
      </c>
      <c r="E7354" s="136" t="s">
        <v>39418</v>
      </c>
      <c r="F7354" s="136" t="s">
        <v>41591</v>
      </c>
      <c r="G7354" s="136" t="s">
        <v>42653</v>
      </c>
    </row>
    <row r="7355" spans="1:7" x14ac:dyDescent="0.2">
      <c r="A7355" s="136" t="s">
        <v>7454</v>
      </c>
      <c r="B7355" s="136" t="s">
        <v>23717</v>
      </c>
      <c r="C7355" s="136" t="s">
        <v>30427</v>
      </c>
      <c r="D7355" s="136" t="s">
        <v>36047</v>
      </c>
      <c r="E7355" s="136" t="s">
        <v>39418</v>
      </c>
      <c r="F7355" s="136" t="s">
        <v>41591</v>
      </c>
      <c r="G7355" s="136" t="s">
        <v>42653</v>
      </c>
    </row>
    <row r="7356" spans="1:7" x14ac:dyDescent="0.2">
      <c r="A7356" s="136" t="s">
        <v>7455</v>
      </c>
      <c r="B7356" s="136" t="s">
        <v>23716</v>
      </c>
      <c r="C7356" s="136" t="s">
        <v>30428</v>
      </c>
      <c r="D7356" s="136" t="s">
        <v>36046</v>
      </c>
      <c r="E7356" s="136" t="s">
        <v>39417</v>
      </c>
      <c r="F7356" s="136" t="s">
        <v>41590</v>
      </c>
      <c r="G7356" s="136" t="s">
        <v>42654</v>
      </c>
    </row>
    <row r="7357" spans="1:7" x14ac:dyDescent="0.2">
      <c r="A7357" s="136" t="s">
        <v>7456</v>
      </c>
      <c r="B7357" s="136" t="s">
        <v>23716</v>
      </c>
      <c r="C7357" s="136" t="s">
        <v>30428</v>
      </c>
      <c r="D7357" s="136" t="s">
        <v>36046</v>
      </c>
      <c r="E7357" s="136" t="s">
        <v>39417</v>
      </c>
      <c r="F7357" s="136" t="s">
        <v>41590</v>
      </c>
      <c r="G7357" s="136" t="s">
        <v>42654</v>
      </c>
    </row>
    <row r="7358" spans="1:7" x14ac:dyDescent="0.2">
      <c r="A7358" s="136" t="s">
        <v>7457</v>
      </c>
      <c r="B7358" s="136" t="s">
        <v>23716</v>
      </c>
      <c r="C7358" s="136" t="s">
        <v>30428</v>
      </c>
      <c r="D7358" s="136" t="s">
        <v>36046</v>
      </c>
      <c r="E7358" s="136" t="s">
        <v>39417</v>
      </c>
      <c r="F7358" s="136" t="s">
        <v>41590</v>
      </c>
      <c r="G7358" s="136" t="s">
        <v>42655</v>
      </c>
    </row>
    <row r="7359" spans="1:7" x14ac:dyDescent="0.2">
      <c r="A7359" s="136" t="s">
        <v>7458</v>
      </c>
      <c r="B7359" s="136" t="s">
        <v>23716</v>
      </c>
      <c r="C7359" s="136" t="s">
        <v>30428</v>
      </c>
      <c r="D7359" s="136" t="s">
        <v>36046</v>
      </c>
      <c r="E7359" s="136" t="s">
        <v>39417</v>
      </c>
      <c r="F7359" s="136" t="s">
        <v>41590</v>
      </c>
      <c r="G7359" s="136" t="s">
        <v>42655</v>
      </c>
    </row>
    <row r="7360" spans="1:7" x14ac:dyDescent="0.2">
      <c r="A7360" s="136" t="s">
        <v>7459</v>
      </c>
      <c r="B7360" s="136" t="s">
        <v>23716</v>
      </c>
      <c r="C7360" s="136" t="s">
        <v>30428</v>
      </c>
      <c r="D7360" s="136" t="s">
        <v>36046</v>
      </c>
      <c r="E7360" s="136" t="s">
        <v>39417</v>
      </c>
      <c r="F7360" s="136" t="s">
        <v>41590</v>
      </c>
      <c r="G7360" s="136" t="s">
        <v>42656</v>
      </c>
    </row>
    <row r="7361" spans="1:7" x14ac:dyDescent="0.2">
      <c r="A7361" s="136" t="s">
        <v>7460</v>
      </c>
      <c r="B7361" s="136" t="s">
        <v>23716</v>
      </c>
      <c r="C7361" s="136" t="s">
        <v>30428</v>
      </c>
      <c r="D7361" s="136" t="s">
        <v>36046</v>
      </c>
      <c r="E7361" s="136" t="s">
        <v>39417</v>
      </c>
      <c r="F7361" s="136" t="s">
        <v>41590</v>
      </c>
      <c r="G7361" s="136" t="s">
        <v>42656</v>
      </c>
    </row>
    <row r="7362" spans="1:7" x14ac:dyDescent="0.2">
      <c r="A7362" s="136" t="s">
        <v>7461</v>
      </c>
      <c r="B7362" s="136" t="s">
        <v>23716</v>
      </c>
      <c r="C7362" s="136" t="s">
        <v>30428</v>
      </c>
      <c r="D7362" s="136" t="s">
        <v>36046</v>
      </c>
      <c r="E7362" s="136" t="s">
        <v>39417</v>
      </c>
      <c r="F7362" s="136" t="s">
        <v>41590</v>
      </c>
      <c r="G7362" s="136" t="s">
        <v>42657</v>
      </c>
    </row>
    <row r="7363" spans="1:7" x14ac:dyDescent="0.2">
      <c r="A7363" s="136" t="s">
        <v>7462</v>
      </c>
      <c r="B7363" s="136" t="s">
        <v>23716</v>
      </c>
      <c r="C7363" s="136" t="s">
        <v>30428</v>
      </c>
      <c r="D7363" s="136" t="s">
        <v>36046</v>
      </c>
      <c r="E7363" s="136" t="s">
        <v>39417</v>
      </c>
      <c r="F7363" s="136" t="s">
        <v>41590</v>
      </c>
      <c r="G7363" s="136" t="s">
        <v>42657</v>
      </c>
    </row>
    <row r="7364" spans="1:7" x14ac:dyDescent="0.2">
      <c r="A7364" s="136" t="s">
        <v>7463</v>
      </c>
      <c r="B7364" s="136" t="s">
        <v>23716</v>
      </c>
      <c r="C7364" s="136" t="s">
        <v>30428</v>
      </c>
      <c r="D7364" s="136" t="s">
        <v>36046</v>
      </c>
      <c r="E7364" s="136" t="s">
        <v>39417</v>
      </c>
      <c r="F7364" s="136" t="s">
        <v>41590</v>
      </c>
      <c r="G7364" s="136" t="s">
        <v>42658</v>
      </c>
    </row>
    <row r="7365" spans="1:7" x14ac:dyDescent="0.2">
      <c r="A7365" s="136" t="s">
        <v>7464</v>
      </c>
      <c r="B7365" s="136" t="s">
        <v>23716</v>
      </c>
      <c r="C7365" s="136" t="s">
        <v>30428</v>
      </c>
      <c r="D7365" s="136" t="s">
        <v>36046</v>
      </c>
      <c r="E7365" s="136" t="s">
        <v>39417</v>
      </c>
      <c r="F7365" s="136" t="s">
        <v>41590</v>
      </c>
      <c r="G7365" s="136" t="s">
        <v>42658</v>
      </c>
    </row>
    <row r="7366" spans="1:7" x14ac:dyDescent="0.2">
      <c r="A7366" s="136" t="s">
        <v>7465</v>
      </c>
      <c r="B7366" s="136" t="s">
        <v>23716</v>
      </c>
      <c r="C7366" s="136" t="s">
        <v>30428</v>
      </c>
      <c r="D7366" s="136" t="s">
        <v>36046</v>
      </c>
      <c r="E7366" s="136" t="s">
        <v>39417</v>
      </c>
      <c r="F7366" s="136" t="s">
        <v>41590</v>
      </c>
      <c r="G7366" s="136" t="s">
        <v>42659</v>
      </c>
    </row>
    <row r="7367" spans="1:7" x14ac:dyDescent="0.2">
      <c r="A7367" s="136" t="s">
        <v>7466</v>
      </c>
      <c r="B7367" s="136" t="s">
        <v>23716</v>
      </c>
      <c r="C7367" s="136" t="s">
        <v>30428</v>
      </c>
      <c r="D7367" s="136" t="s">
        <v>36046</v>
      </c>
      <c r="E7367" s="136" t="s">
        <v>39417</v>
      </c>
      <c r="F7367" s="136" t="s">
        <v>41590</v>
      </c>
      <c r="G7367" s="136" t="s">
        <v>42659</v>
      </c>
    </row>
    <row r="7368" spans="1:7" x14ac:dyDescent="0.2">
      <c r="A7368" s="136" t="s">
        <v>7467</v>
      </c>
      <c r="B7368" s="136" t="s">
        <v>23716</v>
      </c>
      <c r="C7368" s="136" t="s">
        <v>30428</v>
      </c>
      <c r="D7368" s="136" t="s">
        <v>36046</v>
      </c>
      <c r="E7368" s="136" t="s">
        <v>39417</v>
      </c>
      <c r="F7368" s="136" t="s">
        <v>41590</v>
      </c>
      <c r="G7368" s="136" t="s">
        <v>42660</v>
      </c>
    </row>
    <row r="7369" spans="1:7" x14ac:dyDescent="0.2">
      <c r="A7369" s="136" t="s">
        <v>7468</v>
      </c>
      <c r="B7369" s="136" t="s">
        <v>23716</v>
      </c>
      <c r="C7369" s="136" t="s">
        <v>30428</v>
      </c>
      <c r="D7369" s="136" t="s">
        <v>36046</v>
      </c>
      <c r="E7369" s="136" t="s">
        <v>39417</v>
      </c>
      <c r="F7369" s="136" t="s">
        <v>41590</v>
      </c>
      <c r="G7369" s="136" t="s">
        <v>42660</v>
      </c>
    </row>
    <row r="7370" spans="1:7" x14ac:dyDescent="0.2">
      <c r="A7370" s="136" t="s">
        <v>7469</v>
      </c>
      <c r="B7370" s="136" t="s">
        <v>23716</v>
      </c>
      <c r="C7370" s="136" t="s">
        <v>30428</v>
      </c>
      <c r="D7370" s="136" t="s">
        <v>36046</v>
      </c>
      <c r="E7370" s="136" t="s">
        <v>39417</v>
      </c>
      <c r="F7370" s="136" t="s">
        <v>41590</v>
      </c>
      <c r="G7370" s="136" t="s">
        <v>42661</v>
      </c>
    </row>
    <row r="7371" spans="1:7" x14ac:dyDescent="0.2">
      <c r="A7371" s="136" t="s">
        <v>7470</v>
      </c>
      <c r="B7371" s="136" t="s">
        <v>23716</v>
      </c>
      <c r="C7371" s="136" t="s">
        <v>30428</v>
      </c>
      <c r="D7371" s="136" t="s">
        <v>36046</v>
      </c>
      <c r="E7371" s="136" t="s">
        <v>39417</v>
      </c>
      <c r="F7371" s="136" t="s">
        <v>41590</v>
      </c>
      <c r="G7371" s="136" t="s">
        <v>42661</v>
      </c>
    </row>
    <row r="7372" spans="1:7" x14ac:dyDescent="0.2">
      <c r="A7372" s="136" t="s">
        <v>7471</v>
      </c>
      <c r="B7372" s="136" t="s">
        <v>23716</v>
      </c>
      <c r="C7372" s="136" t="s">
        <v>30428</v>
      </c>
      <c r="D7372" s="136" t="s">
        <v>36046</v>
      </c>
      <c r="E7372" s="136" t="s">
        <v>39417</v>
      </c>
      <c r="F7372" s="136" t="s">
        <v>41590</v>
      </c>
      <c r="G7372" s="136" t="s">
        <v>42662</v>
      </c>
    </row>
    <row r="7373" spans="1:7" x14ac:dyDescent="0.2">
      <c r="A7373" s="136" t="s">
        <v>7472</v>
      </c>
      <c r="B7373" s="136" t="s">
        <v>23716</v>
      </c>
      <c r="C7373" s="136" t="s">
        <v>30428</v>
      </c>
      <c r="D7373" s="136" t="s">
        <v>36046</v>
      </c>
      <c r="E7373" s="136" t="s">
        <v>39417</v>
      </c>
      <c r="F7373" s="136" t="s">
        <v>41590</v>
      </c>
      <c r="G7373" s="136" t="s">
        <v>42662</v>
      </c>
    </row>
    <row r="7374" spans="1:7" x14ac:dyDescent="0.2">
      <c r="A7374" s="136" t="s">
        <v>7473</v>
      </c>
      <c r="B7374" s="136" t="s">
        <v>23716</v>
      </c>
      <c r="C7374" s="136" t="s">
        <v>30428</v>
      </c>
      <c r="D7374" s="136" t="s">
        <v>36046</v>
      </c>
      <c r="E7374" s="136" t="s">
        <v>39417</v>
      </c>
      <c r="F7374" s="136" t="s">
        <v>41590</v>
      </c>
      <c r="G7374" s="136" t="s">
        <v>42663</v>
      </c>
    </row>
    <row r="7375" spans="1:7" x14ac:dyDescent="0.2">
      <c r="A7375" s="136" t="s">
        <v>7474</v>
      </c>
      <c r="B7375" s="136" t="s">
        <v>23716</v>
      </c>
      <c r="C7375" s="136" t="s">
        <v>30428</v>
      </c>
      <c r="D7375" s="136" t="s">
        <v>36046</v>
      </c>
      <c r="E7375" s="136" t="s">
        <v>39417</v>
      </c>
      <c r="F7375" s="136" t="s">
        <v>41590</v>
      </c>
      <c r="G7375" s="136" t="s">
        <v>42663</v>
      </c>
    </row>
    <row r="7376" spans="1:7" x14ac:dyDescent="0.2">
      <c r="A7376" s="136" t="s">
        <v>7475</v>
      </c>
      <c r="B7376" s="136" t="s">
        <v>23716</v>
      </c>
      <c r="C7376" s="136" t="s">
        <v>30428</v>
      </c>
      <c r="D7376" s="136" t="s">
        <v>36046</v>
      </c>
      <c r="E7376" s="136" t="s">
        <v>39417</v>
      </c>
      <c r="F7376" s="136" t="s">
        <v>41590</v>
      </c>
      <c r="G7376" s="136" t="s">
        <v>42677</v>
      </c>
    </row>
    <row r="7377" spans="1:7" x14ac:dyDescent="0.2">
      <c r="A7377" s="136" t="s">
        <v>7476</v>
      </c>
      <c r="B7377" s="136" t="s">
        <v>23716</v>
      </c>
      <c r="C7377" s="136" t="s">
        <v>30428</v>
      </c>
      <c r="D7377" s="136" t="s">
        <v>36046</v>
      </c>
      <c r="E7377" s="136" t="s">
        <v>39417</v>
      </c>
      <c r="F7377" s="136" t="s">
        <v>41590</v>
      </c>
      <c r="G7377" s="136" t="s">
        <v>42677</v>
      </c>
    </row>
    <row r="7378" spans="1:7" x14ac:dyDescent="0.2">
      <c r="A7378" s="136" t="s">
        <v>7477</v>
      </c>
      <c r="B7378" s="136" t="s">
        <v>23717</v>
      </c>
      <c r="C7378" s="136" t="s">
        <v>30429</v>
      </c>
      <c r="D7378" s="136" t="s">
        <v>36047</v>
      </c>
      <c r="E7378" s="136" t="s">
        <v>39418</v>
      </c>
      <c r="F7378" s="136" t="s">
        <v>41591</v>
      </c>
      <c r="G7378" s="136" t="s">
        <v>42649</v>
      </c>
    </row>
    <row r="7379" spans="1:7" x14ac:dyDescent="0.2">
      <c r="A7379" s="136" t="s">
        <v>7478</v>
      </c>
      <c r="B7379" s="136" t="s">
        <v>23717</v>
      </c>
      <c r="C7379" s="136" t="s">
        <v>30429</v>
      </c>
      <c r="D7379" s="136" t="s">
        <v>36047</v>
      </c>
      <c r="E7379" s="136" t="s">
        <v>39418</v>
      </c>
      <c r="F7379" s="136" t="s">
        <v>41591</v>
      </c>
      <c r="G7379" s="136" t="s">
        <v>42649</v>
      </c>
    </row>
    <row r="7380" spans="1:7" x14ac:dyDescent="0.2">
      <c r="A7380" s="136" t="s">
        <v>7479</v>
      </c>
      <c r="B7380" s="136" t="s">
        <v>23718</v>
      </c>
      <c r="C7380" s="136" t="s">
        <v>30430</v>
      </c>
      <c r="D7380" s="136" t="s">
        <v>36048</v>
      </c>
      <c r="E7380" s="136" t="s">
        <v>39419</v>
      </c>
      <c r="F7380" s="136" t="s">
        <v>41592</v>
      </c>
      <c r="G7380" s="136" t="s">
        <v>42678</v>
      </c>
    </row>
    <row r="7381" spans="1:7" x14ac:dyDescent="0.2">
      <c r="A7381" s="136" t="s">
        <v>7480</v>
      </c>
      <c r="B7381" s="136" t="s">
        <v>23718</v>
      </c>
      <c r="C7381" s="136" t="s">
        <v>30430</v>
      </c>
      <c r="D7381" s="136" t="s">
        <v>36048</v>
      </c>
      <c r="E7381" s="136" t="s">
        <v>39419</v>
      </c>
      <c r="F7381" s="136" t="s">
        <v>41592</v>
      </c>
      <c r="G7381" s="136" t="s">
        <v>42678</v>
      </c>
    </row>
    <row r="7382" spans="1:7" x14ac:dyDescent="0.2">
      <c r="A7382" s="136" t="s">
        <v>7481</v>
      </c>
      <c r="B7382" s="136" t="s">
        <v>23718</v>
      </c>
      <c r="C7382" s="136" t="s">
        <v>30430</v>
      </c>
      <c r="D7382" s="136" t="s">
        <v>36048</v>
      </c>
      <c r="E7382" s="136" t="s">
        <v>39419</v>
      </c>
      <c r="F7382" s="136" t="s">
        <v>41592</v>
      </c>
      <c r="G7382" s="136" t="s">
        <v>42679</v>
      </c>
    </row>
    <row r="7383" spans="1:7" x14ac:dyDescent="0.2">
      <c r="A7383" s="136" t="s">
        <v>7482</v>
      </c>
      <c r="B7383" s="136" t="s">
        <v>23718</v>
      </c>
      <c r="C7383" s="136" t="s">
        <v>30430</v>
      </c>
      <c r="D7383" s="136" t="s">
        <v>36048</v>
      </c>
      <c r="E7383" s="136" t="s">
        <v>39419</v>
      </c>
      <c r="F7383" s="136" t="s">
        <v>41592</v>
      </c>
      <c r="G7383" s="136" t="s">
        <v>42679</v>
      </c>
    </row>
    <row r="7384" spans="1:7" x14ac:dyDescent="0.2">
      <c r="A7384" s="136" t="s">
        <v>7483</v>
      </c>
      <c r="B7384" s="136" t="s">
        <v>23718</v>
      </c>
      <c r="C7384" s="136" t="s">
        <v>30430</v>
      </c>
      <c r="D7384" s="136" t="s">
        <v>36048</v>
      </c>
      <c r="E7384" s="136" t="s">
        <v>39419</v>
      </c>
      <c r="F7384" s="136" t="s">
        <v>41592</v>
      </c>
      <c r="G7384" s="136" t="s">
        <v>42680</v>
      </c>
    </row>
    <row r="7385" spans="1:7" x14ac:dyDescent="0.2">
      <c r="A7385" s="136" t="s">
        <v>7484</v>
      </c>
      <c r="B7385" s="136" t="s">
        <v>23718</v>
      </c>
      <c r="C7385" s="136" t="s">
        <v>30430</v>
      </c>
      <c r="D7385" s="136" t="s">
        <v>36048</v>
      </c>
      <c r="E7385" s="136" t="s">
        <v>39419</v>
      </c>
      <c r="F7385" s="136" t="s">
        <v>41592</v>
      </c>
      <c r="G7385" s="136" t="s">
        <v>42680</v>
      </c>
    </row>
    <row r="7386" spans="1:7" x14ac:dyDescent="0.2">
      <c r="A7386" s="136" t="s">
        <v>7485</v>
      </c>
      <c r="B7386" s="136" t="s">
        <v>23718</v>
      </c>
      <c r="C7386" s="136" t="s">
        <v>30430</v>
      </c>
      <c r="D7386" s="136" t="s">
        <v>36048</v>
      </c>
      <c r="E7386" s="136" t="s">
        <v>39419</v>
      </c>
      <c r="F7386" s="136" t="s">
        <v>41592</v>
      </c>
      <c r="G7386" s="136" t="s">
        <v>42681</v>
      </c>
    </row>
    <row r="7387" spans="1:7" x14ac:dyDescent="0.2">
      <c r="A7387" s="136" t="s">
        <v>7486</v>
      </c>
      <c r="B7387" s="136" t="s">
        <v>23718</v>
      </c>
      <c r="C7387" s="136" t="s">
        <v>30430</v>
      </c>
      <c r="D7387" s="136" t="s">
        <v>36048</v>
      </c>
      <c r="E7387" s="136" t="s">
        <v>39419</v>
      </c>
      <c r="F7387" s="136" t="s">
        <v>41592</v>
      </c>
      <c r="G7387" s="136" t="s">
        <v>42681</v>
      </c>
    </row>
    <row r="7388" spans="1:7" x14ac:dyDescent="0.2">
      <c r="A7388" s="136" t="s">
        <v>7487</v>
      </c>
      <c r="B7388" s="136" t="s">
        <v>23718</v>
      </c>
      <c r="C7388" s="136" t="s">
        <v>30430</v>
      </c>
      <c r="D7388" s="136" t="s">
        <v>36048</v>
      </c>
      <c r="E7388" s="136" t="s">
        <v>39419</v>
      </c>
      <c r="F7388" s="136" t="s">
        <v>41592</v>
      </c>
      <c r="G7388" s="136" t="s">
        <v>42682</v>
      </c>
    </row>
    <row r="7389" spans="1:7" x14ac:dyDescent="0.2">
      <c r="A7389" s="136" t="s">
        <v>7488</v>
      </c>
      <c r="B7389" s="136" t="s">
        <v>23718</v>
      </c>
      <c r="C7389" s="136" t="s">
        <v>30430</v>
      </c>
      <c r="D7389" s="136" t="s">
        <v>36048</v>
      </c>
      <c r="E7389" s="136" t="s">
        <v>39419</v>
      </c>
      <c r="F7389" s="136" t="s">
        <v>41592</v>
      </c>
      <c r="G7389" s="136" t="s">
        <v>42682</v>
      </c>
    </row>
    <row r="7390" spans="1:7" x14ac:dyDescent="0.2">
      <c r="A7390" s="136" t="s">
        <v>7489</v>
      </c>
      <c r="B7390" s="136" t="s">
        <v>23718</v>
      </c>
      <c r="C7390" s="136" t="s">
        <v>30430</v>
      </c>
      <c r="D7390" s="136" t="s">
        <v>36048</v>
      </c>
      <c r="E7390" s="136" t="s">
        <v>39419</v>
      </c>
      <c r="F7390" s="136" t="s">
        <v>41592</v>
      </c>
      <c r="G7390" s="136" t="s">
        <v>42683</v>
      </c>
    </row>
    <row r="7391" spans="1:7" x14ac:dyDescent="0.2">
      <c r="A7391" s="136" t="s">
        <v>7490</v>
      </c>
      <c r="B7391" s="136" t="s">
        <v>23718</v>
      </c>
      <c r="C7391" s="136" t="s">
        <v>30430</v>
      </c>
      <c r="D7391" s="136" t="s">
        <v>36048</v>
      </c>
      <c r="E7391" s="136" t="s">
        <v>39419</v>
      </c>
      <c r="F7391" s="136" t="s">
        <v>41592</v>
      </c>
      <c r="G7391" s="136" t="s">
        <v>42683</v>
      </c>
    </row>
    <row r="7392" spans="1:7" x14ac:dyDescent="0.2">
      <c r="A7392" s="136" t="s">
        <v>7491</v>
      </c>
      <c r="B7392" s="136" t="s">
        <v>23718</v>
      </c>
      <c r="C7392" s="136" t="s">
        <v>30430</v>
      </c>
      <c r="D7392" s="136" t="s">
        <v>36048</v>
      </c>
      <c r="E7392" s="136" t="s">
        <v>39419</v>
      </c>
      <c r="F7392" s="136" t="s">
        <v>41592</v>
      </c>
      <c r="G7392" s="136" t="s">
        <v>42684</v>
      </c>
    </row>
    <row r="7393" spans="1:7" x14ac:dyDescent="0.2">
      <c r="A7393" s="136" t="s">
        <v>7492</v>
      </c>
      <c r="B7393" s="136" t="s">
        <v>23718</v>
      </c>
      <c r="C7393" s="136" t="s">
        <v>30430</v>
      </c>
      <c r="D7393" s="136" t="s">
        <v>36048</v>
      </c>
      <c r="E7393" s="136" t="s">
        <v>39419</v>
      </c>
      <c r="F7393" s="136" t="s">
        <v>41592</v>
      </c>
      <c r="G7393" s="136" t="s">
        <v>42684</v>
      </c>
    </row>
    <row r="7394" spans="1:7" x14ac:dyDescent="0.2">
      <c r="A7394" s="136" t="s">
        <v>7493</v>
      </c>
      <c r="B7394" s="136" t="s">
        <v>23718</v>
      </c>
      <c r="C7394" s="136" t="s">
        <v>30430</v>
      </c>
      <c r="D7394" s="136" t="s">
        <v>36048</v>
      </c>
      <c r="E7394" s="136" t="s">
        <v>39419</v>
      </c>
      <c r="F7394" s="136" t="s">
        <v>41592</v>
      </c>
      <c r="G7394" s="136" t="s">
        <v>42685</v>
      </c>
    </row>
    <row r="7395" spans="1:7" x14ac:dyDescent="0.2">
      <c r="A7395" s="136" t="s">
        <v>7494</v>
      </c>
      <c r="B7395" s="136" t="s">
        <v>23718</v>
      </c>
      <c r="C7395" s="136" t="s">
        <v>30430</v>
      </c>
      <c r="D7395" s="136" t="s">
        <v>36048</v>
      </c>
      <c r="E7395" s="136" t="s">
        <v>39419</v>
      </c>
      <c r="F7395" s="136" t="s">
        <v>41592</v>
      </c>
      <c r="G7395" s="136" t="s">
        <v>42685</v>
      </c>
    </row>
    <row r="7396" spans="1:7" x14ac:dyDescent="0.2">
      <c r="A7396" s="136" t="s">
        <v>7495</v>
      </c>
      <c r="B7396" s="136" t="s">
        <v>23718</v>
      </c>
      <c r="C7396" s="136" t="s">
        <v>30430</v>
      </c>
      <c r="D7396" s="136" t="s">
        <v>36048</v>
      </c>
      <c r="E7396" s="136" t="s">
        <v>39419</v>
      </c>
      <c r="F7396" s="136" t="s">
        <v>41592</v>
      </c>
      <c r="G7396" s="136" t="s">
        <v>42686</v>
      </c>
    </row>
    <row r="7397" spans="1:7" x14ac:dyDescent="0.2">
      <c r="A7397" s="136" t="s">
        <v>7496</v>
      </c>
      <c r="B7397" s="136" t="s">
        <v>23718</v>
      </c>
      <c r="C7397" s="136" t="s">
        <v>30430</v>
      </c>
      <c r="D7397" s="136" t="s">
        <v>36048</v>
      </c>
      <c r="E7397" s="136" t="s">
        <v>39419</v>
      </c>
      <c r="F7397" s="136" t="s">
        <v>41592</v>
      </c>
      <c r="G7397" s="136" t="s">
        <v>42686</v>
      </c>
    </row>
    <row r="7398" spans="1:7" x14ac:dyDescent="0.2">
      <c r="A7398" s="136" t="s">
        <v>7497</v>
      </c>
      <c r="B7398" s="136" t="s">
        <v>23718</v>
      </c>
      <c r="C7398" s="136" t="s">
        <v>30430</v>
      </c>
      <c r="D7398" s="136" t="s">
        <v>36048</v>
      </c>
      <c r="E7398" s="136" t="s">
        <v>39419</v>
      </c>
      <c r="F7398" s="136" t="s">
        <v>41592</v>
      </c>
      <c r="G7398" s="136" t="s">
        <v>42687</v>
      </c>
    </row>
    <row r="7399" spans="1:7" x14ac:dyDescent="0.2">
      <c r="A7399" s="136" t="s">
        <v>7498</v>
      </c>
      <c r="B7399" s="136" t="s">
        <v>23718</v>
      </c>
      <c r="C7399" s="136" t="s">
        <v>30430</v>
      </c>
      <c r="D7399" s="136" t="s">
        <v>36048</v>
      </c>
      <c r="E7399" s="136" t="s">
        <v>39419</v>
      </c>
      <c r="F7399" s="136" t="s">
        <v>41592</v>
      </c>
      <c r="G7399" s="136" t="s">
        <v>42687</v>
      </c>
    </row>
    <row r="7400" spans="1:7" x14ac:dyDescent="0.2">
      <c r="A7400" s="136" t="s">
        <v>7499</v>
      </c>
      <c r="B7400" s="136" t="s">
        <v>23718</v>
      </c>
      <c r="C7400" s="136" t="s">
        <v>30430</v>
      </c>
      <c r="D7400" s="136" t="s">
        <v>36048</v>
      </c>
      <c r="E7400" s="136" t="s">
        <v>39419</v>
      </c>
      <c r="F7400" s="136" t="s">
        <v>41592</v>
      </c>
      <c r="G7400" s="136" t="s">
        <v>42688</v>
      </c>
    </row>
    <row r="7401" spans="1:7" x14ac:dyDescent="0.2">
      <c r="A7401" s="136" t="s">
        <v>7500</v>
      </c>
      <c r="B7401" s="136" t="s">
        <v>23718</v>
      </c>
      <c r="C7401" s="136" t="s">
        <v>30430</v>
      </c>
      <c r="D7401" s="136" t="s">
        <v>36048</v>
      </c>
      <c r="E7401" s="136" t="s">
        <v>39419</v>
      </c>
      <c r="F7401" s="136" t="s">
        <v>41592</v>
      </c>
      <c r="G7401" s="136" t="s">
        <v>42688</v>
      </c>
    </row>
    <row r="7402" spans="1:7" x14ac:dyDescent="0.2">
      <c r="A7402" s="136" t="s">
        <v>7501</v>
      </c>
      <c r="B7402" s="136" t="s">
        <v>23722</v>
      </c>
      <c r="C7402" s="136" t="s">
        <v>30427</v>
      </c>
      <c r="D7402" s="136" t="s">
        <v>36049</v>
      </c>
      <c r="E7402" s="136" t="s">
        <v>39420</v>
      </c>
      <c r="F7402" s="136" t="s">
        <v>41593</v>
      </c>
      <c r="G7402" s="136" t="s">
        <v>42689</v>
      </c>
    </row>
    <row r="7403" spans="1:7" x14ac:dyDescent="0.2">
      <c r="A7403" s="136" t="s">
        <v>7502</v>
      </c>
      <c r="B7403" s="136" t="s">
        <v>23722</v>
      </c>
      <c r="C7403" s="136" t="s">
        <v>30427</v>
      </c>
      <c r="D7403" s="136" t="s">
        <v>36049</v>
      </c>
      <c r="E7403" s="136" t="s">
        <v>39420</v>
      </c>
      <c r="F7403" s="136" t="s">
        <v>41593</v>
      </c>
      <c r="G7403" s="136" t="s">
        <v>42689</v>
      </c>
    </row>
    <row r="7404" spans="1:7" x14ac:dyDescent="0.2">
      <c r="A7404" s="136" t="s">
        <v>7503</v>
      </c>
      <c r="B7404" s="136" t="s">
        <v>23723</v>
      </c>
      <c r="C7404" s="136" t="s">
        <v>30431</v>
      </c>
      <c r="D7404" s="136" t="s">
        <v>36050</v>
      </c>
      <c r="E7404" s="136" t="s">
        <v>39421</v>
      </c>
      <c r="F7404" s="136" t="s">
        <v>41594</v>
      </c>
      <c r="G7404" s="136" t="s">
        <v>42690</v>
      </c>
    </row>
    <row r="7405" spans="1:7" x14ac:dyDescent="0.2">
      <c r="A7405" s="136" t="s">
        <v>7504</v>
      </c>
      <c r="B7405" s="136" t="s">
        <v>23723</v>
      </c>
      <c r="C7405" s="136" t="s">
        <v>30431</v>
      </c>
      <c r="D7405" s="136" t="s">
        <v>36050</v>
      </c>
      <c r="E7405" s="136" t="s">
        <v>39421</v>
      </c>
      <c r="F7405" s="136" t="s">
        <v>41594</v>
      </c>
      <c r="G7405" s="136" t="s">
        <v>42690</v>
      </c>
    </row>
    <row r="7406" spans="1:7" x14ac:dyDescent="0.2">
      <c r="A7406" s="136" t="s">
        <v>7505</v>
      </c>
      <c r="B7406" s="136" t="s">
        <v>23723</v>
      </c>
      <c r="C7406" s="136" t="s">
        <v>30431</v>
      </c>
      <c r="D7406" s="136" t="s">
        <v>36050</v>
      </c>
      <c r="E7406" s="136" t="s">
        <v>39421</v>
      </c>
      <c r="F7406" s="136" t="s">
        <v>41594</v>
      </c>
      <c r="G7406" s="136" t="s">
        <v>42691</v>
      </c>
    </row>
    <row r="7407" spans="1:7" x14ac:dyDescent="0.2">
      <c r="A7407" s="136" t="s">
        <v>7506</v>
      </c>
      <c r="B7407" s="136" t="s">
        <v>23723</v>
      </c>
      <c r="C7407" s="136" t="s">
        <v>30431</v>
      </c>
      <c r="D7407" s="136" t="s">
        <v>36050</v>
      </c>
      <c r="E7407" s="136" t="s">
        <v>39421</v>
      </c>
      <c r="F7407" s="136" t="s">
        <v>41594</v>
      </c>
      <c r="G7407" s="136" t="s">
        <v>42691</v>
      </c>
    </row>
    <row r="7408" spans="1:7" x14ac:dyDescent="0.2">
      <c r="A7408" s="136" t="s">
        <v>7507</v>
      </c>
      <c r="B7408" s="136" t="s">
        <v>23722</v>
      </c>
      <c r="C7408" s="136" t="s">
        <v>30427</v>
      </c>
      <c r="D7408" s="136" t="s">
        <v>36049</v>
      </c>
      <c r="E7408" s="136" t="s">
        <v>39420</v>
      </c>
      <c r="F7408" s="136" t="s">
        <v>41593</v>
      </c>
      <c r="G7408" s="136" t="s">
        <v>42692</v>
      </c>
    </row>
    <row r="7409" spans="1:7" x14ac:dyDescent="0.2">
      <c r="A7409" s="136" t="s">
        <v>7508</v>
      </c>
      <c r="B7409" s="136" t="s">
        <v>23722</v>
      </c>
      <c r="C7409" s="136" t="s">
        <v>30427</v>
      </c>
      <c r="D7409" s="136" t="s">
        <v>36049</v>
      </c>
      <c r="E7409" s="136" t="s">
        <v>39420</v>
      </c>
      <c r="F7409" s="136" t="s">
        <v>41593</v>
      </c>
      <c r="G7409" s="136" t="s">
        <v>42692</v>
      </c>
    </row>
    <row r="7410" spans="1:7" x14ac:dyDescent="0.2">
      <c r="A7410" s="136" t="s">
        <v>7509</v>
      </c>
      <c r="B7410" s="136" t="s">
        <v>23722</v>
      </c>
      <c r="C7410" s="136" t="s">
        <v>30427</v>
      </c>
      <c r="D7410" s="136" t="s">
        <v>36049</v>
      </c>
      <c r="E7410" s="136" t="s">
        <v>39420</v>
      </c>
      <c r="F7410" s="136" t="s">
        <v>41593</v>
      </c>
      <c r="G7410" s="136" t="s">
        <v>42693</v>
      </c>
    </row>
    <row r="7411" spans="1:7" x14ac:dyDescent="0.2">
      <c r="A7411" s="136" t="s">
        <v>7510</v>
      </c>
      <c r="B7411" s="136" t="s">
        <v>23722</v>
      </c>
      <c r="C7411" s="136" t="s">
        <v>30427</v>
      </c>
      <c r="D7411" s="136" t="s">
        <v>36049</v>
      </c>
      <c r="E7411" s="136" t="s">
        <v>39420</v>
      </c>
      <c r="F7411" s="136" t="s">
        <v>41593</v>
      </c>
      <c r="G7411" s="136" t="s">
        <v>42693</v>
      </c>
    </row>
    <row r="7412" spans="1:7" x14ac:dyDescent="0.2">
      <c r="A7412" s="136" t="s">
        <v>7511</v>
      </c>
      <c r="B7412" s="136" t="s">
        <v>23724</v>
      </c>
      <c r="C7412" s="136" t="s">
        <v>30428</v>
      </c>
      <c r="D7412" s="136" t="s">
        <v>36050</v>
      </c>
      <c r="E7412" s="136" t="s">
        <v>39421</v>
      </c>
      <c r="F7412" s="136" t="s">
        <v>41594</v>
      </c>
      <c r="G7412" s="136" t="s">
        <v>42694</v>
      </c>
    </row>
    <row r="7413" spans="1:7" x14ac:dyDescent="0.2">
      <c r="A7413" s="136" t="s">
        <v>7512</v>
      </c>
      <c r="B7413" s="136" t="s">
        <v>23724</v>
      </c>
      <c r="C7413" s="136" t="s">
        <v>30428</v>
      </c>
      <c r="D7413" s="136" t="s">
        <v>36050</v>
      </c>
      <c r="E7413" s="136" t="s">
        <v>39421</v>
      </c>
      <c r="F7413" s="136" t="s">
        <v>41594</v>
      </c>
      <c r="G7413" s="136" t="s">
        <v>42694</v>
      </c>
    </row>
    <row r="7414" spans="1:7" x14ac:dyDescent="0.2">
      <c r="A7414" s="136" t="s">
        <v>7513</v>
      </c>
      <c r="B7414" s="136" t="s">
        <v>23724</v>
      </c>
      <c r="C7414" s="136" t="s">
        <v>30428</v>
      </c>
      <c r="D7414" s="136" t="s">
        <v>36050</v>
      </c>
      <c r="E7414" s="136" t="s">
        <v>39421</v>
      </c>
      <c r="F7414" s="136" t="s">
        <v>41594</v>
      </c>
      <c r="G7414" s="136" t="s">
        <v>42695</v>
      </c>
    </row>
    <row r="7415" spans="1:7" x14ac:dyDescent="0.2">
      <c r="A7415" s="136" t="s">
        <v>7514</v>
      </c>
      <c r="B7415" s="136" t="s">
        <v>23724</v>
      </c>
      <c r="C7415" s="136" t="s">
        <v>30428</v>
      </c>
      <c r="D7415" s="136" t="s">
        <v>36050</v>
      </c>
      <c r="E7415" s="136" t="s">
        <v>39421</v>
      </c>
      <c r="F7415" s="136" t="s">
        <v>41594</v>
      </c>
      <c r="G7415" s="136" t="s">
        <v>42695</v>
      </c>
    </row>
    <row r="7416" spans="1:7" x14ac:dyDescent="0.2">
      <c r="A7416" s="136" t="s">
        <v>7515</v>
      </c>
      <c r="B7416" s="136" t="s">
        <v>23724</v>
      </c>
      <c r="C7416" s="136" t="s">
        <v>30428</v>
      </c>
      <c r="D7416" s="136" t="s">
        <v>36050</v>
      </c>
      <c r="E7416" s="136" t="s">
        <v>39421</v>
      </c>
      <c r="F7416" s="136" t="s">
        <v>41594</v>
      </c>
      <c r="G7416" s="136" t="s">
        <v>42696</v>
      </c>
    </row>
    <row r="7417" spans="1:7" x14ac:dyDescent="0.2">
      <c r="A7417" s="136" t="s">
        <v>7516</v>
      </c>
      <c r="B7417" s="136" t="s">
        <v>23724</v>
      </c>
      <c r="C7417" s="136" t="s">
        <v>30428</v>
      </c>
      <c r="D7417" s="136" t="s">
        <v>36050</v>
      </c>
      <c r="E7417" s="136" t="s">
        <v>39421</v>
      </c>
      <c r="F7417" s="136" t="s">
        <v>41594</v>
      </c>
      <c r="G7417" s="136" t="s">
        <v>42696</v>
      </c>
    </row>
    <row r="7418" spans="1:7" x14ac:dyDescent="0.2">
      <c r="A7418" s="136" t="s">
        <v>7517</v>
      </c>
      <c r="B7418" s="136" t="s">
        <v>23724</v>
      </c>
      <c r="C7418" s="136" t="s">
        <v>30428</v>
      </c>
      <c r="D7418" s="136" t="s">
        <v>36050</v>
      </c>
      <c r="E7418" s="136" t="s">
        <v>39421</v>
      </c>
      <c r="F7418" s="136" t="s">
        <v>41594</v>
      </c>
      <c r="G7418" s="136" t="s">
        <v>42697</v>
      </c>
    </row>
    <row r="7419" spans="1:7" x14ac:dyDescent="0.2">
      <c r="A7419" s="136" t="s">
        <v>7518</v>
      </c>
      <c r="B7419" s="136" t="s">
        <v>23724</v>
      </c>
      <c r="C7419" s="136" t="s">
        <v>30428</v>
      </c>
      <c r="D7419" s="136" t="s">
        <v>36050</v>
      </c>
      <c r="E7419" s="136" t="s">
        <v>39421</v>
      </c>
      <c r="F7419" s="136" t="s">
        <v>41594</v>
      </c>
      <c r="G7419" s="136" t="s">
        <v>42697</v>
      </c>
    </row>
    <row r="7420" spans="1:7" x14ac:dyDescent="0.2">
      <c r="A7420" s="136" t="s">
        <v>7519</v>
      </c>
      <c r="B7420" s="136" t="s">
        <v>23724</v>
      </c>
      <c r="C7420" s="136" t="s">
        <v>30428</v>
      </c>
      <c r="D7420" s="136" t="s">
        <v>36050</v>
      </c>
      <c r="E7420" s="136" t="s">
        <v>39421</v>
      </c>
      <c r="F7420" s="136" t="s">
        <v>41594</v>
      </c>
      <c r="G7420" s="136" t="s">
        <v>42698</v>
      </c>
    </row>
    <row r="7421" spans="1:7" x14ac:dyDescent="0.2">
      <c r="A7421" s="136" t="s">
        <v>7520</v>
      </c>
      <c r="B7421" s="136" t="s">
        <v>23724</v>
      </c>
      <c r="C7421" s="136" t="s">
        <v>30428</v>
      </c>
      <c r="D7421" s="136" t="s">
        <v>36050</v>
      </c>
      <c r="E7421" s="136" t="s">
        <v>39421</v>
      </c>
      <c r="F7421" s="136" t="s">
        <v>41594</v>
      </c>
      <c r="G7421" s="136" t="s">
        <v>42698</v>
      </c>
    </row>
    <row r="7422" spans="1:7" x14ac:dyDescent="0.2">
      <c r="A7422" s="136" t="s">
        <v>7521</v>
      </c>
      <c r="B7422" s="136" t="s">
        <v>23724</v>
      </c>
      <c r="C7422" s="136" t="s">
        <v>30428</v>
      </c>
      <c r="D7422" s="136" t="s">
        <v>36050</v>
      </c>
      <c r="E7422" s="136" t="s">
        <v>39421</v>
      </c>
      <c r="F7422" s="136" t="s">
        <v>41594</v>
      </c>
      <c r="G7422" s="136" t="s">
        <v>42699</v>
      </c>
    </row>
    <row r="7423" spans="1:7" x14ac:dyDescent="0.2">
      <c r="A7423" s="136" t="s">
        <v>7522</v>
      </c>
      <c r="B7423" s="136" t="s">
        <v>23724</v>
      </c>
      <c r="C7423" s="136" t="s">
        <v>30428</v>
      </c>
      <c r="D7423" s="136" t="s">
        <v>36050</v>
      </c>
      <c r="E7423" s="136" t="s">
        <v>39421</v>
      </c>
      <c r="F7423" s="136" t="s">
        <v>41594</v>
      </c>
      <c r="G7423" s="136" t="s">
        <v>42699</v>
      </c>
    </row>
    <row r="7424" spans="1:7" x14ac:dyDescent="0.2">
      <c r="A7424" s="136" t="s">
        <v>7523</v>
      </c>
      <c r="B7424" s="136" t="s">
        <v>23724</v>
      </c>
      <c r="C7424" s="136" t="s">
        <v>30428</v>
      </c>
      <c r="D7424" s="136" t="s">
        <v>36050</v>
      </c>
      <c r="E7424" s="136" t="s">
        <v>39421</v>
      </c>
      <c r="F7424" s="136" t="s">
        <v>41594</v>
      </c>
      <c r="G7424" s="136" t="s">
        <v>42700</v>
      </c>
    </row>
    <row r="7425" spans="1:7" x14ac:dyDescent="0.2">
      <c r="A7425" s="136" t="s">
        <v>7524</v>
      </c>
      <c r="B7425" s="136" t="s">
        <v>23724</v>
      </c>
      <c r="C7425" s="136" t="s">
        <v>30428</v>
      </c>
      <c r="D7425" s="136" t="s">
        <v>36050</v>
      </c>
      <c r="E7425" s="136" t="s">
        <v>39421</v>
      </c>
      <c r="F7425" s="136" t="s">
        <v>41594</v>
      </c>
      <c r="G7425" s="136" t="s">
        <v>42700</v>
      </c>
    </row>
    <row r="7426" spans="1:7" x14ac:dyDescent="0.2">
      <c r="A7426" s="136" t="s">
        <v>7525</v>
      </c>
      <c r="B7426" s="136" t="s">
        <v>23724</v>
      </c>
      <c r="C7426" s="136" t="s">
        <v>30428</v>
      </c>
      <c r="D7426" s="136" t="s">
        <v>36050</v>
      </c>
      <c r="E7426" s="136" t="s">
        <v>39421</v>
      </c>
      <c r="F7426" s="136" t="s">
        <v>41594</v>
      </c>
      <c r="G7426" s="136" t="s">
        <v>42701</v>
      </c>
    </row>
    <row r="7427" spans="1:7" x14ac:dyDescent="0.2">
      <c r="A7427" s="136" t="s">
        <v>7526</v>
      </c>
      <c r="B7427" s="136" t="s">
        <v>23724</v>
      </c>
      <c r="C7427" s="136" t="s">
        <v>30428</v>
      </c>
      <c r="D7427" s="136" t="s">
        <v>36050</v>
      </c>
      <c r="E7427" s="136" t="s">
        <v>39421</v>
      </c>
      <c r="F7427" s="136" t="s">
        <v>41594</v>
      </c>
      <c r="G7427" s="136" t="s">
        <v>42701</v>
      </c>
    </row>
    <row r="7428" spans="1:7" x14ac:dyDescent="0.2">
      <c r="A7428" s="136" t="s">
        <v>7527</v>
      </c>
      <c r="B7428" s="136" t="s">
        <v>23724</v>
      </c>
      <c r="C7428" s="136" t="s">
        <v>30428</v>
      </c>
      <c r="D7428" s="136" t="s">
        <v>36050</v>
      </c>
      <c r="E7428" s="136" t="s">
        <v>39421</v>
      </c>
      <c r="F7428" s="136" t="s">
        <v>41594</v>
      </c>
      <c r="G7428" s="136" t="s">
        <v>42702</v>
      </c>
    </row>
    <row r="7429" spans="1:7" x14ac:dyDescent="0.2">
      <c r="A7429" s="136" t="s">
        <v>7528</v>
      </c>
      <c r="B7429" s="136" t="s">
        <v>23724</v>
      </c>
      <c r="C7429" s="136" t="s">
        <v>30428</v>
      </c>
      <c r="D7429" s="136" t="s">
        <v>36050</v>
      </c>
      <c r="E7429" s="136" t="s">
        <v>39421</v>
      </c>
      <c r="F7429" s="136" t="s">
        <v>41594</v>
      </c>
      <c r="G7429" s="136" t="s">
        <v>42702</v>
      </c>
    </row>
    <row r="7430" spans="1:7" x14ac:dyDescent="0.2">
      <c r="A7430" s="136" t="s">
        <v>7529</v>
      </c>
      <c r="B7430" s="136" t="s">
        <v>23724</v>
      </c>
      <c r="C7430" s="136" t="s">
        <v>30428</v>
      </c>
      <c r="D7430" s="136" t="s">
        <v>36050</v>
      </c>
      <c r="E7430" s="136" t="s">
        <v>39421</v>
      </c>
      <c r="F7430" s="136" t="s">
        <v>41594</v>
      </c>
      <c r="G7430" s="136" t="s">
        <v>42703</v>
      </c>
    </row>
    <row r="7431" spans="1:7" x14ac:dyDescent="0.2">
      <c r="A7431" s="136" t="s">
        <v>7530</v>
      </c>
      <c r="B7431" s="136" t="s">
        <v>23724</v>
      </c>
      <c r="C7431" s="136" t="s">
        <v>30428</v>
      </c>
      <c r="D7431" s="136" t="s">
        <v>36050</v>
      </c>
      <c r="E7431" s="136" t="s">
        <v>39421</v>
      </c>
      <c r="F7431" s="136" t="s">
        <v>41594</v>
      </c>
      <c r="G7431" s="136" t="s">
        <v>42703</v>
      </c>
    </row>
    <row r="7432" spans="1:7" x14ac:dyDescent="0.2">
      <c r="A7432" s="136" t="s">
        <v>7531</v>
      </c>
      <c r="B7432" s="136" t="s">
        <v>23724</v>
      </c>
      <c r="C7432" s="136" t="s">
        <v>30428</v>
      </c>
      <c r="D7432" s="136" t="s">
        <v>36050</v>
      </c>
      <c r="E7432" s="136" t="s">
        <v>39421</v>
      </c>
      <c r="F7432" s="136" t="s">
        <v>41594</v>
      </c>
      <c r="G7432" s="136" t="s">
        <v>42704</v>
      </c>
    </row>
    <row r="7433" spans="1:7" x14ac:dyDescent="0.2">
      <c r="A7433" s="136" t="s">
        <v>7532</v>
      </c>
      <c r="B7433" s="136" t="s">
        <v>23724</v>
      </c>
      <c r="C7433" s="136" t="s">
        <v>30428</v>
      </c>
      <c r="D7433" s="136" t="s">
        <v>36050</v>
      </c>
      <c r="E7433" s="136" t="s">
        <v>39421</v>
      </c>
      <c r="F7433" s="136" t="s">
        <v>41594</v>
      </c>
      <c r="G7433" s="136" t="s">
        <v>42704</v>
      </c>
    </row>
    <row r="7434" spans="1:7" x14ac:dyDescent="0.2">
      <c r="A7434" s="136" t="s">
        <v>7533</v>
      </c>
      <c r="B7434" s="136" t="s">
        <v>23722</v>
      </c>
      <c r="C7434" s="136" t="s">
        <v>30429</v>
      </c>
      <c r="D7434" s="136" t="s">
        <v>36049</v>
      </c>
      <c r="E7434" s="136" t="s">
        <v>39420</v>
      </c>
      <c r="F7434" s="136" t="s">
        <v>41593</v>
      </c>
      <c r="G7434" s="136" t="s">
        <v>42689</v>
      </c>
    </row>
    <row r="7435" spans="1:7" x14ac:dyDescent="0.2">
      <c r="A7435" s="136" t="s">
        <v>7534</v>
      </c>
      <c r="B7435" s="136" t="s">
        <v>23722</v>
      </c>
      <c r="C7435" s="136" t="s">
        <v>30429</v>
      </c>
      <c r="D7435" s="136" t="s">
        <v>36049</v>
      </c>
      <c r="E7435" s="136" t="s">
        <v>39420</v>
      </c>
      <c r="F7435" s="136" t="s">
        <v>41593</v>
      </c>
      <c r="G7435" s="136" t="s">
        <v>42689</v>
      </c>
    </row>
    <row r="7436" spans="1:7" x14ac:dyDescent="0.2">
      <c r="A7436" s="136" t="s">
        <v>7535</v>
      </c>
      <c r="B7436" s="136" t="s">
        <v>23719</v>
      </c>
      <c r="C7436" s="136" t="s">
        <v>30432</v>
      </c>
      <c r="D7436" s="136" t="s">
        <v>36051</v>
      </c>
      <c r="E7436" s="136" t="s">
        <v>39422</v>
      </c>
    </row>
    <row r="7437" spans="1:7" x14ac:dyDescent="0.2">
      <c r="A7437" s="136" t="s">
        <v>7536</v>
      </c>
      <c r="B7437" s="136" t="s">
        <v>23719</v>
      </c>
      <c r="C7437" s="136" t="s">
        <v>30432</v>
      </c>
      <c r="D7437" s="136" t="s">
        <v>36051</v>
      </c>
      <c r="E7437" s="136" t="s">
        <v>39422</v>
      </c>
    </row>
    <row r="7438" spans="1:7" x14ac:dyDescent="0.2">
      <c r="A7438" s="136" t="s">
        <v>7537</v>
      </c>
      <c r="B7438" s="136" t="s">
        <v>23719</v>
      </c>
      <c r="C7438" s="136" t="s">
        <v>30432</v>
      </c>
      <c r="D7438" s="136" t="s">
        <v>36051</v>
      </c>
      <c r="E7438" s="136" t="s">
        <v>39423</v>
      </c>
    </row>
    <row r="7439" spans="1:7" x14ac:dyDescent="0.2">
      <c r="A7439" s="136" t="s">
        <v>7538</v>
      </c>
      <c r="B7439" s="136" t="s">
        <v>23719</v>
      </c>
      <c r="C7439" s="136" t="s">
        <v>30432</v>
      </c>
      <c r="D7439" s="136" t="s">
        <v>36051</v>
      </c>
      <c r="E7439" s="136" t="s">
        <v>39423</v>
      </c>
    </row>
    <row r="7440" spans="1:7" x14ac:dyDescent="0.2">
      <c r="A7440" s="136" t="s">
        <v>7539</v>
      </c>
      <c r="B7440" s="136" t="s">
        <v>23719</v>
      </c>
      <c r="C7440" s="136" t="s">
        <v>30432</v>
      </c>
      <c r="D7440" s="136" t="s">
        <v>36051</v>
      </c>
      <c r="E7440" s="136" t="s">
        <v>39424</v>
      </c>
    </row>
    <row r="7441" spans="1:5" x14ac:dyDescent="0.2">
      <c r="A7441" s="136" t="s">
        <v>7540</v>
      </c>
      <c r="B7441" s="136" t="s">
        <v>23719</v>
      </c>
      <c r="C7441" s="136" t="s">
        <v>30432</v>
      </c>
      <c r="D7441" s="136" t="s">
        <v>36051</v>
      </c>
      <c r="E7441" s="136" t="s">
        <v>39424</v>
      </c>
    </row>
    <row r="7442" spans="1:5" x14ac:dyDescent="0.2">
      <c r="A7442" s="136" t="s">
        <v>7541</v>
      </c>
      <c r="B7442" s="136" t="s">
        <v>23719</v>
      </c>
      <c r="C7442" s="136" t="s">
        <v>30432</v>
      </c>
      <c r="D7442" s="136" t="s">
        <v>36051</v>
      </c>
      <c r="E7442" s="136" t="s">
        <v>39425</v>
      </c>
    </row>
    <row r="7443" spans="1:5" x14ac:dyDescent="0.2">
      <c r="A7443" s="136" t="s">
        <v>7542</v>
      </c>
      <c r="B7443" s="136" t="s">
        <v>23719</v>
      </c>
      <c r="C7443" s="136" t="s">
        <v>30432</v>
      </c>
      <c r="D7443" s="136" t="s">
        <v>36051</v>
      </c>
      <c r="E7443" s="136" t="s">
        <v>39425</v>
      </c>
    </row>
    <row r="7444" spans="1:5" x14ac:dyDescent="0.2">
      <c r="A7444" s="136" t="s">
        <v>7543</v>
      </c>
      <c r="B7444" s="136" t="s">
        <v>23719</v>
      </c>
      <c r="C7444" s="136" t="s">
        <v>30432</v>
      </c>
      <c r="D7444" s="136" t="s">
        <v>36051</v>
      </c>
      <c r="E7444" s="136" t="s">
        <v>39426</v>
      </c>
    </row>
    <row r="7445" spans="1:5" x14ac:dyDescent="0.2">
      <c r="A7445" s="136" t="s">
        <v>7544</v>
      </c>
      <c r="B7445" s="136" t="s">
        <v>23719</v>
      </c>
      <c r="C7445" s="136" t="s">
        <v>30432</v>
      </c>
      <c r="D7445" s="136" t="s">
        <v>36051</v>
      </c>
      <c r="E7445" s="136" t="s">
        <v>39426</v>
      </c>
    </row>
    <row r="7446" spans="1:5" x14ac:dyDescent="0.2">
      <c r="A7446" s="136" t="s">
        <v>7545</v>
      </c>
      <c r="B7446" s="136" t="s">
        <v>23719</v>
      </c>
      <c r="C7446" s="136" t="s">
        <v>30432</v>
      </c>
      <c r="D7446" s="136" t="s">
        <v>36051</v>
      </c>
      <c r="E7446" s="136" t="s">
        <v>39427</v>
      </c>
    </row>
    <row r="7447" spans="1:5" x14ac:dyDescent="0.2">
      <c r="A7447" s="136" t="s">
        <v>7546</v>
      </c>
      <c r="B7447" s="136" t="s">
        <v>23719</v>
      </c>
      <c r="C7447" s="136" t="s">
        <v>30432</v>
      </c>
      <c r="D7447" s="136" t="s">
        <v>36051</v>
      </c>
      <c r="E7447" s="136" t="s">
        <v>39427</v>
      </c>
    </row>
    <row r="7448" spans="1:5" x14ac:dyDescent="0.2">
      <c r="A7448" s="136" t="s">
        <v>7547</v>
      </c>
      <c r="B7448" s="136" t="s">
        <v>23719</v>
      </c>
      <c r="C7448" s="136" t="s">
        <v>30432</v>
      </c>
      <c r="D7448" s="136" t="s">
        <v>36051</v>
      </c>
      <c r="E7448" s="136" t="s">
        <v>39428</v>
      </c>
    </row>
    <row r="7449" spans="1:5" x14ac:dyDescent="0.2">
      <c r="A7449" s="136" t="s">
        <v>7548</v>
      </c>
      <c r="B7449" s="136" t="s">
        <v>23719</v>
      </c>
      <c r="C7449" s="136" t="s">
        <v>30432</v>
      </c>
      <c r="D7449" s="136" t="s">
        <v>36051</v>
      </c>
      <c r="E7449" s="136" t="s">
        <v>39428</v>
      </c>
    </row>
    <row r="7450" spans="1:5" x14ac:dyDescent="0.2">
      <c r="A7450" s="136" t="s">
        <v>7549</v>
      </c>
      <c r="B7450" s="136" t="s">
        <v>23719</v>
      </c>
      <c r="C7450" s="136" t="s">
        <v>30432</v>
      </c>
      <c r="D7450" s="136" t="s">
        <v>36051</v>
      </c>
      <c r="E7450" s="136" t="s">
        <v>39429</v>
      </c>
    </row>
    <row r="7451" spans="1:5" x14ac:dyDescent="0.2">
      <c r="A7451" s="136" t="s">
        <v>7550</v>
      </c>
      <c r="B7451" s="136" t="s">
        <v>23719</v>
      </c>
      <c r="C7451" s="136" t="s">
        <v>30432</v>
      </c>
      <c r="D7451" s="136" t="s">
        <v>36051</v>
      </c>
      <c r="E7451" s="136" t="s">
        <v>39429</v>
      </c>
    </row>
    <row r="7452" spans="1:5" x14ac:dyDescent="0.2">
      <c r="A7452" s="136" t="s">
        <v>7551</v>
      </c>
      <c r="B7452" s="136" t="s">
        <v>23719</v>
      </c>
      <c r="C7452" s="136" t="s">
        <v>30432</v>
      </c>
      <c r="D7452" s="136" t="s">
        <v>36051</v>
      </c>
      <c r="E7452" s="136" t="s">
        <v>39430</v>
      </c>
    </row>
    <row r="7453" spans="1:5" x14ac:dyDescent="0.2">
      <c r="A7453" s="136" t="s">
        <v>7552</v>
      </c>
      <c r="B7453" s="136" t="s">
        <v>23719</v>
      </c>
      <c r="C7453" s="136" t="s">
        <v>30432</v>
      </c>
      <c r="D7453" s="136" t="s">
        <v>36051</v>
      </c>
      <c r="E7453" s="136" t="s">
        <v>39430</v>
      </c>
    </row>
    <row r="7454" spans="1:5" x14ac:dyDescent="0.2">
      <c r="A7454" s="136" t="s">
        <v>7553</v>
      </c>
      <c r="B7454" s="136" t="s">
        <v>23719</v>
      </c>
      <c r="C7454" s="136" t="s">
        <v>30432</v>
      </c>
      <c r="D7454" s="136" t="s">
        <v>36051</v>
      </c>
      <c r="E7454" s="136" t="s">
        <v>39431</v>
      </c>
    </row>
    <row r="7455" spans="1:5" x14ac:dyDescent="0.2">
      <c r="A7455" s="136" t="s">
        <v>7554</v>
      </c>
      <c r="B7455" s="136" t="s">
        <v>23719</v>
      </c>
      <c r="C7455" s="136" t="s">
        <v>30432</v>
      </c>
      <c r="D7455" s="136" t="s">
        <v>36051</v>
      </c>
      <c r="E7455" s="136" t="s">
        <v>39431</v>
      </c>
    </row>
    <row r="7456" spans="1:5" x14ac:dyDescent="0.2">
      <c r="A7456" s="136" t="s">
        <v>7555</v>
      </c>
      <c r="B7456" s="136" t="s">
        <v>23719</v>
      </c>
      <c r="C7456" s="136" t="s">
        <v>30432</v>
      </c>
      <c r="D7456" s="136" t="s">
        <v>36051</v>
      </c>
      <c r="E7456" s="136" t="s">
        <v>39432</v>
      </c>
    </row>
    <row r="7457" spans="1:5" x14ac:dyDescent="0.2">
      <c r="A7457" s="136" t="s">
        <v>7556</v>
      </c>
      <c r="B7457" s="136" t="s">
        <v>23719</v>
      </c>
      <c r="C7457" s="136" t="s">
        <v>30432</v>
      </c>
      <c r="D7457" s="136" t="s">
        <v>36051</v>
      </c>
      <c r="E7457" s="136" t="s">
        <v>39432</v>
      </c>
    </row>
    <row r="7458" spans="1:5" x14ac:dyDescent="0.2">
      <c r="A7458" s="136" t="s">
        <v>7557</v>
      </c>
      <c r="B7458" s="136" t="s">
        <v>23719</v>
      </c>
      <c r="C7458" s="136" t="s">
        <v>30433</v>
      </c>
      <c r="D7458" s="136" t="s">
        <v>36052</v>
      </c>
      <c r="E7458" s="136" t="s">
        <v>39433</v>
      </c>
    </row>
    <row r="7459" spans="1:5" x14ac:dyDescent="0.2">
      <c r="A7459" s="136" t="s">
        <v>7558</v>
      </c>
      <c r="B7459" s="136" t="s">
        <v>23719</v>
      </c>
      <c r="C7459" s="136" t="s">
        <v>30433</v>
      </c>
      <c r="D7459" s="136" t="s">
        <v>36052</v>
      </c>
      <c r="E7459" s="136" t="s">
        <v>39433</v>
      </c>
    </row>
    <row r="7460" spans="1:5" x14ac:dyDescent="0.2">
      <c r="A7460" s="136" t="s">
        <v>7559</v>
      </c>
      <c r="B7460" s="136" t="s">
        <v>23719</v>
      </c>
      <c r="C7460" s="136" t="s">
        <v>30433</v>
      </c>
      <c r="D7460" s="136" t="s">
        <v>36052</v>
      </c>
      <c r="E7460" s="136" t="s">
        <v>39434</v>
      </c>
    </row>
    <row r="7461" spans="1:5" x14ac:dyDescent="0.2">
      <c r="A7461" s="136" t="s">
        <v>7560</v>
      </c>
      <c r="B7461" s="136" t="s">
        <v>23719</v>
      </c>
      <c r="C7461" s="136" t="s">
        <v>30433</v>
      </c>
      <c r="D7461" s="136" t="s">
        <v>36052</v>
      </c>
      <c r="E7461" s="136" t="s">
        <v>39434</v>
      </c>
    </row>
    <row r="7462" spans="1:5" x14ac:dyDescent="0.2">
      <c r="A7462" s="136" t="s">
        <v>7561</v>
      </c>
      <c r="B7462" s="136" t="s">
        <v>23719</v>
      </c>
      <c r="C7462" s="136" t="s">
        <v>30433</v>
      </c>
      <c r="D7462" s="136" t="s">
        <v>36052</v>
      </c>
      <c r="E7462" s="136" t="s">
        <v>39435</v>
      </c>
    </row>
    <row r="7463" spans="1:5" x14ac:dyDescent="0.2">
      <c r="A7463" s="136" t="s">
        <v>7562</v>
      </c>
      <c r="B7463" s="136" t="s">
        <v>23719</v>
      </c>
      <c r="C7463" s="136" t="s">
        <v>30433</v>
      </c>
      <c r="D7463" s="136" t="s">
        <v>36052</v>
      </c>
      <c r="E7463" s="136" t="s">
        <v>39435</v>
      </c>
    </row>
    <row r="7464" spans="1:5" x14ac:dyDescent="0.2">
      <c r="A7464" s="136" t="s">
        <v>7563</v>
      </c>
      <c r="B7464" s="136" t="s">
        <v>23719</v>
      </c>
      <c r="C7464" s="136" t="s">
        <v>30433</v>
      </c>
      <c r="D7464" s="136" t="s">
        <v>36052</v>
      </c>
      <c r="E7464" s="136" t="s">
        <v>39436</v>
      </c>
    </row>
    <row r="7465" spans="1:5" x14ac:dyDescent="0.2">
      <c r="A7465" s="136" t="s">
        <v>7564</v>
      </c>
      <c r="B7465" s="136" t="s">
        <v>23719</v>
      </c>
      <c r="C7465" s="136" t="s">
        <v>30433</v>
      </c>
      <c r="D7465" s="136" t="s">
        <v>36052</v>
      </c>
      <c r="E7465" s="136" t="s">
        <v>39436</v>
      </c>
    </row>
    <row r="7466" spans="1:5" x14ac:dyDescent="0.2">
      <c r="A7466" s="136" t="s">
        <v>7565</v>
      </c>
      <c r="B7466" s="136" t="s">
        <v>23719</v>
      </c>
      <c r="C7466" s="136" t="s">
        <v>30433</v>
      </c>
      <c r="D7466" s="136" t="s">
        <v>36052</v>
      </c>
      <c r="E7466" s="136" t="s">
        <v>39437</v>
      </c>
    </row>
    <row r="7467" spans="1:5" x14ac:dyDescent="0.2">
      <c r="A7467" s="136" t="s">
        <v>7566</v>
      </c>
      <c r="B7467" s="136" t="s">
        <v>23719</v>
      </c>
      <c r="C7467" s="136" t="s">
        <v>30433</v>
      </c>
      <c r="D7467" s="136" t="s">
        <v>36052</v>
      </c>
      <c r="E7467" s="136" t="s">
        <v>39437</v>
      </c>
    </row>
    <row r="7468" spans="1:5" x14ac:dyDescent="0.2">
      <c r="A7468" s="136" t="s">
        <v>7567</v>
      </c>
      <c r="B7468" s="136" t="s">
        <v>23719</v>
      </c>
      <c r="C7468" s="136" t="s">
        <v>30434</v>
      </c>
      <c r="D7468" s="136" t="s">
        <v>36051</v>
      </c>
      <c r="E7468" s="136" t="s">
        <v>39422</v>
      </c>
    </row>
    <row r="7469" spans="1:5" x14ac:dyDescent="0.2">
      <c r="A7469" s="136" t="s">
        <v>7568</v>
      </c>
      <c r="B7469" s="136" t="s">
        <v>23719</v>
      </c>
      <c r="C7469" s="136" t="s">
        <v>30434</v>
      </c>
      <c r="D7469" s="136" t="s">
        <v>36051</v>
      </c>
      <c r="E7469" s="136" t="s">
        <v>39422</v>
      </c>
    </row>
    <row r="7470" spans="1:5" x14ac:dyDescent="0.2">
      <c r="A7470" s="136" t="s">
        <v>7569</v>
      </c>
      <c r="B7470" s="136" t="s">
        <v>23719</v>
      </c>
      <c r="C7470" s="136" t="s">
        <v>30434</v>
      </c>
      <c r="D7470" s="136" t="s">
        <v>36051</v>
      </c>
      <c r="E7470" s="136" t="s">
        <v>39423</v>
      </c>
    </row>
    <row r="7471" spans="1:5" x14ac:dyDescent="0.2">
      <c r="A7471" s="136" t="s">
        <v>7570</v>
      </c>
      <c r="B7471" s="136" t="s">
        <v>23719</v>
      </c>
      <c r="C7471" s="136" t="s">
        <v>30434</v>
      </c>
      <c r="D7471" s="136" t="s">
        <v>36051</v>
      </c>
      <c r="E7471" s="136" t="s">
        <v>39423</v>
      </c>
    </row>
    <row r="7472" spans="1:5" x14ac:dyDescent="0.2">
      <c r="A7472" s="136" t="s">
        <v>7571</v>
      </c>
      <c r="B7472" s="136" t="s">
        <v>23719</v>
      </c>
      <c r="C7472" s="136" t="s">
        <v>30434</v>
      </c>
      <c r="D7472" s="136" t="s">
        <v>36051</v>
      </c>
      <c r="E7472" s="136" t="s">
        <v>39424</v>
      </c>
    </row>
    <row r="7473" spans="1:5" x14ac:dyDescent="0.2">
      <c r="A7473" s="136" t="s">
        <v>7572</v>
      </c>
      <c r="B7473" s="136" t="s">
        <v>23719</v>
      </c>
      <c r="C7473" s="136" t="s">
        <v>30434</v>
      </c>
      <c r="D7473" s="136" t="s">
        <v>36051</v>
      </c>
      <c r="E7473" s="136" t="s">
        <v>39424</v>
      </c>
    </row>
    <row r="7474" spans="1:5" x14ac:dyDescent="0.2">
      <c r="A7474" s="136" t="s">
        <v>7573</v>
      </c>
      <c r="B7474" s="136" t="s">
        <v>23719</v>
      </c>
      <c r="C7474" s="136" t="s">
        <v>30434</v>
      </c>
      <c r="D7474" s="136" t="s">
        <v>36051</v>
      </c>
      <c r="E7474" s="136" t="s">
        <v>39425</v>
      </c>
    </row>
    <row r="7475" spans="1:5" x14ac:dyDescent="0.2">
      <c r="A7475" s="136" t="s">
        <v>7574</v>
      </c>
      <c r="B7475" s="136" t="s">
        <v>23719</v>
      </c>
      <c r="C7475" s="136" t="s">
        <v>30434</v>
      </c>
      <c r="D7475" s="136" t="s">
        <v>36051</v>
      </c>
      <c r="E7475" s="136" t="s">
        <v>39425</v>
      </c>
    </row>
    <row r="7476" spans="1:5" x14ac:dyDescent="0.2">
      <c r="A7476" s="136" t="s">
        <v>7575</v>
      </c>
      <c r="B7476" s="136" t="s">
        <v>23719</v>
      </c>
      <c r="C7476" s="136" t="s">
        <v>30434</v>
      </c>
      <c r="D7476" s="136" t="s">
        <v>36051</v>
      </c>
      <c r="E7476" s="136" t="s">
        <v>39426</v>
      </c>
    </row>
    <row r="7477" spans="1:5" x14ac:dyDescent="0.2">
      <c r="A7477" s="136" t="s">
        <v>7576</v>
      </c>
      <c r="B7477" s="136" t="s">
        <v>23719</v>
      </c>
      <c r="C7477" s="136" t="s">
        <v>30434</v>
      </c>
      <c r="D7477" s="136" t="s">
        <v>36051</v>
      </c>
      <c r="E7477" s="136" t="s">
        <v>39426</v>
      </c>
    </row>
    <row r="7478" spans="1:5" x14ac:dyDescent="0.2">
      <c r="A7478" s="136" t="s">
        <v>7577</v>
      </c>
      <c r="B7478" s="136" t="s">
        <v>23719</v>
      </c>
      <c r="C7478" s="136" t="s">
        <v>30434</v>
      </c>
      <c r="D7478" s="136" t="s">
        <v>36051</v>
      </c>
      <c r="E7478" s="136" t="s">
        <v>39427</v>
      </c>
    </row>
    <row r="7479" spans="1:5" x14ac:dyDescent="0.2">
      <c r="A7479" s="136" t="s">
        <v>7578</v>
      </c>
      <c r="B7479" s="136" t="s">
        <v>23719</v>
      </c>
      <c r="C7479" s="136" t="s">
        <v>30434</v>
      </c>
      <c r="D7479" s="136" t="s">
        <v>36051</v>
      </c>
      <c r="E7479" s="136" t="s">
        <v>39427</v>
      </c>
    </row>
    <row r="7480" spans="1:5" x14ac:dyDescent="0.2">
      <c r="A7480" s="136" t="s">
        <v>7579</v>
      </c>
      <c r="B7480" s="136" t="s">
        <v>23719</v>
      </c>
      <c r="C7480" s="136" t="s">
        <v>30434</v>
      </c>
      <c r="D7480" s="136" t="s">
        <v>36051</v>
      </c>
      <c r="E7480" s="136" t="s">
        <v>39428</v>
      </c>
    </row>
    <row r="7481" spans="1:5" x14ac:dyDescent="0.2">
      <c r="A7481" s="136" t="s">
        <v>7580</v>
      </c>
      <c r="B7481" s="136" t="s">
        <v>23719</v>
      </c>
      <c r="C7481" s="136" t="s">
        <v>30434</v>
      </c>
      <c r="D7481" s="136" t="s">
        <v>36051</v>
      </c>
      <c r="E7481" s="136" t="s">
        <v>39428</v>
      </c>
    </row>
    <row r="7482" spans="1:5" x14ac:dyDescent="0.2">
      <c r="A7482" s="136" t="s">
        <v>7581</v>
      </c>
      <c r="B7482" s="136" t="s">
        <v>23719</v>
      </c>
      <c r="C7482" s="136" t="s">
        <v>30434</v>
      </c>
      <c r="D7482" s="136" t="s">
        <v>36051</v>
      </c>
      <c r="E7482" s="136" t="s">
        <v>39429</v>
      </c>
    </row>
    <row r="7483" spans="1:5" x14ac:dyDescent="0.2">
      <c r="A7483" s="136" t="s">
        <v>7582</v>
      </c>
      <c r="B7483" s="136" t="s">
        <v>23719</v>
      </c>
      <c r="C7483" s="136" t="s">
        <v>30434</v>
      </c>
      <c r="D7483" s="136" t="s">
        <v>36051</v>
      </c>
      <c r="E7483" s="136" t="s">
        <v>39429</v>
      </c>
    </row>
    <row r="7484" spans="1:5" x14ac:dyDescent="0.2">
      <c r="A7484" s="136" t="s">
        <v>7583</v>
      </c>
      <c r="B7484" s="136" t="s">
        <v>23719</v>
      </c>
      <c r="C7484" s="136" t="s">
        <v>30434</v>
      </c>
      <c r="D7484" s="136" t="s">
        <v>36051</v>
      </c>
      <c r="E7484" s="136" t="s">
        <v>39430</v>
      </c>
    </row>
    <row r="7485" spans="1:5" x14ac:dyDescent="0.2">
      <c r="A7485" s="136" t="s">
        <v>7584</v>
      </c>
      <c r="B7485" s="136" t="s">
        <v>23719</v>
      </c>
      <c r="C7485" s="136" t="s">
        <v>30434</v>
      </c>
      <c r="D7485" s="136" t="s">
        <v>36051</v>
      </c>
      <c r="E7485" s="136" t="s">
        <v>39430</v>
      </c>
    </row>
    <row r="7486" spans="1:5" x14ac:dyDescent="0.2">
      <c r="A7486" s="136" t="s">
        <v>7585</v>
      </c>
      <c r="B7486" s="136" t="s">
        <v>23719</v>
      </c>
      <c r="C7486" s="136" t="s">
        <v>30434</v>
      </c>
      <c r="D7486" s="136" t="s">
        <v>36051</v>
      </c>
      <c r="E7486" s="136" t="s">
        <v>39431</v>
      </c>
    </row>
    <row r="7487" spans="1:5" x14ac:dyDescent="0.2">
      <c r="A7487" s="136" t="s">
        <v>7586</v>
      </c>
      <c r="B7487" s="136" t="s">
        <v>23719</v>
      </c>
      <c r="C7487" s="136" t="s">
        <v>30434</v>
      </c>
      <c r="D7487" s="136" t="s">
        <v>36051</v>
      </c>
      <c r="E7487" s="136" t="s">
        <v>39431</v>
      </c>
    </row>
    <row r="7488" spans="1:5" x14ac:dyDescent="0.2">
      <c r="A7488" s="136" t="s">
        <v>7587</v>
      </c>
      <c r="B7488" s="136" t="s">
        <v>23719</v>
      </c>
      <c r="C7488" s="136" t="s">
        <v>30434</v>
      </c>
      <c r="D7488" s="136" t="s">
        <v>36051</v>
      </c>
      <c r="E7488" s="136" t="s">
        <v>39432</v>
      </c>
    </row>
    <row r="7489" spans="1:5" x14ac:dyDescent="0.2">
      <c r="A7489" s="136" t="s">
        <v>7588</v>
      </c>
      <c r="B7489" s="136" t="s">
        <v>23719</v>
      </c>
      <c r="C7489" s="136" t="s">
        <v>30434</v>
      </c>
      <c r="D7489" s="136" t="s">
        <v>36051</v>
      </c>
      <c r="E7489" s="136" t="s">
        <v>39432</v>
      </c>
    </row>
    <row r="7490" spans="1:5" x14ac:dyDescent="0.2">
      <c r="A7490" s="136" t="s">
        <v>7589</v>
      </c>
      <c r="B7490" s="136" t="s">
        <v>23719</v>
      </c>
      <c r="C7490" s="136" t="s">
        <v>30435</v>
      </c>
      <c r="D7490" s="136" t="s">
        <v>36052</v>
      </c>
      <c r="E7490" s="136" t="s">
        <v>39433</v>
      </c>
    </row>
    <row r="7491" spans="1:5" x14ac:dyDescent="0.2">
      <c r="A7491" s="136" t="s">
        <v>7590</v>
      </c>
      <c r="B7491" s="136" t="s">
        <v>23719</v>
      </c>
      <c r="C7491" s="136" t="s">
        <v>30435</v>
      </c>
      <c r="D7491" s="136" t="s">
        <v>36052</v>
      </c>
      <c r="E7491" s="136" t="s">
        <v>39433</v>
      </c>
    </row>
    <row r="7492" spans="1:5" x14ac:dyDescent="0.2">
      <c r="A7492" s="136" t="s">
        <v>7591</v>
      </c>
      <c r="B7492" s="136" t="s">
        <v>23719</v>
      </c>
      <c r="C7492" s="136" t="s">
        <v>30419</v>
      </c>
      <c r="D7492" s="136" t="s">
        <v>36053</v>
      </c>
      <c r="E7492" s="136" t="s">
        <v>39438</v>
      </c>
    </row>
    <row r="7493" spans="1:5" x14ac:dyDescent="0.2">
      <c r="A7493" s="136" t="s">
        <v>7592</v>
      </c>
      <c r="B7493" s="136" t="s">
        <v>23719</v>
      </c>
      <c r="C7493" s="136" t="s">
        <v>30419</v>
      </c>
      <c r="D7493" s="136" t="s">
        <v>36053</v>
      </c>
      <c r="E7493" s="136" t="s">
        <v>39438</v>
      </c>
    </row>
    <row r="7494" spans="1:5" x14ac:dyDescent="0.2">
      <c r="A7494" s="136" t="s">
        <v>7593</v>
      </c>
      <c r="B7494" s="136" t="s">
        <v>23719</v>
      </c>
      <c r="C7494" s="136" t="s">
        <v>30419</v>
      </c>
      <c r="D7494" s="136" t="s">
        <v>36053</v>
      </c>
      <c r="E7494" s="136" t="s">
        <v>39439</v>
      </c>
    </row>
    <row r="7495" spans="1:5" x14ac:dyDescent="0.2">
      <c r="A7495" s="136" t="s">
        <v>7594</v>
      </c>
      <c r="B7495" s="136" t="s">
        <v>23719</v>
      </c>
      <c r="C7495" s="136" t="s">
        <v>30419</v>
      </c>
      <c r="D7495" s="136" t="s">
        <v>36053</v>
      </c>
      <c r="E7495" s="136" t="s">
        <v>39439</v>
      </c>
    </row>
    <row r="7496" spans="1:5" x14ac:dyDescent="0.2">
      <c r="A7496" s="136" t="s">
        <v>7595</v>
      </c>
      <c r="B7496" s="136" t="s">
        <v>23719</v>
      </c>
      <c r="C7496" s="136" t="s">
        <v>30419</v>
      </c>
      <c r="D7496" s="136" t="s">
        <v>36053</v>
      </c>
      <c r="E7496" s="136" t="s">
        <v>39440</v>
      </c>
    </row>
    <row r="7497" spans="1:5" x14ac:dyDescent="0.2">
      <c r="A7497" s="136" t="s">
        <v>7596</v>
      </c>
      <c r="B7497" s="136" t="s">
        <v>23719</v>
      </c>
      <c r="C7497" s="136" t="s">
        <v>30419</v>
      </c>
      <c r="D7497" s="136" t="s">
        <v>36053</v>
      </c>
      <c r="E7497" s="136" t="s">
        <v>39440</v>
      </c>
    </row>
    <row r="7498" spans="1:5" x14ac:dyDescent="0.2">
      <c r="A7498" s="136" t="s">
        <v>7597</v>
      </c>
      <c r="B7498" s="136" t="s">
        <v>23719</v>
      </c>
      <c r="C7498" s="136" t="s">
        <v>30419</v>
      </c>
      <c r="D7498" s="136" t="s">
        <v>36053</v>
      </c>
      <c r="E7498" s="136" t="s">
        <v>39441</v>
      </c>
    </row>
    <row r="7499" spans="1:5" x14ac:dyDescent="0.2">
      <c r="A7499" s="136" t="s">
        <v>7598</v>
      </c>
      <c r="B7499" s="136" t="s">
        <v>23719</v>
      </c>
      <c r="C7499" s="136" t="s">
        <v>30419</v>
      </c>
      <c r="D7499" s="136" t="s">
        <v>36053</v>
      </c>
      <c r="E7499" s="136" t="s">
        <v>39441</v>
      </c>
    </row>
    <row r="7500" spans="1:5" x14ac:dyDescent="0.2">
      <c r="A7500" s="136" t="s">
        <v>7599</v>
      </c>
      <c r="B7500" s="136" t="s">
        <v>23725</v>
      </c>
      <c r="C7500" s="136" t="s">
        <v>30436</v>
      </c>
      <c r="D7500" s="136" t="s">
        <v>32311</v>
      </c>
    </row>
    <row r="7501" spans="1:5" x14ac:dyDescent="0.2">
      <c r="A7501" s="136" t="s">
        <v>7600</v>
      </c>
      <c r="B7501" s="136" t="s">
        <v>23725</v>
      </c>
      <c r="C7501" s="136" t="s">
        <v>30436</v>
      </c>
      <c r="D7501" s="136" t="s">
        <v>32311</v>
      </c>
    </row>
    <row r="7502" spans="1:5" x14ac:dyDescent="0.2">
      <c r="A7502" s="136" t="s">
        <v>7601</v>
      </c>
      <c r="B7502" s="136" t="s">
        <v>23725</v>
      </c>
      <c r="C7502" s="136" t="s">
        <v>30437</v>
      </c>
      <c r="D7502" s="136" t="s">
        <v>32311</v>
      </c>
    </row>
    <row r="7503" spans="1:5" x14ac:dyDescent="0.2">
      <c r="A7503" s="136" t="s">
        <v>7602</v>
      </c>
      <c r="B7503" s="136" t="s">
        <v>23725</v>
      </c>
      <c r="C7503" s="136" t="s">
        <v>30437</v>
      </c>
      <c r="D7503" s="136" t="s">
        <v>32311</v>
      </c>
    </row>
    <row r="7504" spans="1:5" x14ac:dyDescent="0.2">
      <c r="A7504" s="136" t="s">
        <v>7603</v>
      </c>
      <c r="B7504" s="136" t="s">
        <v>23725</v>
      </c>
      <c r="C7504" s="136" t="s">
        <v>30438</v>
      </c>
      <c r="D7504" s="136" t="s">
        <v>32311</v>
      </c>
    </row>
    <row r="7505" spans="1:4" x14ac:dyDescent="0.2">
      <c r="A7505" s="136" t="s">
        <v>7604</v>
      </c>
      <c r="B7505" s="136" t="s">
        <v>23725</v>
      </c>
      <c r="C7505" s="136" t="s">
        <v>30438</v>
      </c>
      <c r="D7505" s="136" t="s">
        <v>32311</v>
      </c>
    </row>
    <row r="7506" spans="1:4" x14ac:dyDescent="0.2">
      <c r="A7506" s="136" t="s">
        <v>7605</v>
      </c>
      <c r="B7506" s="136" t="s">
        <v>23725</v>
      </c>
      <c r="C7506" s="136" t="s">
        <v>30439</v>
      </c>
      <c r="D7506" s="136" t="s">
        <v>32311</v>
      </c>
    </row>
    <row r="7507" spans="1:4" x14ac:dyDescent="0.2">
      <c r="A7507" s="136" t="s">
        <v>7606</v>
      </c>
      <c r="B7507" s="136" t="s">
        <v>23725</v>
      </c>
      <c r="C7507" s="136" t="s">
        <v>30439</v>
      </c>
      <c r="D7507" s="136" t="s">
        <v>32311</v>
      </c>
    </row>
    <row r="7508" spans="1:4" x14ac:dyDescent="0.2">
      <c r="A7508" s="136" t="s">
        <v>7607</v>
      </c>
      <c r="B7508" s="136" t="s">
        <v>23725</v>
      </c>
      <c r="C7508" s="136" t="s">
        <v>30440</v>
      </c>
      <c r="D7508" s="136" t="s">
        <v>32311</v>
      </c>
    </row>
    <row r="7509" spans="1:4" x14ac:dyDescent="0.2">
      <c r="A7509" s="136" t="s">
        <v>7608</v>
      </c>
      <c r="B7509" s="136" t="s">
        <v>23725</v>
      </c>
      <c r="C7509" s="136" t="s">
        <v>30440</v>
      </c>
      <c r="D7509" s="136" t="s">
        <v>32311</v>
      </c>
    </row>
    <row r="7510" spans="1:4" x14ac:dyDescent="0.2">
      <c r="A7510" s="136" t="s">
        <v>7609</v>
      </c>
      <c r="B7510" s="136" t="s">
        <v>23725</v>
      </c>
      <c r="C7510" s="136" t="s">
        <v>30441</v>
      </c>
      <c r="D7510" s="136" t="s">
        <v>32311</v>
      </c>
    </row>
    <row r="7511" spans="1:4" x14ac:dyDescent="0.2">
      <c r="A7511" s="136" t="s">
        <v>7610</v>
      </c>
      <c r="B7511" s="136" t="s">
        <v>23725</v>
      </c>
      <c r="C7511" s="136" t="s">
        <v>30441</v>
      </c>
      <c r="D7511" s="136" t="s">
        <v>32311</v>
      </c>
    </row>
    <row r="7512" spans="1:4" x14ac:dyDescent="0.2">
      <c r="A7512" s="136" t="s">
        <v>7611</v>
      </c>
      <c r="B7512" s="136" t="s">
        <v>23725</v>
      </c>
      <c r="C7512" s="136" t="s">
        <v>30442</v>
      </c>
      <c r="D7512" s="136" t="s">
        <v>32311</v>
      </c>
    </row>
    <row r="7513" spans="1:4" x14ac:dyDescent="0.2">
      <c r="A7513" s="136" t="s">
        <v>7612</v>
      </c>
      <c r="B7513" s="136" t="s">
        <v>23725</v>
      </c>
      <c r="C7513" s="136" t="s">
        <v>30442</v>
      </c>
      <c r="D7513" s="136" t="s">
        <v>32311</v>
      </c>
    </row>
    <row r="7514" spans="1:4" x14ac:dyDescent="0.2">
      <c r="A7514" s="136" t="s">
        <v>7613</v>
      </c>
      <c r="B7514" s="136" t="s">
        <v>23725</v>
      </c>
      <c r="C7514" s="136" t="s">
        <v>30443</v>
      </c>
      <c r="D7514" s="136" t="s">
        <v>32311</v>
      </c>
    </row>
    <row r="7515" spans="1:4" x14ac:dyDescent="0.2">
      <c r="A7515" s="136" t="s">
        <v>7614</v>
      </c>
      <c r="B7515" s="136" t="s">
        <v>23725</v>
      </c>
      <c r="C7515" s="136" t="s">
        <v>30443</v>
      </c>
      <c r="D7515" s="136" t="s">
        <v>32311</v>
      </c>
    </row>
    <row r="7516" spans="1:4" x14ac:dyDescent="0.2">
      <c r="A7516" s="136" t="s">
        <v>7615</v>
      </c>
      <c r="B7516" s="136" t="s">
        <v>23725</v>
      </c>
      <c r="C7516" s="136" t="s">
        <v>30444</v>
      </c>
      <c r="D7516" s="136" t="s">
        <v>32311</v>
      </c>
    </row>
    <row r="7517" spans="1:4" x14ac:dyDescent="0.2">
      <c r="A7517" s="136" t="s">
        <v>7616</v>
      </c>
      <c r="B7517" s="136" t="s">
        <v>23725</v>
      </c>
      <c r="C7517" s="136" t="s">
        <v>30444</v>
      </c>
      <c r="D7517" s="136" t="s">
        <v>32311</v>
      </c>
    </row>
    <row r="7518" spans="1:4" x14ac:dyDescent="0.2">
      <c r="A7518" s="136" t="s">
        <v>7617</v>
      </c>
      <c r="B7518" s="136" t="s">
        <v>23725</v>
      </c>
      <c r="C7518" s="136" t="s">
        <v>30445</v>
      </c>
      <c r="D7518" s="136" t="s">
        <v>32311</v>
      </c>
    </row>
    <row r="7519" spans="1:4" x14ac:dyDescent="0.2">
      <c r="A7519" s="136" t="s">
        <v>7618</v>
      </c>
      <c r="B7519" s="136" t="s">
        <v>23725</v>
      </c>
      <c r="C7519" s="136" t="s">
        <v>30445</v>
      </c>
      <c r="D7519" s="136" t="s">
        <v>32311</v>
      </c>
    </row>
    <row r="7520" spans="1:4" x14ac:dyDescent="0.2">
      <c r="A7520" s="136" t="s">
        <v>7619</v>
      </c>
      <c r="B7520" s="136" t="s">
        <v>23725</v>
      </c>
      <c r="C7520" s="136" t="s">
        <v>30446</v>
      </c>
      <c r="D7520" s="136" t="s">
        <v>32327</v>
      </c>
    </row>
    <row r="7521" spans="1:4" x14ac:dyDescent="0.2">
      <c r="A7521" s="136" t="s">
        <v>7620</v>
      </c>
      <c r="B7521" s="136" t="s">
        <v>23725</v>
      </c>
      <c r="C7521" s="136" t="s">
        <v>30446</v>
      </c>
      <c r="D7521" s="136" t="s">
        <v>32327</v>
      </c>
    </row>
    <row r="7522" spans="1:4" x14ac:dyDescent="0.2">
      <c r="A7522" s="136" t="s">
        <v>7621</v>
      </c>
      <c r="B7522" s="136" t="s">
        <v>23725</v>
      </c>
      <c r="C7522" s="136" t="s">
        <v>30447</v>
      </c>
      <c r="D7522" s="136" t="s">
        <v>32327</v>
      </c>
    </row>
    <row r="7523" spans="1:4" x14ac:dyDescent="0.2">
      <c r="A7523" s="136" t="s">
        <v>7622</v>
      </c>
      <c r="B7523" s="136" t="s">
        <v>23725</v>
      </c>
      <c r="C7523" s="136" t="s">
        <v>30447</v>
      </c>
      <c r="D7523" s="136" t="s">
        <v>32327</v>
      </c>
    </row>
    <row r="7524" spans="1:4" x14ac:dyDescent="0.2">
      <c r="A7524" s="136" t="s">
        <v>7623</v>
      </c>
      <c r="B7524" s="136" t="s">
        <v>23725</v>
      </c>
      <c r="C7524" s="136" t="s">
        <v>30448</v>
      </c>
      <c r="D7524" s="136" t="s">
        <v>32310</v>
      </c>
    </row>
    <row r="7525" spans="1:4" x14ac:dyDescent="0.2">
      <c r="A7525" s="136" t="s">
        <v>7624</v>
      </c>
      <c r="B7525" s="136" t="s">
        <v>23725</v>
      </c>
      <c r="C7525" s="136" t="s">
        <v>30448</v>
      </c>
      <c r="D7525" s="136" t="s">
        <v>32310</v>
      </c>
    </row>
    <row r="7526" spans="1:4" x14ac:dyDescent="0.2">
      <c r="A7526" s="136" t="s">
        <v>7625</v>
      </c>
      <c r="B7526" s="136" t="s">
        <v>23725</v>
      </c>
      <c r="C7526" s="136" t="s">
        <v>30449</v>
      </c>
      <c r="D7526" s="136" t="s">
        <v>32310</v>
      </c>
    </row>
    <row r="7527" spans="1:4" x14ac:dyDescent="0.2">
      <c r="A7527" s="136" t="s">
        <v>7626</v>
      </c>
      <c r="B7527" s="136" t="s">
        <v>23725</v>
      </c>
      <c r="C7527" s="136" t="s">
        <v>30449</v>
      </c>
      <c r="D7527" s="136" t="s">
        <v>32310</v>
      </c>
    </row>
    <row r="7528" spans="1:4" x14ac:dyDescent="0.2">
      <c r="A7528" s="136" t="s">
        <v>7627</v>
      </c>
      <c r="B7528" s="136" t="s">
        <v>23725</v>
      </c>
      <c r="C7528" s="136" t="s">
        <v>30450</v>
      </c>
      <c r="D7528" s="136" t="s">
        <v>32310</v>
      </c>
    </row>
    <row r="7529" spans="1:4" x14ac:dyDescent="0.2">
      <c r="A7529" s="136" t="s">
        <v>7628</v>
      </c>
      <c r="B7529" s="136" t="s">
        <v>23725</v>
      </c>
      <c r="C7529" s="136" t="s">
        <v>30450</v>
      </c>
      <c r="D7529" s="136" t="s">
        <v>32310</v>
      </c>
    </row>
    <row r="7530" spans="1:4" x14ac:dyDescent="0.2">
      <c r="A7530" s="136" t="s">
        <v>7629</v>
      </c>
      <c r="B7530" s="136" t="s">
        <v>23725</v>
      </c>
      <c r="C7530" s="136" t="s">
        <v>30451</v>
      </c>
      <c r="D7530" s="136" t="s">
        <v>32310</v>
      </c>
    </row>
    <row r="7531" spans="1:4" x14ac:dyDescent="0.2">
      <c r="A7531" s="136" t="s">
        <v>7630</v>
      </c>
      <c r="B7531" s="136" t="s">
        <v>23725</v>
      </c>
      <c r="C7531" s="136" t="s">
        <v>30451</v>
      </c>
      <c r="D7531" s="136" t="s">
        <v>32310</v>
      </c>
    </row>
    <row r="7532" spans="1:4" x14ac:dyDescent="0.2">
      <c r="A7532" s="136" t="s">
        <v>7631</v>
      </c>
      <c r="B7532" s="136" t="s">
        <v>23725</v>
      </c>
      <c r="C7532" s="136" t="s">
        <v>30452</v>
      </c>
      <c r="D7532" s="136" t="s">
        <v>32310</v>
      </c>
    </row>
    <row r="7533" spans="1:4" x14ac:dyDescent="0.2">
      <c r="A7533" s="136" t="s">
        <v>7632</v>
      </c>
      <c r="B7533" s="136" t="s">
        <v>23725</v>
      </c>
      <c r="C7533" s="136" t="s">
        <v>30452</v>
      </c>
      <c r="D7533" s="136" t="s">
        <v>32310</v>
      </c>
    </row>
    <row r="7534" spans="1:4" x14ac:dyDescent="0.2">
      <c r="A7534" s="136" t="s">
        <v>7633</v>
      </c>
      <c r="B7534" s="136" t="s">
        <v>23725</v>
      </c>
      <c r="C7534" s="136" t="s">
        <v>30453</v>
      </c>
      <c r="D7534" s="136" t="s">
        <v>32310</v>
      </c>
    </row>
    <row r="7535" spans="1:4" x14ac:dyDescent="0.2">
      <c r="A7535" s="136" t="s">
        <v>7634</v>
      </c>
      <c r="B7535" s="136" t="s">
        <v>23725</v>
      </c>
      <c r="C7535" s="136" t="s">
        <v>30453</v>
      </c>
      <c r="D7535" s="136" t="s">
        <v>32310</v>
      </c>
    </row>
    <row r="7536" spans="1:4" x14ac:dyDescent="0.2">
      <c r="A7536" s="136" t="s">
        <v>7635</v>
      </c>
      <c r="B7536" s="136" t="s">
        <v>23725</v>
      </c>
      <c r="C7536" s="136" t="s">
        <v>30454</v>
      </c>
      <c r="D7536" s="136" t="s">
        <v>32310</v>
      </c>
    </row>
    <row r="7537" spans="1:4" x14ac:dyDescent="0.2">
      <c r="A7537" s="136" t="s">
        <v>7636</v>
      </c>
      <c r="B7537" s="136" t="s">
        <v>23725</v>
      </c>
      <c r="C7537" s="136" t="s">
        <v>30454</v>
      </c>
      <c r="D7537" s="136" t="s">
        <v>32310</v>
      </c>
    </row>
    <row r="7538" spans="1:4" x14ac:dyDescent="0.2">
      <c r="A7538" s="136" t="s">
        <v>7637</v>
      </c>
      <c r="B7538" s="136" t="s">
        <v>23725</v>
      </c>
      <c r="C7538" s="136" t="s">
        <v>30455</v>
      </c>
      <c r="D7538" s="136" t="s">
        <v>32310</v>
      </c>
    </row>
    <row r="7539" spans="1:4" x14ac:dyDescent="0.2">
      <c r="A7539" s="136" t="s">
        <v>7638</v>
      </c>
      <c r="B7539" s="136" t="s">
        <v>23725</v>
      </c>
      <c r="C7539" s="136" t="s">
        <v>30455</v>
      </c>
      <c r="D7539" s="136" t="s">
        <v>32310</v>
      </c>
    </row>
    <row r="7540" spans="1:4" x14ac:dyDescent="0.2">
      <c r="A7540" s="136" t="s">
        <v>7639</v>
      </c>
      <c r="B7540" s="136" t="s">
        <v>23725</v>
      </c>
      <c r="C7540" s="136" t="s">
        <v>30456</v>
      </c>
      <c r="D7540" s="136" t="s">
        <v>32310</v>
      </c>
    </row>
    <row r="7541" spans="1:4" x14ac:dyDescent="0.2">
      <c r="A7541" s="136" t="s">
        <v>7640</v>
      </c>
      <c r="B7541" s="136" t="s">
        <v>23725</v>
      </c>
      <c r="C7541" s="136" t="s">
        <v>30456</v>
      </c>
      <c r="D7541" s="136" t="s">
        <v>32310</v>
      </c>
    </row>
    <row r="7542" spans="1:4" x14ac:dyDescent="0.2">
      <c r="A7542" s="136" t="s">
        <v>7641</v>
      </c>
      <c r="B7542" s="136" t="s">
        <v>23726</v>
      </c>
      <c r="C7542" s="136" t="s">
        <v>30457</v>
      </c>
      <c r="D7542" s="136" t="s">
        <v>36054</v>
      </c>
    </row>
    <row r="7543" spans="1:4" x14ac:dyDescent="0.2">
      <c r="A7543" s="136" t="s">
        <v>7642</v>
      </c>
      <c r="B7543" s="136" t="s">
        <v>23726</v>
      </c>
      <c r="C7543" s="136" t="s">
        <v>30457</v>
      </c>
      <c r="D7543" s="136" t="s">
        <v>36054</v>
      </c>
    </row>
    <row r="7544" spans="1:4" x14ac:dyDescent="0.2">
      <c r="A7544" s="136" t="s">
        <v>7643</v>
      </c>
      <c r="B7544" s="136" t="s">
        <v>23726</v>
      </c>
      <c r="C7544" s="136" t="s">
        <v>30458</v>
      </c>
      <c r="D7544" s="136" t="s">
        <v>36054</v>
      </c>
    </row>
    <row r="7545" spans="1:4" x14ac:dyDescent="0.2">
      <c r="A7545" s="136" t="s">
        <v>7644</v>
      </c>
      <c r="B7545" s="136" t="s">
        <v>23726</v>
      </c>
      <c r="C7545" s="136" t="s">
        <v>30458</v>
      </c>
      <c r="D7545" s="136" t="s">
        <v>36054</v>
      </c>
    </row>
    <row r="7546" spans="1:4" x14ac:dyDescent="0.2">
      <c r="A7546" s="136" t="s">
        <v>7645</v>
      </c>
      <c r="B7546" s="136" t="s">
        <v>23726</v>
      </c>
      <c r="C7546" s="136" t="s">
        <v>30459</v>
      </c>
      <c r="D7546" s="136" t="s">
        <v>36054</v>
      </c>
    </row>
    <row r="7547" spans="1:4" x14ac:dyDescent="0.2">
      <c r="A7547" s="136" t="s">
        <v>7646</v>
      </c>
      <c r="B7547" s="136" t="s">
        <v>23726</v>
      </c>
      <c r="C7547" s="136" t="s">
        <v>30459</v>
      </c>
      <c r="D7547" s="136" t="s">
        <v>36054</v>
      </c>
    </row>
    <row r="7548" spans="1:4" x14ac:dyDescent="0.2">
      <c r="A7548" s="136" t="s">
        <v>7647</v>
      </c>
      <c r="B7548" s="136" t="s">
        <v>23726</v>
      </c>
      <c r="C7548" s="136" t="s">
        <v>30460</v>
      </c>
      <c r="D7548" s="136" t="s">
        <v>36054</v>
      </c>
    </row>
    <row r="7549" spans="1:4" x14ac:dyDescent="0.2">
      <c r="A7549" s="136" t="s">
        <v>7648</v>
      </c>
      <c r="B7549" s="136" t="s">
        <v>23726</v>
      </c>
      <c r="C7549" s="136" t="s">
        <v>30460</v>
      </c>
      <c r="D7549" s="136" t="s">
        <v>36054</v>
      </c>
    </row>
    <row r="7550" spans="1:4" x14ac:dyDescent="0.2">
      <c r="A7550" s="136" t="s">
        <v>7649</v>
      </c>
      <c r="B7550" s="136" t="s">
        <v>23726</v>
      </c>
      <c r="C7550" s="136" t="s">
        <v>30461</v>
      </c>
      <c r="D7550" s="136" t="s">
        <v>36054</v>
      </c>
    </row>
    <row r="7551" spans="1:4" x14ac:dyDescent="0.2">
      <c r="A7551" s="136" t="s">
        <v>7650</v>
      </c>
      <c r="B7551" s="136" t="s">
        <v>23726</v>
      </c>
      <c r="C7551" s="136" t="s">
        <v>30461</v>
      </c>
      <c r="D7551" s="136" t="s">
        <v>36054</v>
      </c>
    </row>
    <row r="7552" spans="1:4" x14ac:dyDescent="0.2">
      <c r="A7552" s="136" t="s">
        <v>7651</v>
      </c>
      <c r="B7552" s="136" t="s">
        <v>23726</v>
      </c>
      <c r="C7552" s="136" t="s">
        <v>30462</v>
      </c>
      <c r="D7552" s="136" t="s">
        <v>36054</v>
      </c>
    </row>
    <row r="7553" spans="1:4" x14ac:dyDescent="0.2">
      <c r="A7553" s="136" t="s">
        <v>7652</v>
      </c>
      <c r="B7553" s="136" t="s">
        <v>23726</v>
      </c>
      <c r="C7553" s="136" t="s">
        <v>30462</v>
      </c>
      <c r="D7553" s="136" t="s">
        <v>36054</v>
      </c>
    </row>
    <row r="7554" spans="1:4" x14ac:dyDescent="0.2">
      <c r="A7554" s="136" t="s">
        <v>7653</v>
      </c>
      <c r="B7554" s="136" t="s">
        <v>23726</v>
      </c>
      <c r="C7554" s="136" t="s">
        <v>30463</v>
      </c>
      <c r="D7554" s="136" t="s">
        <v>36054</v>
      </c>
    </row>
    <row r="7555" spans="1:4" x14ac:dyDescent="0.2">
      <c r="A7555" s="136" t="s">
        <v>7654</v>
      </c>
      <c r="B7555" s="136" t="s">
        <v>23726</v>
      </c>
      <c r="C7555" s="136" t="s">
        <v>30463</v>
      </c>
      <c r="D7555" s="136" t="s">
        <v>36054</v>
      </c>
    </row>
    <row r="7556" spans="1:4" x14ac:dyDescent="0.2">
      <c r="A7556" s="136" t="s">
        <v>7655</v>
      </c>
      <c r="B7556" s="136" t="s">
        <v>23726</v>
      </c>
      <c r="C7556" s="136" t="s">
        <v>30464</v>
      </c>
      <c r="D7556" s="136" t="s">
        <v>36054</v>
      </c>
    </row>
    <row r="7557" spans="1:4" x14ac:dyDescent="0.2">
      <c r="A7557" s="136" t="s">
        <v>7656</v>
      </c>
      <c r="B7557" s="136" t="s">
        <v>23726</v>
      </c>
      <c r="C7557" s="136" t="s">
        <v>30464</v>
      </c>
      <c r="D7557" s="136" t="s">
        <v>36054</v>
      </c>
    </row>
    <row r="7558" spans="1:4" x14ac:dyDescent="0.2">
      <c r="A7558" s="136" t="s">
        <v>7657</v>
      </c>
      <c r="B7558" s="136" t="s">
        <v>23726</v>
      </c>
      <c r="C7558" s="136" t="s">
        <v>30465</v>
      </c>
      <c r="D7558" s="136" t="s">
        <v>36054</v>
      </c>
    </row>
    <row r="7559" spans="1:4" x14ac:dyDescent="0.2">
      <c r="A7559" s="136" t="s">
        <v>7658</v>
      </c>
      <c r="B7559" s="136" t="s">
        <v>23726</v>
      </c>
      <c r="C7559" s="136" t="s">
        <v>30465</v>
      </c>
      <c r="D7559" s="136" t="s">
        <v>36054</v>
      </c>
    </row>
    <row r="7560" spans="1:4" x14ac:dyDescent="0.2">
      <c r="A7560" s="136" t="s">
        <v>7659</v>
      </c>
      <c r="B7560" s="136" t="s">
        <v>23726</v>
      </c>
      <c r="C7560" s="136" t="s">
        <v>30466</v>
      </c>
      <c r="D7560" s="136" t="s">
        <v>36054</v>
      </c>
    </row>
    <row r="7561" spans="1:4" x14ac:dyDescent="0.2">
      <c r="A7561" s="136" t="s">
        <v>7660</v>
      </c>
      <c r="B7561" s="136" t="s">
        <v>23726</v>
      </c>
      <c r="C7561" s="136" t="s">
        <v>30466</v>
      </c>
      <c r="D7561" s="136" t="s">
        <v>36054</v>
      </c>
    </row>
    <row r="7562" spans="1:4" x14ac:dyDescent="0.2">
      <c r="A7562" s="136" t="s">
        <v>7661</v>
      </c>
      <c r="B7562" s="136" t="s">
        <v>23726</v>
      </c>
      <c r="C7562" s="136" t="s">
        <v>30467</v>
      </c>
      <c r="D7562" s="136" t="s">
        <v>32291</v>
      </c>
    </row>
    <row r="7563" spans="1:4" x14ac:dyDescent="0.2">
      <c r="A7563" s="136" t="s">
        <v>7662</v>
      </c>
      <c r="B7563" s="136" t="s">
        <v>23726</v>
      </c>
      <c r="C7563" s="136" t="s">
        <v>30467</v>
      </c>
      <c r="D7563" s="136" t="s">
        <v>32291</v>
      </c>
    </row>
    <row r="7564" spans="1:4" x14ac:dyDescent="0.2">
      <c r="A7564" s="136" t="s">
        <v>7663</v>
      </c>
      <c r="B7564" s="136" t="s">
        <v>23726</v>
      </c>
      <c r="C7564" s="136" t="s">
        <v>30468</v>
      </c>
      <c r="D7564" s="136" t="s">
        <v>32291</v>
      </c>
    </row>
    <row r="7565" spans="1:4" x14ac:dyDescent="0.2">
      <c r="A7565" s="136" t="s">
        <v>7664</v>
      </c>
      <c r="B7565" s="136" t="s">
        <v>23726</v>
      </c>
      <c r="C7565" s="136" t="s">
        <v>30468</v>
      </c>
      <c r="D7565" s="136" t="s">
        <v>32291</v>
      </c>
    </row>
    <row r="7566" spans="1:4" x14ac:dyDescent="0.2">
      <c r="A7566" s="136" t="s">
        <v>7665</v>
      </c>
      <c r="B7566" s="136" t="s">
        <v>23726</v>
      </c>
      <c r="C7566" s="136" t="s">
        <v>30469</v>
      </c>
      <c r="D7566" s="136" t="s">
        <v>32328</v>
      </c>
    </row>
    <row r="7567" spans="1:4" x14ac:dyDescent="0.2">
      <c r="A7567" s="136" t="s">
        <v>7666</v>
      </c>
      <c r="B7567" s="136" t="s">
        <v>23726</v>
      </c>
      <c r="C7567" s="136" t="s">
        <v>30469</v>
      </c>
      <c r="D7567" s="136" t="s">
        <v>32328</v>
      </c>
    </row>
    <row r="7568" spans="1:4" x14ac:dyDescent="0.2">
      <c r="A7568" s="136" t="s">
        <v>7667</v>
      </c>
      <c r="B7568" s="136" t="s">
        <v>23726</v>
      </c>
      <c r="C7568" s="136" t="s">
        <v>30469</v>
      </c>
      <c r="D7568" s="136" t="s">
        <v>30569</v>
      </c>
    </row>
    <row r="7569" spans="1:4" x14ac:dyDescent="0.2">
      <c r="A7569" s="136" t="s">
        <v>7668</v>
      </c>
      <c r="B7569" s="136" t="s">
        <v>23726</v>
      </c>
      <c r="C7569" s="136" t="s">
        <v>30469</v>
      </c>
      <c r="D7569" s="136" t="s">
        <v>30569</v>
      </c>
    </row>
    <row r="7570" spans="1:4" x14ac:dyDescent="0.2">
      <c r="A7570" s="136" t="s">
        <v>7669</v>
      </c>
      <c r="B7570" s="136" t="s">
        <v>23726</v>
      </c>
      <c r="C7570" s="136" t="s">
        <v>30470</v>
      </c>
      <c r="D7570" s="136" t="s">
        <v>36055</v>
      </c>
    </row>
    <row r="7571" spans="1:4" x14ac:dyDescent="0.2">
      <c r="A7571" s="136" t="s">
        <v>7670</v>
      </c>
      <c r="B7571" s="136" t="s">
        <v>23726</v>
      </c>
      <c r="C7571" s="136" t="s">
        <v>30470</v>
      </c>
      <c r="D7571" s="136" t="s">
        <v>36055</v>
      </c>
    </row>
    <row r="7572" spans="1:4" x14ac:dyDescent="0.2">
      <c r="A7572" s="136" t="s">
        <v>7671</v>
      </c>
      <c r="B7572" s="136" t="s">
        <v>23726</v>
      </c>
      <c r="C7572" s="136" t="s">
        <v>30470</v>
      </c>
      <c r="D7572" s="136" t="s">
        <v>30568</v>
      </c>
    </row>
    <row r="7573" spans="1:4" x14ac:dyDescent="0.2">
      <c r="A7573" s="136" t="s">
        <v>7672</v>
      </c>
      <c r="B7573" s="136" t="s">
        <v>23726</v>
      </c>
      <c r="C7573" s="136" t="s">
        <v>30470</v>
      </c>
      <c r="D7573" s="136" t="s">
        <v>30568</v>
      </c>
    </row>
    <row r="7574" spans="1:4" x14ac:dyDescent="0.2">
      <c r="A7574" s="136" t="s">
        <v>7673</v>
      </c>
      <c r="B7574" s="136" t="s">
        <v>23726</v>
      </c>
      <c r="C7574" s="136" t="s">
        <v>30471</v>
      </c>
      <c r="D7574" s="136" t="s">
        <v>36056</v>
      </c>
    </row>
    <row r="7575" spans="1:4" x14ac:dyDescent="0.2">
      <c r="A7575" s="136" t="s">
        <v>7674</v>
      </c>
      <c r="B7575" s="136" t="s">
        <v>23726</v>
      </c>
      <c r="C7575" s="136" t="s">
        <v>30471</v>
      </c>
      <c r="D7575" s="136" t="s">
        <v>36056</v>
      </c>
    </row>
    <row r="7576" spans="1:4" x14ac:dyDescent="0.2">
      <c r="A7576" s="136" t="s">
        <v>7675</v>
      </c>
      <c r="B7576" s="136" t="s">
        <v>23726</v>
      </c>
      <c r="C7576" s="136" t="s">
        <v>30472</v>
      </c>
      <c r="D7576" s="136" t="s">
        <v>36055</v>
      </c>
    </row>
    <row r="7577" spans="1:4" x14ac:dyDescent="0.2">
      <c r="A7577" s="136" t="s">
        <v>7676</v>
      </c>
      <c r="B7577" s="136" t="s">
        <v>23726</v>
      </c>
      <c r="C7577" s="136" t="s">
        <v>30472</v>
      </c>
      <c r="D7577" s="136" t="s">
        <v>36055</v>
      </c>
    </row>
    <row r="7578" spans="1:4" x14ac:dyDescent="0.2">
      <c r="A7578" s="136" t="s">
        <v>7677</v>
      </c>
      <c r="B7578" s="136" t="s">
        <v>23726</v>
      </c>
      <c r="C7578" s="136" t="s">
        <v>30473</v>
      </c>
      <c r="D7578" s="136" t="s">
        <v>36055</v>
      </c>
    </row>
    <row r="7579" spans="1:4" x14ac:dyDescent="0.2">
      <c r="A7579" s="136" t="s">
        <v>7678</v>
      </c>
      <c r="B7579" s="136" t="s">
        <v>23726</v>
      </c>
      <c r="C7579" s="136" t="s">
        <v>30473</v>
      </c>
      <c r="D7579" s="136" t="s">
        <v>36055</v>
      </c>
    </row>
    <row r="7580" spans="1:4" x14ac:dyDescent="0.2">
      <c r="A7580" s="136" t="s">
        <v>7679</v>
      </c>
      <c r="B7580" s="136" t="s">
        <v>23726</v>
      </c>
      <c r="C7580" s="136" t="s">
        <v>30474</v>
      </c>
      <c r="D7580" s="136" t="s">
        <v>36057</v>
      </c>
    </row>
    <row r="7581" spans="1:4" x14ac:dyDescent="0.2">
      <c r="A7581" s="136" t="s">
        <v>7680</v>
      </c>
      <c r="B7581" s="136" t="s">
        <v>23726</v>
      </c>
      <c r="C7581" s="136" t="s">
        <v>30474</v>
      </c>
      <c r="D7581" s="136" t="s">
        <v>36057</v>
      </c>
    </row>
    <row r="7582" spans="1:4" x14ac:dyDescent="0.2">
      <c r="A7582" s="136" t="s">
        <v>7681</v>
      </c>
      <c r="B7582" s="136" t="s">
        <v>23726</v>
      </c>
      <c r="C7582" s="136" t="s">
        <v>30475</v>
      </c>
      <c r="D7582" s="136" t="s">
        <v>36055</v>
      </c>
    </row>
    <row r="7583" spans="1:4" x14ac:dyDescent="0.2">
      <c r="A7583" s="136" t="s">
        <v>7682</v>
      </c>
      <c r="B7583" s="136" t="s">
        <v>23726</v>
      </c>
      <c r="C7583" s="136" t="s">
        <v>30475</v>
      </c>
      <c r="D7583" s="136" t="s">
        <v>36055</v>
      </c>
    </row>
    <row r="7584" spans="1:4" x14ac:dyDescent="0.2">
      <c r="A7584" s="136" t="s">
        <v>7683</v>
      </c>
      <c r="B7584" s="136" t="s">
        <v>23727</v>
      </c>
      <c r="C7584" s="136" t="s">
        <v>30476</v>
      </c>
      <c r="D7584" s="136" t="s">
        <v>36058</v>
      </c>
    </row>
    <row r="7585" spans="1:4" x14ac:dyDescent="0.2">
      <c r="A7585" s="136" t="s">
        <v>7684</v>
      </c>
      <c r="B7585" s="136" t="s">
        <v>23727</v>
      </c>
      <c r="C7585" s="136" t="s">
        <v>30476</v>
      </c>
      <c r="D7585" s="136" t="s">
        <v>36058</v>
      </c>
    </row>
    <row r="7586" spans="1:4" x14ac:dyDescent="0.2">
      <c r="A7586" s="136" t="s">
        <v>7685</v>
      </c>
      <c r="B7586" s="136" t="s">
        <v>23727</v>
      </c>
      <c r="C7586" s="136" t="s">
        <v>30476</v>
      </c>
      <c r="D7586" s="136" t="s">
        <v>36059</v>
      </c>
    </row>
    <row r="7587" spans="1:4" x14ac:dyDescent="0.2">
      <c r="A7587" s="136" t="s">
        <v>7686</v>
      </c>
      <c r="B7587" s="136" t="s">
        <v>23727</v>
      </c>
      <c r="C7587" s="136" t="s">
        <v>30476</v>
      </c>
      <c r="D7587" s="136" t="s">
        <v>36059</v>
      </c>
    </row>
    <row r="7588" spans="1:4" x14ac:dyDescent="0.2">
      <c r="A7588" s="136" t="s">
        <v>7687</v>
      </c>
      <c r="B7588" s="136" t="s">
        <v>23727</v>
      </c>
      <c r="C7588" s="136" t="s">
        <v>30476</v>
      </c>
      <c r="D7588" s="136" t="s">
        <v>36060</v>
      </c>
    </row>
    <row r="7589" spans="1:4" x14ac:dyDescent="0.2">
      <c r="A7589" s="136" t="s">
        <v>7688</v>
      </c>
      <c r="B7589" s="136" t="s">
        <v>23727</v>
      </c>
      <c r="C7589" s="136" t="s">
        <v>30476</v>
      </c>
      <c r="D7589" s="136" t="s">
        <v>36060</v>
      </c>
    </row>
    <row r="7590" spans="1:4" x14ac:dyDescent="0.2">
      <c r="A7590" s="136" t="s">
        <v>7689</v>
      </c>
      <c r="B7590" s="136" t="s">
        <v>23727</v>
      </c>
      <c r="C7590" s="136" t="s">
        <v>30476</v>
      </c>
      <c r="D7590" s="136" t="s">
        <v>36061</v>
      </c>
    </row>
    <row r="7591" spans="1:4" x14ac:dyDescent="0.2">
      <c r="A7591" s="136" t="s">
        <v>7690</v>
      </c>
      <c r="B7591" s="136" t="s">
        <v>23727</v>
      </c>
      <c r="C7591" s="136" t="s">
        <v>30476</v>
      </c>
      <c r="D7591" s="136" t="s">
        <v>36061</v>
      </c>
    </row>
    <row r="7592" spans="1:4" x14ac:dyDescent="0.2">
      <c r="A7592" s="136" t="s">
        <v>7691</v>
      </c>
      <c r="B7592" s="136" t="s">
        <v>23727</v>
      </c>
      <c r="C7592" s="136" t="s">
        <v>30476</v>
      </c>
      <c r="D7592" s="136" t="s">
        <v>36062</v>
      </c>
    </row>
    <row r="7593" spans="1:4" x14ac:dyDescent="0.2">
      <c r="A7593" s="136" t="s">
        <v>7692</v>
      </c>
      <c r="B7593" s="136" t="s">
        <v>23727</v>
      </c>
      <c r="C7593" s="136" t="s">
        <v>30476</v>
      </c>
      <c r="D7593" s="136" t="s">
        <v>36062</v>
      </c>
    </row>
    <row r="7594" spans="1:4" x14ac:dyDescent="0.2">
      <c r="A7594" s="136" t="s">
        <v>7693</v>
      </c>
      <c r="B7594" s="136" t="s">
        <v>23727</v>
      </c>
      <c r="C7594" s="136" t="s">
        <v>30476</v>
      </c>
      <c r="D7594" s="136" t="s">
        <v>36063</v>
      </c>
    </row>
    <row r="7595" spans="1:4" x14ac:dyDescent="0.2">
      <c r="A7595" s="136" t="s">
        <v>7694</v>
      </c>
      <c r="B7595" s="136" t="s">
        <v>23727</v>
      </c>
      <c r="C7595" s="136" t="s">
        <v>30476</v>
      </c>
      <c r="D7595" s="136" t="s">
        <v>36063</v>
      </c>
    </row>
    <row r="7596" spans="1:4" x14ac:dyDescent="0.2">
      <c r="A7596" s="136" t="s">
        <v>7695</v>
      </c>
      <c r="B7596" s="136" t="s">
        <v>23728</v>
      </c>
      <c r="C7596" s="136" t="s">
        <v>30477</v>
      </c>
      <c r="D7596" s="136" t="s">
        <v>36064</v>
      </c>
    </row>
    <row r="7597" spans="1:4" x14ac:dyDescent="0.2">
      <c r="A7597" s="136" t="s">
        <v>7696</v>
      </c>
      <c r="B7597" s="136" t="s">
        <v>23728</v>
      </c>
      <c r="C7597" s="136" t="s">
        <v>30477</v>
      </c>
      <c r="D7597" s="136" t="s">
        <v>36064</v>
      </c>
    </row>
    <row r="7598" spans="1:4" x14ac:dyDescent="0.2">
      <c r="A7598" s="136" t="s">
        <v>7697</v>
      </c>
      <c r="B7598" s="136" t="s">
        <v>23728</v>
      </c>
      <c r="C7598" s="136" t="s">
        <v>30478</v>
      </c>
      <c r="D7598" s="136" t="s">
        <v>36064</v>
      </c>
    </row>
    <row r="7599" spans="1:4" x14ac:dyDescent="0.2">
      <c r="A7599" s="136" t="s">
        <v>7698</v>
      </c>
      <c r="B7599" s="136" t="s">
        <v>23728</v>
      </c>
      <c r="C7599" s="136" t="s">
        <v>30478</v>
      </c>
      <c r="D7599" s="136" t="s">
        <v>36064</v>
      </c>
    </row>
    <row r="7600" spans="1:4" x14ac:dyDescent="0.2">
      <c r="A7600" s="136" t="s">
        <v>7699</v>
      </c>
      <c r="B7600" s="136" t="s">
        <v>23728</v>
      </c>
      <c r="C7600" s="136" t="s">
        <v>30479</v>
      </c>
      <c r="D7600" s="136" t="s">
        <v>36064</v>
      </c>
    </row>
    <row r="7601" spans="1:4" x14ac:dyDescent="0.2">
      <c r="A7601" s="136" t="s">
        <v>7700</v>
      </c>
      <c r="B7601" s="136" t="s">
        <v>23728</v>
      </c>
      <c r="C7601" s="136" t="s">
        <v>30479</v>
      </c>
      <c r="D7601" s="136" t="s">
        <v>36064</v>
      </c>
    </row>
    <row r="7602" spans="1:4" x14ac:dyDescent="0.2">
      <c r="A7602" s="136" t="s">
        <v>7701</v>
      </c>
      <c r="B7602" s="136" t="s">
        <v>23728</v>
      </c>
      <c r="C7602" s="136" t="s">
        <v>30480</v>
      </c>
      <c r="D7602" s="136" t="s">
        <v>36064</v>
      </c>
    </row>
    <row r="7603" spans="1:4" x14ac:dyDescent="0.2">
      <c r="A7603" s="136" t="s">
        <v>7702</v>
      </c>
      <c r="B7603" s="136" t="s">
        <v>23728</v>
      </c>
      <c r="C7603" s="136" t="s">
        <v>30480</v>
      </c>
      <c r="D7603" s="136" t="s">
        <v>36064</v>
      </c>
    </row>
    <row r="7604" spans="1:4" x14ac:dyDescent="0.2">
      <c r="A7604" s="136" t="s">
        <v>7703</v>
      </c>
      <c r="B7604" s="136" t="s">
        <v>23728</v>
      </c>
      <c r="C7604" s="136" t="s">
        <v>30481</v>
      </c>
      <c r="D7604" s="136" t="s">
        <v>36064</v>
      </c>
    </row>
    <row r="7605" spans="1:4" x14ac:dyDescent="0.2">
      <c r="A7605" s="136" t="s">
        <v>7704</v>
      </c>
      <c r="B7605" s="136" t="s">
        <v>23728</v>
      </c>
      <c r="C7605" s="136" t="s">
        <v>30481</v>
      </c>
      <c r="D7605" s="136" t="s">
        <v>36064</v>
      </c>
    </row>
    <row r="7606" spans="1:4" x14ac:dyDescent="0.2">
      <c r="A7606" s="136" t="s">
        <v>7705</v>
      </c>
      <c r="B7606" s="136" t="s">
        <v>23728</v>
      </c>
      <c r="C7606" s="136" t="s">
        <v>30482</v>
      </c>
      <c r="D7606" s="136" t="s">
        <v>36064</v>
      </c>
    </row>
    <row r="7607" spans="1:4" x14ac:dyDescent="0.2">
      <c r="A7607" s="136" t="s">
        <v>7706</v>
      </c>
      <c r="B7607" s="136" t="s">
        <v>23728</v>
      </c>
      <c r="C7607" s="136" t="s">
        <v>30482</v>
      </c>
      <c r="D7607" s="136" t="s">
        <v>36064</v>
      </c>
    </row>
    <row r="7608" spans="1:4" x14ac:dyDescent="0.2">
      <c r="A7608" s="136" t="s">
        <v>7707</v>
      </c>
      <c r="B7608" s="136" t="s">
        <v>23728</v>
      </c>
      <c r="C7608" s="136" t="s">
        <v>30483</v>
      </c>
      <c r="D7608" s="136" t="s">
        <v>36065</v>
      </c>
    </row>
    <row r="7609" spans="1:4" x14ac:dyDescent="0.2">
      <c r="A7609" s="136" t="s">
        <v>7708</v>
      </c>
      <c r="B7609" s="136" t="s">
        <v>23728</v>
      </c>
      <c r="C7609" s="136" t="s">
        <v>30483</v>
      </c>
      <c r="D7609" s="136" t="s">
        <v>36065</v>
      </c>
    </row>
    <row r="7610" spans="1:4" x14ac:dyDescent="0.2">
      <c r="A7610" s="136" t="s">
        <v>7709</v>
      </c>
      <c r="B7610" s="136" t="s">
        <v>23728</v>
      </c>
      <c r="C7610" s="136" t="s">
        <v>30484</v>
      </c>
      <c r="D7610" s="136" t="s">
        <v>36065</v>
      </c>
    </row>
    <row r="7611" spans="1:4" x14ac:dyDescent="0.2">
      <c r="A7611" s="136" t="s">
        <v>7710</v>
      </c>
      <c r="B7611" s="136" t="s">
        <v>23728</v>
      </c>
      <c r="C7611" s="136" t="s">
        <v>30484</v>
      </c>
      <c r="D7611" s="136" t="s">
        <v>36065</v>
      </c>
    </row>
    <row r="7612" spans="1:4" x14ac:dyDescent="0.2">
      <c r="A7612" s="136" t="s">
        <v>7711</v>
      </c>
      <c r="B7612" s="136" t="s">
        <v>23728</v>
      </c>
      <c r="C7612" s="136" t="s">
        <v>30485</v>
      </c>
      <c r="D7612" s="136" t="s">
        <v>36065</v>
      </c>
    </row>
    <row r="7613" spans="1:4" x14ac:dyDescent="0.2">
      <c r="A7613" s="136" t="s">
        <v>7712</v>
      </c>
      <c r="B7613" s="136" t="s">
        <v>23728</v>
      </c>
      <c r="C7613" s="136" t="s">
        <v>30485</v>
      </c>
      <c r="D7613" s="136" t="s">
        <v>36065</v>
      </c>
    </row>
    <row r="7614" spans="1:4" x14ac:dyDescent="0.2">
      <c r="A7614" s="136" t="s">
        <v>7713</v>
      </c>
      <c r="B7614" s="136" t="s">
        <v>23729</v>
      </c>
      <c r="C7614" s="136" t="s">
        <v>30477</v>
      </c>
      <c r="D7614" s="136" t="s">
        <v>36064</v>
      </c>
    </row>
    <row r="7615" spans="1:4" x14ac:dyDescent="0.2">
      <c r="A7615" s="136" t="s">
        <v>7714</v>
      </c>
      <c r="B7615" s="136" t="s">
        <v>23729</v>
      </c>
      <c r="C7615" s="136" t="s">
        <v>30477</v>
      </c>
      <c r="D7615" s="136" t="s">
        <v>36064</v>
      </c>
    </row>
    <row r="7616" spans="1:4" x14ac:dyDescent="0.2">
      <c r="A7616" s="136" t="s">
        <v>7715</v>
      </c>
      <c r="B7616" s="136" t="s">
        <v>23729</v>
      </c>
      <c r="C7616" s="136" t="s">
        <v>30478</v>
      </c>
      <c r="D7616" s="136" t="s">
        <v>36064</v>
      </c>
    </row>
    <row r="7617" spans="1:4" x14ac:dyDescent="0.2">
      <c r="A7617" s="136" t="s">
        <v>7716</v>
      </c>
      <c r="B7617" s="136" t="s">
        <v>23729</v>
      </c>
      <c r="C7617" s="136" t="s">
        <v>30478</v>
      </c>
      <c r="D7617" s="136" t="s">
        <v>36064</v>
      </c>
    </row>
    <row r="7618" spans="1:4" x14ac:dyDescent="0.2">
      <c r="A7618" s="136" t="s">
        <v>7717</v>
      </c>
      <c r="B7618" s="136" t="s">
        <v>23729</v>
      </c>
      <c r="C7618" s="136" t="s">
        <v>30479</v>
      </c>
      <c r="D7618" s="136" t="s">
        <v>36064</v>
      </c>
    </row>
    <row r="7619" spans="1:4" x14ac:dyDescent="0.2">
      <c r="A7619" s="136" t="s">
        <v>7718</v>
      </c>
      <c r="B7619" s="136" t="s">
        <v>23729</v>
      </c>
      <c r="C7619" s="136" t="s">
        <v>30479</v>
      </c>
      <c r="D7619" s="136" t="s">
        <v>36064</v>
      </c>
    </row>
    <row r="7620" spans="1:4" x14ac:dyDescent="0.2">
      <c r="A7620" s="136" t="s">
        <v>7719</v>
      </c>
      <c r="B7620" s="136" t="s">
        <v>23729</v>
      </c>
      <c r="C7620" s="136" t="s">
        <v>30480</v>
      </c>
      <c r="D7620" s="136" t="s">
        <v>36064</v>
      </c>
    </row>
    <row r="7621" spans="1:4" x14ac:dyDescent="0.2">
      <c r="A7621" s="136" t="s">
        <v>7720</v>
      </c>
      <c r="B7621" s="136" t="s">
        <v>23729</v>
      </c>
      <c r="C7621" s="136" t="s">
        <v>30480</v>
      </c>
      <c r="D7621" s="136" t="s">
        <v>36064</v>
      </c>
    </row>
    <row r="7622" spans="1:4" x14ac:dyDescent="0.2">
      <c r="A7622" s="136" t="s">
        <v>7721</v>
      </c>
      <c r="B7622" s="136" t="s">
        <v>23729</v>
      </c>
      <c r="C7622" s="136" t="s">
        <v>30481</v>
      </c>
      <c r="D7622" s="136" t="s">
        <v>36064</v>
      </c>
    </row>
    <row r="7623" spans="1:4" x14ac:dyDescent="0.2">
      <c r="A7623" s="136" t="s">
        <v>7722</v>
      </c>
      <c r="B7623" s="136" t="s">
        <v>23729</v>
      </c>
      <c r="C7623" s="136" t="s">
        <v>30481</v>
      </c>
      <c r="D7623" s="136" t="s">
        <v>36064</v>
      </c>
    </row>
    <row r="7624" spans="1:4" x14ac:dyDescent="0.2">
      <c r="A7624" s="136" t="s">
        <v>7723</v>
      </c>
      <c r="B7624" s="136" t="s">
        <v>23729</v>
      </c>
      <c r="C7624" s="136" t="s">
        <v>30482</v>
      </c>
      <c r="D7624" s="136" t="s">
        <v>36064</v>
      </c>
    </row>
    <row r="7625" spans="1:4" x14ac:dyDescent="0.2">
      <c r="A7625" s="136" t="s">
        <v>7724</v>
      </c>
      <c r="B7625" s="136" t="s">
        <v>23729</v>
      </c>
      <c r="C7625" s="136" t="s">
        <v>30482</v>
      </c>
      <c r="D7625" s="136" t="s">
        <v>36064</v>
      </c>
    </row>
    <row r="7626" spans="1:4" x14ac:dyDescent="0.2">
      <c r="A7626" s="136" t="s">
        <v>7725</v>
      </c>
      <c r="B7626" s="136" t="s">
        <v>23729</v>
      </c>
      <c r="C7626" s="136" t="s">
        <v>30483</v>
      </c>
      <c r="D7626" s="136" t="s">
        <v>36065</v>
      </c>
    </row>
    <row r="7627" spans="1:4" x14ac:dyDescent="0.2">
      <c r="A7627" s="136" t="s">
        <v>7726</v>
      </c>
      <c r="B7627" s="136" t="s">
        <v>23729</v>
      </c>
      <c r="C7627" s="136" t="s">
        <v>30483</v>
      </c>
      <c r="D7627" s="136" t="s">
        <v>36065</v>
      </c>
    </row>
    <row r="7628" spans="1:4" x14ac:dyDescent="0.2">
      <c r="A7628" s="136" t="s">
        <v>7727</v>
      </c>
      <c r="B7628" s="136" t="s">
        <v>23729</v>
      </c>
      <c r="C7628" s="136" t="s">
        <v>30484</v>
      </c>
      <c r="D7628" s="136" t="s">
        <v>36065</v>
      </c>
    </row>
    <row r="7629" spans="1:4" x14ac:dyDescent="0.2">
      <c r="A7629" s="136" t="s">
        <v>7728</v>
      </c>
      <c r="B7629" s="136" t="s">
        <v>23729</v>
      </c>
      <c r="C7629" s="136" t="s">
        <v>30484</v>
      </c>
      <c r="D7629" s="136" t="s">
        <v>36065</v>
      </c>
    </row>
    <row r="7630" spans="1:4" x14ac:dyDescent="0.2">
      <c r="A7630" s="136" t="s">
        <v>7729</v>
      </c>
      <c r="B7630" s="136" t="s">
        <v>23729</v>
      </c>
      <c r="C7630" s="136" t="s">
        <v>30485</v>
      </c>
      <c r="D7630" s="136" t="s">
        <v>36065</v>
      </c>
    </row>
    <row r="7631" spans="1:4" x14ac:dyDescent="0.2">
      <c r="A7631" s="136" t="s">
        <v>7730</v>
      </c>
      <c r="B7631" s="136" t="s">
        <v>23729</v>
      </c>
      <c r="C7631" s="136" t="s">
        <v>30485</v>
      </c>
      <c r="D7631" s="136" t="s">
        <v>36065</v>
      </c>
    </row>
    <row r="7632" spans="1:4" x14ac:dyDescent="0.2">
      <c r="A7632" s="136" t="s">
        <v>7731</v>
      </c>
      <c r="B7632" s="136" t="s">
        <v>23730</v>
      </c>
      <c r="C7632" s="136" t="s">
        <v>30477</v>
      </c>
      <c r="D7632" s="136" t="s">
        <v>36064</v>
      </c>
    </row>
    <row r="7633" spans="1:4" x14ac:dyDescent="0.2">
      <c r="A7633" s="136" t="s">
        <v>7732</v>
      </c>
      <c r="B7633" s="136" t="s">
        <v>23730</v>
      </c>
      <c r="C7633" s="136" t="s">
        <v>30477</v>
      </c>
      <c r="D7633" s="136" t="s">
        <v>36064</v>
      </c>
    </row>
    <row r="7634" spans="1:4" x14ac:dyDescent="0.2">
      <c r="A7634" s="136" t="s">
        <v>7733</v>
      </c>
      <c r="B7634" s="136" t="s">
        <v>23730</v>
      </c>
      <c r="C7634" s="136" t="s">
        <v>30478</v>
      </c>
      <c r="D7634" s="136" t="s">
        <v>36066</v>
      </c>
    </row>
    <row r="7635" spans="1:4" x14ac:dyDescent="0.2">
      <c r="A7635" s="136" t="s">
        <v>7734</v>
      </c>
      <c r="B7635" s="136" t="s">
        <v>23730</v>
      </c>
      <c r="C7635" s="136" t="s">
        <v>30478</v>
      </c>
      <c r="D7635" s="136" t="s">
        <v>36066</v>
      </c>
    </row>
    <row r="7636" spans="1:4" x14ac:dyDescent="0.2">
      <c r="A7636" s="136" t="s">
        <v>7735</v>
      </c>
      <c r="B7636" s="136" t="s">
        <v>23730</v>
      </c>
      <c r="C7636" s="136" t="s">
        <v>30479</v>
      </c>
      <c r="D7636" s="136" t="s">
        <v>36066</v>
      </c>
    </row>
    <row r="7637" spans="1:4" x14ac:dyDescent="0.2">
      <c r="A7637" s="136" t="s">
        <v>7736</v>
      </c>
      <c r="B7637" s="136" t="s">
        <v>23730</v>
      </c>
      <c r="C7637" s="136" t="s">
        <v>30479</v>
      </c>
      <c r="D7637" s="136" t="s">
        <v>36066</v>
      </c>
    </row>
    <row r="7638" spans="1:4" x14ac:dyDescent="0.2">
      <c r="A7638" s="136" t="s">
        <v>7737</v>
      </c>
      <c r="B7638" s="136" t="s">
        <v>23730</v>
      </c>
      <c r="C7638" s="136" t="s">
        <v>30480</v>
      </c>
      <c r="D7638" s="136" t="s">
        <v>36066</v>
      </c>
    </row>
    <row r="7639" spans="1:4" x14ac:dyDescent="0.2">
      <c r="A7639" s="136" t="s">
        <v>7738</v>
      </c>
      <c r="B7639" s="136" t="s">
        <v>23730</v>
      </c>
      <c r="C7639" s="136" t="s">
        <v>30480</v>
      </c>
      <c r="D7639" s="136" t="s">
        <v>36066</v>
      </c>
    </row>
    <row r="7640" spans="1:4" x14ac:dyDescent="0.2">
      <c r="A7640" s="136" t="s">
        <v>7739</v>
      </c>
      <c r="B7640" s="136" t="s">
        <v>23730</v>
      </c>
      <c r="C7640" s="136" t="s">
        <v>30481</v>
      </c>
      <c r="D7640" s="136" t="s">
        <v>36064</v>
      </c>
    </row>
    <row r="7641" spans="1:4" x14ac:dyDescent="0.2">
      <c r="A7641" s="136" t="s">
        <v>7740</v>
      </c>
      <c r="B7641" s="136" t="s">
        <v>23730</v>
      </c>
      <c r="C7641" s="136" t="s">
        <v>30481</v>
      </c>
      <c r="D7641" s="136" t="s">
        <v>36064</v>
      </c>
    </row>
    <row r="7642" spans="1:4" x14ac:dyDescent="0.2">
      <c r="A7642" s="136" t="s">
        <v>7741</v>
      </c>
      <c r="B7642" s="136" t="s">
        <v>23730</v>
      </c>
      <c r="C7642" s="136" t="s">
        <v>30482</v>
      </c>
      <c r="D7642" s="136" t="s">
        <v>36066</v>
      </c>
    </row>
    <row r="7643" spans="1:4" x14ac:dyDescent="0.2">
      <c r="A7643" s="136" t="s">
        <v>7742</v>
      </c>
      <c r="B7643" s="136" t="s">
        <v>23730</v>
      </c>
      <c r="C7643" s="136" t="s">
        <v>30482</v>
      </c>
      <c r="D7643" s="136" t="s">
        <v>36066</v>
      </c>
    </row>
    <row r="7644" spans="1:4" x14ac:dyDescent="0.2">
      <c r="A7644" s="136" t="s">
        <v>7743</v>
      </c>
      <c r="B7644" s="136" t="s">
        <v>23730</v>
      </c>
      <c r="C7644" s="136" t="s">
        <v>30483</v>
      </c>
      <c r="D7644" s="136" t="s">
        <v>36067</v>
      </c>
    </row>
    <row r="7645" spans="1:4" x14ac:dyDescent="0.2">
      <c r="A7645" s="136" t="s">
        <v>7744</v>
      </c>
      <c r="B7645" s="136" t="s">
        <v>23730</v>
      </c>
      <c r="C7645" s="136" t="s">
        <v>30483</v>
      </c>
      <c r="D7645" s="136" t="s">
        <v>36067</v>
      </c>
    </row>
    <row r="7646" spans="1:4" x14ac:dyDescent="0.2">
      <c r="A7646" s="136" t="s">
        <v>7745</v>
      </c>
      <c r="B7646" s="136" t="s">
        <v>23730</v>
      </c>
      <c r="C7646" s="136" t="s">
        <v>30484</v>
      </c>
      <c r="D7646" s="136" t="s">
        <v>36065</v>
      </c>
    </row>
    <row r="7647" spans="1:4" x14ac:dyDescent="0.2">
      <c r="A7647" s="136" t="s">
        <v>7746</v>
      </c>
      <c r="B7647" s="136" t="s">
        <v>23730</v>
      </c>
      <c r="C7647" s="136" t="s">
        <v>30484</v>
      </c>
      <c r="D7647" s="136" t="s">
        <v>36065</v>
      </c>
    </row>
    <row r="7648" spans="1:4" x14ac:dyDescent="0.2">
      <c r="A7648" s="136" t="s">
        <v>7747</v>
      </c>
      <c r="B7648" s="136" t="s">
        <v>23730</v>
      </c>
      <c r="C7648" s="136" t="s">
        <v>30485</v>
      </c>
      <c r="D7648" s="136" t="s">
        <v>36067</v>
      </c>
    </row>
    <row r="7649" spans="1:4" x14ac:dyDescent="0.2">
      <c r="A7649" s="136" t="s">
        <v>7748</v>
      </c>
      <c r="B7649" s="136" t="s">
        <v>23730</v>
      </c>
      <c r="C7649" s="136" t="s">
        <v>30485</v>
      </c>
      <c r="D7649" s="136" t="s">
        <v>36067</v>
      </c>
    </row>
    <row r="7650" spans="1:4" x14ac:dyDescent="0.2">
      <c r="A7650" s="136" t="s">
        <v>7749</v>
      </c>
      <c r="B7650" s="136" t="s">
        <v>23731</v>
      </c>
      <c r="C7650" s="136" t="s">
        <v>30486</v>
      </c>
      <c r="D7650" s="136" t="s">
        <v>33113</v>
      </c>
    </row>
    <row r="7651" spans="1:4" x14ac:dyDescent="0.2">
      <c r="A7651" s="136" t="s">
        <v>7750</v>
      </c>
      <c r="B7651" s="136" t="s">
        <v>23731</v>
      </c>
      <c r="C7651" s="136" t="s">
        <v>30486</v>
      </c>
      <c r="D7651" s="136" t="s">
        <v>33113</v>
      </c>
    </row>
    <row r="7652" spans="1:4" x14ac:dyDescent="0.2">
      <c r="A7652" s="136" t="s">
        <v>7751</v>
      </c>
      <c r="B7652" s="136" t="s">
        <v>23731</v>
      </c>
      <c r="C7652" s="136" t="s">
        <v>30487</v>
      </c>
      <c r="D7652" s="136" t="s">
        <v>33113</v>
      </c>
    </row>
    <row r="7653" spans="1:4" x14ac:dyDescent="0.2">
      <c r="A7653" s="136" t="s">
        <v>7752</v>
      </c>
      <c r="B7653" s="136" t="s">
        <v>23731</v>
      </c>
      <c r="C7653" s="136" t="s">
        <v>30487</v>
      </c>
      <c r="D7653" s="136" t="s">
        <v>33113</v>
      </c>
    </row>
    <row r="7654" spans="1:4" x14ac:dyDescent="0.2">
      <c r="A7654" s="136" t="s">
        <v>7753</v>
      </c>
      <c r="B7654" s="136" t="s">
        <v>23731</v>
      </c>
      <c r="C7654" s="136" t="s">
        <v>30488</v>
      </c>
      <c r="D7654" s="136" t="s">
        <v>33113</v>
      </c>
    </row>
    <row r="7655" spans="1:4" x14ac:dyDescent="0.2">
      <c r="A7655" s="136" t="s">
        <v>7754</v>
      </c>
      <c r="B7655" s="136" t="s">
        <v>23731</v>
      </c>
      <c r="C7655" s="136" t="s">
        <v>30488</v>
      </c>
      <c r="D7655" s="136" t="s">
        <v>33113</v>
      </c>
    </row>
    <row r="7656" spans="1:4" x14ac:dyDescent="0.2">
      <c r="A7656" s="136" t="s">
        <v>7755</v>
      </c>
      <c r="B7656" s="136" t="s">
        <v>23731</v>
      </c>
      <c r="C7656" s="136" t="s">
        <v>30489</v>
      </c>
      <c r="D7656" s="136" t="s">
        <v>33113</v>
      </c>
    </row>
    <row r="7657" spans="1:4" x14ac:dyDescent="0.2">
      <c r="A7657" s="136" t="s">
        <v>7756</v>
      </c>
      <c r="B7657" s="136" t="s">
        <v>23731</v>
      </c>
      <c r="C7657" s="136" t="s">
        <v>30489</v>
      </c>
      <c r="D7657" s="136" t="s">
        <v>33113</v>
      </c>
    </row>
    <row r="7658" spans="1:4" x14ac:dyDescent="0.2">
      <c r="A7658" s="136" t="s">
        <v>7757</v>
      </c>
      <c r="B7658" s="136" t="s">
        <v>23731</v>
      </c>
      <c r="C7658" s="136" t="s">
        <v>30490</v>
      </c>
      <c r="D7658" s="136" t="s">
        <v>33113</v>
      </c>
    </row>
    <row r="7659" spans="1:4" x14ac:dyDescent="0.2">
      <c r="A7659" s="136" t="s">
        <v>7758</v>
      </c>
      <c r="B7659" s="136" t="s">
        <v>23731</v>
      </c>
      <c r="C7659" s="136" t="s">
        <v>30490</v>
      </c>
      <c r="D7659" s="136" t="s">
        <v>33113</v>
      </c>
    </row>
    <row r="7660" spans="1:4" x14ac:dyDescent="0.2">
      <c r="A7660" s="136" t="s">
        <v>7759</v>
      </c>
      <c r="B7660" s="136" t="s">
        <v>23731</v>
      </c>
      <c r="C7660" s="136" t="s">
        <v>30491</v>
      </c>
      <c r="D7660" s="136" t="s">
        <v>33113</v>
      </c>
    </row>
    <row r="7661" spans="1:4" x14ac:dyDescent="0.2">
      <c r="A7661" s="136" t="s">
        <v>7760</v>
      </c>
      <c r="B7661" s="136" t="s">
        <v>23731</v>
      </c>
      <c r="C7661" s="136" t="s">
        <v>30491</v>
      </c>
      <c r="D7661" s="136" t="s">
        <v>33113</v>
      </c>
    </row>
    <row r="7662" spans="1:4" x14ac:dyDescent="0.2">
      <c r="A7662" s="136" t="s">
        <v>7761</v>
      </c>
      <c r="B7662" s="136" t="s">
        <v>23731</v>
      </c>
      <c r="C7662" s="136" t="s">
        <v>30492</v>
      </c>
      <c r="D7662" s="136" t="s">
        <v>33113</v>
      </c>
    </row>
    <row r="7663" spans="1:4" x14ac:dyDescent="0.2">
      <c r="A7663" s="136" t="s">
        <v>7762</v>
      </c>
      <c r="B7663" s="136" t="s">
        <v>23731</v>
      </c>
      <c r="C7663" s="136" t="s">
        <v>30492</v>
      </c>
      <c r="D7663" s="136" t="s">
        <v>33113</v>
      </c>
    </row>
    <row r="7664" spans="1:4" x14ac:dyDescent="0.2">
      <c r="A7664" s="136" t="s">
        <v>7763</v>
      </c>
      <c r="B7664" s="136" t="s">
        <v>23731</v>
      </c>
      <c r="C7664" s="136" t="s">
        <v>30493</v>
      </c>
      <c r="D7664" s="136" t="s">
        <v>33113</v>
      </c>
    </row>
    <row r="7665" spans="1:4" x14ac:dyDescent="0.2">
      <c r="A7665" s="136" t="s">
        <v>7764</v>
      </c>
      <c r="B7665" s="136" t="s">
        <v>23731</v>
      </c>
      <c r="C7665" s="136" t="s">
        <v>30493</v>
      </c>
      <c r="D7665" s="136" t="s">
        <v>33113</v>
      </c>
    </row>
    <row r="7666" spans="1:4" x14ac:dyDescent="0.2">
      <c r="A7666" s="136" t="s">
        <v>7765</v>
      </c>
      <c r="B7666" s="136" t="s">
        <v>23731</v>
      </c>
      <c r="C7666" s="136" t="s">
        <v>30494</v>
      </c>
      <c r="D7666" s="136" t="s">
        <v>33113</v>
      </c>
    </row>
    <row r="7667" spans="1:4" x14ac:dyDescent="0.2">
      <c r="A7667" s="136" t="s">
        <v>7766</v>
      </c>
      <c r="B7667" s="136" t="s">
        <v>23731</v>
      </c>
      <c r="C7667" s="136" t="s">
        <v>30494</v>
      </c>
      <c r="D7667" s="136" t="s">
        <v>33113</v>
      </c>
    </row>
    <row r="7668" spans="1:4" x14ac:dyDescent="0.2">
      <c r="A7668" s="136" t="s">
        <v>7767</v>
      </c>
      <c r="B7668" s="136" t="s">
        <v>23731</v>
      </c>
      <c r="C7668" s="136" t="s">
        <v>30495</v>
      </c>
      <c r="D7668" s="136" t="s">
        <v>33113</v>
      </c>
    </row>
    <row r="7669" spans="1:4" x14ac:dyDescent="0.2">
      <c r="A7669" s="136" t="s">
        <v>7768</v>
      </c>
      <c r="B7669" s="136" t="s">
        <v>23731</v>
      </c>
      <c r="C7669" s="136" t="s">
        <v>30495</v>
      </c>
      <c r="D7669" s="136" t="s">
        <v>33113</v>
      </c>
    </row>
    <row r="7670" spans="1:4" x14ac:dyDescent="0.2">
      <c r="A7670" s="136" t="s">
        <v>7769</v>
      </c>
      <c r="B7670" s="136" t="s">
        <v>23732</v>
      </c>
      <c r="C7670" s="136" t="s">
        <v>30486</v>
      </c>
      <c r="D7670" s="136" t="s">
        <v>33113</v>
      </c>
    </row>
    <row r="7671" spans="1:4" x14ac:dyDescent="0.2">
      <c r="A7671" s="136" t="s">
        <v>7770</v>
      </c>
      <c r="B7671" s="136" t="s">
        <v>23732</v>
      </c>
      <c r="C7671" s="136" t="s">
        <v>30486</v>
      </c>
      <c r="D7671" s="136" t="s">
        <v>33113</v>
      </c>
    </row>
    <row r="7672" spans="1:4" x14ac:dyDescent="0.2">
      <c r="A7672" s="136" t="s">
        <v>7771</v>
      </c>
      <c r="B7672" s="136" t="s">
        <v>23732</v>
      </c>
      <c r="C7672" s="136" t="s">
        <v>30487</v>
      </c>
      <c r="D7672" s="136" t="s">
        <v>33113</v>
      </c>
    </row>
    <row r="7673" spans="1:4" x14ac:dyDescent="0.2">
      <c r="A7673" s="136" t="s">
        <v>7772</v>
      </c>
      <c r="B7673" s="136" t="s">
        <v>23732</v>
      </c>
      <c r="C7673" s="136" t="s">
        <v>30487</v>
      </c>
      <c r="D7673" s="136" t="s">
        <v>33113</v>
      </c>
    </row>
    <row r="7674" spans="1:4" x14ac:dyDescent="0.2">
      <c r="A7674" s="136" t="s">
        <v>7773</v>
      </c>
      <c r="B7674" s="136" t="s">
        <v>23732</v>
      </c>
      <c r="C7674" s="136" t="s">
        <v>30488</v>
      </c>
      <c r="D7674" s="136" t="s">
        <v>33113</v>
      </c>
    </row>
    <row r="7675" spans="1:4" x14ac:dyDescent="0.2">
      <c r="A7675" s="136" t="s">
        <v>7774</v>
      </c>
      <c r="B7675" s="136" t="s">
        <v>23732</v>
      </c>
      <c r="C7675" s="136" t="s">
        <v>30488</v>
      </c>
      <c r="D7675" s="136" t="s">
        <v>33113</v>
      </c>
    </row>
    <row r="7676" spans="1:4" x14ac:dyDescent="0.2">
      <c r="A7676" s="136" t="s">
        <v>7775</v>
      </c>
      <c r="B7676" s="136" t="s">
        <v>23732</v>
      </c>
      <c r="C7676" s="136" t="s">
        <v>30489</v>
      </c>
      <c r="D7676" s="136" t="s">
        <v>33113</v>
      </c>
    </row>
    <row r="7677" spans="1:4" x14ac:dyDescent="0.2">
      <c r="A7677" s="136" t="s">
        <v>7776</v>
      </c>
      <c r="B7677" s="136" t="s">
        <v>23732</v>
      </c>
      <c r="C7677" s="136" t="s">
        <v>30489</v>
      </c>
      <c r="D7677" s="136" t="s">
        <v>33113</v>
      </c>
    </row>
    <row r="7678" spans="1:4" x14ac:dyDescent="0.2">
      <c r="A7678" s="136" t="s">
        <v>7777</v>
      </c>
      <c r="B7678" s="136" t="s">
        <v>23732</v>
      </c>
      <c r="C7678" s="136" t="s">
        <v>30490</v>
      </c>
      <c r="D7678" s="136" t="s">
        <v>33113</v>
      </c>
    </row>
    <row r="7679" spans="1:4" x14ac:dyDescent="0.2">
      <c r="A7679" s="136" t="s">
        <v>7778</v>
      </c>
      <c r="B7679" s="136" t="s">
        <v>23732</v>
      </c>
      <c r="C7679" s="136" t="s">
        <v>30490</v>
      </c>
      <c r="D7679" s="136" t="s">
        <v>33113</v>
      </c>
    </row>
    <row r="7680" spans="1:4" x14ac:dyDescent="0.2">
      <c r="A7680" s="136" t="s">
        <v>7779</v>
      </c>
      <c r="B7680" s="136" t="s">
        <v>23732</v>
      </c>
      <c r="C7680" s="136" t="s">
        <v>30491</v>
      </c>
      <c r="D7680" s="136" t="s">
        <v>33113</v>
      </c>
    </row>
    <row r="7681" spans="1:4" x14ac:dyDescent="0.2">
      <c r="A7681" s="136" t="s">
        <v>7780</v>
      </c>
      <c r="B7681" s="136" t="s">
        <v>23732</v>
      </c>
      <c r="C7681" s="136" t="s">
        <v>30491</v>
      </c>
      <c r="D7681" s="136" t="s">
        <v>33113</v>
      </c>
    </row>
    <row r="7682" spans="1:4" x14ac:dyDescent="0.2">
      <c r="A7682" s="136" t="s">
        <v>7781</v>
      </c>
      <c r="B7682" s="136" t="s">
        <v>23732</v>
      </c>
      <c r="C7682" s="136" t="s">
        <v>30492</v>
      </c>
      <c r="D7682" s="136" t="s">
        <v>33113</v>
      </c>
    </row>
    <row r="7683" spans="1:4" x14ac:dyDescent="0.2">
      <c r="A7683" s="136" t="s">
        <v>7782</v>
      </c>
      <c r="B7683" s="136" t="s">
        <v>23732</v>
      </c>
      <c r="C7683" s="136" t="s">
        <v>30492</v>
      </c>
      <c r="D7683" s="136" t="s">
        <v>33113</v>
      </c>
    </row>
    <row r="7684" spans="1:4" x14ac:dyDescent="0.2">
      <c r="A7684" s="136" t="s">
        <v>7783</v>
      </c>
      <c r="B7684" s="136" t="s">
        <v>23732</v>
      </c>
      <c r="C7684" s="136" t="s">
        <v>30493</v>
      </c>
      <c r="D7684" s="136" t="s">
        <v>33113</v>
      </c>
    </row>
    <row r="7685" spans="1:4" x14ac:dyDescent="0.2">
      <c r="A7685" s="136" t="s">
        <v>7784</v>
      </c>
      <c r="B7685" s="136" t="s">
        <v>23732</v>
      </c>
      <c r="C7685" s="136" t="s">
        <v>30493</v>
      </c>
      <c r="D7685" s="136" t="s">
        <v>33113</v>
      </c>
    </row>
    <row r="7686" spans="1:4" x14ac:dyDescent="0.2">
      <c r="A7686" s="136" t="s">
        <v>7785</v>
      </c>
      <c r="B7686" s="136" t="s">
        <v>23732</v>
      </c>
      <c r="C7686" s="136" t="s">
        <v>30494</v>
      </c>
      <c r="D7686" s="136" t="s">
        <v>33113</v>
      </c>
    </row>
    <row r="7687" spans="1:4" x14ac:dyDescent="0.2">
      <c r="A7687" s="136" t="s">
        <v>7786</v>
      </c>
      <c r="B7687" s="136" t="s">
        <v>23732</v>
      </c>
      <c r="C7687" s="136" t="s">
        <v>30494</v>
      </c>
      <c r="D7687" s="136" t="s">
        <v>33113</v>
      </c>
    </row>
    <row r="7688" spans="1:4" x14ac:dyDescent="0.2">
      <c r="A7688" s="136" t="s">
        <v>7787</v>
      </c>
      <c r="B7688" s="136" t="s">
        <v>23732</v>
      </c>
      <c r="C7688" s="136" t="s">
        <v>30495</v>
      </c>
      <c r="D7688" s="136" t="s">
        <v>33113</v>
      </c>
    </row>
    <row r="7689" spans="1:4" x14ac:dyDescent="0.2">
      <c r="A7689" s="136" t="s">
        <v>7788</v>
      </c>
      <c r="B7689" s="136" t="s">
        <v>23732</v>
      </c>
      <c r="C7689" s="136" t="s">
        <v>30495</v>
      </c>
      <c r="D7689" s="136" t="s">
        <v>33113</v>
      </c>
    </row>
    <row r="7690" spans="1:4" x14ac:dyDescent="0.2">
      <c r="A7690" s="136" t="s">
        <v>7789</v>
      </c>
      <c r="B7690" s="136" t="s">
        <v>23733</v>
      </c>
      <c r="C7690" s="136" t="s">
        <v>30486</v>
      </c>
      <c r="D7690" s="136" t="s">
        <v>33113</v>
      </c>
    </row>
    <row r="7691" spans="1:4" x14ac:dyDescent="0.2">
      <c r="A7691" s="136" t="s">
        <v>7790</v>
      </c>
      <c r="B7691" s="136" t="s">
        <v>23733</v>
      </c>
      <c r="C7691" s="136" t="s">
        <v>30486</v>
      </c>
      <c r="D7691" s="136" t="s">
        <v>33113</v>
      </c>
    </row>
    <row r="7692" spans="1:4" x14ac:dyDescent="0.2">
      <c r="A7692" s="136" t="s">
        <v>7791</v>
      </c>
      <c r="B7692" s="136" t="s">
        <v>23733</v>
      </c>
      <c r="C7692" s="136" t="s">
        <v>30487</v>
      </c>
      <c r="D7692" s="136" t="s">
        <v>33113</v>
      </c>
    </row>
    <row r="7693" spans="1:4" x14ac:dyDescent="0.2">
      <c r="A7693" s="136" t="s">
        <v>7792</v>
      </c>
      <c r="B7693" s="136" t="s">
        <v>23733</v>
      </c>
      <c r="C7693" s="136" t="s">
        <v>30487</v>
      </c>
      <c r="D7693" s="136" t="s">
        <v>33113</v>
      </c>
    </row>
    <row r="7694" spans="1:4" x14ac:dyDescent="0.2">
      <c r="A7694" s="136" t="s">
        <v>7793</v>
      </c>
      <c r="B7694" s="136" t="s">
        <v>23733</v>
      </c>
      <c r="C7694" s="136" t="s">
        <v>30488</v>
      </c>
      <c r="D7694" s="136" t="s">
        <v>33113</v>
      </c>
    </row>
    <row r="7695" spans="1:4" x14ac:dyDescent="0.2">
      <c r="A7695" s="136" t="s">
        <v>7794</v>
      </c>
      <c r="B7695" s="136" t="s">
        <v>23733</v>
      </c>
      <c r="C7695" s="136" t="s">
        <v>30488</v>
      </c>
      <c r="D7695" s="136" t="s">
        <v>33113</v>
      </c>
    </row>
    <row r="7696" spans="1:4" x14ac:dyDescent="0.2">
      <c r="A7696" s="136" t="s">
        <v>7795</v>
      </c>
      <c r="B7696" s="136" t="s">
        <v>23733</v>
      </c>
      <c r="C7696" s="136" t="s">
        <v>30489</v>
      </c>
      <c r="D7696" s="136" t="s">
        <v>33113</v>
      </c>
    </row>
    <row r="7697" spans="1:4" x14ac:dyDescent="0.2">
      <c r="A7697" s="136" t="s">
        <v>7796</v>
      </c>
      <c r="B7697" s="136" t="s">
        <v>23733</v>
      </c>
      <c r="C7697" s="136" t="s">
        <v>30489</v>
      </c>
      <c r="D7697" s="136" t="s">
        <v>33113</v>
      </c>
    </row>
    <row r="7698" spans="1:4" x14ac:dyDescent="0.2">
      <c r="A7698" s="136" t="s">
        <v>7797</v>
      </c>
      <c r="B7698" s="136" t="s">
        <v>23733</v>
      </c>
      <c r="C7698" s="136" t="s">
        <v>30490</v>
      </c>
      <c r="D7698" s="136" t="s">
        <v>33113</v>
      </c>
    </row>
    <row r="7699" spans="1:4" x14ac:dyDescent="0.2">
      <c r="A7699" s="136" t="s">
        <v>7798</v>
      </c>
      <c r="B7699" s="136" t="s">
        <v>23733</v>
      </c>
      <c r="C7699" s="136" t="s">
        <v>30490</v>
      </c>
      <c r="D7699" s="136" t="s">
        <v>33113</v>
      </c>
    </row>
    <row r="7700" spans="1:4" x14ac:dyDescent="0.2">
      <c r="A7700" s="136" t="s">
        <v>7799</v>
      </c>
      <c r="B7700" s="136" t="s">
        <v>23733</v>
      </c>
      <c r="C7700" s="136" t="s">
        <v>30491</v>
      </c>
      <c r="D7700" s="136" t="s">
        <v>33113</v>
      </c>
    </row>
    <row r="7701" spans="1:4" x14ac:dyDescent="0.2">
      <c r="A7701" s="136" t="s">
        <v>7800</v>
      </c>
      <c r="B7701" s="136" t="s">
        <v>23733</v>
      </c>
      <c r="C7701" s="136" t="s">
        <v>30491</v>
      </c>
      <c r="D7701" s="136" t="s">
        <v>33113</v>
      </c>
    </row>
    <row r="7702" spans="1:4" x14ac:dyDescent="0.2">
      <c r="A7702" s="136" t="s">
        <v>7801</v>
      </c>
      <c r="B7702" s="136" t="s">
        <v>23733</v>
      </c>
      <c r="C7702" s="136" t="s">
        <v>30493</v>
      </c>
      <c r="D7702" s="136" t="s">
        <v>33113</v>
      </c>
    </row>
    <row r="7703" spans="1:4" x14ac:dyDescent="0.2">
      <c r="A7703" s="136" t="s">
        <v>7802</v>
      </c>
      <c r="B7703" s="136" t="s">
        <v>23733</v>
      </c>
      <c r="C7703" s="136" t="s">
        <v>30493</v>
      </c>
      <c r="D7703" s="136" t="s">
        <v>33113</v>
      </c>
    </row>
    <row r="7704" spans="1:4" x14ac:dyDescent="0.2">
      <c r="A7704" s="136" t="s">
        <v>7803</v>
      </c>
      <c r="B7704" s="136" t="s">
        <v>23733</v>
      </c>
      <c r="C7704" s="136" t="s">
        <v>30494</v>
      </c>
      <c r="D7704" s="136" t="s">
        <v>33113</v>
      </c>
    </row>
    <row r="7705" spans="1:4" x14ac:dyDescent="0.2">
      <c r="A7705" s="136" t="s">
        <v>7804</v>
      </c>
      <c r="B7705" s="136" t="s">
        <v>23733</v>
      </c>
      <c r="C7705" s="136" t="s">
        <v>30494</v>
      </c>
      <c r="D7705" s="136" t="s">
        <v>33113</v>
      </c>
    </row>
    <row r="7706" spans="1:4" x14ac:dyDescent="0.2">
      <c r="A7706" s="136" t="s">
        <v>7805</v>
      </c>
      <c r="B7706" s="136" t="s">
        <v>23733</v>
      </c>
      <c r="C7706" s="136" t="s">
        <v>30495</v>
      </c>
      <c r="D7706" s="136" t="s">
        <v>33113</v>
      </c>
    </row>
    <row r="7707" spans="1:4" x14ac:dyDescent="0.2">
      <c r="A7707" s="136" t="s">
        <v>7806</v>
      </c>
      <c r="B7707" s="136" t="s">
        <v>23733</v>
      </c>
      <c r="C7707" s="136" t="s">
        <v>30495</v>
      </c>
      <c r="D7707" s="136" t="s">
        <v>33113</v>
      </c>
    </row>
    <row r="7708" spans="1:4" x14ac:dyDescent="0.2">
      <c r="A7708" s="136" t="s">
        <v>7807</v>
      </c>
      <c r="B7708" s="136" t="s">
        <v>23734</v>
      </c>
      <c r="C7708" s="136" t="s">
        <v>30496</v>
      </c>
      <c r="D7708" s="136" t="s">
        <v>32318</v>
      </c>
    </row>
    <row r="7709" spans="1:4" x14ac:dyDescent="0.2">
      <c r="A7709" s="136" t="s">
        <v>7808</v>
      </c>
      <c r="B7709" s="136" t="s">
        <v>23734</v>
      </c>
      <c r="C7709" s="136" t="s">
        <v>30496</v>
      </c>
      <c r="D7709" s="136" t="s">
        <v>32318</v>
      </c>
    </row>
    <row r="7710" spans="1:4" x14ac:dyDescent="0.2">
      <c r="A7710" s="136" t="s">
        <v>7809</v>
      </c>
      <c r="B7710" s="136" t="s">
        <v>23734</v>
      </c>
      <c r="C7710" s="136" t="s">
        <v>30497</v>
      </c>
      <c r="D7710" s="136" t="s">
        <v>32306</v>
      </c>
    </row>
    <row r="7711" spans="1:4" x14ac:dyDescent="0.2">
      <c r="A7711" s="136" t="s">
        <v>7810</v>
      </c>
      <c r="B7711" s="136" t="s">
        <v>23734</v>
      </c>
      <c r="C7711" s="136" t="s">
        <v>30497</v>
      </c>
      <c r="D7711" s="136" t="s">
        <v>32306</v>
      </c>
    </row>
    <row r="7712" spans="1:4" x14ac:dyDescent="0.2">
      <c r="A7712" s="136" t="s">
        <v>7811</v>
      </c>
      <c r="B7712" s="136" t="s">
        <v>23734</v>
      </c>
      <c r="C7712" s="136" t="s">
        <v>30488</v>
      </c>
      <c r="D7712" s="136" t="s">
        <v>33113</v>
      </c>
    </row>
    <row r="7713" spans="1:4" x14ac:dyDescent="0.2">
      <c r="A7713" s="136" t="s">
        <v>7812</v>
      </c>
      <c r="B7713" s="136" t="s">
        <v>23734</v>
      </c>
      <c r="C7713" s="136" t="s">
        <v>30488</v>
      </c>
      <c r="D7713" s="136" t="s">
        <v>33113</v>
      </c>
    </row>
    <row r="7714" spans="1:4" x14ac:dyDescent="0.2">
      <c r="A7714" s="136" t="s">
        <v>7813</v>
      </c>
      <c r="B7714" s="136" t="s">
        <v>23734</v>
      </c>
      <c r="C7714" s="136" t="s">
        <v>30489</v>
      </c>
      <c r="D7714" s="136" t="s">
        <v>33113</v>
      </c>
    </row>
    <row r="7715" spans="1:4" x14ac:dyDescent="0.2">
      <c r="A7715" s="136" t="s">
        <v>7814</v>
      </c>
      <c r="B7715" s="136" t="s">
        <v>23734</v>
      </c>
      <c r="C7715" s="136" t="s">
        <v>30489</v>
      </c>
      <c r="D7715" s="136" t="s">
        <v>33113</v>
      </c>
    </row>
    <row r="7716" spans="1:4" x14ac:dyDescent="0.2">
      <c r="A7716" s="136" t="s">
        <v>7815</v>
      </c>
      <c r="B7716" s="136" t="s">
        <v>23734</v>
      </c>
      <c r="C7716" s="136" t="s">
        <v>30498</v>
      </c>
      <c r="D7716" s="136" t="s">
        <v>29592</v>
      </c>
    </row>
    <row r="7717" spans="1:4" x14ac:dyDescent="0.2">
      <c r="A7717" s="136" t="s">
        <v>7816</v>
      </c>
      <c r="B7717" s="136" t="s">
        <v>23734</v>
      </c>
      <c r="C7717" s="136" t="s">
        <v>30498</v>
      </c>
      <c r="D7717" s="136" t="s">
        <v>29592</v>
      </c>
    </row>
    <row r="7718" spans="1:4" x14ac:dyDescent="0.2">
      <c r="A7718" s="136" t="s">
        <v>7817</v>
      </c>
      <c r="B7718" s="136" t="s">
        <v>23734</v>
      </c>
      <c r="C7718" s="136" t="s">
        <v>30491</v>
      </c>
      <c r="D7718" s="136" t="s">
        <v>33113</v>
      </c>
    </row>
    <row r="7719" spans="1:4" x14ac:dyDescent="0.2">
      <c r="A7719" s="136" t="s">
        <v>7818</v>
      </c>
      <c r="B7719" s="136" t="s">
        <v>23734</v>
      </c>
      <c r="C7719" s="136" t="s">
        <v>30491</v>
      </c>
      <c r="D7719" s="136" t="s">
        <v>33113</v>
      </c>
    </row>
    <row r="7720" spans="1:4" x14ac:dyDescent="0.2">
      <c r="A7720" s="136" t="s">
        <v>7819</v>
      </c>
      <c r="B7720" s="136" t="s">
        <v>23734</v>
      </c>
      <c r="C7720" s="136" t="s">
        <v>30492</v>
      </c>
      <c r="D7720" s="136" t="s">
        <v>33113</v>
      </c>
    </row>
    <row r="7721" spans="1:4" x14ac:dyDescent="0.2">
      <c r="A7721" s="136" t="s">
        <v>7820</v>
      </c>
      <c r="B7721" s="136" t="s">
        <v>23734</v>
      </c>
      <c r="C7721" s="136" t="s">
        <v>30492</v>
      </c>
      <c r="D7721" s="136" t="s">
        <v>33113</v>
      </c>
    </row>
    <row r="7722" spans="1:4" x14ac:dyDescent="0.2">
      <c r="A7722" s="136" t="s">
        <v>7821</v>
      </c>
      <c r="B7722" s="136" t="s">
        <v>23734</v>
      </c>
      <c r="C7722" s="136" t="s">
        <v>30493</v>
      </c>
      <c r="D7722" s="136" t="s">
        <v>33113</v>
      </c>
    </row>
    <row r="7723" spans="1:4" x14ac:dyDescent="0.2">
      <c r="A7723" s="136" t="s">
        <v>7822</v>
      </c>
      <c r="B7723" s="136" t="s">
        <v>23734</v>
      </c>
      <c r="C7723" s="136" t="s">
        <v>30493</v>
      </c>
      <c r="D7723" s="136" t="s">
        <v>33113</v>
      </c>
    </row>
    <row r="7724" spans="1:4" x14ac:dyDescent="0.2">
      <c r="A7724" s="136" t="s">
        <v>7823</v>
      </c>
      <c r="B7724" s="136" t="s">
        <v>23734</v>
      </c>
      <c r="C7724" s="136" t="s">
        <v>30494</v>
      </c>
      <c r="D7724" s="136" t="s">
        <v>33113</v>
      </c>
    </row>
    <row r="7725" spans="1:4" x14ac:dyDescent="0.2">
      <c r="A7725" s="136" t="s">
        <v>7824</v>
      </c>
      <c r="B7725" s="136" t="s">
        <v>23734</v>
      </c>
      <c r="C7725" s="136" t="s">
        <v>30494</v>
      </c>
      <c r="D7725" s="136" t="s">
        <v>33113</v>
      </c>
    </row>
    <row r="7726" spans="1:4" x14ac:dyDescent="0.2">
      <c r="A7726" s="136" t="s">
        <v>7825</v>
      </c>
      <c r="B7726" s="136" t="s">
        <v>23734</v>
      </c>
      <c r="C7726" s="136" t="s">
        <v>30495</v>
      </c>
      <c r="D7726" s="136" t="s">
        <v>33113</v>
      </c>
    </row>
    <row r="7727" spans="1:4" x14ac:dyDescent="0.2">
      <c r="A7727" s="136" t="s">
        <v>7826</v>
      </c>
      <c r="B7727" s="136" t="s">
        <v>23734</v>
      </c>
      <c r="C7727" s="136" t="s">
        <v>30495</v>
      </c>
      <c r="D7727" s="136" t="s">
        <v>33113</v>
      </c>
    </row>
    <row r="7728" spans="1:4" x14ac:dyDescent="0.2">
      <c r="A7728" s="136" t="s">
        <v>7827</v>
      </c>
      <c r="B7728" s="136" t="s">
        <v>23735</v>
      </c>
      <c r="C7728" s="136" t="s">
        <v>30499</v>
      </c>
      <c r="D7728" s="136" t="s">
        <v>36068</v>
      </c>
    </row>
    <row r="7729" spans="1:4" x14ac:dyDescent="0.2">
      <c r="A7729" s="136" t="s">
        <v>7828</v>
      </c>
      <c r="B7729" s="136" t="s">
        <v>23735</v>
      </c>
      <c r="C7729" s="136" t="s">
        <v>30499</v>
      </c>
      <c r="D7729" s="136" t="s">
        <v>36068</v>
      </c>
    </row>
    <row r="7730" spans="1:4" x14ac:dyDescent="0.2">
      <c r="A7730" s="136" t="s">
        <v>7829</v>
      </c>
      <c r="B7730" s="136" t="s">
        <v>23735</v>
      </c>
      <c r="C7730" s="136" t="s">
        <v>30500</v>
      </c>
      <c r="D7730" s="136" t="s">
        <v>36068</v>
      </c>
    </row>
    <row r="7731" spans="1:4" x14ac:dyDescent="0.2">
      <c r="A7731" s="136" t="s">
        <v>7830</v>
      </c>
      <c r="B7731" s="136" t="s">
        <v>23735</v>
      </c>
      <c r="C7731" s="136" t="s">
        <v>30500</v>
      </c>
      <c r="D7731" s="136" t="s">
        <v>36068</v>
      </c>
    </row>
    <row r="7732" spans="1:4" x14ac:dyDescent="0.2">
      <c r="A7732" s="136" t="s">
        <v>7831</v>
      </c>
      <c r="B7732" s="136" t="s">
        <v>23735</v>
      </c>
      <c r="C7732" s="136" t="s">
        <v>30501</v>
      </c>
      <c r="D7732" s="136" t="s">
        <v>36068</v>
      </c>
    </row>
    <row r="7733" spans="1:4" x14ac:dyDescent="0.2">
      <c r="A7733" s="136" t="s">
        <v>7832</v>
      </c>
      <c r="B7733" s="136" t="s">
        <v>23735</v>
      </c>
      <c r="C7733" s="136" t="s">
        <v>30501</v>
      </c>
      <c r="D7733" s="136" t="s">
        <v>36068</v>
      </c>
    </row>
    <row r="7734" spans="1:4" x14ac:dyDescent="0.2">
      <c r="A7734" s="136" t="s">
        <v>7833</v>
      </c>
      <c r="B7734" s="136" t="s">
        <v>23736</v>
      </c>
      <c r="C7734" s="136" t="s">
        <v>30502</v>
      </c>
      <c r="D7734" s="136" t="s">
        <v>36068</v>
      </c>
    </row>
    <row r="7735" spans="1:4" x14ac:dyDescent="0.2">
      <c r="A7735" s="136" t="s">
        <v>7834</v>
      </c>
      <c r="B7735" s="136" t="s">
        <v>23736</v>
      </c>
      <c r="C7735" s="136" t="s">
        <v>30502</v>
      </c>
      <c r="D7735" s="136" t="s">
        <v>36068</v>
      </c>
    </row>
    <row r="7736" spans="1:4" x14ac:dyDescent="0.2">
      <c r="A7736" s="136" t="s">
        <v>7835</v>
      </c>
      <c r="B7736" s="136" t="s">
        <v>23736</v>
      </c>
      <c r="C7736" s="136" t="s">
        <v>30503</v>
      </c>
      <c r="D7736" s="136" t="s">
        <v>36068</v>
      </c>
    </row>
    <row r="7737" spans="1:4" x14ac:dyDescent="0.2">
      <c r="A7737" s="136" t="s">
        <v>7836</v>
      </c>
      <c r="B7737" s="136" t="s">
        <v>23736</v>
      </c>
      <c r="C7737" s="136" t="s">
        <v>30503</v>
      </c>
      <c r="D7737" s="136" t="s">
        <v>36068</v>
      </c>
    </row>
    <row r="7738" spans="1:4" x14ac:dyDescent="0.2">
      <c r="A7738" s="136" t="s">
        <v>7837</v>
      </c>
      <c r="B7738" s="136" t="s">
        <v>23736</v>
      </c>
      <c r="C7738" s="136" t="s">
        <v>30501</v>
      </c>
      <c r="D7738" s="136" t="s">
        <v>36069</v>
      </c>
    </row>
    <row r="7739" spans="1:4" x14ac:dyDescent="0.2">
      <c r="A7739" s="136" t="s">
        <v>7838</v>
      </c>
      <c r="B7739" s="136" t="s">
        <v>23736</v>
      </c>
      <c r="C7739" s="136" t="s">
        <v>30501</v>
      </c>
      <c r="D7739" s="136" t="s">
        <v>36069</v>
      </c>
    </row>
    <row r="7740" spans="1:4" x14ac:dyDescent="0.2">
      <c r="A7740" s="136" t="s">
        <v>7839</v>
      </c>
      <c r="B7740" s="136" t="s">
        <v>23737</v>
      </c>
      <c r="C7740" s="136" t="s">
        <v>30504</v>
      </c>
      <c r="D7740" s="136" t="s">
        <v>29592</v>
      </c>
    </row>
    <row r="7741" spans="1:4" x14ac:dyDescent="0.2">
      <c r="A7741" s="136" t="s">
        <v>7840</v>
      </c>
      <c r="B7741" s="136" t="s">
        <v>23737</v>
      </c>
      <c r="C7741" s="136" t="s">
        <v>30504</v>
      </c>
      <c r="D7741" s="136" t="s">
        <v>29592</v>
      </c>
    </row>
    <row r="7742" spans="1:4" x14ac:dyDescent="0.2">
      <c r="A7742" s="136" t="s">
        <v>7841</v>
      </c>
      <c r="B7742" s="136" t="s">
        <v>23737</v>
      </c>
      <c r="C7742" s="136" t="s">
        <v>30505</v>
      </c>
      <c r="D7742" s="136" t="s">
        <v>29592</v>
      </c>
    </row>
    <row r="7743" spans="1:4" x14ac:dyDescent="0.2">
      <c r="A7743" s="136" t="s">
        <v>7842</v>
      </c>
      <c r="B7743" s="136" t="s">
        <v>23737</v>
      </c>
      <c r="C7743" s="136" t="s">
        <v>30505</v>
      </c>
      <c r="D7743" s="136" t="s">
        <v>29592</v>
      </c>
    </row>
    <row r="7744" spans="1:4" x14ac:dyDescent="0.2">
      <c r="A7744" s="136" t="s">
        <v>7843</v>
      </c>
      <c r="B7744" s="136" t="s">
        <v>23737</v>
      </c>
      <c r="C7744" s="136" t="s">
        <v>30506</v>
      </c>
      <c r="D7744" s="136" t="s">
        <v>32306</v>
      </c>
    </row>
    <row r="7745" spans="1:4" x14ac:dyDescent="0.2">
      <c r="A7745" s="136" t="s">
        <v>7844</v>
      </c>
      <c r="B7745" s="136" t="s">
        <v>23737</v>
      </c>
      <c r="C7745" s="136" t="s">
        <v>30506</v>
      </c>
      <c r="D7745" s="136" t="s">
        <v>32306</v>
      </c>
    </row>
    <row r="7746" spans="1:4" x14ac:dyDescent="0.2">
      <c r="A7746" s="136" t="s">
        <v>7845</v>
      </c>
      <c r="B7746" s="136" t="s">
        <v>23738</v>
      </c>
      <c r="C7746" s="136" t="s">
        <v>30507</v>
      </c>
    </row>
    <row r="7747" spans="1:4" x14ac:dyDescent="0.2">
      <c r="A7747" s="136" t="s">
        <v>7846</v>
      </c>
      <c r="B7747" s="136" t="s">
        <v>23738</v>
      </c>
      <c r="C7747" s="136" t="s">
        <v>30507</v>
      </c>
    </row>
    <row r="7748" spans="1:4" x14ac:dyDescent="0.2">
      <c r="A7748" s="136" t="s">
        <v>7847</v>
      </c>
      <c r="B7748" s="136" t="s">
        <v>23739</v>
      </c>
      <c r="C7748" s="136" t="s">
        <v>30508</v>
      </c>
    </row>
    <row r="7749" spans="1:4" x14ac:dyDescent="0.2">
      <c r="A7749" s="136" t="s">
        <v>7848</v>
      </c>
      <c r="B7749" s="136" t="s">
        <v>23739</v>
      </c>
      <c r="C7749" s="136" t="s">
        <v>30508</v>
      </c>
    </row>
    <row r="7750" spans="1:4" x14ac:dyDescent="0.2">
      <c r="A7750" s="136" t="s">
        <v>7849</v>
      </c>
      <c r="B7750" s="136" t="s">
        <v>23739</v>
      </c>
      <c r="C7750" s="136" t="s">
        <v>30509</v>
      </c>
    </row>
    <row r="7751" spans="1:4" x14ac:dyDescent="0.2">
      <c r="A7751" s="136" t="s">
        <v>7850</v>
      </c>
      <c r="B7751" s="136" t="s">
        <v>23739</v>
      </c>
      <c r="C7751" s="136" t="s">
        <v>30509</v>
      </c>
    </row>
    <row r="7752" spans="1:4" x14ac:dyDescent="0.2">
      <c r="A7752" s="136" t="s">
        <v>7851</v>
      </c>
      <c r="B7752" s="136" t="s">
        <v>23739</v>
      </c>
      <c r="C7752" s="136" t="s">
        <v>30510</v>
      </c>
    </row>
    <row r="7753" spans="1:4" x14ac:dyDescent="0.2">
      <c r="A7753" s="136" t="s">
        <v>7852</v>
      </c>
      <c r="B7753" s="136" t="s">
        <v>23739</v>
      </c>
      <c r="C7753" s="136" t="s">
        <v>30510</v>
      </c>
    </row>
    <row r="7754" spans="1:4" x14ac:dyDescent="0.2">
      <c r="A7754" s="136" t="s">
        <v>7853</v>
      </c>
      <c r="B7754" s="136" t="s">
        <v>23740</v>
      </c>
      <c r="C7754" s="136" t="s">
        <v>30511</v>
      </c>
      <c r="D7754" s="136" t="s">
        <v>32165</v>
      </c>
    </row>
    <row r="7755" spans="1:4" x14ac:dyDescent="0.2">
      <c r="A7755" s="136" t="s">
        <v>7854</v>
      </c>
      <c r="B7755" s="136" t="s">
        <v>23740</v>
      </c>
      <c r="C7755" s="136" t="s">
        <v>30511</v>
      </c>
      <c r="D7755" s="136" t="s">
        <v>32165</v>
      </c>
    </row>
    <row r="7756" spans="1:4" x14ac:dyDescent="0.2">
      <c r="A7756" s="136" t="s">
        <v>7855</v>
      </c>
      <c r="B7756" s="136" t="s">
        <v>23740</v>
      </c>
      <c r="C7756" s="136" t="s">
        <v>30512</v>
      </c>
      <c r="D7756" s="136" t="s">
        <v>32165</v>
      </c>
    </row>
    <row r="7757" spans="1:4" x14ac:dyDescent="0.2">
      <c r="A7757" s="136" t="s">
        <v>7856</v>
      </c>
      <c r="B7757" s="136" t="s">
        <v>23740</v>
      </c>
      <c r="C7757" s="136" t="s">
        <v>30512</v>
      </c>
      <c r="D7757" s="136" t="s">
        <v>32165</v>
      </c>
    </row>
    <row r="7758" spans="1:4" x14ac:dyDescent="0.2">
      <c r="A7758" s="136" t="s">
        <v>7857</v>
      </c>
      <c r="B7758" s="136" t="s">
        <v>23740</v>
      </c>
      <c r="C7758" s="136" t="s">
        <v>30513</v>
      </c>
      <c r="D7758" s="136" t="s">
        <v>32165</v>
      </c>
    </row>
    <row r="7759" spans="1:4" x14ac:dyDescent="0.2">
      <c r="A7759" s="136" t="s">
        <v>7858</v>
      </c>
      <c r="B7759" s="136" t="s">
        <v>23740</v>
      </c>
      <c r="C7759" s="136" t="s">
        <v>30513</v>
      </c>
      <c r="D7759" s="136" t="s">
        <v>32165</v>
      </c>
    </row>
    <row r="7760" spans="1:4" x14ac:dyDescent="0.2">
      <c r="A7760" s="136" t="s">
        <v>7859</v>
      </c>
      <c r="B7760" s="136" t="s">
        <v>23740</v>
      </c>
      <c r="C7760" s="136" t="s">
        <v>30514</v>
      </c>
      <c r="D7760" s="136" t="s">
        <v>32306</v>
      </c>
    </row>
    <row r="7761" spans="1:4" x14ac:dyDescent="0.2">
      <c r="A7761" s="136" t="s">
        <v>7860</v>
      </c>
      <c r="B7761" s="136" t="s">
        <v>23740</v>
      </c>
      <c r="C7761" s="136" t="s">
        <v>30514</v>
      </c>
      <c r="D7761" s="136" t="s">
        <v>32306</v>
      </c>
    </row>
    <row r="7762" spans="1:4" x14ac:dyDescent="0.2">
      <c r="A7762" s="136" t="s">
        <v>7861</v>
      </c>
      <c r="B7762" s="136" t="s">
        <v>23741</v>
      </c>
      <c r="C7762" s="136" t="s">
        <v>30515</v>
      </c>
    </row>
    <row r="7763" spans="1:4" x14ac:dyDescent="0.2">
      <c r="A7763" s="136" t="s">
        <v>7862</v>
      </c>
      <c r="B7763" s="136" t="s">
        <v>23741</v>
      </c>
      <c r="C7763" s="136" t="s">
        <v>30515</v>
      </c>
    </row>
    <row r="7764" spans="1:4" x14ac:dyDescent="0.2">
      <c r="A7764" s="136" t="s">
        <v>7863</v>
      </c>
      <c r="B7764" s="136" t="s">
        <v>23742</v>
      </c>
      <c r="C7764" s="136" t="s">
        <v>30516</v>
      </c>
    </row>
    <row r="7765" spans="1:4" x14ac:dyDescent="0.2">
      <c r="A7765" s="136" t="s">
        <v>7864</v>
      </c>
      <c r="B7765" s="136" t="s">
        <v>23742</v>
      </c>
      <c r="C7765" s="136" t="s">
        <v>30516</v>
      </c>
    </row>
    <row r="7766" spans="1:4" x14ac:dyDescent="0.2">
      <c r="A7766" s="136" t="s">
        <v>7865</v>
      </c>
      <c r="B7766" s="136" t="s">
        <v>23741</v>
      </c>
      <c r="C7766" s="136" t="s">
        <v>30517</v>
      </c>
    </row>
    <row r="7767" spans="1:4" x14ac:dyDescent="0.2">
      <c r="A7767" s="136" t="s">
        <v>7866</v>
      </c>
      <c r="B7767" s="136" t="s">
        <v>23741</v>
      </c>
      <c r="C7767" s="136" t="s">
        <v>30517</v>
      </c>
    </row>
    <row r="7768" spans="1:4" x14ac:dyDescent="0.2">
      <c r="A7768" s="136" t="s">
        <v>7867</v>
      </c>
      <c r="B7768" s="136" t="s">
        <v>23743</v>
      </c>
      <c r="C7768" s="136" t="s">
        <v>30518</v>
      </c>
    </row>
    <row r="7769" spans="1:4" x14ac:dyDescent="0.2">
      <c r="A7769" s="136" t="s">
        <v>7868</v>
      </c>
      <c r="B7769" s="136" t="s">
        <v>23743</v>
      </c>
      <c r="C7769" s="136" t="s">
        <v>30518</v>
      </c>
    </row>
    <row r="7770" spans="1:4" x14ac:dyDescent="0.2">
      <c r="A7770" s="136" t="s">
        <v>7869</v>
      </c>
      <c r="B7770" s="136" t="s">
        <v>23743</v>
      </c>
      <c r="C7770" s="136" t="s">
        <v>30519</v>
      </c>
    </row>
    <row r="7771" spans="1:4" x14ac:dyDescent="0.2">
      <c r="A7771" s="136" t="s">
        <v>7870</v>
      </c>
      <c r="B7771" s="136" t="s">
        <v>23743</v>
      </c>
      <c r="C7771" s="136" t="s">
        <v>30519</v>
      </c>
    </row>
    <row r="7772" spans="1:4" x14ac:dyDescent="0.2">
      <c r="A7772" s="136" t="s">
        <v>7871</v>
      </c>
      <c r="B7772" s="136" t="s">
        <v>23743</v>
      </c>
      <c r="C7772" s="136" t="s">
        <v>30520</v>
      </c>
    </row>
    <row r="7773" spans="1:4" x14ac:dyDescent="0.2">
      <c r="A7773" s="136" t="s">
        <v>7872</v>
      </c>
      <c r="B7773" s="136" t="s">
        <v>23743</v>
      </c>
      <c r="C7773" s="136" t="s">
        <v>30520</v>
      </c>
    </row>
    <row r="7774" spans="1:4" x14ac:dyDescent="0.2">
      <c r="A7774" s="136" t="s">
        <v>7873</v>
      </c>
      <c r="B7774" s="136" t="s">
        <v>23744</v>
      </c>
      <c r="C7774" s="136" t="s">
        <v>30518</v>
      </c>
    </row>
    <row r="7775" spans="1:4" x14ac:dyDescent="0.2">
      <c r="A7775" s="136" t="s">
        <v>7874</v>
      </c>
      <c r="B7775" s="136" t="s">
        <v>23744</v>
      </c>
      <c r="C7775" s="136" t="s">
        <v>30518</v>
      </c>
    </row>
    <row r="7776" spans="1:4" x14ac:dyDescent="0.2">
      <c r="A7776" s="136" t="s">
        <v>7875</v>
      </c>
      <c r="B7776" s="136" t="s">
        <v>23744</v>
      </c>
      <c r="C7776" s="136" t="s">
        <v>30521</v>
      </c>
    </row>
    <row r="7777" spans="1:3" x14ac:dyDescent="0.2">
      <c r="A7777" s="136" t="s">
        <v>7876</v>
      </c>
      <c r="B7777" s="136" t="s">
        <v>23744</v>
      </c>
      <c r="C7777" s="136" t="s">
        <v>30521</v>
      </c>
    </row>
    <row r="7778" spans="1:3" x14ac:dyDescent="0.2">
      <c r="A7778" s="136" t="s">
        <v>7877</v>
      </c>
      <c r="B7778" s="136" t="s">
        <v>23744</v>
      </c>
      <c r="C7778" s="136" t="s">
        <v>30522</v>
      </c>
    </row>
    <row r="7779" spans="1:3" x14ac:dyDescent="0.2">
      <c r="A7779" s="136" t="s">
        <v>7878</v>
      </c>
      <c r="B7779" s="136" t="s">
        <v>23744</v>
      </c>
      <c r="C7779" s="136" t="s">
        <v>30522</v>
      </c>
    </row>
    <row r="7780" spans="1:3" x14ac:dyDescent="0.2">
      <c r="A7780" s="136" t="s">
        <v>7879</v>
      </c>
      <c r="B7780" s="136" t="s">
        <v>23745</v>
      </c>
      <c r="C7780" s="136" t="s">
        <v>30523</v>
      </c>
    </row>
    <row r="7781" spans="1:3" x14ac:dyDescent="0.2">
      <c r="A7781" s="136" t="s">
        <v>7880</v>
      </c>
      <c r="B7781" s="136" t="s">
        <v>23745</v>
      </c>
      <c r="C7781" s="136" t="s">
        <v>30523</v>
      </c>
    </row>
    <row r="7782" spans="1:3" x14ac:dyDescent="0.2">
      <c r="A7782" s="136" t="s">
        <v>7881</v>
      </c>
      <c r="B7782" s="136" t="s">
        <v>23745</v>
      </c>
      <c r="C7782" s="136" t="s">
        <v>30524</v>
      </c>
    </row>
    <row r="7783" spans="1:3" x14ac:dyDescent="0.2">
      <c r="A7783" s="136" t="s">
        <v>7882</v>
      </c>
      <c r="B7783" s="136" t="s">
        <v>23745</v>
      </c>
      <c r="C7783" s="136" t="s">
        <v>30524</v>
      </c>
    </row>
    <row r="7784" spans="1:3" x14ac:dyDescent="0.2">
      <c r="A7784" s="136" t="s">
        <v>7883</v>
      </c>
      <c r="B7784" s="136" t="s">
        <v>23745</v>
      </c>
      <c r="C7784" s="136" t="s">
        <v>30522</v>
      </c>
    </row>
    <row r="7785" spans="1:3" x14ac:dyDescent="0.2">
      <c r="A7785" s="136" t="s">
        <v>7884</v>
      </c>
      <c r="B7785" s="136" t="s">
        <v>23745</v>
      </c>
      <c r="C7785" s="136" t="s">
        <v>30522</v>
      </c>
    </row>
    <row r="7786" spans="1:3" x14ac:dyDescent="0.2">
      <c r="A7786" s="136" t="s">
        <v>7885</v>
      </c>
      <c r="B7786" s="136" t="s">
        <v>23746</v>
      </c>
      <c r="C7786" s="136" t="s">
        <v>30525</v>
      </c>
    </row>
    <row r="7787" spans="1:3" x14ac:dyDescent="0.2">
      <c r="A7787" s="136" t="s">
        <v>7886</v>
      </c>
      <c r="B7787" s="136" t="s">
        <v>23746</v>
      </c>
      <c r="C7787" s="136" t="s">
        <v>30525</v>
      </c>
    </row>
    <row r="7788" spans="1:3" x14ac:dyDescent="0.2">
      <c r="A7788" s="136" t="s">
        <v>7887</v>
      </c>
      <c r="B7788" s="136" t="s">
        <v>23746</v>
      </c>
      <c r="C7788" s="136" t="s">
        <v>30526</v>
      </c>
    </row>
    <row r="7789" spans="1:3" x14ac:dyDescent="0.2">
      <c r="A7789" s="136" t="s">
        <v>7888</v>
      </c>
      <c r="B7789" s="136" t="s">
        <v>23746</v>
      </c>
      <c r="C7789" s="136" t="s">
        <v>30526</v>
      </c>
    </row>
    <row r="7790" spans="1:3" x14ac:dyDescent="0.2">
      <c r="A7790" s="136" t="s">
        <v>7889</v>
      </c>
      <c r="B7790" s="136" t="s">
        <v>23746</v>
      </c>
      <c r="C7790" s="136" t="s">
        <v>30527</v>
      </c>
    </row>
    <row r="7791" spans="1:3" x14ac:dyDescent="0.2">
      <c r="A7791" s="136" t="s">
        <v>7890</v>
      </c>
      <c r="B7791" s="136" t="s">
        <v>23746</v>
      </c>
      <c r="C7791" s="136" t="s">
        <v>30527</v>
      </c>
    </row>
    <row r="7792" spans="1:3" x14ac:dyDescent="0.2">
      <c r="A7792" s="136" t="s">
        <v>7891</v>
      </c>
      <c r="B7792" s="136" t="s">
        <v>23747</v>
      </c>
      <c r="C7792" s="136" t="s">
        <v>30528</v>
      </c>
    </row>
    <row r="7793" spans="1:4" x14ac:dyDescent="0.2">
      <c r="A7793" s="136" t="s">
        <v>7892</v>
      </c>
      <c r="B7793" s="136" t="s">
        <v>23747</v>
      </c>
      <c r="C7793" s="136" t="s">
        <v>30528</v>
      </c>
    </row>
    <row r="7794" spans="1:4" x14ac:dyDescent="0.2">
      <c r="A7794" s="136" t="s">
        <v>7893</v>
      </c>
      <c r="B7794" s="136" t="s">
        <v>23747</v>
      </c>
      <c r="C7794" s="136" t="s">
        <v>30529</v>
      </c>
    </row>
    <row r="7795" spans="1:4" x14ac:dyDescent="0.2">
      <c r="A7795" s="136" t="s">
        <v>7894</v>
      </c>
      <c r="B7795" s="136" t="s">
        <v>23747</v>
      </c>
      <c r="C7795" s="136" t="s">
        <v>30529</v>
      </c>
    </row>
    <row r="7796" spans="1:4" x14ac:dyDescent="0.2">
      <c r="A7796" s="136" t="s">
        <v>7895</v>
      </c>
      <c r="B7796" s="136" t="s">
        <v>23747</v>
      </c>
      <c r="C7796" s="136" t="s">
        <v>30530</v>
      </c>
    </row>
    <row r="7797" spans="1:4" x14ac:dyDescent="0.2">
      <c r="A7797" s="136" t="s">
        <v>7896</v>
      </c>
      <c r="B7797" s="136" t="s">
        <v>23747</v>
      </c>
      <c r="C7797" s="136" t="s">
        <v>30530</v>
      </c>
    </row>
    <row r="7798" spans="1:4" x14ac:dyDescent="0.2">
      <c r="A7798" s="136" t="s">
        <v>7897</v>
      </c>
      <c r="B7798" s="136" t="s">
        <v>23748</v>
      </c>
      <c r="C7798" s="136" t="s">
        <v>30531</v>
      </c>
    </row>
    <row r="7799" spans="1:4" x14ac:dyDescent="0.2">
      <c r="A7799" s="136" t="s">
        <v>7898</v>
      </c>
      <c r="B7799" s="136" t="s">
        <v>23748</v>
      </c>
      <c r="C7799" s="136" t="s">
        <v>30531</v>
      </c>
    </row>
    <row r="7800" spans="1:4" x14ac:dyDescent="0.2">
      <c r="A7800" s="136" t="s">
        <v>7899</v>
      </c>
      <c r="B7800" s="136" t="s">
        <v>23748</v>
      </c>
      <c r="C7800" s="136" t="s">
        <v>30532</v>
      </c>
    </row>
    <row r="7801" spans="1:4" x14ac:dyDescent="0.2">
      <c r="A7801" s="136" t="s">
        <v>7900</v>
      </c>
      <c r="B7801" s="136" t="s">
        <v>23748</v>
      </c>
      <c r="C7801" s="136" t="s">
        <v>30532</v>
      </c>
    </row>
    <row r="7802" spans="1:4" x14ac:dyDescent="0.2">
      <c r="A7802" s="136" t="s">
        <v>7901</v>
      </c>
      <c r="B7802" s="136" t="s">
        <v>23748</v>
      </c>
      <c r="C7802" s="136" t="s">
        <v>30533</v>
      </c>
    </row>
    <row r="7803" spans="1:4" x14ac:dyDescent="0.2">
      <c r="A7803" s="136" t="s">
        <v>7902</v>
      </c>
      <c r="B7803" s="136" t="s">
        <v>23748</v>
      </c>
      <c r="C7803" s="136" t="s">
        <v>30533</v>
      </c>
    </row>
    <row r="7804" spans="1:4" x14ac:dyDescent="0.2">
      <c r="A7804" s="136" t="s">
        <v>7903</v>
      </c>
      <c r="B7804" s="136" t="s">
        <v>23749</v>
      </c>
      <c r="C7804" s="136" t="s">
        <v>30534</v>
      </c>
    </row>
    <row r="7805" spans="1:4" x14ac:dyDescent="0.2">
      <c r="A7805" s="136" t="s">
        <v>7904</v>
      </c>
      <c r="B7805" s="136" t="s">
        <v>23749</v>
      </c>
      <c r="C7805" s="136" t="s">
        <v>30534</v>
      </c>
    </row>
    <row r="7806" spans="1:4" x14ac:dyDescent="0.2">
      <c r="A7806" s="136" t="s">
        <v>7905</v>
      </c>
      <c r="B7806" s="136" t="s">
        <v>23749</v>
      </c>
      <c r="C7806" s="136" t="s">
        <v>30535</v>
      </c>
    </row>
    <row r="7807" spans="1:4" x14ac:dyDescent="0.2">
      <c r="A7807" s="136" t="s">
        <v>7906</v>
      </c>
      <c r="B7807" s="136" t="s">
        <v>23749</v>
      </c>
      <c r="C7807" s="136" t="s">
        <v>30535</v>
      </c>
    </row>
    <row r="7808" spans="1:4" x14ac:dyDescent="0.2">
      <c r="A7808" s="136" t="s">
        <v>7907</v>
      </c>
      <c r="B7808" s="136" t="s">
        <v>23750</v>
      </c>
      <c r="C7808" s="136" t="s">
        <v>30536</v>
      </c>
      <c r="D7808" s="136" t="s">
        <v>29592</v>
      </c>
    </row>
    <row r="7809" spans="1:4" x14ac:dyDescent="0.2">
      <c r="A7809" s="136" t="s">
        <v>7908</v>
      </c>
      <c r="B7809" s="136" t="s">
        <v>23750</v>
      </c>
      <c r="C7809" s="136" t="s">
        <v>30536</v>
      </c>
      <c r="D7809" s="136" t="s">
        <v>29592</v>
      </c>
    </row>
    <row r="7810" spans="1:4" x14ac:dyDescent="0.2">
      <c r="A7810" s="136" t="s">
        <v>7909</v>
      </c>
      <c r="B7810" s="136" t="s">
        <v>23751</v>
      </c>
      <c r="C7810" s="136" t="s">
        <v>30537</v>
      </c>
    </row>
    <row r="7811" spans="1:4" x14ac:dyDescent="0.2">
      <c r="A7811" s="136" t="s">
        <v>7910</v>
      </c>
      <c r="B7811" s="136" t="s">
        <v>23751</v>
      </c>
      <c r="C7811" s="136" t="s">
        <v>30537</v>
      </c>
    </row>
    <row r="7812" spans="1:4" x14ac:dyDescent="0.2">
      <c r="A7812" s="136" t="s">
        <v>7911</v>
      </c>
      <c r="B7812" s="136" t="s">
        <v>23751</v>
      </c>
      <c r="C7812" s="136" t="s">
        <v>30538</v>
      </c>
    </row>
    <row r="7813" spans="1:4" x14ac:dyDescent="0.2">
      <c r="A7813" s="136" t="s">
        <v>7912</v>
      </c>
      <c r="B7813" s="136" t="s">
        <v>23751</v>
      </c>
      <c r="C7813" s="136" t="s">
        <v>30538</v>
      </c>
    </row>
    <row r="7814" spans="1:4" x14ac:dyDescent="0.2">
      <c r="A7814" s="136" t="s">
        <v>7913</v>
      </c>
      <c r="B7814" s="136" t="s">
        <v>23751</v>
      </c>
      <c r="C7814" s="136" t="s">
        <v>30539</v>
      </c>
    </row>
    <row r="7815" spans="1:4" x14ac:dyDescent="0.2">
      <c r="A7815" s="136" t="s">
        <v>7914</v>
      </c>
      <c r="B7815" s="136" t="s">
        <v>23751</v>
      </c>
      <c r="C7815" s="136" t="s">
        <v>30539</v>
      </c>
    </row>
    <row r="7816" spans="1:4" x14ac:dyDescent="0.2">
      <c r="A7816" s="136" t="s">
        <v>7915</v>
      </c>
      <c r="B7816" s="136" t="s">
        <v>23751</v>
      </c>
      <c r="C7816" s="136" t="s">
        <v>30540</v>
      </c>
    </row>
    <row r="7817" spans="1:4" x14ac:dyDescent="0.2">
      <c r="A7817" s="136" t="s">
        <v>7916</v>
      </c>
      <c r="B7817" s="136" t="s">
        <v>23751</v>
      </c>
      <c r="C7817" s="136" t="s">
        <v>30540</v>
      </c>
    </row>
    <row r="7818" spans="1:4" x14ac:dyDescent="0.2">
      <c r="A7818" s="136" t="s">
        <v>7917</v>
      </c>
      <c r="B7818" s="136" t="s">
        <v>23751</v>
      </c>
      <c r="C7818" s="136" t="s">
        <v>30541</v>
      </c>
    </row>
    <row r="7819" spans="1:4" x14ac:dyDescent="0.2">
      <c r="A7819" s="136" t="s">
        <v>7918</v>
      </c>
      <c r="B7819" s="136" t="s">
        <v>23751</v>
      </c>
      <c r="C7819" s="136" t="s">
        <v>30541</v>
      </c>
    </row>
    <row r="7820" spans="1:4" x14ac:dyDescent="0.2">
      <c r="A7820" s="136" t="s">
        <v>7919</v>
      </c>
      <c r="B7820" s="136" t="s">
        <v>23751</v>
      </c>
      <c r="C7820" s="136" t="s">
        <v>30542</v>
      </c>
    </row>
    <row r="7821" spans="1:4" x14ac:dyDescent="0.2">
      <c r="A7821" s="136" t="s">
        <v>7920</v>
      </c>
      <c r="B7821" s="136" t="s">
        <v>23751</v>
      </c>
      <c r="C7821" s="136" t="s">
        <v>30542</v>
      </c>
    </row>
    <row r="7822" spans="1:4" x14ac:dyDescent="0.2">
      <c r="A7822" s="136" t="s">
        <v>7921</v>
      </c>
      <c r="B7822" s="136" t="s">
        <v>23752</v>
      </c>
      <c r="C7822" s="136" t="s">
        <v>30543</v>
      </c>
    </row>
    <row r="7823" spans="1:4" x14ac:dyDescent="0.2">
      <c r="A7823" s="136" t="s">
        <v>7922</v>
      </c>
      <c r="B7823" s="136" t="s">
        <v>23752</v>
      </c>
      <c r="C7823" s="136" t="s">
        <v>30543</v>
      </c>
    </row>
    <row r="7824" spans="1:4" x14ac:dyDescent="0.2">
      <c r="A7824" s="136" t="s">
        <v>7923</v>
      </c>
      <c r="B7824" s="136" t="s">
        <v>23752</v>
      </c>
      <c r="C7824" s="136" t="s">
        <v>30544</v>
      </c>
    </row>
    <row r="7825" spans="1:4" x14ac:dyDescent="0.2">
      <c r="A7825" s="136" t="s">
        <v>7924</v>
      </c>
      <c r="B7825" s="136" t="s">
        <v>23752</v>
      </c>
      <c r="C7825" s="136" t="s">
        <v>30544</v>
      </c>
    </row>
    <row r="7826" spans="1:4" x14ac:dyDescent="0.2">
      <c r="A7826" s="136" t="s">
        <v>7925</v>
      </c>
      <c r="B7826" s="136" t="s">
        <v>23753</v>
      </c>
      <c r="C7826" s="136" t="s">
        <v>30545</v>
      </c>
      <c r="D7826" s="136" t="s">
        <v>32165</v>
      </c>
    </row>
    <row r="7827" spans="1:4" x14ac:dyDescent="0.2">
      <c r="A7827" s="136" t="s">
        <v>7926</v>
      </c>
      <c r="B7827" s="136" t="s">
        <v>23753</v>
      </c>
      <c r="C7827" s="136" t="s">
        <v>30545</v>
      </c>
      <c r="D7827" s="136" t="s">
        <v>32165</v>
      </c>
    </row>
    <row r="7828" spans="1:4" x14ac:dyDescent="0.2">
      <c r="A7828" s="136" t="s">
        <v>7927</v>
      </c>
      <c r="B7828" s="136" t="s">
        <v>23753</v>
      </c>
      <c r="C7828" s="136" t="s">
        <v>30546</v>
      </c>
      <c r="D7828" s="136" t="s">
        <v>32165</v>
      </c>
    </row>
    <row r="7829" spans="1:4" x14ac:dyDescent="0.2">
      <c r="A7829" s="136" t="s">
        <v>7928</v>
      </c>
      <c r="B7829" s="136" t="s">
        <v>23753</v>
      </c>
      <c r="C7829" s="136" t="s">
        <v>30546</v>
      </c>
      <c r="D7829" s="136" t="s">
        <v>32165</v>
      </c>
    </row>
    <row r="7830" spans="1:4" x14ac:dyDescent="0.2">
      <c r="A7830" s="136" t="s">
        <v>7929</v>
      </c>
      <c r="B7830" s="136" t="s">
        <v>23753</v>
      </c>
      <c r="C7830" s="136" t="s">
        <v>30547</v>
      </c>
      <c r="D7830" s="136" t="s">
        <v>32165</v>
      </c>
    </row>
    <row r="7831" spans="1:4" x14ac:dyDescent="0.2">
      <c r="A7831" s="136" t="s">
        <v>7930</v>
      </c>
      <c r="B7831" s="136" t="s">
        <v>23753</v>
      </c>
      <c r="C7831" s="136" t="s">
        <v>30547</v>
      </c>
      <c r="D7831" s="136" t="s">
        <v>32165</v>
      </c>
    </row>
    <row r="7832" spans="1:4" x14ac:dyDescent="0.2">
      <c r="A7832" s="136" t="s">
        <v>7931</v>
      </c>
      <c r="B7832" s="136" t="s">
        <v>23753</v>
      </c>
      <c r="C7832" s="136" t="s">
        <v>30548</v>
      </c>
      <c r="D7832" s="136" t="s">
        <v>32165</v>
      </c>
    </row>
    <row r="7833" spans="1:4" x14ac:dyDescent="0.2">
      <c r="A7833" s="136" t="s">
        <v>7932</v>
      </c>
      <c r="B7833" s="136" t="s">
        <v>23753</v>
      </c>
      <c r="C7833" s="136" t="s">
        <v>30548</v>
      </c>
      <c r="D7833" s="136" t="s">
        <v>32165</v>
      </c>
    </row>
    <row r="7834" spans="1:4" x14ac:dyDescent="0.2">
      <c r="A7834" s="136" t="s">
        <v>7933</v>
      </c>
      <c r="B7834" s="136" t="s">
        <v>23753</v>
      </c>
      <c r="C7834" s="136" t="s">
        <v>30549</v>
      </c>
      <c r="D7834" s="136" t="s">
        <v>32165</v>
      </c>
    </row>
    <row r="7835" spans="1:4" x14ac:dyDescent="0.2">
      <c r="A7835" s="136" t="s">
        <v>7934</v>
      </c>
      <c r="B7835" s="136" t="s">
        <v>23753</v>
      </c>
      <c r="C7835" s="136" t="s">
        <v>30549</v>
      </c>
      <c r="D7835" s="136" t="s">
        <v>32165</v>
      </c>
    </row>
    <row r="7836" spans="1:4" x14ac:dyDescent="0.2">
      <c r="A7836" s="136" t="s">
        <v>7935</v>
      </c>
      <c r="B7836" s="136" t="s">
        <v>23753</v>
      </c>
      <c r="C7836" s="136" t="s">
        <v>30550</v>
      </c>
      <c r="D7836" s="136" t="s">
        <v>32165</v>
      </c>
    </row>
    <row r="7837" spans="1:4" x14ac:dyDescent="0.2">
      <c r="A7837" s="136" t="s">
        <v>7936</v>
      </c>
      <c r="B7837" s="136" t="s">
        <v>23753</v>
      </c>
      <c r="C7837" s="136" t="s">
        <v>30550</v>
      </c>
      <c r="D7837" s="136" t="s">
        <v>32165</v>
      </c>
    </row>
    <row r="7838" spans="1:4" x14ac:dyDescent="0.2">
      <c r="A7838" s="136" t="s">
        <v>7937</v>
      </c>
      <c r="B7838" s="136" t="s">
        <v>23753</v>
      </c>
      <c r="C7838" s="136" t="s">
        <v>30551</v>
      </c>
      <c r="D7838" s="136" t="s">
        <v>32165</v>
      </c>
    </row>
    <row r="7839" spans="1:4" x14ac:dyDescent="0.2">
      <c r="A7839" s="136" t="s">
        <v>7938</v>
      </c>
      <c r="B7839" s="136" t="s">
        <v>23753</v>
      </c>
      <c r="C7839" s="136" t="s">
        <v>30551</v>
      </c>
      <c r="D7839" s="136" t="s">
        <v>32165</v>
      </c>
    </row>
    <row r="7840" spans="1:4" x14ac:dyDescent="0.2">
      <c r="A7840" s="136" t="s">
        <v>7939</v>
      </c>
      <c r="B7840" s="136" t="s">
        <v>23754</v>
      </c>
      <c r="C7840" s="136" t="s">
        <v>30552</v>
      </c>
    </row>
    <row r="7841" spans="1:3" x14ac:dyDescent="0.2">
      <c r="A7841" s="136" t="s">
        <v>7940</v>
      </c>
      <c r="B7841" s="136" t="s">
        <v>23754</v>
      </c>
      <c r="C7841" s="136" t="s">
        <v>30552</v>
      </c>
    </row>
    <row r="7842" spans="1:3" x14ac:dyDescent="0.2">
      <c r="A7842" s="136" t="s">
        <v>7941</v>
      </c>
      <c r="B7842" s="136" t="s">
        <v>23754</v>
      </c>
      <c r="C7842" s="136" t="s">
        <v>30553</v>
      </c>
    </row>
    <row r="7843" spans="1:3" x14ac:dyDescent="0.2">
      <c r="A7843" s="136" t="s">
        <v>7942</v>
      </c>
      <c r="B7843" s="136" t="s">
        <v>23754</v>
      </c>
      <c r="C7843" s="136" t="s">
        <v>30553</v>
      </c>
    </row>
    <row r="7844" spans="1:3" x14ac:dyDescent="0.2">
      <c r="A7844" s="136" t="s">
        <v>7943</v>
      </c>
      <c r="B7844" s="136" t="s">
        <v>23754</v>
      </c>
      <c r="C7844" s="136" t="s">
        <v>30554</v>
      </c>
    </row>
    <row r="7845" spans="1:3" x14ac:dyDescent="0.2">
      <c r="A7845" s="136" t="s">
        <v>7944</v>
      </c>
      <c r="B7845" s="136" t="s">
        <v>23754</v>
      </c>
      <c r="C7845" s="136" t="s">
        <v>30554</v>
      </c>
    </row>
    <row r="7846" spans="1:3" x14ac:dyDescent="0.2">
      <c r="A7846" s="136" t="s">
        <v>7945</v>
      </c>
      <c r="B7846" s="136" t="s">
        <v>23754</v>
      </c>
      <c r="C7846" s="136" t="s">
        <v>30555</v>
      </c>
    </row>
    <row r="7847" spans="1:3" x14ac:dyDescent="0.2">
      <c r="A7847" s="136" t="s">
        <v>7946</v>
      </c>
      <c r="B7847" s="136" t="s">
        <v>23754</v>
      </c>
      <c r="C7847" s="136" t="s">
        <v>30555</v>
      </c>
    </row>
    <row r="7848" spans="1:3" x14ac:dyDescent="0.2">
      <c r="A7848" s="136" t="s">
        <v>7947</v>
      </c>
      <c r="B7848" s="136" t="s">
        <v>23754</v>
      </c>
      <c r="C7848" s="136" t="s">
        <v>30556</v>
      </c>
    </row>
    <row r="7849" spans="1:3" x14ac:dyDescent="0.2">
      <c r="A7849" s="136" t="s">
        <v>7948</v>
      </c>
      <c r="B7849" s="136" t="s">
        <v>23754</v>
      </c>
      <c r="C7849" s="136" t="s">
        <v>30556</v>
      </c>
    </row>
    <row r="7850" spans="1:3" x14ac:dyDescent="0.2">
      <c r="A7850" s="136" t="s">
        <v>7949</v>
      </c>
      <c r="B7850" s="136" t="s">
        <v>23755</v>
      </c>
      <c r="C7850" s="136" t="s">
        <v>30557</v>
      </c>
    </row>
    <row r="7851" spans="1:3" x14ac:dyDescent="0.2">
      <c r="A7851" s="136" t="s">
        <v>7950</v>
      </c>
      <c r="B7851" s="136" t="s">
        <v>23755</v>
      </c>
      <c r="C7851" s="136" t="s">
        <v>30557</v>
      </c>
    </row>
    <row r="7852" spans="1:3" x14ac:dyDescent="0.2">
      <c r="A7852" s="136" t="s">
        <v>7951</v>
      </c>
      <c r="B7852" s="136" t="s">
        <v>23755</v>
      </c>
      <c r="C7852" s="136" t="s">
        <v>30558</v>
      </c>
    </row>
    <row r="7853" spans="1:3" x14ac:dyDescent="0.2">
      <c r="A7853" s="136" t="s">
        <v>7952</v>
      </c>
      <c r="B7853" s="136" t="s">
        <v>23755</v>
      </c>
      <c r="C7853" s="136" t="s">
        <v>30558</v>
      </c>
    </row>
    <row r="7854" spans="1:3" x14ac:dyDescent="0.2">
      <c r="A7854" s="136" t="s">
        <v>7953</v>
      </c>
      <c r="B7854" s="136" t="s">
        <v>23755</v>
      </c>
      <c r="C7854" s="136" t="s">
        <v>30559</v>
      </c>
    </row>
    <row r="7855" spans="1:3" x14ac:dyDescent="0.2">
      <c r="A7855" s="136" t="s">
        <v>7954</v>
      </c>
      <c r="B7855" s="136" t="s">
        <v>23755</v>
      </c>
      <c r="C7855" s="136" t="s">
        <v>30559</v>
      </c>
    </row>
    <row r="7856" spans="1:3" x14ac:dyDescent="0.2">
      <c r="A7856" s="136" t="s">
        <v>7955</v>
      </c>
      <c r="B7856" s="136" t="s">
        <v>23755</v>
      </c>
      <c r="C7856" s="136" t="s">
        <v>30560</v>
      </c>
    </row>
    <row r="7857" spans="1:3" x14ac:dyDescent="0.2">
      <c r="A7857" s="136" t="s">
        <v>7956</v>
      </c>
      <c r="B7857" s="136" t="s">
        <v>23755</v>
      </c>
      <c r="C7857" s="136" t="s">
        <v>30560</v>
      </c>
    </row>
    <row r="7858" spans="1:3" x14ac:dyDescent="0.2">
      <c r="A7858" s="136" t="s">
        <v>7957</v>
      </c>
      <c r="B7858" s="136" t="s">
        <v>23756</v>
      </c>
      <c r="C7858" s="136" t="s">
        <v>30561</v>
      </c>
    </row>
    <row r="7859" spans="1:3" x14ac:dyDescent="0.2">
      <c r="A7859" s="136" t="s">
        <v>7958</v>
      </c>
      <c r="B7859" s="136" t="s">
        <v>23756</v>
      </c>
      <c r="C7859" s="136" t="s">
        <v>30561</v>
      </c>
    </row>
    <row r="7860" spans="1:3" x14ac:dyDescent="0.2">
      <c r="A7860" s="136" t="s">
        <v>7959</v>
      </c>
      <c r="B7860" s="136" t="s">
        <v>23755</v>
      </c>
      <c r="C7860" s="136" t="s">
        <v>30562</v>
      </c>
    </row>
    <row r="7861" spans="1:3" x14ac:dyDescent="0.2">
      <c r="A7861" s="136" t="s">
        <v>7960</v>
      </c>
      <c r="B7861" s="136" t="s">
        <v>23755</v>
      </c>
      <c r="C7861" s="136" t="s">
        <v>30562</v>
      </c>
    </row>
    <row r="7862" spans="1:3" x14ac:dyDescent="0.2">
      <c r="A7862" s="136" t="s">
        <v>7961</v>
      </c>
      <c r="B7862" s="136" t="s">
        <v>23756</v>
      </c>
      <c r="C7862" s="136" t="s">
        <v>30563</v>
      </c>
    </row>
    <row r="7863" spans="1:3" x14ac:dyDescent="0.2">
      <c r="A7863" s="136" t="s">
        <v>7962</v>
      </c>
      <c r="B7863" s="136" t="s">
        <v>23756</v>
      </c>
      <c r="C7863" s="136" t="s">
        <v>30563</v>
      </c>
    </row>
    <row r="7864" spans="1:3" x14ac:dyDescent="0.2">
      <c r="A7864" s="136" t="s">
        <v>7963</v>
      </c>
      <c r="B7864" s="136" t="s">
        <v>23757</v>
      </c>
      <c r="C7864" s="136" t="s">
        <v>30564</v>
      </c>
    </row>
    <row r="7865" spans="1:3" x14ac:dyDescent="0.2">
      <c r="A7865" s="136" t="s">
        <v>7964</v>
      </c>
      <c r="B7865" s="136" t="s">
        <v>23757</v>
      </c>
      <c r="C7865" s="136" t="s">
        <v>30564</v>
      </c>
    </row>
    <row r="7866" spans="1:3" x14ac:dyDescent="0.2">
      <c r="A7866" s="136" t="s">
        <v>7965</v>
      </c>
      <c r="B7866" s="136" t="s">
        <v>23757</v>
      </c>
      <c r="C7866" s="136" t="s">
        <v>30565</v>
      </c>
    </row>
    <row r="7867" spans="1:3" x14ac:dyDescent="0.2">
      <c r="A7867" s="136" t="s">
        <v>7966</v>
      </c>
      <c r="B7867" s="136" t="s">
        <v>23757</v>
      </c>
      <c r="C7867" s="136" t="s">
        <v>30565</v>
      </c>
    </row>
    <row r="7868" spans="1:3" x14ac:dyDescent="0.2">
      <c r="A7868" s="136" t="s">
        <v>7967</v>
      </c>
      <c r="B7868" s="136" t="s">
        <v>23757</v>
      </c>
      <c r="C7868" s="136" t="s">
        <v>30566</v>
      </c>
    </row>
    <row r="7869" spans="1:3" x14ac:dyDescent="0.2">
      <c r="A7869" s="136" t="s">
        <v>7968</v>
      </c>
      <c r="B7869" s="136" t="s">
        <v>23757</v>
      </c>
      <c r="C7869" s="136" t="s">
        <v>30566</v>
      </c>
    </row>
    <row r="7870" spans="1:3" x14ac:dyDescent="0.2">
      <c r="A7870" s="136" t="s">
        <v>7969</v>
      </c>
      <c r="B7870" s="136" t="s">
        <v>23757</v>
      </c>
      <c r="C7870" s="136" t="s">
        <v>30567</v>
      </c>
    </row>
    <row r="7871" spans="1:3" x14ac:dyDescent="0.2">
      <c r="A7871" s="136" t="s">
        <v>7970</v>
      </c>
      <c r="B7871" s="136" t="s">
        <v>23757</v>
      </c>
      <c r="C7871" s="136" t="s">
        <v>30567</v>
      </c>
    </row>
    <row r="7872" spans="1:3" x14ac:dyDescent="0.2">
      <c r="A7872" s="136" t="s">
        <v>7971</v>
      </c>
      <c r="B7872" s="136" t="s">
        <v>23757</v>
      </c>
      <c r="C7872" s="136" t="s">
        <v>30568</v>
      </c>
    </row>
    <row r="7873" spans="1:4" x14ac:dyDescent="0.2">
      <c r="A7873" s="136" t="s">
        <v>7972</v>
      </c>
      <c r="B7873" s="136" t="s">
        <v>23757</v>
      </c>
      <c r="C7873" s="136" t="s">
        <v>30568</v>
      </c>
    </row>
    <row r="7874" spans="1:4" x14ac:dyDescent="0.2">
      <c r="A7874" s="136" t="s">
        <v>7973</v>
      </c>
      <c r="B7874" s="136" t="s">
        <v>23757</v>
      </c>
      <c r="C7874" s="136" t="s">
        <v>30569</v>
      </c>
    </row>
    <row r="7875" spans="1:4" x14ac:dyDescent="0.2">
      <c r="A7875" s="136" t="s">
        <v>7974</v>
      </c>
      <c r="B7875" s="136" t="s">
        <v>23757</v>
      </c>
      <c r="C7875" s="136" t="s">
        <v>30569</v>
      </c>
    </row>
    <row r="7876" spans="1:4" x14ac:dyDescent="0.2">
      <c r="A7876" s="136" t="s">
        <v>7975</v>
      </c>
      <c r="B7876" s="136" t="s">
        <v>23757</v>
      </c>
      <c r="C7876" s="136" t="s">
        <v>30570</v>
      </c>
    </row>
    <row r="7877" spans="1:4" x14ac:dyDescent="0.2">
      <c r="A7877" s="136" t="s">
        <v>7976</v>
      </c>
      <c r="B7877" s="136" t="s">
        <v>23757</v>
      </c>
      <c r="C7877" s="136" t="s">
        <v>30570</v>
      </c>
    </row>
    <row r="7878" spans="1:4" x14ac:dyDescent="0.2">
      <c r="A7878" s="136" t="s">
        <v>7977</v>
      </c>
      <c r="B7878" s="136" t="s">
        <v>23757</v>
      </c>
      <c r="C7878" s="136" t="s">
        <v>30571</v>
      </c>
    </row>
    <row r="7879" spans="1:4" x14ac:dyDescent="0.2">
      <c r="A7879" s="136" t="s">
        <v>7978</v>
      </c>
      <c r="B7879" s="136" t="s">
        <v>23757</v>
      </c>
      <c r="C7879" s="136" t="s">
        <v>30571</v>
      </c>
    </row>
    <row r="7880" spans="1:4" x14ac:dyDescent="0.2">
      <c r="A7880" s="136" t="s">
        <v>7979</v>
      </c>
      <c r="B7880" s="136" t="s">
        <v>23757</v>
      </c>
      <c r="C7880" s="136" t="s">
        <v>30572</v>
      </c>
    </row>
    <row r="7881" spans="1:4" x14ac:dyDescent="0.2">
      <c r="A7881" s="136" t="s">
        <v>7980</v>
      </c>
      <c r="B7881" s="136" t="s">
        <v>23757</v>
      </c>
      <c r="C7881" s="136" t="s">
        <v>30572</v>
      </c>
    </row>
    <row r="7882" spans="1:4" x14ac:dyDescent="0.2">
      <c r="A7882" s="136" t="s">
        <v>7981</v>
      </c>
      <c r="B7882" s="136" t="s">
        <v>23758</v>
      </c>
      <c r="C7882" s="136" t="s">
        <v>30506</v>
      </c>
      <c r="D7882" s="136" t="s">
        <v>32306</v>
      </c>
    </row>
    <row r="7883" spans="1:4" x14ac:dyDescent="0.2">
      <c r="A7883" s="136" t="s">
        <v>7982</v>
      </c>
      <c r="B7883" s="136" t="s">
        <v>23758</v>
      </c>
      <c r="C7883" s="136" t="s">
        <v>30506</v>
      </c>
      <c r="D7883" s="136" t="s">
        <v>32306</v>
      </c>
    </row>
    <row r="7884" spans="1:4" x14ac:dyDescent="0.2">
      <c r="A7884" s="136" t="s">
        <v>7983</v>
      </c>
      <c r="B7884" s="136" t="s">
        <v>23758</v>
      </c>
      <c r="C7884" s="136" t="s">
        <v>30573</v>
      </c>
      <c r="D7884" s="136" t="s">
        <v>32306</v>
      </c>
    </row>
    <row r="7885" spans="1:4" x14ac:dyDescent="0.2">
      <c r="A7885" s="136" t="s">
        <v>7984</v>
      </c>
      <c r="B7885" s="136" t="s">
        <v>23758</v>
      </c>
      <c r="C7885" s="136" t="s">
        <v>30573</v>
      </c>
      <c r="D7885" s="136" t="s">
        <v>32306</v>
      </c>
    </row>
    <row r="7886" spans="1:4" x14ac:dyDescent="0.2">
      <c r="A7886" s="136" t="s">
        <v>7985</v>
      </c>
      <c r="B7886" s="136" t="s">
        <v>23758</v>
      </c>
      <c r="C7886" s="136" t="s">
        <v>30574</v>
      </c>
      <c r="D7886" s="136" t="s">
        <v>32306</v>
      </c>
    </row>
    <row r="7887" spans="1:4" x14ac:dyDescent="0.2">
      <c r="A7887" s="136" t="s">
        <v>7986</v>
      </c>
      <c r="B7887" s="136" t="s">
        <v>23758</v>
      </c>
      <c r="C7887" s="136" t="s">
        <v>30574</v>
      </c>
      <c r="D7887" s="136" t="s">
        <v>32306</v>
      </c>
    </row>
    <row r="7888" spans="1:4" x14ac:dyDescent="0.2">
      <c r="A7888" s="136" t="s">
        <v>7987</v>
      </c>
      <c r="B7888" s="136" t="s">
        <v>23758</v>
      </c>
      <c r="C7888" s="136" t="s">
        <v>30575</v>
      </c>
      <c r="D7888" s="136" t="s">
        <v>32306</v>
      </c>
    </row>
    <row r="7889" spans="1:4" x14ac:dyDescent="0.2">
      <c r="A7889" s="136" t="s">
        <v>7988</v>
      </c>
      <c r="B7889" s="136" t="s">
        <v>23758</v>
      </c>
      <c r="C7889" s="136" t="s">
        <v>30575</v>
      </c>
      <c r="D7889" s="136" t="s">
        <v>32306</v>
      </c>
    </row>
    <row r="7890" spans="1:4" x14ac:dyDescent="0.2">
      <c r="A7890" s="136" t="s">
        <v>7989</v>
      </c>
      <c r="B7890" s="136" t="s">
        <v>23758</v>
      </c>
      <c r="C7890" s="136" t="s">
        <v>30576</v>
      </c>
      <c r="D7890" s="136" t="s">
        <v>32306</v>
      </c>
    </row>
    <row r="7891" spans="1:4" x14ac:dyDescent="0.2">
      <c r="A7891" s="136" t="s">
        <v>7990</v>
      </c>
      <c r="B7891" s="136" t="s">
        <v>23758</v>
      </c>
      <c r="C7891" s="136" t="s">
        <v>30576</v>
      </c>
      <c r="D7891" s="136" t="s">
        <v>32306</v>
      </c>
    </row>
    <row r="7892" spans="1:4" x14ac:dyDescent="0.2">
      <c r="A7892" s="136" t="s">
        <v>7991</v>
      </c>
      <c r="B7892" s="136" t="s">
        <v>23759</v>
      </c>
      <c r="C7892" s="136" t="s">
        <v>30577</v>
      </c>
      <c r="D7892" s="136" t="s">
        <v>32306</v>
      </c>
    </row>
    <row r="7893" spans="1:4" x14ac:dyDescent="0.2">
      <c r="A7893" s="136" t="s">
        <v>7992</v>
      </c>
      <c r="B7893" s="136" t="s">
        <v>23759</v>
      </c>
      <c r="C7893" s="136" t="s">
        <v>30577</v>
      </c>
      <c r="D7893" s="136" t="s">
        <v>32306</v>
      </c>
    </row>
    <row r="7894" spans="1:4" x14ac:dyDescent="0.2">
      <c r="A7894" s="136" t="s">
        <v>7993</v>
      </c>
      <c r="B7894" s="136" t="s">
        <v>23759</v>
      </c>
      <c r="C7894" s="136" t="s">
        <v>30578</v>
      </c>
      <c r="D7894" s="136" t="s">
        <v>32306</v>
      </c>
    </row>
    <row r="7895" spans="1:4" x14ac:dyDescent="0.2">
      <c r="A7895" s="136" t="s">
        <v>7994</v>
      </c>
      <c r="B7895" s="136" t="s">
        <v>23759</v>
      </c>
      <c r="C7895" s="136" t="s">
        <v>30578</v>
      </c>
      <c r="D7895" s="136" t="s">
        <v>32306</v>
      </c>
    </row>
    <row r="7896" spans="1:4" x14ac:dyDescent="0.2">
      <c r="A7896" s="136" t="s">
        <v>7995</v>
      </c>
      <c r="B7896" s="136" t="s">
        <v>23760</v>
      </c>
      <c r="C7896" s="136" t="s">
        <v>30579</v>
      </c>
      <c r="D7896" s="136" t="s">
        <v>36070</v>
      </c>
    </row>
    <row r="7897" spans="1:4" x14ac:dyDescent="0.2">
      <c r="A7897" s="136" t="s">
        <v>7996</v>
      </c>
      <c r="B7897" s="136" t="s">
        <v>23760</v>
      </c>
      <c r="C7897" s="136" t="s">
        <v>30579</v>
      </c>
      <c r="D7897" s="136" t="s">
        <v>36070</v>
      </c>
    </row>
    <row r="7898" spans="1:4" x14ac:dyDescent="0.2">
      <c r="A7898" s="136" t="s">
        <v>7997</v>
      </c>
      <c r="B7898" s="136" t="s">
        <v>23760</v>
      </c>
      <c r="C7898" s="136" t="s">
        <v>30580</v>
      </c>
      <c r="D7898" s="136" t="s">
        <v>36070</v>
      </c>
    </row>
    <row r="7899" spans="1:4" x14ac:dyDescent="0.2">
      <c r="A7899" s="136" t="s">
        <v>59</v>
      </c>
      <c r="B7899" s="136" t="s">
        <v>23760</v>
      </c>
      <c r="C7899" s="136" t="s">
        <v>30580</v>
      </c>
      <c r="D7899" s="136" t="s">
        <v>36070</v>
      </c>
    </row>
    <row r="7900" spans="1:4" x14ac:dyDescent="0.2">
      <c r="A7900" s="136" t="s">
        <v>7998</v>
      </c>
      <c r="B7900" s="136" t="s">
        <v>23760</v>
      </c>
      <c r="C7900" s="136" t="s">
        <v>30581</v>
      </c>
      <c r="D7900" s="136" t="s">
        <v>36070</v>
      </c>
    </row>
    <row r="7901" spans="1:4" x14ac:dyDescent="0.2">
      <c r="A7901" s="136" t="s">
        <v>7999</v>
      </c>
      <c r="B7901" s="136" t="s">
        <v>23760</v>
      </c>
      <c r="C7901" s="136" t="s">
        <v>30581</v>
      </c>
      <c r="D7901" s="136" t="s">
        <v>36070</v>
      </c>
    </row>
    <row r="7902" spans="1:4" x14ac:dyDescent="0.2">
      <c r="A7902" s="136" t="s">
        <v>8000</v>
      </c>
      <c r="B7902" s="136" t="s">
        <v>23760</v>
      </c>
      <c r="C7902" s="136" t="s">
        <v>30582</v>
      </c>
      <c r="D7902" s="136" t="s">
        <v>36070</v>
      </c>
    </row>
    <row r="7903" spans="1:4" x14ac:dyDescent="0.2">
      <c r="A7903" s="136" t="s">
        <v>60</v>
      </c>
      <c r="B7903" s="136" t="s">
        <v>23760</v>
      </c>
      <c r="C7903" s="136" t="s">
        <v>30582</v>
      </c>
      <c r="D7903" s="136" t="s">
        <v>36070</v>
      </c>
    </row>
    <row r="7904" spans="1:4" x14ac:dyDescent="0.2">
      <c r="A7904" s="136" t="s">
        <v>8001</v>
      </c>
      <c r="B7904" s="136" t="s">
        <v>23761</v>
      </c>
      <c r="C7904" s="136" t="s">
        <v>30583</v>
      </c>
      <c r="D7904" s="136" t="s">
        <v>36071</v>
      </c>
    </row>
    <row r="7905" spans="1:4" x14ac:dyDescent="0.2">
      <c r="A7905" s="136" t="s">
        <v>8002</v>
      </c>
      <c r="B7905" s="136" t="s">
        <v>23761</v>
      </c>
      <c r="C7905" s="136" t="s">
        <v>30583</v>
      </c>
      <c r="D7905" s="136" t="s">
        <v>36071</v>
      </c>
    </row>
    <row r="7906" spans="1:4" x14ac:dyDescent="0.2">
      <c r="A7906" s="136" t="s">
        <v>8003</v>
      </c>
      <c r="B7906" s="136" t="s">
        <v>23761</v>
      </c>
      <c r="C7906" s="136" t="s">
        <v>30584</v>
      </c>
      <c r="D7906" s="136" t="s">
        <v>36072</v>
      </c>
    </row>
    <row r="7907" spans="1:4" x14ac:dyDescent="0.2">
      <c r="A7907" s="136" t="s">
        <v>8004</v>
      </c>
      <c r="B7907" s="136" t="s">
        <v>23761</v>
      </c>
      <c r="C7907" s="136" t="s">
        <v>30584</v>
      </c>
      <c r="D7907" s="136" t="s">
        <v>36072</v>
      </c>
    </row>
    <row r="7908" spans="1:4" x14ac:dyDescent="0.2">
      <c r="A7908" s="136" t="s">
        <v>8005</v>
      </c>
      <c r="B7908" s="136" t="s">
        <v>23762</v>
      </c>
      <c r="C7908" s="136" t="s">
        <v>30585</v>
      </c>
    </row>
    <row r="7909" spans="1:4" x14ac:dyDescent="0.2">
      <c r="A7909" s="136" t="s">
        <v>8006</v>
      </c>
      <c r="B7909" s="136" t="s">
        <v>23762</v>
      </c>
      <c r="C7909" s="136" t="s">
        <v>30585</v>
      </c>
    </row>
    <row r="7910" spans="1:4" x14ac:dyDescent="0.2">
      <c r="A7910" s="136" t="s">
        <v>8007</v>
      </c>
      <c r="B7910" s="136" t="s">
        <v>23763</v>
      </c>
      <c r="C7910" s="136" t="s">
        <v>30586</v>
      </c>
      <c r="D7910" s="136" t="s">
        <v>36072</v>
      </c>
    </row>
    <row r="7911" spans="1:4" x14ac:dyDescent="0.2">
      <c r="A7911" s="136" t="s">
        <v>8008</v>
      </c>
      <c r="B7911" s="136" t="s">
        <v>23763</v>
      </c>
      <c r="C7911" s="136" t="s">
        <v>30586</v>
      </c>
      <c r="D7911" s="136" t="s">
        <v>36072</v>
      </c>
    </row>
    <row r="7912" spans="1:4" x14ac:dyDescent="0.2">
      <c r="A7912" s="136" t="s">
        <v>8009</v>
      </c>
      <c r="B7912" s="136" t="s">
        <v>23764</v>
      </c>
      <c r="C7912" s="136" t="s">
        <v>30587</v>
      </c>
      <c r="D7912" s="136" t="s">
        <v>36073</v>
      </c>
    </row>
    <row r="7913" spans="1:4" x14ac:dyDescent="0.2">
      <c r="A7913" s="136" t="s">
        <v>8010</v>
      </c>
      <c r="B7913" s="136" t="s">
        <v>23764</v>
      </c>
      <c r="C7913" s="136" t="s">
        <v>30587</v>
      </c>
      <c r="D7913" s="136" t="s">
        <v>36073</v>
      </c>
    </row>
    <row r="7914" spans="1:4" x14ac:dyDescent="0.2">
      <c r="A7914" s="136" t="s">
        <v>8011</v>
      </c>
      <c r="B7914" s="136" t="s">
        <v>23765</v>
      </c>
      <c r="C7914" s="136" t="s">
        <v>30588</v>
      </c>
    </row>
    <row r="7915" spans="1:4" x14ac:dyDescent="0.2">
      <c r="A7915" s="136" t="s">
        <v>8012</v>
      </c>
      <c r="B7915" s="136" t="s">
        <v>23765</v>
      </c>
      <c r="C7915" s="136" t="s">
        <v>30588</v>
      </c>
    </row>
    <row r="7916" spans="1:4" x14ac:dyDescent="0.2">
      <c r="A7916" s="136" t="s">
        <v>8013</v>
      </c>
      <c r="B7916" s="136" t="s">
        <v>23765</v>
      </c>
      <c r="C7916" s="136" t="s">
        <v>30589</v>
      </c>
    </row>
    <row r="7917" spans="1:4" x14ac:dyDescent="0.2">
      <c r="A7917" s="136" t="s">
        <v>8014</v>
      </c>
      <c r="B7917" s="136" t="s">
        <v>23765</v>
      </c>
      <c r="C7917" s="136" t="s">
        <v>30589</v>
      </c>
    </row>
    <row r="7918" spans="1:4" x14ac:dyDescent="0.2">
      <c r="A7918" s="136" t="s">
        <v>8015</v>
      </c>
      <c r="B7918" s="136" t="s">
        <v>23766</v>
      </c>
      <c r="C7918" s="136" t="s">
        <v>30590</v>
      </c>
    </row>
    <row r="7919" spans="1:4" x14ac:dyDescent="0.2">
      <c r="A7919" s="136" t="s">
        <v>8016</v>
      </c>
      <c r="B7919" s="136" t="s">
        <v>23766</v>
      </c>
      <c r="C7919" s="136" t="s">
        <v>30590</v>
      </c>
    </row>
    <row r="7920" spans="1:4" x14ac:dyDescent="0.2">
      <c r="A7920" s="136" t="s">
        <v>8017</v>
      </c>
      <c r="B7920" s="136" t="s">
        <v>23767</v>
      </c>
      <c r="C7920" s="136" t="s">
        <v>30591</v>
      </c>
    </row>
    <row r="7921" spans="1:3" x14ac:dyDescent="0.2">
      <c r="A7921" s="136" t="s">
        <v>8018</v>
      </c>
      <c r="B7921" s="136" t="s">
        <v>23767</v>
      </c>
      <c r="C7921" s="136" t="s">
        <v>30591</v>
      </c>
    </row>
    <row r="7922" spans="1:3" x14ac:dyDescent="0.2">
      <c r="A7922" s="136" t="s">
        <v>8019</v>
      </c>
      <c r="B7922" s="136" t="s">
        <v>23767</v>
      </c>
      <c r="C7922" s="136" t="s">
        <v>30592</v>
      </c>
    </row>
    <row r="7923" spans="1:3" x14ac:dyDescent="0.2">
      <c r="A7923" s="136" t="s">
        <v>8020</v>
      </c>
      <c r="B7923" s="136" t="s">
        <v>23767</v>
      </c>
      <c r="C7923" s="136" t="s">
        <v>30592</v>
      </c>
    </row>
    <row r="7924" spans="1:3" x14ac:dyDescent="0.2">
      <c r="A7924" s="136" t="s">
        <v>8021</v>
      </c>
      <c r="B7924" s="136" t="s">
        <v>23767</v>
      </c>
      <c r="C7924" s="136" t="s">
        <v>30593</v>
      </c>
    </row>
    <row r="7925" spans="1:3" x14ac:dyDescent="0.2">
      <c r="A7925" s="136" t="s">
        <v>8022</v>
      </c>
      <c r="B7925" s="136" t="s">
        <v>23767</v>
      </c>
      <c r="C7925" s="136" t="s">
        <v>30593</v>
      </c>
    </row>
    <row r="7926" spans="1:3" x14ac:dyDescent="0.2">
      <c r="A7926" s="136" t="s">
        <v>8023</v>
      </c>
      <c r="B7926" s="136" t="s">
        <v>23767</v>
      </c>
      <c r="C7926" s="136" t="s">
        <v>30594</v>
      </c>
    </row>
    <row r="7927" spans="1:3" x14ac:dyDescent="0.2">
      <c r="A7927" s="136" t="s">
        <v>8024</v>
      </c>
      <c r="B7927" s="136" t="s">
        <v>23767</v>
      </c>
      <c r="C7927" s="136" t="s">
        <v>30594</v>
      </c>
    </row>
    <row r="7928" spans="1:3" x14ac:dyDescent="0.2">
      <c r="A7928" s="136" t="s">
        <v>8025</v>
      </c>
      <c r="B7928" s="136" t="s">
        <v>23767</v>
      </c>
      <c r="C7928" s="136" t="s">
        <v>30595</v>
      </c>
    </row>
    <row r="7929" spans="1:3" x14ac:dyDescent="0.2">
      <c r="A7929" s="136" t="s">
        <v>8026</v>
      </c>
      <c r="B7929" s="136" t="s">
        <v>23767</v>
      </c>
      <c r="C7929" s="136" t="s">
        <v>30595</v>
      </c>
    </row>
    <row r="7930" spans="1:3" x14ac:dyDescent="0.2">
      <c r="A7930" s="136" t="s">
        <v>8027</v>
      </c>
      <c r="B7930" s="136" t="s">
        <v>23766</v>
      </c>
      <c r="C7930" s="136" t="s">
        <v>30596</v>
      </c>
    </row>
    <row r="7931" spans="1:3" x14ac:dyDescent="0.2">
      <c r="A7931" s="136" t="s">
        <v>8028</v>
      </c>
      <c r="B7931" s="136" t="s">
        <v>23766</v>
      </c>
      <c r="C7931" s="136" t="s">
        <v>30596</v>
      </c>
    </row>
    <row r="7932" spans="1:3" x14ac:dyDescent="0.2">
      <c r="A7932" s="136" t="s">
        <v>8029</v>
      </c>
      <c r="B7932" s="136" t="s">
        <v>23767</v>
      </c>
      <c r="C7932" s="136" t="s">
        <v>30597</v>
      </c>
    </row>
    <row r="7933" spans="1:3" x14ac:dyDescent="0.2">
      <c r="A7933" s="136" t="s">
        <v>8030</v>
      </c>
      <c r="B7933" s="136" t="s">
        <v>23767</v>
      </c>
      <c r="C7933" s="136" t="s">
        <v>30597</v>
      </c>
    </row>
    <row r="7934" spans="1:3" x14ac:dyDescent="0.2">
      <c r="A7934" s="136" t="s">
        <v>8031</v>
      </c>
      <c r="B7934" s="136" t="s">
        <v>23767</v>
      </c>
      <c r="C7934" s="136" t="s">
        <v>30598</v>
      </c>
    </row>
    <row r="7935" spans="1:3" x14ac:dyDescent="0.2">
      <c r="A7935" s="136" t="s">
        <v>8032</v>
      </c>
      <c r="B7935" s="136" t="s">
        <v>23767</v>
      </c>
      <c r="C7935" s="136" t="s">
        <v>30598</v>
      </c>
    </row>
    <row r="7936" spans="1:3" x14ac:dyDescent="0.2">
      <c r="A7936" s="136" t="s">
        <v>8033</v>
      </c>
      <c r="B7936" s="136" t="s">
        <v>23767</v>
      </c>
      <c r="C7936" s="136" t="s">
        <v>30599</v>
      </c>
    </row>
    <row r="7937" spans="1:3" x14ac:dyDescent="0.2">
      <c r="A7937" s="136" t="s">
        <v>8034</v>
      </c>
      <c r="B7937" s="136" t="s">
        <v>23767</v>
      </c>
      <c r="C7937" s="136" t="s">
        <v>30599</v>
      </c>
    </row>
    <row r="7938" spans="1:3" x14ac:dyDescent="0.2">
      <c r="A7938" s="136" t="s">
        <v>8035</v>
      </c>
      <c r="B7938" s="136" t="s">
        <v>23767</v>
      </c>
      <c r="C7938" s="136" t="s">
        <v>30600</v>
      </c>
    </row>
    <row r="7939" spans="1:3" x14ac:dyDescent="0.2">
      <c r="A7939" s="136" t="s">
        <v>8036</v>
      </c>
      <c r="B7939" s="136" t="s">
        <v>23767</v>
      </c>
      <c r="C7939" s="136" t="s">
        <v>30600</v>
      </c>
    </row>
    <row r="7940" spans="1:3" x14ac:dyDescent="0.2">
      <c r="A7940" s="136" t="s">
        <v>8037</v>
      </c>
      <c r="B7940" s="136" t="s">
        <v>23767</v>
      </c>
      <c r="C7940" s="136" t="s">
        <v>30601</v>
      </c>
    </row>
    <row r="7941" spans="1:3" x14ac:dyDescent="0.2">
      <c r="A7941" s="136" t="s">
        <v>8038</v>
      </c>
      <c r="B7941" s="136" t="s">
        <v>23767</v>
      </c>
      <c r="C7941" s="136" t="s">
        <v>30601</v>
      </c>
    </row>
    <row r="7942" spans="1:3" x14ac:dyDescent="0.2">
      <c r="A7942" s="136" t="s">
        <v>8039</v>
      </c>
      <c r="B7942" s="136" t="s">
        <v>23767</v>
      </c>
      <c r="C7942" s="136" t="s">
        <v>30602</v>
      </c>
    </row>
    <row r="7943" spans="1:3" x14ac:dyDescent="0.2">
      <c r="A7943" s="136" t="s">
        <v>8040</v>
      </c>
      <c r="B7943" s="136" t="s">
        <v>23767</v>
      </c>
      <c r="C7943" s="136" t="s">
        <v>30602</v>
      </c>
    </row>
    <row r="7944" spans="1:3" x14ac:dyDescent="0.2">
      <c r="A7944" s="136" t="s">
        <v>8041</v>
      </c>
      <c r="B7944" s="136" t="s">
        <v>23767</v>
      </c>
      <c r="C7944" s="136" t="s">
        <v>30603</v>
      </c>
    </row>
    <row r="7945" spans="1:3" x14ac:dyDescent="0.2">
      <c r="A7945" s="136" t="s">
        <v>8042</v>
      </c>
      <c r="B7945" s="136" t="s">
        <v>23767</v>
      </c>
      <c r="C7945" s="136" t="s">
        <v>30603</v>
      </c>
    </row>
    <row r="7946" spans="1:3" x14ac:dyDescent="0.2">
      <c r="A7946" s="136" t="s">
        <v>8043</v>
      </c>
      <c r="B7946" s="136" t="s">
        <v>23767</v>
      </c>
      <c r="C7946" s="136" t="s">
        <v>30604</v>
      </c>
    </row>
    <row r="7947" spans="1:3" x14ac:dyDescent="0.2">
      <c r="A7947" s="136" t="s">
        <v>8044</v>
      </c>
      <c r="B7947" s="136" t="s">
        <v>23767</v>
      </c>
      <c r="C7947" s="136" t="s">
        <v>30604</v>
      </c>
    </row>
    <row r="7948" spans="1:3" x14ac:dyDescent="0.2">
      <c r="A7948" s="136" t="s">
        <v>8045</v>
      </c>
      <c r="B7948" s="136" t="s">
        <v>23768</v>
      </c>
      <c r="C7948" s="136" t="s">
        <v>30605</v>
      </c>
    </row>
    <row r="7949" spans="1:3" x14ac:dyDescent="0.2">
      <c r="A7949" s="136" t="s">
        <v>8046</v>
      </c>
      <c r="B7949" s="136" t="s">
        <v>23768</v>
      </c>
      <c r="C7949" s="136" t="s">
        <v>30605</v>
      </c>
    </row>
    <row r="7950" spans="1:3" x14ac:dyDescent="0.2">
      <c r="A7950" s="136" t="s">
        <v>8047</v>
      </c>
      <c r="B7950" s="136" t="s">
        <v>23768</v>
      </c>
      <c r="C7950" s="136" t="s">
        <v>30606</v>
      </c>
    </row>
    <row r="7951" spans="1:3" x14ac:dyDescent="0.2">
      <c r="A7951" s="136" t="s">
        <v>8048</v>
      </c>
      <c r="B7951" s="136" t="s">
        <v>23768</v>
      </c>
      <c r="C7951" s="136" t="s">
        <v>30606</v>
      </c>
    </row>
    <row r="7952" spans="1:3" x14ac:dyDescent="0.2">
      <c r="A7952" s="136" t="s">
        <v>8049</v>
      </c>
      <c r="B7952" s="136" t="s">
        <v>23768</v>
      </c>
      <c r="C7952" s="136" t="s">
        <v>30607</v>
      </c>
    </row>
    <row r="7953" spans="1:3" x14ac:dyDescent="0.2">
      <c r="A7953" s="136" t="s">
        <v>8050</v>
      </c>
      <c r="B7953" s="136" t="s">
        <v>23768</v>
      </c>
      <c r="C7953" s="136" t="s">
        <v>30607</v>
      </c>
    </row>
    <row r="7954" spans="1:3" x14ac:dyDescent="0.2">
      <c r="A7954" s="136" t="s">
        <v>8051</v>
      </c>
      <c r="B7954" s="136" t="s">
        <v>23769</v>
      </c>
      <c r="C7954" s="136" t="s">
        <v>30608</v>
      </c>
    </row>
    <row r="7955" spans="1:3" x14ac:dyDescent="0.2">
      <c r="A7955" s="136" t="s">
        <v>8052</v>
      </c>
      <c r="B7955" s="136" t="s">
        <v>23769</v>
      </c>
      <c r="C7955" s="136" t="s">
        <v>30608</v>
      </c>
    </row>
    <row r="7956" spans="1:3" x14ac:dyDescent="0.2">
      <c r="A7956" s="136" t="s">
        <v>8053</v>
      </c>
      <c r="B7956" s="136" t="s">
        <v>23769</v>
      </c>
      <c r="C7956" s="136" t="s">
        <v>30609</v>
      </c>
    </row>
    <row r="7957" spans="1:3" x14ac:dyDescent="0.2">
      <c r="A7957" s="136" t="s">
        <v>8054</v>
      </c>
      <c r="B7957" s="136" t="s">
        <v>23769</v>
      </c>
      <c r="C7957" s="136" t="s">
        <v>30609</v>
      </c>
    </row>
    <row r="7958" spans="1:3" x14ac:dyDescent="0.2">
      <c r="A7958" s="136" t="s">
        <v>8055</v>
      </c>
      <c r="B7958" s="136" t="s">
        <v>23769</v>
      </c>
      <c r="C7958" s="136" t="s">
        <v>30610</v>
      </c>
    </row>
    <row r="7959" spans="1:3" x14ac:dyDescent="0.2">
      <c r="A7959" s="136" t="s">
        <v>8056</v>
      </c>
      <c r="B7959" s="136" t="s">
        <v>23769</v>
      </c>
      <c r="C7959" s="136" t="s">
        <v>30610</v>
      </c>
    </row>
    <row r="7960" spans="1:3" x14ac:dyDescent="0.2">
      <c r="A7960" s="136" t="s">
        <v>8057</v>
      </c>
      <c r="B7960" s="136" t="s">
        <v>23770</v>
      </c>
      <c r="C7960" s="136" t="s">
        <v>30611</v>
      </c>
    </row>
    <row r="7961" spans="1:3" x14ac:dyDescent="0.2">
      <c r="A7961" s="136" t="s">
        <v>8058</v>
      </c>
      <c r="B7961" s="136" t="s">
        <v>23770</v>
      </c>
      <c r="C7961" s="136" t="s">
        <v>30611</v>
      </c>
    </row>
    <row r="7962" spans="1:3" x14ac:dyDescent="0.2">
      <c r="A7962" s="136" t="s">
        <v>8059</v>
      </c>
      <c r="B7962" s="136" t="s">
        <v>23770</v>
      </c>
      <c r="C7962" s="136" t="s">
        <v>30612</v>
      </c>
    </row>
    <row r="7963" spans="1:3" x14ac:dyDescent="0.2">
      <c r="A7963" s="136" t="s">
        <v>8060</v>
      </c>
      <c r="B7963" s="136" t="s">
        <v>23770</v>
      </c>
      <c r="C7963" s="136" t="s">
        <v>30612</v>
      </c>
    </row>
    <row r="7964" spans="1:3" x14ac:dyDescent="0.2">
      <c r="A7964" s="136" t="s">
        <v>8061</v>
      </c>
      <c r="B7964" s="136" t="s">
        <v>23770</v>
      </c>
      <c r="C7964" s="136" t="s">
        <v>30613</v>
      </c>
    </row>
    <row r="7965" spans="1:3" x14ac:dyDescent="0.2">
      <c r="A7965" s="136" t="s">
        <v>8062</v>
      </c>
      <c r="B7965" s="136" t="s">
        <v>23770</v>
      </c>
      <c r="C7965" s="136" t="s">
        <v>30613</v>
      </c>
    </row>
    <row r="7966" spans="1:3" x14ac:dyDescent="0.2">
      <c r="A7966" s="136" t="s">
        <v>8063</v>
      </c>
      <c r="B7966" s="136" t="s">
        <v>23770</v>
      </c>
      <c r="C7966" s="136" t="s">
        <v>30614</v>
      </c>
    </row>
    <row r="7967" spans="1:3" x14ac:dyDescent="0.2">
      <c r="A7967" s="136" t="s">
        <v>8064</v>
      </c>
      <c r="B7967" s="136" t="s">
        <v>23770</v>
      </c>
      <c r="C7967" s="136" t="s">
        <v>30614</v>
      </c>
    </row>
    <row r="7968" spans="1:3" x14ac:dyDescent="0.2">
      <c r="A7968" s="136" t="s">
        <v>8065</v>
      </c>
      <c r="B7968" s="136" t="s">
        <v>23770</v>
      </c>
      <c r="C7968" s="136" t="s">
        <v>30615</v>
      </c>
    </row>
    <row r="7969" spans="1:5" x14ac:dyDescent="0.2">
      <c r="A7969" s="136" t="s">
        <v>8066</v>
      </c>
      <c r="B7969" s="136" t="s">
        <v>23770</v>
      </c>
      <c r="C7969" s="136" t="s">
        <v>30615</v>
      </c>
    </row>
    <row r="7970" spans="1:5" x14ac:dyDescent="0.2">
      <c r="A7970" s="136" t="s">
        <v>8067</v>
      </c>
      <c r="B7970" s="136" t="s">
        <v>23771</v>
      </c>
      <c r="C7970" s="136" t="s">
        <v>30616</v>
      </c>
      <c r="D7970" s="136" t="s">
        <v>36074</v>
      </c>
      <c r="E7970" s="136" t="s">
        <v>39442</v>
      </c>
    </row>
    <row r="7971" spans="1:5" x14ac:dyDescent="0.2">
      <c r="A7971" s="136" t="s">
        <v>8068</v>
      </c>
      <c r="B7971" s="136" t="s">
        <v>23771</v>
      </c>
      <c r="C7971" s="136" t="s">
        <v>30616</v>
      </c>
      <c r="D7971" s="136" t="s">
        <v>36074</v>
      </c>
      <c r="E7971" s="136" t="s">
        <v>39442</v>
      </c>
    </row>
    <row r="7972" spans="1:5" x14ac:dyDescent="0.2">
      <c r="A7972" s="136" t="s">
        <v>8069</v>
      </c>
      <c r="B7972" s="136" t="s">
        <v>23771</v>
      </c>
      <c r="C7972" s="136" t="s">
        <v>30617</v>
      </c>
      <c r="D7972" s="136" t="s">
        <v>36075</v>
      </c>
      <c r="E7972" s="136" t="s">
        <v>39443</v>
      </c>
    </row>
    <row r="7973" spans="1:5" x14ac:dyDescent="0.2">
      <c r="A7973" s="136" t="s">
        <v>8070</v>
      </c>
      <c r="B7973" s="136" t="s">
        <v>23771</v>
      </c>
      <c r="C7973" s="136" t="s">
        <v>30617</v>
      </c>
      <c r="D7973" s="136" t="s">
        <v>36075</v>
      </c>
      <c r="E7973" s="136" t="s">
        <v>39443</v>
      </c>
    </row>
    <row r="7974" spans="1:5" x14ac:dyDescent="0.2">
      <c r="A7974" s="136" t="s">
        <v>8071</v>
      </c>
      <c r="B7974" s="136" t="s">
        <v>23771</v>
      </c>
      <c r="C7974" s="136" t="s">
        <v>30618</v>
      </c>
      <c r="D7974" s="136" t="s">
        <v>36076</v>
      </c>
      <c r="E7974" s="136" t="s">
        <v>39444</v>
      </c>
    </row>
    <row r="7975" spans="1:5" x14ac:dyDescent="0.2">
      <c r="A7975" s="136" t="s">
        <v>8072</v>
      </c>
      <c r="B7975" s="136" t="s">
        <v>23771</v>
      </c>
      <c r="C7975" s="136" t="s">
        <v>30618</v>
      </c>
      <c r="D7975" s="136" t="s">
        <v>36076</v>
      </c>
      <c r="E7975" s="136" t="s">
        <v>39444</v>
      </c>
    </row>
    <row r="7976" spans="1:5" x14ac:dyDescent="0.2">
      <c r="A7976" s="136" t="s">
        <v>8073</v>
      </c>
      <c r="B7976" s="136" t="s">
        <v>23771</v>
      </c>
      <c r="C7976" s="136" t="s">
        <v>30619</v>
      </c>
      <c r="D7976" s="136" t="s">
        <v>36077</v>
      </c>
      <c r="E7976" s="136" t="s">
        <v>39444</v>
      </c>
    </row>
    <row r="7977" spans="1:5" x14ac:dyDescent="0.2">
      <c r="A7977" s="136" t="s">
        <v>8074</v>
      </c>
      <c r="B7977" s="136" t="s">
        <v>23771</v>
      </c>
      <c r="C7977" s="136" t="s">
        <v>30619</v>
      </c>
      <c r="D7977" s="136" t="s">
        <v>36077</v>
      </c>
      <c r="E7977" s="136" t="s">
        <v>39444</v>
      </c>
    </row>
    <row r="7978" spans="1:5" x14ac:dyDescent="0.2">
      <c r="A7978" s="136" t="s">
        <v>8075</v>
      </c>
      <c r="B7978" s="136" t="s">
        <v>23771</v>
      </c>
      <c r="C7978" s="136" t="s">
        <v>30620</v>
      </c>
      <c r="D7978" s="136" t="s">
        <v>36078</v>
      </c>
      <c r="E7978" s="136" t="s">
        <v>39445</v>
      </c>
    </row>
    <row r="7979" spans="1:5" x14ac:dyDescent="0.2">
      <c r="A7979" s="136" t="s">
        <v>8076</v>
      </c>
      <c r="B7979" s="136" t="s">
        <v>23771</v>
      </c>
      <c r="C7979" s="136" t="s">
        <v>30620</v>
      </c>
      <c r="D7979" s="136" t="s">
        <v>36078</v>
      </c>
      <c r="E7979" s="136" t="s">
        <v>39445</v>
      </c>
    </row>
    <row r="7980" spans="1:5" x14ac:dyDescent="0.2">
      <c r="A7980" s="136" t="s">
        <v>8077</v>
      </c>
      <c r="B7980" s="136" t="s">
        <v>23771</v>
      </c>
      <c r="C7980" s="136" t="s">
        <v>30621</v>
      </c>
      <c r="D7980" s="136" t="s">
        <v>36078</v>
      </c>
      <c r="E7980" s="136" t="s">
        <v>39445</v>
      </c>
    </row>
    <row r="7981" spans="1:5" x14ac:dyDescent="0.2">
      <c r="A7981" s="136" t="s">
        <v>8078</v>
      </c>
      <c r="B7981" s="136" t="s">
        <v>23771</v>
      </c>
      <c r="C7981" s="136" t="s">
        <v>30621</v>
      </c>
      <c r="D7981" s="136" t="s">
        <v>36078</v>
      </c>
      <c r="E7981" s="136" t="s">
        <v>39445</v>
      </c>
    </row>
    <row r="7982" spans="1:5" x14ac:dyDescent="0.2">
      <c r="A7982" s="136" t="s">
        <v>8079</v>
      </c>
      <c r="B7982" s="136" t="s">
        <v>23772</v>
      </c>
      <c r="C7982" s="136" t="s">
        <v>30622</v>
      </c>
      <c r="D7982" s="136" t="s">
        <v>36079</v>
      </c>
    </row>
    <row r="7983" spans="1:5" x14ac:dyDescent="0.2">
      <c r="A7983" s="136" t="s">
        <v>8080</v>
      </c>
      <c r="B7983" s="136" t="s">
        <v>23772</v>
      </c>
      <c r="C7983" s="136" t="s">
        <v>30622</v>
      </c>
      <c r="D7983" s="136" t="s">
        <v>36079</v>
      </c>
    </row>
    <row r="7984" spans="1:5" x14ac:dyDescent="0.2">
      <c r="A7984" s="136" t="s">
        <v>8081</v>
      </c>
      <c r="B7984" s="136" t="s">
        <v>23772</v>
      </c>
      <c r="C7984" s="136" t="s">
        <v>30623</v>
      </c>
      <c r="D7984" s="136" t="s">
        <v>36080</v>
      </c>
    </row>
    <row r="7985" spans="1:6" x14ac:dyDescent="0.2">
      <c r="A7985" s="136" t="s">
        <v>8082</v>
      </c>
      <c r="B7985" s="136" t="s">
        <v>23772</v>
      </c>
      <c r="C7985" s="136" t="s">
        <v>30623</v>
      </c>
      <c r="D7985" s="136" t="s">
        <v>36080</v>
      </c>
    </row>
    <row r="7986" spans="1:6" x14ac:dyDescent="0.2">
      <c r="A7986" s="136" t="s">
        <v>8083</v>
      </c>
      <c r="B7986" s="136" t="s">
        <v>23772</v>
      </c>
      <c r="C7986" s="136" t="s">
        <v>30624</v>
      </c>
      <c r="D7986" s="136" t="s">
        <v>36080</v>
      </c>
    </row>
    <row r="7987" spans="1:6" x14ac:dyDescent="0.2">
      <c r="A7987" s="136" t="s">
        <v>8084</v>
      </c>
      <c r="B7987" s="136" t="s">
        <v>23772</v>
      </c>
      <c r="C7987" s="136" t="s">
        <v>30624</v>
      </c>
      <c r="D7987" s="136" t="s">
        <v>36080</v>
      </c>
    </row>
    <row r="7988" spans="1:6" x14ac:dyDescent="0.2">
      <c r="A7988" s="136" t="s">
        <v>8085</v>
      </c>
      <c r="B7988" s="136" t="s">
        <v>23772</v>
      </c>
      <c r="C7988" s="136" t="s">
        <v>30625</v>
      </c>
      <c r="D7988" s="136" t="s">
        <v>36080</v>
      </c>
    </row>
    <row r="7989" spans="1:6" x14ac:dyDescent="0.2">
      <c r="A7989" s="136" t="s">
        <v>8086</v>
      </c>
      <c r="B7989" s="136" t="s">
        <v>23772</v>
      </c>
      <c r="C7989" s="136" t="s">
        <v>30625</v>
      </c>
      <c r="D7989" s="136" t="s">
        <v>36080</v>
      </c>
    </row>
    <row r="7990" spans="1:6" x14ac:dyDescent="0.2">
      <c r="A7990" s="136" t="s">
        <v>8087</v>
      </c>
      <c r="B7990" s="136" t="s">
        <v>23772</v>
      </c>
      <c r="C7990" s="136" t="s">
        <v>30626</v>
      </c>
      <c r="D7990" s="136" t="s">
        <v>36081</v>
      </c>
    </row>
    <row r="7991" spans="1:6" x14ac:dyDescent="0.2">
      <c r="A7991" s="136" t="s">
        <v>8088</v>
      </c>
      <c r="B7991" s="136" t="s">
        <v>23772</v>
      </c>
      <c r="C7991" s="136" t="s">
        <v>30626</v>
      </c>
      <c r="D7991" s="136" t="s">
        <v>36081</v>
      </c>
    </row>
    <row r="7992" spans="1:6" x14ac:dyDescent="0.2">
      <c r="A7992" s="136" t="s">
        <v>8089</v>
      </c>
      <c r="B7992" s="136" t="s">
        <v>23772</v>
      </c>
      <c r="C7992" s="136" t="s">
        <v>30627</v>
      </c>
      <c r="D7992" s="136" t="s">
        <v>36080</v>
      </c>
    </row>
    <row r="7993" spans="1:6" x14ac:dyDescent="0.2">
      <c r="A7993" s="136" t="s">
        <v>8090</v>
      </c>
      <c r="B7993" s="136" t="s">
        <v>23772</v>
      </c>
      <c r="C7993" s="136" t="s">
        <v>30627</v>
      </c>
      <c r="D7993" s="136" t="s">
        <v>36080</v>
      </c>
    </row>
    <row r="7994" spans="1:6" x14ac:dyDescent="0.2">
      <c r="A7994" s="136" t="s">
        <v>8091</v>
      </c>
      <c r="B7994" s="136" t="s">
        <v>23773</v>
      </c>
      <c r="C7994" s="136" t="s">
        <v>30628</v>
      </c>
      <c r="D7994" s="136" t="s">
        <v>36082</v>
      </c>
      <c r="E7994" s="136" t="s">
        <v>39446</v>
      </c>
      <c r="F7994" s="136" t="s">
        <v>41595</v>
      </c>
    </row>
    <row r="7995" spans="1:6" x14ac:dyDescent="0.2">
      <c r="A7995" s="136" t="s">
        <v>8092</v>
      </c>
      <c r="B7995" s="136" t="s">
        <v>23773</v>
      </c>
      <c r="C7995" s="136" t="s">
        <v>30628</v>
      </c>
      <c r="D7995" s="136" t="s">
        <v>36082</v>
      </c>
      <c r="E7995" s="136" t="s">
        <v>39446</v>
      </c>
      <c r="F7995" s="136" t="s">
        <v>41595</v>
      </c>
    </row>
    <row r="7996" spans="1:6" x14ac:dyDescent="0.2">
      <c r="A7996" s="136" t="s">
        <v>8093</v>
      </c>
      <c r="B7996" s="136" t="s">
        <v>23774</v>
      </c>
      <c r="C7996" s="136" t="s">
        <v>30629</v>
      </c>
    </row>
    <row r="7997" spans="1:6" x14ac:dyDescent="0.2">
      <c r="A7997" s="136" t="s">
        <v>8094</v>
      </c>
      <c r="B7997" s="136" t="s">
        <v>23774</v>
      </c>
      <c r="C7997" s="136" t="s">
        <v>30629</v>
      </c>
    </row>
    <row r="7998" spans="1:6" x14ac:dyDescent="0.2">
      <c r="A7998" s="136" t="s">
        <v>8095</v>
      </c>
      <c r="B7998" s="136" t="s">
        <v>23775</v>
      </c>
      <c r="C7998" s="136" t="s">
        <v>30630</v>
      </c>
      <c r="D7998" s="136" t="s">
        <v>36083</v>
      </c>
      <c r="E7998" s="136" t="s">
        <v>39447</v>
      </c>
    </row>
    <row r="7999" spans="1:6" x14ac:dyDescent="0.2">
      <c r="A7999" s="136" t="s">
        <v>8096</v>
      </c>
      <c r="B7999" s="136" t="s">
        <v>23775</v>
      </c>
      <c r="C7999" s="136" t="s">
        <v>30630</v>
      </c>
      <c r="D7999" s="136" t="s">
        <v>36083</v>
      </c>
      <c r="E7999" s="136" t="s">
        <v>39447</v>
      </c>
    </row>
    <row r="8000" spans="1:6" x14ac:dyDescent="0.2">
      <c r="A8000" s="136" t="s">
        <v>8097</v>
      </c>
      <c r="B8000" s="136" t="s">
        <v>23776</v>
      </c>
      <c r="C8000" s="136" t="s">
        <v>30631</v>
      </c>
    </row>
    <row r="8001" spans="1:3" x14ac:dyDescent="0.2">
      <c r="A8001" s="136" t="s">
        <v>8098</v>
      </c>
      <c r="B8001" s="136" t="s">
        <v>23776</v>
      </c>
      <c r="C8001" s="136" t="s">
        <v>30631</v>
      </c>
    </row>
    <row r="8002" spans="1:3" x14ac:dyDescent="0.2">
      <c r="A8002" s="136" t="s">
        <v>8099</v>
      </c>
      <c r="B8002" s="136" t="s">
        <v>23777</v>
      </c>
      <c r="C8002" s="136" t="s">
        <v>30632</v>
      </c>
    </row>
    <row r="8003" spans="1:3" x14ac:dyDescent="0.2">
      <c r="A8003" s="136" t="s">
        <v>8100</v>
      </c>
      <c r="B8003" s="136" t="s">
        <v>23777</v>
      </c>
      <c r="C8003" s="136" t="s">
        <v>30632</v>
      </c>
    </row>
    <row r="8004" spans="1:3" x14ac:dyDescent="0.2">
      <c r="A8004" s="136" t="s">
        <v>8101</v>
      </c>
      <c r="B8004" s="136" t="s">
        <v>23778</v>
      </c>
      <c r="C8004" s="136" t="s">
        <v>30633</v>
      </c>
    </row>
    <row r="8005" spans="1:3" x14ac:dyDescent="0.2">
      <c r="A8005" s="136" t="s">
        <v>8102</v>
      </c>
      <c r="B8005" s="136" t="s">
        <v>23778</v>
      </c>
      <c r="C8005" s="136" t="s">
        <v>30633</v>
      </c>
    </row>
    <row r="8006" spans="1:3" x14ac:dyDescent="0.2">
      <c r="A8006" s="136" t="s">
        <v>8103</v>
      </c>
      <c r="B8006" s="136" t="s">
        <v>23779</v>
      </c>
      <c r="C8006" s="136" t="s">
        <v>30634</v>
      </c>
    </row>
    <row r="8007" spans="1:3" x14ac:dyDescent="0.2">
      <c r="A8007" s="136" t="s">
        <v>8104</v>
      </c>
      <c r="B8007" s="136" t="s">
        <v>23779</v>
      </c>
      <c r="C8007" s="136" t="s">
        <v>30634</v>
      </c>
    </row>
    <row r="8008" spans="1:3" x14ac:dyDescent="0.2">
      <c r="A8008" s="136" t="s">
        <v>8105</v>
      </c>
      <c r="B8008" s="136" t="s">
        <v>23780</v>
      </c>
    </row>
    <row r="8009" spans="1:3" x14ac:dyDescent="0.2">
      <c r="A8009" s="136" t="s">
        <v>8106</v>
      </c>
      <c r="B8009" s="136" t="s">
        <v>23780</v>
      </c>
    </row>
    <row r="8010" spans="1:3" x14ac:dyDescent="0.2">
      <c r="A8010" s="136" t="s">
        <v>8107</v>
      </c>
      <c r="B8010" s="136" t="s">
        <v>23781</v>
      </c>
    </row>
    <row r="8011" spans="1:3" x14ac:dyDescent="0.2">
      <c r="A8011" s="136" t="s">
        <v>8108</v>
      </c>
      <c r="B8011" s="136" t="s">
        <v>23781</v>
      </c>
    </row>
    <row r="8012" spans="1:3" x14ac:dyDescent="0.2">
      <c r="A8012" s="136" t="s">
        <v>8109</v>
      </c>
      <c r="B8012" s="136" t="s">
        <v>23782</v>
      </c>
    </row>
    <row r="8013" spans="1:3" x14ac:dyDescent="0.2">
      <c r="A8013" s="136" t="s">
        <v>8110</v>
      </c>
      <c r="B8013" s="136" t="s">
        <v>23782</v>
      </c>
    </row>
    <row r="8014" spans="1:3" x14ac:dyDescent="0.2">
      <c r="A8014" s="136" t="s">
        <v>8111</v>
      </c>
      <c r="B8014" s="136" t="s">
        <v>23783</v>
      </c>
    </row>
    <row r="8015" spans="1:3" x14ac:dyDescent="0.2">
      <c r="A8015" s="136" t="s">
        <v>8112</v>
      </c>
      <c r="B8015" s="136" t="s">
        <v>23783</v>
      </c>
    </row>
    <row r="8016" spans="1:3" x14ac:dyDescent="0.2">
      <c r="A8016" s="136" t="s">
        <v>8113</v>
      </c>
      <c r="B8016" s="136" t="s">
        <v>23784</v>
      </c>
    </row>
    <row r="8017" spans="1:2" x14ac:dyDescent="0.2">
      <c r="A8017" s="136" t="s">
        <v>8114</v>
      </c>
      <c r="B8017" s="136" t="s">
        <v>23784</v>
      </c>
    </row>
    <row r="8018" spans="1:2" x14ac:dyDescent="0.2">
      <c r="A8018" s="136" t="s">
        <v>8115</v>
      </c>
      <c r="B8018" s="136" t="s">
        <v>23785</v>
      </c>
    </row>
    <row r="8019" spans="1:2" x14ac:dyDescent="0.2">
      <c r="A8019" s="136" t="s">
        <v>8116</v>
      </c>
      <c r="B8019" s="136" t="s">
        <v>23785</v>
      </c>
    </row>
    <row r="8020" spans="1:2" x14ac:dyDescent="0.2">
      <c r="A8020" s="136" t="s">
        <v>8117</v>
      </c>
      <c r="B8020" s="136" t="s">
        <v>23786</v>
      </c>
    </row>
    <row r="8021" spans="1:2" x14ac:dyDescent="0.2">
      <c r="A8021" s="136" t="s">
        <v>8118</v>
      </c>
      <c r="B8021" s="136" t="s">
        <v>23786</v>
      </c>
    </row>
    <row r="8022" spans="1:2" x14ac:dyDescent="0.2">
      <c r="A8022" s="136" t="s">
        <v>8119</v>
      </c>
      <c r="B8022" s="136" t="s">
        <v>23787</v>
      </c>
    </row>
    <row r="8023" spans="1:2" x14ac:dyDescent="0.2">
      <c r="A8023" s="136" t="s">
        <v>8120</v>
      </c>
      <c r="B8023" s="136" t="s">
        <v>23787</v>
      </c>
    </row>
    <row r="8024" spans="1:2" x14ac:dyDescent="0.2">
      <c r="A8024" s="136" t="s">
        <v>8121</v>
      </c>
      <c r="B8024" s="136" t="s">
        <v>23788</v>
      </c>
    </row>
    <row r="8025" spans="1:2" x14ac:dyDescent="0.2">
      <c r="A8025" s="136" t="s">
        <v>8122</v>
      </c>
      <c r="B8025" s="136" t="s">
        <v>23788</v>
      </c>
    </row>
    <row r="8026" spans="1:2" x14ac:dyDescent="0.2">
      <c r="A8026" s="136" t="s">
        <v>8123</v>
      </c>
      <c r="B8026" s="136" t="s">
        <v>23789</v>
      </c>
    </row>
    <row r="8027" spans="1:2" x14ac:dyDescent="0.2">
      <c r="A8027" s="136" t="s">
        <v>8124</v>
      </c>
      <c r="B8027" s="136" t="s">
        <v>23789</v>
      </c>
    </row>
    <row r="8028" spans="1:2" x14ac:dyDescent="0.2">
      <c r="A8028" s="136" t="s">
        <v>8125</v>
      </c>
      <c r="B8028" s="136" t="s">
        <v>23790</v>
      </c>
    </row>
    <row r="8029" spans="1:2" x14ac:dyDescent="0.2">
      <c r="A8029" s="136" t="s">
        <v>8126</v>
      </c>
      <c r="B8029" s="136" t="s">
        <v>23790</v>
      </c>
    </row>
    <row r="8030" spans="1:2" x14ac:dyDescent="0.2">
      <c r="A8030" s="136" t="s">
        <v>8127</v>
      </c>
      <c r="B8030" s="136" t="s">
        <v>23791</v>
      </c>
    </row>
    <row r="8031" spans="1:2" x14ac:dyDescent="0.2">
      <c r="A8031" s="136" t="s">
        <v>8128</v>
      </c>
      <c r="B8031" s="136" t="s">
        <v>23791</v>
      </c>
    </row>
    <row r="8032" spans="1:2" x14ac:dyDescent="0.2">
      <c r="A8032" s="136" t="s">
        <v>8129</v>
      </c>
      <c r="B8032" s="136" t="s">
        <v>23792</v>
      </c>
    </row>
    <row r="8033" spans="1:3" x14ac:dyDescent="0.2">
      <c r="A8033" s="136" t="s">
        <v>8130</v>
      </c>
      <c r="B8033" s="136" t="s">
        <v>23792</v>
      </c>
    </row>
    <row r="8034" spans="1:3" x14ac:dyDescent="0.2">
      <c r="A8034" s="136" t="s">
        <v>8131</v>
      </c>
      <c r="B8034" s="136" t="s">
        <v>23793</v>
      </c>
      <c r="C8034" s="136" t="s">
        <v>28333</v>
      </c>
    </row>
    <row r="8035" spans="1:3" x14ac:dyDescent="0.2">
      <c r="A8035" s="136" t="s">
        <v>8132</v>
      </c>
      <c r="B8035" s="136" t="s">
        <v>23793</v>
      </c>
      <c r="C8035" s="136" t="s">
        <v>28333</v>
      </c>
    </row>
    <row r="8036" spans="1:3" x14ac:dyDescent="0.2">
      <c r="A8036" s="136" t="s">
        <v>8133</v>
      </c>
      <c r="B8036" s="136" t="s">
        <v>23794</v>
      </c>
      <c r="C8036" s="136" t="s">
        <v>28333</v>
      </c>
    </row>
    <row r="8037" spans="1:3" x14ac:dyDescent="0.2">
      <c r="A8037" s="136" t="s">
        <v>8134</v>
      </c>
      <c r="B8037" s="136" t="s">
        <v>23794</v>
      </c>
      <c r="C8037" s="136" t="s">
        <v>28333</v>
      </c>
    </row>
    <row r="8038" spans="1:3" x14ac:dyDescent="0.2">
      <c r="A8038" s="136" t="s">
        <v>8135</v>
      </c>
      <c r="B8038" s="136" t="s">
        <v>23795</v>
      </c>
      <c r="C8038" s="136" t="s">
        <v>30635</v>
      </c>
    </row>
    <row r="8039" spans="1:3" x14ac:dyDescent="0.2">
      <c r="A8039" s="136" t="s">
        <v>8136</v>
      </c>
      <c r="B8039" s="136" t="s">
        <v>23795</v>
      </c>
      <c r="C8039" s="136" t="s">
        <v>30635</v>
      </c>
    </row>
    <row r="8040" spans="1:3" x14ac:dyDescent="0.2">
      <c r="A8040" s="136" t="s">
        <v>8137</v>
      </c>
      <c r="B8040" s="136" t="s">
        <v>23796</v>
      </c>
      <c r="C8040" s="136" t="s">
        <v>30635</v>
      </c>
    </row>
    <row r="8041" spans="1:3" x14ac:dyDescent="0.2">
      <c r="A8041" s="136" t="s">
        <v>8138</v>
      </c>
      <c r="B8041" s="136" t="s">
        <v>23796</v>
      </c>
      <c r="C8041" s="136" t="s">
        <v>30635</v>
      </c>
    </row>
    <row r="8042" spans="1:3" x14ac:dyDescent="0.2">
      <c r="A8042" s="136" t="s">
        <v>8139</v>
      </c>
      <c r="B8042" s="136" t="s">
        <v>23797</v>
      </c>
      <c r="C8042" s="136" t="s">
        <v>30636</v>
      </c>
    </row>
    <row r="8043" spans="1:3" x14ac:dyDescent="0.2">
      <c r="A8043" s="136" t="s">
        <v>8140</v>
      </c>
      <c r="B8043" s="136" t="s">
        <v>23797</v>
      </c>
      <c r="C8043" s="136" t="s">
        <v>30636</v>
      </c>
    </row>
    <row r="8044" spans="1:3" x14ac:dyDescent="0.2">
      <c r="A8044" s="136" t="s">
        <v>8141</v>
      </c>
      <c r="B8044" s="136" t="s">
        <v>23798</v>
      </c>
    </row>
    <row r="8045" spans="1:3" x14ac:dyDescent="0.2">
      <c r="A8045" s="136" t="s">
        <v>8142</v>
      </c>
      <c r="B8045" s="136" t="s">
        <v>23798</v>
      </c>
    </row>
    <row r="8046" spans="1:3" x14ac:dyDescent="0.2">
      <c r="A8046" s="136" t="s">
        <v>8143</v>
      </c>
      <c r="B8046" s="136" t="s">
        <v>23799</v>
      </c>
    </row>
    <row r="8047" spans="1:3" x14ac:dyDescent="0.2">
      <c r="A8047" s="136" t="s">
        <v>8144</v>
      </c>
      <c r="B8047" s="136" t="s">
        <v>23799</v>
      </c>
    </row>
    <row r="8048" spans="1:3" x14ac:dyDescent="0.2">
      <c r="A8048" s="136" t="s">
        <v>8145</v>
      </c>
      <c r="B8048" s="136" t="s">
        <v>23800</v>
      </c>
    </row>
    <row r="8049" spans="1:3" x14ac:dyDescent="0.2">
      <c r="A8049" s="136" t="s">
        <v>8146</v>
      </c>
      <c r="B8049" s="136" t="s">
        <v>23800</v>
      </c>
    </row>
    <row r="8050" spans="1:3" x14ac:dyDescent="0.2">
      <c r="A8050" s="136" t="s">
        <v>8147</v>
      </c>
      <c r="B8050" s="136" t="s">
        <v>23801</v>
      </c>
    </row>
    <row r="8051" spans="1:3" x14ac:dyDescent="0.2">
      <c r="A8051" s="136" t="s">
        <v>8148</v>
      </c>
      <c r="B8051" s="136" t="s">
        <v>23801</v>
      </c>
    </row>
    <row r="8052" spans="1:3" x14ac:dyDescent="0.2">
      <c r="A8052" s="136" t="s">
        <v>8149</v>
      </c>
      <c r="B8052" s="136" t="s">
        <v>23802</v>
      </c>
      <c r="C8052" s="136" t="s">
        <v>30635</v>
      </c>
    </row>
    <row r="8053" spans="1:3" x14ac:dyDescent="0.2">
      <c r="A8053" s="136" t="s">
        <v>8150</v>
      </c>
      <c r="B8053" s="136" t="s">
        <v>23802</v>
      </c>
      <c r="C8053" s="136" t="s">
        <v>30635</v>
      </c>
    </row>
    <row r="8054" spans="1:3" x14ac:dyDescent="0.2">
      <c r="A8054" s="136" t="s">
        <v>8151</v>
      </c>
      <c r="B8054" s="136" t="s">
        <v>23803</v>
      </c>
      <c r="C8054" s="136" t="s">
        <v>30635</v>
      </c>
    </row>
    <row r="8055" spans="1:3" x14ac:dyDescent="0.2">
      <c r="A8055" s="136" t="s">
        <v>8152</v>
      </c>
      <c r="B8055" s="136" t="s">
        <v>23803</v>
      </c>
      <c r="C8055" s="136" t="s">
        <v>30635</v>
      </c>
    </row>
    <row r="8056" spans="1:3" x14ac:dyDescent="0.2">
      <c r="A8056" s="136" t="s">
        <v>8153</v>
      </c>
      <c r="B8056" s="136" t="s">
        <v>23804</v>
      </c>
      <c r="C8056" s="136" t="s">
        <v>30635</v>
      </c>
    </row>
    <row r="8057" spans="1:3" x14ac:dyDescent="0.2">
      <c r="A8057" s="136" t="s">
        <v>8154</v>
      </c>
      <c r="B8057" s="136" t="s">
        <v>23804</v>
      </c>
      <c r="C8057" s="136" t="s">
        <v>30635</v>
      </c>
    </row>
    <row r="8058" spans="1:3" x14ac:dyDescent="0.2">
      <c r="A8058" s="136" t="s">
        <v>8155</v>
      </c>
      <c r="B8058" s="136" t="s">
        <v>23805</v>
      </c>
      <c r="C8058" s="136" t="s">
        <v>30635</v>
      </c>
    </row>
    <row r="8059" spans="1:3" x14ac:dyDescent="0.2">
      <c r="A8059" s="136" t="s">
        <v>8156</v>
      </c>
      <c r="B8059" s="136" t="s">
        <v>23805</v>
      </c>
      <c r="C8059" s="136" t="s">
        <v>30635</v>
      </c>
    </row>
    <row r="8060" spans="1:3" x14ac:dyDescent="0.2">
      <c r="A8060" s="136" t="s">
        <v>8157</v>
      </c>
      <c r="B8060" s="136" t="s">
        <v>23806</v>
      </c>
      <c r="C8060" s="136" t="s">
        <v>30637</v>
      </c>
    </row>
    <row r="8061" spans="1:3" x14ac:dyDescent="0.2">
      <c r="A8061" s="136" t="s">
        <v>8158</v>
      </c>
      <c r="B8061" s="136" t="s">
        <v>23806</v>
      </c>
      <c r="C8061" s="136" t="s">
        <v>30637</v>
      </c>
    </row>
    <row r="8062" spans="1:3" x14ac:dyDescent="0.2">
      <c r="A8062" s="136" t="s">
        <v>8159</v>
      </c>
      <c r="B8062" s="136" t="s">
        <v>23807</v>
      </c>
      <c r="C8062" s="136" t="s">
        <v>30638</v>
      </c>
    </row>
    <row r="8063" spans="1:3" x14ac:dyDescent="0.2">
      <c r="A8063" s="136" t="s">
        <v>8160</v>
      </c>
      <c r="B8063" s="136" t="s">
        <v>23807</v>
      </c>
      <c r="C8063" s="136" t="s">
        <v>30638</v>
      </c>
    </row>
    <row r="8064" spans="1:3" x14ac:dyDescent="0.2">
      <c r="A8064" s="136" t="s">
        <v>8161</v>
      </c>
      <c r="B8064" s="136" t="s">
        <v>23808</v>
      </c>
      <c r="C8064" s="136" t="s">
        <v>30638</v>
      </c>
    </row>
    <row r="8065" spans="1:3" x14ac:dyDescent="0.2">
      <c r="A8065" s="136" t="s">
        <v>8162</v>
      </c>
      <c r="B8065" s="136" t="s">
        <v>23808</v>
      </c>
      <c r="C8065" s="136" t="s">
        <v>30638</v>
      </c>
    </row>
    <row r="8066" spans="1:3" x14ac:dyDescent="0.2">
      <c r="A8066" s="136" t="s">
        <v>8163</v>
      </c>
      <c r="B8066" s="136" t="s">
        <v>23809</v>
      </c>
      <c r="C8066" s="136" t="s">
        <v>30638</v>
      </c>
    </row>
    <row r="8067" spans="1:3" x14ac:dyDescent="0.2">
      <c r="A8067" s="136" t="s">
        <v>8164</v>
      </c>
      <c r="B8067" s="136" t="s">
        <v>23809</v>
      </c>
      <c r="C8067" s="136" t="s">
        <v>30638</v>
      </c>
    </row>
    <row r="8068" spans="1:3" x14ac:dyDescent="0.2">
      <c r="A8068" s="136" t="s">
        <v>8165</v>
      </c>
      <c r="B8068" s="136" t="s">
        <v>23810</v>
      </c>
      <c r="C8068" s="136" t="s">
        <v>30637</v>
      </c>
    </row>
    <row r="8069" spans="1:3" x14ac:dyDescent="0.2">
      <c r="A8069" s="136" t="s">
        <v>8166</v>
      </c>
      <c r="B8069" s="136" t="s">
        <v>23810</v>
      </c>
      <c r="C8069" s="136" t="s">
        <v>30637</v>
      </c>
    </row>
    <row r="8070" spans="1:3" x14ac:dyDescent="0.2">
      <c r="A8070" s="136" t="s">
        <v>8167</v>
      </c>
      <c r="B8070" s="136" t="s">
        <v>23811</v>
      </c>
    </row>
    <row r="8071" spans="1:3" x14ac:dyDescent="0.2">
      <c r="A8071" s="136" t="s">
        <v>8168</v>
      </c>
      <c r="B8071" s="136" t="s">
        <v>23811</v>
      </c>
    </row>
    <row r="8072" spans="1:3" x14ac:dyDescent="0.2">
      <c r="A8072" s="136" t="s">
        <v>8169</v>
      </c>
      <c r="B8072" s="136" t="s">
        <v>23812</v>
      </c>
    </row>
    <row r="8073" spans="1:3" x14ac:dyDescent="0.2">
      <c r="A8073" s="136" t="s">
        <v>8170</v>
      </c>
      <c r="B8073" s="136" t="s">
        <v>23812</v>
      </c>
    </row>
    <row r="8074" spans="1:3" x14ac:dyDescent="0.2">
      <c r="A8074" s="136" t="s">
        <v>8171</v>
      </c>
      <c r="B8074" s="136" t="s">
        <v>23813</v>
      </c>
    </row>
    <row r="8075" spans="1:3" x14ac:dyDescent="0.2">
      <c r="A8075" s="136" t="s">
        <v>8172</v>
      </c>
      <c r="B8075" s="136" t="s">
        <v>23813</v>
      </c>
    </row>
    <row r="8076" spans="1:3" x14ac:dyDescent="0.2">
      <c r="A8076" s="136" t="s">
        <v>8173</v>
      </c>
      <c r="B8076" s="136" t="s">
        <v>23814</v>
      </c>
    </row>
    <row r="8077" spans="1:3" x14ac:dyDescent="0.2">
      <c r="A8077" s="136" t="s">
        <v>8174</v>
      </c>
      <c r="B8077" s="136" t="s">
        <v>23814</v>
      </c>
    </row>
    <row r="8078" spans="1:3" x14ac:dyDescent="0.2">
      <c r="A8078" s="136" t="s">
        <v>8175</v>
      </c>
      <c r="B8078" s="136" t="s">
        <v>23815</v>
      </c>
    </row>
    <row r="8079" spans="1:3" x14ac:dyDescent="0.2">
      <c r="A8079" s="136" t="s">
        <v>8176</v>
      </c>
      <c r="B8079" s="136" t="s">
        <v>23815</v>
      </c>
    </row>
    <row r="8080" spans="1:3" x14ac:dyDescent="0.2">
      <c r="A8080" s="136" t="s">
        <v>8177</v>
      </c>
      <c r="B8080" s="136" t="s">
        <v>23816</v>
      </c>
    </row>
    <row r="8081" spans="1:3" x14ac:dyDescent="0.2">
      <c r="A8081" s="136" t="s">
        <v>8178</v>
      </c>
      <c r="B8081" s="136" t="s">
        <v>23816</v>
      </c>
    </row>
    <row r="8082" spans="1:3" x14ac:dyDescent="0.2">
      <c r="A8082" s="136" t="s">
        <v>8179</v>
      </c>
      <c r="B8082" s="136" t="s">
        <v>23817</v>
      </c>
    </row>
    <row r="8083" spans="1:3" x14ac:dyDescent="0.2">
      <c r="A8083" s="136" t="s">
        <v>8180</v>
      </c>
      <c r="B8083" s="136" t="s">
        <v>23817</v>
      </c>
    </row>
    <row r="8084" spans="1:3" x14ac:dyDescent="0.2">
      <c r="A8084" s="136" t="s">
        <v>8181</v>
      </c>
      <c r="B8084" s="136" t="s">
        <v>23818</v>
      </c>
    </row>
    <row r="8085" spans="1:3" x14ac:dyDescent="0.2">
      <c r="A8085" s="136" t="s">
        <v>8182</v>
      </c>
      <c r="B8085" s="136" t="s">
        <v>23818</v>
      </c>
    </row>
    <row r="8086" spans="1:3" x14ac:dyDescent="0.2">
      <c r="A8086" s="136" t="s">
        <v>8183</v>
      </c>
      <c r="B8086" s="136" t="s">
        <v>23819</v>
      </c>
      <c r="C8086" s="136" t="s">
        <v>30639</v>
      </c>
    </row>
    <row r="8087" spans="1:3" x14ac:dyDescent="0.2">
      <c r="A8087" s="136" t="s">
        <v>8184</v>
      </c>
      <c r="B8087" s="136" t="s">
        <v>23819</v>
      </c>
      <c r="C8087" s="136" t="s">
        <v>30639</v>
      </c>
    </row>
    <row r="8088" spans="1:3" x14ac:dyDescent="0.2">
      <c r="A8088" s="136" t="s">
        <v>8185</v>
      </c>
      <c r="B8088" s="136" t="s">
        <v>23820</v>
      </c>
      <c r="C8088" s="136" t="s">
        <v>30639</v>
      </c>
    </row>
    <row r="8089" spans="1:3" x14ac:dyDescent="0.2">
      <c r="A8089" s="136" t="s">
        <v>8186</v>
      </c>
      <c r="B8089" s="136" t="s">
        <v>23820</v>
      </c>
      <c r="C8089" s="136" t="s">
        <v>30639</v>
      </c>
    </row>
    <row r="8090" spans="1:3" x14ac:dyDescent="0.2">
      <c r="A8090" s="136" t="s">
        <v>8187</v>
      </c>
      <c r="B8090" s="136" t="s">
        <v>23795</v>
      </c>
      <c r="C8090" s="136" t="s">
        <v>30640</v>
      </c>
    </row>
    <row r="8091" spans="1:3" x14ac:dyDescent="0.2">
      <c r="A8091" s="136" t="s">
        <v>8188</v>
      </c>
      <c r="B8091" s="136" t="s">
        <v>23795</v>
      </c>
      <c r="C8091" s="136" t="s">
        <v>30640</v>
      </c>
    </row>
    <row r="8092" spans="1:3" x14ac:dyDescent="0.2">
      <c r="A8092" s="136" t="s">
        <v>8189</v>
      </c>
      <c r="B8092" s="136" t="s">
        <v>23796</v>
      </c>
      <c r="C8092" s="136" t="s">
        <v>30640</v>
      </c>
    </row>
    <row r="8093" spans="1:3" x14ac:dyDescent="0.2">
      <c r="A8093" s="136" t="s">
        <v>8190</v>
      </c>
      <c r="B8093" s="136" t="s">
        <v>23796</v>
      </c>
      <c r="C8093" s="136" t="s">
        <v>30640</v>
      </c>
    </row>
    <row r="8094" spans="1:3" x14ac:dyDescent="0.2">
      <c r="A8094" s="136" t="s">
        <v>8191</v>
      </c>
      <c r="B8094" s="136" t="s">
        <v>23797</v>
      </c>
      <c r="C8094" s="136" t="s">
        <v>30641</v>
      </c>
    </row>
    <row r="8095" spans="1:3" x14ac:dyDescent="0.2">
      <c r="A8095" s="136" t="s">
        <v>8192</v>
      </c>
      <c r="B8095" s="136" t="s">
        <v>23797</v>
      </c>
      <c r="C8095" s="136" t="s">
        <v>30641</v>
      </c>
    </row>
    <row r="8096" spans="1:3" x14ac:dyDescent="0.2">
      <c r="A8096" s="136" t="s">
        <v>8193</v>
      </c>
      <c r="B8096" s="136" t="s">
        <v>23821</v>
      </c>
      <c r="C8096" s="136" t="s">
        <v>30642</v>
      </c>
    </row>
    <row r="8097" spans="1:3" x14ac:dyDescent="0.2">
      <c r="A8097" s="136" t="s">
        <v>8194</v>
      </c>
      <c r="B8097" s="136" t="s">
        <v>23821</v>
      </c>
      <c r="C8097" s="136" t="s">
        <v>30642</v>
      </c>
    </row>
    <row r="8098" spans="1:3" x14ac:dyDescent="0.2">
      <c r="A8098" s="136" t="s">
        <v>8195</v>
      </c>
      <c r="B8098" s="136" t="s">
        <v>23821</v>
      </c>
      <c r="C8098" s="136" t="s">
        <v>30643</v>
      </c>
    </row>
    <row r="8099" spans="1:3" x14ac:dyDescent="0.2">
      <c r="A8099" s="136" t="s">
        <v>8196</v>
      </c>
      <c r="B8099" s="136" t="s">
        <v>23821</v>
      </c>
      <c r="C8099" s="136" t="s">
        <v>30643</v>
      </c>
    </row>
    <row r="8100" spans="1:3" x14ac:dyDescent="0.2">
      <c r="A8100" s="136" t="s">
        <v>8197</v>
      </c>
      <c r="B8100" s="136" t="s">
        <v>23821</v>
      </c>
      <c r="C8100" s="136" t="s">
        <v>30644</v>
      </c>
    </row>
    <row r="8101" spans="1:3" x14ac:dyDescent="0.2">
      <c r="A8101" s="136" t="s">
        <v>8198</v>
      </c>
      <c r="B8101" s="136" t="s">
        <v>23821</v>
      </c>
      <c r="C8101" s="136" t="s">
        <v>30644</v>
      </c>
    </row>
    <row r="8102" spans="1:3" x14ac:dyDescent="0.2">
      <c r="A8102" s="136" t="s">
        <v>8199</v>
      </c>
      <c r="B8102" s="136" t="s">
        <v>23822</v>
      </c>
    </row>
    <row r="8103" spans="1:3" x14ac:dyDescent="0.2">
      <c r="A8103" s="136" t="s">
        <v>8200</v>
      </c>
      <c r="B8103" s="136" t="s">
        <v>23822</v>
      </c>
    </row>
    <row r="8104" spans="1:3" x14ac:dyDescent="0.2">
      <c r="A8104" s="136" t="s">
        <v>8201</v>
      </c>
      <c r="B8104" s="136" t="s">
        <v>23823</v>
      </c>
    </row>
    <row r="8105" spans="1:3" x14ac:dyDescent="0.2">
      <c r="A8105" s="136" t="s">
        <v>8202</v>
      </c>
      <c r="B8105" s="136" t="s">
        <v>23823</v>
      </c>
    </row>
    <row r="8106" spans="1:3" x14ac:dyDescent="0.2">
      <c r="A8106" s="136" t="s">
        <v>8203</v>
      </c>
      <c r="B8106" s="136" t="s">
        <v>23824</v>
      </c>
    </row>
    <row r="8107" spans="1:3" x14ac:dyDescent="0.2">
      <c r="A8107" s="136" t="s">
        <v>8204</v>
      </c>
      <c r="B8107" s="136" t="s">
        <v>23824</v>
      </c>
    </row>
    <row r="8108" spans="1:3" x14ac:dyDescent="0.2">
      <c r="A8108" s="136" t="s">
        <v>8205</v>
      </c>
      <c r="B8108" s="136" t="s">
        <v>23825</v>
      </c>
    </row>
    <row r="8109" spans="1:3" x14ac:dyDescent="0.2">
      <c r="A8109" s="136" t="s">
        <v>8206</v>
      </c>
      <c r="B8109" s="136" t="s">
        <v>23825</v>
      </c>
    </row>
    <row r="8110" spans="1:3" x14ac:dyDescent="0.2">
      <c r="A8110" s="136" t="s">
        <v>8207</v>
      </c>
      <c r="B8110" s="136" t="s">
        <v>23802</v>
      </c>
      <c r="C8110" s="136" t="s">
        <v>30640</v>
      </c>
    </row>
    <row r="8111" spans="1:3" x14ac:dyDescent="0.2">
      <c r="A8111" s="136" t="s">
        <v>8208</v>
      </c>
      <c r="B8111" s="136" t="s">
        <v>23802</v>
      </c>
      <c r="C8111" s="136" t="s">
        <v>30640</v>
      </c>
    </row>
    <row r="8112" spans="1:3" x14ac:dyDescent="0.2">
      <c r="A8112" s="136" t="s">
        <v>8209</v>
      </c>
      <c r="B8112" s="136" t="s">
        <v>23803</v>
      </c>
      <c r="C8112" s="136" t="s">
        <v>30640</v>
      </c>
    </row>
    <row r="8113" spans="1:3" x14ac:dyDescent="0.2">
      <c r="A8113" s="136" t="s">
        <v>8210</v>
      </c>
      <c r="B8113" s="136" t="s">
        <v>23803</v>
      </c>
      <c r="C8113" s="136" t="s">
        <v>30640</v>
      </c>
    </row>
    <row r="8114" spans="1:3" x14ac:dyDescent="0.2">
      <c r="A8114" s="136" t="s">
        <v>8211</v>
      </c>
      <c r="B8114" s="136" t="s">
        <v>23804</v>
      </c>
      <c r="C8114" s="136" t="s">
        <v>30640</v>
      </c>
    </row>
    <row r="8115" spans="1:3" x14ac:dyDescent="0.2">
      <c r="A8115" s="136" t="s">
        <v>8212</v>
      </c>
      <c r="B8115" s="136" t="s">
        <v>23804</v>
      </c>
      <c r="C8115" s="136" t="s">
        <v>30640</v>
      </c>
    </row>
    <row r="8116" spans="1:3" x14ac:dyDescent="0.2">
      <c r="A8116" s="136" t="s">
        <v>8213</v>
      </c>
      <c r="B8116" s="136" t="s">
        <v>23805</v>
      </c>
      <c r="C8116" s="136" t="s">
        <v>30640</v>
      </c>
    </row>
    <row r="8117" spans="1:3" x14ac:dyDescent="0.2">
      <c r="A8117" s="136" t="s">
        <v>8214</v>
      </c>
      <c r="B8117" s="136" t="s">
        <v>23805</v>
      </c>
      <c r="C8117" s="136" t="s">
        <v>30640</v>
      </c>
    </row>
    <row r="8118" spans="1:3" x14ac:dyDescent="0.2">
      <c r="A8118" s="136" t="s">
        <v>8215</v>
      </c>
      <c r="B8118" s="136" t="s">
        <v>23826</v>
      </c>
      <c r="C8118" s="136" t="s">
        <v>30645</v>
      </c>
    </row>
    <row r="8119" spans="1:3" x14ac:dyDescent="0.2">
      <c r="A8119" s="136" t="s">
        <v>8216</v>
      </c>
      <c r="B8119" s="136" t="s">
        <v>23826</v>
      </c>
      <c r="C8119" s="136" t="s">
        <v>30645</v>
      </c>
    </row>
    <row r="8120" spans="1:3" x14ac:dyDescent="0.2">
      <c r="A8120" s="136" t="s">
        <v>8217</v>
      </c>
      <c r="B8120" s="136" t="s">
        <v>23807</v>
      </c>
      <c r="C8120" s="136" t="s">
        <v>30646</v>
      </c>
    </row>
    <row r="8121" spans="1:3" x14ac:dyDescent="0.2">
      <c r="A8121" s="136" t="s">
        <v>8218</v>
      </c>
      <c r="B8121" s="136" t="s">
        <v>23807</v>
      </c>
      <c r="C8121" s="136" t="s">
        <v>30646</v>
      </c>
    </row>
    <row r="8122" spans="1:3" x14ac:dyDescent="0.2">
      <c r="A8122" s="136" t="s">
        <v>8219</v>
      </c>
      <c r="B8122" s="136" t="s">
        <v>23808</v>
      </c>
      <c r="C8122" s="136" t="s">
        <v>30646</v>
      </c>
    </row>
    <row r="8123" spans="1:3" x14ac:dyDescent="0.2">
      <c r="A8123" s="136" t="s">
        <v>8220</v>
      </c>
      <c r="B8123" s="136" t="s">
        <v>23808</v>
      </c>
      <c r="C8123" s="136" t="s">
        <v>30646</v>
      </c>
    </row>
    <row r="8124" spans="1:3" x14ac:dyDescent="0.2">
      <c r="A8124" s="136" t="s">
        <v>8221</v>
      </c>
      <c r="B8124" s="136" t="s">
        <v>23809</v>
      </c>
      <c r="C8124" s="136" t="s">
        <v>30646</v>
      </c>
    </row>
    <row r="8125" spans="1:3" x14ac:dyDescent="0.2">
      <c r="A8125" s="136" t="s">
        <v>8222</v>
      </c>
      <c r="B8125" s="136" t="s">
        <v>23809</v>
      </c>
      <c r="C8125" s="136" t="s">
        <v>30646</v>
      </c>
    </row>
    <row r="8126" spans="1:3" x14ac:dyDescent="0.2">
      <c r="A8126" s="136" t="s">
        <v>8223</v>
      </c>
      <c r="B8126" s="136" t="s">
        <v>23827</v>
      </c>
      <c r="C8126" s="136" t="s">
        <v>30647</v>
      </c>
    </row>
    <row r="8127" spans="1:3" x14ac:dyDescent="0.2">
      <c r="A8127" s="136" t="s">
        <v>8224</v>
      </c>
      <c r="B8127" s="136" t="s">
        <v>23827</v>
      </c>
      <c r="C8127" s="136" t="s">
        <v>30647</v>
      </c>
    </row>
    <row r="8128" spans="1:3" x14ac:dyDescent="0.2">
      <c r="A8128" s="136" t="s">
        <v>8225</v>
      </c>
      <c r="B8128" s="136" t="s">
        <v>23828</v>
      </c>
      <c r="C8128" s="136" t="s">
        <v>29581</v>
      </c>
    </row>
    <row r="8129" spans="1:6" x14ac:dyDescent="0.2">
      <c r="A8129" s="136" t="s">
        <v>8226</v>
      </c>
      <c r="B8129" s="136" t="s">
        <v>23828</v>
      </c>
      <c r="C8129" s="136" t="s">
        <v>29581</v>
      </c>
    </row>
    <row r="8130" spans="1:6" x14ac:dyDescent="0.2">
      <c r="A8130" s="136" t="s">
        <v>8227</v>
      </c>
      <c r="B8130" s="136" t="s">
        <v>23829</v>
      </c>
      <c r="C8130" s="136" t="s">
        <v>30648</v>
      </c>
      <c r="D8130" s="136" t="s">
        <v>36084</v>
      </c>
      <c r="E8130" s="136" t="s">
        <v>39448</v>
      </c>
      <c r="F8130" s="136" t="s">
        <v>41596</v>
      </c>
    </row>
    <row r="8131" spans="1:6" x14ac:dyDescent="0.2">
      <c r="A8131" s="136" t="s">
        <v>8228</v>
      </c>
      <c r="B8131" s="136" t="s">
        <v>23829</v>
      </c>
      <c r="C8131" s="136" t="s">
        <v>30648</v>
      </c>
      <c r="D8131" s="136" t="s">
        <v>36084</v>
      </c>
      <c r="E8131" s="136" t="s">
        <v>39448</v>
      </c>
      <c r="F8131" s="136" t="s">
        <v>41596</v>
      </c>
    </row>
    <row r="8132" spans="1:6" x14ac:dyDescent="0.2">
      <c r="A8132" s="136" t="s">
        <v>8229</v>
      </c>
      <c r="B8132" s="136" t="s">
        <v>23830</v>
      </c>
      <c r="C8132" s="136" t="s">
        <v>30649</v>
      </c>
      <c r="D8132" s="136" t="s">
        <v>36085</v>
      </c>
    </row>
    <row r="8133" spans="1:6" x14ac:dyDescent="0.2">
      <c r="A8133" s="136" t="s">
        <v>8230</v>
      </c>
      <c r="B8133" s="136" t="s">
        <v>23830</v>
      </c>
      <c r="C8133" s="136" t="s">
        <v>30649</v>
      </c>
      <c r="D8133" s="136" t="s">
        <v>36085</v>
      </c>
    </row>
    <row r="8134" spans="1:6" x14ac:dyDescent="0.2">
      <c r="A8134" s="136" t="s">
        <v>8231</v>
      </c>
      <c r="B8134" s="136" t="s">
        <v>23831</v>
      </c>
      <c r="C8134" s="136" t="s">
        <v>30650</v>
      </c>
      <c r="D8134" s="136" t="s">
        <v>36086</v>
      </c>
    </row>
    <row r="8135" spans="1:6" x14ac:dyDescent="0.2">
      <c r="A8135" s="136" t="s">
        <v>8232</v>
      </c>
      <c r="B8135" s="136" t="s">
        <v>23831</v>
      </c>
      <c r="C8135" s="136" t="s">
        <v>30650</v>
      </c>
      <c r="D8135" s="136" t="s">
        <v>36086</v>
      </c>
    </row>
    <row r="8136" spans="1:6" x14ac:dyDescent="0.2">
      <c r="A8136" s="136" t="s">
        <v>8233</v>
      </c>
      <c r="B8136" s="136" t="s">
        <v>23832</v>
      </c>
      <c r="C8136" s="136" t="s">
        <v>30651</v>
      </c>
      <c r="D8136" s="136" t="s">
        <v>36087</v>
      </c>
    </row>
    <row r="8137" spans="1:6" x14ac:dyDescent="0.2">
      <c r="A8137" s="136" t="s">
        <v>8234</v>
      </c>
      <c r="B8137" s="136" t="s">
        <v>23832</v>
      </c>
      <c r="C8137" s="136" t="s">
        <v>30651</v>
      </c>
      <c r="D8137" s="136" t="s">
        <v>36087</v>
      </c>
    </row>
    <row r="8138" spans="1:6" x14ac:dyDescent="0.2">
      <c r="A8138" s="136" t="s">
        <v>8235</v>
      </c>
      <c r="B8138" s="136" t="s">
        <v>23833</v>
      </c>
      <c r="C8138" s="136" t="s">
        <v>30652</v>
      </c>
      <c r="D8138" s="136" t="s">
        <v>36088</v>
      </c>
    </row>
    <row r="8139" spans="1:6" x14ac:dyDescent="0.2">
      <c r="A8139" s="136" t="s">
        <v>8236</v>
      </c>
      <c r="B8139" s="136" t="s">
        <v>23833</v>
      </c>
      <c r="C8139" s="136" t="s">
        <v>30652</v>
      </c>
      <c r="D8139" s="136" t="s">
        <v>36088</v>
      </c>
    </row>
    <row r="8140" spans="1:6" x14ac:dyDescent="0.2">
      <c r="A8140" s="136" t="s">
        <v>8237</v>
      </c>
      <c r="B8140" s="136" t="s">
        <v>23832</v>
      </c>
      <c r="C8140" s="136" t="s">
        <v>30653</v>
      </c>
      <c r="D8140" s="136" t="s">
        <v>36089</v>
      </c>
    </row>
    <row r="8141" spans="1:6" x14ac:dyDescent="0.2">
      <c r="A8141" s="136" t="s">
        <v>8238</v>
      </c>
      <c r="B8141" s="136" t="s">
        <v>23832</v>
      </c>
      <c r="C8141" s="136" t="s">
        <v>30653</v>
      </c>
      <c r="D8141" s="136" t="s">
        <v>36089</v>
      </c>
    </row>
    <row r="8142" spans="1:6" x14ac:dyDescent="0.2">
      <c r="A8142" s="136" t="s">
        <v>8239</v>
      </c>
      <c r="B8142" s="136" t="s">
        <v>23834</v>
      </c>
      <c r="C8142" s="136" t="s">
        <v>30654</v>
      </c>
    </row>
    <row r="8143" spans="1:6" x14ac:dyDescent="0.2">
      <c r="A8143" s="136" t="s">
        <v>8240</v>
      </c>
      <c r="B8143" s="136" t="s">
        <v>23834</v>
      </c>
      <c r="C8143" s="136" t="s">
        <v>30654</v>
      </c>
    </row>
    <row r="8144" spans="1:6" x14ac:dyDescent="0.2">
      <c r="A8144" s="136" t="s">
        <v>8241</v>
      </c>
      <c r="B8144" s="136" t="s">
        <v>23835</v>
      </c>
      <c r="C8144" s="136" t="s">
        <v>30655</v>
      </c>
    </row>
    <row r="8145" spans="1:6" x14ac:dyDescent="0.2">
      <c r="A8145" s="136" t="s">
        <v>8242</v>
      </c>
      <c r="B8145" s="136" t="s">
        <v>23835</v>
      </c>
      <c r="C8145" s="136" t="s">
        <v>30655</v>
      </c>
    </row>
    <row r="8146" spans="1:6" x14ac:dyDescent="0.2">
      <c r="A8146" s="136" t="s">
        <v>8243</v>
      </c>
      <c r="B8146" s="136" t="s">
        <v>23836</v>
      </c>
      <c r="C8146" s="136" t="s">
        <v>30656</v>
      </c>
    </row>
    <row r="8147" spans="1:6" x14ac:dyDescent="0.2">
      <c r="A8147" s="136" t="s">
        <v>8244</v>
      </c>
      <c r="B8147" s="136" t="s">
        <v>23836</v>
      </c>
      <c r="C8147" s="136" t="s">
        <v>30656</v>
      </c>
    </row>
    <row r="8148" spans="1:6" x14ac:dyDescent="0.2">
      <c r="A8148" s="136" t="s">
        <v>8245</v>
      </c>
      <c r="B8148" s="136" t="s">
        <v>23837</v>
      </c>
      <c r="C8148" s="136" t="s">
        <v>30657</v>
      </c>
    </row>
    <row r="8149" spans="1:6" x14ac:dyDescent="0.2">
      <c r="A8149" s="136" t="s">
        <v>8246</v>
      </c>
      <c r="B8149" s="136" t="s">
        <v>23837</v>
      </c>
      <c r="C8149" s="136" t="s">
        <v>30657</v>
      </c>
    </row>
    <row r="8150" spans="1:6" x14ac:dyDescent="0.2">
      <c r="A8150" s="136" t="s">
        <v>8247</v>
      </c>
      <c r="B8150" s="136" t="s">
        <v>23838</v>
      </c>
      <c r="C8150" s="136" t="s">
        <v>30658</v>
      </c>
      <c r="D8150" s="136" t="s">
        <v>36090</v>
      </c>
    </row>
    <row r="8151" spans="1:6" x14ac:dyDescent="0.2">
      <c r="A8151" s="136" t="s">
        <v>8248</v>
      </c>
      <c r="B8151" s="136" t="s">
        <v>23838</v>
      </c>
      <c r="C8151" s="136" t="s">
        <v>30658</v>
      </c>
      <c r="D8151" s="136" t="s">
        <v>36090</v>
      </c>
    </row>
    <row r="8152" spans="1:6" x14ac:dyDescent="0.2">
      <c r="A8152" s="136" t="s">
        <v>8249</v>
      </c>
      <c r="B8152" s="136" t="s">
        <v>23839</v>
      </c>
      <c r="C8152" s="136" t="s">
        <v>30659</v>
      </c>
    </row>
    <row r="8153" spans="1:6" x14ac:dyDescent="0.2">
      <c r="A8153" s="136" t="s">
        <v>8250</v>
      </c>
      <c r="B8153" s="136" t="s">
        <v>23839</v>
      </c>
      <c r="C8153" s="136" t="s">
        <v>30659</v>
      </c>
    </row>
    <row r="8154" spans="1:6" x14ac:dyDescent="0.2">
      <c r="A8154" s="136" t="s">
        <v>8251</v>
      </c>
      <c r="B8154" s="136" t="s">
        <v>23840</v>
      </c>
      <c r="C8154" s="136" t="s">
        <v>30660</v>
      </c>
    </row>
    <row r="8155" spans="1:6" x14ac:dyDescent="0.2">
      <c r="A8155" s="136" t="s">
        <v>8252</v>
      </c>
      <c r="B8155" s="136" t="s">
        <v>23840</v>
      </c>
      <c r="C8155" s="136" t="s">
        <v>30660</v>
      </c>
    </row>
    <row r="8156" spans="1:6" x14ac:dyDescent="0.2">
      <c r="A8156" s="136" t="s">
        <v>8253</v>
      </c>
      <c r="B8156" s="136" t="s">
        <v>23841</v>
      </c>
      <c r="C8156" s="136" t="s">
        <v>30661</v>
      </c>
    </row>
    <row r="8157" spans="1:6" x14ac:dyDescent="0.2">
      <c r="A8157" s="136" t="s">
        <v>8254</v>
      </c>
      <c r="B8157" s="136" t="s">
        <v>23841</v>
      </c>
      <c r="C8157" s="136" t="s">
        <v>30661</v>
      </c>
    </row>
    <row r="8158" spans="1:6" x14ac:dyDescent="0.2">
      <c r="A8158" s="136" t="s">
        <v>8255</v>
      </c>
      <c r="B8158" s="136" t="s">
        <v>23842</v>
      </c>
      <c r="C8158" s="136" t="s">
        <v>30662</v>
      </c>
      <c r="D8158" s="136" t="s">
        <v>36091</v>
      </c>
      <c r="E8158" s="136" t="s">
        <v>39449</v>
      </c>
      <c r="F8158" s="136" t="s">
        <v>41597</v>
      </c>
    </row>
    <row r="8159" spans="1:6" x14ac:dyDescent="0.2">
      <c r="A8159" s="136" t="s">
        <v>8256</v>
      </c>
      <c r="B8159" s="136" t="s">
        <v>23842</v>
      </c>
      <c r="C8159" s="136" t="s">
        <v>30662</v>
      </c>
      <c r="D8159" s="136" t="s">
        <v>36091</v>
      </c>
      <c r="E8159" s="136" t="s">
        <v>39449</v>
      </c>
      <c r="F8159" s="136" t="s">
        <v>41597</v>
      </c>
    </row>
    <row r="8160" spans="1:6" x14ac:dyDescent="0.2">
      <c r="A8160" s="136" t="s">
        <v>8257</v>
      </c>
      <c r="B8160" s="136" t="s">
        <v>23843</v>
      </c>
      <c r="C8160" s="136" t="s">
        <v>30663</v>
      </c>
      <c r="D8160" s="136" t="s">
        <v>36092</v>
      </c>
      <c r="E8160" s="136" t="s">
        <v>39450</v>
      </c>
    </row>
    <row r="8161" spans="1:6" x14ac:dyDescent="0.2">
      <c r="A8161" s="136" t="s">
        <v>8258</v>
      </c>
      <c r="B8161" s="136" t="s">
        <v>23843</v>
      </c>
      <c r="C8161" s="136" t="s">
        <v>30663</v>
      </c>
      <c r="D8161" s="136" t="s">
        <v>36092</v>
      </c>
      <c r="E8161" s="136" t="s">
        <v>39450</v>
      </c>
    </row>
    <row r="8162" spans="1:6" x14ac:dyDescent="0.2">
      <c r="A8162" s="136" t="s">
        <v>8259</v>
      </c>
      <c r="B8162" s="136" t="s">
        <v>23844</v>
      </c>
      <c r="C8162" s="136" t="s">
        <v>30664</v>
      </c>
      <c r="D8162" s="136" t="s">
        <v>36093</v>
      </c>
      <c r="E8162" s="136" t="s">
        <v>39451</v>
      </c>
    </row>
    <row r="8163" spans="1:6" x14ac:dyDescent="0.2">
      <c r="A8163" s="136" t="s">
        <v>8260</v>
      </c>
      <c r="B8163" s="136" t="s">
        <v>23844</v>
      </c>
      <c r="C8163" s="136" t="s">
        <v>30664</v>
      </c>
      <c r="D8163" s="136" t="s">
        <v>36093</v>
      </c>
      <c r="E8163" s="136" t="s">
        <v>39451</v>
      </c>
    </row>
    <row r="8164" spans="1:6" x14ac:dyDescent="0.2">
      <c r="A8164" s="136" t="s">
        <v>8261</v>
      </c>
      <c r="B8164" s="136" t="s">
        <v>23845</v>
      </c>
      <c r="C8164" s="136" t="s">
        <v>30665</v>
      </c>
      <c r="D8164" s="136" t="s">
        <v>36094</v>
      </c>
    </row>
    <row r="8165" spans="1:6" x14ac:dyDescent="0.2">
      <c r="A8165" s="136" t="s">
        <v>8262</v>
      </c>
      <c r="B8165" s="136" t="s">
        <v>23845</v>
      </c>
      <c r="C8165" s="136" t="s">
        <v>30665</v>
      </c>
      <c r="D8165" s="136" t="s">
        <v>36094</v>
      </c>
    </row>
    <row r="8166" spans="1:6" x14ac:dyDescent="0.2">
      <c r="A8166" s="136" t="s">
        <v>8263</v>
      </c>
      <c r="B8166" s="136" t="s">
        <v>23846</v>
      </c>
      <c r="C8166" s="136" t="s">
        <v>30666</v>
      </c>
      <c r="D8166" s="136" t="s">
        <v>30909</v>
      </c>
    </row>
    <row r="8167" spans="1:6" x14ac:dyDescent="0.2">
      <c r="A8167" s="136" t="s">
        <v>8264</v>
      </c>
      <c r="B8167" s="136" t="s">
        <v>23846</v>
      </c>
      <c r="C8167" s="136" t="s">
        <v>30666</v>
      </c>
      <c r="D8167" s="136" t="s">
        <v>30909</v>
      </c>
    </row>
    <row r="8168" spans="1:6" x14ac:dyDescent="0.2">
      <c r="A8168" s="136" t="s">
        <v>8265</v>
      </c>
      <c r="B8168" s="136" t="s">
        <v>23847</v>
      </c>
      <c r="C8168" s="136" t="s">
        <v>30667</v>
      </c>
      <c r="D8168" s="136" t="s">
        <v>36095</v>
      </c>
    </row>
    <row r="8169" spans="1:6" x14ac:dyDescent="0.2">
      <c r="A8169" s="136" t="s">
        <v>8266</v>
      </c>
      <c r="B8169" s="136" t="s">
        <v>23847</v>
      </c>
      <c r="C8169" s="136" t="s">
        <v>30667</v>
      </c>
      <c r="D8169" s="136" t="s">
        <v>36095</v>
      </c>
    </row>
    <row r="8170" spans="1:6" x14ac:dyDescent="0.2">
      <c r="A8170" s="136" t="s">
        <v>8267</v>
      </c>
      <c r="B8170" s="136" t="s">
        <v>23848</v>
      </c>
      <c r="C8170" s="136" t="s">
        <v>30668</v>
      </c>
      <c r="D8170" s="136" t="s">
        <v>36096</v>
      </c>
      <c r="E8170" s="136" t="s">
        <v>39452</v>
      </c>
      <c r="F8170" s="136" t="s">
        <v>34090</v>
      </c>
    </row>
    <row r="8171" spans="1:6" x14ac:dyDescent="0.2">
      <c r="A8171" s="136" t="s">
        <v>8268</v>
      </c>
      <c r="B8171" s="136" t="s">
        <v>23848</v>
      </c>
      <c r="C8171" s="136" t="s">
        <v>30668</v>
      </c>
      <c r="D8171" s="136" t="s">
        <v>36096</v>
      </c>
      <c r="E8171" s="136" t="s">
        <v>39452</v>
      </c>
      <c r="F8171" s="136" t="s">
        <v>34090</v>
      </c>
    </row>
    <row r="8172" spans="1:6" x14ac:dyDescent="0.2">
      <c r="A8172" s="136" t="s">
        <v>8269</v>
      </c>
      <c r="B8172" s="136" t="s">
        <v>23849</v>
      </c>
      <c r="C8172" s="136" t="s">
        <v>30669</v>
      </c>
      <c r="D8172" s="136" t="s">
        <v>36097</v>
      </c>
    </row>
    <row r="8173" spans="1:6" x14ac:dyDescent="0.2">
      <c r="A8173" s="136" t="s">
        <v>8270</v>
      </c>
      <c r="B8173" s="136" t="s">
        <v>23849</v>
      </c>
      <c r="C8173" s="136" t="s">
        <v>30669</v>
      </c>
      <c r="D8173" s="136" t="s">
        <v>36097</v>
      </c>
    </row>
    <row r="8174" spans="1:6" x14ac:dyDescent="0.2">
      <c r="A8174" s="136" t="s">
        <v>8271</v>
      </c>
      <c r="B8174" s="136" t="s">
        <v>23850</v>
      </c>
      <c r="C8174" s="136" t="s">
        <v>30670</v>
      </c>
      <c r="D8174" s="136" t="s">
        <v>36098</v>
      </c>
      <c r="E8174" s="136" t="s">
        <v>39453</v>
      </c>
      <c r="F8174" s="136" t="s">
        <v>41598</v>
      </c>
    </row>
    <row r="8175" spans="1:6" x14ac:dyDescent="0.2">
      <c r="A8175" s="136" t="s">
        <v>8272</v>
      </c>
      <c r="B8175" s="136" t="s">
        <v>23850</v>
      </c>
      <c r="C8175" s="136" t="s">
        <v>30670</v>
      </c>
      <c r="D8175" s="136" t="s">
        <v>36098</v>
      </c>
      <c r="E8175" s="136" t="s">
        <v>39453</v>
      </c>
      <c r="F8175" s="136" t="s">
        <v>41598</v>
      </c>
    </row>
    <row r="8176" spans="1:6" x14ac:dyDescent="0.2">
      <c r="A8176" s="136" t="s">
        <v>8273</v>
      </c>
      <c r="B8176" s="136" t="s">
        <v>23851</v>
      </c>
      <c r="C8176" s="136" t="s">
        <v>30671</v>
      </c>
      <c r="D8176" s="136" t="s">
        <v>36099</v>
      </c>
    </row>
    <row r="8177" spans="1:5" x14ac:dyDescent="0.2">
      <c r="A8177" s="136" t="s">
        <v>8274</v>
      </c>
      <c r="B8177" s="136" t="s">
        <v>23851</v>
      </c>
      <c r="C8177" s="136" t="s">
        <v>30671</v>
      </c>
      <c r="D8177" s="136" t="s">
        <v>36099</v>
      </c>
    </row>
    <row r="8178" spans="1:5" x14ac:dyDescent="0.2">
      <c r="A8178" s="136" t="s">
        <v>8275</v>
      </c>
      <c r="B8178" s="136" t="s">
        <v>23852</v>
      </c>
      <c r="C8178" s="136" t="s">
        <v>30672</v>
      </c>
      <c r="D8178" s="136" t="s">
        <v>36100</v>
      </c>
    </row>
    <row r="8179" spans="1:5" x14ac:dyDescent="0.2">
      <c r="A8179" s="136" t="s">
        <v>8276</v>
      </c>
      <c r="B8179" s="136" t="s">
        <v>23852</v>
      </c>
      <c r="C8179" s="136" t="s">
        <v>30672</v>
      </c>
      <c r="D8179" s="136" t="s">
        <v>36100</v>
      </c>
    </row>
    <row r="8180" spans="1:5" x14ac:dyDescent="0.2">
      <c r="A8180" s="136" t="s">
        <v>8277</v>
      </c>
      <c r="B8180" s="136" t="s">
        <v>23852</v>
      </c>
      <c r="C8180" s="136" t="s">
        <v>30673</v>
      </c>
      <c r="D8180" s="136" t="s">
        <v>36100</v>
      </c>
    </row>
    <row r="8181" spans="1:5" x14ac:dyDescent="0.2">
      <c r="A8181" s="136" t="s">
        <v>8278</v>
      </c>
      <c r="B8181" s="136" t="s">
        <v>23852</v>
      </c>
      <c r="C8181" s="136" t="s">
        <v>30673</v>
      </c>
      <c r="D8181" s="136" t="s">
        <v>36100</v>
      </c>
    </row>
    <row r="8182" spans="1:5" x14ac:dyDescent="0.2">
      <c r="A8182" s="136" t="s">
        <v>8279</v>
      </c>
      <c r="B8182" s="136" t="s">
        <v>23852</v>
      </c>
      <c r="C8182" s="136" t="s">
        <v>30674</v>
      </c>
      <c r="D8182" s="136" t="s">
        <v>36100</v>
      </c>
    </row>
    <row r="8183" spans="1:5" x14ac:dyDescent="0.2">
      <c r="A8183" s="136" t="s">
        <v>8280</v>
      </c>
      <c r="B8183" s="136" t="s">
        <v>23852</v>
      </c>
      <c r="C8183" s="136" t="s">
        <v>30674</v>
      </c>
      <c r="D8183" s="136" t="s">
        <v>36100</v>
      </c>
    </row>
    <row r="8184" spans="1:5" x14ac:dyDescent="0.2">
      <c r="A8184" s="136" t="s">
        <v>8281</v>
      </c>
      <c r="B8184" s="136" t="s">
        <v>23853</v>
      </c>
      <c r="C8184" s="136" t="s">
        <v>30675</v>
      </c>
      <c r="D8184" s="136" t="s">
        <v>36101</v>
      </c>
      <c r="E8184" s="136" t="s">
        <v>39454</v>
      </c>
    </row>
    <row r="8185" spans="1:5" x14ac:dyDescent="0.2">
      <c r="A8185" s="136" t="s">
        <v>8282</v>
      </c>
      <c r="B8185" s="136" t="s">
        <v>23853</v>
      </c>
      <c r="C8185" s="136" t="s">
        <v>30675</v>
      </c>
      <c r="D8185" s="136" t="s">
        <v>36101</v>
      </c>
      <c r="E8185" s="136" t="s">
        <v>39454</v>
      </c>
    </row>
    <row r="8186" spans="1:5" x14ac:dyDescent="0.2">
      <c r="A8186" s="136" t="s">
        <v>8283</v>
      </c>
      <c r="B8186" s="136" t="s">
        <v>23853</v>
      </c>
      <c r="C8186" s="136" t="s">
        <v>30676</v>
      </c>
      <c r="D8186" s="136" t="s">
        <v>36102</v>
      </c>
      <c r="E8186" s="136" t="s">
        <v>39455</v>
      </c>
    </row>
    <row r="8187" spans="1:5" x14ac:dyDescent="0.2">
      <c r="A8187" s="136" t="s">
        <v>8284</v>
      </c>
      <c r="B8187" s="136" t="s">
        <v>23853</v>
      </c>
      <c r="C8187" s="136" t="s">
        <v>30676</v>
      </c>
      <c r="D8187" s="136" t="s">
        <v>36102</v>
      </c>
      <c r="E8187" s="136" t="s">
        <v>39455</v>
      </c>
    </row>
    <row r="8188" spans="1:5" x14ac:dyDescent="0.2">
      <c r="A8188" s="136" t="s">
        <v>8285</v>
      </c>
      <c r="B8188" s="136" t="s">
        <v>23854</v>
      </c>
      <c r="C8188" s="136" t="s">
        <v>30677</v>
      </c>
      <c r="D8188" s="136" t="s">
        <v>36103</v>
      </c>
    </row>
    <row r="8189" spans="1:5" x14ac:dyDescent="0.2">
      <c r="A8189" s="136" t="s">
        <v>8286</v>
      </c>
      <c r="B8189" s="136" t="s">
        <v>23854</v>
      </c>
      <c r="C8189" s="136" t="s">
        <v>30677</v>
      </c>
      <c r="D8189" s="136" t="s">
        <v>36103</v>
      </c>
    </row>
    <row r="8190" spans="1:5" x14ac:dyDescent="0.2">
      <c r="A8190" s="136" t="s">
        <v>8287</v>
      </c>
      <c r="B8190" s="136" t="s">
        <v>23854</v>
      </c>
      <c r="C8190" s="136" t="s">
        <v>30678</v>
      </c>
      <c r="D8190" s="136" t="s">
        <v>36104</v>
      </c>
    </row>
    <row r="8191" spans="1:5" x14ac:dyDescent="0.2">
      <c r="A8191" s="136" t="s">
        <v>8288</v>
      </c>
      <c r="B8191" s="136" t="s">
        <v>23854</v>
      </c>
      <c r="C8191" s="136" t="s">
        <v>30678</v>
      </c>
      <c r="D8191" s="136" t="s">
        <v>36104</v>
      </c>
    </row>
    <row r="8192" spans="1:5" x14ac:dyDescent="0.2">
      <c r="A8192" s="136" t="s">
        <v>8289</v>
      </c>
      <c r="B8192" s="136" t="s">
        <v>23855</v>
      </c>
      <c r="C8192" s="136" t="s">
        <v>30679</v>
      </c>
    </row>
    <row r="8193" spans="1:6" x14ac:dyDescent="0.2">
      <c r="A8193" s="136" t="s">
        <v>8290</v>
      </c>
      <c r="B8193" s="136" t="s">
        <v>23855</v>
      </c>
      <c r="C8193" s="136" t="s">
        <v>30679</v>
      </c>
    </row>
    <row r="8194" spans="1:6" x14ac:dyDescent="0.2">
      <c r="A8194" s="136" t="s">
        <v>8291</v>
      </c>
      <c r="B8194" s="136" t="s">
        <v>23856</v>
      </c>
      <c r="C8194" s="136" t="s">
        <v>30680</v>
      </c>
    </row>
    <row r="8195" spans="1:6" x14ac:dyDescent="0.2">
      <c r="A8195" s="136" t="s">
        <v>8292</v>
      </c>
      <c r="B8195" s="136" t="s">
        <v>23856</v>
      </c>
      <c r="C8195" s="136" t="s">
        <v>30680</v>
      </c>
    </row>
    <row r="8196" spans="1:6" x14ac:dyDescent="0.2">
      <c r="A8196" s="136" t="s">
        <v>8293</v>
      </c>
      <c r="B8196" s="136" t="s">
        <v>23856</v>
      </c>
      <c r="C8196" s="136" t="s">
        <v>30681</v>
      </c>
    </row>
    <row r="8197" spans="1:6" x14ac:dyDescent="0.2">
      <c r="A8197" s="136" t="s">
        <v>8294</v>
      </c>
      <c r="B8197" s="136" t="s">
        <v>23856</v>
      </c>
      <c r="C8197" s="136" t="s">
        <v>30681</v>
      </c>
    </row>
    <row r="8198" spans="1:6" x14ac:dyDescent="0.2">
      <c r="A8198" s="136" t="s">
        <v>8295</v>
      </c>
      <c r="B8198" s="136" t="s">
        <v>23857</v>
      </c>
      <c r="C8198" s="136" t="s">
        <v>30682</v>
      </c>
      <c r="D8198" s="136" t="s">
        <v>28336</v>
      </c>
    </row>
    <row r="8199" spans="1:6" x14ac:dyDescent="0.2">
      <c r="A8199" s="136" t="s">
        <v>8296</v>
      </c>
      <c r="B8199" s="136" t="s">
        <v>23857</v>
      </c>
      <c r="C8199" s="136" t="s">
        <v>30682</v>
      </c>
      <c r="D8199" s="136" t="s">
        <v>28336</v>
      </c>
    </row>
    <row r="8200" spans="1:6" x14ac:dyDescent="0.2">
      <c r="A8200" s="136" t="s">
        <v>8297</v>
      </c>
      <c r="B8200" s="136" t="s">
        <v>23853</v>
      </c>
      <c r="C8200" s="136" t="s">
        <v>30683</v>
      </c>
      <c r="D8200" s="136" t="s">
        <v>36105</v>
      </c>
      <c r="E8200" s="136" t="s">
        <v>39456</v>
      </c>
      <c r="F8200" s="136" t="s">
        <v>41599</v>
      </c>
    </row>
    <row r="8201" spans="1:6" x14ac:dyDescent="0.2">
      <c r="A8201" s="136" t="s">
        <v>8298</v>
      </c>
      <c r="B8201" s="136" t="s">
        <v>23853</v>
      </c>
      <c r="C8201" s="136" t="s">
        <v>30683</v>
      </c>
      <c r="D8201" s="136" t="s">
        <v>36105</v>
      </c>
      <c r="E8201" s="136" t="s">
        <v>39456</v>
      </c>
      <c r="F8201" s="136" t="s">
        <v>41599</v>
      </c>
    </row>
    <row r="8202" spans="1:6" x14ac:dyDescent="0.2">
      <c r="A8202" s="136" t="s">
        <v>8299</v>
      </c>
      <c r="B8202" s="136" t="s">
        <v>23858</v>
      </c>
      <c r="C8202" s="136" t="s">
        <v>30684</v>
      </c>
      <c r="D8202" s="136" t="s">
        <v>36106</v>
      </c>
    </row>
    <row r="8203" spans="1:6" x14ac:dyDescent="0.2">
      <c r="A8203" s="136" t="s">
        <v>8300</v>
      </c>
      <c r="B8203" s="136" t="s">
        <v>23858</v>
      </c>
      <c r="C8203" s="136" t="s">
        <v>30684</v>
      </c>
      <c r="D8203" s="136" t="s">
        <v>36106</v>
      </c>
    </row>
    <row r="8204" spans="1:6" x14ac:dyDescent="0.2">
      <c r="A8204" s="136" t="s">
        <v>8301</v>
      </c>
      <c r="B8204" s="136" t="s">
        <v>23853</v>
      </c>
      <c r="C8204" s="136" t="s">
        <v>30685</v>
      </c>
      <c r="D8204" s="136" t="s">
        <v>36107</v>
      </c>
      <c r="E8204" s="136" t="s">
        <v>39457</v>
      </c>
    </row>
    <row r="8205" spans="1:6" x14ac:dyDescent="0.2">
      <c r="A8205" s="136" t="s">
        <v>8302</v>
      </c>
      <c r="B8205" s="136" t="s">
        <v>23853</v>
      </c>
      <c r="C8205" s="136" t="s">
        <v>30685</v>
      </c>
      <c r="D8205" s="136" t="s">
        <v>36107</v>
      </c>
      <c r="E8205" s="136" t="s">
        <v>39457</v>
      </c>
    </row>
    <row r="8206" spans="1:6" x14ac:dyDescent="0.2">
      <c r="A8206" s="136" t="s">
        <v>8303</v>
      </c>
      <c r="B8206" s="136" t="s">
        <v>23858</v>
      </c>
      <c r="C8206" s="136" t="s">
        <v>30686</v>
      </c>
    </row>
    <row r="8207" spans="1:6" x14ac:dyDescent="0.2">
      <c r="A8207" s="136" t="s">
        <v>8304</v>
      </c>
      <c r="B8207" s="136" t="s">
        <v>23858</v>
      </c>
      <c r="C8207" s="136" t="s">
        <v>30686</v>
      </c>
    </row>
    <row r="8208" spans="1:6" x14ac:dyDescent="0.2">
      <c r="A8208" s="136" t="s">
        <v>8305</v>
      </c>
      <c r="B8208" s="136" t="s">
        <v>23859</v>
      </c>
      <c r="C8208" s="136" t="s">
        <v>30687</v>
      </c>
      <c r="D8208" s="136" t="s">
        <v>36108</v>
      </c>
    </row>
    <row r="8209" spans="1:5" x14ac:dyDescent="0.2">
      <c r="A8209" s="136" t="s">
        <v>8306</v>
      </c>
      <c r="B8209" s="136" t="s">
        <v>23859</v>
      </c>
      <c r="C8209" s="136" t="s">
        <v>30687</v>
      </c>
      <c r="D8209" s="136" t="s">
        <v>36108</v>
      </c>
    </row>
    <row r="8210" spans="1:5" x14ac:dyDescent="0.2">
      <c r="A8210" s="136" t="s">
        <v>8307</v>
      </c>
      <c r="B8210" s="136" t="s">
        <v>23859</v>
      </c>
      <c r="C8210" s="136" t="s">
        <v>30688</v>
      </c>
      <c r="D8210" s="136" t="s">
        <v>36109</v>
      </c>
    </row>
    <row r="8211" spans="1:5" x14ac:dyDescent="0.2">
      <c r="A8211" s="136" t="s">
        <v>8308</v>
      </c>
      <c r="B8211" s="136" t="s">
        <v>23859</v>
      </c>
      <c r="C8211" s="136" t="s">
        <v>30688</v>
      </c>
      <c r="D8211" s="136" t="s">
        <v>36109</v>
      </c>
    </row>
    <row r="8212" spans="1:5" x14ac:dyDescent="0.2">
      <c r="A8212" s="136" t="s">
        <v>8309</v>
      </c>
      <c r="B8212" s="136" t="s">
        <v>23860</v>
      </c>
      <c r="C8212" s="136" t="s">
        <v>30689</v>
      </c>
      <c r="D8212" s="136" t="s">
        <v>36110</v>
      </c>
    </row>
    <row r="8213" spans="1:5" x14ac:dyDescent="0.2">
      <c r="A8213" s="136" t="s">
        <v>8310</v>
      </c>
      <c r="B8213" s="136" t="s">
        <v>23860</v>
      </c>
      <c r="C8213" s="136" t="s">
        <v>30689</v>
      </c>
      <c r="D8213" s="136" t="s">
        <v>36110</v>
      </c>
    </row>
    <row r="8214" spans="1:5" x14ac:dyDescent="0.2">
      <c r="A8214" s="136" t="s">
        <v>8311</v>
      </c>
      <c r="B8214" s="136" t="s">
        <v>23859</v>
      </c>
      <c r="C8214" s="136" t="s">
        <v>30690</v>
      </c>
      <c r="D8214" s="136" t="s">
        <v>36111</v>
      </c>
      <c r="E8214" s="136" t="s">
        <v>34090</v>
      </c>
    </row>
    <row r="8215" spans="1:5" x14ac:dyDescent="0.2">
      <c r="A8215" s="136" t="s">
        <v>8312</v>
      </c>
      <c r="B8215" s="136" t="s">
        <v>23859</v>
      </c>
      <c r="C8215" s="136" t="s">
        <v>30690</v>
      </c>
      <c r="D8215" s="136" t="s">
        <v>36111</v>
      </c>
      <c r="E8215" s="136" t="s">
        <v>34090</v>
      </c>
    </row>
    <row r="8216" spans="1:5" x14ac:dyDescent="0.2">
      <c r="A8216" s="136" t="s">
        <v>8313</v>
      </c>
      <c r="B8216" s="136" t="s">
        <v>23861</v>
      </c>
      <c r="C8216" s="136" t="s">
        <v>30691</v>
      </c>
      <c r="D8216" s="136" t="s">
        <v>36112</v>
      </c>
      <c r="E8216" s="136" t="s">
        <v>35382</v>
      </c>
    </row>
    <row r="8217" spans="1:5" x14ac:dyDescent="0.2">
      <c r="A8217" s="136" t="s">
        <v>8314</v>
      </c>
      <c r="B8217" s="136" t="s">
        <v>23861</v>
      </c>
      <c r="C8217" s="136" t="s">
        <v>30691</v>
      </c>
      <c r="D8217" s="136" t="s">
        <v>36112</v>
      </c>
      <c r="E8217" s="136" t="s">
        <v>35382</v>
      </c>
    </row>
    <row r="8218" spans="1:5" x14ac:dyDescent="0.2">
      <c r="A8218" s="136" t="s">
        <v>8315</v>
      </c>
      <c r="B8218" s="136" t="s">
        <v>23862</v>
      </c>
      <c r="C8218" s="136" t="s">
        <v>30692</v>
      </c>
      <c r="D8218" s="136" t="s">
        <v>36113</v>
      </c>
      <c r="E8218" s="136" t="s">
        <v>39458</v>
      </c>
    </row>
    <row r="8219" spans="1:5" x14ac:dyDescent="0.2">
      <c r="A8219" s="136" t="s">
        <v>8316</v>
      </c>
      <c r="B8219" s="136" t="s">
        <v>23862</v>
      </c>
      <c r="C8219" s="136" t="s">
        <v>30692</v>
      </c>
      <c r="D8219" s="136" t="s">
        <v>36113</v>
      </c>
      <c r="E8219" s="136" t="s">
        <v>39458</v>
      </c>
    </row>
    <row r="8220" spans="1:5" x14ac:dyDescent="0.2">
      <c r="A8220" s="136" t="s">
        <v>8317</v>
      </c>
      <c r="B8220" s="136" t="s">
        <v>23863</v>
      </c>
    </row>
    <row r="8221" spans="1:5" x14ac:dyDescent="0.2">
      <c r="A8221" s="136" t="s">
        <v>8318</v>
      </c>
      <c r="B8221" s="136" t="s">
        <v>23863</v>
      </c>
    </row>
    <row r="8222" spans="1:5" x14ac:dyDescent="0.2">
      <c r="A8222" s="136" t="s">
        <v>8319</v>
      </c>
      <c r="B8222" s="136" t="s">
        <v>23864</v>
      </c>
    </row>
    <row r="8223" spans="1:5" x14ac:dyDescent="0.2">
      <c r="A8223" s="136" t="s">
        <v>8320</v>
      </c>
      <c r="B8223" s="136" t="s">
        <v>23864</v>
      </c>
    </row>
    <row r="8224" spans="1:5" x14ac:dyDescent="0.2">
      <c r="A8224" s="136" t="s">
        <v>8321</v>
      </c>
      <c r="B8224" s="136" t="s">
        <v>23865</v>
      </c>
    </row>
    <row r="8225" spans="1:6" x14ac:dyDescent="0.2">
      <c r="A8225" s="136" t="s">
        <v>8322</v>
      </c>
      <c r="B8225" s="136" t="s">
        <v>23865</v>
      </c>
    </row>
    <row r="8226" spans="1:6" x14ac:dyDescent="0.2">
      <c r="A8226" s="136" t="s">
        <v>8323</v>
      </c>
      <c r="B8226" s="136" t="s">
        <v>23866</v>
      </c>
    </row>
    <row r="8227" spans="1:6" x14ac:dyDescent="0.2">
      <c r="A8227" s="136" t="s">
        <v>8324</v>
      </c>
      <c r="B8227" s="136" t="s">
        <v>23866</v>
      </c>
    </row>
    <row r="8228" spans="1:6" x14ac:dyDescent="0.2">
      <c r="A8228" s="136" t="s">
        <v>8325</v>
      </c>
      <c r="B8228" s="136" t="s">
        <v>23867</v>
      </c>
      <c r="C8228" s="136" t="s">
        <v>30693</v>
      </c>
      <c r="D8228" s="136" t="s">
        <v>36114</v>
      </c>
    </row>
    <row r="8229" spans="1:6" x14ac:dyDescent="0.2">
      <c r="A8229" s="136" t="s">
        <v>8326</v>
      </c>
      <c r="B8229" s="136" t="s">
        <v>23867</v>
      </c>
      <c r="C8229" s="136" t="s">
        <v>30693</v>
      </c>
      <c r="D8229" s="136" t="s">
        <v>36114</v>
      </c>
    </row>
    <row r="8230" spans="1:6" x14ac:dyDescent="0.2">
      <c r="A8230" s="136" t="s">
        <v>8327</v>
      </c>
      <c r="B8230" s="136" t="s">
        <v>23868</v>
      </c>
      <c r="C8230" s="136" t="s">
        <v>30694</v>
      </c>
      <c r="D8230" s="136" t="s">
        <v>36115</v>
      </c>
      <c r="E8230" s="136" t="s">
        <v>39459</v>
      </c>
      <c r="F8230" s="136" t="s">
        <v>41600</v>
      </c>
    </row>
    <row r="8231" spans="1:6" x14ac:dyDescent="0.2">
      <c r="A8231" s="136" t="s">
        <v>8328</v>
      </c>
      <c r="B8231" s="136" t="s">
        <v>23868</v>
      </c>
      <c r="C8231" s="136" t="s">
        <v>30694</v>
      </c>
      <c r="D8231" s="136" t="s">
        <v>36115</v>
      </c>
      <c r="E8231" s="136" t="s">
        <v>39459</v>
      </c>
      <c r="F8231" s="136" t="s">
        <v>41600</v>
      </c>
    </row>
    <row r="8232" spans="1:6" x14ac:dyDescent="0.2">
      <c r="A8232" s="136" t="s">
        <v>8329</v>
      </c>
      <c r="B8232" s="136" t="s">
        <v>23869</v>
      </c>
      <c r="C8232" s="136" t="s">
        <v>30695</v>
      </c>
      <c r="D8232" s="136" t="s">
        <v>36116</v>
      </c>
    </row>
    <row r="8233" spans="1:6" x14ac:dyDescent="0.2">
      <c r="A8233" s="136" t="s">
        <v>8330</v>
      </c>
      <c r="B8233" s="136" t="s">
        <v>23869</v>
      </c>
      <c r="C8233" s="136" t="s">
        <v>30695</v>
      </c>
      <c r="D8233" s="136" t="s">
        <v>36116</v>
      </c>
    </row>
    <row r="8234" spans="1:6" x14ac:dyDescent="0.2">
      <c r="A8234" s="136" t="s">
        <v>8331</v>
      </c>
      <c r="B8234" s="136" t="s">
        <v>23870</v>
      </c>
      <c r="C8234" s="136" t="s">
        <v>30696</v>
      </c>
      <c r="D8234" s="136" t="s">
        <v>36117</v>
      </c>
    </row>
    <row r="8235" spans="1:6" x14ac:dyDescent="0.2">
      <c r="A8235" s="136" t="s">
        <v>8332</v>
      </c>
      <c r="B8235" s="136" t="s">
        <v>23870</v>
      </c>
      <c r="C8235" s="136" t="s">
        <v>30696</v>
      </c>
      <c r="D8235" s="136" t="s">
        <v>36117</v>
      </c>
    </row>
    <row r="8236" spans="1:6" x14ac:dyDescent="0.2">
      <c r="A8236" s="136" t="s">
        <v>8333</v>
      </c>
      <c r="B8236" s="136" t="s">
        <v>23871</v>
      </c>
      <c r="C8236" s="136" t="s">
        <v>30697</v>
      </c>
      <c r="D8236" s="136" t="s">
        <v>36118</v>
      </c>
    </row>
    <row r="8237" spans="1:6" x14ac:dyDescent="0.2">
      <c r="A8237" s="136" t="s">
        <v>8334</v>
      </c>
      <c r="B8237" s="136" t="s">
        <v>23871</v>
      </c>
      <c r="C8237" s="136" t="s">
        <v>30697</v>
      </c>
      <c r="D8237" s="136" t="s">
        <v>36118</v>
      </c>
    </row>
    <row r="8238" spans="1:6" x14ac:dyDescent="0.2">
      <c r="A8238" s="136" t="s">
        <v>8335</v>
      </c>
      <c r="B8238" s="136" t="s">
        <v>23872</v>
      </c>
      <c r="C8238" s="136" t="s">
        <v>30698</v>
      </c>
      <c r="D8238" s="136" t="s">
        <v>36119</v>
      </c>
    </row>
    <row r="8239" spans="1:6" x14ac:dyDescent="0.2">
      <c r="A8239" s="136" t="s">
        <v>8336</v>
      </c>
      <c r="B8239" s="136" t="s">
        <v>23872</v>
      </c>
      <c r="C8239" s="136" t="s">
        <v>30698</v>
      </c>
      <c r="D8239" s="136" t="s">
        <v>36119</v>
      </c>
    </row>
    <row r="8240" spans="1:6" x14ac:dyDescent="0.2">
      <c r="A8240" s="136" t="s">
        <v>8337</v>
      </c>
      <c r="B8240" s="136" t="s">
        <v>23873</v>
      </c>
      <c r="C8240" s="136" t="s">
        <v>30699</v>
      </c>
      <c r="D8240" s="136" t="s">
        <v>36120</v>
      </c>
      <c r="E8240" s="136" t="s">
        <v>39460</v>
      </c>
    </row>
    <row r="8241" spans="1:7" x14ac:dyDescent="0.2">
      <c r="A8241" s="136" t="s">
        <v>8338</v>
      </c>
      <c r="B8241" s="136" t="s">
        <v>23873</v>
      </c>
      <c r="C8241" s="136" t="s">
        <v>30699</v>
      </c>
      <c r="D8241" s="136" t="s">
        <v>36120</v>
      </c>
      <c r="E8241" s="136" t="s">
        <v>39460</v>
      </c>
    </row>
    <row r="8242" spans="1:7" x14ac:dyDescent="0.2">
      <c r="A8242" s="136" t="s">
        <v>8339</v>
      </c>
      <c r="B8242" s="136" t="s">
        <v>23874</v>
      </c>
      <c r="C8242" s="136" t="s">
        <v>30700</v>
      </c>
      <c r="D8242" s="136" t="s">
        <v>36121</v>
      </c>
      <c r="E8242" s="136" t="s">
        <v>39461</v>
      </c>
      <c r="F8242" s="136" t="s">
        <v>41601</v>
      </c>
    </row>
    <row r="8243" spans="1:7" x14ac:dyDescent="0.2">
      <c r="A8243" s="136" t="s">
        <v>8340</v>
      </c>
      <c r="B8243" s="136" t="s">
        <v>23874</v>
      </c>
      <c r="C8243" s="136" t="s">
        <v>30700</v>
      </c>
      <c r="D8243" s="136" t="s">
        <v>36121</v>
      </c>
      <c r="E8243" s="136" t="s">
        <v>39461</v>
      </c>
      <c r="F8243" s="136" t="s">
        <v>41601</v>
      </c>
    </row>
    <row r="8244" spans="1:7" x14ac:dyDescent="0.2">
      <c r="A8244" s="136" t="s">
        <v>8341</v>
      </c>
      <c r="B8244" s="136" t="s">
        <v>23875</v>
      </c>
      <c r="C8244" s="136" t="s">
        <v>30701</v>
      </c>
      <c r="D8244" s="136" t="s">
        <v>36122</v>
      </c>
    </row>
    <row r="8245" spans="1:7" x14ac:dyDescent="0.2">
      <c r="A8245" s="136" t="s">
        <v>8342</v>
      </c>
      <c r="B8245" s="136" t="s">
        <v>23875</v>
      </c>
      <c r="C8245" s="136" t="s">
        <v>30701</v>
      </c>
      <c r="D8245" s="136" t="s">
        <v>36122</v>
      </c>
    </row>
    <row r="8246" spans="1:7" x14ac:dyDescent="0.2">
      <c r="A8246" s="136" t="s">
        <v>8343</v>
      </c>
      <c r="B8246" s="136" t="s">
        <v>23876</v>
      </c>
      <c r="C8246" s="136" t="s">
        <v>30702</v>
      </c>
      <c r="D8246" s="136" t="s">
        <v>36123</v>
      </c>
      <c r="E8246" s="136" t="s">
        <v>39462</v>
      </c>
      <c r="F8246" s="136" t="s">
        <v>41602</v>
      </c>
    </row>
    <row r="8247" spans="1:7" x14ac:dyDescent="0.2">
      <c r="A8247" s="136" t="s">
        <v>8344</v>
      </c>
      <c r="B8247" s="136" t="s">
        <v>23876</v>
      </c>
      <c r="C8247" s="136" t="s">
        <v>30702</v>
      </c>
      <c r="D8247" s="136" t="s">
        <v>36123</v>
      </c>
      <c r="E8247" s="136" t="s">
        <v>39462</v>
      </c>
      <c r="F8247" s="136" t="s">
        <v>41602</v>
      </c>
    </row>
    <row r="8248" spans="1:7" x14ac:dyDescent="0.2">
      <c r="A8248" s="136" t="s">
        <v>8345</v>
      </c>
      <c r="B8248" s="136" t="s">
        <v>23877</v>
      </c>
      <c r="C8248" s="136" t="s">
        <v>30703</v>
      </c>
      <c r="D8248" s="136" t="s">
        <v>36124</v>
      </c>
      <c r="E8248" s="136" t="s">
        <v>39463</v>
      </c>
      <c r="F8248" s="136" t="s">
        <v>41603</v>
      </c>
      <c r="G8248" s="136" t="s">
        <v>42705</v>
      </c>
    </row>
    <row r="8249" spans="1:7" x14ac:dyDescent="0.2">
      <c r="A8249" s="136" t="s">
        <v>8346</v>
      </c>
      <c r="B8249" s="136" t="s">
        <v>23877</v>
      </c>
      <c r="C8249" s="136" t="s">
        <v>30703</v>
      </c>
      <c r="D8249" s="136" t="s">
        <v>36124</v>
      </c>
      <c r="E8249" s="136" t="s">
        <v>39463</v>
      </c>
      <c r="F8249" s="136" t="s">
        <v>41603</v>
      </c>
      <c r="G8249" s="136" t="s">
        <v>42705</v>
      </c>
    </row>
    <row r="8250" spans="1:7" x14ac:dyDescent="0.2">
      <c r="A8250" s="136" t="s">
        <v>8347</v>
      </c>
      <c r="B8250" s="136" t="s">
        <v>23878</v>
      </c>
      <c r="C8250" s="136" t="s">
        <v>30704</v>
      </c>
      <c r="D8250" s="136" t="s">
        <v>36125</v>
      </c>
    </row>
    <row r="8251" spans="1:7" x14ac:dyDescent="0.2">
      <c r="A8251" s="136" t="s">
        <v>8348</v>
      </c>
      <c r="B8251" s="136" t="s">
        <v>23878</v>
      </c>
      <c r="C8251" s="136" t="s">
        <v>30704</v>
      </c>
      <c r="D8251" s="136" t="s">
        <v>36125</v>
      </c>
    </row>
    <row r="8252" spans="1:7" x14ac:dyDescent="0.2">
      <c r="A8252" s="136" t="s">
        <v>8349</v>
      </c>
      <c r="B8252" s="136" t="s">
        <v>23879</v>
      </c>
      <c r="C8252" s="136" t="s">
        <v>30705</v>
      </c>
      <c r="D8252" s="136" t="s">
        <v>36126</v>
      </c>
      <c r="E8252" s="136" t="s">
        <v>39464</v>
      </c>
    </row>
    <row r="8253" spans="1:7" x14ac:dyDescent="0.2">
      <c r="A8253" s="136" t="s">
        <v>8350</v>
      </c>
      <c r="B8253" s="136" t="s">
        <v>23879</v>
      </c>
      <c r="C8253" s="136" t="s">
        <v>30705</v>
      </c>
      <c r="D8253" s="136" t="s">
        <v>36126</v>
      </c>
      <c r="E8253" s="136" t="s">
        <v>39464</v>
      </c>
    </row>
    <row r="8254" spans="1:7" x14ac:dyDescent="0.2">
      <c r="A8254" s="136" t="s">
        <v>8351</v>
      </c>
      <c r="B8254" s="136" t="s">
        <v>23880</v>
      </c>
      <c r="C8254" s="136" t="s">
        <v>30706</v>
      </c>
      <c r="D8254" s="136" t="s">
        <v>36127</v>
      </c>
      <c r="E8254" s="136" t="s">
        <v>39465</v>
      </c>
      <c r="F8254" s="136" t="s">
        <v>41604</v>
      </c>
    </row>
    <row r="8255" spans="1:7" x14ac:dyDescent="0.2">
      <c r="A8255" s="136" t="s">
        <v>8352</v>
      </c>
      <c r="B8255" s="136" t="s">
        <v>23880</v>
      </c>
      <c r="C8255" s="136" t="s">
        <v>30706</v>
      </c>
      <c r="D8255" s="136" t="s">
        <v>36127</v>
      </c>
      <c r="E8255" s="136" t="s">
        <v>39465</v>
      </c>
      <c r="F8255" s="136" t="s">
        <v>41604</v>
      </c>
    </row>
    <row r="8256" spans="1:7" x14ac:dyDescent="0.2">
      <c r="A8256" s="136" t="s">
        <v>8353</v>
      </c>
      <c r="B8256" s="136" t="s">
        <v>23881</v>
      </c>
      <c r="C8256" s="136" t="s">
        <v>30707</v>
      </c>
      <c r="D8256" s="136" t="s">
        <v>36128</v>
      </c>
      <c r="E8256" s="136" t="s">
        <v>39466</v>
      </c>
      <c r="F8256" s="136" t="s">
        <v>41605</v>
      </c>
    </row>
    <row r="8257" spans="1:6" x14ac:dyDescent="0.2">
      <c r="A8257" s="136" t="s">
        <v>8354</v>
      </c>
      <c r="B8257" s="136" t="s">
        <v>23881</v>
      </c>
      <c r="C8257" s="136" t="s">
        <v>30707</v>
      </c>
      <c r="D8257" s="136" t="s">
        <v>36128</v>
      </c>
      <c r="E8257" s="136" t="s">
        <v>39466</v>
      </c>
      <c r="F8257" s="136" t="s">
        <v>41605</v>
      </c>
    </row>
    <row r="8258" spans="1:6" x14ac:dyDescent="0.2">
      <c r="A8258" s="136" t="s">
        <v>8355</v>
      </c>
      <c r="B8258" s="136" t="s">
        <v>23882</v>
      </c>
      <c r="C8258" s="136" t="s">
        <v>30708</v>
      </c>
      <c r="D8258" s="136" t="s">
        <v>36129</v>
      </c>
      <c r="E8258" s="136" t="s">
        <v>39467</v>
      </c>
      <c r="F8258" s="136" t="s">
        <v>41606</v>
      </c>
    </row>
    <row r="8259" spans="1:6" x14ac:dyDescent="0.2">
      <c r="A8259" s="136" t="s">
        <v>8356</v>
      </c>
      <c r="B8259" s="136" t="s">
        <v>23882</v>
      </c>
      <c r="C8259" s="136" t="s">
        <v>30708</v>
      </c>
      <c r="D8259" s="136" t="s">
        <v>36129</v>
      </c>
      <c r="E8259" s="136" t="s">
        <v>39467</v>
      </c>
      <c r="F8259" s="136" t="s">
        <v>41606</v>
      </c>
    </row>
    <row r="8260" spans="1:6" x14ac:dyDescent="0.2">
      <c r="A8260" s="136" t="s">
        <v>8357</v>
      </c>
      <c r="B8260" s="136" t="s">
        <v>23882</v>
      </c>
      <c r="C8260" s="136" t="s">
        <v>30708</v>
      </c>
      <c r="D8260" s="136" t="s">
        <v>36129</v>
      </c>
      <c r="E8260" s="136" t="s">
        <v>39468</v>
      </c>
      <c r="F8260" s="136" t="s">
        <v>41607</v>
      </c>
    </row>
    <row r="8261" spans="1:6" x14ac:dyDescent="0.2">
      <c r="A8261" s="136" t="s">
        <v>8358</v>
      </c>
      <c r="B8261" s="136" t="s">
        <v>23882</v>
      </c>
      <c r="C8261" s="136" t="s">
        <v>30708</v>
      </c>
      <c r="D8261" s="136" t="s">
        <v>36129</v>
      </c>
      <c r="E8261" s="136" t="s">
        <v>39468</v>
      </c>
      <c r="F8261" s="136" t="s">
        <v>41607</v>
      </c>
    </row>
    <row r="8262" spans="1:6" x14ac:dyDescent="0.2">
      <c r="A8262" s="136" t="s">
        <v>8359</v>
      </c>
      <c r="B8262" s="136" t="s">
        <v>23882</v>
      </c>
      <c r="C8262" s="136" t="s">
        <v>30708</v>
      </c>
      <c r="D8262" s="136" t="s">
        <v>36130</v>
      </c>
      <c r="E8262" s="136" t="s">
        <v>39469</v>
      </c>
      <c r="F8262" s="136" t="s">
        <v>41608</v>
      </c>
    </row>
    <row r="8263" spans="1:6" x14ac:dyDescent="0.2">
      <c r="A8263" s="136" t="s">
        <v>8360</v>
      </c>
      <c r="B8263" s="136" t="s">
        <v>23882</v>
      </c>
      <c r="C8263" s="136" t="s">
        <v>30708</v>
      </c>
      <c r="D8263" s="136" t="s">
        <v>36130</v>
      </c>
      <c r="E8263" s="136" t="s">
        <v>39469</v>
      </c>
      <c r="F8263" s="136" t="s">
        <v>41608</v>
      </c>
    </row>
    <row r="8264" spans="1:6" x14ac:dyDescent="0.2">
      <c r="A8264" s="136" t="s">
        <v>8361</v>
      </c>
      <c r="B8264" s="136" t="s">
        <v>23882</v>
      </c>
      <c r="C8264" s="136" t="s">
        <v>30708</v>
      </c>
      <c r="D8264" s="136" t="s">
        <v>36131</v>
      </c>
      <c r="E8264" s="136" t="s">
        <v>39470</v>
      </c>
    </row>
    <row r="8265" spans="1:6" x14ac:dyDescent="0.2">
      <c r="A8265" s="136" t="s">
        <v>8362</v>
      </c>
      <c r="B8265" s="136" t="s">
        <v>23882</v>
      </c>
      <c r="C8265" s="136" t="s">
        <v>30708</v>
      </c>
      <c r="D8265" s="136" t="s">
        <v>36131</v>
      </c>
      <c r="E8265" s="136" t="s">
        <v>39470</v>
      </c>
    </row>
    <row r="8266" spans="1:6" x14ac:dyDescent="0.2">
      <c r="A8266" s="136" t="s">
        <v>8363</v>
      </c>
      <c r="B8266" s="136" t="s">
        <v>23883</v>
      </c>
      <c r="C8266" s="136" t="s">
        <v>30709</v>
      </c>
      <c r="D8266" s="136" t="s">
        <v>36132</v>
      </c>
      <c r="E8266" s="136" t="s">
        <v>39471</v>
      </c>
      <c r="F8266" s="136" t="s">
        <v>41609</v>
      </c>
    </row>
    <row r="8267" spans="1:6" x14ac:dyDescent="0.2">
      <c r="A8267" s="136" t="s">
        <v>8364</v>
      </c>
      <c r="B8267" s="136" t="s">
        <v>23883</v>
      </c>
      <c r="C8267" s="136" t="s">
        <v>30709</v>
      </c>
      <c r="D8267" s="136" t="s">
        <v>36132</v>
      </c>
      <c r="E8267" s="136" t="s">
        <v>39471</v>
      </c>
      <c r="F8267" s="136" t="s">
        <v>41609</v>
      </c>
    </row>
    <row r="8268" spans="1:6" x14ac:dyDescent="0.2">
      <c r="A8268" s="136" t="s">
        <v>8365</v>
      </c>
      <c r="B8268" s="136" t="s">
        <v>23883</v>
      </c>
      <c r="C8268" s="136" t="s">
        <v>30709</v>
      </c>
      <c r="D8268" s="136" t="s">
        <v>36133</v>
      </c>
      <c r="E8268" s="136" t="s">
        <v>39472</v>
      </c>
      <c r="F8268" s="136" t="s">
        <v>41610</v>
      </c>
    </row>
    <row r="8269" spans="1:6" x14ac:dyDescent="0.2">
      <c r="A8269" s="136" t="s">
        <v>8366</v>
      </c>
      <c r="B8269" s="136" t="s">
        <v>23883</v>
      </c>
      <c r="C8269" s="136" t="s">
        <v>30709</v>
      </c>
      <c r="D8269" s="136" t="s">
        <v>36133</v>
      </c>
      <c r="E8269" s="136" t="s">
        <v>39472</v>
      </c>
      <c r="F8269" s="136" t="s">
        <v>41610</v>
      </c>
    </row>
    <row r="8270" spans="1:6" x14ac:dyDescent="0.2">
      <c r="A8270" s="136" t="s">
        <v>8367</v>
      </c>
      <c r="B8270" s="136" t="s">
        <v>23884</v>
      </c>
      <c r="C8270" s="136" t="s">
        <v>30710</v>
      </c>
      <c r="D8270" s="136" t="s">
        <v>36134</v>
      </c>
    </row>
    <row r="8271" spans="1:6" x14ac:dyDescent="0.2">
      <c r="A8271" s="136" t="s">
        <v>8368</v>
      </c>
      <c r="B8271" s="136" t="s">
        <v>23884</v>
      </c>
      <c r="C8271" s="136" t="s">
        <v>30710</v>
      </c>
      <c r="D8271" s="136" t="s">
        <v>36134</v>
      </c>
    </row>
    <row r="8272" spans="1:6" x14ac:dyDescent="0.2">
      <c r="A8272" s="136" t="s">
        <v>8369</v>
      </c>
      <c r="B8272" s="136" t="s">
        <v>23884</v>
      </c>
      <c r="C8272" s="136" t="s">
        <v>30711</v>
      </c>
      <c r="D8272" s="136" t="s">
        <v>36135</v>
      </c>
    </row>
    <row r="8273" spans="1:7" x14ac:dyDescent="0.2">
      <c r="A8273" s="136" t="s">
        <v>8370</v>
      </c>
      <c r="B8273" s="136" t="s">
        <v>23884</v>
      </c>
      <c r="C8273" s="136" t="s">
        <v>30711</v>
      </c>
      <c r="D8273" s="136" t="s">
        <v>36135</v>
      </c>
    </row>
    <row r="8274" spans="1:7" x14ac:dyDescent="0.2">
      <c r="A8274" s="136" t="s">
        <v>8371</v>
      </c>
      <c r="B8274" s="136" t="s">
        <v>23885</v>
      </c>
      <c r="C8274" s="136" t="s">
        <v>30712</v>
      </c>
      <c r="D8274" s="136" t="s">
        <v>36136</v>
      </c>
      <c r="E8274" s="136" t="s">
        <v>39473</v>
      </c>
      <c r="F8274" s="136" t="s">
        <v>41611</v>
      </c>
      <c r="G8274" s="136" t="s">
        <v>42706</v>
      </c>
    </row>
    <row r="8275" spans="1:7" x14ac:dyDescent="0.2">
      <c r="A8275" s="136" t="s">
        <v>8372</v>
      </c>
      <c r="B8275" s="136" t="s">
        <v>23885</v>
      </c>
      <c r="C8275" s="136" t="s">
        <v>30712</v>
      </c>
      <c r="D8275" s="136" t="s">
        <v>36136</v>
      </c>
      <c r="E8275" s="136" t="s">
        <v>39473</v>
      </c>
      <c r="F8275" s="136" t="s">
        <v>41611</v>
      </c>
      <c r="G8275" s="136" t="s">
        <v>42706</v>
      </c>
    </row>
    <row r="8276" spans="1:7" x14ac:dyDescent="0.2">
      <c r="A8276" s="136" t="s">
        <v>8373</v>
      </c>
      <c r="B8276" s="136" t="s">
        <v>23886</v>
      </c>
      <c r="C8276" s="136" t="s">
        <v>30713</v>
      </c>
    </row>
    <row r="8277" spans="1:7" x14ac:dyDescent="0.2">
      <c r="A8277" s="136" t="s">
        <v>8374</v>
      </c>
      <c r="B8277" s="136" t="s">
        <v>23886</v>
      </c>
      <c r="C8277" s="136" t="s">
        <v>30713</v>
      </c>
    </row>
    <row r="8278" spans="1:7" x14ac:dyDescent="0.2">
      <c r="A8278" s="136" t="s">
        <v>8375</v>
      </c>
      <c r="B8278" s="136" t="s">
        <v>23887</v>
      </c>
      <c r="C8278" s="136" t="s">
        <v>30714</v>
      </c>
      <c r="D8278" s="136" t="s">
        <v>36137</v>
      </c>
      <c r="E8278" s="136" t="s">
        <v>39474</v>
      </c>
    </row>
    <row r="8279" spans="1:7" x14ac:dyDescent="0.2">
      <c r="A8279" s="136" t="s">
        <v>8376</v>
      </c>
      <c r="B8279" s="136" t="s">
        <v>23887</v>
      </c>
      <c r="C8279" s="136" t="s">
        <v>30714</v>
      </c>
      <c r="D8279" s="136" t="s">
        <v>36137</v>
      </c>
      <c r="E8279" s="136" t="s">
        <v>39474</v>
      </c>
    </row>
    <row r="8280" spans="1:7" x14ac:dyDescent="0.2">
      <c r="A8280" s="136" t="s">
        <v>8377</v>
      </c>
      <c r="B8280" s="136" t="s">
        <v>23888</v>
      </c>
      <c r="C8280" s="136" t="s">
        <v>30715</v>
      </c>
      <c r="D8280" s="136" t="s">
        <v>36138</v>
      </c>
      <c r="E8280" s="136" t="s">
        <v>29578</v>
      </c>
    </row>
    <row r="8281" spans="1:7" x14ac:dyDescent="0.2">
      <c r="A8281" s="136" t="s">
        <v>8378</v>
      </c>
      <c r="B8281" s="136" t="s">
        <v>23888</v>
      </c>
      <c r="C8281" s="136" t="s">
        <v>30715</v>
      </c>
      <c r="D8281" s="136" t="s">
        <v>36138</v>
      </c>
      <c r="E8281" s="136" t="s">
        <v>29578</v>
      </c>
    </row>
    <row r="8282" spans="1:7" x14ac:dyDescent="0.2">
      <c r="A8282" s="136" t="s">
        <v>8379</v>
      </c>
      <c r="B8282" s="136" t="s">
        <v>23889</v>
      </c>
      <c r="C8282" s="136" t="s">
        <v>30716</v>
      </c>
      <c r="D8282" s="136" t="s">
        <v>36139</v>
      </c>
    </row>
    <row r="8283" spans="1:7" x14ac:dyDescent="0.2">
      <c r="A8283" s="136" t="s">
        <v>8380</v>
      </c>
      <c r="B8283" s="136" t="s">
        <v>23889</v>
      </c>
      <c r="C8283" s="136" t="s">
        <v>30716</v>
      </c>
      <c r="D8283" s="136" t="s">
        <v>36139</v>
      </c>
    </row>
    <row r="8284" spans="1:7" x14ac:dyDescent="0.2">
      <c r="A8284" s="136" t="s">
        <v>8381</v>
      </c>
      <c r="B8284" s="136" t="s">
        <v>23889</v>
      </c>
      <c r="C8284" s="136" t="s">
        <v>30717</v>
      </c>
      <c r="D8284" s="136" t="s">
        <v>36139</v>
      </c>
    </row>
    <row r="8285" spans="1:7" x14ac:dyDescent="0.2">
      <c r="A8285" s="136" t="s">
        <v>8382</v>
      </c>
      <c r="B8285" s="136" t="s">
        <v>23889</v>
      </c>
      <c r="C8285" s="136" t="s">
        <v>30717</v>
      </c>
      <c r="D8285" s="136" t="s">
        <v>36139</v>
      </c>
    </row>
    <row r="8286" spans="1:7" x14ac:dyDescent="0.2">
      <c r="A8286" s="136" t="s">
        <v>8383</v>
      </c>
      <c r="B8286" s="136" t="s">
        <v>23890</v>
      </c>
      <c r="C8286" s="136" t="s">
        <v>30718</v>
      </c>
    </row>
    <row r="8287" spans="1:7" x14ac:dyDescent="0.2">
      <c r="A8287" s="136" t="s">
        <v>8384</v>
      </c>
      <c r="B8287" s="136" t="s">
        <v>23890</v>
      </c>
      <c r="C8287" s="136" t="s">
        <v>30718</v>
      </c>
    </row>
    <row r="8288" spans="1:7" x14ac:dyDescent="0.2">
      <c r="A8288" s="136" t="s">
        <v>8385</v>
      </c>
      <c r="B8288" s="136" t="s">
        <v>23891</v>
      </c>
      <c r="C8288" s="136" t="s">
        <v>30719</v>
      </c>
    </row>
    <row r="8289" spans="1:6" x14ac:dyDescent="0.2">
      <c r="A8289" s="136" t="s">
        <v>8386</v>
      </c>
      <c r="B8289" s="136" t="s">
        <v>23891</v>
      </c>
      <c r="C8289" s="136" t="s">
        <v>30719</v>
      </c>
    </row>
    <row r="8290" spans="1:6" x14ac:dyDescent="0.2">
      <c r="A8290" s="136" t="s">
        <v>8387</v>
      </c>
      <c r="B8290" s="136" t="s">
        <v>23892</v>
      </c>
      <c r="C8290" s="136" t="s">
        <v>30720</v>
      </c>
      <c r="D8290" s="136" t="s">
        <v>36140</v>
      </c>
      <c r="E8290" s="136" t="s">
        <v>39475</v>
      </c>
      <c r="F8290" s="136" t="s">
        <v>41612</v>
      </c>
    </row>
    <row r="8291" spans="1:6" x14ac:dyDescent="0.2">
      <c r="A8291" s="136" t="s">
        <v>8388</v>
      </c>
      <c r="B8291" s="136" t="s">
        <v>23892</v>
      </c>
      <c r="C8291" s="136" t="s">
        <v>30720</v>
      </c>
      <c r="D8291" s="136" t="s">
        <v>36140</v>
      </c>
      <c r="E8291" s="136" t="s">
        <v>39475</v>
      </c>
      <c r="F8291" s="136" t="s">
        <v>41612</v>
      </c>
    </row>
    <row r="8292" spans="1:6" x14ac:dyDescent="0.2">
      <c r="A8292" s="136" t="s">
        <v>8389</v>
      </c>
      <c r="B8292" s="136" t="s">
        <v>23893</v>
      </c>
      <c r="C8292" s="136" t="s">
        <v>30721</v>
      </c>
      <c r="D8292" s="136" t="s">
        <v>36141</v>
      </c>
      <c r="E8292" s="136" t="s">
        <v>39476</v>
      </c>
    </row>
    <row r="8293" spans="1:6" x14ac:dyDescent="0.2">
      <c r="A8293" s="136" t="s">
        <v>8390</v>
      </c>
      <c r="B8293" s="136" t="s">
        <v>23893</v>
      </c>
      <c r="C8293" s="136" t="s">
        <v>30721</v>
      </c>
      <c r="D8293" s="136" t="s">
        <v>36141</v>
      </c>
      <c r="E8293" s="136" t="s">
        <v>39476</v>
      </c>
    </row>
    <row r="8294" spans="1:6" x14ac:dyDescent="0.2">
      <c r="A8294" s="136" t="s">
        <v>8391</v>
      </c>
      <c r="B8294" s="136" t="s">
        <v>23894</v>
      </c>
      <c r="C8294" s="136" t="s">
        <v>30722</v>
      </c>
      <c r="D8294" s="136" t="s">
        <v>36142</v>
      </c>
      <c r="E8294" s="136" t="s">
        <v>39477</v>
      </c>
      <c r="F8294" s="136" t="s">
        <v>41613</v>
      </c>
    </row>
    <row r="8295" spans="1:6" x14ac:dyDescent="0.2">
      <c r="A8295" s="136" t="s">
        <v>8392</v>
      </c>
      <c r="B8295" s="136" t="s">
        <v>23894</v>
      </c>
      <c r="C8295" s="136" t="s">
        <v>30722</v>
      </c>
      <c r="D8295" s="136" t="s">
        <v>36142</v>
      </c>
      <c r="E8295" s="136" t="s">
        <v>39477</v>
      </c>
      <c r="F8295" s="136" t="s">
        <v>41613</v>
      </c>
    </row>
    <row r="8296" spans="1:6" x14ac:dyDescent="0.2">
      <c r="A8296" s="136" t="s">
        <v>8393</v>
      </c>
      <c r="B8296" s="136" t="s">
        <v>23895</v>
      </c>
      <c r="C8296" s="136" t="s">
        <v>30723</v>
      </c>
      <c r="D8296" s="136" t="s">
        <v>36143</v>
      </c>
      <c r="E8296" s="136" t="s">
        <v>39478</v>
      </c>
    </row>
    <row r="8297" spans="1:6" x14ac:dyDescent="0.2">
      <c r="A8297" s="136" t="s">
        <v>8394</v>
      </c>
      <c r="B8297" s="136" t="s">
        <v>23895</v>
      </c>
      <c r="C8297" s="136" t="s">
        <v>30723</v>
      </c>
      <c r="D8297" s="136" t="s">
        <v>36143</v>
      </c>
      <c r="E8297" s="136" t="s">
        <v>39478</v>
      </c>
    </row>
    <row r="8298" spans="1:6" x14ac:dyDescent="0.2">
      <c r="A8298" s="136" t="s">
        <v>8395</v>
      </c>
      <c r="B8298" s="136" t="s">
        <v>23896</v>
      </c>
      <c r="C8298" s="136" t="s">
        <v>30724</v>
      </c>
      <c r="D8298" s="136" t="s">
        <v>36144</v>
      </c>
      <c r="E8298" s="136" t="s">
        <v>39479</v>
      </c>
      <c r="F8298" s="136" t="s">
        <v>41614</v>
      </c>
    </row>
    <row r="8299" spans="1:6" x14ac:dyDescent="0.2">
      <c r="A8299" s="136" t="s">
        <v>8396</v>
      </c>
      <c r="B8299" s="136" t="s">
        <v>23896</v>
      </c>
      <c r="C8299" s="136" t="s">
        <v>30724</v>
      </c>
      <c r="D8299" s="136" t="s">
        <v>36144</v>
      </c>
      <c r="E8299" s="136" t="s">
        <v>39479</v>
      </c>
      <c r="F8299" s="136" t="s">
        <v>41614</v>
      </c>
    </row>
    <row r="8300" spans="1:6" x14ac:dyDescent="0.2">
      <c r="A8300" s="136" t="s">
        <v>8397</v>
      </c>
      <c r="B8300" s="136" t="s">
        <v>23897</v>
      </c>
      <c r="C8300" s="136" t="s">
        <v>30725</v>
      </c>
    </row>
    <row r="8301" spans="1:6" x14ac:dyDescent="0.2">
      <c r="A8301" s="136" t="s">
        <v>8398</v>
      </c>
      <c r="B8301" s="136" t="s">
        <v>23897</v>
      </c>
      <c r="C8301" s="136" t="s">
        <v>30725</v>
      </c>
    </row>
    <row r="8302" spans="1:6" x14ac:dyDescent="0.2">
      <c r="A8302" s="136" t="s">
        <v>8399</v>
      </c>
      <c r="B8302" s="136" t="s">
        <v>23898</v>
      </c>
      <c r="C8302" s="136" t="s">
        <v>30726</v>
      </c>
      <c r="D8302" s="136" t="s">
        <v>36145</v>
      </c>
      <c r="E8302" s="136" t="s">
        <v>39480</v>
      </c>
      <c r="F8302" s="136" t="s">
        <v>41615</v>
      </c>
    </row>
    <row r="8303" spans="1:6" x14ac:dyDescent="0.2">
      <c r="A8303" s="136" t="s">
        <v>8400</v>
      </c>
      <c r="B8303" s="136" t="s">
        <v>23898</v>
      </c>
      <c r="C8303" s="136" t="s">
        <v>30726</v>
      </c>
      <c r="D8303" s="136" t="s">
        <v>36145</v>
      </c>
      <c r="E8303" s="136" t="s">
        <v>39480</v>
      </c>
      <c r="F8303" s="136" t="s">
        <v>41615</v>
      </c>
    </row>
    <row r="8304" spans="1:6" x14ac:dyDescent="0.2">
      <c r="A8304" s="136" t="s">
        <v>8401</v>
      </c>
      <c r="B8304" s="136" t="s">
        <v>23899</v>
      </c>
      <c r="C8304" s="136" t="s">
        <v>30727</v>
      </c>
      <c r="D8304" s="136" t="s">
        <v>36146</v>
      </c>
      <c r="E8304" s="136" t="s">
        <v>39481</v>
      </c>
      <c r="F8304" s="136" t="s">
        <v>41616</v>
      </c>
    </row>
    <row r="8305" spans="1:7" x14ac:dyDescent="0.2">
      <c r="A8305" s="136" t="s">
        <v>8402</v>
      </c>
      <c r="B8305" s="136" t="s">
        <v>23899</v>
      </c>
      <c r="C8305" s="136" t="s">
        <v>30727</v>
      </c>
      <c r="D8305" s="136" t="s">
        <v>36146</v>
      </c>
      <c r="E8305" s="136" t="s">
        <v>39481</v>
      </c>
      <c r="F8305" s="136" t="s">
        <v>41616</v>
      </c>
    </row>
    <row r="8306" spans="1:7" x14ac:dyDescent="0.2">
      <c r="A8306" s="136" t="s">
        <v>8403</v>
      </c>
      <c r="B8306" s="136" t="s">
        <v>23900</v>
      </c>
      <c r="C8306" s="136" t="s">
        <v>30728</v>
      </c>
      <c r="D8306" s="136" t="s">
        <v>36147</v>
      </c>
      <c r="E8306" s="136" t="s">
        <v>39482</v>
      </c>
      <c r="F8306" s="136" t="s">
        <v>41617</v>
      </c>
    </row>
    <row r="8307" spans="1:7" x14ac:dyDescent="0.2">
      <c r="A8307" s="136" t="s">
        <v>8404</v>
      </c>
      <c r="B8307" s="136" t="s">
        <v>23900</v>
      </c>
      <c r="C8307" s="136" t="s">
        <v>30728</v>
      </c>
      <c r="D8307" s="136" t="s">
        <v>36147</v>
      </c>
      <c r="E8307" s="136" t="s">
        <v>39482</v>
      </c>
      <c r="F8307" s="136" t="s">
        <v>41617</v>
      </c>
    </row>
    <row r="8308" spans="1:7" x14ac:dyDescent="0.2">
      <c r="A8308" s="136" t="s">
        <v>8405</v>
      </c>
      <c r="B8308" s="136" t="s">
        <v>23901</v>
      </c>
      <c r="C8308" s="136" t="s">
        <v>30729</v>
      </c>
    </row>
    <row r="8309" spans="1:7" x14ac:dyDescent="0.2">
      <c r="A8309" s="136" t="s">
        <v>8406</v>
      </c>
      <c r="B8309" s="136" t="s">
        <v>23901</v>
      </c>
      <c r="C8309" s="136" t="s">
        <v>30729</v>
      </c>
    </row>
    <row r="8310" spans="1:7" x14ac:dyDescent="0.2">
      <c r="A8310" s="136" t="s">
        <v>8407</v>
      </c>
      <c r="B8310" s="136" t="s">
        <v>23902</v>
      </c>
      <c r="C8310" s="136" t="s">
        <v>30730</v>
      </c>
      <c r="D8310" s="136" t="s">
        <v>36148</v>
      </c>
      <c r="E8310" s="136" t="s">
        <v>39483</v>
      </c>
    </row>
    <row r="8311" spans="1:7" x14ac:dyDescent="0.2">
      <c r="A8311" s="136" t="s">
        <v>8408</v>
      </c>
      <c r="B8311" s="136" t="s">
        <v>23902</v>
      </c>
      <c r="C8311" s="136" t="s">
        <v>30730</v>
      </c>
      <c r="D8311" s="136" t="s">
        <v>36148</v>
      </c>
      <c r="E8311" s="136" t="s">
        <v>39483</v>
      </c>
    </row>
    <row r="8312" spans="1:7" x14ac:dyDescent="0.2">
      <c r="A8312" s="136" t="s">
        <v>8409</v>
      </c>
      <c r="B8312" s="136" t="s">
        <v>23903</v>
      </c>
      <c r="C8312" s="136" t="s">
        <v>30731</v>
      </c>
      <c r="D8312" s="136" t="s">
        <v>36149</v>
      </c>
      <c r="E8312" s="136" t="s">
        <v>39484</v>
      </c>
    </row>
    <row r="8313" spans="1:7" x14ac:dyDescent="0.2">
      <c r="A8313" s="136" t="s">
        <v>8410</v>
      </c>
      <c r="B8313" s="136" t="s">
        <v>23903</v>
      </c>
      <c r="C8313" s="136" t="s">
        <v>30731</v>
      </c>
      <c r="D8313" s="136" t="s">
        <v>36149</v>
      </c>
      <c r="E8313" s="136" t="s">
        <v>39484</v>
      </c>
    </row>
    <row r="8314" spans="1:7" x14ac:dyDescent="0.2">
      <c r="A8314" s="136" t="s">
        <v>8411</v>
      </c>
      <c r="B8314" s="136" t="s">
        <v>23904</v>
      </c>
      <c r="C8314" s="136" t="s">
        <v>30732</v>
      </c>
      <c r="D8314" s="136" t="s">
        <v>36150</v>
      </c>
      <c r="E8314" s="136" t="s">
        <v>39485</v>
      </c>
      <c r="F8314" s="136" t="s">
        <v>41618</v>
      </c>
    </row>
    <row r="8315" spans="1:7" x14ac:dyDescent="0.2">
      <c r="A8315" s="136" t="s">
        <v>8412</v>
      </c>
      <c r="B8315" s="136" t="s">
        <v>23904</v>
      </c>
      <c r="C8315" s="136" t="s">
        <v>30732</v>
      </c>
      <c r="D8315" s="136" t="s">
        <v>36150</v>
      </c>
      <c r="E8315" s="136" t="s">
        <v>39485</v>
      </c>
      <c r="F8315" s="136" t="s">
        <v>41618</v>
      </c>
    </row>
    <row r="8316" spans="1:7" x14ac:dyDescent="0.2">
      <c r="A8316" s="136" t="s">
        <v>8413</v>
      </c>
      <c r="B8316" s="136" t="s">
        <v>23905</v>
      </c>
      <c r="C8316" s="136" t="s">
        <v>30733</v>
      </c>
      <c r="D8316" s="136" t="s">
        <v>36150</v>
      </c>
      <c r="E8316" s="136" t="s">
        <v>39485</v>
      </c>
      <c r="F8316" s="136" t="s">
        <v>41618</v>
      </c>
    </row>
    <row r="8317" spans="1:7" x14ac:dyDescent="0.2">
      <c r="A8317" s="136" t="s">
        <v>8414</v>
      </c>
      <c r="B8317" s="136" t="s">
        <v>23905</v>
      </c>
      <c r="C8317" s="136" t="s">
        <v>30733</v>
      </c>
      <c r="D8317" s="136" t="s">
        <v>36150</v>
      </c>
      <c r="E8317" s="136" t="s">
        <v>39485</v>
      </c>
      <c r="F8317" s="136" t="s">
        <v>41618</v>
      </c>
    </row>
    <row r="8318" spans="1:7" x14ac:dyDescent="0.2">
      <c r="A8318" s="136" t="s">
        <v>8415</v>
      </c>
      <c r="B8318" s="136" t="s">
        <v>23906</v>
      </c>
      <c r="C8318" s="136" t="s">
        <v>30734</v>
      </c>
      <c r="D8318" s="136" t="s">
        <v>36151</v>
      </c>
      <c r="E8318" s="136" t="s">
        <v>39486</v>
      </c>
      <c r="F8318" s="136" t="s">
        <v>41619</v>
      </c>
      <c r="G8318" s="136" t="s">
        <v>42707</v>
      </c>
    </row>
    <row r="8319" spans="1:7" x14ac:dyDescent="0.2">
      <c r="A8319" s="136" t="s">
        <v>8416</v>
      </c>
      <c r="B8319" s="136" t="s">
        <v>23906</v>
      </c>
      <c r="C8319" s="136" t="s">
        <v>30734</v>
      </c>
      <c r="D8319" s="136" t="s">
        <v>36151</v>
      </c>
      <c r="E8319" s="136" t="s">
        <v>39486</v>
      </c>
      <c r="F8319" s="136" t="s">
        <v>41619</v>
      </c>
      <c r="G8319" s="136" t="s">
        <v>42707</v>
      </c>
    </row>
    <row r="8320" spans="1:7" x14ac:dyDescent="0.2">
      <c r="A8320" s="136" t="s">
        <v>8417</v>
      </c>
      <c r="B8320" s="136" t="s">
        <v>23907</v>
      </c>
      <c r="C8320" s="136" t="s">
        <v>30735</v>
      </c>
      <c r="D8320" s="136" t="s">
        <v>36152</v>
      </c>
    </row>
    <row r="8321" spans="1:5" x14ac:dyDescent="0.2">
      <c r="A8321" s="136" t="s">
        <v>8418</v>
      </c>
      <c r="B8321" s="136" t="s">
        <v>23907</v>
      </c>
      <c r="C8321" s="136" t="s">
        <v>30735</v>
      </c>
      <c r="D8321" s="136" t="s">
        <v>36152</v>
      </c>
    </row>
    <row r="8322" spans="1:5" x14ac:dyDescent="0.2">
      <c r="A8322" s="136" t="s">
        <v>8419</v>
      </c>
      <c r="B8322" s="136" t="s">
        <v>23907</v>
      </c>
      <c r="C8322" s="136" t="s">
        <v>30736</v>
      </c>
      <c r="D8322" s="136" t="s">
        <v>36152</v>
      </c>
    </row>
    <row r="8323" spans="1:5" x14ac:dyDescent="0.2">
      <c r="A8323" s="136" t="s">
        <v>8420</v>
      </c>
      <c r="B8323" s="136" t="s">
        <v>23907</v>
      </c>
      <c r="C8323" s="136" t="s">
        <v>30736</v>
      </c>
      <c r="D8323" s="136" t="s">
        <v>36152</v>
      </c>
    </row>
    <row r="8324" spans="1:5" x14ac:dyDescent="0.2">
      <c r="A8324" s="136" t="s">
        <v>8421</v>
      </c>
      <c r="B8324" s="136" t="s">
        <v>23907</v>
      </c>
      <c r="C8324" s="136" t="s">
        <v>30737</v>
      </c>
      <c r="D8324" s="136" t="s">
        <v>36153</v>
      </c>
      <c r="E8324" s="136" t="s">
        <v>39487</v>
      </c>
    </row>
    <row r="8325" spans="1:5" x14ac:dyDescent="0.2">
      <c r="A8325" s="136" t="s">
        <v>8422</v>
      </c>
      <c r="B8325" s="136" t="s">
        <v>23907</v>
      </c>
      <c r="C8325" s="136" t="s">
        <v>30737</v>
      </c>
      <c r="D8325" s="136" t="s">
        <v>36153</v>
      </c>
      <c r="E8325" s="136" t="s">
        <v>39487</v>
      </c>
    </row>
    <row r="8326" spans="1:5" x14ac:dyDescent="0.2">
      <c r="A8326" s="136" t="s">
        <v>8423</v>
      </c>
      <c r="B8326" s="136" t="s">
        <v>23908</v>
      </c>
      <c r="C8326" s="136" t="s">
        <v>30738</v>
      </c>
      <c r="D8326" s="136" t="s">
        <v>36154</v>
      </c>
    </row>
    <row r="8327" spans="1:5" x14ac:dyDescent="0.2">
      <c r="A8327" s="136" t="s">
        <v>8424</v>
      </c>
      <c r="B8327" s="136" t="s">
        <v>23908</v>
      </c>
      <c r="C8327" s="136" t="s">
        <v>30738</v>
      </c>
      <c r="D8327" s="136" t="s">
        <v>36154</v>
      </c>
    </row>
    <row r="8328" spans="1:5" x14ac:dyDescent="0.2">
      <c r="A8328" s="136" t="s">
        <v>8425</v>
      </c>
      <c r="B8328" s="136" t="s">
        <v>23908</v>
      </c>
      <c r="C8328" s="136" t="s">
        <v>30739</v>
      </c>
      <c r="D8328" s="136" t="s">
        <v>36154</v>
      </c>
    </row>
    <row r="8329" spans="1:5" x14ac:dyDescent="0.2">
      <c r="A8329" s="136" t="s">
        <v>8426</v>
      </c>
      <c r="B8329" s="136" t="s">
        <v>23908</v>
      </c>
      <c r="C8329" s="136" t="s">
        <v>30739</v>
      </c>
      <c r="D8329" s="136" t="s">
        <v>36154</v>
      </c>
    </row>
    <row r="8330" spans="1:5" x14ac:dyDescent="0.2">
      <c r="A8330" s="136" t="s">
        <v>8427</v>
      </c>
      <c r="B8330" s="136" t="s">
        <v>23909</v>
      </c>
      <c r="C8330" s="136" t="s">
        <v>30740</v>
      </c>
      <c r="D8330" s="136" t="s">
        <v>36155</v>
      </c>
    </row>
    <row r="8331" spans="1:5" x14ac:dyDescent="0.2">
      <c r="A8331" s="136" t="s">
        <v>8428</v>
      </c>
      <c r="B8331" s="136" t="s">
        <v>23909</v>
      </c>
      <c r="C8331" s="136" t="s">
        <v>30740</v>
      </c>
      <c r="D8331" s="136" t="s">
        <v>36155</v>
      </c>
    </row>
    <row r="8332" spans="1:5" x14ac:dyDescent="0.2">
      <c r="A8332" s="136" t="s">
        <v>8429</v>
      </c>
      <c r="B8332" s="136" t="s">
        <v>23910</v>
      </c>
      <c r="C8332" s="136" t="s">
        <v>30741</v>
      </c>
      <c r="D8332" s="136" t="s">
        <v>36156</v>
      </c>
    </row>
    <row r="8333" spans="1:5" x14ac:dyDescent="0.2">
      <c r="A8333" s="136" t="s">
        <v>8430</v>
      </c>
      <c r="B8333" s="136" t="s">
        <v>23910</v>
      </c>
      <c r="C8333" s="136" t="s">
        <v>30741</v>
      </c>
      <c r="D8333" s="136" t="s">
        <v>36156</v>
      </c>
    </row>
    <row r="8334" spans="1:5" x14ac:dyDescent="0.2">
      <c r="A8334" s="136" t="s">
        <v>8431</v>
      </c>
      <c r="B8334" s="136" t="s">
        <v>23911</v>
      </c>
      <c r="C8334" s="136" t="s">
        <v>30742</v>
      </c>
    </row>
    <row r="8335" spans="1:5" x14ac:dyDescent="0.2">
      <c r="A8335" s="136" t="s">
        <v>8432</v>
      </c>
      <c r="B8335" s="136" t="s">
        <v>23911</v>
      </c>
      <c r="C8335" s="136" t="s">
        <v>30742</v>
      </c>
    </row>
    <row r="8336" spans="1:5" x14ac:dyDescent="0.2">
      <c r="A8336" s="136" t="s">
        <v>8433</v>
      </c>
      <c r="B8336" s="136" t="s">
        <v>23912</v>
      </c>
      <c r="C8336" s="136" t="s">
        <v>30743</v>
      </c>
    </row>
    <row r="8337" spans="1:5" x14ac:dyDescent="0.2">
      <c r="A8337" s="136" t="s">
        <v>8434</v>
      </c>
      <c r="B8337" s="136" t="s">
        <v>23912</v>
      </c>
      <c r="C8337" s="136" t="s">
        <v>30743</v>
      </c>
    </row>
    <row r="8338" spans="1:5" x14ac:dyDescent="0.2">
      <c r="A8338" s="136" t="s">
        <v>8435</v>
      </c>
      <c r="B8338" s="136" t="s">
        <v>23913</v>
      </c>
      <c r="C8338" s="136" t="s">
        <v>30744</v>
      </c>
    </row>
    <row r="8339" spans="1:5" x14ac:dyDescent="0.2">
      <c r="A8339" s="136" t="s">
        <v>8436</v>
      </c>
      <c r="B8339" s="136" t="s">
        <v>23913</v>
      </c>
      <c r="C8339" s="136" t="s">
        <v>30744</v>
      </c>
    </row>
    <row r="8340" spans="1:5" x14ac:dyDescent="0.2">
      <c r="A8340" s="136" t="s">
        <v>8437</v>
      </c>
      <c r="B8340" s="136" t="s">
        <v>23914</v>
      </c>
      <c r="C8340" s="136" t="s">
        <v>30745</v>
      </c>
    </row>
    <row r="8341" spans="1:5" x14ac:dyDescent="0.2">
      <c r="A8341" s="136" t="s">
        <v>8438</v>
      </c>
      <c r="B8341" s="136" t="s">
        <v>23914</v>
      </c>
      <c r="C8341" s="136" t="s">
        <v>30745</v>
      </c>
    </row>
    <row r="8342" spans="1:5" x14ac:dyDescent="0.2">
      <c r="A8342" s="136" t="s">
        <v>8439</v>
      </c>
      <c r="B8342" s="136" t="s">
        <v>23915</v>
      </c>
      <c r="C8342" s="136" t="s">
        <v>30746</v>
      </c>
      <c r="D8342" s="136" t="s">
        <v>36157</v>
      </c>
    </row>
    <row r="8343" spans="1:5" x14ac:dyDescent="0.2">
      <c r="A8343" s="136" t="s">
        <v>8440</v>
      </c>
      <c r="B8343" s="136" t="s">
        <v>23915</v>
      </c>
      <c r="C8343" s="136" t="s">
        <v>30746</v>
      </c>
      <c r="D8343" s="136" t="s">
        <v>36157</v>
      </c>
    </row>
    <row r="8344" spans="1:5" x14ac:dyDescent="0.2">
      <c r="A8344" s="136" t="s">
        <v>8441</v>
      </c>
      <c r="B8344" s="136" t="s">
        <v>23916</v>
      </c>
      <c r="C8344" s="136" t="s">
        <v>30747</v>
      </c>
      <c r="D8344" s="136" t="s">
        <v>36158</v>
      </c>
      <c r="E8344" s="136" t="s">
        <v>39488</v>
      </c>
    </row>
    <row r="8345" spans="1:5" x14ac:dyDescent="0.2">
      <c r="A8345" s="136" t="s">
        <v>8442</v>
      </c>
      <c r="B8345" s="136" t="s">
        <v>23916</v>
      </c>
      <c r="C8345" s="136" t="s">
        <v>30747</v>
      </c>
      <c r="D8345" s="136" t="s">
        <v>36158</v>
      </c>
      <c r="E8345" s="136" t="s">
        <v>39488</v>
      </c>
    </row>
    <row r="8346" spans="1:5" x14ac:dyDescent="0.2">
      <c r="A8346" s="136" t="s">
        <v>8443</v>
      </c>
      <c r="B8346" s="136" t="s">
        <v>23916</v>
      </c>
      <c r="C8346" s="136" t="s">
        <v>30748</v>
      </c>
      <c r="D8346" s="136" t="s">
        <v>36158</v>
      </c>
      <c r="E8346" s="136" t="s">
        <v>39488</v>
      </c>
    </row>
    <row r="8347" spans="1:5" x14ac:dyDescent="0.2">
      <c r="A8347" s="136" t="s">
        <v>8444</v>
      </c>
      <c r="B8347" s="136" t="s">
        <v>23916</v>
      </c>
      <c r="C8347" s="136" t="s">
        <v>30748</v>
      </c>
      <c r="D8347" s="136" t="s">
        <v>36158</v>
      </c>
      <c r="E8347" s="136" t="s">
        <v>39488</v>
      </c>
    </row>
    <row r="8348" spans="1:5" x14ac:dyDescent="0.2">
      <c r="A8348" s="136" t="s">
        <v>8445</v>
      </c>
      <c r="B8348" s="136" t="s">
        <v>23916</v>
      </c>
      <c r="C8348" s="136" t="s">
        <v>30749</v>
      </c>
      <c r="D8348" s="136" t="s">
        <v>36159</v>
      </c>
      <c r="E8348" s="136" t="s">
        <v>39489</v>
      </c>
    </row>
    <row r="8349" spans="1:5" x14ac:dyDescent="0.2">
      <c r="A8349" s="136" t="s">
        <v>8446</v>
      </c>
      <c r="B8349" s="136" t="s">
        <v>23916</v>
      </c>
      <c r="C8349" s="136" t="s">
        <v>30749</v>
      </c>
      <c r="D8349" s="136" t="s">
        <v>36159</v>
      </c>
      <c r="E8349" s="136" t="s">
        <v>39489</v>
      </c>
    </row>
    <row r="8350" spans="1:5" x14ac:dyDescent="0.2">
      <c r="A8350" s="136" t="s">
        <v>8447</v>
      </c>
      <c r="B8350" s="136" t="s">
        <v>23916</v>
      </c>
      <c r="C8350" s="136" t="s">
        <v>30749</v>
      </c>
      <c r="D8350" s="136" t="s">
        <v>36160</v>
      </c>
      <c r="E8350" s="136" t="s">
        <v>39489</v>
      </c>
    </row>
    <row r="8351" spans="1:5" x14ac:dyDescent="0.2">
      <c r="A8351" s="136" t="s">
        <v>8448</v>
      </c>
      <c r="B8351" s="136" t="s">
        <v>23916</v>
      </c>
      <c r="C8351" s="136" t="s">
        <v>30749</v>
      </c>
      <c r="D8351" s="136" t="s">
        <v>36160</v>
      </c>
      <c r="E8351" s="136" t="s">
        <v>39489</v>
      </c>
    </row>
    <row r="8352" spans="1:5" x14ac:dyDescent="0.2">
      <c r="A8352" s="136" t="s">
        <v>8449</v>
      </c>
      <c r="B8352" s="136" t="s">
        <v>23916</v>
      </c>
      <c r="C8352" s="136" t="s">
        <v>30750</v>
      </c>
      <c r="D8352" s="136" t="s">
        <v>36161</v>
      </c>
      <c r="E8352" s="136" t="s">
        <v>39490</v>
      </c>
    </row>
    <row r="8353" spans="1:6" x14ac:dyDescent="0.2">
      <c r="A8353" s="136" t="s">
        <v>8450</v>
      </c>
      <c r="B8353" s="136" t="s">
        <v>23916</v>
      </c>
      <c r="C8353" s="136" t="s">
        <v>30750</v>
      </c>
      <c r="D8353" s="136" t="s">
        <v>36161</v>
      </c>
      <c r="E8353" s="136" t="s">
        <v>39490</v>
      </c>
    </row>
    <row r="8354" spans="1:6" x14ac:dyDescent="0.2">
      <c r="A8354" s="136" t="s">
        <v>8451</v>
      </c>
      <c r="B8354" s="136" t="s">
        <v>23916</v>
      </c>
      <c r="C8354" s="136" t="s">
        <v>30751</v>
      </c>
      <c r="D8354" s="136" t="s">
        <v>36161</v>
      </c>
      <c r="E8354" s="136" t="s">
        <v>39490</v>
      </c>
    </row>
    <row r="8355" spans="1:6" x14ac:dyDescent="0.2">
      <c r="A8355" s="136" t="s">
        <v>8452</v>
      </c>
      <c r="B8355" s="136" t="s">
        <v>23916</v>
      </c>
      <c r="C8355" s="136" t="s">
        <v>30751</v>
      </c>
      <c r="D8355" s="136" t="s">
        <v>36161</v>
      </c>
      <c r="E8355" s="136" t="s">
        <v>39490</v>
      </c>
    </row>
    <row r="8356" spans="1:6" x14ac:dyDescent="0.2">
      <c r="A8356" s="136" t="s">
        <v>8453</v>
      </c>
      <c r="B8356" s="136" t="s">
        <v>23916</v>
      </c>
      <c r="C8356" s="136" t="s">
        <v>30752</v>
      </c>
      <c r="D8356" s="136" t="s">
        <v>36162</v>
      </c>
      <c r="E8356" s="136" t="s">
        <v>39491</v>
      </c>
    </row>
    <row r="8357" spans="1:6" x14ac:dyDescent="0.2">
      <c r="A8357" s="136" t="s">
        <v>8454</v>
      </c>
      <c r="B8357" s="136" t="s">
        <v>23916</v>
      </c>
      <c r="C8357" s="136" t="s">
        <v>30752</v>
      </c>
      <c r="D8357" s="136" t="s">
        <v>36162</v>
      </c>
      <c r="E8357" s="136" t="s">
        <v>39491</v>
      </c>
    </row>
    <row r="8358" spans="1:6" x14ac:dyDescent="0.2">
      <c r="A8358" s="136" t="s">
        <v>8455</v>
      </c>
      <c r="B8358" s="136" t="s">
        <v>23917</v>
      </c>
      <c r="C8358" s="136" t="s">
        <v>30753</v>
      </c>
      <c r="D8358" s="136" t="s">
        <v>36163</v>
      </c>
      <c r="E8358" s="136" t="s">
        <v>39492</v>
      </c>
    </row>
    <row r="8359" spans="1:6" x14ac:dyDescent="0.2">
      <c r="A8359" s="136" t="s">
        <v>8456</v>
      </c>
      <c r="B8359" s="136" t="s">
        <v>23917</v>
      </c>
      <c r="C8359" s="136" t="s">
        <v>30753</v>
      </c>
      <c r="D8359" s="136" t="s">
        <v>36163</v>
      </c>
      <c r="E8359" s="136" t="s">
        <v>39492</v>
      </c>
    </row>
    <row r="8360" spans="1:6" x14ac:dyDescent="0.2">
      <c r="A8360" s="136" t="s">
        <v>8457</v>
      </c>
      <c r="B8360" s="136" t="s">
        <v>23918</v>
      </c>
      <c r="C8360" s="136" t="s">
        <v>30754</v>
      </c>
      <c r="D8360" s="136" t="s">
        <v>36164</v>
      </c>
      <c r="E8360" s="136" t="s">
        <v>39493</v>
      </c>
      <c r="F8360" s="136" t="s">
        <v>32165</v>
      </c>
    </row>
    <row r="8361" spans="1:6" x14ac:dyDescent="0.2">
      <c r="A8361" s="136" t="s">
        <v>8458</v>
      </c>
      <c r="B8361" s="136" t="s">
        <v>23918</v>
      </c>
      <c r="C8361" s="136" t="s">
        <v>30754</v>
      </c>
      <c r="D8361" s="136" t="s">
        <v>36164</v>
      </c>
      <c r="E8361" s="136" t="s">
        <v>39493</v>
      </c>
      <c r="F8361" s="136" t="s">
        <v>32165</v>
      </c>
    </row>
    <row r="8362" spans="1:6" x14ac:dyDescent="0.2">
      <c r="A8362" s="136" t="s">
        <v>8459</v>
      </c>
      <c r="B8362" s="136" t="s">
        <v>23918</v>
      </c>
      <c r="C8362" s="136" t="s">
        <v>30755</v>
      </c>
      <c r="D8362" s="136" t="s">
        <v>36165</v>
      </c>
      <c r="E8362" s="136" t="s">
        <v>39494</v>
      </c>
    </row>
    <row r="8363" spans="1:6" x14ac:dyDescent="0.2">
      <c r="A8363" s="136" t="s">
        <v>8460</v>
      </c>
      <c r="B8363" s="136" t="s">
        <v>23918</v>
      </c>
      <c r="C8363" s="136" t="s">
        <v>30755</v>
      </c>
      <c r="D8363" s="136" t="s">
        <v>36165</v>
      </c>
      <c r="E8363" s="136" t="s">
        <v>39494</v>
      </c>
    </row>
    <row r="8364" spans="1:6" x14ac:dyDescent="0.2">
      <c r="A8364" s="136" t="s">
        <v>8461</v>
      </c>
      <c r="B8364" s="136" t="s">
        <v>23919</v>
      </c>
      <c r="C8364" s="136" t="s">
        <v>30756</v>
      </c>
      <c r="D8364" s="136" t="s">
        <v>36166</v>
      </c>
      <c r="E8364" s="136" t="s">
        <v>39495</v>
      </c>
    </row>
    <row r="8365" spans="1:6" x14ac:dyDescent="0.2">
      <c r="A8365" s="136" t="s">
        <v>8462</v>
      </c>
      <c r="B8365" s="136" t="s">
        <v>23919</v>
      </c>
      <c r="C8365" s="136" t="s">
        <v>30756</v>
      </c>
      <c r="D8365" s="136" t="s">
        <v>36166</v>
      </c>
      <c r="E8365" s="136" t="s">
        <v>39495</v>
      </c>
    </row>
    <row r="8366" spans="1:6" x14ac:dyDescent="0.2">
      <c r="A8366" s="136" t="s">
        <v>8463</v>
      </c>
      <c r="B8366" s="136" t="s">
        <v>23920</v>
      </c>
      <c r="C8366" s="136" t="s">
        <v>30757</v>
      </c>
      <c r="D8366" s="136" t="s">
        <v>36167</v>
      </c>
    </row>
    <row r="8367" spans="1:6" x14ac:dyDescent="0.2">
      <c r="A8367" s="136" t="s">
        <v>8464</v>
      </c>
      <c r="B8367" s="136" t="s">
        <v>23920</v>
      </c>
      <c r="C8367" s="136" t="s">
        <v>30757</v>
      </c>
      <c r="D8367" s="136" t="s">
        <v>36167</v>
      </c>
    </row>
    <row r="8368" spans="1:6" x14ac:dyDescent="0.2">
      <c r="A8368" s="136" t="s">
        <v>8465</v>
      </c>
      <c r="B8368" s="136" t="s">
        <v>23921</v>
      </c>
      <c r="C8368" s="136" t="s">
        <v>30758</v>
      </c>
    </row>
    <row r="8369" spans="1:5" x14ac:dyDescent="0.2">
      <c r="A8369" s="136" t="s">
        <v>8466</v>
      </c>
      <c r="B8369" s="136" t="s">
        <v>23921</v>
      </c>
      <c r="C8369" s="136" t="s">
        <v>30758</v>
      </c>
    </row>
    <row r="8370" spans="1:5" x14ac:dyDescent="0.2">
      <c r="A8370" s="136" t="s">
        <v>8467</v>
      </c>
      <c r="B8370" s="136" t="s">
        <v>23922</v>
      </c>
      <c r="C8370" s="136" t="s">
        <v>30759</v>
      </c>
      <c r="D8370" s="136" t="s">
        <v>36168</v>
      </c>
    </row>
    <row r="8371" spans="1:5" x14ac:dyDescent="0.2">
      <c r="A8371" s="136" t="s">
        <v>8468</v>
      </c>
      <c r="B8371" s="136" t="s">
        <v>23922</v>
      </c>
      <c r="C8371" s="136" t="s">
        <v>30759</v>
      </c>
      <c r="D8371" s="136" t="s">
        <v>36168</v>
      </c>
    </row>
    <row r="8372" spans="1:5" x14ac:dyDescent="0.2">
      <c r="A8372" s="136" t="s">
        <v>8469</v>
      </c>
      <c r="B8372" s="136" t="s">
        <v>23923</v>
      </c>
      <c r="C8372" s="136" t="s">
        <v>30760</v>
      </c>
      <c r="D8372" s="136" t="s">
        <v>36169</v>
      </c>
      <c r="E8372" s="136" t="s">
        <v>39496</v>
      </c>
    </row>
    <row r="8373" spans="1:5" x14ac:dyDescent="0.2">
      <c r="A8373" s="136" t="s">
        <v>8470</v>
      </c>
      <c r="B8373" s="136" t="s">
        <v>23923</v>
      </c>
      <c r="C8373" s="136" t="s">
        <v>30760</v>
      </c>
      <c r="D8373" s="136" t="s">
        <v>36169</v>
      </c>
      <c r="E8373" s="136" t="s">
        <v>39496</v>
      </c>
    </row>
    <row r="8374" spans="1:5" x14ac:dyDescent="0.2">
      <c r="A8374" s="136" t="s">
        <v>8471</v>
      </c>
      <c r="B8374" s="136" t="s">
        <v>23924</v>
      </c>
      <c r="C8374" s="136" t="s">
        <v>30761</v>
      </c>
    </row>
    <row r="8375" spans="1:5" x14ac:dyDescent="0.2">
      <c r="A8375" s="136" t="s">
        <v>8472</v>
      </c>
      <c r="B8375" s="136" t="s">
        <v>23924</v>
      </c>
      <c r="C8375" s="136" t="s">
        <v>30761</v>
      </c>
    </row>
    <row r="8376" spans="1:5" x14ac:dyDescent="0.2">
      <c r="A8376" s="136" t="s">
        <v>8473</v>
      </c>
      <c r="B8376" s="136" t="s">
        <v>23925</v>
      </c>
      <c r="C8376" s="136" t="s">
        <v>30762</v>
      </c>
    </row>
    <row r="8377" spans="1:5" x14ac:dyDescent="0.2">
      <c r="A8377" s="136" t="s">
        <v>8474</v>
      </c>
      <c r="B8377" s="136" t="s">
        <v>23925</v>
      </c>
      <c r="C8377" s="136" t="s">
        <v>30762</v>
      </c>
    </row>
    <row r="8378" spans="1:5" x14ac:dyDescent="0.2">
      <c r="A8378" s="136" t="s">
        <v>8475</v>
      </c>
      <c r="B8378" s="136" t="s">
        <v>23926</v>
      </c>
      <c r="C8378" s="136" t="s">
        <v>30763</v>
      </c>
    </row>
    <row r="8379" spans="1:5" x14ac:dyDescent="0.2">
      <c r="A8379" s="136" t="s">
        <v>8476</v>
      </c>
      <c r="B8379" s="136" t="s">
        <v>23926</v>
      </c>
      <c r="C8379" s="136" t="s">
        <v>30763</v>
      </c>
    </row>
    <row r="8380" spans="1:5" x14ac:dyDescent="0.2">
      <c r="A8380" s="136" t="s">
        <v>8477</v>
      </c>
      <c r="B8380" s="136" t="s">
        <v>23927</v>
      </c>
      <c r="C8380" s="136" t="s">
        <v>30764</v>
      </c>
      <c r="D8380" s="136" t="s">
        <v>36170</v>
      </c>
      <c r="E8380" s="136" t="s">
        <v>39497</v>
      </c>
    </row>
    <row r="8381" spans="1:5" x14ac:dyDescent="0.2">
      <c r="A8381" s="136" t="s">
        <v>8478</v>
      </c>
      <c r="B8381" s="136" t="s">
        <v>23927</v>
      </c>
      <c r="C8381" s="136" t="s">
        <v>30764</v>
      </c>
      <c r="D8381" s="136" t="s">
        <v>36170</v>
      </c>
      <c r="E8381" s="136" t="s">
        <v>39497</v>
      </c>
    </row>
    <row r="8382" spans="1:5" x14ac:dyDescent="0.2">
      <c r="A8382" s="136" t="s">
        <v>8479</v>
      </c>
      <c r="B8382" s="136" t="s">
        <v>23928</v>
      </c>
      <c r="C8382" s="136" t="s">
        <v>30765</v>
      </c>
      <c r="D8382" s="136" t="s">
        <v>36171</v>
      </c>
      <c r="E8382" s="136" t="s">
        <v>39498</v>
      </c>
    </row>
    <row r="8383" spans="1:5" x14ac:dyDescent="0.2">
      <c r="A8383" s="136" t="s">
        <v>8480</v>
      </c>
      <c r="B8383" s="136" t="s">
        <v>23928</v>
      </c>
      <c r="C8383" s="136" t="s">
        <v>30765</v>
      </c>
      <c r="D8383" s="136" t="s">
        <v>36171</v>
      </c>
      <c r="E8383" s="136" t="s">
        <v>39498</v>
      </c>
    </row>
    <row r="8384" spans="1:5" x14ac:dyDescent="0.2">
      <c r="A8384" s="136" t="s">
        <v>8481</v>
      </c>
      <c r="B8384" s="136" t="s">
        <v>23929</v>
      </c>
      <c r="C8384" s="136" t="s">
        <v>30766</v>
      </c>
      <c r="D8384" s="136" t="s">
        <v>36172</v>
      </c>
      <c r="E8384" s="136" t="s">
        <v>39499</v>
      </c>
    </row>
    <row r="8385" spans="1:5" x14ac:dyDescent="0.2">
      <c r="A8385" s="136" t="s">
        <v>8482</v>
      </c>
      <c r="B8385" s="136" t="s">
        <v>23929</v>
      </c>
      <c r="C8385" s="136" t="s">
        <v>30766</v>
      </c>
      <c r="D8385" s="136" t="s">
        <v>36172</v>
      </c>
      <c r="E8385" s="136" t="s">
        <v>39499</v>
      </c>
    </row>
    <row r="8386" spans="1:5" x14ac:dyDescent="0.2">
      <c r="A8386" s="136" t="s">
        <v>8483</v>
      </c>
      <c r="B8386" s="136" t="s">
        <v>23927</v>
      </c>
      <c r="C8386" s="136" t="s">
        <v>30767</v>
      </c>
      <c r="D8386" s="136" t="s">
        <v>36170</v>
      </c>
      <c r="E8386" s="136" t="s">
        <v>39497</v>
      </c>
    </row>
    <row r="8387" spans="1:5" x14ac:dyDescent="0.2">
      <c r="A8387" s="136" t="s">
        <v>8484</v>
      </c>
      <c r="B8387" s="136" t="s">
        <v>23927</v>
      </c>
      <c r="C8387" s="136" t="s">
        <v>30767</v>
      </c>
      <c r="D8387" s="136" t="s">
        <v>36170</v>
      </c>
      <c r="E8387" s="136" t="s">
        <v>39497</v>
      </c>
    </row>
    <row r="8388" spans="1:5" x14ac:dyDescent="0.2">
      <c r="A8388" s="136" t="s">
        <v>8485</v>
      </c>
      <c r="B8388" s="136" t="s">
        <v>23928</v>
      </c>
      <c r="C8388" s="136" t="s">
        <v>30768</v>
      </c>
      <c r="D8388" s="136" t="s">
        <v>36171</v>
      </c>
      <c r="E8388" s="136" t="s">
        <v>39498</v>
      </c>
    </row>
    <row r="8389" spans="1:5" x14ac:dyDescent="0.2">
      <c r="A8389" s="136" t="s">
        <v>8486</v>
      </c>
      <c r="B8389" s="136" t="s">
        <v>23928</v>
      </c>
      <c r="C8389" s="136" t="s">
        <v>30768</v>
      </c>
      <c r="D8389" s="136" t="s">
        <v>36171</v>
      </c>
      <c r="E8389" s="136" t="s">
        <v>39498</v>
      </c>
    </row>
    <row r="8390" spans="1:5" x14ac:dyDescent="0.2">
      <c r="A8390" s="136" t="s">
        <v>8487</v>
      </c>
      <c r="B8390" s="136" t="s">
        <v>23929</v>
      </c>
      <c r="C8390" s="136" t="s">
        <v>30769</v>
      </c>
      <c r="D8390" s="136" t="s">
        <v>36173</v>
      </c>
      <c r="E8390" s="136" t="s">
        <v>39499</v>
      </c>
    </row>
    <row r="8391" spans="1:5" x14ac:dyDescent="0.2">
      <c r="A8391" s="136" t="s">
        <v>8488</v>
      </c>
      <c r="B8391" s="136" t="s">
        <v>23929</v>
      </c>
      <c r="C8391" s="136" t="s">
        <v>30769</v>
      </c>
      <c r="D8391" s="136" t="s">
        <v>36173</v>
      </c>
      <c r="E8391" s="136" t="s">
        <v>39499</v>
      </c>
    </row>
    <row r="8392" spans="1:5" x14ac:dyDescent="0.2">
      <c r="A8392" s="136" t="s">
        <v>8489</v>
      </c>
      <c r="B8392" s="136" t="s">
        <v>23930</v>
      </c>
      <c r="C8392" s="136" t="s">
        <v>30770</v>
      </c>
      <c r="D8392" s="136" t="s">
        <v>36174</v>
      </c>
      <c r="E8392" s="136" t="s">
        <v>39500</v>
      </c>
    </row>
    <row r="8393" spans="1:5" x14ac:dyDescent="0.2">
      <c r="A8393" s="136" t="s">
        <v>8490</v>
      </c>
      <c r="B8393" s="136" t="s">
        <v>23930</v>
      </c>
      <c r="C8393" s="136" t="s">
        <v>30770</v>
      </c>
      <c r="D8393" s="136" t="s">
        <v>36174</v>
      </c>
      <c r="E8393" s="136" t="s">
        <v>39500</v>
      </c>
    </row>
    <row r="8394" spans="1:5" x14ac:dyDescent="0.2">
      <c r="A8394" s="136" t="s">
        <v>8491</v>
      </c>
      <c r="B8394" s="136" t="s">
        <v>23931</v>
      </c>
      <c r="C8394" s="136" t="s">
        <v>30771</v>
      </c>
      <c r="D8394" s="136" t="s">
        <v>36175</v>
      </c>
      <c r="E8394" s="136" t="s">
        <v>39501</v>
      </c>
    </row>
    <row r="8395" spans="1:5" x14ac:dyDescent="0.2">
      <c r="A8395" s="136" t="s">
        <v>8492</v>
      </c>
      <c r="B8395" s="136" t="s">
        <v>23931</v>
      </c>
      <c r="C8395" s="136" t="s">
        <v>30771</v>
      </c>
      <c r="D8395" s="136" t="s">
        <v>36175</v>
      </c>
      <c r="E8395" s="136" t="s">
        <v>39501</v>
      </c>
    </row>
    <row r="8396" spans="1:5" x14ac:dyDescent="0.2">
      <c r="A8396" s="136" t="s">
        <v>8493</v>
      </c>
      <c r="B8396" s="136" t="s">
        <v>23931</v>
      </c>
      <c r="C8396" s="136" t="s">
        <v>30772</v>
      </c>
      <c r="D8396" s="136" t="s">
        <v>36176</v>
      </c>
      <c r="E8396" s="136" t="s">
        <v>39502</v>
      </c>
    </row>
    <row r="8397" spans="1:5" x14ac:dyDescent="0.2">
      <c r="A8397" s="136" t="s">
        <v>8494</v>
      </c>
      <c r="B8397" s="136" t="s">
        <v>23931</v>
      </c>
      <c r="C8397" s="136" t="s">
        <v>30772</v>
      </c>
      <c r="D8397" s="136" t="s">
        <v>36176</v>
      </c>
      <c r="E8397" s="136" t="s">
        <v>39502</v>
      </c>
    </row>
    <row r="8398" spans="1:5" x14ac:dyDescent="0.2">
      <c r="A8398" s="136" t="s">
        <v>8495</v>
      </c>
      <c r="B8398" s="136" t="s">
        <v>23932</v>
      </c>
      <c r="C8398" s="136" t="s">
        <v>30773</v>
      </c>
      <c r="D8398" s="136" t="s">
        <v>36177</v>
      </c>
      <c r="E8398" s="136" t="s">
        <v>39503</v>
      </c>
    </row>
    <row r="8399" spans="1:5" x14ac:dyDescent="0.2">
      <c r="A8399" s="136" t="s">
        <v>8496</v>
      </c>
      <c r="B8399" s="136" t="s">
        <v>23932</v>
      </c>
      <c r="C8399" s="136" t="s">
        <v>30773</v>
      </c>
      <c r="D8399" s="136" t="s">
        <v>36177</v>
      </c>
      <c r="E8399" s="136" t="s">
        <v>39503</v>
      </c>
    </row>
    <row r="8400" spans="1:5" x14ac:dyDescent="0.2">
      <c r="A8400" s="136" t="s">
        <v>8497</v>
      </c>
      <c r="B8400" s="136" t="s">
        <v>23932</v>
      </c>
      <c r="C8400" s="136" t="s">
        <v>30774</v>
      </c>
      <c r="D8400" s="136" t="s">
        <v>36174</v>
      </c>
      <c r="E8400" s="136" t="s">
        <v>39500</v>
      </c>
    </row>
    <row r="8401" spans="1:6" x14ac:dyDescent="0.2">
      <c r="A8401" s="136" t="s">
        <v>8498</v>
      </c>
      <c r="B8401" s="136" t="s">
        <v>23932</v>
      </c>
      <c r="C8401" s="136" t="s">
        <v>30774</v>
      </c>
      <c r="D8401" s="136" t="s">
        <v>36174</v>
      </c>
      <c r="E8401" s="136" t="s">
        <v>39500</v>
      </c>
    </row>
    <row r="8402" spans="1:6" x14ac:dyDescent="0.2">
      <c r="A8402" s="136" t="s">
        <v>8499</v>
      </c>
      <c r="B8402" s="136" t="s">
        <v>23933</v>
      </c>
      <c r="C8402" s="136" t="s">
        <v>30771</v>
      </c>
      <c r="D8402" s="136" t="s">
        <v>36175</v>
      </c>
      <c r="E8402" s="136" t="s">
        <v>39501</v>
      </c>
    </row>
    <row r="8403" spans="1:6" x14ac:dyDescent="0.2">
      <c r="A8403" s="136" t="s">
        <v>8500</v>
      </c>
      <c r="B8403" s="136" t="s">
        <v>23933</v>
      </c>
      <c r="C8403" s="136" t="s">
        <v>30771</v>
      </c>
      <c r="D8403" s="136" t="s">
        <v>36175</v>
      </c>
      <c r="E8403" s="136" t="s">
        <v>39501</v>
      </c>
    </row>
    <row r="8404" spans="1:6" x14ac:dyDescent="0.2">
      <c r="A8404" s="136" t="s">
        <v>8501</v>
      </c>
      <c r="B8404" s="136" t="s">
        <v>23933</v>
      </c>
      <c r="C8404" s="136" t="s">
        <v>30772</v>
      </c>
      <c r="D8404" s="136" t="s">
        <v>36176</v>
      </c>
      <c r="E8404" s="136" t="s">
        <v>39502</v>
      </c>
    </row>
    <row r="8405" spans="1:6" x14ac:dyDescent="0.2">
      <c r="A8405" s="136" t="s">
        <v>8502</v>
      </c>
      <c r="B8405" s="136" t="s">
        <v>23933</v>
      </c>
      <c r="C8405" s="136" t="s">
        <v>30772</v>
      </c>
      <c r="D8405" s="136" t="s">
        <v>36176</v>
      </c>
      <c r="E8405" s="136" t="s">
        <v>39502</v>
      </c>
    </row>
    <row r="8406" spans="1:6" x14ac:dyDescent="0.2">
      <c r="A8406" s="136" t="s">
        <v>8503</v>
      </c>
      <c r="B8406" s="136" t="s">
        <v>23932</v>
      </c>
      <c r="C8406" s="136" t="s">
        <v>30775</v>
      </c>
      <c r="D8406" s="136" t="s">
        <v>36178</v>
      </c>
      <c r="E8406" s="136" t="s">
        <v>39504</v>
      </c>
    </row>
    <row r="8407" spans="1:6" x14ac:dyDescent="0.2">
      <c r="A8407" s="136" t="s">
        <v>8504</v>
      </c>
      <c r="B8407" s="136" t="s">
        <v>23932</v>
      </c>
      <c r="C8407" s="136" t="s">
        <v>30775</v>
      </c>
      <c r="D8407" s="136" t="s">
        <v>36178</v>
      </c>
      <c r="E8407" s="136" t="s">
        <v>39504</v>
      </c>
    </row>
    <row r="8408" spans="1:6" x14ac:dyDescent="0.2">
      <c r="A8408" s="136" t="s">
        <v>8505</v>
      </c>
      <c r="B8408" s="136" t="s">
        <v>23934</v>
      </c>
      <c r="C8408" s="136" t="s">
        <v>30776</v>
      </c>
      <c r="D8408" s="136" t="s">
        <v>36179</v>
      </c>
      <c r="E8408" s="136" t="s">
        <v>39505</v>
      </c>
      <c r="F8408" s="136" t="s">
        <v>38329</v>
      </c>
    </row>
    <row r="8409" spans="1:6" x14ac:dyDescent="0.2">
      <c r="A8409" s="136" t="s">
        <v>8506</v>
      </c>
      <c r="B8409" s="136" t="s">
        <v>23934</v>
      </c>
      <c r="C8409" s="136" t="s">
        <v>30776</v>
      </c>
      <c r="D8409" s="136" t="s">
        <v>36179</v>
      </c>
      <c r="E8409" s="136" t="s">
        <v>39505</v>
      </c>
      <c r="F8409" s="136" t="s">
        <v>38329</v>
      </c>
    </row>
    <row r="8410" spans="1:6" x14ac:dyDescent="0.2">
      <c r="A8410" s="136" t="s">
        <v>8507</v>
      </c>
      <c r="B8410" s="136" t="s">
        <v>23935</v>
      </c>
      <c r="C8410" s="136" t="s">
        <v>30777</v>
      </c>
      <c r="D8410" s="136" t="s">
        <v>36179</v>
      </c>
      <c r="E8410" s="136" t="s">
        <v>39506</v>
      </c>
      <c r="F8410" s="136" t="s">
        <v>38330</v>
      </c>
    </row>
    <row r="8411" spans="1:6" x14ac:dyDescent="0.2">
      <c r="A8411" s="136" t="s">
        <v>8508</v>
      </c>
      <c r="B8411" s="136" t="s">
        <v>23935</v>
      </c>
      <c r="C8411" s="136" t="s">
        <v>30777</v>
      </c>
      <c r="D8411" s="136" t="s">
        <v>36179</v>
      </c>
      <c r="E8411" s="136" t="s">
        <v>39506</v>
      </c>
      <c r="F8411" s="136" t="s">
        <v>38330</v>
      </c>
    </row>
    <row r="8412" spans="1:6" x14ac:dyDescent="0.2">
      <c r="A8412" s="136" t="s">
        <v>8509</v>
      </c>
      <c r="B8412" s="136" t="s">
        <v>23935</v>
      </c>
      <c r="C8412" s="136" t="s">
        <v>30778</v>
      </c>
      <c r="D8412" s="136" t="s">
        <v>36180</v>
      </c>
      <c r="E8412" s="136" t="s">
        <v>39507</v>
      </c>
    </row>
    <row r="8413" spans="1:6" x14ac:dyDescent="0.2">
      <c r="A8413" s="136" t="s">
        <v>8510</v>
      </c>
      <c r="B8413" s="136" t="s">
        <v>23935</v>
      </c>
      <c r="C8413" s="136" t="s">
        <v>30778</v>
      </c>
      <c r="D8413" s="136" t="s">
        <v>36180</v>
      </c>
      <c r="E8413" s="136" t="s">
        <v>39507</v>
      </c>
    </row>
    <row r="8414" spans="1:6" x14ac:dyDescent="0.2">
      <c r="A8414" s="136" t="s">
        <v>8511</v>
      </c>
      <c r="B8414" s="136" t="s">
        <v>23934</v>
      </c>
      <c r="C8414" s="136" t="s">
        <v>30779</v>
      </c>
      <c r="D8414" s="136" t="s">
        <v>36181</v>
      </c>
      <c r="E8414" s="136" t="s">
        <v>39507</v>
      </c>
    </row>
    <row r="8415" spans="1:6" x14ac:dyDescent="0.2">
      <c r="A8415" s="136" t="s">
        <v>8512</v>
      </c>
      <c r="B8415" s="136" t="s">
        <v>23934</v>
      </c>
      <c r="C8415" s="136" t="s">
        <v>30779</v>
      </c>
      <c r="D8415" s="136" t="s">
        <v>36181</v>
      </c>
      <c r="E8415" s="136" t="s">
        <v>39507</v>
      </c>
    </row>
    <row r="8416" spans="1:6" x14ac:dyDescent="0.2">
      <c r="A8416" s="136" t="s">
        <v>8513</v>
      </c>
      <c r="B8416" s="136" t="s">
        <v>23936</v>
      </c>
      <c r="C8416" s="136" t="s">
        <v>30780</v>
      </c>
      <c r="D8416" s="136" t="s">
        <v>36182</v>
      </c>
      <c r="E8416" s="136" t="s">
        <v>39501</v>
      </c>
    </row>
    <row r="8417" spans="1:6" x14ac:dyDescent="0.2">
      <c r="A8417" s="136" t="s">
        <v>8514</v>
      </c>
      <c r="B8417" s="136" t="s">
        <v>23936</v>
      </c>
      <c r="C8417" s="136" t="s">
        <v>30780</v>
      </c>
      <c r="D8417" s="136" t="s">
        <v>36182</v>
      </c>
      <c r="E8417" s="136" t="s">
        <v>39501</v>
      </c>
    </row>
    <row r="8418" spans="1:6" x14ac:dyDescent="0.2">
      <c r="A8418" s="136" t="s">
        <v>8515</v>
      </c>
      <c r="B8418" s="136" t="s">
        <v>23931</v>
      </c>
      <c r="C8418" s="136" t="s">
        <v>30781</v>
      </c>
      <c r="D8418" s="136" t="s">
        <v>36183</v>
      </c>
      <c r="E8418" s="136" t="s">
        <v>39503</v>
      </c>
    </row>
    <row r="8419" spans="1:6" x14ac:dyDescent="0.2">
      <c r="A8419" s="136" t="s">
        <v>8516</v>
      </c>
      <c r="B8419" s="136" t="s">
        <v>23931</v>
      </c>
      <c r="C8419" s="136" t="s">
        <v>30781</v>
      </c>
      <c r="D8419" s="136" t="s">
        <v>36183</v>
      </c>
      <c r="E8419" s="136" t="s">
        <v>39503</v>
      </c>
    </row>
    <row r="8420" spans="1:6" x14ac:dyDescent="0.2">
      <c r="A8420" s="136" t="s">
        <v>8517</v>
      </c>
      <c r="B8420" s="136" t="s">
        <v>23932</v>
      </c>
      <c r="C8420" s="136" t="s">
        <v>30782</v>
      </c>
      <c r="D8420" s="136" t="s">
        <v>36184</v>
      </c>
      <c r="E8420" s="136" t="s">
        <v>39508</v>
      </c>
    </row>
    <row r="8421" spans="1:6" x14ac:dyDescent="0.2">
      <c r="A8421" s="136" t="s">
        <v>8518</v>
      </c>
      <c r="B8421" s="136" t="s">
        <v>23932</v>
      </c>
      <c r="C8421" s="136" t="s">
        <v>30782</v>
      </c>
      <c r="D8421" s="136" t="s">
        <v>36184</v>
      </c>
      <c r="E8421" s="136" t="s">
        <v>39508</v>
      </c>
    </row>
    <row r="8422" spans="1:6" x14ac:dyDescent="0.2">
      <c r="A8422" s="136" t="s">
        <v>8519</v>
      </c>
      <c r="B8422" s="136" t="s">
        <v>23931</v>
      </c>
      <c r="C8422" s="136" t="s">
        <v>30783</v>
      </c>
      <c r="D8422" s="136" t="s">
        <v>36185</v>
      </c>
      <c r="E8422" s="136" t="s">
        <v>39509</v>
      </c>
    </row>
    <row r="8423" spans="1:6" x14ac:dyDescent="0.2">
      <c r="A8423" s="136" t="s">
        <v>8520</v>
      </c>
      <c r="B8423" s="136" t="s">
        <v>23931</v>
      </c>
      <c r="C8423" s="136" t="s">
        <v>30783</v>
      </c>
      <c r="D8423" s="136" t="s">
        <v>36185</v>
      </c>
      <c r="E8423" s="136" t="s">
        <v>39509</v>
      </c>
    </row>
    <row r="8424" spans="1:6" x14ac:dyDescent="0.2">
      <c r="A8424" s="136" t="s">
        <v>8521</v>
      </c>
      <c r="B8424" s="136" t="s">
        <v>23937</v>
      </c>
      <c r="C8424" s="136" t="s">
        <v>30784</v>
      </c>
      <c r="D8424" s="136" t="s">
        <v>36186</v>
      </c>
      <c r="E8424" s="136" t="s">
        <v>39503</v>
      </c>
    </row>
    <row r="8425" spans="1:6" x14ac:dyDescent="0.2">
      <c r="A8425" s="136" t="s">
        <v>8522</v>
      </c>
      <c r="B8425" s="136" t="s">
        <v>23937</v>
      </c>
      <c r="C8425" s="136" t="s">
        <v>30784</v>
      </c>
      <c r="D8425" s="136" t="s">
        <v>36186</v>
      </c>
      <c r="E8425" s="136" t="s">
        <v>39503</v>
      </c>
    </row>
    <row r="8426" spans="1:6" x14ac:dyDescent="0.2">
      <c r="A8426" s="136" t="s">
        <v>8523</v>
      </c>
      <c r="B8426" s="136" t="s">
        <v>23933</v>
      </c>
      <c r="C8426" s="136" t="s">
        <v>30781</v>
      </c>
      <c r="D8426" s="136" t="s">
        <v>36183</v>
      </c>
      <c r="E8426" s="136" t="s">
        <v>39503</v>
      </c>
    </row>
    <row r="8427" spans="1:6" x14ac:dyDescent="0.2">
      <c r="A8427" s="136" t="s">
        <v>8524</v>
      </c>
      <c r="B8427" s="136" t="s">
        <v>23933</v>
      </c>
      <c r="C8427" s="136" t="s">
        <v>30781</v>
      </c>
      <c r="D8427" s="136" t="s">
        <v>36183</v>
      </c>
      <c r="E8427" s="136" t="s">
        <v>39503</v>
      </c>
    </row>
    <row r="8428" spans="1:6" x14ac:dyDescent="0.2">
      <c r="A8428" s="136" t="s">
        <v>8525</v>
      </c>
      <c r="B8428" s="136" t="s">
        <v>23932</v>
      </c>
      <c r="C8428" s="136" t="s">
        <v>30785</v>
      </c>
      <c r="D8428" s="136" t="s">
        <v>36184</v>
      </c>
      <c r="E8428" s="136" t="s">
        <v>39508</v>
      </c>
    </row>
    <row r="8429" spans="1:6" x14ac:dyDescent="0.2">
      <c r="A8429" s="136" t="s">
        <v>8526</v>
      </c>
      <c r="B8429" s="136" t="s">
        <v>23932</v>
      </c>
      <c r="C8429" s="136" t="s">
        <v>30785</v>
      </c>
      <c r="D8429" s="136" t="s">
        <v>36184</v>
      </c>
      <c r="E8429" s="136" t="s">
        <v>39508</v>
      </c>
    </row>
    <row r="8430" spans="1:6" x14ac:dyDescent="0.2">
      <c r="A8430" s="136" t="s">
        <v>8527</v>
      </c>
      <c r="B8430" s="136" t="s">
        <v>23933</v>
      </c>
      <c r="C8430" s="136" t="s">
        <v>30783</v>
      </c>
      <c r="D8430" s="136" t="s">
        <v>36185</v>
      </c>
      <c r="E8430" s="136" t="s">
        <v>39509</v>
      </c>
    </row>
    <row r="8431" spans="1:6" x14ac:dyDescent="0.2">
      <c r="A8431" s="136" t="s">
        <v>8528</v>
      </c>
      <c r="B8431" s="136" t="s">
        <v>23933</v>
      </c>
      <c r="C8431" s="136" t="s">
        <v>30783</v>
      </c>
      <c r="D8431" s="136" t="s">
        <v>36185</v>
      </c>
      <c r="E8431" s="136" t="s">
        <v>39509</v>
      </c>
    </row>
    <row r="8432" spans="1:6" x14ac:dyDescent="0.2">
      <c r="A8432" s="136" t="s">
        <v>8529</v>
      </c>
      <c r="B8432" s="136" t="s">
        <v>23934</v>
      </c>
      <c r="C8432" s="136" t="s">
        <v>30786</v>
      </c>
      <c r="D8432" s="136" t="s">
        <v>36187</v>
      </c>
      <c r="E8432" s="136" t="s">
        <v>39510</v>
      </c>
      <c r="F8432" s="136" t="s">
        <v>29580</v>
      </c>
    </row>
    <row r="8433" spans="1:7" x14ac:dyDescent="0.2">
      <c r="A8433" s="136" t="s">
        <v>8530</v>
      </c>
      <c r="B8433" s="136" t="s">
        <v>23934</v>
      </c>
      <c r="C8433" s="136" t="s">
        <v>30786</v>
      </c>
      <c r="D8433" s="136" t="s">
        <v>36187</v>
      </c>
      <c r="E8433" s="136" t="s">
        <v>39510</v>
      </c>
      <c r="F8433" s="136" t="s">
        <v>29580</v>
      </c>
    </row>
    <row r="8434" spans="1:7" x14ac:dyDescent="0.2">
      <c r="A8434" s="136" t="s">
        <v>8531</v>
      </c>
      <c r="B8434" s="136" t="s">
        <v>23938</v>
      </c>
      <c r="C8434" s="136" t="s">
        <v>30787</v>
      </c>
      <c r="D8434" s="136" t="s">
        <v>36187</v>
      </c>
      <c r="E8434" s="136" t="s">
        <v>39510</v>
      </c>
      <c r="F8434" s="136" t="s">
        <v>29580</v>
      </c>
    </row>
    <row r="8435" spans="1:7" x14ac:dyDescent="0.2">
      <c r="A8435" s="136" t="s">
        <v>8532</v>
      </c>
      <c r="B8435" s="136" t="s">
        <v>23938</v>
      </c>
      <c r="C8435" s="136" t="s">
        <v>30787</v>
      </c>
      <c r="D8435" s="136" t="s">
        <v>36187</v>
      </c>
      <c r="E8435" s="136" t="s">
        <v>39510</v>
      </c>
      <c r="F8435" s="136" t="s">
        <v>29580</v>
      </c>
    </row>
    <row r="8436" spans="1:7" x14ac:dyDescent="0.2">
      <c r="A8436" s="136" t="s">
        <v>8533</v>
      </c>
      <c r="B8436" s="136" t="s">
        <v>23934</v>
      </c>
      <c r="C8436" s="136" t="s">
        <v>30788</v>
      </c>
      <c r="D8436" s="136" t="s">
        <v>36188</v>
      </c>
      <c r="E8436" s="136" t="s">
        <v>39500</v>
      </c>
    </row>
    <row r="8437" spans="1:7" x14ac:dyDescent="0.2">
      <c r="A8437" s="136" t="s">
        <v>8534</v>
      </c>
      <c r="B8437" s="136" t="s">
        <v>23934</v>
      </c>
      <c r="C8437" s="136" t="s">
        <v>30788</v>
      </c>
      <c r="D8437" s="136" t="s">
        <v>36188</v>
      </c>
      <c r="E8437" s="136" t="s">
        <v>39500</v>
      </c>
    </row>
    <row r="8438" spans="1:7" x14ac:dyDescent="0.2">
      <c r="A8438" s="136" t="s">
        <v>8535</v>
      </c>
      <c r="B8438" s="136" t="s">
        <v>23935</v>
      </c>
      <c r="C8438" s="136" t="s">
        <v>30789</v>
      </c>
      <c r="D8438" s="136" t="s">
        <v>36189</v>
      </c>
      <c r="E8438" s="136" t="s">
        <v>39511</v>
      </c>
    </row>
    <row r="8439" spans="1:7" x14ac:dyDescent="0.2">
      <c r="A8439" s="136" t="s">
        <v>8536</v>
      </c>
      <c r="B8439" s="136" t="s">
        <v>23935</v>
      </c>
      <c r="C8439" s="136" t="s">
        <v>30789</v>
      </c>
      <c r="D8439" s="136" t="s">
        <v>36189</v>
      </c>
      <c r="E8439" s="136" t="s">
        <v>39511</v>
      </c>
    </row>
    <row r="8440" spans="1:7" x14ac:dyDescent="0.2">
      <c r="A8440" s="136" t="s">
        <v>8537</v>
      </c>
      <c r="B8440" s="136" t="s">
        <v>23939</v>
      </c>
      <c r="C8440" s="136" t="s">
        <v>30790</v>
      </c>
      <c r="D8440" s="136" t="s">
        <v>36190</v>
      </c>
      <c r="E8440" s="136" t="s">
        <v>39512</v>
      </c>
    </row>
    <row r="8441" spans="1:7" x14ac:dyDescent="0.2">
      <c r="A8441" s="136" t="s">
        <v>8538</v>
      </c>
      <c r="B8441" s="136" t="s">
        <v>23939</v>
      </c>
      <c r="C8441" s="136" t="s">
        <v>30790</v>
      </c>
      <c r="D8441" s="136" t="s">
        <v>36190</v>
      </c>
      <c r="E8441" s="136" t="s">
        <v>39512</v>
      </c>
    </row>
    <row r="8442" spans="1:7" x14ac:dyDescent="0.2">
      <c r="A8442" s="136" t="s">
        <v>8539</v>
      </c>
      <c r="B8442" s="136" t="s">
        <v>23940</v>
      </c>
      <c r="C8442" s="136" t="s">
        <v>30791</v>
      </c>
      <c r="D8442" s="136" t="s">
        <v>36112</v>
      </c>
      <c r="E8442" s="136" t="s">
        <v>35382</v>
      </c>
    </row>
    <row r="8443" spans="1:7" x14ac:dyDescent="0.2">
      <c r="A8443" s="136" t="s">
        <v>8540</v>
      </c>
      <c r="B8443" s="136" t="s">
        <v>23940</v>
      </c>
      <c r="C8443" s="136" t="s">
        <v>30791</v>
      </c>
      <c r="D8443" s="136" t="s">
        <v>36112</v>
      </c>
      <c r="E8443" s="136" t="s">
        <v>35382</v>
      </c>
    </row>
    <row r="8444" spans="1:7" x14ac:dyDescent="0.2">
      <c r="A8444" s="136" t="s">
        <v>8541</v>
      </c>
      <c r="B8444" s="136" t="s">
        <v>23941</v>
      </c>
      <c r="C8444" s="136" t="s">
        <v>30792</v>
      </c>
      <c r="D8444" s="136" t="s">
        <v>36191</v>
      </c>
      <c r="E8444" s="136" t="s">
        <v>39513</v>
      </c>
      <c r="F8444" s="136" t="s">
        <v>41620</v>
      </c>
    </row>
    <row r="8445" spans="1:7" x14ac:dyDescent="0.2">
      <c r="A8445" s="136" t="s">
        <v>8542</v>
      </c>
      <c r="B8445" s="136" t="s">
        <v>23941</v>
      </c>
      <c r="C8445" s="136" t="s">
        <v>30792</v>
      </c>
      <c r="D8445" s="136" t="s">
        <v>36191</v>
      </c>
      <c r="E8445" s="136" t="s">
        <v>39513</v>
      </c>
      <c r="F8445" s="136" t="s">
        <v>41620</v>
      </c>
    </row>
    <row r="8446" spans="1:7" x14ac:dyDescent="0.2">
      <c r="A8446" s="136" t="s">
        <v>8543</v>
      </c>
      <c r="B8446" s="136" t="s">
        <v>23942</v>
      </c>
      <c r="C8446" s="136" t="s">
        <v>30793</v>
      </c>
      <c r="D8446" s="136" t="s">
        <v>36192</v>
      </c>
      <c r="E8446" s="136" t="s">
        <v>39514</v>
      </c>
      <c r="F8446" s="136" t="s">
        <v>41621</v>
      </c>
      <c r="G8446" s="136" t="s">
        <v>42708</v>
      </c>
    </row>
    <row r="8447" spans="1:7" x14ac:dyDescent="0.2">
      <c r="A8447" s="136" t="s">
        <v>8544</v>
      </c>
      <c r="B8447" s="136" t="s">
        <v>23942</v>
      </c>
      <c r="C8447" s="136" t="s">
        <v>30793</v>
      </c>
      <c r="D8447" s="136" t="s">
        <v>36192</v>
      </c>
      <c r="E8447" s="136" t="s">
        <v>39514</v>
      </c>
      <c r="F8447" s="136" t="s">
        <v>41621</v>
      </c>
      <c r="G8447" s="136" t="s">
        <v>42708</v>
      </c>
    </row>
    <row r="8448" spans="1:7" x14ac:dyDescent="0.2">
      <c r="A8448" s="136" t="s">
        <v>8545</v>
      </c>
      <c r="B8448" s="136" t="s">
        <v>23942</v>
      </c>
      <c r="C8448" s="136" t="s">
        <v>30794</v>
      </c>
      <c r="D8448" s="136" t="s">
        <v>36193</v>
      </c>
      <c r="E8448" s="136" t="s">
        <v>39515</v>
      </c>
      <c r="F8448" s="136" t="s">
        <v>41622</v>
      </c>
      <c r="G8448" s="136" t="s">
        <v>42709</v>
      </c>
    </row>
    <row r="8449" spans="1:7" x14ac:dyDescent="0.2">
      <c r="A8449" s="136" t="s">
        <v>8546</v>
      </c>
      <c r="B8449" s="136" t="s">
        <v>23942</v>
      </c>
      <c r="C8449" s="136" t="s">
        <v>30794</v>
      </c>
      <c r="D8449" s="136" t="s">
        <v>36193</v>
      </c>
      <c r="E8449" s="136" t="s">
        <v>39515</v>
      </c>
      <c r="F8449" s="136" t="s">
        <v>41622</v>
      </c>
      <c r="G8449" s="136" t="s">
        <v>42709</v>
      </c>
    </row>
    <row r="8450" spans="1:7" x14ac:dyDescent="0.2">
      <c r="A8450" s="136" t="s">
        <v>8547</v>
      </c>
      <c r="B8450" s="136" t="s">
        <v>23943</v>
      </c>
      <c r="C8450" s="136" t="s">
        <v>30343</v>
      </c>
    </row>
    <row r="8451" spans="1:7" x14ac:dyDescent="0.2">
      <c r="A8451" s="136" t="s">
        <v>8548</v>
      </c>
      <c r="B8451" s="136" t="s">
        <v>23943</v>
      </c>
      <c r="C8451" s="136" t="s">
        <v>30343</v>
      </c>
    </row>
    <row r="8452" spans="1:7" x14ac:dyDescent="0.2">
      <c r="A8452" s="136" t="s">
        <v>8549</v>
      </c>
      <c r="B8452" s="136" t="s">
        <v>23944</v>
      </c>
      <c r="C8452" s="136" t="s">
        <v>30795</v>
      </c>
      <c r="D8452" s="136" t="s">
        <v>36194</v>
      </c>
      <c r="E8452" s="136" t="s">
        <v>39516</v>
      </c>
      <c r="F8452" s="136" t="s">
        <v>41623</v>
      </c>
    </row>
    <row r="8453" spans="1:7" x14ac:dyDescent="0.2">
      <c r="A8453" s="136" t="s">
        <v>8550</v>
      </c>
      <c r="B8453" s="136" t="s">
        <v>23944</v>
      </c>
      <c r="C8453" s="136" t="s">
        <v>30795</v>
      </c>
      <c r="D8453" s="136" t="s">
        <v>36194</v>
      </c>
      <c r="E8453" s="136" t="s">
        <v>39516</v>
      </c>
      <c r="F8453" s="136" t="s">
        <v>41623</v>
      </c>
    </row>
    <row r="8454" spans="1:7" x14ac:dyDescent="0.2">
      <c r="A8454" s="136" t="s">
        <v>8551</v>
      </c>
      <c r="B8454" s="136" t="s">
        <v>23945</v>
      </c>
      <c r="C8454" s="136" t="s">
        <v>30796</v>
      </c>
      <c r="D8454" s="136" t="s">
        <v>36195</v>
      </c>
      <c r="E8454" s="136" t="s">
        <v>39517</v>
      </c>
    </row>
    <row r="8455" spans="1:7" x14ac:dyDescent="0.2">
      <c r="A8455" s="136" t="s">
        <v>8552</v>
      </c>
      <c r="B8455" s="136" t="s">
        <v>23945</v>
      </c>
      <c r="C8455" s="136" t="s">
        <v>30796</v>
      </c>
      <c r="D8455" s="136" t="s">
        <v>36195</v>
      </c>
      <c r="E8455" s="136" t="s">
        <v>39517</v>
      </c>
    </row>
    <row r="8456" spans="1:7" x14ac:dyDescent="0.2">
      <c r="A8456" s="136" t="s">
        <v>8553</v>
      </c>
      <c r="B8456" s="136" t="s">
        <v>23946</v>
      </c>
      <c r="C8456" s="136" t="s">
        <v>30797</v>
      </c>
      <c r="D8456" s="136" t="s">
        <v>36196</v>
      </c>
    </row>
    <row r="8457" spans="1:7" x14ac:dyDescent="0.2">
      <c r="A8457" s="136" t="s">
        <v>8554</v>
      </c>
      <c r="B8457" s="136" t="s">
        <v>23946</v>
      </c>
      <c r="C8457" s="136" t="s">
        <v>30797</v>
      </c>
      <c r="D8457" s="136" t="s">
        <v>36196</v>
      </c>
    </row>
    <row r="8458" spans="1:7" x14ac:dyDescent="0.2">
      <c r="A8458" s="136" t="s">
        <v>8555</v>
      </c>
      <c r="B8458" s="136" t="s">
        <v>23946</v>
      </c>
      <c r="C8458" s="136" t="s">
        <v>30798</v>
      </c>
      <c r="D8458" s="136" t="s">
        <v>36197</v>
      </c>
      <c r="E8458" s="136" t="s">
        <v>39518</v>
      </c>
    </row>
    <row r="8459" spans="1:7" x14ac:dyDescent="0.2">
      <c r="A8459" s="136" t="s">
        <v>8556</v>
      </c>
      <c r="B8459" s="136" t="s">
        <v>23946</v>
      </c>
      <c r="C8459" s="136" t="s">
        <v>30798</v>
      </c>
      <c r="D8459" s="136" t="s">
        <v>36197</v>
      </c>
      <c r="E8459" s="136" t="s">
        <v>39518</v>
      </c>
    </row>
    <row r="8460" spans="1:7" x14ac:dyDescent="0.2">
      <c r="A8460" s="136" t="s">
        <v>8557</v>
      </c>
      <c r="B8460" s="136" t="s">
        <v>23947</v>
      </c>
      <c r="C8460" s="136" t="s">
        <v>30799</v>
      </c>
      <c r="D8460" s="136" t="s">
        <v>36198</v>
      </c>
      <c r="E8460" s="136" t="s">
        <v>39519</v>
      </c>
      <c r="F8460" s="136" t="s">
        <v>41624</v>
      </c>
      <c r="G8460" s="136" t="s">
        <v>42710</v>
      </c>
    </row>
    <row r="8461" spans="1:7" x14ac:dyDescent="0.2">
      <c r="A8461" s="136" t="s">
        <v>8558</v>
      </c>
      <c r="B8461" s="136" t="s">
        <v>23947</v>
      </c>
      <c r="C8461" s="136" t="s">
        <v>30799</v>
      </c>
      <c r="D8461" s="136" t="s">
        <v>36198</v>
      </c>
      <c r="E8461" s="136" t="s">
        <v>39519</v>
      </c>
      <c r="F8461" s="136" t="s">
        <v>41624</v>
      </c>
      <c r="G8461" s="136" t="s">
        <v>42710</v>
      </c>
    </row>
    <row r="8462" spans="1:7" x14ac:dyDescent="0.2">
      <c r="A8462" s="136" t="s">
        <v>8559</v>
      </c>
      <c r="B8462" s="136" t="s">
        <v>23948</v>
      </c>
      <c r="C8462" s="136" t="s">
        <v>30800</v>
      </c>
      <c r="D8462" s="136" t="s">
        <v>36199</v>
      </c>
      <c r="E8462" s="136" t="s">
        <v>39520</v>
      </c>
      <c r="F8462" s="136" t="s">
        <v>41625</v>
      </c>
    </row>
    <row r="8463" spans="1:7" x14ac:dyDescent="0.2">
      <c r="A8463" s="136" t="s">
        <v>8560</v>
      </c>
      <c r="B8463" s="136" t="s">
        <v>23948</v>
      </c>
      <c r="C8463" s="136" t="s">
        <v>30800</v>
      </c>
      <c r="D8463" s="136" t="s">
        <v>36199</v>
      </c>
      <c r="E8463" s="136" t="s">
        <v>39520</v>
      </c>
      <c r="F8463" s="136" t="s">
        <v>41625</v>
      </c>
    </row>
    <row r="8464" spans="1:7" x14ac:dyDescent="0.2">
      <c r="A8464" s="136" t="s">
        <v>8561</v>
      </c>
      <c r="B8464" s="136" t="s">
        <v>23949</v>
      </c>
      <c r="C8464" s="136" t="s">
        <v>30801</v>
      </c>
    </row>
    <row r="8465" spans="1:7" x14ac:dyDescent="0.2">
      <c r="A8465" s="136" t="s">
        <v>8562</v>
      </c>
      <c r="B8465" s="136" t="s">
        <v>23949</v>
      </c>
      <c r="C8465" s="136" t="s">
        <v>30801</v>
      </c>
    </row>
    <row r="8466" spans="1:7" x14ac:dyDescent="0.2">
      <c r="A8466" s="136" t="s">
        <v>8563</v>
      </c>
      <c r="B8466" s="136" t="s">
        <v>23949</v>
      </c>
      <c r="C8466" s="136" t="s">
        <v>30802</v>
      </c>
    </row>
    <row r="8467" spans="1:7" x14ac:dyDescent="0.2">
      <c r="A8467" s="136" t="s">
        <v>8564</v>
      </c>
      <c r="B8467" s="136" t="s">
        <v>23949</v>
      </c>
      <c r="C8467" s="136" t="s">
        <v>30802</v>
      </c>
    </row>
    <row r="8468" spans="1:7" x14ac:dyDescent="0.2">
      <c r="A8468" s="136" t="s">
        <v>8565</v>
      </c>
      <c r="B8468" s="136" t="s">
        <v>23950</v>
      </c>
      <c r="C8468" s="136" t="s">
        <v>30803</v>
      </c>
    </row>
    <row r="8469" spans="1:7" x14ac:dyDescent="0.2">
      <c r="A8469" s="136" t="s">
        <v>8566</v>
      </c>
      <c r="B8469" s="136" t="s">
        <v>23950</v>
      </c>
      <c r="C8469" s="136" t="s">
        <v>30803</v>
      </c>
    </row>
    <row r="8470" spans="1:7" x14ac:dyDescent="0.2">
      <c r="A8470" s="136" t="s">
        <v>8567</v>
      </c>
      <c r="B8470" s="136" t="s">
        <v>23951</v>
      </c>
      <c r="C8470" s="136" t="s">
        <v>30804</v>
      </c>
    </row>
    <row r="8471" spans="1:7" x14ac:dyDescent="0.2">
      <c r="A8471" s="136" t="s">
        <v>8568</v>
      </c>
      <c r="B8471" s="136" t="s">
        <v>23951</v>
      </c>
      <c r="C8471" s="136" t="s">
        <v>30804</v>
      </c>
    </row>
    <row r="8472" spans="1:7" x14ac:dyDescent="0.2">
      <c r="A8472" s="136" t="s">
        <v>8569</v>
      </c>
      <c r="B8472" s="136" t="s">
        <v>23952</v>
      </c>
      <c r="C8472" s="136" t="s">
        <v>30805</v>
      </c>
      <c r="D8472" s="136" t="s">
        <v>36200</v>
      </c>
      <c r="E8472" s="136" t="s">
        <v>39521</v>
      </c>
    </row>
    <row r="8473" spans="1:7" x14ac:dyDescent="0.2">
      <c r="A8473" s="136" t="s">
        <v>8570</v>
      </c>
      <c r="B8473" s="136" t="s">
        <v>23952</v>
      </c>
      <c r="C8473" s="136" t="s">
        <v>30805</v>
      </c>
      <c r="D8473" s="136" t="s">
        <v>36200</v>
      </c>
      <c r="E8473" s="136" t="s">
        <v>39521</v>
      </c>
    </row>
    <row r="8474" spans="1:7" x14ac:dyDescent="0.2">
      <c r="A8474" s="136" t="s">
        <v>8571</v>
      </c>
      <c r="B8474" s="136" t="s">
        <v>23952</v>
      </c>
      <c r="C8474" s="136" t="s">
        <v>30805</v>
      </c>
      <c r="D8474" s="136" t="s">
        <v>36201</v>
      </c>
      <c r="E8474" s="136" t="s">
        <v>39522</v>
      </c>
    </row>
    <row r="8475" spans="1:7" x14ac:dyDescent="0.2">
      <c r="A8475" s="136" t="s">
        <v>8572</v>
      </c>
      <c r="B8475" s="136" t="s">
        <v>23952</v>
      </c>
      <c r="C8475" s="136" t="s">
        <v>30805</v>
      </c>
      <c r="D8475" s="136" t="s">
        <v>36201</v>
      </c>
      <c r="E8475" s="136" t="s">
        <v>39522</v>
      </c>
    </row>
    <row r="8476" spans="1:7" x14ac:dyDescent="0.2">
      <c r="A8476" s="136" t="s">
        <v>8573</v>
      </c>
      <c r="B8476" s="136" t="s">
        <v>23952</v>
      </c>
      <c r="C8476" s="136" t="s">
        <v>30805</v>
      </c>
      <c r="D8476" s="136" t="s">
        <v>36202</v>
      </c>
      <c r="E8476" s="136" t="s">
        <v>39523</v>
      </c>
    </row>
    <row r="8477" spans="1:7" x14ac:dyDescent="0.2">
      <c r="A8477" s="136" t="s">
        <v>8574</v>
      </c>
      <c r="B8477" s="136" t="s">
        <v>23952</v>
      </c>
      <c r="C8477" s="136" t="s">
        <v>30805</v>
      </c>
      <c r="D8477" s="136" t="s">
        <v>36202</v>
      </c>
      <c r="E8477" s="136" t="s">
        <v>39523</v>
      </c>
    </row>
    <row r="8478" spans="1:7" x14ac:dyDescent="0.2">
      <c r="A8478" s="136" t="s">
        <v>8575</v>
      </c>
      <c r="B8478" s="136" t="s">
        <v>23952</v>
      </c>
      <c r="C8478" s="136" t="s">
        <v>30805</v>
      </c>
      <c r="D8478" s="136" t="s">
        <v>36203</v>
      </c>
    </row>
    <row r="8479" spans="1:7" x14ac:dyDescent="0.2">
      <c r="A8479" s="136" t="s">
        <v>8576</v>
      </c>
      <c r="B8479" s="136" t="s">
        <v>23952</v>
      </c>
      <c r="C8479" s="136" t="s">
        <v>30805</v>
      </c>
      <c r="D8479" s="136" t="s">
        <v>36203</v>
      </c>
    </row>
    <row r="8480" spans="1:7" x14ac:dyDescent="0.2">
      <c r="A8480" s="136" t="s">
        <v>8577</v>
      </c>
      <c r="B8480" s="136" t="s">
        <v>23953</v>
      </c>
      <c r="C8480" s="136" t="s">
        <v>30806</v>
      </c>
      <c r="D8480" s="136" t="s">
        <v>36204</v>
      </c>
      <c r="E8480" s="136" t="s">
        <v>39524</v>
      </c>
      <c r="F8480" s="136" t="s">
        <v>41626</v>
      </c>
      <c r="G8480" s="136" t="s">
        <v>42711</v>
      </c>
    </row>
    <row r="8481" spans="1:7" x14ac:dyDescent="0.2">
      <c r="A8481" s="136" t="s">
        <v>8578</v>
      </c>
      <c r="B8481" s="136" t="s">
        <v>23953</v>
      </c>
      <c r="C8481" s="136" t="s">
        <v>30806</v>
      </c>
      <c r="D8481" s="136" t="s">
        <v>36204</v>
      </c>
      <c r="E8481" s="136" t="s">
        <v>39524</v>
      </c>
      <c r="F8481" s="136" t="s">
        <v>41626</v>
      </c>
      <c r="G8481" s="136" t="s">
        <v>42711</v>
      </c>
    </row>
    <row r="8482" spans="1:7" x14ac:dyDescent="0.2">
      <c r="A8482" s="136" t="s">
        <v>8579</v>
      </c>
      <c r="B8482" s="136" t="s">
        <v>23954</v>
      </c>
      <c r="C8482" s="136" t="s">
        <v>30807</v>
      </c>
      <c r="D8482" s="136" t="s">
        <v>36205</v>
      </c>
      <c r="E8482" s="136" t="s">
        <v>39525</v>
      </c>
      <c r="F8482" s="136" t="s">
        <v>41627</v>
      </c>
    </row>
    <row r="8483" spans="1:7" x14ac:dyDescent="0.2">
      <c r="A8483" s="136" t="s">
        <v>8580</v>
      </c>
      <c r="B8483" s="136" t="s">
        <v>23954</v>
      </c>
      <c r="C8483" s="136" t="s">
        <v>30807</v>
      </c>
      <c r="D8483" s="136" t="s">
        <v>36205</v>
      </c>
      <c r="E8483" s="136" t="s">
        <v>39525</v>
      </c>
      <c r="F8483" s="136" t="s">
        <v>41627</v>
      </c>
    </row>
    <row r="8484" spans="1:7" x14ac:dyDescent="0.2">
      <c r="A8484" s="136" t="s">
        <v>8581</v>
      </c>
      <c r="B8484" s="136" t="s">
        <v>23954</v>
      </c>
      <c r="C8484" s="136" t="s">
        <v>30807</v>
      </c>
      <c r="D8484" s="136" t="s">
        <v>36206</v>
      </c>
      <c r="E8484" s="136" t="s">
        <v>39525</v>
      </c>
      <c r="F8484" s="136" t="s">
        <v>41627</v>
      </c>
    </row>
    <row r="8485" spans="1:7" x14ac:dyDescent="0.2">
      <c r="A8485" s="136" t="s">
        <v>8582</v>
      </c>
      <c r="B8485" s="136" t="s">
        <v>23954</v>
      </c>
      <c r="C8485" s="136" t="s">
        <v>30807</v>
      </c>
      <c r="D8485" s="136" t="s">
        <v>36206</v>
      </c>
      <c r="E8485" s="136" t="s">
        <v>39525</v>
      </c>
      <c r="F8485" s="136" t="s">
        <v>41627</v>
      </c>
    </row>
    <row r="8486" spans="1:7" x14ac:dyDescent="0.2">
      <c r="A8486" s="136" t="s">
        <v>8583</v>
      </c>
      <c r="B8486" s="136" t="s">
        <v>23955</v>
      </c>
      <c r="C8486" s="136" t="s">
        <v>30808</v>
      </c>
      <c r="D8486" s="136" t="s">
        <v>36207</v>
      </c>
      <c r="E8486" s="136" t="s">
        <v>39526</v>
      </c>
      <c r="F8486" s="136" t="s">
        <v>41628</v>
      </c>
    </row>
    <row r="8487" spans="1:7" x14ac:dyDescent="0.2">
      <c r="A8487" s="136" t="s">
        <v>8584</v>
      </c>
      <c r="B8487" s="136" t="s">
        <v>23955</v>
      </c>
      <c r="C8487" s="136" t="s">
        <v>30808</v>
      </c>
      <c r="D8487" s="136" t="s">
        <v>36207</v>
      </c>
      <c r="E8487" s="136" t="s">
        <v>39526</v>
      </c>
      <c r="F8487" s="136" t="s">
        <v>41628</v>
      </c>
    </row>
    <row r="8488" spans="1:7" x14ac:dyDescent="0.2">
      <c r="A8488" s="136" t="s">
        <v>8585</v>
      </c>
      <c r="B8488" s="136" t="s">
        <v>23956</v>
      </c>
      <c r="C8488" s="136" t="s">
        <v>30809</v>
      </c>
      <c r="D8488" s="136" t="s">
        <v>36208</v>
      </c>
      <c r="E8488" s="136" t="s">
        <v>39527</v>
      </c>
      <c r="F8488" s="136" t="s">
        <v>41629</v>
      </c>
    </row>
    <row r="8489" spans="1:7" x14ac:dyDescent="0.2">
      <c r="A8489" s="136" t="s">
        <v>8586</v>
      </c>
      <c r="B8489" s="136" t="s">
        <v>23956</v>
      </c>
      <c r="C8489" s="136" t="s">
        <v>30809</v>
      </c>
      <c r="D8489" s="136" t="s">
        <v>36208</v>
      </c>
      <c r="E8489" s="136" t="s">
        <v>39527</v>
      </c>
      <c r="F8489" s="136" t="s">
        <v>41629</v>
      </c>
    </row>
    <row r="8490" spans="1:7" x14ac:dyDescent="0.2">
      <c r="A8490" s="136" t="s">
        <v>8587</v>
      </c>
      <c r="B8490" s="136" t="s">
        <v>23956</v>
      </c>
      <c r="C8490" s="136" t="s">
        <v>30810</v>
      </c>
      <c r="D8490" s="136" t="s">
        <v>36208</v>
      </c>
      <c r="E8490" s="136" t="s">
        <v>39527</v>
      </c>
      <c r="F8490" s="136" t="s">
        <v>41629</v>
      </c>
    </row>
    <row r="8491" spans="1:7" x14ac:dyDescent="0.2">
      <c r="A8491" s="136" t="s">
        <v>8588</v>
      </c>
      <c r="B8491" s="136" t="s">
        <v>23956</v>
      </c>
      <c r="C8491" s="136" t="s">
        <v>30810</v>
      </c>
      <c r="D8491" s="136" t="s">
        <v>36208</v>
      </c>
      <c r="E8491" s="136" t="s">
        <v>39527</v>
      </c>
      <c r="F8491" s="136" t="s">
        <v>41629</v>
      </c>
    </row>
    <row r="8492" spans="1:7" x14ac:dyDescent="0.2">
      <c r="A8492" s="136" t="s">
        <v>8589</v>
      </c>
      <c r="B8492" s="136" t="s">
        <v>23957</v>
      </c>
      <c r="C8492" s="136" t="s">
        <v>30811</v>
      </c>
      <c r="D8492" s="136" t="s">
        <v>36209</v>
      </c>
      <c r="E8492" s="136" t="s">
        <v>39528</v>
      </c>
      <c r="F8492" s="136" t="s">
        <v>41630</v>
      </c>
      <c r="G8492" s="136" t="s">
        <v>42712</v>
      </c>
    </row>
    <row r="8493" spans="1:7" x14ac:dyDescent="0.2">
      <c r="A8493" s="136" t="s">
        <v>8590</v>
      </c>
      <c r="B8493" s="136" t="s">
        <v>23957</v>
      </c>
      <c r="C8493" s="136" t="s">
        <v>30811</v>
      </c>
      <c r="D8493" s="136" t="s">
        <v>36209</v>
      </c>
      <c r="E8493" s="136" t="s">
        <v>39528</v>
      </c>
      <c r="F8493" s="136" t="s">
        <v>41630</v>
      </c>
      <c r="G8493" s="136" t="s">
        <v>42712</v>
      </c>
    </row>
    <row r="8494" spans="1:7" x14ac:dyDescent="0.2">
      <c r="A8494" s="136" t="s">
        <v>8591</v>
      </c>
      <c r="B8494" s="136" t="s">
        <v>23958</v>
      </c>
      <c r="C8494" s="136" t="s">
        <v>30812</v>
      </c>
      <c r="D8494" s="136" t="s">
        <v>36210</v>
      </c>
    </row>
    <row r="8495" spans="1:7" x14ac:dyDescent="0.2">
      <c r="A8495" s="136" t="s">
        <v>8592</v>
      </c>
      <c r="B8495" s="136" t="s">
        <v>23958</v>
      </c>
      <c r="C8495" s="136" t="s">
        <v>30812</v>
      </c>
      <c r="D8495" s="136" t="s">
        <v>36210</v>
      </c>
    </row>
    <row r="8496" spans="1:7" x14ac:dyDescent="0.2">
      <c r="A8496" s="136" t="s">
        <v>8593</v>
      </c>
      <c r="B8496" s="136" t="s">
        <v>23959</v>
      </c>
      <c r="C8496" s="136" t="s">
        <v>30813</v>
      </c>
      <c r="D8496" s="136" t="s">
        <v>36211</v>
      </c>
    </row>
    <row r="8497" spans="1:5" x14ac:dyDescent="0.2">
      <c r="A8497" s="136" t="s">
        <v>8594</v>
      </c>
      <c r="B8497" s="136" t="s">
        <v>23959</v>
      </c>
      <c r="C8497" s="136" t="s">
        <v>30813</v>
      </c>
      <c r="D8497" s="136" t="s">
        <v>36211</v>
      </c>
    </row>
    <row r="8498" spans="1:5" x14ac:dyDescent="0.2">
      <c r="A8498" s="136" t="s">
        <v>8595</v>
      </c>
      <c r="B8498" s="136" t="s">
        <v>23960</v>
      </c>
      <c r="C8498" s="136" t="s">
        <v>30814</v>
      </c>
      <c r="D8498" s="136" t="s">
        <v>36212</v>
      </c>
    </row>
    <row r="8499" spans="1:5" x14ac:dyDescent="0.2">
      <c r="A8499" s="136" t="s">
        <v>8596</v>
      </c>
      <c r="B8499" s="136" t="s">
        <v>23960</v>
      </c>
      <c r="C8499" s="136" t="s">
        <v>30814</v>
      </c>
      <c r="D8499" s="136" t="s">
        <v>36212</v>
      </c>
    </row>
    <row r="8500" spans="1:5" x14ac:dyDescent="0.2">
      <c r="A8500" s="136" t="s">
        <v>8597</v>
      </c>
      <c r="B8500" s="136" t="s">
        <v>23960</v>
      </c>
      <c r="C8500" s="136" t="s">
        <v>30814</v>
      </c>
      <c r="D8500" s="136" t="s">
        <v>36213</v>
      </c>
      <c r="E8500" s="136" t="s">
        <v>39529</v>
      </c>
    </row>
    <row r="8501" spans="1:5" x14ac:dyDescent="0.2">
      <c r="A8501" s="136" t="s">
        <v>8598</v>
      </c>
      <c r="B8501" s="136" t="s">
        <v>23960</v>
      </c>
      <c r="C8501" s="136" t="s">
        <v>30814</v>
      </c>
      <c r="D8501" s="136" t="s">
        <v>36213</v>
      </c>
      <c r="E8501" s="136" t="s">
        <v>39529</v>
      </c>
    </row>
    <row r="8502" spans="1:5" x14ac:dyDescent="0.2">
      <c r="A8502" s="136" t="s">
        <v>8599</v>
      </c>
      <c r="B8502" s="136" t="s">
        <v>23960</v>
      </c>
      <c r="C8502" s="136" t="s">
        <v>30815</v>
      </c>
    </row>
    <row r="8503" spans="1:5" x14ac:dyDescent="0.2">
      <c r="A8503" s="136" t="s">
        <v>8600</v>
      </c>
      <c r="B8503" s="136" t="s">
        <v>23960</v>
      </c>
      <c r="C8503" s="136" t="s">
        <v>30815</v>
      </c>
    </row>
    <row r="8504" spans="1:5" x14ac:dyDescent="0.2">
      <c r="A8504" s="136" t="s">
        <v>8601</v>
      </c>
      <c r="B8504" s="136" t="s">
        <v>23961</v>
      </c>
      <c r="C8504" s="136" t="s">
        <v>30816</v>
      </c>
    </row>
    <row r="8505" spans="1:5" x14ac:dyDescent="0.2">
      <c r="A8505" s="136" t="s">
        <v>8602</v>
      </c>
      <c r="B8505" s="136" t="s">
        <v>23961</v>
      </c>
      <c r="C8505" s="136" t="s">
        <v>30816</v>
      </c>
    </row>
    <row r="8506" spans="1:5" x14ac:dyDescent="0.2">
      <c r="A8506" s="136" t="s">
        <v>8603</v>
      </c>
      <c r="B8506" s="136" t="s">
        <v>23962</v>
      </c>
      <c r="C8506" s="136" t="s">
        <v>30817</v>
      </c>
      <c r="D8506" s="136" t="s">
        <v>36214</v>
      </c>
    </row>
    <row r="8507" spans="1:5" x14ac:dyDescent="0.2">
      <c r="A8507" s="136" t="s">
        <v>8604</v>
      </c>
      <c r="B8507" s="136" t="s">
        <v>23962</v>
      </c>
      <c r="C8507" s="136" t="s">
        <v>30817</v>
      </c>
      <c r="D8507" s="136" t="s">
        <v>36214</v>
      </c>
    </row>
    <row r="8508" spans="1:5" x14ac:dyDescent="0.2">
      <c r="A8508" s="136" t="s">
        <v>8605</v>
      </c>
      <c r="B8508" s="136" t="s">
        <v>23961</v>
      </c>
      <c r="C8508" s="136" t="s">
        <v>30818</v>
      </c>
    </row>
    <row r="8509" spans="1:5" x14ac:dyDescent="0.2">
      <c r="A8509" s="136" t="s">
        <v>8606</v>
      </c>
      <c r="B8509" s="136" t="s">
        <v>23961</v>
      </c>
      <c r="C8509" s="136" t="s">
        <v>30818</v>
      </c>
    </row>
    <row r="8510" spans="1:5" x14ac:dyDescent="0.2">
      <c r="A8510" s="136" t="s">
        <v>8607</v>
      </c>
      <c r="B8510" s="136" t="s">
        <v>23963</v>
      </c>
      <c r="C8510" s="136" t="s">
        <v>30819</v>
      </c>
      <c r="D8510" s="136" t="s">
        <v>36215</v>
      </c>
    </row>
    <row r="8511" spans="1:5" x14ac:dyDescent="0.2">
      <c r="A8511" s="136" t="s">
        <v>8608</v>
      </c>
      <c r="B8511" s="136" t="s">
        <v>23963</v>
      </c>
      <c r="C8511" s="136" t="s">
        <v>30819</v>
      </c>
      <c r="D8511" s="136" t="s">
        <v>36215</v>
      </c>
    </row>
    <row r="8512" spans="1:5" x14ac:dyDescent="0.2">
      <c r="A8512" s="136" t="s">
        <v>8609</v>
      </c>
      <c r="B8512" s="136" t="s">
        <v>23962</v>
      </c>
      <c r="C8512" s="136" t="s">
        <v>30820</v>
      </c>
      <c r="D8512" s="136" t="s">
        <v>36216</v>
      </c>
    </row>
    <row r="8513" spans="1:7" x14ac:dyDescent="0.2">
      <c r="A8513" s="136" t="s">
        <v>8610</v>
      </c>
      <c r="B8513" s="136" t="s">
        <v>23962</v>
      </c>
      <c r="C8513" s="136" t="s">
        <v>30820</v>
      </c>
      <c r="D8513" s="136" t="s">
        <v>36216</v>
      </c>
    </row>
    <row r="8514" spans="1:7" x14ac:dyDescent="0.2">
      <c r="A8514" s="136" t="s">
        <v>8611</v>
      </c>
      <c r="B8514" s="136" t="s">
        <v>23964</v>
      </c>
    </row>
    <row r="8515" spans="1:7" x14ac:dyDescent="0.2">
      <c r="A8515" s="136" t="s">
        <v>8612</v>
      </c>
      <c r="B8515" s="136" t="s">
        <v>23964</v>
      </c>
    </row>
    <row r="8516" spans="1:7" x14ac:dyDescent="0.2">
      <c r="A8516" s="136" t="s">
        <v>8613</v>
      </c>
      <c r="B8516" s="136" t="s">
        <v>23965</v>
      </c>
      <c r="C8516" s="136" t="s">
        <v>30821</v>
      </c>
      <c r="D8516" s="136" t="s">
        <v>36217</v>
      </c>
      <c r="E8516" s="136" t="s">
        <v>39530</v>
      </c>
      <c r="F8516" s="136" t="s">
        <v>35469</v>
      </c>
    </row>
    <row r="8517" spans="1:7" x14ac:dyDescent="0.2">
      <c r="A8517" s="136" t="s">
        <v>8614</v>
      </c>
      <c r="B8517" s="136" t="s">
        <v>23965</v>
      </c>
      <c r="C8517" s="136" t="s">
        <v>30821</v>
      </c>
      <c r="D8517" s="136" t="s">
        <v>36217</v>
      </c>
      <c r="E8517" s="136" t="s">
        <v>39530</v>
      </c>
      <c r="F8517" s="136" t="s">
        <v>35469</v>
      </c>
    </row>
    <row r="8518" spans="1:7" x14ac:dyDescent="0.2">
      <c r="A8518" s="136" t="s">
        <v>8615</v>
      </c>
      <c r="B8518" s="136" t="s">
        <v>23965</v>
      </c>
      <c r="C8518" s="136" t="s">
        <v>30822</v>
      </c>
      <c r="D8518" s="136" t="s">
        <v>36218</v>
      </c>
      <c r="E8518" s="136" t="s">
        <v>39531</v>
      </c>
      <c r="F8518" s="136" t="s">
        <v>41631</v>
      </c>
      <c r="G8518" s="136" t="s">
        <v>42713</v>
      </c>
    </row>
    <row r="8519" spans="1:7" x14ac:dyDescent="0.2">
      <c r="A8519" s="136" t="s">
        <v>8616</v>
      </c>
      <c r="B8519" s="136" t="s">
        <v>23965</v>
      </c>
      <c r="C8519" s="136" t="s">
        <v>30822</v>
      </c>
      <c r="D8519" s="136" t="s">
        <v>36218</v>
      </c>
      <c r="E8519" s="136" t="s">
        <v>39531</v>
      </c>
      <c r="F8519" s="136" t="s">
        <v>41631</v>
      </c>
      <c r="G8519" s="136" t="s">
        <v>42713</v>
      </c>
    </row>
    <row r="8520" spans="1:7" x14ac:dyDescent="0.2">
      <c r="A8520" s="136" t="s">
        <v>8617</v>
      </c>
      <c r="B8520" s="136" t="s">
        <v>23965</v>
      </c>
      <c r="C8520" s="136" t="s">
        <v>30822</v>
      </c>
      <c r="D8520" s="136" t="s">
        <v>36218</v>
      </c>
      <c r="E8520" s="136" t="s">
        <v>39531</v>
      </c>
      <c r="F8520" s="136" t="s">
        <v>41632</v>
      </c>
      <c r="G8520" s="136" t="s">
        <v>42714</v>
      </c>
    </row>
    <row r="8521" spans="1:7" x14ac:dyDescent="0.2">
      <c r="A8521" s="136" t="s">
        <v>8618</v>
      </c>
      <c r="B8521" s="136" t="s">
        <v>23965</v>
      </c>
      <c r="C8521" s="136" t="s">
        <v>30822</v>
      </c>
      <c r="D8521" s="136" t="s">
        <v>36218</v>
      </c>
      <c r="E8521" s="136" t="s">
        <v>39531</v>
      </c>
      <c r="F8521" s="136" t="s">
        <v>41632</v>
      </c>
      <c r="G8521" s="136" t="s">
        <v>42714</v>
      </c>
    </row>
    <row r="8522" spans="1:7" x14ac:dyDescent="0.2">
      <c r="A8522" s="136" t="s">
        <v>8619</v>
      </c>
      <c r="B8522" s="136" t="s">
        <v>23965</v>
      </c>
      <c r="C8522" s="136" t="s">
        <v>30822</v>
      </c>
      <c r="D8522" s="136" t="s">
        <v>36218</v>
      </c>
      <c r="E8522" s="136" t="s">
        <v>39532</v>
      </c>
      <c r="F8522" s="136" t="s">
        <v>41633</v>
      </c>
      <c r="G8522" s="136" t="s">
        <v>42715</v>
      </c>
    </row>
    <row r="8523" spans="1:7" x14ac:dyDescent="0.2">
      <c r="A8523" s="136" t="s">
        <v>8620</v>
      </c>
      <c r="B8523" s="136" t="s">
        <v>23965</v>
      </c>
      <c r="C8523" s="136" t="s">
        <v>30822</v>
      </c>
      <c r="D8523" s="136" t="s">
        <v>36218</v>
      </c>
      <c r="E8523" s="136" t="s">
        <v>39532</v>
      </c>
      <c r="F8523" s="136" t="s">
        <v>41633</v>
      </c>
      <c r="G8523" s="136" t="s">
        <v>42715</v>
      </c>
    </row>
    <row r="8524" spans="1:7" x14ac:dyDescent="0.2">
      <c r="A8524" s="136" t="s">
        <v>8621</v>
      </c>
      <c r="B8524" s="136" t="s">
        <v>23965</v>
      </c>
      <c r="C8524" s="136" t="s">
        <v>30823</v>
      </c>
      <c r="D8524" s="136" t="s">
        <v>36218</v>
      </c>
      <c r="E8524" s="136" t="s">
        <v>39533</v>
      </c>
      <c r="F8524" s="136" t="s">
        <v>41634</v>
      </c>
      <c r="G8524" s="136" t="s">
        <v>42716</v>
      </c>
    </row>
    <row r="8525" spans="1:7" x14ac:dyDescent="0.2">
      <c r="A8525" s="136" t="s">
        <v>8622</v>
      </c>
      <c r="B8525" s="136" t="s">
        <v>23965</v>
      </c>
      <c r="C8525" s="136" t="s">
        <v>30823</v>
      </c>
      <c r="D8525" s="136" t="s">
        <v>36218</v>
      </c>
      <c r="E8525" s="136" t="s">
        <v>39533</v>
      </c>
      <c r="F8525" s="136" t="s">
        <v>41634</v>
      </c>
      <c r="G8525" s="136" t="s">
        <v>42716</v>
      </c>
    </row>
    <row r="8526" spans="1:7" x14ac:dyDescent="0.2">
      <c r="A8526" s="136" t="s">
        <v>8623</v>
      </c>
      <c r="B8526" s="136" t="s">
        <v>23966</v>
      </c>
      <c r="C8526" s="136" t="s">
        <v>30824</v>
      </c>
    </row>
    <row r="8527" spans="1:7" x14ac:dyDescent="0.2">
      <c r="A8527" s="136" t="s">
        <v>8624</v>
      </c>
      <c r="B8527" s="136" t="s">
        <v>23966</v>
      </c>
      <c r="C8527" s="136" t="s">
        <v>30824</v>
      </c>
    </row>
    <row r="8528" spans="1:7" x14ac:dyDescent="0.2">
      <c r="A8528" s="136" t="s">
        <v>8625</v>
      </c>
      <c r="B8528" s="136" t="s">
        <v>23967</v>
      </c>
      <c r="C8528" s="136" t="s">
        <v>30825</v>
      </c>
    </row>
    <row r="8529" spans="1:7" x14ac:dyDescent="0.2">
      <c r="A8529" s="136" t="s">
        <v>8626</v>
      </c>
      <c r="B8529" s="136" t="s">
        <v>23967</v>
      </c>
      <c r="C8529" s="136" t="s">
        <v>30825</v>
      </c>
    </row>
    <row r="8530" spans="1:7" x14ac:dyDescent="0.2">
      <c r="A8530" s="136" t="s">
        <v>8627</v>
      </c>
      <c r="B8530" s="136" t="s">
        <v>23968</v>
      </c>
      <c r="C8530" s="136" t="s">
        <v>30826</v>
      </c>
      <c r="D8530" s="136" t="s">
        <v>36219</v>
      </c>
    </row>
    <row r="8531" spans="1:7" x14ac:dyDescent="0.2">
      <c r="A8531" s="136" t="s">
        <v>8628</v>
      </c>
      <c r="B8531" s="136" t="s">
        <v>23968</v>
      </c>
      <c r="C8531" s="136" t="s">
        <v>30826</v>
      </c>
      <c r="D8531" s="136" t="s">
        <v>36219</v>
      </c>
    </row>
    <row r="8532" spans="1:7" x14ac:dyDescent="0.2">
      <c r="A8532" s="136" t="s">
        <v>8629</v>
      </c>
      <c r="B8532" s="136" t="s">
        <v>23969</v>
      </c>
      <c r="C8532" s="136" t="s">
        <v>30827</v>
      </c>
      <c r="D8532" s="136" t="s">
        <v>36220</v>
      </c>
      <c r="E8532" s="136" t="s">
        <v>39534</v>
      </c>
      <c r="F8532" s="136" t="s">
        <v>41635</v>
      </c>
      <c r="G8532" s="136" t="s">
        <v>42717</v>
      </c>
    </row>
    <row r="8533" spans="1:7" x14ac:dyDescent="0.2">
      <c r="A8533" s="136" t="s">
        <v>8630</v>
      </c>
      <c r="B8533" s="136" t="s">
        <v>23969</v>
      </c>
      <c r="C8533" s="136" t="s">
        <v>30827</v>
      </c>
      <c r="D8533" s="136" t="s">
        <v>36220</v>
      </c>
      <c r="E8533" s="136" t="s">
        <v>39534</v>
      </c>
      <c r="F8533" s="136" t="s">
        <v>41635</v>
      </c>
      <c r="G8533" s="136" t="s">
        <v>42717</v>
      </c>
    </row>
    <row r="8534" spans="1:7" x14ac:dyDescent="0.2">
      <c r="A8534" s="136" t="s">
        <v>8631</v>
      </c>
      <c r="B8534" s="136" t="s">
        <v>23970</v>
      </c>
      <c r="C8534" s="136" t="s">
        <v>30828</v>
      </c>
      <c r="D8534" s="136" t="s">
        <v>36221</v>
      </c>
      <c r="E8534" s="136" t="s">
        <v>39535</v>
      </c>
    </row>
    <row r="8535" spans="1:7" x14ac:dyDescent="0.2">
      <c r="A8535" s="136" t="s">
        <v>8632</v>
      </c>
      <c r="B8535" s="136" t="s">
        <v>23970</v>
      </c>
      <c r="C8535" s="136" t="s">
        <v>30828</v>
      </c>
      <c r="D8535" s="136" t="s">
        <v>36221</v>
      </c>
      <c r="E8535" s="136" t="s">
        <v>39535</v>
      </c>
    </row>
    <row r="8536" spans="1:7" x14ac:dyDescent="0.2">
      <c r="A8536" s="136" t="s">
        <v>8633</v>
      </c>
      <c r="B8536" s="136" t="s">
        <v>23971</v>
      </c>
      <c r="C8536" s="136" t="s">
        <v>30829</v>
      </c>
    </row>
    <row r="8537" spans="1:7" x14ac:dyDescent="0.2">
      <c r="A8537" s="136" t="s">
        <v>8634</v>
      </c>
      <c r="B8537" s="136" t="s">
        <v>23971</v>
      </c>
      <c r="C8537" s="136" t="s">
        <v>30829</v>
      </c>
    </row>
    <row r="8538" spans="1:7" x14ac:dyDescent="0.2">
      <c r="A8538" s="136" t="s">
        <v>8635</v>
      </c>
      <c r="B8538" s="136" t="s">
        <v>23972</v>
      </c>
      <c r="C8538" s="136" t="s">
        <v>30830</v>
      </c>
    </row>
    <row r="8539" spans="1:7" x14ac:dyDescent="0.2">
      <c r="A8539" s="136" t="s">
        <v>8636</v>
      </c>
      <c r="B8539" s="136" t="s">
        <v>23972</v>
      </c>
      <c r="C8539" s="136" t="s">
        <v>30830</v>
      </c>
    </row>
    <row r="8540" spans="1:7" x14ac:dyDescent="0.2">
      <c r="A8540" s="136" t="s">
        <v>8637</v>
      </c>
      <c r="B8540" s="136" t="s">
        <v>23973</v>
      </c>
      <c r="C8540" s="136" t="s">
        <v>30831</v>
      </c>
    </row>
    <row r="8541" spans="1:7" x14ac:dyDescent="0.2">
      <c r="A8541" s="136" t="s">
        <v>8638</v>
      </c>
      <c r="B8541" s="136" t="s">
        <v>23973</v>
      </c>
      <c r="C8541" s="136" t="s">
        <v>30831</v>
      </c>
    </row>
    <row r="8542" spans="1:7" x14ac:dyDescent="0.2">
      <c r="A8542" s="136" t="s">
        <v>8639</v>
      </c>
      <c r="B8542" s="136" t="s">
        <v>23974</v>
      </c>
      <c r="C8542" s="136" t="s">
        <v>30832</v>
      </c>
    </row>
    <row r="8543" spans="1:7" x14ac:dyDescent="0.2">
      <c r="A8543" s="136" t="s">
        <v>8640</v>
      </c>
      <c r="B8543" s="136" t="s">
        <v>23974</v>
      </c>
      <c r="C8543" s="136" t="s">
        <v>30832</v>
      </c>
    </row>
    <row r="8544" spans="1:7" x14ac:dyDescent="0.2">
      <c r="A8544" s="136" t="s">
        <v>8641</v>
      </c>
      <c r="B8544" s="136" t="s">
        <v>23975</v>
      </c>
      <c r="C8544" s="136" t="s">
        <v>30833</v>
      </c>
    </row>
    <row r="8545" spans="1:4" x14ac:dyDescent="0.2">
      <c r="A8545" s="136" t="s">
        <v>8642</v>
      </c>
      <c r="B8545" s="136" t="s">
        <v>23975</v>
      </c>
      <c r="C8545" s="136" t="s">
        <v>30833</v>
      </c>
    </row>
    <row r="8546" spans="1:4" x14ac:dyDescent="0.2">
      <c r="A8546" s="136" t="s">
        <v>8643</v>
      </c>
      <c r="B8546" s="136" t="s">
        <v>23976</v>
      </c>
      <c r="C8546" s="136" t="s">
        <v>30833</v>
      </c>
    </row>
    <row r="8547" spans="1:4" x14ac:dyDescent="0.2">
      <c r="A8547" s="136" t="s">
        <v>8644</v>
      </c>
      <c r="B8547" s="136" t="s">
        <v>23976</v>
      </c>
      <c r="C8547" s="136" t="s">
        <v>30833</v>
      </c>
    </row>
    <row r="8548" spans="1:4" x14ac:dyDescent="0.2">
      <c r="A8548" s="136" t="s">
        <v>8645</v>
      </c>
      <c r="B8548" s="136" t="s">
        <v>23977</v>
      </c>
      <c r="C8548" s="136" t="s">
        <v>30834</v>
      </c>
    </row>
    <row r="8549" spans="1:4" x14ac:dyDescent="0.2">
      <c r="A8549" s="136" t="s">
        <v>8646</v>
      </c>
      <c r="B8549" s="136" t="s">
        <v>23977</v>
      </c>
      <c r="C8549" s="136" t="s">
        <v>30834</v>
      </c>
    </row>
    <row r="8550" spans="1:4" x14ac:dyDescent="0.2">
      <c r="A8550" s="136" t="s">
        <v>8647</v>
      </c>
      <c r="B8550" s="136" t="s">
        <v>23978</v>
      </c>
      <c r="C8550" s="136" t="s">
        <v>30834</v>
      </c>
    </row>
    <row r="8551" spans="1:4" x14ac:dyDescent="0.2">
      <c r="A8551" s="136" t="s">
        <v>8648</v>
      </c>
      <c r="B8551" s="136" t="s">
        <v>23978</v>
      </c>
      <c r="C8551" s="136" t="s">
        <v>30834</v>
      </c>
    </row>
    <row r="8552" spans="1:4" x14ac:dyDescent="0.2">
      <c r="A8552" s="136" t="s">
        <v>8649</v>
      </c>
      <c r="B8552" s="136" t="s">
        <v>23979</v>
      </c>
      <c r="C8552" s="136" t="s">
        <v>30834</v>
      </c>
    </row>
    <row r="8553" spans="1:4" x14ac:dyDescent="0.2">
      <c r="A8553" s="136" t="s">
        <v>8650</v>
      </c>
      <c r="B8553" s="136" t="s">
        <v>23979</v>
      </c>
      <c r="C8553" s="136" t="s">
        <v>30834</v>
      </c>
    </row>
    <row r="8554" spans="1:4" x14ac:dyDescent="0.2">
      <c r="A8554" s="136" t="s">
        <v>8651</v>
      </c>
      <c r="B8554" s="136" t="s">
        <v>23980</v>
      </c>
      <c r="C8554" s="136" t="s">
        <v>30835</v>
      </c>
      <c r="D8554" s="136" t="s">
        <v>35382</v>
      </c>
    </row>
    <row r="8555" spans="1:4" x14ac:dyDescent="0.2">
      <c r="A8555" s="136" t="s">
        <v>8652</v>
      </c>
      <c r="B8555" s="136" t="s">
        <v>23980</v>
      </c>
      <c r="C8555" s="136" t="s">
        <v>30835</v>
      </c>
      <c r="D8555" s="136" t="s">
        <v>35382</v>
      </c>
    </row>
    <row r="8556" spans="1:4" x14ac:dyDescent="0.2">
      <c r="A8556" s="136" t="s">
        <v>8653</v>
      </c>
      <c r="B8556" s="136" t="s">
        <v>23981</v>
      </c>
      <c r="C8556" s="136" t="s">
        <v>28333</v>
      </c>
    </row>
    <row r="8557" spans="1:4" x14ac:dyDescent="0.2">
      <c r="A8557" s="136" t="s">
        <v>8654</v>
      </c>
      <c r="B8557" s="136" t="s">
        <v>23981</v>
      </c>
      <c r="C8557" s="136" t="s">
        <v>28333</v>
      </c>
    </row>
    <row r="8558" spans="1:4" x14ac:dyDescent="0.2">
      <c r="A8558" s="136" t="s">
        <v>8655</v>
      </c>
      <c r="B8558" s="136" t="s">
        <v>23982</v>
      </c>
      <c r="C8558" s="136" t="s">
        <v>30836</v>
      </c>
    </row>
    <row r="8559" spans="1:4" x14ac:dyDescent="0.2">
      <c r="A8559" s="136" t="s">
        <v>8656</v>
      </c>
      <c r="B8559" s="136" t="s">
        <v>23982</v>
      </c>
      <c r="C8559" s="136" t="s">
        <v>30836</v>
      </c>
    </row>
    <row r="8560" spans="1:4" x14ac:dyDescent="0.2">
      <c r="A8560" s="136" t="s">
        <v>8657</v>
      </c>
      <c r="B8560" s="136" t="s">
        <v>23983</v>
      </c>
      <c r="C8560" s="136" t="s">
        <v>30837</v>
      </c>
    </row>
    <row r="8561" spans="1:5" x14ac:dyDescent="0.2">
      <c r="A8561" s="136" t="s">
        <v>8658</v>
      </c>
      <c r="B8561" s="136" t="s">
        <v>23983</v>
      </c>
      <c r="C8561" s="136" t="s">
        <v>30837</v>
      </c>
    </row>
    <row r="8562" spans="1:5" x14ac:dyDescent="0.2">
      <c r="A8562" s="136" t="s">
        <v>8659</v>
      </c>
      <c r="B8562" s="136" t="s">
        <v>23984</v>
      </c>
      <c r="C8562" s="136" t="s">
        <v>30838</v>
      </c>
    </row>
    <row r="8563" spans="1:5" x14ac:dyDescent="0.2">
      <c r="A8563" s="136" t="s">
        <v>8660</v>
      </c>
      <c r="B8563" s="136" t="s">
        <v>23984</v>
      </c>
      <c r="C8563" s="136" t="s">
        <v>30838</v>
      </c>
    </row>
    <row r="8564" spans="1:5" x14ac:dyDescent="0.2">
      <c r="A8564" s="136" t="s">
        <v>8661</v>
      </c>
      <c r="B8564" s="136" t="s">
        <v>23985</v>
      </c>
      <c r="C8564" s="136" t="s">
        <v>30839</v>
      </c>
      <c r="D8564" s="136" t="s">
        <v>36222</v>
      </c>
    </row>
    <row r="8565" spans="1:5" x14ac:dyDescent="0.2">
      <c r="A8565" s="136" t="s">
        <v>8662</v>
      </c>
      <c r="B8565" s="136" t="s">
        <v>23985</v>
      </c>
      <c r="C8565" s="136" t="s">
        <v>30839</v>
      </c>
      <c r="D8565" s="136" t="s">
        <v>36222</v>
      </c>
    </row>
    <row r="8566" spans="1:5" x14ac:dyDescent="0.2">
      <c r="A8566" s="136" t="s">
        <v>8663</v>
      </c>
      <c r="B8566" s="136" t="s">
        <v>23986</v>
      </c>
      <c r="C8566" s="136" t="s">
        <v>30840</v>
      </c>
      <c r="D8566" s="136" t="s">
        <v>36223</v>
      </c>
      <c r="E8566" s="136" t="s">
        <v>32165</v>
      </c>
    </row>
    <row r="8567" spans="1:5" x14ac:dyDescent="0.2">
      <c r="A8567" s="136" t="s">
        <v>8664</v>
      </c>
      <c r="B8567" s="136" t="s">
        <v>23986</v>
      </c>
      <c r="C8567" s="136" t="s">
        <v>30840</v>
      </c>
      <c r="D8567" s="136" t="s">
        <v>36223</v>
      </c>
      <c r="E8567" s="136" t="s">
        <v>32165</v>
      </c>
    </row>
    <row r="8568" spans="1:5" x14ac:dyDescent="0.2">
      <c r="A8568" s="136" t="s">
        <v>8665</v>
      </c>
      <c r="B8568" s="136" t="s">
        <v>23987</v>
      </c>
      <c r="C8568" s="136" t="s">
        <v>30841</v>
      </c>
    </row>
    <row r="8569" spans="1:5" x14ac:dyDescent="0.2">
      <c r="A8569" s="136" t="s">
        <v>8666</v>
      </c>
      <c r="B8569" s="136" t="s">
        <v>23987</v>
      </c>
      <c r="C8569" s="136" t="s">
        <v>30841</v>
      </c>
    </row>
    <row r="8570" spans="1:5" x14ac:dyDescent="0.2">
      <c r="A8570" s="136" t="s">
        <v>8667</v>
      </c>
      <c r="B8570" s="136" t="s">
        <v>23987</v>
      </c>
      <c r="C8570" s="136" t="s">
        <v>30842</v>
      </c>
    </row>
    <row r="8571" spans="1:5" x14ac:dyDescent="0.2">
      <c r="A8571" s="136" t="s">
        <v>8668</v>
      </c>
      <c r="B8571" s="136" t="s">
        <v>23987</v>
      </c>
      <c r="C8571" s="136" t="s">
        <v>30842</v>
      </c>
    </row>
    <row r="8572" spans="1:5" x14ac:dyDescent="0.2">
      <c r="A8572" s="136" t="s">
        <v>8669</v>
      </c>
      <c r="B8572" s="136" t="s">
        <v>23987</v>
      </c>
      <c r="C8572" s="136" t="s">
        <v>30843</v>
      </c>
    </row>
    <row r="8573" spans="1:5" x14ac:dyDescent="0.2">
      <c r="A8573" s="136" t="s">
        <v>8670</v>
      </c>
      <c r="B8573" s="136" t="s">
        <v>23987</v>
      </c>
      <c r="C8573" s="136" t="s">
        <v>30843</v>
      </c>
    </row>
    <row r="8574" spans="1:5" x14ac:dyDescent="0.2">
      <c r="A8574" s="136" t="s">
        <v>8671</v>
      </c>
      <c r="B8574" s="136" t="s">
        <v>23987</v>
      </c>
      <c r="C8574" s="136" t="s">
        <v>30844</v>
      </c>
    </row>
    <row r="8575" spans="1:5" x14ac:dyDescent="0.2">
      <c r="A8575" s="136" t="s">
        <v>8672</v>
      </c>
      <c r="B8575" s="136" t="s">
        <v>23987</v>
      </c>
      <c r="C8575" s="136" t="s">
        <v>30844</v>
      </c>
    </row>
    <row r="8576" spans="1:5" x14ac:dyDescent="0.2">
      <c r="A8576" s="136" t="s">
        <v>8673</v>
      </c>
      <c r="B8576" s="136" t="s">
        <v>23988</v>
      </c>
      <c r="C8576" s="136" t="s">
        <v>30845</v>
      </c>
    </row>
    <row r="8577" spans="1:5" x14ac:dyDescent="0.2">
      <c r="A8577" s="136" t="s">
        <v>8674</v>
      </c>
      <c r="B8577" s="136" t="s">
        <v>23988</v>
      </c>
      <c r="C8577" s="136" t="s">
        <v>30845</v>
      </c>
    </row>
    <row r="8578" spans="1:5" x14ac:dyDescent="0.2">
      <c r="A8578" s="136" t="s">
        <v>8675</v>
      </c>
      <c r="B8578" s="136" t="s">
        <v>23989</v>
      </c>
      <c r="C8578" s="136" t="s">
        <v>30846</v>
      </c>
      <c r="D8578" s="136" t="s">
        <v>36224</v>
      </c>
    </row>
    <row r="8579" spans="1:5" x14ac:dyDescent="0.2">
      <c r="A8579" s="136" t="s">
        <v>8676</v>
      </c>
      <c r="B8579" s="136" t="s">
        <v>23989</v>
      </c>
      <c r="C8579" s="136" t="s">
        <v>30846</v>
      </c>
      <c r="D8579" s="136" t="s">
        <v>36224</v>
      </c>
    </row>
    <row r="8580" spans="1:5" x14ac:dyDescent="0.2">
      <c r="A8580" s="136" t="s">
        <v>8677</v>
      </c>
      <c r="B8580" s="136" t="s">
        <v>23990</v>
      </c>
      <c r="C8580" s="136" t="s">
        <v>30847</v>
      </c>
    </row>
    <row r="8581" spans="1:5" x14ac:dyDescent="0.2">
      <c r="A8581" s="136" t="s">
        <v>8678</v>
      </c>
      <c r="B8581" s="136" t="s">
        <v>23990</v>
      </c>
      <c r="C8581" s="136" t="s">
        <v>30847</v>
      </c>
    </row>
    <row r="8582" spans="1:5" x14ac:dyDescent="0.2">
      <c r="A8582" s="136" t="s">
        <v>8679</v>
      </c>
      <c r="B8582" s="136" t="s">
        <v>23986</v>
      </c>
      <c r="C8582" s="136" t="s">
        <v>30848</v>
      </c>
      <c r="D8582" s="136" t="s">
        <v>36225</v>
      </c>
    </row>
    <row r="8583" spans="1:5" x14ac:dyDescent="0.2">
      <c r="A8583" s="136" t="s">
        <v>8680</v>
      </c>
      <c r="B8583" s="136" t="s">
        <v>23986</v>
      </c>
      <c r="C8583" s="136" t="s">
        <v>30848</v>
      </c>
      <c r="D8583" s="136" t="s">
        <v>36225</v>
      </c>
    </row>
    <row r="8584" spans="1:5" x14ac:dyDescent="0.2">
      <c r="A8584" s="136" t="s">
        <v>8681</v>
      </c>
      <c r="B8584" s="136" t="s">
        <v>23991</v>
      </c>
      <c r="C8584" s="136" t="s">
        <v>30849</v>
      </c>
      <c r="D8584" s="136" t="s">
        <v>36226</v>
      </c>
    </row>
    <row r="8585" spans="1:5" x14ac:dyDescent="0.2">
      <c r="A8585" s="136" t="s">
        <v>8682</v>
      </c>
      <c r="B8585" s="136" t="s">
        <v>23991</v>
      </c>
      <c r="C8585" s="136" t="s">
        <v>30849</v>
      </c>
      <c r="D8585" s="136" t="s">
        <v>36226</v>
      </c>
    </row>
    <row r="8586" spans="1:5" x14ac:dyDescent="0.2">
      <c r="A8586" s="136" t="s">
        <v>8683</v>
      </c>
      <c r="B8586" s="136" t="s">
        <v>23986</v>
      </c>
      <c r="C8586" s="136" t="s">
        <v>30850</v>
      </c>
      <c r="D8586" s="136" t="s">
        <v>36227</v>
      </c>
    </row>
    <row r="8587" spans="1:5" x14ac:dyDescent="0.2">
      <c r="A8587" s="136" t="s">
        <v>8684</v>
      </c>
      <c r="B8587" s="136" t="s">
        <v>23986</v>
      </c>
      <c r="C8587" s="136" t="s">
        <v>30850</v>
      </c>
      <c r="D8587" s="136" t="s">
        <v>36227</v>
      </c>
    </row>
    <row r="8588" spans="1:5" x14ac:dyDescent="0.2">
      <c r="A8588" s="136" t="s">
        <v>8685</v>
      </c>
      <c r="B8588" s="136" t="s">
        <v>23986</v>
      </c>
      <c r="C8588" s="136" t="s">
        <v>30851</v>
      </c>
      <c r="D8588" s="136" t="s">
        <v>36228</v>
      </c>
    </row>
    <row r="8589" spans="1:5" x14ac:dyDescent="0.2">
      <c r="A8589" s="136" t="s">
        <v>8686</v>
      </c>
      <c r="B8589" s="136" t="s">
        <v>23986</v>
      </c>
      <c r="C8589" s="136" t="s">
        <v>30851</v>
      </c>
      <c r="D8589" s="136" t="s">
        <v>36228</v>
      </c>
    </row>
    <row r="8590" spans="1:5" x14ac:dyDescent="0.2">
      <c r="A8590" s="136" t="s">
        <v>8687</v>
      </c>
      <c r="B8590" s="136" t="s">
        <v>23992</v>
      </c>
      <c r="C8590" s="136" t="s">
        <v>30852</v>
      </c>
      <c r="D8590" s="136" t="s">
        <v>36229</v>
      </c>
    </row>
    <row r="8591" spans="1:5" x14ac:dyDescent="0.2">
      <c r="A8591" s="136" t="s">
        <v>8688</v>
      </c>
      <c r="B8591" s="136" t="s">
        <v>23992</v>
      </c>
      <c r="C8591" s="136" t="s">
        <v>30852</v>
      </c>
      <c r="D8591" s="136" t="s">
        <v>36229</v>
      </c>
    </row>
    <row r="8592" spans="1:5" x14ac:dyDescent="0.2">
      <c r="A8592" s="136" t="s">
        <v>8689</v>
      </c>
      <c r="B8592" s="136" t="s">
        <v>23986</v>
      </c>
      <c r="C8592" s="136" t="s">
        <v>30853</v>
      </c>
      <c r="D8592" s="136" t="s">
        <v>36230</v>
      </c>
      <c r="E8592" s="136" t="s">
        <v>39536</v>
      </c>
    </row>
    <row r="8593" spans="1:5" x14ac:dyDescent="0.2">
      <c r="A8593" s="136" t="s">
        <v>8690</v>
      </c>
      <c r="B8593" s="136" t="s">
        <v>23986</v>
      </c>
      <c r="C8593" s="136" t="s">
        <v>30853</v>
      </c>
      <c r="D8593" s="136" t="s">
        <v>36230</v>
      </c>
      <c r="E8593" s="136" t="s">
        <v>39536</v>
      </c>
    </row>
    <row r="8594" spans="1:5" x14ac:dyDescent="0.2">
      <c r="A8594" s="136" t="s">
        <v>8691</v>
      </c>
      <c r="B8594" s="136" t="s">
        <v>23993</v>
      </c>
      <c r="C8594" s="136" t="s">
        <v>30854</v>
      </c>
      <c r="D8594" s="136" t="s">
        <v>36231</v>
      </c>
    </row>
    <row r="8595" spans="1:5" x14ac:dyDescent="0.2">
      <c r="A8595" s="136" t="s">
        <v>8692</v>
      </c>
      <c r="B8595" s="136" t="s">
        <v>23993</v>
      </c>
      <c r="C8595" s="136" t="s">
        <v>30854</v>
      </c>
      <c r="D8595" s="136" t="s">
        <v>36231</v>
      </c>
    </row>
    <row r="8596" spans="1:5" x14ac:dyDescent="0.2">
      <c r="A8596" s="136" t="s">
        <v>8693</v>
      </c>
      <c r="B8596" s="136" t="s">
        <v>23994</v>
      </c>
      <c r="C8596" s="136" t="s">
        <v>30855</v>
      </c>
      <c r="D8596" s="136" t="s">
        <v>36232</v>
      </c>
    </row>
    <row r="8597" spans="1:5" x14ac:dyDescent="0.2">
      <c r="A8597" s="136" t="s">
        <v>8694</v>
      </c>
      <c r="B8597" s="136" t="s">
        <v>23994</v>
      </c>
      <c r="C8597" s="136" t="s">
        <v>30855</v>
      </c>
      <c r="D8597" s="136" t="s">
        <v>36232</v>
      </c>
    </row>
    <row r="8598" spans="1:5" x14ac:dyDescent="0.2">
      <c r="A8598" s="136" t="s">
        <v>8695</v>
      </c>
      <c r="B8598" s="136" t="s">
        <v>23994</v>
      </c>
      <c r="C8598" s="136" t="s">
        <v>30856</v>
      </c>
      <c r="D8598" s="136" t="s">
        <v>36233</v>
      </c>
    </row>
    <row r="8599" spans="1:5" x14ac:dyDescent="0.2">
      <c r="A8599" s="136" t="s">
        <v>8696</v>
      </c>
      <c r="B8599" s="136" t="s">
        <v>23994</v>
      </c>
      <c r="C8599" s="136" t="s">
        <v>30856</v>
      </c>
      <c r="D8599" s="136" t="s">
        <v>36233</v>
      </c>
    </row>
    <row r="8600" spans="1:5" x14ac:dyDescent="0.2">
      <c r="A8600" s="136" t="s">
        <v>8697</v>
      </c>
      <c r="B8600" s="136" t="s">
        <v>23995</v>
      </c>
      <c r="C8600" s="136" t="s">
        <v>30857</v>
      </c>
      <c r="D8600" s="136" t="s">
        <v>36234</v>
      </c>
    </row>
    <row r="8601" spans="1:5" x14ac:dyDescent="0.2">
      <c r="A8601" s="136" t="s">
        <v>8698</v>
      </c>
      <c r="B8601" s="136" t="s">
        <v>23995</v>
      </c>
      <c r="C8601" s="136" t="s">
        <v>30857</v>
      </c>
      <c r="D8601" s="136" t="s">
        <v>36234</v>
      </c>
    </row>
    <row r="8602" spans="1:5" x14ac:dyDescent="0.2">
      <c r="A8602" s="136" t="s">
        <v>8699</v>
      </c>
      <c r="B8602" s="136" t="s">
        <v>23995</v>
      </c>
      <c r="C8602" s="136" t="s">
        <v>30858</v>
      </c>
      <c r="D8602" s="136" t="s">
        <v>36235</v>
      </c>
    </row>
    <row r="8603" spans="1:5" x14ac:dyDescent="0.2">
      <c r="A8603" s="136" t="s">
        <v>8700</v>
      </c>
      <c r="B8603" s="136" t="s">
        <v>23995</v>
      </c>
      <c r="C8603" s="136" t="s">
        <v>30858</v>
      </c>
      <c r="D8603" s="136" t="s">
        <v>36235</v>
      </c>
    </row>
    <row r="8604" spans="1:5" x14ac:dyDescent="0.2">
      <c r="A8604" s="136" t="s">
        <v>8701</v>
      </c>
      <c r="B8604" s="136" t="s">
        <v>23996</v>
      </c>
      <c r="C8604" s="136" t="s">
        <v>30344</v>
      </c>
    </row>
    <row r="8605" spans="1:5" x14ac:dyDescent="0.2">
      <c r="A8605" s="136" t="s">
        <v>8702</v>
      </c>
      <c r="B8605" s="136" t="s">
        <v>23996</v>
      </c>
      <c r="C8605" s="136" t="s">
        <v>30344</v>
      </c>
    </row>
    <row r="8606" spans="1:5" x14ac:dyDescent="0.2">
      <c r="A8606" s="136" t="s">
        <v>8703</v>
      </c>
      <c r="B8606" s="136" t="s">
        <v>23997</v>
      </c>
      <c r="C8606" s="136" t="s">
        <v>30344</v>
      </c>
    </row>
    <row r="8607" spans="1:5" x14ac:dyDescent="0.2">
      <c r="A8607" s="136" t="s">
        <v>8704</v>
      </c>
      <c r="B8607" s="136" t="s">
        <v>23997</v>
      </c>
      <c r="C8607" s="136" t="s">
        <v>30344</v>
      </c>
    </row>
    <row r="8608" spans="1:5" x14ac:dyDescent="0.2">
      <c r="A8608" s="136" t="s">
        <v>8705</v>
      </c>
      <c r="B8608" s="136" t="s">
        <v>23998</v>
      </c>
      <c r="C8608" s="136" t="s">
        <v>30859</v>
      </c>
    </row>
    <row r="8609" spans="1:7" x14ac:dyDescent="0.2">
      <c r="A8609" s="136" t="s">
        <v>8706</v>
      </c>
      <c r="B8609" s="136" t="s">
        <v>23998</v>
      </c>
      <c r="C8609" s="136" t="s">
        <v>30859</v>
      </c>
    </row>
    <row r="8610" spans="1:7" x14ac:dyDescent="0.2">
      <c r="A8610" s="136" t="s">
        <v>8707</v>
      </c>
      <c r="B8610" s="136" t="s">
        <v>23998</v>
      </c>
      <c r="C8610" s="136" t="s">
        <v>30860</v>
      </c>
    </row>
    <row r="8611" spans="1:7" x14ac:dyDescent="0.2">
      <c r="A8611" s="136" t="s">
        <v>8708</v>
      </c>
      <c r="B8611" s="136" t="s">
        <v>23998</v>
      </c>
      <c r="C8611" s="136" t="s">
        <v>30860</v>
      </c>
    </row>
    <row r="8612" spans="1:7" x14ac:dyDescent="0.2">
      <c r="A8612" s="136" t="s">
        <v>8709</v>
      </c>
      <c r="B8612" s="136" t="s">
        <v>23999</v>
      </c>
      <c r="C8612" s="136" t="s">
        <v>30861</v>
      </c>
      <c r="D8612" s="136" t="s">
        <v>36236</v>
      </c>
      <c r="E8612" s="136" t="s">
        <v>39537</v>
      </c>
      <c r="F8612" s="136" t="s">
        <v>41636</v>
      </c>
      <c r="G8612" s="136" t="s">
        <v>42718</v>
      </c>
    </row>
    <row r="8613" spans="1:7" x14ac:dyDescent="0.2">
      <c r="A8613" s="136" t="s">
        <v>8710</v>
      </c>
      <c r="B8613" s="136" t="s">
        <v>23999</v>
      </c>
      <c r="C8613" s="136" t="s">
        <v>30861</v>
      </c>
      <c r="D8613" s="136" t="s">
        <v>36236</v>
      </c>
      <c r="E8613" s="136" t="s">
        <v>39537</v>
      </c>
      <c r="F8613" s="136" t="s">
        <v>41636</v>
      </c>
      <c r="G8613" s="136" t="s">
        <v>42718</v>
      </c>
    </row>
    <row r="8614" spans="1:7" x14ac:dyDescent="0.2">
      <c r="A8614" s="136" t="s">
        <v>8711</v>
      </c>
      <c r="B8614" s="136" t="s">
        <v>24000</v>
      </c>
      <c r="C8614" s="136" t="s">
        <v>30862</v>
      </c>
      <c r="D8614" s="136" t="s">
        <v>36237</v>
      </c>
      <c r="E8614" s="136" t="s">
        <v>39538</v>
      </c>
    </row>
    <row r="8615" spans="1:7" x14ac:dyDescent="0.2">
      <c r="A8615" s="136" t="s">
        <v>8712</v>
      </c>
      <c r="B8615" s="136" t="s">
        <v>24000</v>
      </c>
      <c r="C8615" s="136" t="s">
        <v>30862</v>
      </c>
      <c r="D8615" s="136" t="s">
        <v>36237</v>
      </c>
      <c r="E8615" s="136" t="s">
        <v>39538</v>
      </c>
    </row>
    <row r="8616" spans="1:7" x14ac:dyDescent="0.2">
      <c r="A8616" s="136" t="s">
        <v>8713</v>
      </c>
      <c r="B8616" s="136" t="s">
        <v>24001</v>
      </c>
      <c r="C8616" s="136" t="s">
        <v>30863</v>
      </c>
      <c r="D8616" s="136" t="s">
        <v>36238</v>
      </c>
    </row>
    <row r="8617" spans="1:7" x14ac:dyDescent="0.2">
      <c r="A8617" s="136" t="s">
        <v>8714</v>
      </c>
      <c r="B8617" s="136" t="s">
        <v>24001</v>
      </c>
      <c r="C8617" s="136" t="s">
        <v>30863</v>
      </c>
      <c r="D8617" s="136" t="s">
        <v>36238</v>
      </c>
    </row>
    <row r="8618" spans="1:7" x14ac:dyDescent="0.2">
      <c r="A8618" s="136" t="s">
        <v>8715</v>
      </c>
      <c r="B8618" s="136" t="s">
        <v>24002</v>
      </c>
      <c r="C8618" s="136" t="s">
        <v>30864</v>
      </c>
      <c r="D8618" s="136" t="s">
        <v>36239</v>
      </c>
      <c r="E8618" s="136" t="s">
        <v>39539</v>
      </c>
    </row>
    <row r="8619" spans="1:7" x14ac:dyDescent="0.2">
      <c r="A8619" s="136" t="s">
        <v>8716</v>
      </c>
      <c r="B8619" s="136" t="s">
        <v>24002</v>
      </c>
      <c r="C8619" s="136" t="s">
        <v>30864</v>
      </c>
      <c r="D8619" s="136" t="s">
        <v>36239</v>
      </c>
      <c r="E8619" s="136" t="s">
        <v>39539</v>
      </c>
    </row>
    <row r="8620" spans="1:7" x14ac:dyDescent="0.2">
      <c r="A8620" s="136" t="s">
        <v>8717</v>
      </c>
      <c r="B8620" s="136" t="s">
        <v>24003</v>
      </c>
      <c r="C8620" s="136" t="s">
        <v>30865</v>
      </c>
    </row>
    <row r="8621" spans="1:7" x14ac:dyDescent="0.2">
      <c r="A8621" s="136" t="s">
        <v>8718</v>
      </c>
      <c r="B8621" s="136" t="s">
        <v>24003</v>
      </c>
      <c r="C8621" s="136" t="s">
        <v>30865</v>
      </c>
    </row>
    <row r="8622" spans="1:7" x14ac:dyDescent="0.2">
      <c r="A8622" s="136" t="s">
        <v>8719</v>
      </c>
      <c r="B8622" s="136" t="s">
        <v>24004</v>
      </c>
      <c r="C8622" s="136" t="s">
        <v>30866</v>
      </c>
      <c r="D8622" s="136" t="s">
        <v>36240</v>
      </c>
      <c r="E8622" s="136" t="s">
        <v>39540</v>
      </c>
    </row>
    <row r="8623" spans="1:7" x14ac:dyDescent="0.2">
      <c r="A8623" s="136" t="s">
        <v>8720</v>
      </c>
      <c r="B8623" s="136" t="s">
        <v>24004</v>
      </c>
      <c r="C8623" s="136" t="s">
        <v>30866</v>
      </c>
      <c r="D8623" s="136" t="s">
        <v>36240</v>
      </c>
      <c r="E8623" s="136" t="s">
        <v>39540</v>
      </c>
    </row>
    <row r="8624" spans="1:7" x14ac:dyDescent="0.2">
      <c r="A8624" s="136" t="s">
        <v>8721</v>
      </c>
      <c r="B8624" s="136" t="s">
        <v>24005</v>
      </c>
      <c r="C8624" s="136" t="s">
        <v>30867</v>
      </c>
    </row>
    <row r="8625" spans="1:7" x14ac:dyDescent="0.2">
      <c r="A8625" s="136" t="s">
        <v>8722</v>
      </c>
      <c r="B8625" s="136" t="s">
        <v>24005</v>
      </c>
      <c r="C8625" s="136" t="s">
        <v>30867</v>
      </c>
    </row>
    <row r="8626" spans="1:7" x14ac:dyDescent="0.2">
      <c r="A8626" s="136" t="s">
        <v>8723</v>
      </c>
      <c r="B8626" s="136" t="s">
        <v>24006</v>
      </c>
      <c r="C8626" s="136" t="s">
        <v>30868</v>
      </c>
      <c r="D8626" s="136" t="s">
        <v>36241</v>
      </c>
      <c r="E8626" s="136" t="s">
        <v>39541</v>
      </c>
      <c r="F8626" s="136" t="s">
        <v>41637</v>
      </c>
      <c r="G8626" s="136" t="s">
        <v>30869</v>
      </c>
    </row>
    <row r="8627" spans="1:7" x14ac:dyDescent="0.2">
      <c r="A8627" s="136" t="s">
        <v>8724</v>
      </c>
      <c r="B8627" s="136" t="s">
        <v>24006</v>
      </c>
      <c r="C8627" s="136" t="s">
        <v>30868</v>
      </c>
      <c r="D8627" s="136" t="s">
        <v>36241</v>
      </c>
      <c r="E8627" s="136" t="s">
        <v>39541</v>
      </c>
      <c r="F8627" s="136" t="s">
        <v>41637</v>
      </c>
      <c r="G8627" s="136" t="s">
        <v>30869</v>
      </c>
    </row>
    <row r="8628" spans="1:7" x14ac:dyDescent="0.2">
      <c r="A8628" s="136" t="s">
        <v>8725</v>
      </c>
      <c r="B8628" s="136" t="s">
        <v>24007</v>
      </c>
      <c r="C8628" s="136" t="s">
        <v>30869</v>
      </c>
    </row>
    <row r="8629" spans="1:7" x14ac:dyDescent="0.2">
      <c r="A8629" s="136" t="s">
        <v>8726</v>
      </c>
      <c r="B8629" s="136" t="s">
        <v>24007</v>
      </c>
      <c r="C8629" s="136" t="s">
        <v>30869</v>
      </c>
    </row>
    <row r="8630" spans="1:7" x14ac:dyDescent="0.2">
      <c r="A8630" s="136" t="s">
        <v>8727</v>
      </c>
      <c r="B8630" s="136" t="s">
        <v>24008</v>
      </c>
      <c r="C8630" s="136" t="s">
        <v>30869</v>
      </c>
    </row>
    <row r="8631" spans="1:7" x14ac:dyDescent="0.2">
      <c r="A8631" s="136" t="s">
        <v>8728</v>
      </c>
      <c r="B8631" s="136" t="s">
        <v>24008</v>
      </c>
      <c r="C8631" s="136" t="s">
        <v>30869</v>
      </c>
    </row>
    <row r="8632" spans="1:7" x14ac:dyDescent="0.2">
      <c r="A8632" s="136" t="s">
        <v>8729</v>
      </c>
      <c r="B8632" s="136" t="s">
        <v>24009</v>
      </c>
      <c r="C8632" s="136" t="s">
        <v>30870</v>
      </c>
      <c r="D8632" s="136" t="s">
        <v>36242</v>
      </c>
      <c r="E8632" s="136" t="s">
        <v>39542</v>
      </c>
    </row>
    <row r="8633" spans="1:7" x14ac:dyDescent="0.2">
      <c r="A8633" s="136" t="s">
        <v>8730</v>
      </c>
      <c r="B8633" s="136" t="s">
        <v>24009</v>
      </c>
      <c r="C8633" s="136" t="s">
        <v>30870</v>
      </c>
      <c r="D8633" s="136" t="s">
        <v>36242</v>
      </c>
      <c r="E8633" s="136" t="s">
        <v>39542</v>
      </c>
    </row>
    <row r="8634" spans="1:7" x14ac:dyDescent="0.2">
      <c r="A8634" s="136" t="s">
        <v>8731</v>
      </c>
      <c r="B8634" s="136" t="s">
        <v>24010</v>
      </c>
      <c r="C8634" s="136" t="s">
        <v>30871</v>
      </c>
    </row>
    <row r="8635" spans="1:7" x14ac:dyDescent="0.2">
      <c r="A8635" s="136" t="s">
        <v>8732</v>
      </c>
      <c r="B8635" s="136" t="s">
        <v>24010</v>
      </c>
      <c r="C8635" s="136" t="s">
        <v>30871</v>
      </c>
    </row>
    <row r="8636" spans="1:7" x14ac:dyDescent="0.2">
      <c r="A8636" s="136" t="s">
        <v>8733</v>
      </c>
      <c r="B8636" s="136" t="s">
        <v>24011</v>
      </c>
      <c r="C8636" s="136" t="s">
        <v>30872</v>
      </c>
      <c r="D8636" s="136" t="s">
        <v>31870</v>
      </c>
    </row>
    <row r="8637" spans="1:7" x14ac:dyDescent="0.2">
      <c r="A8637" s="136" t="s">
        <v>8734</v>
      </c>
      <c r="B8637" s="136" t="s">
        <v>24011</v>
      </c>
      <c r="C8637" s="136" t="s">
        <v>30872</v>
      </c>
      <c r="D8637" s="136" t="s">
        <v>31870</v>
      </c>
    </row>
    <row r="8638" spans="1:7" x14ac:dyDescent="0.2">
      <c r="A8638" s="136" t="s">
        <v>8735</v>
      </c>
      <c r="B8638" s="136" t="s">
        <v>24012</v>
      </c>
      <c r="C8638" s="136" t="s">
        <v>30873</v>
      </c>
    </row>
    <row r="8639" spans="1:7" x14ac:dyDescent="0.2">
      <c r="A8639" s="136" t="s">
        <v>8736</v>
      </c>
      <c r="B8639" s="136" t="s">
        <v>24012</v>
      </c>
      <c r="C8639" s="136" t="s">
        <v>30873</v>
      </c>
    </row>
    <row r="8640" spans="1:7" x14ac:dyDescent="0.2">
      <c r="A8640" s="136" t="s">
        <v>8737</v>
      </c>
      <c r="B8640" s="136" t="s">
        <v>24013</v>
      </c>
      <c r="C8640" s="136" t="s">
        <v>30874</v>
      </c>
      <c r="D8640" s="136" t="s">
        <v>30344</v>
      </c>
    </row>
    <row r="8641" spans="1:4" x14ac:dyDescent="0.2">
      <c r="A8641" s="136" t="s">
        <v>8738</v>
      </c>
      <c r="B8641" s="136" t="s">
        <v>24013</v>
      </c>
      <c r="C8641" s="136" t="s">
        <v>30874</v>
      </c>
      <c r="D8641" s="136" t="s">
        <v>30344</v>
      </c>
    </row>
    <row r="8642" spans="1:4" x14ac:dyDescent="0.2">
      <c r="A8642" s="136" t="s">
        <v>8739</v>
      </c>
      <c r="B8642" s="136" t="s">
        <v>24014</v>
      </c>
      <c r="C8642" s="136" t="s">
        <v>30869</v>
      </c>
    </row>
    <row r="8643" spans="1:4" x14ac:dyDescent="0.2">
      <c r="A8643" s="136" t="s">
        <v>8740</v>
      </c>
      <c r="B8643" s="136" t="s">
        <v>24014</v>
      </c>
      <c r="C8643" s="136" t="s">
        <v>30869</v>
      </c>
    </row>
    <row r="8644" spans="1:4" x14ac:dyDescent="0.2">
      <c r="A8644" s="136" t="s">
        <v>8741</v>
      </c>
      <c r="B8644" s="136" t="s">
        <v>24015</v>
      </c>
      <c r="C8644" s="136" t="s">
        <v>30875</v>
      </c>
    </row>
    <row r="8645" spans="1:4" x14ac:dyDescent="0.2">
      <c r="A8645" s="136" t="s">
        <v>8742</v>
      </c>
      <c r="B8645" s="136" t="s">
        <v>24015</v>
      </c>
      <c r="C8645" s="136" t="s">
        <v>30875</v>
      </c>
    </row>
    <row r="8646" spans="1:4" x14ac:dyDescent="0.2">
      <c r="A8646" s="136" t="s">
        <v>8743</v>
      </c>
      <c r="B8646" s="136" t="s">
        <v>24016</v>
      </c>
    </row>
    <row r="8647" spans="1:4" x14ac:dyDescent="0.2">
      <c r="A8647" s="136" t="s">
        <v>8744</v>
      </c>
      <c r="B8647" s="136" t="s">
        <v>24016</v>
      </c>
    </row>
    <row r="8648" spans="1:4" x14ac:dyDescent="0.2">
      <c r="A8648" s="136" t="s">
        <v>8745</v>
      </c>
      <c r="B8648" s="136" t="s">
        <v>24017</v>
      </c>
    </row>
    <row r="8649" spans="1:4" x14ac:dyDescent="0.2">
      <c r="A8649" s="136" t="s">
        <v>8746</v>
      </c>
      <c r="B8649" s="136" t="s">
        <v>24017</v>
      </c>
    </row>
    <row r="8650" spans="1:4" x14ac:dyDescent="0.2">
      <c r="A8650" s="136" t="s">
        <v>8747</v>
      </c>
      <c r="B8650" s="136" t="s">
        <v>24018</v>
      </c>
    </row>
    <row r="8651" spans="1:4" x14ac:dyDescent="0.2">
      <c r="A8651" s="136" t="s">
        <v>8748</v>
      </c>
      <c r="B8651" s="136" t="s">
        <v>24018</v>
      </c>
    </row>
    <row r="8652" spans="1:4" x14ac:dyDescent="0.2">
      <c r="A8652" s="136" t="s">
        <v>8749</v>
      </c>
      <c r="B8652" s="136" t="s">
        <v>24019</v>
      </c>
      <c r="C8652" s="136" t="s">
        <v>30867</v>
      </c>
    </row>
    <row r="8653" spans="1:4" x14ac:dyDescent="0.2">
      <c r="A8653" s="136" t="s">
        <v>8750</v>
      </c>
      <c r="B8653" s="136" t="s">
        <v>24019</v>
      </c>
      <c r="C8653" s="136" t="s">
        <v>30867</v>
      </c>
    </row>
    <row r="8654" spans="1:4" x14ac:dyDescent="0.2">
      <c r="A8654" s="136" t="s">
        <v>8751</v>
      </c>
      <c r="B8654" s="136" t="s">
        <v>24020</v>
      </c>
      <c r="C8654" s="136" t="s">
        <v>30867</v>
      </c>
    </row>
    <row r="8655" spans="1:4" x14ac:dyDescent="0.2">
      <c r="A8655" s="136" t="s">
        <v>8752</v>
      </c>
      <c r="B8655" s="136" t="s">
        <v>24020</v>
      </c>
      <c r="C8655" s="136" t="s">
        <v>30867</v>
      </c>
    </row>
    <row r="8656" spans="1:4" x14ac:dyDescent="0.2">
      <c r="A8656" s="136" t="s">
        <v>8753</v>
      </c>
      <c r="B8656" s="136" t="s">
        <v>24021</v>
      </c>
      <c r="C8656" s="136" t="s">
        <v>30876</v>
      </c>
    </row>
    <row r="8657" spans="1:3" x14ac:dyDescent="0.2">
      <c r="A8657" s="136" t="s">
        <v>8754</v>
      </c>
      <c r="B8657" s="136" t="s">
        <v>24021</v>
      </c>
      <c r="C8657" s="136" t="s">
        <v>30876</v>
      </c>
    </row>
    <row r="8658" spans="1:3" x14ac:dyDescent="0.2">
      <c r="A8658" s="136" t="s">
        <v>8755</v>
      </c>
      <c r="B8658" s="136" t="s">
        <v>24022</v>
      </c>
      <c r="C8658" s="136" t="s">
        <v>30877</v>
      </c>
    </row>
    <row r="8659" spans="1:3" x14ac:dyDescent="0.2">
      <c r="A8659" s="136" t="s">
        <v>8756</v>
      </c>
      <c r="B8659" s="136" t="s">
        <v>24022</v>
      </c>
      <c r="C8659" s="136" t="s">
        <v>30877</v>
      </c>
    </row>
    <row r="8660" spans="1:3" x14ac:dyDescent="0.2">
      <c r="A8660" s="136" t="s">
        <v>8757</v>
      </c>
      <c r="B8660" s="136" t="s">
        <v>24023</v>
      </c>
    </row>
    <row r="8661" spans="1:3" x14ac:dyDescent="0.2">
      <c r="A8661" s="136" t="s">
        <v>8758</v>
      </c>
      <c r="B8661" s="136" t="s">
        <v>24023</v>
      </c>
    </row>
    <row r="8662" spans="1:3" x14ac:dyDescent="0.2">
      <c r="A8662" s="136" t="s">
        <v>8759</v>
      </c>
      <c r="B8662" s="136" t="s">
        <v>24024</v>
      </c>
      <c r="C8662" s="136" t="s">
        <v>30878</v>
      </c>
    </row>
    <row r="8663" spans="1:3" x14ac:dyDescent="0.2">
      <c r="A8663" s="136" t="s">
        <v>8760</v>
      </c>
      <c r="B8663" s="136" t="s">
        <v>24024</v>
      </c>
      <c r="C8663" s="136" t="s">
        <v>30878</v>
      </c>
    </row>
    <row r="8664" spans="1:3" x14ac:dyDescent="0.2">
      <c r="A8664" s="136" t="s">
        <v>8761</v>
      </c>
      <c r="B8664" s="136" t="s">
        <v>24025</v>
      </c>
    </row>
    <row r="8665" spans="1:3" x14ac:dyDescent="0.2">
      <c r="A8665" s="136" t="s">
        <v>8762</v>
      </c>
      <c r="B8665" s="136" t="s">
        <v>24025</v>
      </c>
    </row>
    <row r="8666" spans="1:3" x14ac:dyDescent="0.2">
      <c r="A8666" s="136" t="s">
        <v>8763</v>
      </c>
      <c r="B8666" s="136" t="s">
        <v>24026</v>
      </c>
    </row>
    <row r="8667" spans="1:3" x14ac:dyDescent="0.2">
      <c r="A8667" s="136" t="s">
        <v>8764</v>
      </c>
      <c r="B8667" s="136" t="s">
        <v>24026</v>
      </c>
    </row>
    <row r="8668" spans="1:3" x14ac:dyDescent="0.2">
      <c r="A8668" s="136" t="s">
        <v>8765</v>
      </c>
      <c r="B8668" s="136" t="s">
        <v>24027</v>
      </c>
      <c r="C8668" s="136" t="s">
        <v>30879</v>
      </c>
    </row>
    <row r="8669" spans="1:3" x14ac:dyDescent="0.2">
      <c r="A8669" s="136" t="s">
        <v>8766</v>
      </c>
      <c r="B8669" s="136" t="s">
        <v>24027</v>
      </c>
      <c r="C8669" s="136" t="s">
        <v>30879</v>
      </c>
    </row>
    <row r="8670" spans="1:3" x14ac:dyDescent="0.2">
      <c r="A8670" s="136" t="s">
        <v>8767</v>
      </c>
      <c r="B8670" s="136" t="s">
        <v>24028</v>
      </c>
      <c r="C8670" s="136" t="s">
        <v>30880</v>
      </c>
    </row>
    <row r="8671" spans="1:3" x14ac:dyDescent="0.2">
      <c r="A8671" s="136" t="s">
        <v>8768</v>
      </c>
      <c r="B8671" s="136" t="s">
        <v>24028</v>
      </c>
      <c r="C8671" s="136" t="s">
        <v>30880</v>
      </c>
    </row>
    <row r="8672" spans="1:3" x14ac:dyDescent="0.2">
      <c r="A8672" s="136" t="s">
        <v>8769</v>
      </c>
      <c r="B8672" s="136" t="s">
        <v>24029</v>
      </c>
      <c r="C8672" s="136" t="s">
        <v>30881</v>
      </c>
    </row>
    <row r="8673" spans="1:3" x14ac:dyDescent="0.2">
      <c r="A8673" s="136" t="s">
        <v>8770</v>
      </c>
      <c r="B8673" s="136" t="s">
        <v>24029</v>
      </c>
      <c r="C8673" s="136" t="s">
        <v>30881</v>
      </c>
    </row>
    <row r="8674" spans="1:3" x14ac:dyDescent="0.2">
      <c r="A8674" s="136" t="s">
        <v>8771</v>
      </c>
      <c r="B8674" s="136" t="s">
        <v>24030</v>
      </c>
    </row>
    <row r="8675" spans="1:3" x14ac:dyDescent="0.2">
      <c r="A8675" s="136" t="s">
        <v>8772</v>
      </c>
      <c r="B8675" s="136" t="s">
        <v>24030</v>
      </c>
    </row>
    <row r="8676" spans="1:3" x14ac:dyDescent="0.2">
      <c r="A8676" s="136" t="s">
        <v>8773</v>
      </c>
      <c r="B8676" s="136" t="s">
        <v>24031</v>
      </c>
      <c r="C8676" s="136" t="s">
        <v>30882</v>
      </c>
    </row>
    <row r="8677" spans="1:3" x14ac:dyDescent="0.2">
      <c r="A8677" s="136" t="s">
        <v>8774</v>
      </c>
      <c r="B8677" s="136" t="s">
        <v>24031</v>
      </c>
      <c r="C8677" s="136" t="s">
        <v>30882</v>
      </c>
    </row>
    <row r="8678" spans="1:3" x14ac:dyDescent="0.2">
      <c r="A8678" s="136" t="s">
        <v>8775</v>
      </c>
      <c r="B8678" s="136" t="s">
        <v>24032</v>
      </c>
    </row>
    <row r="8679" spans="1:3" x14ac:dyDescent="0.2">
      <c r="A8679" s="136" t="s">
        <v>8776</v>
      </c>
      <c r="B8679" s="136" t="s">
        <v>24032</v>
      </c>
    </row>
    <row r="8680" spans="1:3" x14ac:dyDescent="0.2">
      <c r="A8680" s="136" t="s">
        <v>8777</v>
      </c>
      <c r="B8680" s="136" t="s">
        <v>24033</v>
      </c>
      <c r="C8680" s="136" t="s">
        <v>30883</v>
      </c>
    </row>
    <row r="8681" spans="1:3" x14ac:dyDescent="0.2">
      <c r="A8681" s="136" t="s">
        <v>8778</v>
      </c>
      <c r="B8681" s="136" t="s">
        <v>24033</v>
      </c>
      <c r="C8681" s="136" t="s">
        <v>30883</v>
      </c>
    </row>
    <row r="8682" spans="1:3" x14ac:dyDescent="0.2">
      <c r="A8682" s="136" t="s">
        <v>8779</v>
      </c>
      <c r="B8682" s="136" t="s">
        <v>24034</v>
      </c>
    </row>
    <row r="8683" spans="1:3" x14ac:dyDescent="0.2">
      <c r="A8683" s="136" t="s">
        <v>8780</v>
      </c>
      <c r="B8683" s="136" t="s">
        <v>24034</v>
      </c>
    </row>
    <row r="8684" spans="1:3" x14ac:dyDescent="0.2">
      <c r="A8684" s="136" t="s">
        <v>8781</v>
      </c>
      <c r="B8684" s="136" t="s">
        <v>24035</v>
      </c>
      <c r="C8684" s="136" t="s">
        <v>30884</v>
      </c>
    </row>
    <row r="8685" spans="1:3" x14ac:dyDescent="0.2">
      <c r="A8685" s="136" t="s">
        <v>8782</v>
      </c>
      <c r="B8685" s="136" t="s">
        <v>24035</v>
      </c>
      <c r="C8685" s="136" t="s">
        <v>30884</v>
      </c>
    </row>
    <row r="8686" spans="1:3" x14ac:dyDescent="0.2">
      <c r="A8686" s="136" t="s">
        <v>8783</v>
      </c>
      <c r="B8686" s="136" t="s">
        <v>24036</v>
      </c>
      <c r="C8686" s="136" t="s">
        <v>30885</v>
      </c>
    </row>
    <row r="8687" spans="1:3" x14ac:dyDescent="0.2">
      <c r="A8687" s="136" t="s">
        <v>8784</v>
      </c>
      <c r="B8687" s="136" t="s">
        <v>24036</v>
      </c>
      <c r="C8687" s="136" t="s">
        <v>30885</v>
      </c>
    </row>
    <row r="8688" spans="1:3" x14ac:dyDescent="0.2">
      <c r="A8688" s="136" t="s">
        <v>8785</v>
      </c>
      <c r="B8688" s="136" t="s">
        <v>24037</v>
      </c>
      <c r="C8688" s="136" t="s">
        <v>30879</v>
      </c>
    </row>
    <row r="8689" spans="1:5" x14ac:dyDescent="0.2">
      <c r="A8689" s="136" t="s">
        <v>8786</v>
      </c>
      <c r="B8689" s="136" t="s">
        <v>24037</v>
      </c>
      <c r="C8689" s="136" t="s">
        <v>30879</v>
      </c>
    </row>
    <row r="8690" spans="1:5" x14ac:dyDescent="0.2">
      <c r="A8690" s="136" t="s">
        <v>8787</v>
      </c>
      <c r="B8690" s="136" t="s">
        <v>24038</v>
      </c>
      <c r="C8690" s="136" t="s">
        <v>30879</v>
      </c>
    </row>
    <row r="8691" spans="1:5" x14ac:dyDescent="0.2">
      <c r="A8691" s="136" t="s">
        <v>8788</v>
      </c>
      <c r="B8691" s="136" t="s">
        <v>24038</v>
      </c>
      <c r="C8691" s="136" t="s">
        <v>30879</v>
      </c>
    </row>
    <row r="8692" spans="1:5" x14ac:dyDescent="0.2">
      <c r="A8692" s="136" t="s">
        <v>8789</v>
      </c>
      <c r="B8692" s="136" t="s">
        <v>24039</v>
      </c>
    </row>
    <row r="8693" spans="1:5" x14ac:dyDescent="0.2">
      <c r="A8693" s="136" t="s">
        <v>8790</v>
      </c>
      <c r="B8693" s="136" t="s">
        <v>24039</v>
      </c>
    </row>
    <row r="8694" spans="1:5" x14ac:dyDescent="0.2">
      <c r="A8694" s="136" t="s">
        <v>8791</v>
      </c>
      <c r="B8694" s="136" t="s">
        <v>24040</v>
      </c>
      <c r="C8694" s="136" t="s">
        <v>30879</v>
      </c>
    </row>
    <row r="8695" spans="1:5" x14ac:dyDescent="0.2">
      <c r="A8695" s="136" t="s">
        <v>8792</v>
      </c>
      <c r="B8695" s="136" t="s">
        <v>24040</v>
      </c>
      <c r="C8695" s="136" t="s">
        <v>30879</v>
      </c>
    </row>
    <row r="8696" spans="1:5" x14ac:dyDescent="0.2">
      <c r="A8696" s="136" t="s">
        <v>8793</v>
      </c>
      <c r="B8696" s="136" t="s">
        <v>24041</v>
      </c>
      <c r="C8696" s="136" t="s">
        <v>30886</v>
      </c>
      <c r="D8696" s="136" t="s">
        <v>36243</v>
      </c>
      <c r="E8696" s="136" t="s">
        <v>39543</v>
      </c>
    </row>
    <row r="8697" spans="1:5" x14ac:dyDescent="0.2">
      <c r="A8697" s="136" t="s">
        <v>8794</v>
      </c>
      <c r="B8697" s="136" t="s">
        <v>24041</v>
      </c>
      <c r="C8697" s="136" t="s">
        <v>30886</v>
      </c>
      <c r="D8697" s="136" t="s">
        <v>36243</v>
      </c>
      <c r="E8697" s="136" t="s">
        <v>39543</v>
      </c>
    </row>
    <row r="8698" spans="1:5" x14ac:dyDescent="0.2">
      <c r="A8698" s="136" t="s">
        <v>8795</v>
      </c>
      <c r="B8698" s="136" t="s">
        <v>24042</v>
      </c>
      <c r="C8698" s="136" t="s">
        <v>30887</v>
      </c>
    </row>
    <row r="8699" spans="1:5" x14ac:dyDescent="0.2">
      <c r="A8699" s="136" t="s">
        <v>8796</v>
      </c>
      <c r="B8699" s="136" t="s">
        <v>24042</v>
      </c>
      <c r="C8699" s="136" t="s">
        <v>30887</v>
      </c>
    </row>
    <row r="8700" spans="1:5" x14ac:dyDescent="0.2">
      <c r="A8700" s="136" t="s">
        <v>8797</v>
      </c>
      <c r="B8700" s="136" t="s">
        <v>24043</v>
      </c>
      <c r="C8700" s="136" t="s">
        <v>30888</v>
      </c>
    </row>
    <row r="8701" spans="1:5" x14ac:dyDescent="0.2">
      <c r="A8701" s="136" t="s">
        <v>8798</v>
      </c>
      <c r="B8701" s="136" t="s">
        <v>24043</v>
      </c>
      <c r="C8701" s="136" t="s">
        <v>30888</v>
      </c>
    </row>
    <row r="8702" spans="1:5" x14ac:dyDescent="0.2">
      <c r="A8702" s="136" t="s">
        <v>8799</v>
      </c>
      <c r="B8702" s="136" t="s">
        <v>24044</v>
      </c>
      <c r="C8702" s="136" t="s">
        <v>30889</v>
      </c>
    </row>
    <row r="8703" spans="1:5" x14ac:dyDescent="0.2">
      <c r="A8703" s="136" t="s">
        <v>8800</v>
      </c>
      <c r="B8703" s="136" t="s">
        <v>24044</v>
      </c>
      <c r="C8703" s="136" t="s">
        <v>30889</v>
      </c>
    </row>
    <row r="8704" spans="1:5" x14ac:dyDescent="0.2">
      <c r="A8704" s="136" t="s">
        <v>8801</v>
      </c>
      <c r="B8704" s="136" t="s">
        <v>24045</v>
      </c>
      <c r="C8704" s="136" t="s">
        <v>30890</v>
      </c>
    </row>
    <row r="8705" spans="1:4" x14ac:dyDescent="0.2">
      <c r="A8705" s="136" t="s">
        <v>8802</v>
      </c>
      <c r="B8705" s="136" t="s">
        <v>24045</v>
      </c>
      <c r="C8705" s="136" t="s">
        <v>30890</v>
      </c>
    </row>
    <row r="8706" spans="1:4" x14ac:dyDescent="0.2">
      <c r="A8706" s="136" t="s">
        <v>8803</v>
      </c>
      <c r="B8706" s="136" t="s">
        <v>24046</v>
      </c>
      <c r="C8706" s="136" t="s">
        <v>30891</v>
      </c>
      <c r="D8706" s="136" t="s">
        <v>36244</v>
      </c>
    </row>
    <row r="8707" spans="1:4" x14ac:dyDescent="0.2">
      <c r="A8707" s="136" t="s">
        <v>8804</v>
      </c>
      <c r="B8707" s="136" t="s">
        <v>24046</v>
      </c>
      <c r="C8707" s="136" t="s">
        <v>30891</v>
      </c>
      <c r="D8707" s="136" t="s">
        <v>36244</v>
      </c>
    </row>
    <row r="8708" spans="1:4" x14ac:dyDescent="0.2">
      <c r="A8708" s="136" t="s">
        <v>8805</v>
      </c>
      <c r="B8708" s="136" t="s">
        <v>24046</v>
      </c>
      <c r="C8708" s="136" t="s">
        <v>30892</v>
      </c>
      <c r="D8708" s="136" t="s">
        <v>36245</v>
      </c>
    </row>
    <row r="8709" spans="1:4" x14ac:dyDescent="0.2">
      <c r="A8709" s="136" t="s">
        <v>8806</v>
      </c>
      <c r="B8709" s="136" t="s">
        <v>24046</v>
      </c>
      <c r="C8709" s="136" t="s">
        <v>30892</v>
      </c>
      <c r="D8709" s="136" t="s">
        <v>36245</v>
      </c>
    </row>
    <row r="8710" spans="1:4" x14ac:dyDescent="0.2">
      <c r="A8710" s="136" t="s">
        <v>8807</v>
      </c>
      <c r="B8710" s="136" t="s">
        <v>24046</v>
      </c>
      <c r="C8710" s="136" t="s">
        <v>30893</v>
      </c>
      <c r="D8710" s="136" t="s">
        <v>36245</v>
      </c>
    </row>
    <row r="8711" spans="1:4" x14ac:dyDescent="0.2">
      <c r="A8711" s="136" t="s">
        <v>8808</v>
      </c>
      <c r="B8711" s="136" t="s">
        <v>24046</v>
      </c>
      <c r="C8711" s="136" t="s">
        <v>30893</v>
      </c>
      <c r="D8711" s="136" t="s">
        <v>36245</v>
      </c>
    </row>
    <row r="8712" spans="1:4" x14ac:dyDescent="0.2">
      <c r="A8712" s="136" t="s">
        <v>8809</v>
      </c>
      <c r="B8712" s="136" t="s">
        <v>24047</v>
      </c>
      <c r="C8712" s="136" t="s">
        <v>30894</v>
      </c>
      <c r="D8712" s="136" t="s">
        <v>36246</v>
      </c>
    </row>
    <row r="8713" spans="1:4" x14ac:dyDescent="0.2">
      <c r="A8713" s="136" t="s">
        <v>8810</v>
      </c>
      <c r="B8713" s="136" t="s">
        <v>24047</v>
      </c>
      <c r="C8713" s="136" t="s">
        <v>30894</v>
      </c>
      <c r="D8713" s="136" t="s">
        <v>36246</v>
      </c>
    </row>
    <row r="8714" spans="1:4" x14ac:dyDescent="0.2">
      <c r="A8714" s="136" t="s">
        <v>8811</v>
      </c>
      <c r="B8714" s="136" t="s">
        <v>24048</v>
      </c>
    </row>
    <row r="8715" spans="1:4" x14ac:dyDescent="0.2">
      <c r="A8715" s="136" t="s">
        <v>8812</v>
      </c>
      <c r="B8715" s="136" t="s">
        <v>24048</v>
      </c>
    </row>
    <row r="8716" spans="1:4" x14ac:dyDescent="0.2">
      <c r="A8716" s="136" t="s">
        <v>8813</v>
      </c>
      <c r="B8716" s="136" t="s">
        <v>24049</v>
      </c>
      <c r="C8716" s="136" t="s">
        <v>30895</v>
      </c>
    </row>
    <row r="8717" spans="1:4" x14ac:dyDescent="0.2">
      <c r="A8717" s="136" t="s">
        <v>8814</v>
      </c>
      <c r="B8717" s="136" t="s">
        <v>24049</v>
      </c>
      <c r="C8717" s="136" t="s">
        <v>30895</v>
      </c>
    </row>
    <row r="8718" spans="1:4" x14ac:dyDescent="0.2">
      <c r="A8718" s="136" t="s">
        <v>8815</v>
      </c>
      <c r="B8718" s="136" t="s">
        <v>24050</v>
      </c>
      <c r="C8718" s="136" t="s">
        <v>30896</v>
      </c>
    </row>
    <row r="8719" spans="1:4" x14ac:dyDescent="0.2">
      <c r="A8719" s="136" t="s">
        <v>8816</v>
      </c>
      <c r="B8719" s="136" t="s">
        <v>24050</v>
      </c>
      <c r="C8719" s="136" t="s">
        <v>30896</v>
      </c>
    </row>
    <row r="8720" spans="1:4" x14ac:dyDescent="0.2">
      <c r="A8720" s="136" t="s">
        <v>8817</v>
      </c>
      <c r="B8720" s="136" t="s">
        <v>24051</v>
      </c>
      <c r="C8720" s="136" t="s">
        <v>30897</v>
      </c>
    </row>
    <row r="8721" spans="1:3" x14ac:dyDescent="0.2">
      <c r="A8721" s="136" t="s">
        <v>8818</v>
      </c>
      <c r="B8721" s="136" t="s">
        <v>24051</v>
      </c>
      <c r="C8721" s="136" t="s">
        <v>30897</v>
      </c>
    </row>
    <row r="8722" spans="1:3" x14ac:dyDescent="0.2">
      <c r="A8722" s="136" t="s">
        <v>8819</v>
      </c>
      <c r="B8722" s="136" t="s">
        <v>24052</v>
      </c>
    </row>
    <row r="8723" spans="1:3" x14ac:dyDescent="0.2">
      <c r="A8723" s="136" t="s">
        <v>8820</v>
      </c>
      <c r="B8723" s="136" t="s">
        <v>24052</v>
      </c>
    </row>
    <row r="8724" spans="1:3" x14ac:dyDescent="0.2">
      <c r="A8724" s="136" t="s">
        <v>8821</v>
      </c>
      <c r="B8724" s="136" t="s">
        <v>24053</v>
      </c>
      <c r="C8724" s="136" t="s">
        <v>30898</v>
      </c>
    </row>
    <row r="8725" spans="1:3" x14ac:dyDescent="0.2">
      <c r="A8725" s="136" t="s">
        <v>8822</v>
      </c>
      <c r="B8725" s="136" t="s">
        <v>24053</v>
      </c>
      <c r="C8725" s="136" t="s">
        <v>30898</v>
      </c>
    </row>
    <row r="8726" spans="1:3" x14ac:dyDescent="0.2">
      <c r="A8726" s="136" t="s">
        <v>8823</v>
      </c>
      <c r="B8726" s="136" t="s">
        <v>24054</v>
      </c>
      <c r="C8726" s="136" t="s">
        <v>30899</v>
      </c>
    </row>
    <row r="8727" spans="1:3" x14ac:dyDescent="0.2">
      <c r="A8727" s="136" t="s">
        <v>8824</v>
      </c>
      <c r="B8727" s="136" t="s">
        <v>24054</v>
      </c>
      <c r="C8727" s="136" t="s">
        <v>30899</v>
      </c>
    </row>
    <row r="8728" spans="1:3" x14ac:dyDescent="0.2">
      <c r="A8728" s="136" t="s">
        <v>8825</v>
      </c>
      <c r="B8728" s="136" t="s">
        <v>24055</v>
      </c>
    </row>
    <row r="8729" spans="1:3" x14ac:dyDescent="0.2">
      <c r="A8729" s="136" t="s">
        <v>8826</v>
      </c>
      <c r="B8729" s="136" t="s">
        <v>24055</v>
      </c>
    </row>
    <row r="8730" spans="1:3" x14ac:dyDescent="0.2">
      <c r="A8730" s="136" t="s">
        <v>8827</v>
      </c>
      <c r="B8730" s="136" t="s">
        <v>24056</v>
      </c>
    </row>
    <row r="8731" spans="1:3" x14ac:dyDescent="0.2">
      <c r="A8731" s="136" t="s">
        <v>8828</v>
      </c>
      <c r="B8731" s="136" t="s">
        <v>24056</v>
      </c>
    </row>
    <row r="8732" spans="1:3" x14ac:dyDescent="0.2">
      <c r="A8732" s="136" t="s">
        <v>8829</v>
      </c>
      <c r="B8732" s="136" t="s">
        <v>24057</v>
      </c>
    </row>
    <row r="8733" spans="1:3" x14ac:dyDescent="0.2">
      <c r="A8733" s="136" t="s">
        <v>8830</v>
      </c>
      <c r="B8733" s="136" t="s">
        <v>24057</v>
      </c>
    </row>
    <row r="8734" spans="1:3" x14ac:dyDescent="0.2">
      <c r="A8734" s="136" t="s">
        <v>8831</v>
      </c>
      <c r="B8734" s="136" t="s">
        <v>24058</v>
      </c>
    </row>
    <row r="8735" spans="1:3" x14ac:dyDescent="0.2">
      <c r="A8735" s="136" t="s">
        <v>8832</v>
      </c>
      <c r="B8735" s="136" t="s">
        <v>24058</v>
      </c>
    </row>
    <row r="8736" spans="1:3" x14ac:dyDescent="0.2">
      <c r="A8736" s="136" t="s">
        <v>8833</v>
      </c>
      <c r="B8736" s="136" t="s">
        <v>24059</v>
      </c>
    </row>
    <row r="8737" spans="1:3" x14ac:dyDescent="0.2">
      <c r="A8737" s="136" t="s">
        <v>8834</v>
      </c>
      <c r="B8737" s="136" t="s">
        <v>24059</v>
      </c>
    </row>
    <row r="8738" spans="1:3" x14ac:dyDescent="0.2">
      <c r="A8738" s="136" t="s">
        <v>8835</v>
      </c>
      <c r="B8738" s="136" t="s">
        <v>24060</v>
      </c>
    </row>
    <row r="8739" spans="1:3" x14ac:dyDescent="0.2">
      <c r="A8739" s="136" t="s">
        <v>8836</v>
      </c>
      <c r="B8739" s="136" t="s">
        <v>24060</v>
      </c>
    </row>
    <row r="8740" spans="1:3" x14ac:dyDescent="0.2">
      <c r="A8740" s="136" t="s">
        <v>8837</v>
      </c>
      <c r="B8740" s="136" t="s">
        <v>24061</v>
      </c>
      <c r="C8740" s="136" t="s">
        <v>30900</v>
      </c>
    </row>
    <row r="8741" spans="1:3" x14ac:dyDescent="0.2">
      <c r="A8741" s="136" t="s">
        <v>8838</v>
      </c>
      <c r="B8741" s="136" t="s">
        <v>24061</v>
      </c>
      <c r="C8741" s="136" t="s">
        <v>30900</v>
      </c>
    </row>
    <row r="8742" spans="1:3" x14ac:dyDescent="0.2">
      <c r="A8742" s="136" t="s">
        <v>8839</v>
      </c>
      <c r="B8742" s="136" t="s">
        <v>24062</v>
      </c>
    </row>
    <row r="8743" spans="1:3" x14ac:dyDescent="0.2">
      <c r="A8743" s="136" t="s">
        <v>8840</v>
      </c>
      <c r="B8743" s="136" t="s">
        <v>24062</v>
      </c>
    </row>
    <row r="8744" spans="1:3" x14ac:dyDescent="0.2">
      <c r="A8744" s="136" t="s">
        <v>8841</v>
      </c>
      <c r="B8744" s="136" t="s">
        <v>24063</v>
      </c>
    </row>
    <row r="8745" spans="1:3" x14ac:dyDescent="0.2">
      <c r="A8745" s="136" t="s">
        <v>8842</v>
      </c>
      <c r="B8745" s="136" t="s">
        <v>24063</v>
      </c>
    </row>
    <row r="8746" spans="1:3" x14ac:dyDescent="0.2">
      <c r="A8746" s="136" t="s">
        <v>8843</v>
      </c>
      <c r="B8746" s="136" t="s">
        <v>24064</v>
      </c>
    </row>
    <row r="8747" spans="1:3" x14ac:dyDescent="0.2">
      <c r="A8747" s="136" t="s">
        <v>8844</v>
      </c>
      <c r="B8747" s="136" t="s">
        <v>24064</v>
      </c>
    </row>
    <row r="8748" spans="1:3" x14ac:dyDescent="0.2">
      <c r="A8748" s="136" t="s">
        <v>8845</v>
      </c>
      <c r="B8748" s="136" t="s">
        <v>24065</v>
      </c>
      <c r="C8748" s="136" t="s">
        <v>30901</v>
      </c>
    </row>
    <row r="8749" spans="1:3" x14ac:dyDescent="0.2">
      <c r="A8749" s="136" t="s">
        <v>8846</v>
      </c>
      <c r="B8749" s="136" t="s">
        <v>24065</v>
      </c>
      <c r="C8749" s="136" t="s">
        <v>30901</v>
      </c>
    </row>
    <row r="8750" spans="1:3" x14ac:dyDescent="0.2">
      <c r="A8750" s="136" t="s">
        <v>8847</v>
      </c>
      <c r="B8750" s="136" t="s">
        <v>24066</v>
      </c>
      <c r="C8750" s="136" t="s">
        <v>30836</v>
      </c>
    </row>
    <row r="8751" spans="1:3" x14ac:dyDescent="0.2">
      <c r="A8751" s="136" t="s">
        <v>8848</v>
      </c>
      <c r="B8751" s="136" t="s">
        <v>24066</v>
      </c>
      <c r="C8751" s="136" t="s">
        <v>30836</v>
      </c>
    </row>
    <row r="8752" spans="1:3" x14ac:dyDescent="0.2">
      <c r="A8752" s="136" t="s">
        <v>8849</v>
      </c>
      <c r="B8752" s="136" t="s">
        <v>24067</v>
      </c>
      <c r="C8752" s="136" t="s">
        <v>30902</v>
      </c>
    </row>
    <row r="8753" spans="1:4" x14ac:dyDescent="0.2">
      <c r="A8753" s="136" t="s">
        <v>8850</v>
      </c>
      <c r="B8753" s="136" t="s">
        <v>24067</v>
      </c>
      <c r="C8753" s="136" t="s">
        <v>30902</v>
      </c>
    </row>
    <row r="8754" spans="1:4" x14ac:dyDescent="0.2">
      <c r="A8754" s="136" t="s">
        <v>8851</v>
      </c>
      <c r="B8754" s="136" t="s">
        <v>24068</v>
      </c>
    </row>
    <row r="8755" spans="1:4" x14ac:dyDescent="0.2">
      <c r="A8755" s="136" t="s">
        <v>8852</v>
      </c>
      <c r="B8755" s="136" t="s">
        <v>24068</v>
      </c>
    </row>
    <row r="8756" spans="1:4" x14ac:dyDescent="0.2">
      <c r="A8756" s="136" t="s">
        <v>8853</v>
      </c>
      <c r="B8756" s="136" t="s">
        <v>24069</v>
      </c>
    </row>
    <row r="8757" spans="1:4" x14ac:dyDescent="0.2">
      <c r="A8757" s="136" t="s">
        <v>8854</v>
      </c>
      <c r="B8757" s="136" t="s">
        <v>24069</v>
      </c>
    </row>
    <row r="8758" spans="1:4" x14ac:dyDescent="0.2">
      <c r="A8758" s="136" t="s">
        <v>8855</v>
      </c>
      <c r="B8758" s="136" t="s">
        <v>24070</v>
      </c>
    </row>
    <row r="8759" spans="1:4" x14ac:dyDescent="0.2">
      <c r="A8759" s="136" t="s">
        <v>8856</v>
      </c>
      <c r="B8759" s="136" t="s">
        <v>24070</v>
      </c>
    </row>
    <row r="8760" spans="1:4" x14ac:dyDescent="0.2">
      <c r="A8760" s="136" t="s">
        <v>8857</v>
      </c>
      <c r="B8760" s="136" t="s">
        <v>24071</v>
      </c>
      <c r="C8760" s="136" t="s">
        <v>30903</v>
      </c>
    </row>
    <row r="8761" spans="1:4" x14ac:dyDescent="0.2">
      <c r="A8761" s="136" t="s">
        <v>8858</v>
      </c>
      <c r="B8761" s="136" t="s">
        <v>24071</v>
      </c>
      <c r="C8761" s="136" t="s">
        <v>30903</v>
      </c>
    </row>
    <row r="8762" spans="1:4" x14ac:dyDescent="0.2">
      <c r="A8762" s="136" t="s">
        <v>8859</v>
      </c>
      <c r="B8762" s="136" t="s">
        <v>24072</v>
      </c>
      <c r="C8762" s="136" t="s">
        <v>30904</v>
      </c>
      <c r="D8762" s="136" t="s">
        <v>36247</v>
      </c>
    </row>
    <row r="8763" spans="1:4" x14ac:dyDescent="0.2">
      <c r="A8763" s="136" t="s">
        <v>8860</v>
      </c>
      <c r="B8763" s="136" t="s">
        <v>24072</v>
      </c>
      <c r="C8763" s="136" t="s">
        <v>30904</v>
      </c>
      <c r="D8763" s="136" t="s">
        <v>36247</v>
      </c>
    </row>
    <row r="8764" spans="1:4" x14ac:dyDescent="0.2">
      <c r="A8764" s="136" t="s">
        <v>8861</v>
      </c>
      <c r="B8764" s="136" t="s">
        <v>24073</v>
      </c>
      <c r="C8764" s="136" t="s">
        <v>30905</v>
      </c>
      <c r="D8764" s="136" t="s">
        <v>36248</v>
      </c>
    </row>
    <row r="8765" spans="1:4" x14ac:dyDescent="0.2">
      <c r="A8765" s="136" t="s">
        <v>8862</v>
      </c>
      <c r="B8765" s="136" t="s">
        <v>24073</v>
      </c>
      <c r="C8765" s="136" t="s">
        <v>30905</v>
      </c>
      <c r="D8765" s="136" t="s">
        <v>36248</v>
      </c>
    </row>
    <row r="8766" spans="1:4" x14ac:dyDescent="0.2">
      <c r="A8766" s="136" t="s">
        <v>8863</v>
      </c>
      <c r="B8766" s="136" t="s">
        <v>24074</v>
      </c>
      <c r="C8766" s="136" t="s">
        <v>30906</v>
      </c>
      <c r="D8766" s="136" t="s">
        <v>36248</v>
      </c>
    </row>
    <row r="8767" spans="1:4" x14ac:dyDescent="0.2">
      <c r="A8767" s="136" t="s">
        <v>8864</v>
      </c>
      <c r="B8767" s="136" t="s">
        <v>24074</v>
      </c>
      <c r="C8767" s="136" t="s">
        <v>30906</v>
      </c>
      <c r="D8767" s="136" t="s">
        <v>36248</v>
      </c>
    </row>
    <row r="8768" spans="1:4" x14ac:dyDescent="0.2">
      <c r="A8768" s="136" t="s">
        <v>8865</v>
      </c>
      <c r="B8768" s="136" t="s">
        <v>24075</v>
      </c>
      <c r="C8768" s="136" t="s">
        <v>30907</v>
      </c>
    </row>
    <row r="8769" spans="1:5" x14ac:dyDescent="0.2">
      <c r="A8769" s="136" t="s">
        <v>8866</v>
      </c>
      <c r="B8769" s="136" t="s">
        <v>24075</v>
      </c>
      <c r="C8769" s="136" t="s">
        <v>30907</v>
      </c>
    </row>
    <row r="8770" spans="1:5" x14ac:dyDescent="0.2">
      <c r="A8770" s="136" t="s">
        <v>8867</v>
      </c>
      <c r="B8770" s="136" t="s">
        <v>24076</v>
      </c>
    </row>
    <row r="8771" spans="1:5" x14ac:dyDescent="0.2">
      <c r="A8771" s="136" t="s">
        <v>8868</v>
      </c>
      <c r="B8771" s="136" t="s">
        <v>24076</v>
      </c>
    </row>
    <row r="8772" spans="1:5" x14ac:dyDescent="0.2">
      <c r="A8772" s="136" t="s">
        <v>8869</v>
      </c>
      <c r="B8772" s="136" t="s">
        <v>24077</v>
      </c>
      <c r="C8772" s="136" t="s">
        <v>30908</v>
      </c>
    </row>
    <row r="8773" spans="1:5" x14ac:dyDescent="0.2">
      <c r="A8773" s="136" t="s">
        <v>8870</v>
      </c>
      <c r="B8773" s="136" t="s">
        <v>24077</v>
      </c>
      <c r="C8773" s="136" t="s">
        <v>30908</v>
      </c>
    </row>
    <row r="8774" spans="1:5" x14ac:dyDescent="0.2">
      <c r="A8774" s="136" t="s">
        <v>8871</v>
      </c>
      <c r="B8774" s="136" t="s">
        <v>24078</v>
      </c>
    </row>
    <row r="8775" spans="1:5" x14ac:dyDescent="0.2">
      <c r="A8775" s="136" t="s">
        <v>8872</v>
      </c>
      <c r="B8775" s="136" t="s">
        <v>24078</v>
      </c>
    </row>
    <row r="8776" spans="1:5" x14ac:dyDescent="0.2">
      <c r="A8776" s="136" t="s">
        <v>8873</v>
      </c>
      <c r="B8776" s="136" t="s">
        <v>24079</v>
      </c>
      <c r="C8776" s="136" t="s">
        <v>30909</v>
      </c>
    </row>
    <row r="8777" spans="1:5" x14ac:dyDescent="0.2">
      <c r="A8777" s="136" t="s">
        <v>8874</v>
      </c>
      <c r="B8777" s="136" t="s">
        <v>24079</v>
      </c>
      <c r="C8777" s="136" t="s">
        <v>30909</v>
      </c>
    </row>
    <row r="8778" spans="1:5" x14ac:dyDescent="0.2">
      <c r="A8778" s="136" t="s">
        <v>8875</v>
      </c>
      <c r="B8778" s="136" t="s">
        <v>24080</v>
      </c>
      <c r="C8778" s="136" t="s">
        <v>30910</v>
      </c>
      <c r="D8778" s="136" t="s">
        <v>36249</v>
      </c>
      <c r="E8778" s="136" t="s">
        <v>39544</v>
      </c>
    </row>
    <row r="8779" spans="1:5" x14ac:dyDescent="0.2">
      <c r="A8779" s="136" t="s">
        <v>8876</v>
      </c>
      <c r="B8779" s="136" t="s">
        <v>24080</v>
      </c>
      <c r="C8779" s="136" t="s">
        <v>30910</v>
      </c>
      <c r="D8779" s="136" t="s">
        <v>36249</v>
      </c>
      <c r="E8779" s="136" t="s">
        <v>39544</v>
      </c>
    </row>
    <row r="8780" spans="1:5" x14ac:dyDescent="0.2">
      <c r="A8780" s="136" t="s">
        <v>8877</v>
      </c>
      <c r="B8780" s="136" t="s">
        <v>24081</v>
      </c>
      <c r="C8780" s="136" t="s">
        <v>30911</v>
      </c>
      <c r="D8780" s="136" t="s">
        <v>36250</v>
      </c>
    </row>
    <row r="8781" spans="1:5" x14ac:dyDescent="0.2">
      <c r="A8781" s="136" t="s">
        <v>8878</v>
      </c>
      <c r="B8781" s="136" t="s">
        <v>24081</v>
      </c>
      <c r="C8781" s="136" t="s">
        <v>30911</v>
      </c>
      <c r="D8781" s="136" t="s">
        <v>36250</v>
      </c>
    </row>
    <row r="8782" spans="1:5" x14ac:dyDescent="0.2">
      <c r="A8782" s="136" t="s">
        <v>8879</v>
      </c>
      <c r="B8782" s="136" t="s">
        <v>24082</v>
      </c>
      <c r="C8782" s="136" t="s">
        <v>30912</v>
      </c>
    </row>
    <row r="8783" spans="1:5" x14ac:dyDescent="0.2">
      <c r="A8783" s="136" t="s">
        <v>8880</v>
      </c>
      <c r="B8783" s="136" t="s">
        <v>24082</v>
      </c>
      <c r="C8783" s="136" t="s">
        <v>30912</v>
      </c>
    </row>
    <row r="8784" spans="1:5" x14ac:dyDescent="0.2">
      <c r="A8784" s="136" t="s">
        <v>8881</v>
      </c>
      <c r="B8784" s="136" t="s">
        <v>24083</v>
      </c>
      <c r="C8784" s="136" t="s">
        <v>30913</v>
      </c>
    </row>
    <row r="8785" spans="1:5" x14ac:dyDescent="0.2">
      <c r="A8785" s="136" t="s">
        <v>8882</v>
      </c>
      <c r="B8785" s="136" t="s">
        <v>24083</v>
      </c>
      <c r="C8785" s="136" t="s">
        <v>30913</v>
      </c>
    </row>
    <row r="8786" spans="1:5" x14ac:dyDescent="0.2">
      <c r="A8786" s="136" t="s">
        <v>8883</v>
      </c>
      <c r="B8786" s="136" t="s">
        <v>24025</v>
      </c>
    </row>
    <row r="8787" spans="1:5" x14ac:dyDescent="0.2">
      <c r="A8787" s="136" t="s">
        <v>8884</v>
      </c>
      <c r="B8787" s="136" t="s">
        <v>24025</v>
      </c>
    </row>
    <row r="8788" spans="1:5" x14ac:dyDescent="0.2">
      <c r="A8788" s="136" t="s">
        <v>8885</v>
      </c>
      <c r="B8788" s="136" t="s">
        <v>24084</v>
      </c>
      <c r="C8788" s="136" t="s">
        <v>30914</v>
      </c>
    </row>
    <row r="8789" spans="1:5" x14ac:dyDescent="0.2">
      <c r="A8789" s="136" t="s">
        <v>8886</v>
      </c>
      <c r="B8789" s="136" t="s">
        <v>24084</v>
      </c>
      <c r="C8789" s="136" t="s">
        <v>30914</v>
      </c>
    </row>
    <row r="8790" spans="1:5" x14ac:dyDescent="0.2">
      <c r="A8790" s="136" t="s">
        <v>8887</v>
      </c>
      <c r="B8790" s="136" t="s">
        <v>24085</v>
      </c>
      <c r="C8790" s="136" t="s">
        <v>30915</v>
      </c>
    </row>
    <row r="8791" spans="1:5" x14ac:dyDescent="0.2">
      <c r="A8791" s="136" t="s">
        <v>8888</v>
      </c>
      <c r="B8791" s="136" t="s">
        <v>24085</v>
      </c>
      <c r="C8791" s="136" t="s">
        <v>30915</v>
      </c>
    </row>
    <row r="8792" spans="1:5" x14ac:dyDescent="0.2">
      <c r="A8792" s="136" t="s">
        <v>8889</v>
      </c>
      <c r="B8792" s="136" t="s">
        <v>24086</v>
      </c>
      <c r="C8792" s="136" t="s">
        <v>30916</v>
      </c>
    </row>
    <row r="8793" spans="1:5" x14ac:dyDescent="0.2">
      <c r="A8793" s="136" t="s">
        <v>8890</v>
      </c>
      <c r="B8793" s="136" t="s">
        <v>24086</v>
      </c>
      <c r="C8793" s="136" t="s">
        <v>30916</v>
      </c>
    </row>
    <row r="8794" spans="1:5" x14ac:dyDescent="0.2">
      <c r="A8794" s="136" t="s">
        <v>8891</v>
      </c>
      <c r="B8794" s="136" t="s">
        <v>24087</v>
      </c>
      <c r="C8794" s="136" t="s">
        <v>30917</v>
      </c>
      <c r="D8794" s="136" t="s">
        <v>36251</v>
      </c>
    </row>
    <row r="8795" spans="1:5" x14ac:dyDescent="0.2">
      <c r="A8795" s="136" t="s">
        <v>8892</v>
      </c>
      <c r="B8795" s="136" t="s">
        <v>24087</v>
      </c>
      <c r="C8795" s="136" t="s">
        <v>30917</v>
      </c>
      <c r="D8795" s="136" t="s">
        <v>36251</v>
      </c>
    </row>
    <row r="8796" spans="1:5" x14ac:dyDescent="0.2">
      <c r="A8796" s="136" t="s">
        <v>8893</v>
      </c>
      <c r="B8796" s="136" t="s">
        <v>24088</v>
      </c>
      <c r="C8796" s="136" t="s">
        <v>30918</v>
      </c>
    </row>
    <row r="8797" spans="1:5" x14ac:dyDescent="0.2">
      <c r="A8797" s="136" t="s">
        <v>8894</v>
      </c>
      <c r="B8797" s="136" t="s">
        <v>24088</v>
      </c>
      <c r="C8797" s="136" t="s">
        <v>30918</v>
      </c>
    </row>
    <row r="8798" spans="1:5" x14ac:dyDescent="0.2">
      <c r="A8798" s="136" t="s">
        <v>8895</v>
      </c>
      <c r="B8798" s="136" t="s">
        <v>24089</v>
      </c>
      <c r="C8798" s="136" t="s">
        <v>30919</v>
      </c>
      <c r="D8798" s="136" t="s">
        <v>36252</v>
      </c>
      <c r="E8798" s="136" t="s">
        <v>39545</v>
      </c>
    </row>
    <row r="8799" spans="1:5" x14ac:dyDescent="0.2">
      <c r="A8799" s="136" t="s">
        <v>8896</v>
      </c>
      <c r="B8799" s="136" t="s">
        <v>24089</v>
      </c>
      <c r="C8799" s="136" t="s">
        <v>30919</v>
      </c>
      <c r="D8799" s="136" t="s">
        <v>36252</v>
      </c>
      <c r="E8799" s="136" t="s">
        <v>39545</v>
      </c>
    </row>
    <row r="8800" spans="1:5" x14ac:dyDescent="0.2">
      <c r="A8800" s="136" t="s">
        <v>8897</v>
      </c>
      <c r="B8800" s="136" t="s">
        <v>24090</v>
      </c>
      <c r="C8800" s="136" t="s">
        <v>30920</v>
      </c>
      <c r="D8800" s="136" t="s">
        <v>36253</v>
      </c>
      <c r="E8800" s="136" t="s">
        <v>39546</v>
      </c>
    </row>
    <row r="8801" spans="1:6" x14ac:dyDescent="0.2">
      <c r="A8801" s="136" t="s">
        <v>8898</v>
      </c>
      <c r="B8801" s="136" t="s">
        <v>24090</v>
      </c>
      <c r="C8801" s="136" t="s">
        <v>30920</v>
      </c>
      <c r="D8801" s="136" t="s">
        <v>36253</v>
      </c>
      <c r="E8801" s="136" t="s">
        <v>39546</v>
      </c>
    </row>
    <row r="8802" spans="1:6" x14ac:dyDescent="0.2">
      <c r="A8802" s="136" t="s">
        <v>8899</v>
      </c>
      <c r="B8802" s="136" t="s">
        <v>24091</v>
      </c>
      <c r="C8802" s="136" t="s">
        <v>30921</v>
      </c>
    </row>
    <row r="8803" spans="1:6" x14ac:dyDescent="0.2">
      <c r="A8803" s="136" t="s">
        <v>8900</v>
      </c>
      <c r="B8803" s="136" t="s">
        <v>24091</v>
      </c>
      <c r="C8803" s="136" t="s">
        <v>30921</v>
      </c>
    </row>
    <row r="8804" spans="1:6" x14ac:dyDescent="0.2">
      <c r="A8804" s="136" t="s">
        <v>8901</v>
      </c>
      <c r="B8804" s="136" t="s">
        <v>24092</v>
      </c>
      <c r="C8804" s="136" t="s">
        <v>30922</v>
      </c>
      <c r="D8804" s="136" t="s">
        <v>36254</v>
      </c>
      <c r="E8804" s="136" t="s">
        <v>39547</v>
      </c>
    </row>
    <row r="8805" spans="1:6" x14ac:dyDescent="0.2">
      <c r="A8805" s="136" t="s">
        <v>8902</v>
      </c>
      <c r="B8805" s="136" t="s">
        <v>24092</v>
      </c>
      <c r="C8805" s="136" t="s">
        <v>30922</v>
      </c>
      <c r="D8805" s="136" t="s">
        <v>36254</v>
      </c>
      <c r="E8805" s="136" t="s">
        <v>39547</v>
      </c>
    </row>
    <row r="8806" spans="1:6" x14ac:dyDescent="0.2">
      <c r="A8806" s="136" t="s">
        <v>8903</v>
      </c>
      <c r="B8806" s="136" t="s">
        <v>24093</v>
      </c>
      <c r="C8806" s="136" t="s">
        <v>30923</v>
      </c>
      <c r="D8806" s="136" t="s">
        <v>36255</v>
      </c>
      <c r="E8806" s="136" t="s">
        <v>39548</v>
      </c>
    </row>
    <row r="8807" spans="1:6" x14ac:dyDescent="0.2">
      <c r="A8807" s="136" t="s">
        <v>8904</v>
      </c>
      <c r="B8807" s="136" t="s">
        <v>24093</v>
      </c>
      <c r="C8807" s="136" t="s">
        <v>30923</v>
      </c>
      <c r="D8807" s="136" t="s">
        <v>36255</v>
      </c>
      <c r="E8807" s="136" t="s">
        <v>39548</v>
      </c>
    </row>
    <row r="8808" spans="1:6" x14ac:dyDescent="0.2">
      <c r="A8808" s="136" t="s">
        <v>8905</v>
      </c>
      <c r="B8808" s="136" t="s">
        <v>24094</v>
      </c>
      <c r="C8808" s="136" t="s">
        <v>30924</v>
      </c>
      <c r="D8808" s="136" t="s">
        <v>36256</v>
      </c>
      <c r="E8808" s="136" t="s">
        <v>39549</v>
      </c>
      <c r="F8808" s="136" t="s">
        <v>41638</v>
      </c>
    </row>
    <row r="8809" spans="1:6" x14ac:dyDescent="0.2">
      <c r="A8809" s="136" t="s">
        <v>8906</v>
      </c>
      <c r="B8809" s="136" t="s">
        <v>24094</v>
      </c>
      <c r="C8809" s="136" t="s">
        <v>30924</v>
      </c>
      <c r="D8809" s="136" t="s">
        <v>36256</v>
      </c>
      <c r="E8809" s="136" t="s">
        <v>39549</v>
      </c>
      <c r="F8809" s="136" t="s">
        <v>41638</v>
      </c>
    </row>
    <row r="8810" spans="1:6" x14ac:dyDescent="0.2">
      <c r="A8810" s="136" t="s">
        <v>8907</v>
      </c>
      <c r="B8810" s="136" t="s">
        <v>24095</v>
      </c>
      <c r="C8810" s="136" t="s">
        <v>30925</v>
      </c>
    </row>
    <row r="8811" spans="1:6" x14ac:dyDescent="0.2">
      <c r="A8811" s="136" t="s">
        <v>8908</v>
      </c>
      <c r="B8811" s="136" t="s">
        <v>24095</v>
      </c>
      <c r="C8811" s="136" t="s">
        <v>30925</v>
      </c>
    </row>
    <row r="8812" spans="1:6" x14ac:dyDescent="0.2">
      <c r="A8812" s="136" t="s">
        <v>8909</v>
      </c>
      <c r="B8812" s="136" t="s">
        <v>24096</v>
      </c>
      <c r="C8812" s="136" t="s">
        <v>30926</v>
      </c>
      <c r="D8812" s="136" t="s">
        <v>36257</v>
      </c>
      <c r="E8812" s="136" t="s">
        <v>30045</v>
      </c>
    </row>
    <row r="8813" spans="1:6" x14ac:dyDescent="0.2">
      <c r="A8813" s="136" t="s">
        <v>8910</v>
      </c>
      <c r="B8813" s="136" t="s">
        <v>24096</v>
      </c>
      <c r="C8813" s="136" t="s">
        <v>30926</v>
      </c>
      <c r="D8813" s="136" t="s">
        <v>36257</v>
      </c>
      <c r="E8813" s="136" t="s">
        <v>30045</v>
      </c>
    </row>
    <row r="8814" spans="1:6" x14ac:dyDescent="0.2">
      <c r="A8814" s="136" t="s">
        <v>8911</v>
      </c>
      <c r="B8814" s="136" t="s">
        <v>24097</v>
      </c>
      <c r="C8814" s="136" t="s">
        <v>30927</v>
      </c>
      <c r="D8814" s="136" t="s">
        <v>36258</v>
      </c>
      <c r="E8814" s="136" t="s">
        <v>39550</v>
      </c>
    </row>
    <row r="8815" spans="1:6" x14ac:dyDescent="0.2">
      <c r="A8815" s="136" t="s">
        <v>8912</v>
      </c>
      <c r="B8815" s="136" t="s">
        <v>24097</v>
      </c>
      <c r="C8815" s="136" t="s">
        <v>30927</v>
      </c>
      <c r="D8815" s="136" t="s">
        <v>36258</v>
      </c>
      <c r="E8815" s="136" t="s">
        <v>39550</v>
      </c>
    </row>
    <row r="8816" spans="1:6" x14ac:dyDescent="0.2">
      <c r="A8816" s="136" t="s">
        <v>8913</v>
      </c>
      <c r="B8816" s="136" t="s">
        <v>24098</v>
      </c>
    </row>
    <row r="8817" spans="1:7" x14ac:dyDescent="0.2">
      <c r="A8817" s="136" t="s">
        <v>8914</v>
      </c>
      <c r="B8817" s="136" t="s">
        <v>24098</v>
      </c>
    </row>
    <row r="8818" spans="1:7" x14ac:dyDescent="0.2">
      <c r="A8818" s="136" t="s">
        <v>8915</v>
      </c>
      <c r="B8818" s="136" t="s">
        <v>24099</v>
      </c>
      <c r="C8818" s="136" t="s">
        <v>30928</v>
      </c>
      <c r="D8818" s="136" t="s">
        <v>36259</v>
      </c>
      <c r="E8818" s="136" t="s">
        <v>32438</v>
      </c>
    </row>
    <row r="8819" spans="1:7" x14ac:dyDescent="0.2">
      <c r="A8819" s="136" t="s">
        <v>8916</v>
      </c>
      <c r="B8819" s="136" t="s">
        <v>24099</v>
      </c>
      <c r="C8819" s="136" t="s">
        <v>30928</v>
      </c>
      <c r="D8819" s="136" t="s">
        <v>36259</v>
      </c>
      <c r="E8819" s="136" t="s">
        <v>32438</v>
      </c>
    </row>
    <row r="8820" spans="1:7" x14ac:dyDescent="0.2">
      <c r="A8820" s="136" t="s">
        <v>8917</v>
      </c>
      <c r="B8820" s="136" t="s">
        <v>24100</v>
      </c>
      <c r="C8820" s="136" t="s">
        <v>30929</v>
      </c>
      <c r="D8820" s="136" t="s">
        <v>36260</v>
      </c>
      <c r="E8820" s="136" t="s">
        <v>39551</v>
      </c>
    </row>
    <row r="8821" spans="1:7" x14ac:dyDescent="0.2">
      <c r="A8821" s="136" t="s">
        <v>8918</v>
      </c>
      <c r="B8821" s="136" t="s">
        <v>24100</v>
      </c>
      <c r="C8821" s="136" t="s">
        <v>30929</v>
      </c>
      <c r="D8821" s="136" t="s">
        <v>36260</v>
      </c>
      <c r="E8821" s="136" t="s">
        <v>39551</v>
      </c>
    </row>
    <row r="8822" spans="1:7" x14ac:dyDescent="0.2">
      <c r="A8822" s="136" t="s">
        <v>8919</v>
      </c>
      <c r="B8822" s="136" t="s">
        <v>24100</v>
      </c>
      <c r="C8822" s="136" t="s">
        <v>30930</v>
      </c>
      <c r="D8822" s="136" t="s">
        <v>36261</v>
      </c>
      <c r="E8822" s="136" t="s">
        <v>32438</v>
      </c>
    </row>
    <row r="8823" spans="1:7" x14ac:dyDescent="0.2">
      <c r="A8823" s="136" t="s">
        <v>8920</v>
      </c>
      <c r="B8823" s="136" t="s">
        <v>24100</v>
      </c>
      <c r="C8823" s="136" t="s">
        <v>30930</v>
      </c>
      <c r="D8823" s="136" t="s">
        <v>36261</v>
      </c>
      <c r="E8823" s="136" t="s">
        <v>32438</v>
      </c>
    </row>
    <row r="8824" spans="1:7" x14ac:dyDescent="0.2">
      <c r="A8824" s="136" t="s">
        <v>8921</v>
      </c>
      <c r="B8824" s="136" t="s">
        <v>24101</v>
      </c>
      <c r="C8824" s="136" t="s">
        <v>30931</v>
      </c>
      <c r="D8824" s="136" t="s">
        <v>36262</v>
      </c>
      <c r="E8824" s="136" t="s">
        <v>39552</v>
      </c>
    </row>
    <row r="8825" spans="1:7" x14ac:dyDescent="0.2">
      <c r="A8825" s="136" t="s">
        <v>8922</v>
      </c>
      <c r="B8825" s="136" t="s">
        <v>24101</v>
      </c>
      <c r="C8825" s="136" t="s">
        <v>30931</v>
      </c>
      <c r="D8825" s="136" t="s">
        <v>36262</v>
      </c>
      <c r="E8825" s="136" t="s">
        <v>39552</v>
      </c>
    </row>
    <row r="8826" spans="1:7" x14ac:dyDescent="0.2">
      <c r="A8826" s="136" t="s">
        <v>8923</v>
      </c>
      <c r="B8826" s="136" t="s">
        <v>24102</v>
      </c>
      <c r="C8826" s="136" t="s">
        <v>30932</v>
      </c>
      <c r="D8826" s="136" t="s">
        <v>36263</v>
      </c>
      <c r="E8826" s="136" t="s">
        <v>39553</v>
      </c>
      <c r="F8826" s="136" t="s">
        <v>41639</v>
      </c>
      <c r="G8826" s="136" t="s">
        <v>42719</v>
      </c>
    </row>
    <row r="8827" spans="1:7" x14ac:dyDescent="0.2">
      <c r="A8827" s="136" t="s">
        <v>8924</v>
      </c>
      <c r="B8827" s="136" t="s">
        <v>24102</v>
      </c>
      <c r="C8827" s="136" t="s">
        <v>30932</v>
      </c>
      <c r="D8827" s="136" t="s">
        <v>36263</v>
      </c>
      <c r="E8827" s="136" t="s">
        <v>39553</v>
      </c>
      <c r="F8827" s="136" t="s">
        <v>41639</v>
      </c>
      <c r="G8827" s="136" t="s">
        <v>42719</v>
      </c>
    </row>
    <row r="8828" spans="1:7" x14ac:dyDescent="0.2">
      <c r="A8828" s="136" t="s">
        <v>8925</v>
      </c>
      <c r="B8828" s="136" t="s">
        <v>24103</v>
      </c>
      <c r="C8828" s="136" t="s">
        <v>30933</v>
      </c>
      <c r="D8828" s="136" t="s">
        <v>36264</v>
      </c>
      <c r="E8828" s="136" t="s">
        <v>39554</v>
      </c>
      <c r="F8828" s="136" t="s">
        <v>41640</v>
      </c>
      <c r="G8828" s="136" t="s">
        <v>42720</v>
      </c>
    </row>
    <row r="8829" spans="1:7" x14ac:dyDescent="0.2">
      <c r="A8829" s="136" t="s">
        <v>8926</v>
      </c>
      <c r="B8829" s="136" t="s">
        <v>24103</v>
      </c>
      <c r="C8829" s="136" t="s">
        <v>30933</v>
      </c>
      <c r="D8829" s="136" t="s">
        <v>36264</v>
      </c>
      <c r="E8829" s="136" t="s">
        <v>39554</v>
      </c>
      <c r="F8829" s="136" t="s">
        <v>41640</v>
      </c>
      <c r="G8829" s="136" t="s">
        <v>42720</v>
      </c>
    </row>
    <row r="8830" spans="1:7" x14ac:dyDescent="0.2">
      <c r="A8830" s="136" t="s">
        <v>8927</v>
      </c>
      <c r="B8830" s="136" t="s">
        <v>24104</v>
      </c>
      <c r="C8830" s="136" t="s">
        <v>30934</v>
      </c>
      <c r="D8830" s="136" t="s">
        <v>36265</v>
      </c>
      <c r="E8830" s="136" t="s">
        <v>39555</v>
      </c>
      <c r="F8830" s="136" t="s">
        <v>41641</v>
      </c>
      <c r="G8830" s="136" t="s">
        <v>42721</v>
      </c>
    </row>
    <row r="8831" spans="1:7" x14ac:dyDescent="0.2">
      <c r="A8831" s="136" t="s">
        <v>8928</v>
      </c>
      <c r="B8831" s="136" t="s">
        <v>24104</v>
      </c>
      <c r="C8831" s="136" t="s">
        <v>30934</v>
      </c>
      <c r="D8831" s="136" t="s">
        <v>36265</v>
      </c>
      <c r="E8831" s="136" t="s">
        <v>39555</v>
      </c>
      <c r="F8831" s="136" t="s">
        <v>41641</v>
      </c>
      <c r="G8831" s="136" t="s">
        <v>42721</v>
      </c>
    </row>
    <row r="8832" spans="1:7" x14ac:dyDescent="0.2">
      <c r="A8832" s="136" t="s">
        <v>8929</v>
      </c>
      <c r="B8832" s="136" t="s">
        <v>24105</v>
      </c>
      <c r="C8832" s="136" t="s">
        <v>30935</v>
      </c>
      <c r="D8832" s="136" t="s">
        <v>36266</v>
      </c>
      <c r="E8832" s="136" t="s">
        <v>39556</v>
      </c>
      <c r="F8832" s="136" t="s">
        <v>41642</v>
      </c>
      <c r="G8832" s="136" t="s">
        <v>42722</v>
      </c>
    </row>
    <row r="8833" spans="1:7" x14ac:dyDescent="0.2">
      <c r="A8833" s="136" t="s">
        <v>8930</v>
      </c>
      <c r="B8833" s="136" t="s">
        <v>24105</v>
      </c>
      <c r="C8833" s="136" t="s">
        <v>30935</v>
      </c>
      <c r="D8833" s="136" t="s">
        <v>36266</v>
      </c>
      <c r="E8833" s="136" t="s">
        <v>39556</v>
      </c>
      <c r="F8833" s="136" t="s">
        <v>41642</v>
      </c>
      <c r="G8833" s="136" t="s">
        <v>42722</v>
      </c>
    </row>
    <row r="8834" spans="1:7" x14ac:dyDescent="0.2">
      <c r="A8834" s="136" t="s">
        <v>8931</v>
      </c>
      <c r="B8834" s="136" t="s">
        <v>24106</v>
      </c>
      <c r="C8834" s="136" t="s">
        <v>30936</v>
      </c>
      <c r="D8834" s="136" t="s">
        <v>36267</v>
      </c>
      <c r="E8834" s="136" t="s">
        <v>39557</v>
      </c>
      <c r="F8834" s="136" t="s">
        <v>41643</v>
      </c>
      <c r="G8834" s="136" t="s">
        <v>42723</v>
      </c>
    </row>
    <row r="8835" spans="1:7" x14ac:dyDescent="0.2">
      <c r="A8835" s="136" t="s">
        <v>8932</v>
      </c>
      <c r="B8835" s="136" t="s">
        <v>24106</v>
      </c>
      <c r="C8835" s="136" t="s">
        <v>30936</v>
      </c>
      <c r="D8835" s="136" t="s">
        <v>36267</v>
      </c>
      <c r="E8835" s="136" t="s">
        <v>39557</v>
      </c>
      <c r="F8835" s="136" t="s">
        <v>41643</v>
      </c>
      <c r="G8835" s="136" t="s">
        <v>42723</v>
      </c>
    </row>
    <row r="8836" spans="1:7" x14ac:dyDescent="0.2">
      <c r="A8836" s="136" t="s">
        <v>8933</v>
      </c>
      <c r="B8836" s="136" t="s">
        <v>24107</v>
      </c>
      <c r="C8836" s="136" t="s">
        <v>30937</v>
      </c>
      <c r="D8836" s="136" t="s">
        <v>36268</v>
      </c>
      <c r="E8836" s="136" t="s">
        <v>39558</v>
      </c>
      <c r="F8836" s="136" t="s">
        <v>41644</v>
      </c>
      <c r="G8836" s="136" t="s">
        <v>42724</v>
      </c>
    </row>
    <row r="8837" spans="1:7" x14ac:dyDescent="0.2">
      <c r="A8837" s="136" t="s">
        <v>8934</v>
      </c>
      <c r="B8837" s="136" t="s">
        <v>24107</v>
      </c>
      <c r="C8837" s="136" t="s">
        <v>30937</v>
      </c>
      <c r="D8837" s="136" t="s">
        <v>36268</v>
      </c>
      <c r="E8837" s="136" t="s">
        <v>39558</v>
      </c>
      <c r="F8837" s="136" t="s">
        <v>41644</v>
      </c>
      <c r="G8837" s="136" t="s">
        <v>42724</v>
      </c>
    </row>
    <row r="8838" spans="1:7" x14ac:dyDescent="0.2">
      <c r="A8838" s="136" t="s">
        <v>8935</v>
      </c>
      <c r="B8838" s="136" t="s">
        <v>24108</v>
      </c>
      <c r="C8838" s="136" t="s">
        <v>30938</v>
      </c>
      <c r="D8838" s="136" t="s">
        <v>36269</v>
      </c>
      <c r="E8838" s="136" t="s">
        <v>39559</v>
      </c>
    </row>
    <row r="8839" spans="1:7" x14ac:dyDescent="0.2">
      <c r="A8839" s="136" t="s">
        <v>8936</v>
      </c>
      <c r="B8839" s="136" t="s">
        <v>24108</v>
      </c>
      <c r="C8839" s="136" t="s">
        <v>30938</v>
      </c>
      <c r="D8839" s="136" t="s">
        <v>36269</v>
      </c>
      <c r="E8839" s="136" t="s">
        <v>39559</v>
      </c>
    </row>
    <row r="8840" spans="1:7" x14ac:dyDescent="0.2">
      <c r="A8840" s="136" t="s">
        <v>8937</v>
      </c>
      <c r="B8840" s="136" t="s">
        <v>24109</v>
      </c>
      <c r="C8840" s="136" t="s">
        <v>30939</v>
      </c>
      <c r="D8840" s="136" t="s">
        <v>36270</v>
      </c>
      <c r="E8840" s="136" t="s">
        <v>39560</v>
      </c>
      <c r="F8840" s="136" t="s">
        <v>41645</v>
      </c>
      <c r="G8840" s="136" t="s">
        <v>42725</v>
      </c>
    </row>
    <row r="8841" spans="1:7" x14ac:dyDescent="0.2">
      <c r="A8841" s="136" t="s">
        <v>8938</v>
      </c>
      <c r="B8841" s="136" t="s">
        <v>24109</v>
      </c>
      <c r="C8841" s="136" t="s">
        <v>30939</v>
      </c>
      <c r="D8841" s="136" t="s">
        <v>36270</v>
      </c>
      <c r="E8841" s="136" t="s">
        <v>39560</v>
      </c>
      <c r="F8841" s="136" t="s">
        <v>41645</v>
      </c>
      <c r="G8841" s="136" t="s">
        <v>42725</v>
      </c>
    </row>
    <row r="8842" spans="1:7" x14ac:dyDescent="0.2">
      <c r="A8842" s="136" t="s">
        <v>8939</v>
      </c>
      <c r="B8842" s="136" t="s">
        <v>24110</v>
      </c>
      <c r="C8842" s="136" t="s">
        <v>30940</v>
      </c>
      <c r="D8842" s="136" t="s">
        <v>36271</v>
      </c>
      <c r="E8842" s="136" t="s">
        <v>39561</v>
      </c>
      <c r="F8842" s="136" t="s">
        <v>41646</v>
      </c>
      <c r="G8842" s="136" t="s">
        <v>42726</v>
      </c>
    </row>
    <row r="8843" spans="1:7" x14ac:dyDescent="0.2">
      <c r="A8843" s="136" t="s">
        <v>8940</v>
      </c>
      <c r="B8843" s="136" t="s">
        <v>24110</v>
      </c>
      <c r="C8843" s="136" t="s">
        <v>30940</v>
      </c>
      <c r="D8843" s="136" t="s">
        <v>36271</v>
      </c>
      <c r="E8843" s="136" t="s">
        <v>39561</v>
      </c>
      <c r="F8843" s="136" t="s">
        <v>41646</v>
      </c>
      <c r="G8843" s="136" t="s">
        <v>42726</v>
      </c>
    </row>
    <row r="8844" spans="1:7" x14ac:dyDescent="0.2">
      <c r="A8844" s="136" t="s">
        <v>8941</v>
      </c>
      <c r="B8844" s="136" t="s">
        <v>24111</v>
      </c>
      <c r="C8844" s="136" t="s">
        <v>30941</v>
      </c>
      <c r="D8844" s="136" t="s">
        <v>36272</v>
      </c>
      <c r="E8844" s="136" t="s">
        <v>39562</v>
      </c>
      <c r="F8844" s="136" t="s">
        <v>41647</v>
      </c>
      <c r="G8844" s="136" t="s">
        <v>42727</v>
      </c>
    </row>
    <row r="8845" spans="1:7" x14ac:dyDescent="0.2">
      <c r="A8845" s="136" t="s">
        <v>8942</v>
      </c>
      <c r="B8845" s="136" t="s">
        <v>24111</v>
      </c>
      <c r="C8845" s="136" t="s">
        <v>30941</v>
      </c>
      <c r="D8845" s="136" t="s">
        <v>36272</v>
      </c>
      <c r="E8845" s="136" t="s">
        <v>39562</v>
      </c>
      <c r="F8845" s="136" t="s">
        <v>41647</v>
      </c>
      <c r="G8845" s="136" t="s">
        <v>42727</v>
      </c>
    </row>
    <row r="8846" spans="1:7" x14ac:dyDescent="0.2">
      <c r="A8846" s="136" t="s">
        <v>8943</v>
      </c>
      <c r="B8846" s="136" t="s">
        <v>24111</v>
      </c>
      <c r="C8846" s="136" t="s">
        <v>30942</v>
      </c>
      <c r="D8846" s="136" t="s">
        <v>36273</v>
      </c>
      <c r="E8846" s="136" t="s">
        <v>39563</v>
      </c>
      <c r="F8846" s="136" t="s">
        <v>41648</v>
      </c>
      <c r="G8846" s="136" t="s">
        <v>42728</v>
      </c>
    </row>
    <row r="8847" spans="1:7" x14ac:dyDescent="0.2">
      <c r="A8847" s="136" t="s">
        <v>8944</v>
      </c>
      <c r="B8847" s="136" t="s">
        <v>24111</v>
      </c>
      <c r="C8847" s="136" t="s">
        <v>30942</v>
      </c>
      <c r="D8847" s="136" t="s">
        <v>36273</v>
      </c>
      <c r="E8847" s="136" t="s">
        <v>39563</v>
      </c>
      <c r="F8847" s="136" t="s">
        <v>41648</v>
      </c>
      <c r="G8847" s="136" t="s">
        <v>42728</v>
      </c>
    </row>
    <row r="8848" spans="1:7" x14ac:dyDescent="0.2">
      <c r="A8848" s="136" t="s">
        <v>8945</v>
      </c>
      <c r="B8848" s="136" t="s">
        <v>24111</v>
      </c>
      <c r="C8848" s="136" t="s">
        <v>30943</v>
      </c>
      <c r="D8848" s="136" t="s">
        <v>36274</v>
      </c>
      <c r="E8848" s="136" t="s">
        <v>39564</v>
      </c>
      <c r="F8848" s="136" t="s">
        <v>41649</v>
      </c>
      <c r="G8848" s="136" t="s">
        <v>42729</v>
      </c>
    </row>
    <row r="8849" spans="1:7" x14ac:dyDescent="0.2">
      <c r="A8849" s="136" t="s">
        <v>8946</v>
      </c>
      <c r="B8849" s="136" t="s">
        <v>24111</v>
      </c>
      <c r="C8849" s="136" t="s">
        <v>30943</v>
      </c>
      <c r="D8849" s="136" t="s">
        <v>36274</v>
      </c>
      <c r="E8849" s="136" t="s">
        <v>39564</v>
      </c>
      <c r="F8849" s="136" t="s">
        <v>41649</v>
      </c>
      <c r="G8849" s="136" t="s">
        <v>42729</v>
      </c>
    </row>
    <row r="8850" spans="1:7" x14ac:dyDescent="0.2">
      <c r="A8850" s="136" t="s">
        <v>8947</v>
      </c>
      <c r="B8850" s="136" t="s">
        <v>24112</v>
      </c>
      <c r="C8850" s="136" t="s">
        <v>30944</v>
      </c>
      <c r="D8850" s="136" t="s">
        <v>36275</v>
      </c>
      <c r="E8850" s="136" t="s">
        <v>39565</v>
      </c>
      <c r="F8850" s="136" t="s">
        <v>41650</v>
      </c>
      <c r="G8850" s="136" t="s">
        <v>42730</v>
      </c>
    </row>
    <row r="8851" spans="1:7" x14ac:dyDescent="0.2">
      <c r="A8851" s="136" t="s">
        <v>8948</v>
      </c>
      <c r="B8851" s="136" t="s">
        <v>24112</v>
      </c>
      <c r="C8851" s="136" t="s">
        <v>30944</v>
      </c>
      <c r="D8851" s="136" t="s">
        <v>36275</v>
      </c>
      <c r="E8851" s="136" t="s">
        <v>39565</v>
      </c>
      <c r="F8851" s="136" t="s">
        <v>41650</v>
      </c>
      <c r="G8851" s="136" t="s">
        <v>42730</v>
      </c>
    </row>
    <row r="8852" spans="1:7" x14ac:dyDescent="0.2">
      <c r="A8852" s="136" t="s">
        <v>8949</v>
      </c>
      <c r="B8852" s="136" t="s">
        <v>24113</v>
      </c>
      <c r="C8852" s="136" t="s">
        <v>30945</v>
      </c>
      <c r="D8852" s="136" t="s">
        <v>36276</v>
      </c>
      <c r="E8852" s="136" t="s">
        <v>39566</v>
      </c>
      <c r="F8852" s="136" t="s">
        <v>41651</v>
      </c>
      <c r="G8852" s="136" t="s">
        <v>42731</v>
      </c>
    </row>
    <row r="8853" spans="1:7" x14ac:dyDescent="0.2">
      <c r="A8853" s="136" t="s">
        <v>8950</v>
      </c>
      <c r="B8853" s="136" t="s">
        <v>24113</v>
      </c>
      <c r="C8853" s="136" t="s">
        <v>30945</v>
      </c>
      <c r="D8853" s="136" t="s">
        <v>36276</v>
      </c>
      <c r="E8853" s="136" t="s">
        <v>39566</v>
      </c>
      <c r="F8853" s="136" t="s">
        <v>41651</v>
      </c>
      <c r="G8853" s="136" t="s">
        <v>42731</v>
      </c>
    </row>
    <row r="8854" spans="1:7" x14ac:dyDescent="0.2">
      <c r="A8854" s="136" t="s">
        <v>8951</v>
      </c>
      <c r="B8854" s="136" t="s">
        <v>24114</v>
      </c>
      <c r="C8854" s="136" t="s">
        <v>30946</v>
      </c>
      <c r="D8854" s="136" t="s">
        <v>36277</v>
      </c>
      <c r="E8854" s="136" t="s">
        <v>39567</v>
      </c>
      <c r="F8854" s="136" t="s">
        <v>41652</v>
      </c>
      <c r="G8854" s="136" t="s">
        <v>42732</v>
      </c>
    </row>
    <row r="8855" spans="1:7" x14ac:dyDescent="0.2">
      <c r="A8855" s="136" t="s">
        <v>8952</v>
      </c>
      <c r="B8855" s="136" t="s">
        <v>24114</v>
      </c>
      <c r="C8855" s="136" t="s">
        <v>30946</v>
      </c>
      <c r="D8855" s="136" t="s">
        <v>36277</v>
      </c>
      <c r="E8855" s="136" t="s">
        <v>39567</v>
      </c>
      <c r="F8855" s="136" t="s">
        <v>41652</v>
      </c>
      <c r="G8855" s="136" t="s">
        <v>42732</v>
      </c>
    </row>
    <row r="8856" spans="1:7" x14ac:dyDescent="0.2">
      <c r="A8856" s="136" t="s">
        <v>8953</v>
      </c>
      <c r="B8856" s="136" t="s">
        <v>24115</v>
      </c>
      <c r="C8856" s="136" t="s">
        <v>30947</v>
      </c>
      <c r="D8856" s="136" t="s">
        <v>36278</v>
      </c>
      <c r="E8856" s="136" t="s">
        <v>39566</v>
      </c>
      <c r="F8856" s="136" t="s">
        <v>41653</v>
      </c>
      <c r="G8856" s="136" t="s">
        <v>42733</v>
      </c>
    </row>
    <row r="8857" spans="1:7" x14ac:dyDescent="0.2">
      <c r="A8857" s="136" t="s">
        <v>8954</v>
      </c>
      <c r="B8857" s="136" t="s">
        <v>24115</v>
      </c>
      <c r="C8857" s="136" t="s">
        <v>30947</v>
      </c>
      <c r="D8857" s="136" t="s">
        <v>36278</v>
      </c>
      <c r="E8857" s="136" t="s">
        <v>39566</v>
      </c>
      <c r="F8857" s="136" t="s">
        <v>41653</v>
      </c>
      <c r="G8857" s="136" t="s">
        <v>42733</v>
      </c>
    </row>
    <row r="8858" spans="1:7" x14ac:dyDescent="0.2">
      <c r="A8858" s="136" t="s">
        <v>8955</v>
      </c>
      <c r="B8858" s="136" t="s">
        <v>24116</v>
      </c>
      <c r="C8858" s="136" t="s">
        <v>30948</v>
      </c>
      <c r="D8858" s="136" t="s">
        <v>36279</v>
      </c>
      <c r="E8858" s="136" t="s">
        <v>39568</v>
      </c>
      <c r="F8858" s="136" t="s">
        <v>41654</v>
      </c>
      <c r="G8858" s="136" t="s">
        <v>42734</v>
      </c>
    </row>
    <row r="8859" spans="1:7" x14ac:dyDescent="0.2">
      <c r="A8859" s="136" t="s">
        <v>8956</v>
      </c>
      <c r="B8859" s="136" t="s">
        <v>24116</v>
      </c>
      <c r="C8859" s="136" t="s">
        <v>30948</v>
      </c>
      <c r="D8859" s="136" t="s">
        <v>36279</v>
      </c>
      <c r="E8859" s="136" t="s">
        <v>39568</v>
      </c>
      <c r="F8859" s="136" t="s">
        <v>41654</v>
      </c>
      <c r="G8859" s="136" t="s">
        <v>42734</v>
      </c>
    </row>
    <row r="8860" spans="1:7" x14ac:dyDescent="0.2">
      <c r="A8860" s="136" t="s">
        <v>8957</v>
      </c>
      <c r="B8860" s="136" t="s">
        <v>24117</v>
      </c>
      <c r="C8860" s="136" t="s">
        <v>30949</v>
      </c>
      <c r="D8860" s="136" t="s">
        <v>36280</v>
      </c>
      <c r="E8860" s="136" t="s">
        <v>39569</v>
      </c>
      <c r="F8860" s="136" t="s">
        <v>41655</v>
      </c>
      <c r="G8860" s="136" t="s">
        <v>42735</v>
      </c>
    </row>
    <row r="8861" spans="1:7" x14ac:dyDescent="0.2">
      <c r="A8861" s="136" t="s">
        <v>8958</v>
      </c>
      <c r="B8861" s="136" t="s">
        <v>24117</v>
      </c>
      <c r="C8861" s="136" t="s">
        <v>30949</v>
      </c>
      <c r="D8861" s="136" t="s">
        <v>36280</v>
      </c>
      <c r="E8861" s="136" t="s">
        <v>39569</v>
      </c>
      <c r="F8861" s="136" t="s">
        <v>41655</v>
      </c>
      <c r="G8861" s="136" t="s">
        <v>42735</v>
      </c>
    </row>
    <row r="8862" spans="1:7" x14ac:dyDescent="0.2">
      <c r="A8862" s="136" t="s">
        <v>8959</v>
      </c>
      <c r="B8862" s="136" t="s">
        <v>24118</v>
      </c>
      <c r="C8862" s="136" t="s">
        <v>30950</v>
      </c>
      <c r="D8862" s="136" t="s">
        <v>36281</v>
      </c>
      <c r="E8862" s="136" t="s">
        <v>39570</v>
      </c>
      <c r="F8862" s="136" t="s">
        <v>41656</v>
      </c>
      <c r="G8862" s="136" t="s">
        <v>42736</v>
      </c>
    </row>
    <row r="8863" spans="1:7" x14ac:dyDescent="0.2">
      <c r="A8863" s="136" t="s">
        <v>8960</v>
      </c>
      <c r="B8863" s="136" t="s">
        <v>24118</v>
      </c>
      <c r="C8863" s="136" t="s">
        <v>30950</v>
      </c>
      <c r="D8863" s="136" t="s">
        <v>36281</v>
      </c>
      <c r="E8863" s="136" t="s">
        <v>39570</v>
      </c>
      <c r="F8863" s="136" t="s">
        <v>41656</v>
      </c>
      <c r="G8863" s="136" t="s">
        <v>42736</v>
      </c>
    </row>
    <row r="8864" spans="1:7" x14ac:dyDescent="0.2">
      <c r="A8864" s="136" t="s">
        <v>8961</v>
      </c>
      <c r="B8864" s="136" t="s">
        <v>24118</v>
      </c>
      <c r="C8864" s="136" t="s">
        <v>30951</v>
      </c>
      <c r="D8864" s="136" t="s">
        <v>36282</v>
      </c>
      <c r="E8864" s="136" t="s">
        <v>39571</v>
      </c>
      <c r="F8864" s="136" t="s">
        <v>41657</v>
      </c>
      <c r="G8864" s="136" t="s">
        <v>42737</v>
      </c>
    </row>
    <row r="8865" spans="1:7" x14ac:dyDescent="0.2">
      <c r="A8865" s="136" t="s">
        <v>8962</v>
      </c>
      <c r="B8865" s="136" t="s">
        <v>24118</v>
      </c>
      <c r="C8865" s="136" t="s">
        <v>30951</v>
      </c>
      <c r="D8865" s="136" t="s">
        <v>36282</v>
      </c>
      <c r="E8865" s="136" t="s">
        <v>39571</v>
      </c>
      <c r="F8865" s="136" t="s">
        <v>41657</v>
      </c>
      <c r="G8865" s="136" t="s">
        <v>42737</v>
      </c>
    </row>
    <row r="8866" spans="1:7" x14ac:dyDescent="0.2">
      <c r="A8866" s="136" t="s">
        <v>8963</v>
      </c>
      <c r="B8866" s="136" t="s">
        <v>24118</v>
      </c>
      <c r="C8866" s="136" t="s">
        <v>30950</v>
      </c>
      <c r="D8866" s="136" t="s">
        <v>36283</v>
      </c>
      <c r="E8866" s="136" t="s">
        <v>39570</v>
      </c>
      <c r="F8866" s="136" t="s">
        <v>41656</v>
      </c>
      <c r="G8866" s="136" t="s">
        <v>42736</v>
      </c>
    </row>
    <row r="8867" spans="1:7" x14ac:dyDescent="0.2">
      <c r="A8867" s="136" t="s">
        <v>8964</v>
      </c>
      <c r="B8867" s="136" t="s">
        <v>24118</v>
      </c>
      <c r="C8867" s="136" t="s">
        <v>30950</v>
      </c>
      <c r="D8867" s="136" t="s">
        <v>36283</v>
      </c>
      <c r="E8867" s="136" t="s">
        <v>39570</v>
      </c>
      <c r="F8867" s="136" t="s">
        <v>41656</v>
      </c>
      <c r="G8867" s="136" t="s">
        <v>42736</v>
      </c>
    </row>
    <row r="8868" spans="1:7" x14ac:dyDescent="0.2">
      <c r="A8868" s="136" t="s">
        <v>8965</v>
      </c>
      <c r="B8868" s="136" t="s">
        <v>24119</v>
      </c>
      <c r="C8868" s="136" t="s">
        <v>30952</v>
      </c>
      <c r="D8868" s="136" t="s">
        <v>36284</v>
      </c>
      <c r="E8868" s="136" t="s">
        <v>39572</v>
      </c>
      <c r="F8868" s="136" t="s">
        <v>41656</v>
      </c>
      <c r="G8868" s="136" t="s">
        <v>42736</v>
      </c>
    </row>
    <row r="8869" spans="1:7" x14ac:dyDescent="0.2">
      <c r="A8869" s="136" t="s">
        <v>8966</v>
      </c>
      <c r="B8869" s="136" t="s">
        <v>24119</v>
      </c>
      <c r="C8869" s="136" t="s">
        <v>30952</v>
      </c>
      <c r="D8869" s="136" t="s">
        <v>36284</v>
      </c>
      <c r="E8869" s="136" t="s">
        <v>39572</v>
      </c>
      <c r="F8869" s="136" t="s">
        <v>41656</v>
      </c>
      <c r="G8869" s="136" t="s">
        <v>42736</v>
      </c>
    </row>
    <row r="8870" spans="1:7" x14ac:dyDescent="0.2">
      <c r="A8870" s="136" t="s">
        <v>8967</v>
      </c>
      <c r="B8870" s="136" t="s">
        <v>24119</v>
      </c>
      <c r="C8870" s="136" t="s">
        <v>30952</v>
      </c>
      <c r="D8870" s="136" t="s">
        <v>36285</v>
      </c>
      <c r="E8870" s="136" t="s">
        <v>39573</v>
      </c>
      <c r="F8870" s="136" t="s">
        <v>41658</v>
      </c>
      <c r="G8870" s="136" t="s">
        <v>42738</v>
      </c>
    </row>
    <row r="8871" spans="1:7" x14ac:dyDescent="0.2">
      <c r="A8871" s="136" t="s">
        <v>8968</v>
      </c>
      <c r="B8871" s="136" t="s">
        <v>24119</v>
      </c>
      <c r="C8871" s="136" t="s">
        <v>30952</v>
      </c>
      <c r="D8871" s="136" t="s">
        <v>36285</v>
      </c>
      <c r="E8871" s="136" t="s">
        <v>39573</v>
      </c>
      <c r="F8871" s="136" t="s">
        <v>41658</v>
      </c>
      <c r="G8871" s="136" t="s">
        <v>42738</v>
      </c>
    </row>
    <row r="8872" spans="1:7" x14ac:dyDescent="0.2">
      <c r="A8872" s="136" t="s">
        <v>8969</v>
      </c>
      <c r="B8872" s="136" t="s">
        <v>24119</v>
      </c>
      <c r="C8872" s="136" t="s">
        <v>30952</v>
      </c>
      <c r="D8872" s="136" t="s">
        <v>36286</v>
      </c>
      <c r="E8872" s="136" t="s">
        <v>39572</v>
      </c>
      <c r="F8872" s="136" t="s">
        <v>41656</v>
      </c>
      <c r="G8872" s="136" t="s">
        <v>42736</v>
      </c>
    </row>
    <row r="8873" spans="1:7" x14ac:dyDescent="0.2">
      <c r="A8873" s="136" t="s">
        <v>8970</v>
      </c>
      <c r="B8873" s="136" t="s">
        <v>24119</v>
      </c>
      <c r="C8873" s="136" t="s">
        <v>30952</v>
      </c>
      <c r="D8873" s="136" t="s">
        <v>36286</v>
      </c>
      <c r="E8873" s="136" t="s">
        <v>39572</v>
      </c>
      <c r="F8873" s="136" t="s">
        <v>41656</v>
      </c>
      <c r="G8873" s="136" t="s">
        <v>42736</v>
      </c>
    </row>
    <row r="8874" spans="1:7" x14ac:dyDescent="0.2">
      <c r="A8874" s="136" t="s">
        <v>8971</v>
      </c>
      <c r="B8874" s="136" t="s">
        <v>24120</v>
      </c>
      <c r="C8874" s="136" t="s">
        <v>30953</v>
      </c>
      <c r="D8874" s="136" t="s">
        <v>36287</v>
      </c>
      <c r="E8874" s="136" t="s">
        <v>39574</v>
      </c>
      <c r="F8874" s="136" t="s">
        <v>41659</v>
      </c>
      <c r="G8874" s="136" t="s">
        <v>42739</v>
      </c>
    </row>
    <row r="8875" spans="1:7" x14ac:dyDescent="0.2">
      <c r="A8875" s="136" t="s">
        <v>8972</v>
      </c>
      <c r="B8875" s="136" t="s">
        <v>24120</v>
      </c>
      <c r="C8875" s="136" t="s">
        <v>30953</v>
      </c>
      <c r="D8875" s="136" t="s">
        <v>36287</v>
      </c>
      <c r="E8875" s="136" t="s">
        <v>39574</v>
      </c>
      <c r="F8875" s="136" t="s">
        <v>41659</v>
      </c>
      <c r="G8875" s="136" t="s">
        <v>42739</v>
      </c>
    </row>
    <row r="8876" spans="1:7" x14ac:dyDescent="0.2">
      <c r="A8876" s="136" t="s">
        <v>8973</v>
      </c>
      <c r="B8876" s="136" t="s">
        <v>24121</v>
      </c>
      <c r="C8876" s="136" t="s">
        <v>30954</v>
      </c>
      <c r="D8876" s="136" t="s">
        <v>36288</v>
      </c>
      <c r="E8876" s="136" t="s">
        <v>39575</v>
      </c>
      <c r="F8876" s="136" t="s">
        <v>41660</v>
      </c>
      <c r="G8876" s="136" t="s">
        <v>42740</v>
      </c>
    </row>
    <row r="8877" spans="1:7" x14ac:dyDescent="0.2">
      <c r="A8877" s="136" t="s">
        <v>8974</v>
      </c>
      <c r="B8877" s="136" t="s">
        <v>24121</v>
      </c>
      <c r="C8877" s="136" t="s">
        <v>30954</v>
      </c>
      <c r="D8877" s="136" t="s">
        <v>36288</v>
      </c>
      <c r="E8877" s="136" t="s">
        <v>39575</v>
      </c>
      <c r="F8877" s="136" t="s">
        <v>41660</v>
      </c>
      <c r="G8877" s="136" t="s">
        <v>42740</v>
      </c>
    </row>
    <row r="8878" spans="1:7" x14ac:dyDescent="0.2">
      <c r="A8878" s="136" t="s">
        <v>8975</v>
      </c>
      <c r="B8878" s="136" t="s">
        <v>24122</v>
      </c>
      <c r="C8878" s="136" t="s">
        <v>30955</v>
      </c>
      <c r="D8878" s="136" t="s">
        <v>36289</v>
      </c>
      <c r="E8878" s="136" t="s">
        <v>39576</v>
      </c>
      <c r="F8878" s="136" t="s">
        <v>41661</v>
      </c>
      <c r="G8878" s="136" t="s">
        <v>42741</v>
      </c>
    </row>
    <row r="8879" spans="1:7" x14ac:dyDescent="0.2">
      <c r="A8879" s="136" t="s">
        <v>8976</v>
      </c>
      <c r="B8879" s="136" t="s">
        <v>24122</v>
      </c>
      <c r="C8879" s="136" t="s">
        <v>30955</v>
      </c>
      <c r="D8879" s="136" t="s">
        <v>36289</v>
      </c>
      <c r="E8879" s="136" t="s">
        <v>39576</v>
      </c>
      <c r="F8879" s="136" t="s">
        <v>41661</v>
      </c>
      <c r="G8879" s="136" t="s">
        <v>42741</v>
      </c>
    </row>
    <row r="8880" spans="1:7" x14ac:dyDescent="0.2">
      <c r="A8880" s="136" t="s">
        <v>8977</v>
      </c>
      <c r="B8880" s="136" t="s">
        <v>24123</v>
      </c>
      <c r="C8880" s="136" t="s">
        <v>30956</v>
      </c>
      <c r="D8880" s="136" t="s">
        <v>36290</v>
      </c>
      <c r="E8880" s="136" t="s">
        <v>39555</v>
      </c>
      <c r="F8880" s="136" t="s">
        <v>41662</v>
      </c>
      <c r="G8880" s="136" t="s">
        <v>42742</v>
      </c>
    </row>
    <row r="8881" spans="1:7" x14ac:dyDescent="0.2">
      <c r="A8881" s="136" t="s">
        <v>8978</v>
      </c>
      <c r="B8881" s="136" t="s">
        <v>24123</v>
      </c>
      <c r="C8881" s="136" t="s">
        <v>30956</v>
      </c>
      <c r="D8881" s="136" t="s">
        <v>36290</v>
      </c>
      <c r="E8881" s="136" t="s">
        <v>39555</v>
      </c>
      <c r="F8881" s="136" t="s">
        <v>41662</v>
      </c>
      <c r="G8881" s="136" t="s">
        <v>42742</v>
      </c>
    </row>
    <row r="8882" spans="1:7" x14ac:dyDescent="0.2">
      <c r="A8882" s="136" t="s">
        <v>8979</v>
      </c>
      <c r="B8882" s="136" t="s">
        <v>24124</v>
      </c>
      <c r="C8882" s="136" t="s">
        <v>30957</v>
      </c>
      <c r="D8882" s="136" t="s">
        <v>36291</v>
      </c>
      <c r="E8882" s="136" t="s">
        <v>39577</v>
      </c>
      <c r="F8882" s="136" t="s">
        <v>41663</v>
      </c>
      <c r="G8882" s="136" t="s">
        <v>42743</v>
      </c>
    </row>
    <row r="8883" spans="1:7" x14ac:dyDescent="0.2">
      <c r="A8883" s="136" t="s">
        <v>8980</v>
      </c>
      <c r="B8883" s="136" t="s">
        <v>24124</v>
      </c>
      <c r="C8883" s="136" t="s">
        <v>30957</v>
      </c>
      <c r="D8883" s="136" t="s">
        <v>36291</v>
      </c>
      <c r="E8883" s="136" t="s">
        <v>39577</v>
      </c>
      <c r="F8883" s="136" t="s">
        <v>41663</v>
      </c>
      <c r="G8883" s="136" t="s">
        <v>42743</v>
      </c>
    </row>
    <row r="8884" spans="1:7" x14ac:dyDescent="0.2">
      <c r="A8884" s="136" t="s">
        <v>8981</v>
      </c>
      <c r="B8884" s="136" t="s">
        <v>24125</v>
      </c>
      <c r="C8884" s="136" t="s">
        <v>30958</v>
      </c>
      <c r="D8884" s="136" t="s">
        <v>36292</v>
      </c>
    </row>
    <row r="8885" spans="1:7" x14ac:dyDescent="0.2">
      <c r="A8885" s="136" t="s">
        <v>8982</v>
      </c>
      <c r="B8885" s="136" t="s">
        <v>24125</v>
      </c>
      <c r="C8885" s="136" t="s">
        <v>30958</v>
      </c>
      <c r="D8885" s="136" t="s">
        <v>36292</v>
      </c>
    </row>
    <row r="8886" spans="1:7" x14ac:dyDescent="0.2">
      <c r="A8886" s="136" t="s">
        <v>8983</v>
      </c>
      <c r="B8886" s="136" t="s">
        <v>24125</v>
      </c>
      <c r="C8886" s="136" t="s">
        <v>30959</v>
      </c>
      <c r="D8886" s="136" t="s">
        <v>36293</v>
      </c>
    </row>
    <row r="8887" spans="1:7" x14ac:dyDescent="0.2">
      <c r="A8887" s="136" t="s">
        <v>8984</v>
      </c>
      <c r="B8887" s="136" t="s">
        <v>24125</v>
      </c>
      <c r="C8887" s="136" t="s">
        <v>30959</v>
      </c>
      <c r="D8887" s="136" t="s">
        <v>36293</v>
      </c>
    </row>
    <row r="8888" spans="1:7" x14ac:dyDescent="0.2">
      <c r="A8888" s="136" t="s">
        <v>8985</v>
      </c>
      <c r="B8888" s="136" t="s">
        <v>24125</v>
      </c>
      <c r="C8888" s="136" t="s">
        <v>30960</v>
      </c>
      <c r="D8888" s="136" t="s">
        <v>36294</v>
      </c>
    </row>
    <row r="8889" spans="1:7" x14ac:dyDescent="0.2">
      <c r="A8889" s="136" t="s">
        <v>8986</v>
      </c>
      <c r="B8889" s="136" t="s">
        <v>24125</v>
      </c>
      <c r="C8889" s="136" t="s">
        <v>30960</v>
      </c>
      <c r="D8889" s="136" t="s">
        <v>36294</v>
      </c>
    </row>
    <row r="8890" spans="1:7" x14ac:dyDescent="0.2">
      <c r="A8890" s="136" t="s">
        <v>8987</v>
      </c>
      <c r="B8890" s="136" t="s">
        <v>24126</v>
      </c>
      <c r="C8890" s="136" t="s">
        <v>30961</v>
      </c>
      <c r="D8890" s="136" t="s">
        <v>36295</v>
      </c>
      <c r="E8890" s="136" t="s">
        <v>30344</v>
      </c>
    </row>
    <row r="8891" spans="1:7" x14ac:dyDescent="0.2">
      <c r="A8891" s="136" t="s">
        <v>8988</v>
      </c>
      <c r="B8891" s="136" t="s">
        <v>24126</v>
      </c>
      <c r="C8891" s="136" t="s">
        <v>30961</v>
      </c>
      <c r="D8891" s="136" t="s">
        <v>36295</v>
      </c>
      <c r="E8891" s="136" t="s">
        <v>30344</v>
      </c>
    </row>
    <row r="8892" spans="1:7" x14ac:dyDescent="0.2">
      <c r="A8892" s="136" t="s">
        <v>8989</v>
      </c>
      <c r="B8892" s="136" t="s">
        <v>24127</v>
      </c>
      <c r="C8892" s="136" t="s">
        <v>30962</v>
      </c>
      <c r="D8892" s="136" t="s">
        <v>36296</v>
      </c>
    </row>
    <row r="8893" spans="1:7" x14ac:dyDescent="0.2">
      <c r="A8893" s="136" t="s">
        <v>8990</v>
      </c>
      <c r="B8893" s="136" t="s">
        <v>24127</v>
      </c>
      <c r="C8893" s="136" t="s">
        <v>30962</v>
      </c>
      <c r="D8893" s="136" t="s">
        <v>36296</v>
      </c>
    </row>
    <row r="8894" spans="1:7" x14ac:dyDescent="0.2">
      <c r="A8894" s="136" t="s">
        <v>8991</v>
      </c>
      <c r="B8894" s="136" t="s">
        <v>24128</v>
      </c>
      <c r="C8894" s="136" t="s">
        <v>30963</v>
      </c>
      <c r="D8894" s="136" t="s">
        <v>36297</v>
      </c>
      <c r="E8894" s="136" t="s">
        <v>39578</v>
      </c>
    </row>
    <row r="8895" spans="1:7" x14ac:dyDescent="0.2">
      <c r="A8895" s="136" t="s">
        <v>8992</v>
      </c>
      <c r="B8895" s="136" t="s">
        <v>24128</v>
      </c>
      <c r="C8895" s="136" t="s">
        <v>30963</v>
      </c>
      <c r="D8895" s="136" t="s">
        <v>36297</v>
      </c>
      <c r="E8895" s="136" t="s">
        <v>39578</v>
      </c>
    </row>
    <row r="8896" spans="1:7" x14ac:dyDescent="0.2">
      <c r="A8896" s="136" t="s">
        <v>8993</v>
      </c>
      <c r="B8896" s="136" t="s">
        <v>24129</v>
      </c>
      <c r="C8896" s="136" t="s">
        <v>30964</v>
      </c>
      <c r="D8896" s="136" t="s">
        <v>36298</v>
      </c>
      <c r="E8896" s="136" t="s">
        <v>39579</v>
      </c>
    </row>
    <row r="8897" spans="1:7" x14ac:dyDescent="0.2">
      <c r="A8897" s="136" t="s">
        <v>8994</v>
      </c>
      <c r="B8897" s="136" t="s">
        <v>24129</v>
      </c>
      <c r="C8897" s="136" t="s">
        <v>30964</v>
      </c>
      <c r="D8897" s="136" t="s">
        <v>36298</v>
      </c>
      <c r="E8897" s="136" t="s">
        <v>39579</v>
      </c>
    </row>
    <row r="8898" spans="1:7" x14ac:dyDescent="0.2">
      <c r="A8898" s="136" t="s">
        <v>8995</v>
      </c>
      <c r="B8898" s="136" t="s">
        <v>24130</v>
      </c>
      <c r="C8898" s="136" t="s">
        <v>30965</v>
      </c>
      <c r="D8898" s="136" t="s">
        <v>36299</v>
      </c>
      <c r="E8898" s="136" t="s">
        <v>39580</v>
      </c>
      <c r="F8898" s="136" t="s">
        <v>33012</v>
      </c>
    </row>
    <row r="8899" spans="1:7" x14ac:dyDescent="0.2">
      <c r="A8899" s="136" t="s">
        <v>8996</v>
      </c>
      <c r="B8899" s="136" t="s">
        <v>24130</v>
      </c>
      <c r="C8899" s="136" t="s">
        <v>30965</v>
      </c>
      <c r="D8899" s="136" t="s">
        <v>36299</v>
      </c>
      <c r="E8899" s="136" t="s">
        <v>39580</v>
      </c>
      <c r="F8899" s="136" t="s">
        <v>33012</v>
      </c>
    </row>
    <row r="8900" spans="1:7" x14ac:dyDescent="0.2">
      <c r="A8900" s="136" t="s">
        <v>8997</v>
      </c>
      <c r="B8900" s="136" t="s">
        <v>24131</v>
      </c>
      <c r="C8900" s="136" t="s">
        <v>30966</v>
      </c>
      <c r="D8900" s="136" t="s">
        <v>36300</v>
      </c>
      <c r="E8900" s="136" t="s">
        <v>39581</v>
      </c>
    </row>
    <row r="8901" spans="1:7" x14ac:dyDescent="0.2">
      <c r="A8901" s="136" t="s">
        <v>8998</v>
      </c>
      <c r="B8901" s="136" t="s">
        <v>24131</v>
      </c>
      <c r="C8901" s="136" t="s">
        <v>30966</v>
      </c>
      <c r="D8901" s="136" t="s">
        <v>36300</v>
      </c>
      <c r="E8901" s="136" t="s">
        <v>39581</v>
      </c>
    </row>
    <row r="8902" spans="1:7" x14ac:dyDescent="0.2">
      <c r="A8902" s="136" t="s">
        <v>8999</v>
      </c>
      <c r="B8902" s="136" t="s">
        <v>24132</v>
      </c>
      <c r="C8902" s="136" t="s">
        <v>30967</v>
      </c>
      <c r="D8902" s="136" t="s">
        <v>36301</v>
      </c>
      <c r="E8902" s="136" t="s">
        <v>39582</v>
      </c>
      <c r="F8902" s="136" t="s">
        <v>41664</v>
      </c>
      <c r="G8902" s="136" t="s">
        <v>42744</v>
      </c>
    </row>
    <row r="8903" spans="1:7" x14ac:dyDescent="0.2">
      <c r="A8903" s="136" t="s">
        <v>9000</v>
      </c>
      <c r="B8903" s="136" t="s">
        <v>24132</v>
      </c>
      <c r="C8903" s="136" t="s">
        <v>30967</v>
      </c>
      <c r="D8903" s="136" t="s">
        <v>36301</v>
      </c>
      <c r="E8903" s="136" t="s">
        <v>39582</v>
      </c>
      <c r="F8903" s="136" t="s">
        <v>41664</v>
      </c>
      <c r="G8903" s="136" t="s">
        <v>42744</v>
      </c>
    </row>
    <row r="8904" spans="1:7" x14ac:dyDescent="0.2">
      <c r="A8904" s="136" t="s">
        <v>9001</v>
      </c>
      <c r="B8904" s="136" t="s">
        <v>24133</v>
      </c>
      <c r="C8904" s="136" t="s">
        <v>30968</v>
      </c>
      <c r="D8904" s="136" t="s">
        <v>36302</v>
      </c>
      <c r="E8904" s="136" t="s">
        <v>39583</v>
      </c>
      <c r="F8904" s="136" t="s">
        <v>41665</v>
      </c>
      <c r="G8904" s="136" t="s">
        <v>30869</v>
      </c>
    </row>
    <row r="8905" spans="1:7" x14ac:dyDescent="0.2">
      <c r="A8905" s="136" t="s">
        <v>9002</v>
      </c>
      <c r="B8905" s="136" t="s">
        <v>24133</v>
      </c>
      <c r="C8905" s="136" t="s">
        <v>30968</v>
      </c>
      <c r="D8905" s="136" t="s">
        <v>36302</v>
      </c>
      <c r="E8905" s="136" t="s">
        <v>39583</v>
      </c>
      <c r="F8905" s="136" t="s">
        <v>41665</v>
      </c>
      <c r="G8905" s="136" t="s">
        <v>30869</v>
      </c>
    </row>
    <row r="8906" spans="1:7" x14ac:dyDescent="0.2">
      <c r="A8906" s="136" t="s">
        <v>9003</v>
      </c>
      <c r="B8906" s="136" t="s">
        <v>24134</v>
      </c>
      <c r="C8906" s="136" t="s">
        <v>30969</v>
      </c>
      <c r="D8906" s="136" t="s">
        <v>36303</v>
      </c>
      <c r="E8906" s="136" t="s">
        <v>39584</v>
      </c>
      <c r="F8906" s="136" t="s">
        <v>41666</v>
      </c>
      <c r="G8906" s="136" t="s">
        <v>30344</v>
      </c>
    </row>
    <row r="8907" spans="1:7" x14ac:dyDescent="0.2">
      <c r="A8907" s="136" t="s">
        <v>9004</v>
      </c>
      <c r="B8907" s="136" t="s">
        <v>24134</v>
      </c>
      <c r="C8907" s="136" t="s">
        <v>30969</v>
      </c>
      <c r="D8907" s="136" t="s">
        <v>36303</v>
      </c>
      <c r="E8907" s="136" t="s">
        <v>39584</v>
      </c>
      <c r="F8907" s="136" t="s">
        <v>41666</v>
      </c>
      <c r="G8907" s="136" t="s">
        <v>30344</v>
      </c>
    </row>
    <row r="8908" spans="1:7" x14ac:dyDescent="0.2">
      <c r="A8908" s="136" t="s">
        <v>9005</v>
      </c>
      <c r="B8908" s="136" t="s">
        <v>24135</v>
      </c>
      <c r="C8908" s="136" t="s">
        <v>30970</v>
      </c>
      <c r="D8908" s="136" t="s">
        <v>36304</v>
      </c>
    </row>
    <row r="8909" spans="1:7" x14ac:dyDescent="0.2">
      <c r="A8909" s="136" t="s">
        <v>9006</v>
      </c>
      <c r="B8909" s="136" t="s">
        <v>24135</v>
      </c>
      <c r="C8909" s="136" t="s">
        <v>30970</v>
      </c>
      <c r="D8909" s="136" t="s">
        <v>36304</v>
      </c>
    </row>
    <row r="8910" spans="1:7" x14ac:dyDescent="0.2">
      <c r="A8910" s="136" t="s">
        <v>9007</v>
      </c>
      <c r="B8910" s="136" t="s">
        <v>24136</v>
      </c>
      <c r="C8910" s="136" t="s">
        <v>30971</v>
      </c>
      <c r="D8910" s="136" t="s">
        <v>36305</v>
      </c>
      <c r="E8910" s="136" t="s">
        <v>30045</v>
      </c>
    </row>
    <row r="8911" spans="1:7" x14ac:dyDescent="0.2">
      <c r="A8911" s="136" t="s">
        <v>9008</v>
      </c>
      <c r="B8911" s="136" t="s">
        <v>24136</v>
      </c>
      <c r="C8911" s="136" t="s">
        <v>30971</v>
      </c>
      <c r="D8911" s="136" t="s">
        <v>36305</v>
      </c>
      <c r="E8911" s="136" t="s">
        <v>30045</v>
      </c>
    </row>
    <row r="8912" spans="1:7" x14ac:dyDescent="0.2">
      <c r="A8912" s="136" t="s">
        <v>9009</v>
      </c>
      <c r="B8912" s="136" t="s">
        <v>24137</v>
      </c>
      <c r="C8912" s="136" t="s">
        <v>30972</v>
      </c>
      <c r="D8912" s="136" t="s">
        <v>36306</v>
      </c>
      <c r="E8912" s="136" t="s">
        <v>39585</v>
      </c>
    </row>
    <row r="8913" spans="1:7" x14ac:dyDescent="0.2">
      <c r="A8913" s="136" t="s">
        <v>9010</v>
      </c>
      <c r="B8913" s="136" t="s">
        <v>24137</v>
      </c>
      <c r="C8913" s="136" t="s">
        <v>30972</v>
      </c>
      <c r="D8913" s="136" t="s">
        <v>36306</v>
      </c>
      <c r="E8913" s="136" t="s">
        <v>39585</v>
      </c>
    </row>
    <row r="8914" spans="1:7" x14ac:dyDescent="0.2">
      <c r="A8914" s="136" t="s">
        <v>9011</v>
      </c>
      <c r="B8914" s="136" t="s">
        <v>24138</v>
      </c>
      <c r="C8914" s="136" t="s">
        <v>30973</v>
      </c>
      <c r="D8914" s="136" t="s">
        <v>36307</v>
      </c>
      <c r="E8914" s="136" t="s">
        <v>39586</v>
      </c>
    </row>
    <row r="8915" spans="1:7" x14ac:dyDescent="0.2">
      <c r="A8915" s="136" t="s">
        <v>9012</v>
      </c>
      <c r="B8915" s="136" t="s">
        <v>24138</v>
      </c>
      <c r="C8915" s="136" t="s">
        <v>30973</v>
      </c>
      <c r="D8915" s="136" t="s">
        <v>36307</v>
      </c>
      <c r="E8915" s="136" t="s">
        <v>39586</v>
      </c>
    </row>
    <row r="8916" spans="1:7" x14ac:dyDescent="0.2">
      <c r="A8916" s="136" t="s">
        <v>9013</v>
      </c>
      <c r="B8916" s="136" t="s">
        <v>24139</v>
      </c>
      <c r="C8916" s="136" t="s">
        <v>30974</v>
      </c>
      <c r="D8916" s="136" t="s">
        <v>36308</v>
      </c>
      <c r="E8916" s="136" t="s">
        <v>39586</v>
      </c>
    </row>
    <row r="8917" spans="1:7" x14ac:dyDescent="0.2">
      <c r="A8917" s="136" t="s">
        <v>9014</v>
      </c>
      <c r="B8917" s="136" t="s">
        <v>24139</v>
      </c>
      <c r="C8917" s="136" t="s">
        <v>30974</v>
      </c>
      <c r="D8917" s="136" t="s">
        <v>36308</v>
      </c>
      <c r="E8917" s="136" t="s">
        <v>39586</v>
      </c>
    </row>
    <row r="8918" spans="1:7" x14ac:dyDescent="0.2">
      <c r="A8918" s="136" t="s">
        <v>9015</v>
      </c>
      <c r="B8918" s="136" t="s">
        <v>24140</v>
      </c>
      <c r="C8918" s="136" t="s">
        <v>30975</v>
      </c>
      <c r="D8918" s="136" t="s">
        <v>30909</v>
      </c>
    </row>
    <row r="8919" spans="1:7" x14ac:dyDescent="0.2">
      <c r="A8919" s="136" t="s">
        <v>9016</v>
      </c>
      <c r="B8919" s="136" t="s">
        <v>24140</v>
      </c>
      <c r="C8919" s="136" t="s">
        <v>30975</v>
      </c>
      <c r="D8919" s="136" t="s">
        <v>30909</v>
      </c>
    </row>
    <row r="8920" spans="1:7" x14ac:dyDescent="0.2">
      <c r="A8920" s="136" t="s">
        <v>9017</v>
      </c>
      <c r="B8920" s="136" t="s">
        <v>24141</v>
      </c>
      <c r="C8920" s="136" t="s">
        <v>30976</v>
      </c>
      <c r="D8920" s="136" t="s">
        <v>36309</v>
      </c>
      <c r="E8920" s="136" t="s">
        <v>39587</v>
      </c>
    </row>
    <row r="8921" spans="1:7" x14ac:dyDescent="0.2">
      <c r="A8921" s="136" t="s">
        <v>9018</v>
      </c>
      <c r="B8921" s="136" t="s">
        <v>24141</v>
      </c>
      <c r="C8921" s="136" t="s">
        <v>30976</v>
      </c>
      <c r="D8921" s="136" t="s">
        <v>36309</v>
      </c>
      <c r="E8921" s="136" t="s">
        <v>39587</v>
      </c>
    </row>
    <row r="8922" spans="1:7" x14ac:dyDescent="0.2">
      <c r="A8922" s="136" t="s">
        <v>9019</v>
      </c>
      <c r="B8922" s="136" t="s">
        <v>24142</v>
      </c>
      <c r="C8922" s="136" t="s">
        <v>30977</v>
      </c>
      <c r="D8922" s="136" t="s">
        <v>36310</v>
      </c>
      <c r="E8922" s="136" t="s">
        <v>39579</v>
      </c>
    </row>
    <row r="8923" spans="1:7" x14ac:dyDescent="0.2">
      <c r="A8923" s="136" t="s">
        <v>9020</v>
      </c>
      <c r="B8923" s="136" t="s">
        <v>24142</v>
      </c>
      <c r="C8923" s="136" t="s">
        <v>30977</v>
      </c>
      <c r="D8923" s="136" t="s">
        <v>36310</v>
      </c>
      <c r="E8923" s="136" t="s">
        <v>39579</v>
      </c>
    </row>
    <row r="8924" spans="1:7" x14ac:dyDescent="0.2">
      <c r="A8924" s="136" t="s">
        <v>9021</v>
      </c>
      <c r="B8924" s="136" t="s">
        <v>24143</v>
      </c>
      <c r="C8924" s="136" t="s">
        <v>30978</v>
      </c>
      <c r="D8924" s="136" t="s">
        <v>36311</v>
      </c>
      <c r="E8924" s="136" t="s">
        <v>39588</v>
      </c>
      <c r="F8924" s="136" t="s">
        <v>32579</v>
      </c>
    </row>
    <row r="8925" spans="1:7" x14ac:dyDescent="0.2">
      <c r="A8925" s="136" t="s">
        <v>9022</v>
      </c>
      <c r="B8925" s="136" t="s">
        <v>24143</v>
      </c>
      <c r="C8925" s="136" t="s">
        <v>30978</v>
      </c>
      <c r="D8925" s="136" t="s">
        <v>36311</v>
      </c>
      <c r="E8925" s="136" t="s">
        <v>39588</v>
      </c>
      <c r="F8925" s="136" t="s">
        <v>32579</v>
      </c>
    </row>
    <row r="8926" spans="1:7" x14ac:dyDescent="0.2">
      <c r="A8926" s="136" t="s">
        <v>9023</v>
      </c>
      <c r="B8926" s="136" t="s">
        <v>24002</v>
      </c>
      <c r="C8926" s="136" t="s">
        <v>30979</v>
      </c>
      <c r="D8926" s="136" t="s">
        <v>36312</v>
      </c>
      <c r="E8926" s="136" t="s">
        <v>39589</v>
      </c>
      <c r="F8926" s="136" t="s">
        <v>41667</v>
      </c>
      <c r="G8926" s="136" t="s">
        <v>42745</v>
      </c>
    </row>
    <row r="8927" spans="1:7" x14ac:dyDescent="0.2">
      <c r="A8927" s="136" t="s">
        <v>9024</v>
      </c>
      <c r="B8927" s="136" t="s">
        <v>24002</v>
      </c>
      <c r="C8927" s="136" t="s">
        <v>30979</v>
      </c>
      <c r="D8927" s="136" t="s">
        <v>36312</v>
      </c>
      <c r="E8927" s="136" t="s">
        <v>39589</v>
      </c>
      <c r="F8927" s="136" t="s">
        <v>41667</v>
      </c>
      <c r="G8927" s="136" t="s">
        <v>42745</v>
      </c>
    </row>
    <row r="8928" spans="1:7" x14ac:dyDescent="0.2">
      <c r="A8928" s="136" t="s">
        <v>9025</v>
      </c>
      <c r="B8928" s="136" t="s">
        <v>24002</v>
      </c>
      <c r="C8928" s="136" t="s">
        <v>30980</v>
      </c>
      <c r="D8928" s="136" t="s">
        <v>36313</v>
      </c>
      <c r="E8928" s="136" t="s">
        <v>39590</v>
      </c>
      <c r="F8928" s="136" t="s">
        <v>41668</v>
      </c>
      <c r="G8928" s="136" t="s">
        <v>42746</v>
      </c>
    </row>
    <row r="8929" spans="1:7" x14ac:dyDescent="0.2">
      <c r="A8929" s="136" t="s">
        <v>9026</v>
      </c>
      <c r="B8929" s="136" t="s">
        <v>24002</v>
      </c>
      <c r="C8929" s="136" t="s">
        <v>30980</v>
      </c>
      <c r="D8929" s="136" t="s">
        <v>36313</v>
      </c>
      <c r="E8929" s="136" t="s">
        <v>39590</v>
      </c>
      <c r="F8929" s="136" t="s">
        <v>41668</v>
      </c>
      <c r="G8929" s="136" t="s">
        <v>42746</v>
      </c>
    </row>
    <row r="8930" spans="1:7" x14ac:dyDescent="0.2">
      <c r="A8930" s="136" t="s">
        <v>9027</v>
      </c>
      <c r="B8930" s="136" t="s">
        <v>24144</v>
      </c>
      <c r="C8930" s="136" t="s">
        <v>30975</v>
      </c>
      <c r="D8930" s="136" t="s">
        <v>30909</v>
      </c>
    </row>
    <row r="8931" spans="1:7" x14ac:dyDescent="0.2">
      <c r="A8931" s="136" t="s">
        <v>9028</v>
      </c>
      <c r="B8931" s="136" t="s">
        <v>24144</v>
      </c>
      <c r="C8931" s="136" t="s">
        <v>30975</v>
      </c>
      <c r="D8931" s="136" t="s">
        <v>30909</v>
      </c>
    </row>
    <row r="8932" spans="1:7" x14ac:dyDescent="0.2">
      <c r="A8932" s="136" t="s">
        <v>9029</v>
      </c>
      <c r="B8932" s="136" t="s">
        <v>24145</v>
      </c>
      <c r="C8932" s="136" t="s">
        <v>30981</v>
      </c>
      <c r="D8932" s="136" t="s">
        <v>36314</v>
      </c>
    </row>
    <row r="8933" spans="1:7" x14ac:dyDescent="0.2">
      <c r="A8933" s="136" t="s">
        <v>9030</v>
      </c>
      <c r="B8933" s="136" t="s">
        <v>24145</v>
      </c>
      <c r="C8933" s="136" t="s">
        <v>30981</v>
      </c>
      <c r="D8933" s="136" t="s">
        <v>36314</v>
      </c>
    </row>
    <row r="8934" spans="1:7" x14ac:dyDescent="0.2">
      <c r="A8934" s="136" t="s">
        <v>9031</v>
      </c>
      <c r="B8934" s="136" t="s">
        <v>24146</v>
      </c>
      <c r="C8934" s="136" t="s">
        <v>30982</v>
      </c>
      <c r="D8934" s="136" t="s">
        <v>36315</v>
      </c>
      <c r="E8934" s="136" t="s">
        <v>39591</v>
      </c>
    </row>
    <row r="8935" spans="1:7" x14ac:dyDescent="0.2">
      <c r="A8935" s="136" t="s">
        <v>9032</v>
      </c>
      <c r="B8935" s="136" t="s">
        <v>24146</v>
      </c>
      <c r="C8935" s="136" t="s">
        <v>30982</v>
      </c>
      <c r="D8935" s="136" t="s">
        <v>36315</v>
      </c>
      <c r="E8935" s="136" t="s">
        <v>39591</v>
      </c>
    </row>
    <row r="8936" spans="1:7" x14ac:dyDescent="0.2">
      <c r="A8936" s="136" t="s">
        <v>9033</v>
      </c>
      <c r="B8936" s="136" t="s">
        <v>24147</v>
      </c>
      <c r="C8936" s="136" t="s">
        <v>30983</v>
      </c>
    </row>
    <row r="8937" spans="1:7" x14ac:dyDescent="0.2">
      <c r="A8937" s="136" t="s">
        <v>9034</v>
      </c>
      <c r="B8937" s="136" t="s">
        <v>24147</v>
      </c>
      <c r="C8937" s="136" t="s">
        <v>30983</v>
      </c>
    </row>
    <row r="8938" spans="1:7" x14ac:dyDescent="0.2">
      <c r="A8938" s="136" t="s">
        <v>9035</v>
      </c>
      <c r="B8938" s="136" t="s">
        <v>24148</v>
      </c>
      <c r="C8938" s="136" t="s">
        <v>30984</v>
      </c>
    </row>
    <row r="8939" spans="1:7" x14ac:dyDescent="0.2">
      <c r="A8939" s="136" t="s">
        <v>9036</v>
      </c>
      <c r="B8939" s="136" t="s">
        <v>24148</v>
      </c>
      <c r="C8939" s="136" t="s">
        <v>30984</v>
      </c>
    </row>
    <row r="8940" spans="1:7" x14ac:dyDescent="0.2">
      <c r="A8940" s="136" t="s">
        <v>9037</v>
      </c>
      <c r="B8940" s="136" t="s">
        <v>24148</v>
      </c>
      <c r="C8940" s="136" t="s">
        <v>30985</v>
      </c>
    </row>
    <row r="8941" spans="1:7" x14ac:dyDescent="0.2">
      <c r="A8941" s="136" t="s">
        <v>9038</v>
      </c>
      <c r="B8941" s="136" t="s">
        <v>24148</v>
      </c>
      <c r="C8941" s="136" t="s">
        <v>30985</v>
      </c>
    </row>
    <row r="8942" spans="1:7" x14ac:dyDescent="0.2">
      <c r="A8942" s="136" t="s">
        <v>9039</v>
      </c>
      <c r="B8942" s="136" t="s">
        <v>24149</v>
      </c>
    </row>
    <row r="8943" spans="1:7" x14ac:dyDescent="0.2">
      <c r="A8943" s="136" t="s">
        <v>9040</v>
      </c>
      <c r="B8943" s="136" t="s">
        <v>24149</v>
      </c>
    </row>
    <row r="8944" spans="1:7" x14ac:dyDescent="0.2">
      <c r="A8944" s="136" t="s">
        <v>9041</v>
      </c>
      <c r="B8944" s="136" t="s">
        <v>24150</v>
      </c>
      <c r="C8944" s="136" t="s">
        <v>30986</v>
      </c>
      <c r="D8944" s="136" t="s">
        <v>30045</v>
      </c>
    </row>
    <row r="8945" spans="1:4" x14ac:dyDescent="0.2">
      <c r="A8945" s="136" t="s">
        <v>9042</v>
      </c>
      <c r="B8945" s="136" t="s">
        <v>24150</v>
      </c>
      <c r="C8945" s="136" t="s">
        <v>30986</v>
      </c>
      <c r="D8945" s="136" t="s">
        <v>30045</v>
      </c>
    </row>
    <row r="8946" spans="1:4" x14ac:dyDescent="0.2">
      <c r="A8946" s="136" t="s">
        <v>9043</v>
      </c>
      <c r="B8946" s="136" t="s">
        <v>24151</v>
      </c>
      <c r="C8946" s="136" t="s">
        <v>30987</v>
      </c>
      <c r="D8946" s="136" t="s">
        <v>36316</v>
      </c>
    </row>
    <row r="8947" spans="1:4" x14ac:dyDescent="0.2">
      <c r="A8947" s="136" t="s">
        <v>9044</v>
      </c>
      <c r="B8947" s="136" t="s">
        <v>24151</v>
      </c>
      <c r="C8947" s="136" t="s">
        <v>30987</v>
      </c>
      <c r="D8947" s="136" t="s">
        <v>36316</v>
      </c>
    </row>
    <row r="8948" spans="1:4" x14ac:dyDescent="0.2">
      <c r="A8948" s="136" t="s">
        <v>9045</v>
      </c>
      <c r="B8948" s="136" t="s">
        <v>24152</v>
      </c>
      <c r="C8948" s="136" t="s">
        <v>30988</v>
      </c>
      <c r="D8948" s="136" t="s">
        <v>36317</v>
      </c>
    </row>
    <row r="8949" spans="1:4" x14ac:dyDescent="0.2">
      <c r="A8949" s="136" t="s">
        <v>9046</v>
      </c>
      <c r="B8949" s="136" t="s">
        <v>24152</v>
      </c>
      <c r="C8949" s="136" t="s">
        <v>30988</v>
      </c>
      <c r="D8949" s="136" t="s">
        <v>36317</v>
      </c>
    </row>
    <row r="8950" spans="1:4" x14ac:dyDescent="0.2">
      <c r="A8950" s="136" t="s">
        <v>9047</v>
      </c>
      <c r="B8950" s="136" t="s">
        <v>24151</v>
      </c>
      <c r="C8950" s="136" t="s">
        <v>30989</v>
      </c>
      <c r="D8950" s="136" t="s">
        <v>36316</v>
      </c>
    </row>
    <row r="8951" spans="1:4" x14ac:dyDescent="0.2">
      <c r="A8951" s="136" t="s">
        <v>9048</v>
      </c>
      <c r="B8951" s="136" t="s">
        <v>24151</v>
      </c>
      <c r="C8951" s="136" t="s">
        <v>30989</v>
      </c>
      <c r="D8951" s="136" t="s">
        <v>36316</v>
      </c>
    </row>
    <row r="8952" spans="1:4" x14ac:dyDescent="0.2">
      <c r="A8952" s="136" t="s">
        <v>9049</v>
      </c>
      <c r="B8952" s="136" t="s">
        <v>24153</v>
      </c>
      <c r="C8952" s="136" t="s">
        <v>30990</v>
      </c>
    </row>
    <row r="8953" spans="1:4" x14ac:dyDescent="0.2">
      <c r="A8953" s="136" t="s">
        <v>9050</v>
      </c>
      <c r="B8953" s="136" t="s">
        <v>24153</v>
      </c>
      <c r="C8953" s="136" t="s">
        <v>30990</v>
      </c>
    </row>
    <row r="8954" spans="1:4" x14ac:dyDescent="0.2">
      <c r="A8954" s="136" t="s">
        <v>9051</v>
      </c>
      <c r="B8954" s="136" t="s">
        <v>24154</v>
      </c>
      <c r="C8954" s="136" t="s">
        <v>30991</v>
      </c>
    </row>
    <row r="8955" spans="1:4" x14ac:dyDescent="0.2">
      <c r="A8955" s="136" t="s">
        <v>9052</v>
      </c>
      <c r="B8955" s="136" t="s">
        <v>24154</v>
      </c>
      <c r="C8955" s="136" t="s">
        <v>30991</v>
      </c>
    </row>
    <row r="8956" spans="1:4" x14ac:dyDescent="0.2">
      <c r="A8956" s="136" t="s">
        <v>9053</v>
      </c>
      <c r="B8956" s="136" t="s">
        <v>24155</v>
      </c>
      <c r="C8956" s="136" t="s">
        <v>30992</v>
      </c>
    </row>
    <row r="8957" spans="1:4" x14ac:dyDescent="0.2">
      <c r="A8957" s="136" t="s">
        <v>9054</v>
      </c>
      <c r="B8957" s="136" t="s">
        <v>24155</v>
      </c>
      <c r="C8957" s="136" t="s">
        <v>30992</v>
      </c>
    </row>
    <row r="8958" spans="1:4" x14ac:dyDescent="0.2">
      <c r="A8958" s="136" t="s">
        <v>9055</v>
      </c>
      <c r="B8958" s="136" t="s">
        <v>24155</v>
      </c>
      <c r="C8958" s="136" t="s">
        <v>30993</v>
      </c>
    </row>
    <row r="8959" spans="1:4" x14ac:dyDescent="0.2">
      <c r="A8959" s="136" t="s">
        <v>9056</v>
      </c>
      <c r="B8959" s="136" t="s">
        <v>24155</v>
      </c>
      <c r="C8959" s="136" t="s">
        <v>30993</v>
      </c>
    </row>
    <row r="8960" spans="1:4" x14ac:dyDescent="0.2">
      <c r="A8960" s="136" t="s">
        <v>9057</v>
      </c>
      <c r="B8960" s="136" t="s">
        <v>24156</v>
      </c>
      <c r="C8960" s="136" t="s">
        <v>30994</v>
      </c>
      <c r="D8960" s="136" t="s">
        <v>36318</v>
      </c>
    </row>
    <row r="8961" spans="1:4" x14ac:dyDescent="0.2">
      <c r="A8961" s="136" t="s">
        <v>9058</v>
      </c>
      <c r="B8961" s="136" t="s">
        <v>24156</v>
      </c>
      <c r="C8961" s="136" t="s">
        <v>30994</v>
      </c>
      <c r="D8961" s="136" t="s">
        <v>36318</v>
      </c>
    </row>
    <row r="8962" spans="1:4" x14ac:dyDescent="0.2">
      <c r="A8962" s="136" t="s">
        <v>9059</v>
      </c>
      <c r="B8962" s="136" t="s">
        <v>24157</v>
      </c>
      <c r="C8962" s="136" t="s">
        <v>30995</v>
      </c>
      <c r="D8962" s="136" t="s">
        <v>36319</v>
      </c>
    </row>
    <row r="8963" spans="1:4" x14ac:dyDescent="0.2">
      <c r="A8963" s="136" t="s">
        <v>9060</v>
      </c>
      <c r="B8963" s="136" t="s">
        <v>24157</v>
      </c>
      <c r="C8963" s="136" t="s">
        <v>30995</v>
      </c>
      <c r="D8963" s="136" t="s">
        <v>36319</v>
      </c>
    </row>
    <row r="8964" spans="1:4" x14ac:dyDescent="0.2">
      <c r="A8964" s="136" t="s">
        <v>9061</v>
      </c>
      <c r="B8964" s="136" t="s">
        <v>24158</v>
      </c>
      <c r="C8964" s="136" t="s">
        <v>30996</v>
      </c>
      <c r="D8964" s="136" t="s">
        <v>36320</v>
      </c>
    </row>
    <row r="8965" spans="1:4" x14ac:dyDescent="0.2">
      <c r="A8965" s="136" t="s">
        <v>9062</v>
      </c>
      <c r="B8965" s="136" t="s">
        <v>24158</v>
      </c>
      <c r="C8965" s="136" t="s">
        <v>30996</v>
      </c>
      <c r="D8965" s="136" t="s">
        <v>36320</v>
      </c>
    </row>
    <row r="8966" spans="1:4" x14ac:dyDescent="0.2">
      <c r="A8966" s="136" t="s">
        <v>9063</v>
      </c>
      <c r="B8966" s="136" t="s">
        <v>24159</v>
      </c>
      <c r="C8966" s="136" t="s">
        <v>30997</v>
      </c>
      <c r="D8966" s="136" t="s">
        <v>36321</v>
      </c>
    </row>
    <row r="8967" spans="1:4" x14ac:dyDescent="0.2">
      <c r="A8967" s="136" t="s">
        <v>9064</v>
      </c>
      <c r="B8967" s="136" t="s">
        <v>24159</v>
      </c>
      <c r="C8967" s="136" t="s">
        <v>30997</v>
      </c>
      <c r="D8967" s="136" t="s">
        <v>36321</v>
      </c>
    </row>
    <row r="8968" spans="1:4" x14ac:dyDescent="0.2">
      <c r="A8968" s="136" t="s">
        <v>9065</v>
      </c>
      <c r="B8968" s="136" t="s">
        <v>24160</v>
      </c>
      <c r="C8968" s="136" t="s">
        <v>30997</v>
      </c>
      <c r="D8968" s="136" t="s">
        <v>36321</v>
      </c>
    </row>
    <row r="8969" spans="1:4" x14ac:dyDescent="0.2">
      <c r="A8969" s="136" t="s">
        <v>9066</v>
      </c>
      <c r="B8969" s="136" t="s">
        <v>24160</v>
      </c>
      <c r="C8969" s="136" t="s">
        <v>30997</v>
      </c>
      <c r="D8969" s="136" t="s">
        <v>36321</v>
      </c>
    </row>
    <row r="8970" spans="1:4" x14ac:dyDescent="0.2">
      <c r="A8970" s="136" t="s">
        <v>9067</v>
      </c>
      <c r="B8970" s="136" t="s">
        <v>24161</v>
      </c>
      <c r="C8970" s="136" t="s">
        <v>30998</v>
      </c>
      <c r="D8970" s="136" t="s">
        <v>36322</v>
      </c>
    </row>
    <row r="8971" spans="1:4" x14ac:dyDescent="0.2">
      <c r="A8971" s="136" t="s">
        <v>9068</v>
      </c>
      <c r="B8971" s="136" t="s">
        <v>24161</v>
      </c>
      <c r="C8971" s="136" t="s">
        <v>30998</v>
      </c>
      <c r="D8971" s="136" t="s">
        <v>36322</v>
      </c>
    </row>
    <row r="8972" spans="1:4" x14ac:dyDescent="0.2">
      <c r="A8972" s="136" t="s">
        <v>9069</v>
      </c>
      <c r="B8972" s="136" t="s">
        <v>24162</v>
      </c>
      <c r="C8972" s="136" t="s">
        <v>30997</v>
      </c>
      <c r="D8972" s="136" t="s">
        <v>36321</v>
      </c>
    </row>
    <row r="8973" spans="1:4" x14ac:dyDescent="0.2">
      <c r="A8973" s="136" t="s">
        <v>9070</v>
      </c>
      <c r="B8973" s="136" t="s">
        <v>24162</v>
      </c>
      <c r="C8973" s="136" t="s">
        <v>30997</v>
      </c>
      <c r="D8973" s="136" t="s">
        <v>36321</v>
      </c>
    </row>
    <row r="8974" spans="1:4" x14ac:dyDescent="0.2">
      <c r="A8974" s="136" t="s">
        <v>9071</v>
      </c>
      <c r="B8974" s="136" t="s">
        <v>24163</v>
      </c>
      <c r="C8974" s="136" t="s">
        <v>30995</v>
      </c>
      <c r="D8974" s="136" t="s">
        <v>36319</v>
      </c>
    </row>
    <row r="8975" spans="1:4" x14ac:dyDescent="0.2">
      <c r="A8975" s="136" t="s">
        <v>9072</v>
      </c>
      <c r="B8975" s="136" t="s">
        <v>24163</v>
      </c>
      <c r="C8975" s="136" t="s">
        <v>30995</v>
      </c>
      <c r="D8975" s="136" t="s">
        <v>36319</v>
      </c>
    </row>
    <row r="8976" spans="1:4" x14ac:dyDescent="0.2">
      <c r="A8976" s="136" t="s">
        <v>9073</v>
      </c>
      <c r="B8976" s="136" t="s">
        <v>24164</v>
      </c>
      <c r="C8976" s="136" t="s">
        <v>30998</v>
      </c>
      <c r="D8976" s="136" t="s">
        <v>36322</v>
      </c>
    </row>
    <row r="8977" spans="1:4" x14ac:dyDescent="0.2">
      <c r="A8977" s="136" t="s">
        <v>9074</v>
      </c>
      <c r="B8977" s="136" t="s">
        <v>24164</v>
      </c>
      <c r="C8977" s="136" t="s">
        <v>30998</v>
      </c>
      <c r="D8977" s="136" t="s">
        <v>36322</v>
      </c>
    </row>
    <row r="8978" spans="1:4" x14ac:dyDescent="0.2">
      <c r="A8978" s="136" t="s">
        <v>9075</v>
      </c>
      <c r="B8978" s="136" t="s">
        <v>24165</v>
      </c>
      <c r="C8978" s="136" t="s">
        <v>30997</v>
      </c>
      <c r="D8978" s="136" t="s">
        <v>36321</v>
      </c>
    </row>
    <row r="8979" spans="1:4" x14ac:dyDescent="0.2">
      <c r="A8979" s="136" t="s">
        <v>9076</v>
      </c>
      <c r="B8979" s="136" t="s">
        <v>24165</v>
      </c>
      <c r="C8979" s="136" t="s">
        <v>30997</v>
      </c>
      <c r="D8979" s="136" t="s">
        <v>36321</v>
      </c>
    </row>
    <row r="8980" spans="1:4" x14ac:dyDescent="0.2">
      <c r="A8980" s="136" t="s">
        <v>9077</v>
      </c>
      <c r="B8980" s="136" t="s">
        <v>24166</v>
      </c>
      <c r="C8980" s="136" t="s">
        <v>30995</v>
      </c>
      <c r="D8980" s="136" t="s">
        <v>36319</v>
      </c>
    </row>
    <row r="8981" spans="1:4" x14ac:dyDescent="0.2">
      <c r="A8981" s="136" t="s">
        <v>9078</v>
      </c>
      <c r="B8981" s="136" t="s">
        <v>24166</v>
      </c>
      <c r="C8981" s="136" t="s">
        <v>30995</v>
      </c>
      <c r="D8981" s="136" t="s">
        <v>36319</v>
      </c>
    </row>
    <row r="8982" spans="1:4" x14ac:dyDescent="0.2">
      <c r="A8982" s="136" t="s">
        <v>9079</v>
      </c>
      <c r="B8982" s="136" t="s">
        <v>24167</v>
      </c>
      <c r="C8982" s="136" t="s">
        <v>30998</v>
      </c>
      <c r="D8982" s="136" t="s">
        <v>36322</v>
      </c>
    </row>
    <row r="8983" spans="1:4" x14ac:dyDescent="0.2">
      <c r="A8983" s="136" t="s">
        <v>9080</v>
      </c>
      <c r="B8983" s="136" t="s">
        <v>24167</v>
      </c>
      <c r="C8983" s="136" t="s">
        <v>30998</v>
      </c>
      <c r="D8983" s="136" t="s">
        <v>36322</v>
      </c>
    </row>
    <row r="8984" spans="1:4" x14ac:dyDescent="0.2">
      <c r="A8984" s="136" t="s">
        <v>9081</v>
      </c>
      <c r="B8984" s="136" t="s">
        <v>24168</v>
      </c>
      <c r="C8984" s="136" t="s">
        <v>30997</v>
      </c>
      <c r="D8984" s="136" t="s">
        <v>36321</v>
      </c>
    </row>
    <row r="8985" spans="1:4" x14ac:dyDescent="0.2">
      <c r="A8985" s="136" t="s">
        <v>9082</v>
      </c>
      <c r="B8985" s="136" t="s">
        <v>24168</v>
      </c>
      <c r="C8985" s="136" t="s">
        <v>30997</v>
      </c>
      <c r="D8985" s="136" t="s">
        <v>36321</v>
      </c>
    </row>
    <row r="8986" spans="1:4" x14ac:dyDescent="0.2">
      <c r="A8986" s="136" t="s">
        <v>9083</v>
      </c>
      <c r="B8986" s="136" t="s">
        <v>24169</v>
      </c>
      <c r="C8986" s="136" t="s">
        <v>30995</v>
      </c>
      <c r="D8986" s="136" t="s">
        <v>36319</v>
      </c>
    </row>
    <row r="8987" spans="1:4" x14ac:dyDescent="0.2">
      <c r="A8987" s="136" t="s">
        <v>9084</v>
      </c>
      <c r="B8987" s="136" t="s">
        <v>24169</v>
      </c>
      <c r="C8987" s="136" t="s">
        <v>30995</v>
      </c>
      <c r="D8987" s="136" t="s">
        <v>36319</v>
      </c>
    </row>
    <row r="8988" spans="1:4" x14ac:dyDescent="0.2">
      <c r="A8988" s="136" t="s">
        <v>9085</v>
      </c>
      <c r="B8988" s="136" t="s">
        <v>24170</v>
      </c>
      <c r="C8988" s="136" t="s">
        <v>30998</v>
      </c>
      <c r="D8988" s="136" t="s">
        <v>36322</v>
      </c>
    </row>
    <row r="8989" spans="1:4" x14ac:dyDescent="0.2">
      <c r="A8989" s="136" t="s">
        <v>9086</v>
      </c>
      <c r="B8989" s="136" t="s">
        <v>24170</v>
      </c>
      <c r="C8989" s="136" t="s">
        <v>30998</v>
      </c>
      <c r="D8989" s="136" t="s">
        <v>36322</v>
      </c>
    </row>
    <row r="8990" spans="1:4" x14ac:dyDescent="0.2">
      <c r="A8990" s="136" t="s">
        <v>9087</v>
      </c>
      <c r="B8990" s="136" t="s">
        <v>24171</v>
      </c>
      <c r="C8990" s="136" t="s">
        <v>30997</v>
      </c>
      <c r="D8990" s="136" t="s">
        <v>36321</v>
      </c>
    </row>
    <row r="8991" spans="1:4" x14ac:dyDescent="0.2">
      <c r="A8991" s="136" t="s">
        <v>9088</v>
      </c>
      <c r="B8991" s="136" t="s">
        <v>24171</v>
      </c>
      <c r="C8991" s="136" t="s">
        <v>30997</v>
      </c>
      <c r="D8991" s="136" t="s">
        <v>36321</v>
      </c>
    </row>
    <row r="8992" spans="1:4" x14ac:dyDescent="0.2">
      <c r="A8992" s="136" t="s">
        <v>9089</v>
      </c>
      <c r="B8992" s="136" t="s">
        <v>24172</v>
      </c>
      <c r="C8992" s="136" t="s">
        <v>30995</v>
      </c>
      <c r="D8992" s="136" t="s">
        <v>36319</v>
      </c>
    </row>
    <row r="8993" spans="1:5" x14ac:dyDescent="0.2">
      <c r="A8993" s="136" t="s">
        <v>9090</v>
      </c>
      <c r="B8993" s="136" t="s">
        <v>24172</v>
      </c>
      <c r="C8993" s="136" t="s">
        <v>30995</v>
      </c>
      <c r="D8993" s="136" t="s">
        <v>36319</v>
      </c>
    </row>
    <row r="8994" spans="1:5" x14ac:dyDescent="0.2">
      <c r="A8994" s="136" t="s">
        <v>9091</v>
      </c>
      <c r="B8994" s="136" t="s">
        <v>24173</v>
      </c>
      <c r="C8994" s="136" t="s">
        <v>30998</v>
      </c>
      <c r="D8994" s="136" t="s">
        <v>36322</v>
      </c>
    </row>
    <row r="8995" spans="1:5" x14ac:dyDescent="0.2">
      <c r="A8995" s="136" t="s">
        <v>9092</v>
      </c>
      <c r="B8995" s="136" t="s">
        <v>24173</v>
      </c>
      <c r="C8995" s="136" t="s">
        <v>30998</v>
      </c>
      <c r="D8995" s="136" t="s">
        <v>36322</v>
      </c>
    </row>
    <row r="8996" spans="1:5" x14ac:dyDescent="0.2">
      <c r="A8996" s="136" t="s">
        <v>9093</v>
      </c>
      <c r="B8996" s="136" t="s">
        <v>24174</v>
      </c>
      <c r="C8996" s="136" t="s">
        <v>30997</v>
      </c>
      <c r="D8996" s="136" t="s">
        <v>36321</v>
      </c>
    </row>
    <row r="8997" spans="1:5" x14ac:dyDescent="0.2">
      <c r="A8997" s="136" t="s">
        <v>9094</v>
      </c>
      <c r="B8997" s="136" t="s">
        <v>24174</v>
      </c>
      <c r="C8997" s="136" t="s">
        <v>30997</v>
      </c>
      <c r="D8997" s="136" t="s">
        <v>36321</v>
      </c>
    </row>
    <row r="8998" spans="1:5" x14ac:dyDescent="0.2">
      <c r="A8998" s="136" t="s">
        <v>9095</v>
      </c>
      <c r="B8998" s="136" t="s">
        <v>24175</v>
      </c>
      <c r="C8998" s="136" t="s">
        <v>30999</v>
      </c>
      <c r="D8998" s="136" t="s">
        <v>36323</v>
      </c>
      <c r="E8998" s="136" t="s">
        <v>39592</v>
      </c>
    </row>
    <row r="8999" spans="1:5" x14ac:dyDescent="0.2">
      <c r="A8999" s="136" t="s">
        <v>9096</v>
      </c>
      <c r="B8999" s="136" t="s">
        <v>24175</v>
      </c>
      <c r="C8999" s="136" t="s">
        <v>30999</v>
      </c>
      <c r="D8999" s="136" t="s">
        <v>36323</v>
      </c>
      <c r="E8999" s="136" t="s">
        <v>39592</v>
      </c>
    </row>
    <row r="9000" spans="1:5" x14ac:dyDescent="0.2">
      <c r="A9000" s="136" t="s">
        <v>9097</v>
      </c>
      <c r="B9000" s="136" t="s">
        <v>24175</v>
      </c>
      <c r="C9000" s="136" t="s">
        <v>30999</v>
      </c>
      <c r="D9000" s="136" t="s">
        <v>36324</v>
      </c>
      <c r="E9000" s="136" t="s">
        <v>39593</v>
      </c>
    </row>
    <row r="9001" spans="1:5" x14ac:dyDescent="0.2">
      <c r="A9001" s="136" t="s">
        <v>9098</v>
      </c>
      <c r="B9001" s="136" t="s">
        <v>24175</v>
      </c>
      <c r="C9001" s="136" t="s">
        <v>30999</v>
      </c>
      <c r="D9001" s="136" t="s">
        <v>36324</v>
      </c>
      <c r="E9001" s="136" t="s">
        <v>39593</v>
      </c>
    </row>
    <row r="9002" spans="1:5" x14ac:dyDescent="0.2">
      <c r="A9002" s="136" t="s">
        <v>9099</v>
      </c>
      <c r="B9002" s="136" t="s">
        <v>24176</v>
      </c>
      <c r="C9002" s="136" t="s">
        <v>30999</v>
      </c>
      <c r="D9002" s="136" t="s">
        <v>36323</v>
      </c>
      <c r="E9002" s="136" t="s">
        <v>39592</v>
      </c>
    </row>
    <row r="9003" spans="1:5" x14ac:dyDescent="0.2">
      <c r="A9003" s="136" t="s">
        <v>9100</v>
      </c>
      <c r="B9003" s="136" t="s">
        <v>24176</v>
      </c>
      <c r="C9003" s="136" t="s">
        <v>30999</v>
      </c>
      <c r="D9003" s="136" t="s">
        <v>36323</v>
      </c>
      <c r="E9003" s="136" t="s">
        <v>39592</v>
      </c>
    </row>
    <row r="9004" spans="1:5" x14ac:dyDescent="0.2">
      <c r="A9004" s="136" t="s">
        <v>9101</v>
      </c>
      <c r="B9004" s="136" t="s">
        <v>24176</v>
      </c>
      <c r="C9004" s="136" t="s">
        <v>30999</v>
      </c>
      <c r="D9004" s="136" t="s">
        <v>36324</v>
      </c>
      <c r="E9004" s="136" t="s">
        <v>39593</v>
      </c>
    </row>
    <row r="9005" spans="1:5" x14ac:dyDescent="0.2">
      <c r="A9005" s="136" t="s">
        <v>9102</v>
      </c>
      <c r="B9005" s="136" t="s">
        <v>24176</v>
      </c>
      <c r="C9005" s="136" t="s">
        <v>30999</v>
      </c>
      <c r="D9005" s="136" t="s">
        <v>36324</v>
      </c>
      <c r="E9005" s="136" t="s">
        <v>39593</v>
      </c>
    </row>
    <row r="9006" spans="1:5" x14ac:dyDescent="0.2">
      <c r="A9006" s="136" t="s">
        <v>9103</v>
      </c>
      <c r="B9006" s="136" t="s">
        <v>24177</v>
      </c>
      <c r="C9006" s="136" t="s">
        <v>30999</v>
      </c>
      <c r="D9006" s="136" t="s">
        <v>36323</v>
      </c>
      <c r="E9006" s="136" t="s">
        <v>39592</v>
      </c>
    </row>
    <row r="9007" spans="1:5" x14ac:dyDescent="0.2">
      <c r="A9007" s="136" t="s">
        <v>9104</v>
      </c>
      <c r="B9007" s="136" t="s">
        <v>24177</v>
      </c>
      <c r="C9007" s="136" t="s">
        <v>30999</v>
      </c>
      <c r="D9007" s="136" t="s">
        <v>36323</v>
      </c>
      <c r="E9007" s="136" t="s">
        <v>39592</v>
      </c>
    </row>
    <row r="9008" spans="1:5" x14ac:dyDescent="0.2">
      <c r="A9008" s="136" t="s">
        <v>9105</v>
      </c>
      <c r="B9008" s="136" t="s">
        <v>24177</v>
      </c>
      <c r="C9008" s="136" t="s">
        <v>30999</v>
      </c>
      <c r="D9008" s="136" t="s">
        <v>36324</v>
      </c>
      <c r="E9008" s="136" t="s">
        <v>39593</v>
      </c>
    </row>
    <row r="9009" spans="1:5" x14ac:dyDescent="0.2">
      <c r="A9009" s="136" t="s">
        <v>9106</v>
      </c>
      <c r="B9009" s="136" t="s">
        <v>24177</v>
      </c>
      <c r="C9009" s="136" t="s">
        <v>30999</v>
      </c>
      <c r="D9009" s="136" t="s">
        <v>36324</v>
      </c>
      <c r="E9009" s="136" t="s">
        <v>39593</v>
      </c>
    </row>
    <row r="9010" spans="1:5" x14ac:dyDescent="0.2">
      <c r="A9010" s="136" t="s">
        <v>9107</v>
      </c>
      <c r="B9010" s="136" t="s">
        <v>24178</v>
      </c>
      <c r="C9010" s="136" t="s">
        <v>30999</v>
      </c>
      <c r="D9010" s="136" t="s">
        <v>36323</v>
      </c>
      <c r="E9010" s="136" t="s">
        <v>39592</v>
      </c>
    </row>
    <row r="9011" spans="1:5" x14ac:dyDescent="0.2">
      <c r="A9011" s="136" t="s">
        <v>9108</v>
      </c>
      <c r="B9011" s="136" t="s">
        <v>24178</v>
      </c>
      <c r="C9011" s="136" t="s">
        <v>30999</v>
      </c>
      <c r="D9011" s="136" t="s">
        <v>36323</v>
      </c>
      <c r="E9011" s="136" t="s">
        <v>39592</v>
      </c>
    </row>
    <row r="9012" spans="1:5" x14ac:dyDescent="0.2">
      <c r="A9012" s="136" t="s">
        <v>9109</v>
      </c>
      <c r="B9012" s="136" t="s">
        <v>24178</v>
      </c>
      <c r="C9012" s="136" t="s">
        <v>30999</v>
      </c>
      <c r="D9012" s="136" t="s">
        <v>36324</v>
      </c>
      <c r="E9012" s="136" t="s">
        <v>39593</v>
      </c>
    </row>
    <row r="9013" spans="1:5" x14ac:dyDescent="0.2">
      <c r="A9013" s="136" t="s">
        <v>9110</v>
      </c>
      <c r="B9013" s="136" t="s">
        <v>24178</v>
      </c>
      <c r="C9013" s="136" t="s">
        <v>30999</v>
      </c>
      <c r="D9013" s="136" t="s">
        <v>36324</v>
      </c>
      <c r="E9013" s="136" t="s">
        <v>39593</v>
      </c>
    </row>
    <row r="9014" spans="1:5" x14ac:dyDescent="0.2">
      <c r="A9014" s="136" t="s">
        <v>9111</v>
      </c>
      <c r="B9014" s="136" t="s">
        <v>24179</v>
      </c>
      <c r="C9014" s="136" t="s">
        <v>30999</v>
      </c>
      <c r="D9014" s="136" t="s">
        <v>36323</v>
      </c>
      <c r="E9014" s="136" t="s">
        <v>39592</v>
      </c>
    </row>
    <row r="9015" spans="1:5" x14ac:dyDescent="0.2">
      <c r="A9015" s="136" t="s">
        <v>9112</v>
      </c>
      <c r="B9015" s="136" t="s">
        <v>24179</v>
      </c>
      <c r="C9015" s="136" t="s">
        <v>30999</v>
      </c>
      <c r="D9015" s="136" t="s">
        <v>36323</v>
      </c>
      <c r="E9015" s="136" t="s">
        <v>39592</v>
      </c>
    </row>
    <row r="9016" spans="1:5" x14ac:dyDescent="0.2">
      <c r="A9016" s="136" t="s">
        <v>9113</v>
      </c>
      <c r="B9016" s="136" t="s">
        <v>24179</v>
      </c>
      <c r="C9016" s="136" t="s">
        <v>30999</v>
      </c>
      <c r="D9016" s="136" t="s">
        <v>36324</v>
      </c>
      <c r="E9016" s="136" t="s">
        <v>39593</v>
      </c>
    </row>
    <row r="9017" spans="1:5" x14ac:dyDescent="0.2">
      <c r="A9017" s="136" t="s">
        <v>9114</v>
      </c>
      <c r="B9017" s="136" t="s">
        <v>24179</v>
      </c>
      <c r="C9017" s="136" t="s">
        <v>30999</v>
      </c>
      <c r="D9017" s="136" t="s">
        <v>36324</v>
      </c>
      <c r="E9017" s="136" t="s">
        <v>39593</v>
      </c>
    </row>
    <row r="9018" spans="1:5" x14ac:dyDescent="0.2">
      <c r="A9018" s="136" t="s">
        <v>9115</v>
      </c>
      <c r="B9018" s="136" t="s">
        <v>24180</v>
      </c>
      <c r="C9018" s="136" t="s">
        <v>30999</v>
      </c>
      <c r="D9018" s="136" t="s">
        <v>36323</v>
      </c>
      <c r="E9018" s="136" t="s">
        <v>39592</v>
      </c>
    </row>
    <row r="9019" spans="1:5" x14ac:dyDescent="0.2">
      <c r="A9019" s="136" t="s">
        <v>9116</v>
      </c>
      <c r="B9019" s="136" t="s">
        <v>24180</v>
      </c>
      <c r="C9019" s="136" t="s">
        <v>30999</v>
      </c>
      <c r="D9019" s="136" t="s">
        <v>36323</v>
      </c>
      <c r="E9019" s="136" t="s">
        <v>39592</v>
      </c>
    </row>
    <row r="9020" spans="1:5" x14ac:dyDescent="0.2">
      <c r="A9020" s="136" t="s">
        <v>9117</v>
      </c>
      <c r="B9020" s="136" t="s">
        <v>24180</v>
      </c>
      <c r="C9020" s="136" t="s">
        <v>30999</v>
      </c>
      <c r="D9020" s="136" t="s">
        <v>36324</v>
      </c>
      <c r="E9020" s="136" t="s">
        <v>39593</v>
      </c>
    </row>
    <row r="9021" spans="1:5" x14ac:dyDescent="0.2">
      <c r="A9021" s="136" t="s">
        <v>9118</v>
      </c>
      <c r="B9021" s="136" t="s">
        <v>24180</v>
      </c>
      <c r="C9021" s="136" t="s">
        <v>30999</v>
      </c>
      <c r="D9021" s="136" t="s">
        <v>36324</v>
      </c>
      <c r="E9021" s="136" t="s">
        <v>39593</v>
      </c>
    </row>
    <row r="9022" spans="1:5" x14ac:dyDescent="0.2">
      <c r="A9022" s="136" t="s">
        <v>9119</v>
      </c>
      <c r="B9022" s="136" t="s">
        <v>24181</v>
      </c>
      <c r="C9022" s="136" t="s">
        <v>30999</v>
      </c>
      <c r="D9022" s="136" t="s">
        <v>36323</v>
      </c>
      <c r="E9022" s="136" t="s">
        <v>39592</v>
      </c>
    </row>
    <row r="9023" spans="1:5" x14ac:dyDescent="0.2">
      <c r="A9023" s="136" t="s">
        <v>9120</v>
      </c>
      <c r="B9023" s="136" t="s">
        <v>24181</v>
      </c>
      <c r="C9023" s="136" t="s">
        <v>30999</v>
      </c>
      <c r="D9023" s="136" t="s">
        <v>36323</v>
      </c>
      <c r="E9023" s="136" t="s">
        <v>39592</v>
      </c>
    </row>
    <row r="9024" spans="1:5" x14ac:dyDescent="0.2">
      <c r="A9024" s="136" t="s">
        <v>9121</v>
      </c>
      <c r="B9024" s="136" t="s">
        <v>24181</v>
      </c>
      <c r="C9024" s="136" t="s">
        <v>30999</v>
      </c>
      <c r="D9024" s="136" t="s">
        <v>36324</v>
      </c>
      <c r="E9024" s="136" t="s">
        <v>39593</v>
      </c>
    </row>
    <row r="9025" spans="1:5" x14ac:dyDescent="0.2">
      <c r="A9025" s="136" t="s">
        <v>9122</v>
      </c>
      <c r="B9025" s="136" t="s">
        <v>24181</v>
      </c>
      <c r="C9025" s="136" t="s">
        <v>30999</v>
      </c>
      <c r="D9025" s="136" t="s">
        <v>36324</v>
      </c>
      <c r="E9025" s="136" t="s">
        <v>39593</v>
      </c>
    </row>
    <row r="9026" spans="1:5" x14ac:dyDescent="0.2">
      <c r="A9026" s="136" t="s">
        <v>9123</v>
      </c>
      <c r="B9026" s="136" t="s">
        <v>24182</v>
      </c>
      <c r="C9026" s="136" t="s">
        <v>30999</v>
      </c>
      <c r="D9026" s="136" t="s">
        <v>36323</v>
      </c>
      <c r="E9026" s="136" t="s">
        <v>39592</v>
      </c>
    </row>
    <row r="9027" spans="1:5" x14ac:dyDescent="0.2">
      <c r="A9027" s="136" t="s">
        <v>9124</v>
      </c>
      <c r="B9027" s="136" t="s">
        <v>24182</v>
      </c>
      <c r="C9027" s="136" t="s">
        <v>30999</v>
      </c>
      <c r="D9027" s="136" t="s">
        <v>36323</v>
      </c>
      <c r="E9027" s="136" t="s">
        <v>39592</v>
      </c>
    </row>
    <row r="9028" spans="1:5" x14ac:dyDescent="0.2">
      <c r="A9028" s="136" t="s">
        <v>9125</v>
      </c>
      <c r="B9028" s="136" t="s">
        <v>24182</v>
      </c>
      <c r="C9028" s="136" t="s">
        <v>30999</v>
      </c>
      <c r="D9028" s="136" t="s">
        <v>36324</v>
      </c>
      <c r="E9028" s="136" t="s">
        <v>39593</v>
      </c>
    </row>
    <row r="9029" spans="1:5" x14ac:dyDescent="0.2">
      <c r="A9029" s="136" t="s">
        <v>9126</v>
      </c>
      <c r="B9029" s="136" t="s">
        <v>24182</v>
      </c>
      <c r="C9029" s="136" t="s">
        <v>30999</v>
      </c>
      <c r="D9029" s="136" t="s">
        <v>36324</v>
      </c>
      <c r="E9029" s="136" t="s">
        <v>39593</v>
      </c>
    </row>
    <row r="9030" spans="1:5" x14ac:dyDescent="0.2">
      <c r="A9030" s="136" t="s">
        <v>9127</v>
      </c>
      <c r="B9030" s="136" t="s">
        <v>24183</v>
      </c>
      <c r="C9030" s="136" t="s">
        <v>31000</v>
      </c>
      <c r="D9030" s="136" t="s">
        <v>36325</v>
      </c>
      <c r="E9030" s="136" t="s">
        <v>39594</v>
      </c>
    </row>
    <row r="9031" spans="1:5" x14ac:dyDescent="0.2">
      <c r="A9031" s="136" t="s">
        <v>9128</v>
      </c>
      <c r="B9031" s="136" t="s">
        <v>24183</v>
      </c>
      <c r="C9031" s="136" t="s">
        <v>31000</v>
      </c>
      <c r="D9031" s="136" t="s">
        <v>36325</v>
      </c>
      <c r="E9031" s="136" t="s">
        <v>39594</v>
      </c>
    </row>
    <row r="9032" spans="1:5" x14ac:dyDescent="0.2">
      <c r="A9032" s="136" t="s">
        <v>9129</v>
      </c>
      <c r="B9032" s="136" t="s">
        <v>24183</v>
      </c>
      <c r="C9032" s="136" t="s">
        <v>31000</v>
      </c>
      <c r="D9032" s="136" t="s">
        <v>36326</v>
      </c>
      <c r="E9032" s="136" t="s">
        <v>39595</v>
      </c>
    </row>
    <row r="9033" spans="1:5" x14ac:dyDescent="0.2">
      <c r="A9033" s="136" t="s">
        <v>9130</v>
      </c>
      <c r="B9033" s="136" t="s">
        <v>24183</v>
      </c>
      <c r="C9033" s="136" t="s">
        <v>31000</v>
      </c>
      <c r="D9033" s="136" t="s">
        <v>36326</v>
      </c>
      <c r="E9033" s="136" t="s">
        <v>39595</v>
      </c>
    </row>
    <row r="9034" spans="1:5" x14ac:dyDescent="0.2">
      <c r="A9034" s="136" t="s">
        <v>9131</v>
      </c>
      <c r="B9034" s="136" t="s">
        <v>24184</v>
      </c>
      <c r="C9034" s="136" t="s">
        <v>31001</v>
      </c>
      <c r="D9034" s="136" t="s">
        <v>36327</v>
      </c>
      <c r="E9034" s="136" t="s">
        <v>39592</v>
      </c>
    </row>
    <row r="9035" spans="1:5" x14ac:dyDescent="0.2">
      <c r="A9035" s="136" t="s">
        <v>9132</v>
      </c>
      <c r="B9035" s="136" t="s">
        <v>24184</v>
      </c>
      <c r="C9035" s="136" t="s">
        <v>31001</v>
      </c>
      <c r="D9035" s="136" t="s">
        <v>36327</v>
      </c>
      <c r="E9035" s="136" t="s">
        <v>39592</v>
      </c>
    </row>
    <row r="9036" spans="1:5" x14ac:dyDescent="0.2">
      <c r="A9036" s="136" t="s">
        <v>9133</v>
      </c>
      <c r="B9036" s="136" t="s">
        <v>24184</v>
      </c>
      <c r="C9036" s="136" t="s">
        <v>31001</v>
      </c>
      <c r="D9036" s="136" t="s">
        <v>36328</v>
      </c>
      <c r="E9036" s="136" t="s">
        <v>39596</v>
      </c>
    </row>
    <row r="9037" spans="1:5" x14ac:dyDescent="0.2">
      <c r="A9037" s="136" t="s">
        <v>9134</v>
      </c>
      <c r="B9037" s="136" t="s">
        <v>24184</v>
      </c>
      <c r="C9037" s="136" t="s">
        <v>31001</v>
      </c>
      <c r="D9037" s="136" t="s">
        <v>36328</v>
      </c>
      <c r="E9037" s="136" t="s">
        <v>39596</v>
      </c>
    </row>
    <row r="9038" spans="1:5" x14ac:dyDescent="0.2">
      <c r="A9038" s="136" t="s">
        <v>9135</v>
      </c>
      <c r="B9038" s="136" t="s">
        <v>24185</v>
      </c>
      <c r="C9038" s="136" t="s">
        <v>31001</v>
      </c>
      <c r="D9038" s="136" t="s">
        <v>36329</v>
      </c>
      <c r="E9038" s="136" t="s">
        <v>39597</v>
      </c>
    </row>
    <row r="9039" spans="1:5" x14ac:dyDescent="0.2">
      <c r="A9039" s="136" t="s">
        <v>9136</v>
      </c>
      <c r="B9039" s="136" t="s">
        <v>24185</v>
      </c>
      <c r="C9039" s="136" t="s">
        <v>31001</v>
      </c>
      <c r="D9039" s="136" t="s">
        <v>36329</v>
      </c>
      <c r="E9039" s="136" t="s">
        <v>39597</v>
      </c>
    </row>
    <row r="9040" spans="1:5" x14ac:dyDescent="0.2">
      <c r="A9040" s="136" t="s">
        <v>9137</v>
      </c>
      <c r="B9040" s="136" t="s">
        <v>24185</v>
      </c>
      <c r="C9040" s="136" t="s">
        <v>31001</v>
      </c>
      <c r="D9040" s="136" t="s">
        <v>36328</v>
      </c>
      <c r="E9040" s="136" t="s">
        <v>39598</v>
      </c>
    </row>
    <row r="9041" spans="1:5" x14ac:dyDescent="0.2">
      <c r="A9041" s="136" t="s">
        <v>9138</v>
      </c>
      <c r="B9041" s="136" t="s">
        <v>24185</v>
      </c>
      <c r="C9041" s="136" t="s">
        <v>31001</v>
      </c>
      <c r="D9041" s="136" t="s">
        <v>36328</v>
      </c>
      <c r="E9041" s="136" t="s">
        <v>39598</v>
      </c>
    </row>
    <row r="9042" spans="1:5" x14ac:dyDescent="0.2">
      <c r="A9042" s="136" t="s">
        <v>9139</v>
      </c>
      <c r="B9042" s="136" t="s">
        <v>24186</v>
      </c>
      <c r="C9042" s="136" t="s">
        <v>31002</v>
      </c>
      <c r="D9042" s="136" t="s">
        <v>36330</v>
      </c>
      <c r="E9042" s="136" t="s">
        <v>39599</v>
      </c>
    </row>
    <row r="9043" spans="1:5" x14ac:dyDescent="0.2">
      <c r="A9043" s="136" t="s">
        <v>9140</v>
      </c>
      <c r="B9043" s="136" t="s">
        <v>24186</v>
      </c>
      <c r="C9043" s="136" t="s">
        <v>31002</v>
      </c>
      <c r="D9043" s="136" t="s">
        <v>36330</v>
      </c>
      <c r="E9043" s="136" t="s">
        <v>39599</v>
      </c>
    </row>
    <row r="9044" spans="1:5" x14ac:dyDescent="0.2">
      <c r="A9044" s="136" t="s">
        <v>9141</v>
      </c>
      <c r="B9044" s="136" t="s">
        <v>24186</v>
      </c>
      <c r="C9044" s="136" t="s">
        <v>31003</v>
      </c>
      <c r="D9044" s="136" t="s">
        <v>36331</v>
      </c>
      <c r="E9044" s="136" t="s">
        <v>39600</v>
      </c>
    </row>
    <row r="9045" spans="1:5" x14ac:dyDescent="0.2">
      <c r="A9045" s="136" t="s">
        <v>9142</v>
      </c>
      <c r="B9045" s="136" t="s">
        <v>24186</v>
      </c>
      <c r="C9045" s="136" t="s">
        <v>31003</v>
      </c>
      <c r="D9045" s="136" t="s">
        <v>36331</v>
      </c>
      <c r="E9045" s="136" t="s">
        <v>39600</v>
      </c>
    </row>
    <row r="9046" spans="1:5" x14ac:dyDescent="0.2">
      <c r="A9046" s="136" t="s">
        <v>9143</v>
      </c>
      <c r="B9046" s="136" t="s">
        <v>24186</v>
      </c>
      <c r="C9046" s="136" t="s">
        <v>31004</v>
      </c>
      <c r="D9046" s="136" t="s">
        <v>36332</v>
      </c>
      <c r="E9046" s="136" t="s">
        <v>39600</v>
      </c>
    </row>
    <row r="9047" spans="1:5" x14ac:dyDescent="0.2">
      <c r="A9047" s="136" t="s">
        <v>9144</v>
      </c>
      <c r="B9047" s="136" t="s">
        <v>24186</v>
      </c>
      <c r="C9047" s="136" t="s">
        <v>31004</v>
      </c>
      <c r="D9047" s="136" t="s">
        <v>36332</v>
      </c>
      <c r="E9047" s="136" t="s">
        <v>39600</v>
      </c>
    </row>
    <row r="9048" spans="1:5" x14ac:dyDescent="0.2">
      <c r="A9048" s="136" t="s">
        <v>9145</v>
      </c>
      <c r="B9048" s="136" t="s">
        <v>24187</v>
      </c>
      <c r="C9048" s="136" t="s">
        <v>31005</v>
      </c>
      <c r="D9048" s="136" t="s">
        <v>36333</v>
      </c>
      <c r="E9048" s="136" t="s">
        <v>39601</v>
      </c>
    </row>
    <row r="9049" spans="1:5" x14ac:dyDescent="0.2">
      <c r="A9049" s="136" t="s">
        <v>9146</v>
      </c>
      <c r="B9049" s="136" t="s">
        <v>24187</v>
      </c>
      <c r="C9049" s="136" t="s">
        <v>31005</v>
      </c>
      <c r="D9049" s="136" t="s">
        <v>36333</v>
      </c>
      <c r="E9049" s="136" t="s">
        <v>39601</v>
      </c>
    </row>
    <row r="9050" spans="1:5" x14ac:dyDescent="0.2">
      <c r="A9050" s="136" t="s">
        <v>9147</v>
      </c>
      <c r="B9050" s="136" t="s">
        <v>24187</v>
      </c>
      <c r="C9050" s="136" t="s">
        <v>31005</v>
      </c>
      <c r="D9050" s="136" t="s">
        <v>36334</v>
      </c>
      <c r="E9050" s="136" t="s">
        <v>39602</v>
      </c>
    </row>
    <row r="9051" spans="1:5" x14ac:dyDescent="0.2">
      <c r="A9051" s="136" t="s">
        <v>9148</v>
      </c>
      <c r="B9051" s="136" t="s">
        <v>24187</v>
      </c>
      <c r="C9051" s="136" t="s">
        <v>31005</v>
      </c>
      <c r="D9051" s="136" t="s">
        <v>36334</v>
      </c>
      <c r="E9051" s="136" t="s">
        <v>39602</v>
      </c>
    </row>
    <row r="9052" spans="1:5" x14ac:dyDescent="0.2">
      <c r="A9052" s="136" t="s">
        <v>9149</v>
      </c>
      <c r="B9052" s="136" t="s">
        <v>24187</v>
      </c>
      <c r="C9052" s="136" t="s">
        <v>31005</v>
      </c>
      <c r="D9052" s="136" t="s">
        <v>36335</v>
      </c>
      <c r="E9052" s="136" t="s">
        <v>39603</v>
      </c>
    </row>
    <row r="9053" spans="1:5" x14ac:dyDescent="0.2">
      <c r="A9053" s="136" t="s">
        <v>9150</v>
      </c>
      <c r="B9053" s="136" t="s">
        <v>24187</v>
      </c>
      <c r="C9053" s="136" t="s">
        <v>31005</v>
      </c>
      <c r="D9053" s="136" t="s">
        <v>36335</v>
      </c>
      <c r="E9053" s="136" t="s">
        <v>39603</v>
      </c>
    </row>
    <row r="9054" spans="1:5" x14ac:dyDescent="0.2">
      <c r="A9054" s="136" t="s">
        <v>9151</v>
      </c>
      <c r="B9054" s="136" t="s">
        <v>24187</v>
      </c>
      <c r="C9054" s="136" t="s">
        <v>31005</v>
      </c>
      <c r="D9054" s="136" t="s">
        <v>36336</v>
      </c>
      <c r="E9054" s="136" t="s">
        <v>39604</v>
      </c>
    </row>
    <row r="9055" spans="1:5" x14ac:dyDescent="0.2">
      <c r="A9055" s="136" t="s">
        <v>9152</v>
      </c>
      <c r="B9055" s="136" t="s">
        <v>24187</v>
      </c>
      <c r="C9055" s="136" t="s">
        <v>31005</v>
      </c>
      <c r="D9055" s="136" t="s">
        <v>36336</v>
      </c>
      <c r="E9055" s="136" t="s">
        <v>39604</v>
      </c>
    </row>
    <row r="9056" spans="1:5" x14ac:dyDescent="0.2">
      <c r="A9056" s="136" t="s">
        <v>9153</v>
      </c>
      <c r="B9056" s="136" t="s">
        <v>24187</v>
      </c>
      <c r="C9056" s="136" t="s">
        <v>31005</v>
      </c>
      <c r="D9056" s="136" t="s">
        <v>36337</v>
      </c>
      <c r="E9056" s="136" t="s">
        <v>39605</v>
      </c>
    </row>
    <row r="9057" spans="1:5" x14ac:dyDescent="0.2">
      <c r="A9057" s="136" t="s">
        <v>9154</v>
      </c>
      <c r="B9057" s="136" t="s">
        <v>24187</v>
      </c>
      <c r="C9057" s="136" t="s">
        <v>31005</v>
      </c>
      <c r="D9057" s="136" t="s">
        <v>36337</v>
      </c>
      <c r="E9057" s="136" t="s">
        <v>39605</v>
      </c>
    </row>
    <row r="9058" spans="1:5" x14ac:dyDescent="0.2">
      <c r="A9058" s="136" t="s">
        <v>9155</v>
      </c>
      <c r="B9058" s="136" t="s">
        <v>24187</v>
      </c>
      <c r="C9058" s="136" t="s">
        <v>31005</v>
      </c>
      <c r="D9058" s="136" t="s">
        <v>36338</v>
      </c>
      <c r="E9058" s="136" t="s">
        <v>39606</v>
      </c>
    </row>
    <row r="9059" spans="1:5" x14ac:dyDescent="0.2">
      <c r="A9059" s="136" t="s">
        <v>9156</v>
      </c>
      <c r="B9059" s="136" t="s">
        <v>24187</v>
      </c>
      <c r="C9059" s="136" t="s">
        <v>31005</v>
      </c>
      <c r="D9059" s="136" t="s">
        <v>36338</v>
      </c>
      <c r="E9059" s="136" t="s">
        <v>39606</v>
      </c>
    </row>
    <row r="9060" spans="1:5" x14ac:dyDescent="0.2">
      <c r="A9060" s="136" t="s">
        <v>9157</v>
      </c>
      <c r="B9060" s="136" t="s">
        <v>24187</v>
      </c>
      <c r="C9060" s="136" t="s">
        <v>31005</v>
      </c>
      <c r="D9060" s="136" t="s">
        <v>36339</v>
      </c>
      <c r="E9060" s="136" t="s">
        <v>39607</v>
      </c>
    </row>
    <row r="9061" spans="1:5" x14ac:dyDescent="0.2">
      <c r="A9061" s="136" t="s">
        <v>9158</v>
      </c>
      <c r="B9061" s="136" t="s">
        <v>24187</v>
      </c>
      <c r="C9061" s="136" t="s">
        <v>31005</v>
      </c>
      <c r="D9061" s="136" t="s">
        <v>36339</v>
      </c>
      <c r="E9061" s="136" t="s">
        <v>39607</v>
      </c>
    </row>
    <row r="9062" spans="1:5" x14ac:dyDescent="0.2">
      <c r="A9062" s="136" t="s">
        <v>9159</v>
      </c>
      <c r="B9062" s="136" t="s">
        <v>24187</v>
      </c>
      <c r="C9062" s="136" t="s">
        <v>31005</v>
      </c>
      <c r="D9062" s="136" t="s">
        <v>36340</v>
      </c>
      <c r="E9062" s="136" t="s">
        <v>39608</v>
      </c>
    </row>
    <row r="9063" spans="1:5" x14ac:dyDescent="0.2">
      <c r="A9063" s="136" t="s">
        <v>9160</v>
      </c>
      <c r="B9063" s="136" t="s">
        <v>24187</v>
      </c>
      <c r="C9063" s="136" t="s">
        <v>31005</v>
      </c>
      <c r="D9063" s="136" t="s">
        <v>36340</v>
      </c>
      <c r="E9063" s="136" t="s">
        <v>39608</v>
      </c>
    </row>
    <row r="9064" spans="1:5" x14ac:dyDescent="0.2">
      <c r="A9064" s="136" t="s">
        <v>9161</v>
      </c>
      <c r="B9064" s="136" t="s">
        <v>24188</v>
      </c>
      <c r="C9064" s="136" t="s">
        <v>31006</v>
      </c>
      <c r="D9064" s="136" t="s">
        <v>36341</v>
      </c>
      <c r="E9064" s="136" t="s">
        <v>39609</v>
      </c>
    </row>
    <row r="9065" spans="1:5" x14ac:dyDescent="0.2">
      <c r="A9065" s="136" t="s">
        <v>9162</v>
      </c>
      <c r="B9065" s="136" t="s">
        <v>24188</v>
      </c>
      <c r="C9065" s="136" t="s">
        <v>31006</v>
      </c>
      <c r="D9065" s="136" t="s">
        <v>36341</v>
      </c>
      <c r="E9065" s="136" t="s">
        <v>39609</v>
      </c>
    </row>
    <row r="9066" spans="1:5" x14ac:dyDescent="0.2">
      <c r="A9066" s="136" t="s">
        <v>9163</v>
      </c>
      <c r="B9066" s="136" t="s">
        <v>24188</v>
      </c>
      <c r="C9066" s="136" t="s">
        <v>31006</v>
      </c>
      <c r="D9066" s="136" t="s">
        <v>36342</v>
      </c>
      <c r="E9066" s="136" t="s">
        <v>39610</v>
      </c>
    </row>
    <row r="9067" spans="1:5" x14ac:dyDescent="0.2">
      <c r="A9067" s="136" t="s">
        <v>9164</v>
      </c>
      <c r="B9067" s="136" t="s">
        <v>24188</v>
      </c>
      <c r="C9067" s="136" t="s">
        <v>31006</v>
      </c>
      <c r="D9067" s="136" t="s">
        <v>36342</v>
      </c>
      <c r="E9067" s="136" t="s">
        <v>39610</v>
      </c>
    </row>
    <row r="9068" spans="1:5" x14ac:dyDescent="0.2">
      <c r="A9068" s="136" t="s">
        <v>9165</v>
      </c>
      <c r="B9068" s="136" t="s">
        <v>24188</v>
      </c>
      <c r="C9068" s="136" t="s">
        <v>31006</v>
      </c>
      <c r="D9068" s="136" t="s">
        <v>36343</v>
      </c>
      <c r="E9068" s="136" t="s">
        <v>39611</v>
      </c>
    </row>
    <row r="9069" spans="1:5" x14ac:dyDescent="0.2">
      <c r="A9069" s="136" t="s">
        <v>9166</v>
      </c>
      <c r="B9069" s="136" t="s">
        <v>24188</v>
      </c>
      <c r="C9069" s="136" t="s">
        <v>31006</v>
      </c>
      <c r="D9069" s="136" t="s">
        <v>36343</v>
      </c>
      <c r="E9069" s="136" t="s">
        <v>39611</v>
      </c>
    </row>
    <row r="9070" spans="1:5" x14ac:dyDescent="0.2">
      <c r="A9070" s="136" t="s">
        <v>9167</v>
      </c>
      <c r="B9070" s="136" t="s">
        <v>24188</v>
      </c>
      <c r="C9070" s="136" t="s">
        <v>31006</v>
      </c>
      <c r="D9070" s="136" t="s">
        <v>36344</v>
      </c>
      <c r="E9070" s="136" t="s">
        <v>39612</v>
      </c>
    </row>
    <row r="9071" spans="1:5" x14ac:dyDescent="0.2">
      <c r="A9071" s="136" t="s">
        <v>9168</v>
      </c>
      <c r="B9071" s="136" t="s">
        <v>24188</v>
      </c>
      <c r="C9071" s="136" t="s">
        <v>31006</v>
      </c>
      <c r="D9071" s="136" t="s">
        <v>36344</v>
      </c>
      <c r="E9071" s="136" t="s">
        <v>39612</v>
      </c>
    </row>
    <row r="9072" spans="1:5" x14ac:dyDescent="0.2">
      <c r="A9072" s="136" t="s">
        <v>9169</v>
      </c>
      <c r="B9072" s="136" t="s">
        <v>24188</v>
      </c>
      <c r="C9072" s="136" t="s">
        <v>31006</v>
      </c>
      <c r="D9072" s="136" t="s">
        <v>36345</v>
      </c>
      <c r="E9072" s="136" t="s">
        <v>39613</v>
      </c>
    </row>
    <row r="9073" spans="1:5" x14ac:dyDescent="0.2">
      <c r="A9073" s="136" t="s">
        <v>9170</v>
      </c>
      <c r="B9073" s="136" t="s">
        <v>24188</v>
      </c>
      <c r="C9073" s="136" t="s">
        <v>31006</v>
      </c>
      <c r="D9073" s="136" t="s">
        <v>36345</v>
      </c>
      <c r="E9073" s="136" t="s">
        <v>39613</v>
      </c>
    </row>
    <row r="9074" spans="1:5" x14ac:dyDescent="0.2">
      <c r="A9074" s="136" t="s">
        <v>9171</v>
      </c>
      <c r="B9074" s="136" t="s">
        <v>24188</v>
      </c>
      <c r="C9074" s="136" t="s">
        <v>31006</v>
      </c>
      <c r="D9074" s="136" t="s">
        <v>36346</v>
      </c>
      <c r="E9074" s="136" t="s">
        <v>39614</v>
      </c>
    </row>
    <row r="9075" spans="1:5" x14ac:dyDescent="0.2">
      <c r="A9075" s="136" t="s">
        <v>9172</v>
      </c>
      <c r="B9075" s="136" t="s">
        <v>24188</v>
      </c>
      <c r="C9075" s="136" t="s">
        <v>31006</v>
      </c>
      <c r="D9075" s="136" t="s">
        <v>36346</v>
      </c>
      <c r="E9075" s="136" t="s">
        <v>39614</v>
      </c>
    </row>
    <row r="9076" spans="1:5" x14ac:dyDescent="0.2">
      <c r="A9076" s="136" t="s">
        <v>9173</v>
      </c>
      <c r="B9076" s="136" t="s">
        <v>24189</v>
      </c>
      <c r="C9076" s="136" t="s">
        <v>31007</v>
      </c>
      <c r="D9076" s="136" t="s">
        <v>36347</v>
      </c>
      <c r="E9076" s="136" t="s">
        <v>39615</v>
      </c>
    </row>
    <row r="9077" spans="1:5" x14ac:dyDescent="0.2">
      <c r="A9077" s="136" t="s">
        <v>9174</v>
      </c>
      <c r="B9077" s="136" t="s">
        <v>24189</v>
      </c>
      <c r="C9077" s="136" t="s">
        <v>31007</v>
      </c>
      <c r="D9077" s="136" t="s">
        <v>36347</v>
      </c>
      <c r="E9077" s="136" t="s">
        <v>39615</v>
      </c>
    </row>
    <row r="9078" spans="1:5" x14ac:dyDescent="0.2">
      <c r="A9078" s="136" t="s">
        <v>9175</v>
      </c>
      <c r="B9078" s="136" t="s">
        <v>24189</v>
      </c>
      <c r="C9078" s="136" t="s">
        <v>31007</v>
      </c>
      <c r="D9078" s="136" t="s">
        <v>36347</v>
      </c>
      <c r="E9078" s="136" t="s">
        <v>39616</v>
      </c>
    </row>
    <row r="9079" spans="1:5" x14ac:dyDescent="0.2">
      <c r="A9079" s="136" t="s">
        <v>9176</v>
      </c>
      <c r="B9079" s="136" t="s">
        <v>24189</v>
      </c>
      <c r="C9079" s="136" t="s">
        <v>31007</v>
      </c>
      <c r="D9079" s="136" t="s">
        <v>36347</v>
      </c>
      <c r="E9079" s="136" t="s">
        <v>39616</v>
      </c>
    </row>
    <row r="9080" spans="1:5" x14ac:dyDescent="0.2">
      <c r="A9080" s="136" t="s">
        <v>9177</v>
      </c>
      <c r="B9080" s="136" t="s">
        <v>24190</v>
      </c>
      <c r="C9080" s="136" t="s">
        <v>31008</v>
      </c>
      <c r="D9080" s="136" t="s">
        <v>36347</v>
      </c>
      <c r="E9080" s="136" t="s">
        <v>39617</v>
      </c>
    </row>
    <row r="9081" spans="1:5" x14ac:dyDescent="0.2">
      <c r="A9081" s="136" t="s">
        <v>9178</v>
      </c>
      <c r="B9081" s="136" t="s">
        <v>24190</v>
      </c>
      <c r="C9081" s="136" t="s">
        <v>31008</v>
      </c>
      <c r="D9081" s="136" t="s">
        <v>36347</v>
      </c>
      <c r="E9081" s="136" t="s">
        <v>39617</v>
      </c>
    </row>
    <row r="9082" spans="1:5" x14ac:dyDescent="0.2">
      <c r="A9082" s="136" t="s">
        <v>9179</v>
      </c>
      <c r="B9082" s="136" t="s">
        <v>24189</v>
      </c>
      <c r="C9082" s="136" t="s">
        <v>31007</v>
      </c>
      <c r="D9082" s="136" t="s">
        <v>36347</v>
      </c>
      <c r="E9082" s="136" t="s">
        <v>39618</v>
      </c>
    </row>
    <row r="9083" spans="1:5" x14ac:dyDescent="0.2">
      <c r="A9083" s="136" t="s">
        <v>9180</v>
      </c>
      <c r="B9083" s="136" t="s">
        <v>24189</v>
      </c>
      <c r="C9083" s="136" t="s">
        <v>31007</v>
      </c>
      <c r="D9083" s="136" t="s">
        <v>36347</v>
      </c>
      <c r="E9083" s="136" t="s">
        <v>39618</v>
      </c>
    </row>
    <row r="9084" spans="1:5" x14ac:dyDescent="0.2">
      <c r="A9084" s="136" t="s">
        <v>9181</v>
      </c>
      <c r="B9084" s="136" t="s">
        <v>24189</v>
      </c>
      <c r="C9084" s="136" t="s">
        <v>31007</v>
      </c>
      <c r="D9084" s="136" t="s">
        <v>36347</v>
      </c>
      <c r="E9084" s="136" t="s">
        <v>39619</v>
      </c>
    </row>
    <row r="9085" spans="1:5" x14ac:dyDescent="0.2">
      <c r="A9085" s="136" t="s">
        <v>9182</v>
      </c>
      <c r="B9085" s="136" t="s">
        <v>24189</v>
      </c>
      <c r="C9085" s="136" t="s">
        <v>31007</v>
      </c>
      <c r="D9085" s="136" t="s">
        <v>36347</v>
      </c>
      <c r="E9085" s="136" t="s">
        <v>39619</v>
      </c>
    </row>
    <row r="9086" spans="1:5" x14ac:dyDescent="0.2">
      <c r="A9086" s="136" t="s">
        <v>9183</v>
      </c>
      <c r="B9086" s="136" t="s">
        <v>24189</v>
      </c>
      <c r="C9086" s="136" t="s">
        <v>31007</v>
      </c>
      <c r="D9086" s="136" t="s">
        <v>36347</v>
      </c>
      <c r="E9086" s="136" t="s">
        <v>39620</v>
      </c>
    </row>
    <row r="9087" spans="1:5" x14ac:dyDescent="0.2">
      <c r="A9087" s="136" t="s">
        <v>9184</v>
      </c>
      <c r="B9087" s="136" t="s">
        <v>24189</v>
      </c>
      <c r="C9087" s="136" t="s">
        <v>31007</v>
      </c>
      <c r="D9087" s="136" t="s">
        <v>36347</v>
      </c>
      <c r="E9087" s="136" t="s">
        <v>39620</v>
      </c>
    </row>
    <row r="9088" spans="1:5" x14ac:dyDescent="0.2">
      <c r="A9088" s="136" t="s">
        <v>9185</v>
      </c>
      <c r="B9088" s="136" t="s">
        <v>24189</v>
      </c>
      <c r="C9088" s="136" t="s">
        <v>31007</v>
      </c>
      <c r="D9088" s="136" t="s">
        <v>36347</v>
      </c>
      <c r="E9088" s="136" t="s">
        <v>39621</v>
      </c>
    </row>
    <row r="9089" spans="1:5" x14ac:dyDescent="0.2">
      <c r="A9089" s="136" t="s">
        <v>9186</v>
      </c>
      <c r="B9089" s="136" t="s">
        <v>24189</v>
      </c>
      <c r="C9089" s="136" t="s">
        <v>31007</v>
      </c>
      <c r="D9089" s="136" t="s">
        <v>36347</v>
      </c>
      <c r="E9089" s="136" t="s">
        <v>39621</v>
      </c>
    </row>
    <row r="9090" spans="1:5" x14ac:dyDescent="0.2">
      <c r="A9090" s="136" t="s">
        <v>9187</v>
      </c>
      <c r="B9090" s="136" t="s">
        <v>24189</v>
      </c>
      <c r="C9090" s="136" t="s">
        <v>31007</v>
      </c>
      <c r="D9090" s="136" t="s">
        <v>36347</v>
      </c>
      <c r="E9090" s="136" t="s">
        <v>39622</v>
      </c>
    </row>
    <row r="9091" spans="1:5" x14ac:dyDescent="0.2">
      <c r="A9091" s="136" t="s">
        <v>9188</v>
      </c>
      <c r="B9091" s="136" t="s">
        <v>24189</v>
      </c>
      <c r="C9091" s="136" t="s">
        <v>31007</v>
      </c>
      <c r="D9091" s="136" t="s">
        <v>36347</v>
      </c>
      <c r="E9091" s="136" t="s">
        <v>39622</v>
      </c>
    </row>
    <row r="9092" spans="1:5" x14ac:dyDescent="0.2">
      <c r="A9092" s="136" t="s">
        <v>9189</v>
      </c>
      <c r="B9092" s="136" t="s">
        <v>24191</v>
      </c>
      <c r="C9092" s="136" t="s">
        <v>31009</v>
      </c>
    </row>
    <row r="9093" spans="1:5" x14ac:dyDescent="0.2">
      <c r="A9093" s="136" t="s">
        <v>9190</v>
      </c>
      <c r="B9093" s="136" t="s">
        <v>24191</v>
      </c>
      <c r="C9093" s="136" t="s">
        <v>31009</v>
      </c>
    </row>
    <row r="9094" spans="1:5" x14ac:dyDescent="0.2">
      <c r="A9094" s="136" t="s">
        <v>9191</v>
      </c>
      <c r="B9094" s="136" t="s">
        <v>24191</v>
      </c>
      <c r="C9094" s="136" t="s">
        <v>31010</v>
      </c>
    </row>
    <row r="9095" spans="1:5" x14ac:dyDescent="0.2">
      <c r="A9095" s="136" t="s">
        <v>9192</v>
      </c>
      <c r="B9095" s="136" t="s">
        <v>24191</v>
      </c>
      <c r="C9095" s="136" t="s">
        <v>31010</v>
      </c>
    </row>
    <row r="9096" spans="1:5" x14ac:dyDescent="0.2">
      <c r="A9096" s="136" t="s">
        <v>9193</v>
      </c>
      <c r="B9096" s="136" t="s">
        <v>24191</v>
      </c>
      <c r="C9096" s="136" t="s">
        <v>31011</v>
      </c>
    </row>
    <row r="9097" spans="1:5" x14ac:dyDescent="0.2">
      <c r="A9097" s="136" t="s">
        <v>9194</v>
      </c>
      <c r="B9097" s="136" t="s">
        <v>24191</v>
      </c>
      <c r="C9097" s="136" t="s">
        <v>31011</v>
      </c>
    </row>
    <row r="9098" spans="1:5" x14ac:dyDescent="0.2">
      <c r="A9098" s="136" t="s">
        <v>9195</v>
      </c>
      <c r="B9098" s="136" t="s">
        <v>24191</v>
      </c>
      <c r="C9098" s="136" t="s">
        <v>31012</v>
      </c>
    </row>
    <row r="9099" spans="1:5" x14ac:dyDescent="0.2">
      <c r="A9099" s="136" t="s">
        <v>9196</v>
      </c>
      <c r="B9099" s="136" t="s">
        <v>24191</v>
      </c>
      <c r="C9099" s="136" t="s">
        <v>31012</v>
      </c>
    </row>
    <row r="9100" spans="1:5" x14ac:dyDescent="0.2">
      <c r="A9100" s="136" t="s">
        <v>9197</v>
      </c>
      <c r="B9100" s="136" t="s">
        <v>24191</v>
      </c>
      <c r="C9100" s="136" t="s">
        <v>31013</v>
      </c>
    </row>
    <row r="9101" spans="1:5" x14ac:dyDescent="0.2">
      <c r="A9101" s="136" t="s">
        <v>9198</v>
      </c>
      <c r="B9101" s="136" t="s">
        <v>24191</v>
      </c>
      <c r="C9101" s="136" t="s">
        <v>31013</v>
      </c>
    </row>
    <row r="9102" spans="1:5" x14ac:dyDescent="0.2">
      <c r="A9102" s="136" t="s">
        <v>9199</v>
      </c>
      <c r="B9102" s="136" t="s">
        <v>24191</v>
      </c>
      <c r="C9102" s="136" t="s">
        <v>31014</v>
      </c>
    </row>
    <row r="9103" spans="1:5" x14ac:dyDescent="0.2">
      <c r="A9103" s="136" t="s">
        <v>9200</v>
      </c>
      <c r="B9103" s="136" t="s">
        <v>24191</v>
      </c>
      <c r="C9103" s="136" t="s">
        <v>31014</v>
      </c>
    </row>
    <row r="9104" spans="1:5" x14ac:dyDescent="0.2">
      <c r="A9104" s="136" t="s">
        <v>9201</v>
      </c>
      <c r="B9104" s="136" t="s">
        <v>24191</v>
      </c>
      <c r="C9104" s="136" t="s">
        <v>31015</v>
      </c>
    </row>
    <row r="9105" spans="1:6" x14ac:dyDescent="0.2">
      <c r="A9105" s="136" t="s">
        <v>9202</v>
      </c>
      <c r="B9105" s="136" t="s">
        <v>24191</v>
      </c>
      <c r="C9105" s="136" t="s">
        <v>31015</v>
      </c>
    </row>
    <row r="9106" spans="1:6" x14ac:dyDescent="0.2">
      <c r="A9106" s="136" t="s">
        <v>9203</v>
      </c>
      <c r="B9106" s="136" t="s">
        <v>24191</v>
      </c>
      <c r="C9106" s="136" t="s">
        <v>31016</v>
      </c>
    </row>
    <row r="9107" spans="1:6" x14ac:dyDescent="0.2">
      <c r="A9107" s="136" t="s">
        <v>9204</v>
      </c>
      <c r="B9107" s="136" t="s">
        <v>24191</v>
      </c>
      <c r="C9107" s="136" t="s">
        <v>31016</v>
      </c>
    </row>
    <row r="9108" spans="1:6" x14ac:dyDescent="0.2">
      <c r="A9108" s="136" t="s">
        <v>9205</v>
      </c>
      <c r="B9108" s="136" t="s">
        <v>24192</v>
      </c>
      <c r="C9108" s="136" t="s">
        <v>31017</v>
      </c>
      <c r="D9108" s="136" t="s">
        <v>36348</v>
      </c>
      <c r="E9108" s="136" t="s">
        <v>39623</v>
      </c>
    </row>
    <row r="9109" spans="1:6" x14ac:dyDescent="0.2">
      <c r="A9109" s="136" t="s">
        <v>9206</v>
      </c>
      <c r="B9109" s="136" t="s">
        <v>24192</v>
      </c>
      <c r="C9109" s="136" t="s">
        <v>31017</v>
      </c>
      <c r="D9109" s="136" t="s">
        <v>36348</v>
      </c>
      <c r="E9109" s="136" t="s">
        <v>39623</v>
      </c>
    </row>
    <row r="9110" spans="1:6" x14ac:dyDescent="0.2">
      <c r="A9110" s="136" t="s">
        <v>9207</v>
      </c>
      <c r="B9110" s="136" t="s">
        <v>24192</v>
      </c>
      <c r="C9110" s="136" t="s">
        <v>31018</v>
      </c>
      <c r="D9110" s="136" t="s">
        <v>36349</v>
      </c>
      <c r="E9110" s="136" t="s">
        <v>39623</v>
      </c>
    </row>
    <row r="9111" spans="1:6" x14ac:dyDescent="0.2">
      <c r="A9111" s="136" t="s">
        <v>9208</v>
      </c>
      <c r="B9111" s="136" t="s">
        <v>24192</v>
      </c>
      <c r="C9111" s="136" t="s">
        <v>31018</v>
      </c>
      <c r="D9111" s="136" t="s">
        <v>36349</v>
      </c>
      <c r="E9111" s="136" t="s">
        <v>39623</v>
      </c>
    </row>
    <row r="9112" spans="1:6" x14ac:dyDescent="0.2">
      <c r="A9112" s="136" t="s">
        <v>9209</v>
      </c>
      <c r="B9112" s="136" t="s">
        <v>24192</v>
      </c>
      <c r="C9112" s="136" t="s">
        <v>31019</v>
      </c>
      <c r="D9112" s="136" t="s">
        <v>36350</v>
      </c>
      <c r="E9112" s="136" t="s">
        <v>39624</v>
      </c>
    </row>
    <row r="9113" spans="1:6" x14ac:dyDescent="0.2">
      <c r="A9113" s="136" t="s">
        <v>9210</v>
      </c>
      <c r="B9113" s="136" t="s">
        <v>24192</v>
      </c>
      <c r="C9113" s="136" t="s">
        <v>31019</v>
      </c>
      <c r="D9113" s="136" t="s">
        <v>36350</v>
      </c>
      <c r="E9113" s="136" t="s">
        <v>39624</v>
      </c>
    </row>
    <row r="9114" spans="1:6" x14ac:dyDescent="0.2">
      <c r="A9114" s="136" t="s">
        <v>9211</v>
      </c>
      <c r="B9114" s="136" t="s">
        <v>24192</v>
      </c>
      <c r="C9114" s="136" t="s">
        <v>31020</v>
      </c>
      <c r="D9114" s="136" t="s">
        <v>36351</v>
      </c>
      <c r="E9114" s="136" t="s">
        <v>39624</v>
      </c>
    </row>
    <row r="9115" spans="1:6" x14ac:dyDescent="0.2">
      <c r="A9115" s="136" t="s">
        <v>9212</v>
      </c>
      <c r="B9115" s="136" t="s">
        <v>24192</v>
      </c>
      <c r="C9115" s="136" t="s">
        <v>31020</v>
      </c>
      <c r="D9115" s="136" t="s">
        <v>36351</v>
      </c>
      <c r="E9115" s="136" t="s">
        <v>39624</v>
      </c>
    </row>
    <row r="9116" spans="1:6" x14ac:dyDescent="0.2">
      <c r="A9116" s="136" t="s">
        <v>9213</v>
      </c>
      <c r="B9116" s="136" t="s">
        <v>24192</v>
      </c>
      <c r="C9116" s="136" t="s">
        <v>31021</v>
      </c>
      <c r="D9116" s="136" t="s">
        <v>36352</v>
      </c>
      <c r="E9116" s="136" t="s">
        <v>39625</v>
      </c>
    </row>
    <row r="9117" spans="1:6" x14ac:dyDescent="0.2">
      <c r="A9117" s="136" t="s">
        <v>9214</v>
      </c>
      <c r="B9117" s="136" t="s">
        <v>24192</v>
      </c>
      <c r="C9117" s="136" t="s">
        <v>31021</v>
      </c>
      <c r="D9117" s="136" t="s">
        <v>36352</v>
      </c>
      <c r="E9117" s="136" t="s">
        <v>39625</v>
      </c>
    </row>
    <row r="9118" spans="1:6" x14ac:dyDescent="0.2">
      <c r="A9118" s="136" t="s">
        <v>9215</v>
      </c>
      <c r="B9118" s="136" t="s">
        <v>24192</v>
      </c>
      <c r="C9118" s="136" t="s">
        <v>31022</v>
      </c>
      <c r="D9118" s="136" t="s">
        <v>36353</v>
      </c>
      <c r="E9118" s="136" t="s">
        <v>39626</v>
      </c>
      <c r="F9118" s="136" t="s">
        <v>41669</v>
      </c>
    </row>
    <row r="9119" spans="1:6" x14ac:dyDescent="0.2">
      <c r="A9119" s="136" t="s">
        <v>9216</v>
      </c>
      <c r="B9119" s="136" t="s">
        <v>24192</v>
      </c>
      <c r="C9119" s="136" t="s">
        <v>31022</v>
      </c>
      <c r="D9119" s="136" t="s">
        <v>36353</v>
      </c>
      <c r="E9119" s="136" t="s">
        <v>39626</v>
      </c>
      <c r="F9119" s="136" t="s">
        <v>41669</v>
      </c>
    </row>
    <row r="9120" spans="1:6" x14ac:dyDescent="0.2">
      <c r="A9120" s="136" t="s">
        <v>9217</v>
      </c>
      <c r="B9120" s="136" t="s">
        <v>24192</v>
      </c>
      <c r="C9120" s="136" t="s">
        <v>31023</v>
      </c>
      <c r="D9120" s="136" t="s">
        <v>36354</v>
      </c>
      <c r="E9120" s="136" t="s">
        <v>39626</v>
      </c>
      <c r="F9120" s="136" t="s">
        <v>41669</v>
      </c>
    </row>
    <row r="9121" spans="1:6" x14ac:dyDescent="0.2">
      <c r="A9121" s="136" t="s">
        <v>9218</v>
      </c>
      <c r="B9121" s="136" t="s">
        <v>24192</v>
      </c>
      <c r="C9121" s="136" t="s">
        <v>31023</v>
      </c>
      <c r="D9121" s="136" t="s">
        <v>36354</v>
      </c>
      <c r="E9121" s="136" t="s">
        <v>39626</v>
      </c>
      <c r="F9121" s="136" t="s">
        <v>41669</v>
      </c>
    </row>
    <row r="9122" spans="1:6" x14ac:dyDescent="0.2">
      <c r="A9122" s="136" t="s">
        <v>9219</v>
      </c>
      <c r="B9122" s="136" t="s">
        <v>24192</v>
      </c>
      <c r="C9122" s="136" t="s">
        <v>31024</v>
      </c>
      <c r="D9122" s="136" t="s">
        <v>36355</v>
      </c>
      <c r="E9122" s="136" t="s">
        <v>39626</v>
      </c>
      <c r="F9122" s="136" t="s">
        <v>41669</v>
      </c>
    </row>
    <row r="9123" spans="1:6" x14ac:dyDescent="0.2">
      <c r="A9123" s="136" t="s">
        <v>9220</v>
      </c>
      <c r="B9123" s="136" t="s">
        <v>24192</v>
      </c>
      <c r="C9123" s="136" t="s">
        <v>31024</v>
      </c>
      <c r="D9123" s="136" t="s">
        <v>36355</v>
      </c>
      <c r="E9123" s="136" t="s">
        <v>39626</v>
      </c>
      <c r="F9123" s="136" t="s">
        <v>41669</v>
      </c>
    </row>
    <row r="9124" spans="1:6" x14ac:dyDescent="0.2">
      <c r="A9124" s="136" t="s">
        <v>9221</v>
      </c>
      <c r="B9124" s="136" t="s">
        <v>24192</v>
      </c>
      <c r="C9124" s="136" t="s">
        <v>31025</v>
      </c>
      <c r="D9124" s="136" t="s">
        <v>36356</v>
      </c>
      <c r="E9124" s="136" t="s">
        <v>39626</v>
      </c>
      <c r="F9124" s="136" t="s">
        <v>41669</v>
      </c>
    </row>
    <row r="9125" spans="1:6" x14ac:dyDescent="0.2">
      <c r="A9125" s="136" t="s">
        <v>9222</v>
      </c>
      <c r="B9125" s="136" t="s">
        <v>24192</v>
      </c>
      <c r="C9125" s="136" t="s">
        <v>31025</v>
      </c>
      <c r="D9125" s="136" t="s">
        <v>36356</v>
      </c>
      <c r="E9125" s="136" t="s">
        <v>39626</v>
      </c>
      <c r="F9125" s="136" t="s">
        <v>41669</v>
      </c>
    </row>
    <row r="9126" spans="1:6" x14ac:dyDescent="0.2">
      <c r="A9126" s="136" t="s">
        <v>9223</v>
      </c>
      <c r="B9126" s="136" t="s">
        <v>24192</v>
      </c>
      <c r="C9126" s="136" t="s">
        <v>31026</v>
      </c>
      <c r="D9126" s="136" t="s">
        <v>36357</v>
      </c>
      <c r="E9126" s="136" t="s">
        <v>39626</v>
      </c>
      <c r="F9126" s="136" t="s">
        <v>41669</v>
      </c>
    </row>
    <row r="9127" spans="1:6" x14ac:dyDescent="0.2">
      <c r="A9127" s="136" t="s">
        <v>9224</v>
      </c>
      <c r="B9127" s="136" t="s">
        <v>24192</v>
      </c>
      <c r="C9127" s="136" t="s">
        <v>31026</v>
      </c>
      <c r="D9127" s="136" t="s">
        <v>36357</v>
      </c>
      <c r="E9127" s="136" t="s">
        <v>39626</v>
      </c>
      <c r="F9127" s="136" t="s">
        <v>41669</v>
      </c>
    </row>
    <row r="9128" spans="1:6" x14ac:dyDescent="0.2">
      <c r="A9128" s="136" t="s">
        <v>9225</v>
      </c>
      <c r="B9128" s="136" t="s">
        <v>24193</v>
      </c>
      <c r="C9128" s="136" t="s">
        <v>31027</v>
      </c>
      <c r="D9128" s="136" t="s">
        <v>36358</v>
      </c>
    </row>
    <row r="9129" spans="1:6" x14ac:dyDescent="0.2">
      <c r="A9129" s="136" t="s">
        <v>9226</v>
      </c>
      <c r="B9129" s="136" t="s">
        <v>24193</v>
      </c>
      <c r="C9129" s="136" t="s">
        <v>31027</v>
      </c>
      <c r="D9129" s="136" t="s">
        <v>36358</v>
      </c>
    </row>
    <row r="9130" spans="1:6" x14ac:dyDescent="0.2">
      <c r="A9130" s="136" t="s">
        <v>9227</v>
      </c>
      <c r="B9130" s="136" t="s">
        <v>24193</v>
      </c>
      <c r="C9130" s="136" t="s">
        <v>31027</v>
      </c>
      <c r="D9130" s="136" t="s">
        <v>36359</v>
      </c>
    </row>
    <row r="9131" spans="1:6" x14ac:dyDescent="0.2">
      <c r="A9131" s="136" t="s">
        <v>9228</v>
      </c>
      <c r="B9131" s="136" t="s">
        <v>24193</v>
      </c>
      <c r="C9131" s="136" t="s">
        <v>31027</v>
      </c>
      <c r="D9131" s="136" t="s">
        <v>36359</v>
      </c>
    </row>
    <row r="9132" spans="1:6" x14ac:dyDescent="0.2">
      <c r="A9132" s="136" t="s">
        <v>9229</v>
      </c>
      <c r="B9132" s="136" t="s">
        <v>24193</v>
      </c>
      <c r="C9132" s="136" t="s">
        <v>31027</v>
      </c>
      <c r="D9132" s="136" t="s">
        <v>36360</v>
      </c>
    </row>
    <row r="9133" spans="1:6" x14ac:dyDescent="0.2">
      <c r="A9133" s="136" t="s">
        <v>9230</v>
      </c>
      <c r="B9133" s="136" t="s">
        <v>24193</v>
      </c>
      <c r="C9133" s="136" t="s">
        <v>31027</v>
      </c>
      <c r="D9133" s="136" t="s">
        <v>36360</v>
      </c>
    </row>
    <row r="9134" spans="1:6" x14ac:dyDescent="0.2">
      <c r="A9134" s="136" t="s">
        <v>9231</v>
      </c>
      <c r="B9134" s="136" t="s">
        <v>24193</v>
      </c>
      <c r="C9134" s="136" t="s">
        <v>31027</v>
      </c>
      <c r="D9134" s="136" t="s">
        <v>36361</v>
      </c>
    </row>
    <row r="9135" spans="1:6" x14ac:dyDescent="0.2">
      <c r="A9135" s="136" t="s">
        <v>9232</v>
      </c>
      <c r="B9135" s="136" t="s">
        <v>24193</v>
      </c>
      <c r="C9135" s="136" t="s">
        <v>31027</v>
      </c>
      <c r="D9135" s="136" t="s">
        <v>36361</v>
      </c>
    </row>
    <row r="9136" spans="1:6" x14ac:dyDescent="0.2">
      <c r="A9136" s="136" t="s">
        <v>9233</v>
      </c>
      <c r="B9136" s="136" t="s">
        <v>24193</v>
      </c>
      <c r="C9136" s="136" t="s">
        <v>31027</v>
      </c>
      <c r="D9136" s="136" t="s">
        <v>36362</v>
      </c>
    </row>
    <row r="9137" spans="1:7" x14ac:dyDescent="0.2">
      <c r="A9137" s="136" t="s">
        <v>9234</v>
      </c>
      <c r="B9137" s="136" t="s">
        <v>24193</v>
      </c>
      <c r="C9137" s="136" t="s">
        <v>31027</v>
      </c>
      <c r="D9137" s="136" t="s">
        <v>36362</v>
      </c>
    </row>
    <row r="9138" spans="1:7" x14ac:dyDescent="0.2">
      <c r="A9138" s="136" t="s">
        <v>9235</v>
      </c>
      <c r="B9138" s="136" t="s">
        <v>24194</v>
      </c>
      <c r="C9138" s="136" t="s">
        <v>31028</v>
      </c>
    </row>
    <row r="9139" spans="1:7" x14ac:dyDescent="0.2">
      <c r="A9139" s="136" t="s">
        <v>9236</v>
      </c>
      <c r="B9139" s="136" t="s">
        <v>24194</v>
      </c>
      <c r="C9139" s="136" t="s">
        <v>31028</v>
      </c>
    </row>
    <row r="9140" spans="1:7" x14ac:dyDescent="0.2">
      <c r="A9140" s="136" t="s">
        <v>9237</v>
      </c>
      <c r="B9140" s="136" t="s">
        <v>24195</v>
      </c>
      <c r="C9140" s="136" t="s">
        <v>31029</v>
      </c>
    </row>
    <row r="9141" spans="1:7" x14ac:dyDescent="0.2">
      <c r="A9141" s="136" t="s">
        <v>9238</v>
      </c>
      <c r="B9141" s="136" t="s">
        <v>24195</v>
      </c>
      <c r="C9141" s="136" t="s">
        <v>31029</v>
      </c>
    </row>
    <row r="9142" spans="1:7" x14ac:dyDescent="0.2">
      <c r="A9142" s="136" t="s">
        <v>9239</v>
      </c>
      <c r="B9142" s="136" t="s">
        <v>24195</v>
      </c>
      <c r="C9142" s="136" t="s">
        <v>31030</v>
      </c>
    </row>
    <row r="9143" spans="1:7" x14ac:dyDescent="0.2">
      <c r="A9143" s="136" t="s">
        <v>9240</v>
      </c>
      <c r="B9143" s="136" t="s">
        <v>24195</v>
      </c>
      <c r="C9143" s="136" t="s">
        <v>31030</v>
      </c>
    </row>
    <row r="9144" spans="1:7" x14ac:dyDescent="0.2">
      <c r="A9144" s="136" t="s">
        <v>9241</v>
      </c>
      <c r="B9144" s="136" t="s">
        <v>24196</v>
      </c>
      <c r="C9144" s="136" t="s">
        <v>31031</v>
      </c>
    </row>
    <row r="9145" spans="1:7" x14ac:dyDescent="0.2">
      <c r="A9145" s="136" t="s">
        <v>9242</v>
      </c>
      <c r="B9145" s="136" t="s">
        <v>24196</v>
      </c>
      <c r="C9145" s="136" t="s">
        <v>31031</v>
      </c>
    </row>
    <row r="9146" spans="1:7" x14ac:dyDescent="0.2">
      <c r="A9146" s="136" t="s">
        <v>9243</v>
      </c>
      <c r="B9146" s="136" t="s">
        <v>24197</v>
      </c>
      <c r="C9146" s="136" t="s">
        <v>31032</v>
      </c>
    </row>
    <row r="9147" spans="1:7" x14ac:dyDescent="0.2">
      <c r="A9147" s="136" t="s">
        <v>9244</v>
      </c>
      <c r="B9147" s="136" t="s">
        <v>24197</v>
      </c>
      <c r="C9147" s="136" t="s">
        <v>31032</v>
      </c>
    </row>
    <row r="9148" spans="1:7" x14ac:dyDescent="0.2">
      <c r="A9148" s="136" t="s">
        <v>9245</v>
      </c>
      <c r="B9148" s="136" t="s">
        <v>24198</v>
      </c>
      <c r="C9148" s="136" t="s">
        <v>31033</v>
      </c>
      <c r="D9148" s="136" t="s">
        <v>36363</v>
      </c>
      <c r="E9148" s="136" t="s">
        <v>39627</v>
      </c>
      <c r="F9148" s="136" t="s">
        <v>41670</v>
      </c>
      <c r="G9148" s="136" t="s">
        <v>42747</v>
      </c>
    </row>
    <row r="9149" spans="1:7" x14ac:dyDescent="0.2">
      <c r="A9149" s="136" t="s">
        <v>9246</v>
      </c>
      <c r="B9149" s="136" t="s">
        <v>24198</v>
      </c>
      <c r="C9149" s="136" t="s">
        <v>31033</v>
      </c>
      <c r="D9149" s="136" t="s">
        <v>36363</v>
      </c>
      <c r="E9149" s="136" t="s">
        <v>39627</v>
      </c>
      <c r="F9149" s="136" t="s">
        <v>41670</v>
      </c>
      <c r="G9149" s="136" t="s">
        <v>42747</v>
      </c>
    </row>
    <row r="9150" spans="1:7" x14ac:dyDescent="0.2">
      <c r="A9150" s="136" t="s">
        <v>9247</v>
      </c>
      <c r="B9150" s="136" t="s">
        <v>24198</v>
      </c>
      <c r="C9150" s="136" t="s">
        <v>31034</v>
      </c>
      <c r="D9150" s="136" t="s">
        <v>36364</v>
      </c>
      <c r="E9150" s="136" t="s">
        <v>39628</v>
      </c>
      <c r="F9150" s="136" t="s">
        <v>41671</v>
      </c>
      <c r="G9150" s="136" t="s">
        <v>42748</v>
      </c>
    </row>
    <row r="9151" spans="1:7" x14ac:dyDescent="0.2">
      <c r="A9151" s="136" t="s">
        <v>9248</v>
      </c>
      <c r="B9151" s="136" t="s">
        <v>24198</v>
      </c>
      <c r="C9151" s="136" t="s">
        <v>31034</v>
      </c>
      <c r="D9151" s="136" t="s">
        <v>36364</v>
      </c>
      <c r="E9151" s="136" t="s">
        <v>39628</v>
      </c>
      <c r="F9151" s="136" t="s">
        <v>41671</v>
      </c>
      <c r="G9151" s="136" t="s">
        <v>42748</v>
      </c>
    </row>
    <row r="9152" spans="1:7" x14ac:dyDescent="0.2">
      <c r="A9152" s="136" t="s">
        <v>9249</v>
      </c>
      <c r="B9152" s="136" t="s">
        <v>24198</v>
      </c>
      <c r="C9152" s="136" t="s">
        <v>31035</v>
      </c>
      <c r="D9152" s="136" t="s">
        <v>36365</v>
      </c>
      <c r="E9152" s="136" t="s">
        <v>39627</v>
      </c>
      <c r="F9152" s="136" t="s">
        <v>41670</v>
      </c>
      <c r="G9152" s="136" t="s">
        <v>42747</v>
      </c>
    </row>
    <row r="9153" spans="1:7" x14ac:dyDescent="0.2">
      <c r="A9153" s="136" t="s">
        <v>9250</v>
      </c>
      <c r="B9153" s="136" t="s">
        <v>24198</v>
      </c>
      <c r="C9153" s="136" t="s">
        <v>31035</v>
      </c>
      <c r="D9153" s="136" t="s">
        <v>36365</v>
      </c>
      <c r="E9153" s="136" t="s">
        <v>39627</v>
      </c>
      <c r="F9153" s="136" t="s">
        <v>41670</v>
      </c>
      <c r="G9153" s="136" t="s">
        <v>42747</v>
      </c>
    </row>
    <row r="9154" spans="1:7" x14ac:dyDescent="0.2">
      <c r="A9154" s="136" t="s">
        <v>9251</v>
      </c>
      <c r="B9154" s="136" t="s">
        <v>24198</v>
      </c>
      <c r="C9154" s="136" t="s">
        <v>31036</v>
      </c>
      <c r="D9154" s="136" t="s">
        <v>36364</v>
      </c>
      <c r="E9154" s="136" t="s">
        <v>39628</v>
      </c>
      <c r="F9154" s="136" t="s">
        <v>41671</v>
      </c>
      <c r="G9154" s="136" t="s">
        <v>42748</v>
      </c>
    </row>
    <row r="9155" spans="1:7" x14ac:dyDescent="0.2">
      <c r="A9155" s="136" t="s">
        <v>9252</v>
      </c>
      <c r="B9155" s="136" t="s">
        <v>24198</v>
      </c>
      <c r="C9155" s="136" t="s">
        <v>31036</v>
      </c>
      <c r="D9155" s="136" t="s">
        <v>36364</v>
      </c>
      <c r="E9155" s="136" t="s">
        <v>39628</v>
      </c>
      <c r="F9155" s="136" t="s">
        <v>41671</v>
      </c>
      <c r="G9155" s="136" t="s">
        <v>42748</v>
      </c>
    </row>
    <row r="9156" spans="1:7" x14ac:dyDescent="0.2">
      <c r="A9156" s="136" t="s">
        <v>9253</v>
      </c>
      <c r="B9156" s="136" t="s">
        <v>24198</v>
      </c>
      <c r="C9156" s="136" t="s">
        <v>31037</v>
      </c>
      <c r="D9156" s="136" t="s">
        <v>36363</v>
      </c>
      <c r="E9156" s="136" t="s">
        <v>39627</v>
      </c>
      <c r="F9156" s="136" t="s">
        <v>41670</v>
      </c>
      <c r="G9156" s="136" t="s">
        <v>42747</v>
      </c>
    </row>
    <row r="9157" spans="1:7" x14ac:dyDescent="0.2">
      <c r="A9157" s="136" t="s">
        <v>9254</v>
      </c>
      <c r="B9157" s="136" t="s">
        <v>24198</v>
      </c>
      <c r="C9157" s="136" t="s">
        <v>31037</v>
      </c>
      <c r="D9157" s="136" t="s">
        <v>36363</v>
      </c>
      <c r="E9157" s="136" t="s">
        <v>39627</v>
      </c>
      <c r="F9157" s="136" t="s">
        <v>41670</v>
      </c>
      <c r="G9157" s="136" t="s">
        <v>42747</v>
      </c>
    </row>
    <row r="9158" spans="1:7" x14ac:dyDescent="0.2">
      <c r="A9158" s="136" t="s">
        <v>9255</v>
      </c>
      <c r="B9158" s="136" t="s">
        <v>24198</v>
      </c>
      <c r="C9158" s="136" t="s">
        <v>31038</v>
      </c>
      <c r="D9158" s="136" t="s">
        <v>36364</v>
      </c>
      <c r="E9158" s="136" t="s">
        <v>39628</v>
      </c>
      <c r="F9158" s="136" t="s">
        <v>41671</v>
      </c>
      <c r="G9158" s="136" t="s">
        <v>42748</v>
      </c>
    </row>
    <row r="9159" spans="1:7" x14ac:dyDescent="0.2">
      <c r="A9159" s="136" t="s">
        <v>9256</v>
      </c>
      <c r="B9159" s="136" t="s">
        <v>24198</v>
      </c>
      <c r="C9159" s="136" t="s">
        <v>31038</v>
      </c>
      <c r="D9159" s="136" t="s">
        <v>36364</v>
      </c>
      <c r="E9159" s="136" t="s">
        <v>39628</v>
      </c>
      <c r="F9159" s="136" t="s">
        <v>41671</v>
      </c>
      <c r="G9159" s="136" t="s">
        <v>42748</v>
      </c>
    </row>
    <row r="9160" spans="1:7" x14ac:dyDescent="0.2">
      <c r="A9160" s="136" t="s">
        <v>9257</v>
      </c>
      <c r="B9160" s="136" t="s">
        <v>24198</v>
      </c>
      <c r="C9160" s="136" t="s">
        <v>31039</v>
      </c>
      <c r="D9160" s="136" t="s">
        <v>36363</v>
      </c>
      <c r="E9160" s="136" t="s">
        <v>39627</v>
      </c>
      <c r="F9160" s="136" t="s">
        <v>41670</v>
      </c>
      <c r="G9160" s="136" t="s">
        <v>42747</v>
      </c>
    </row>
    <row r="9161" spans="1:7" x14ac:dyDescent="0.2">
      <c r="A9161" s="136" t="s">
        <v>9258</v>
      </c>
      <c r="B9161" s="136" t="s">
        <v>24198</v>
      </c>
      <c r="C9161" s="136" t="s">
        <v>31039</v>
      </c>
      <c r="D9161" s="136" t="s">
        <v>36363</v>
      </c>
      <c r="E9161" s="136" t="s">
        <v>39627</v>
      </c>
      <c r="F9161" s="136" t="s">
        <v>41670</v>
      </c>
      <c r="G9161" s="136" t="s">
        <v>42747</v>
      </c>
    </row>
    <row r="9162" spans="1:7" x14ac:dyDescent="0.2">
      <c r="A9162" s="136" t="s">
        <v>9259</v>
      </c>
      <c r="B9162" s="136" t="s">
        <v>24198</v>
      </c>
      <c r="C9162" s="136" t="s">
        <v>31040</v>
      </c>
      <c r="D9162" s="136" t="s">
        <v>36364</v>
      </c>
      <c r="E9162" s="136" t="s">
        <v>39628</v>
      </c>
      <c r="F9162" s="136" t="s">
        <v>41671</v>
      </c>
      <c r="G9162" s="136" t="s">
        <v>42748</v>
      </c>
    </row>
    <row r="9163" spans="1:7" x14ac:dyDescent="0.2">
      <c r="A9163" s="136" t="s">
        <v>9260</v>
      </c>
      <c r="B9163" s="136" t="s">
        <v>24198</v>
      </c>
      <c r="C9163" s="136" t="s">
        <v>31040</v>
      </c>
      <c r="D9163" s="136" t="s">
        <v>36364</v>
      </c>
      <c r="E9163" s="136" t="s">
        <v>39628</v>
      </c>
      <c r="F9163" s="136" t="s">
        <v>41671</v>
      </c>
      <c r="G9163" s="136" t="s">
        <v>42748</v>
      </c>
    </row>
    <row r="9164" spans="1:7" x14ac:dyDescent="0.2">
      <c r="A9164" s="136" t="s">
        <v>9261</v>
      </c>
      <c r="B9164" s="136" t="s">
        <v>24198</v>
      </c>
      <c r="C9164" s="136" t="s">
        <v>31041</v>
      </c>
      <c r="D9164" s="136" t="s">
        <v>36363</v>
      </c>
      <c r="E9164" s="136" t="s">
        <v>39627</v>
      </c>
      <c r="F9164" s="136" t="s">
        <v>41670</v>
      </c>
      <c r="G9164" s="136" t="s">
        <v>42747</v>
      </c>
    </row>
    <row r="9165" spans="1:7" x14ac:dyDescent="0.2">
      <c r="A9165" s="136" t="s">
        <v>9262</v>
      </c>
      <c r="B9165" s="136" t="s">
        <v>24198</v>
      </c>
      <c r="C9165" s="136" t="s">
        <v>31041</v>
      </c>
      <c r="D9165" s="136" t="s">
        <v>36363</v>
      </c>
      <c r="E9165" s="136" t="s">
        <v>39627</v>
      </c>
      <c r="F9165" s="136" t="s">
        <v>41670</v>
      </c>
      <c r="G9165" s="136" t="s">
        <v>42747</v>
      </c>
    </row>
    <row r="9166" spans="1:7" x14ac:dyDescent="0.2">
      <c r="A9166" s="136" t="s">
        <v>9263</v>
      </c>
      <c r="B9166" s="136" t="s">
        <v>24198</v>
      </c>
      <c r="C9166" s="136" t="s">
        <v>31042</v>
      </c>
      <c r="D9166" s="136" t="s">
        <v>36364</v>
      </c>
      <c r="E9166" s="136" t="s">
        <v>39628</v>
      </c>
      <c r="F9166" s="136" t="s">
        <v>41671</v>
      </c>
      <c r="G9166" s="136" t="s">
        <v>42748</v>
      </c>
    </row>
    <row r="9167" spans="1:7" x14ac:dyDescent="0.2">
      <c r="A9167" s="136" t="s">
        <v>9264</v>
      </c>
      <c r="B9167" s="136" t="s">
        <v>24198</v>
      </c>
      <c r="C9167" s="136" t="s">
        <v>31042</v>
      </c>
      <c r="D9167" s="136" t="s">
        <v>36364</v>
      </c>
      <c r="E9167" s="136" t="s">
        <v>39628</v>
      </c>
      <c r="F9167" s="136" t="s">
        <v>41671</v>
      </c>
      <c r="G9167" s="136" t="s">
        <v>42748</v>
      </c>
    </row>
    <row r="9168" spans="1:7" x14ac:dyDescent="0.2">
      <c r="A9168" s="136" t="s">
        <v>9265</v>
      </c>
      <c r="B9168" s="136" t="s">
        <v>24198</v>
      </c>
      <c r="C9168" s="136" t="s">
        <v>31033</v>
      </c>
      <c r="D9168" s="136" t="s">
        <v>36366</v>
      </c>
      <c r="E9168" s="136" t="s">
        <v>39627</v>
      </c>
      <c r="F9168" s="136" t="s">
        <v>41670</v>
      </c>
      <c r="G9168" s="136" t="s">
        <v>42747</v>
      </c>
    </row>
    <row r="9169" spans="1:7" x14ac:dyDescent="0.2">
      <c r="A9169" s="136" t="s">
        <v>9266</v>
      </c>
      <c r="B9169" s="136" t="s">
        <v>24198</v>
      </c>
      <c r="C9169" s="136" t="s">
        <v>31033</v>
      </c>
      <c r="D9169" s="136" t="s">
        <v>36366</v>
      </c>
      <c r="E9169" s="136" t="s">
        <v>39627</v>
      </c>
      <c r="F9169" s="136" t="s">
        <v>41670</v>
      </c>
      <c r="G9169" s="136" t="s">
        <v>42747</v>
      </c>
    </row>
    <row r="9170" spans="1:7" x14ac:dyDescent="0.2">
      <c r="A9170" s="136" t="s">
        <v>9267</v>
      </c>
      <c r="B9170" s="136" t="s">
        <v>24198</v>
      </c>
      <c r="C9170" s="136" t="s">
        <v>31034</v>
      </c>
      <c r="D9170" s="136" t="s">
        <v>36367</v>
      </c>
      <c r="E9170" s="136" t="s">
        <v>39628</v>
      </c>
      <c r="F9170" s="136" t="s">
        <v>41671</v>
      </c>
      <c r="G9170" s="136" t="s">
        <v>42748</v>
      </c>
    </row>
    <row r="9171" spans="1:7" x14ac:dyDescent="0.2">
      <c r="A9171" s="136" t="s">
        <v>9268</v>
      </c>
      <c r="B9171" s="136" t="s">
        <v>24198</v>
      </c>
      <c r="C9171" s="136" t="s">
        <v>31034</v>
      </c>
      <c r="D9171" s="136" t="s">
        <v>36367</v>
      </c>
      <c r="E9171" s="136" t="s">
        <v>39628</v>
      </c>
      <c r="F9171" s="136" t="s">
        <v>41671</v>
      </c>
      <c r="G9171" s="136" t="s">
        <v>42748</v>
      </c>
    </row>
    <row r="9172" spans="1:7" x14ac:dyDescent="0.2">
      <c r="A9172" s="136" t="s">
        <v>9269</v>
      </c>
      <c r="B9172" s="136" t="s">
        <v>24198</v>
      </c>
      <c r="C9172" s="136" t="s">
        <v>31035</v>
      </c>
      <c r="D9172" s="136" t="s">
        <v>36366</v>
      </c>
      <c r="E9172" s="136" t="s">
        <v>39627</v>
      </c>
      <c r="F9172" s="136" t="s">
        <v>41670</v>
      </c>
      <c r="G9172" s="136" t="s">
        <v>42747</v>
      </c>
    </row>
    <row r="9173" spans="1:7" x14ac:dyDescent="0.2">
      <c r="A9173" s="136" t="s">
        <v>9270</v>
      </c>
      <c r="B9173" s="136" t="s">
        <v>24198</v>
      </c>
      <c r="C9173" s="136" t="s">
        <v>31035</v>
      </c>
      <c r="D9173" s="136" t="s">
        <v>36366</v>
      </c>
      <c r="E9173" s="136" t="s">
        <v>39627</v>
      </c>
      <c r="F9173" s="136" t="s">
        <v>41670</v>
      </c>
      <c r="G9173" s="136" t="s">
        <v>42747</v>
      </c>
    </row>
    <row r="9174" spans="1:7" x14ac:dyDescent="0.2">
      <c r="A9174" s="136" t="s">
        <v>9271</v>
      </c>
      <c r="B9174" s="136" t="s">
        <v>24198</v>
      </c>
      <c r="C9174" s="136" t="s">
        <v>31036</v>
      </c>
      <c r="D9174" s="136" t="s">
        <v>36367</v>
      </c>
      <c r="E9174" s="136" t="s">
        <v>39628</v>
      </c>
      <c r="F9174" s="136" t="s">
        <v>41671</v>
      </c>
      <c r="G9174" s="136" t="s">
        <v>42748</v>
      </c>
    </row>
    <row r="9175" spans="1:7" x14ac:dyDescent="0.2">
      <c r="A9175" s="136" t="s">
        <v>9272</v>
      </c>
      <c r="B9175" s="136" t="s">
        <v>24198</v>
      </c>
      <c r="C9175" s="136" t="s">
        <v>31036</v>
      </c>
      <c r="D9175" s="136" t="s">
        <v>36367</v>
      </c>
      <c r="E9175" s="136" t="s">
        <v>39628</v>
      </c>
      <c r="F9175" s="136" t="s">
        <v>41671</v>
      </c>
      <c r="G9175" s="136" t="s">
        <v>42748</v>
      </c>
    </row>
    <row r="9176" spans="1:7" x14ac:dyDescent="0.2">
      <c r="A9176" s="136" t="s">
        <v>9273</v>
      </c>
      <c r="B9176" s="136" t="s">
        <v>24198</v>
      </c>
      <c r="C9176" s="136" t="s">
        <v>31037</v>
      </c>
      <c r="D9176" s="136" t="s">
        <v>36366</v>
      </c>
      <c r="E9176" s="136" t="s">
        <v>39627</v>
      </c>
      <c r="F9176" s="136" t="s">
        <v>41670</v>
      </c>
      <c r="G9176" s="136" t="s">
        <v>42747</v>
      </c>
    </row>
    <row r="9177" spans="1:7" x14ac:dyDescent="0.2">
      <c r="A9177" s="136" t="s">
        <v>9274</v>
      </c>
      <c r="B9177" s="136" t="s">
        <v>24198</v>
      </c>
      <c r="C9177" s="136" t="s">
        <v>31037</v>
      </c>
      <c r="D9177" s="136" t="s">
        <v>36366</v>
      </c>
      <c r="E9177" s="136" t="s">
        <v>39627</v>
      </c>
      <c r="F9177" s="136" t="s">
        <v>41670</v>
      </c>
      <c r="G9177" s="136" t="s">
        <v>42747</v>
      </c>
    </row>
    <row r="9178" spans="1:7" x14ac:dyDescent="0.2">
      <c r="A9178" s="136" t="s">
        <v>9275</v>
      </c>
      <c r="B9178" s="136" t="s">
        <v>24198</v>
      </c>
      <c r="C9178" s="136" t="s">
        <v>31038</v>
      </c>
      <c r="D9178" s="136" t="s">
        <v>36367</v>
      </c>
      <c r="E9178" s="136" t="s">
        <v>39628</v>
      </c>
      <c r="F9178" s="136" t="s">
        <v>41671</v>
      </c>
      <c r="G9178" s="136" t="s">
        <v>42748</v>
      </c>
    </row>
    <row r="9179" spans="1:7" x14ac:dyDescent="0.2">
      <c r="A9179" s="136" t="s">
        <v>9276</v>
      </c>
      <c r="B9179" s="136" t="s">
        <v>24198</v>
      </c>
      <c r="C9179" s="136" t="s">
        <v>31038</v>
      </c>
      <c r="D9179" s="136" t="s">
        <v>36367</v>
      </c>
      <c r="E9179" s="136" t="s">
        <v>39628</v>
      </c>
      <c r="F9179" s="136" t="s">
        <v>41671</v>
      </c>
      <c r="G9179" s="136" t="s">
        <v>42748</v>
      </c>
    </row>
    <row r="9180" spans="1:7" x14ac:dyDescent="0.2">
      <c r="A9180" s="136" t="s">
        <v>9277</v>
      </c>
      <c r="B9180" s="136" t="s">
        <v>24198</v>
      </c>
      <c r="C9180" s="136" t="s">
        <v>31039</v>
      </c>
      <c r="D9180" s="136" t="s">
        <v>36366</v>
      </c>
      <c r="E9180" s="136" t="s">
        <v>39627</v>
      </c>
      <c r="F9180" s="136" t="s">
        <v>41670</v>
      </c>
      <c r="G9180" s="136" t="s">
        <v>42747</v>
      </c>
    </row>
    <row r="9181" spans="1:7" x14ac:dyDescent="0.2">
      <c r="A9181" s="136" t="s">
        <v>9278</v>
      </c>
      <c r="B9181" s="136" t="s">
        <v>24198</v>
      </c>
      <c r="C9181" s="136" t="s">
        <v>31039</v>
      </c>
      <c r="D9181" s="136" t="s">
        <v>36366</v>
      </c>
      <c r="E9181" s="136" t="s">
        <v>39627</v>
      </c>
      <c r="F9181" s="136" t="s">
        <v>41670</v>
      </c>
      <c r="G9181" s="136" t="s">
        <v>42747</v>
      </c>
    </row>
    <row r="9182" spans="1:7" x14ac:dyDescent="0.2">
      <c r="A9182" s="136" t="s">
        <v>9279</v>
      </c>
      <c r="B9182" s="136" t="s">
        <v>24198</v>
      </c>
      <c r="C9182" s="136" t="s">
        <v>31040</v>
      </c>
      <c r="D9182" s="136" t="s">
        <v>36367</v>
      </c>
      <c r="E9182" s="136" t="s">
        <v>39628</v>
      </c>
      <c r="F9182" s="136" t="s">
        <v>41671</v>
      </c>
      <c r="G9182" s="136" t="s">
        <v>42748</v>
      </c>
    </row>
    <row r="9183" spans="1:7" x14ac:dyDescent="0.2">
      <c r="A9183" s="136" t="s">
        <v>9280</v>
      </c>
      <c r="B9183" s="136" t="s">
        <v>24198</v>
      </c>
      <c r="C9183" s="136" t="s">
        <v>31040</v>
      </c>
      <c r="D9183" s="136" t="s">
        <v>36367</v>
      </c>
      <c r="E9183" s="136" t="s">
        <v>39628</v>
      </c>
      <c r="F9183" s="136" t="s">
        <v>41671</v>
      </c>
      <c r="G9183" s="136" t="s">
        <v>42748</v>
      </c>
    </row>
    <row r="9184" spans="1:7" x14ac:dyDescent="0.2">
      <c r="A9184" s="136" t="s">
        <v>9281</v>
      </c>
      <c r="B9184" s="136" t="s">
        <v>24198</v>
      </c>
      <c r="C9184" s="136" t="s">
        <v>31041</v>
      </c>
      <c r="D9184" s="136" t="s">
        <v>36366</v>
      </c>
      <c r="E9184" s="136" t="s">
        <v>39627</v>
      </c>
      <c r="F9184" s="136" t="s">
        <v>41670</v>
      </c>
      <c r="G9184" s="136" t="s">
        <v>42747</v>
      </c>
    </row>
    <row r="9185" spans="1:7" x14ac:dyDescent="0.2">
      <c r="A9185" s="136" t="s">
        <v>9282</v>
      </c>
      <c r="B9185" s="136" t="s">
        <v>24198</v>
      </c>
      <c r="C9185" s="136" t="s">
        <v>31041</v>
      </c>
      <c r="D9185" s="136" t="s">
        <v>36366</v>
      </c>
      <c r="E9185" s="136" t="s">
        <v>39627</v>
      </c>
      <c r="F9185" s="136" t="s">
        <v>41670</v>
      </c>
      <c r="G9185" s="136" t="s">
        <v>42747</v>
      </c>
    </row>
    <row r="9186" spans="1:7" x14ac:dyDescent="0.2">
      <c r="A9186" s="136" t="s">
        <v>9283</v>
      </c>
      <c r="B9186" s="136" t="s">
        <v>24198</v>
      </c>
      <c r="C9186" s="136" t="s">
        <v>31043</v>
      </c>
      <c r="D9186" s="136" t="s">
        <v>36367</v>
      </c>
      <c r="E9186" s="136" t="s">
        <v>39628</v>
      </c>
      <c r="F9186" s="136" t="s">
        <v>41671</v>
      </c>
      <c r="G9186" s="136" t="s">
        <v>42748</v>
      </c>
    </row>
    <row r="9187" spans="1:7" x14ac:dyDescent="0.2">
      <c r="A9187" s="136" t="s">
        <v>9284</v>
      </c>
      <c r="B9187" s="136" t="s">
        <v>24198</v>
      </c>
      <c r="C9187" s="136" t="s">
        <v>31043</v>
      </c>
      <c r="D9187" s="136" t="s">
        <v>36367</v>
      </c>
      <c r="E9187" s="136" t="s">
        <v>39628</v>
      </c>
      <c r="F9187" s="136" t="s">
        <v>41671</v>
      </c>
      <c r="G9187" s="136" t="s">
        <v>42748</v>
      </c>
    </row>
    <row r="9188" spans="1:7" x14ac:dyDescent="0.2">
      <c r="A9188" s="136" t="s">
        <v>9285</v>
      </c>
      <c r="B9188" s="136" t="s">
        <v>24198</v>
      </c>
      <c r="C9188" s="136" t="s">
        <v>31033</v>
      </c>
      <c r="D9188" s="136" t="s">
        <v>36368</v>
      </c>
      <c r="E9188" s="136" t="s">
        <v>39627</v>
      </c>
      <c r="F9188" s="136" t="s">
        <v>41670</v>
      </c>
      <c r="G9188" s="136" t="s">
        <v>42747</v>
      </c>
    </row>
    <row r="9189" spans="1:7" x14ac:dyDescent="0.2">
      <c r="A9189" s="136" t="s">
        <v>9286</v>
      </c>
      <c r="B9189" s="136" t="s">
        <v>24198</v>
      </c>
      <c r="C9189" s="136" t="s">
        <v>31033</v>
      </c>
      <c r="D9189" s="136" t="s">
        <v>36368</v>
      </c>
      <c r="E9189" s="136" t="s">
        <v>39627</v>
      </c>
      <c r="F9189" s="136" t="s">
        <v>41670</v>
      </c>
      <c r="G9189" s="136" t="s">
        <v>42747</v>
      </c>
    </row>
    <row r="9190" spans="1:7" x14ac:dyDescent="0.2">
      <c r="A9190" s="136" t="s">
        <v>9287</v>
      </c>
      <c r="B9190" s="136" t="s">
        <v>24199</v>
      </c>
      <c r="C9190" s="136" t="s">
        <v>31034</v>
      </c>
      <c r="D9190" s="136" t="s">
        <v>36369</v>
      </c>
      <c r="E9190" s="136" t="s">
        <v>39628</v>
      </c>
      <c r="F9190" s="136" t="s">
        <v>41671</v>
      </c>
      <c r="G9190" s="136" t="s">
        <v>42748</v>
      </c>
    </row>
    <row r="9191" spans="1:7" x14ac:dyDescent="0.2">
      <c r="A9191" s="136" t="s">
        <v>9288</v>
      </c>
      <c r="B9191" s="136" t="s">
        <v>24199</v>
      </c>
      <c r="C9191" s="136" t="s">
        <v>31034</v>
      </c>
      <c r="D9191" s="136" t="s">
        <v>36369</v>
      </c>
      <c r="E9191" s="136" t="s">
        <v>39628</v>
      </c>
      <c r="F9191" s="136" t="s">
        <v>41671</v>
      </c>
      <c r="G9191" s="136" t="s">
        <v>42748</v>
      </c>
    </row>
    <row r="9192" spans="1:7" x14ac:dyDescent="0.2">
      <c r="A9192" s="136" t="s">
        <v>9289</v>
      </c>
      <c r="B9192" s="136" t="s">
        <v>24198</v>
      </c>
      <c r="C9192" s="136" t="s">
        <v>31035</v>
      </c>
      <c r="D9192" s="136" t="s">
        <v>36368</v>
      </c>
      <c r="E9192" s="136" t="s">
        <v>39627</v>
      </c>
      <c r="F9192" s="136" t="s">
        <v>41670</v>
      </c>
      <c r="G9192" s="136" t="s">
        <v>42747</v>
      </c>
    </row>
    <row r="9193" spans="1:7" x14ac:dyDescent="0.2">
      <c r="A9193" s="136" t="s">
        <v>9290</v>
      </c>
      <c r="B9193" s="136" t="s">
        <v>24198</v>
      </c>
      <c r="C9193" s="136" t="s">
        <v>31035</v>
      </c>
      <c r="D9193" s="136" t="s">
        <v>36368</v>
      </c>
      <c r="E9193" s="136" t="s">
        <v>39627</v>
      </c>
      <c r="F9193" s="136" t="s">
        <v>41670</v>
      </c>
      <c r="G9193" s="136" t="s">
        <v>42747</v>
      </c>
    </row>
    <row r="9194" spans="1:7" x14ac:dyDescent="0.2">
      <c r="A9194" s="136" t="s">
        <v>9291</v>
      </c>
      <c r="B9194" s="136" t="s">
        <v>24198</v>
      </c>
      <c r="C9194" s="136" t="s">
        <v>31036</v>
      </c>
      <c r="D9194" s="136" t="s">
        <v>36369</v>
      </c>
      <c r="E9194" s="136" t="s">
        <v>39628</v>
      </c>
      <c r="F9194" s="136" t="s">
        <v>41671</v>
      </c>
      <c r="G9194" s="136" t="s">
        <v>42748</v>
      </c>
    </row>
    <row r="9195" spans="1:7" x14ac:dyDescent="0.2">
      <c r="A9195" s="136" t="s">
        <v>9292</v>
      </c>
      <c r="B9195" s="136" t="s">
        <v>24198</v>
      </c>
      <c r="C9195" s="136" t="s">
        <v>31036</v>
      </c>
      <c r="D9195" s="136" t="s">
        <v>36369</v>
      </c>
      <c r="E9195" s="136" t="s">
        <v>39628</v>
      </c>
      <c r="F9195" s="136" t="s">
        <v>41671</v>
      </c>
      <c r="G9195" s="136" t="s">
        <v>42748</v>
      </c>
    </row>
    <row r="9196" spans="1:7" x14ac:dyDescent="0.2">
      <c r="A9196" s="136" t="s">
        <v>9293</v>
      </c>
      <c r="B9196" s="136" t="s">
        <v>24198</v>
      </c>
      <c r="C9196" s="136" t="s">
        <v>31037</v>
      </c>
      <c r="D9196" s="136" t="s">
        <v>36368</v>
      </c>
      <c r="E9196" s="136" t="s">
        <v>39627</v>
      </c>
      <c r="F9196" s="136" t="s">
        <v>41670</v>
      </c>
      <c r="G9196" s="136" t="s">
        <v>42747</v>
      </c>
    </row>
    <row r="9197" spans="1:7" x14ac:dyDescent="0.2">
      <c r="A9197" s="136" t="s">
        <v>9294</v>
      </c>
      <c r="B9197" s="136" t="s">
        <v>24198</v>
      </c>
      <c r="C9197" s="136" t="s">
        <v>31037</v>
      </c>
      <c r="D9197" s="136" t="s">
        <v>36368</v>
      </c>
      <c r="E9197" s="136" t="s">
        <v>39627</v>
      </c>
      <c r="F9197" s="136" t="s">
        <v>41670</v>
      </c>
      <c r="G9197" s="136" t="s">
        <v>42747</v>
      </c>
    </row>
    <row r="9198" spans="1:7" x14ac:dyDescent="0.2">
      <c r="A9198" s="136" t="s">
        <v>9295</v>
      </c>
      <c r="B9198" s="136" t="s">
        <v>24198</v>
      </c>
      <c r="C9198" s="136" t="s">
        <v>31038</v>
      </c>
      <c r="D9198" s="136" t="s">
        <v>36369</v>
      </c>
      <c r="E9198" s="136" t="s">
        <v>39628</v>
      </c>
      <c r="F9198" s="136" t="s">
        <v>41671</v>
      </c>
      <c r="G9198" s="136" t="s">
        <v>42748</v>
      </c>
    </row>
    <row r="9199" spans="1:7" x14ac:dyDescent="0.2">
      <c r="A9199" s="136" t="s">
        <v>9296</v>
      </c>
      <c r="B9199" s="136" t="s">
        <v>24198</v>
      </c>
      <c r="C9199" s="136" t="s">
        <v>31038</v>
      </c>
      <c r="D9199" s="136" t="s">
        <v>36369</v>
      </c>
      <c r="E9199" s="136" t="s">
        <v>39628</v>
      </c>
      <c r="F9199" s="136" t="s">
        <v>41671</v>
      </c>
      <c r="G9199" s="136" t="s">
        <v>42748</v>
      </c>
    </row>
    <row r="9200" spans="1:7" x14ac:dyDescent="0.2">
      <c r="A9200" s="136" t="s">
        <v>9297</v>
      </c>
      <c r="B9200" s="136" t="s">
        <v>24198</v>
      </c>
      <c r="C9200" s="136" t="s">
        <v>31039</v>
      </c>
      <c r="D9200" s="136" t="s">
        <v>36370</v>
      </c>
      <c r="E9200" s="136" t="s">
        <v>39627</v>
      </c>
      <c r="F9200" s="136" t="s">
        <v>41670</v>
      </c>
      <c r="G9200" s="136" t="s">
        <v>42747</v>
      </c>
    </row>
    <row r="9201" spans="1:7" x14ac:dyDescent="0.2">
      <c r="A9201" s="136" t="s">
        <v>9298</v>
      </c>
      <c r="B9201" s="136" t="s">
        <v>24198</v>
      </c>
      <c r="C9201" s="136" t="s">
        <v>31039</v>
      </c>
      <c r="D9201" s="136" t="s">
        <v>36370</v>
      </c>
      <c r="E9201" s="136" t="s">
        <v>39627</v>
      </c>
      <c r="F9201" s="136" t="s">
        <v>41670</v>
      </c>
      <c r="G9201" s="136" t="s">
        <v>42747</v>
      </c>
    </row>
    <row r="9202" spans="1:7" x14ac:dyDescent="0.2">
      <c r="A9202" s="136" t="s">
        <v>9299</v>
      </c>
      <c r="B9202" s="136" t="s">
        <v>24198</v>
      </c>
      <c r="C9202" s="136" t="s">
        <v>31040</v>
      </c>
      <c r="D9202" s="136" t="s">
        <v>36369</v>
      </c>
      <c r="E9202" s="136" t="s">
        <v>39628</v>
      </c>
      <c r="F9202" s="136" t="s">
        <v>41671</v>
      </c>
      <c r="G9202" s="136" t="s">
        <v>42748</v>
      </c>
    </row>
    <row r="9203" spans="1:7" x14ac:dyDescent="0.2">
      <c r="A9203" s="136" t="s">
        <v>9300</v>
      </c>
      <c r="B9203" s="136" t="s">
        <v>24198</v>
      </c>
      <c r="C9203" s="136" t="s">
        <v>31040</v>
      </c>
      <c r="D9203" s="136" t="s">
        <v>36369</v>
      </c>
      <c r="E9203" s="136" t="s">
        <v>39628</v>
      </c>
      <c r="F9203" s="136" t="s">
        <v>41671</v>
      </c>
      <c r="G9203" s="136" t="s">
        <v>42748</v>
      </c>
    </row>
    <row r="9204" spans="1:7" x14ac:dyDescent="0.2">
      <c r="A9204" s="136" t="s">
        <v>9301</v>
      </c>
      <c r="B9204" s="136" t="s">
        <v>24198</v>
      </c>
      <c r="C9204" s="136" t="s">
        <v>31041</v>
      </c>
      <c r="D9204" s="136" t="s">
        <v>36368</v>
      </c>
      <c r="E9204" s="136" t="s">
        <v>39627</v>
      </c>
      <c r="F9204" s="136" t="s">
        <v>41670</v>
      </c>
      <c r="G9204" s="136" t="s">
        <v>42747</v>
      </c>
    </row>
    <row r="9205" spans="1:7" x14ac:dyDescent="0.2">
      <c r="A9205" s="136" t="s">
        <v>9302</v>
      </c>
      <c r="B9205" s="136" t="s">
        <v>24198</v>
      </c>
      <c r="C9205" s="136" t="s">
        <v>31041</v>
      </c>
      <c r="D9205" s="136" t="s">
        <v>36368</v>
      </c>
      <c r="E9205" s="136" t="s">
        <v>39627</v>
      </c>
      <c r="F9205" s="136" t="s">
        <v>41670</v>
      </c>
      <c r="G9205" s="136" t="s">
        <v>42747</v>
      </c>
    </row>
    <row r="9206" spans="1:7" x14ac:dyDescent="0.2">
      <c r="A9206" s="136" t="s">
        <v>9303</v>
      </c>
      <c r="B9206" s="136" t="s">
        <v>24198</v>
      </c>
      <c r="C9206" s="136" t="s">
        <v>31042</v>
      </c>
      <c r="D9206" s="136" t="s">
        <v>36369</v>
      </c>
      <c r="E9206" s="136" t="s">
        <v>39628</v>
      </c>
      <c r="F9206" s="136" t="s">
        <v>41671</v>
      </c>
      <c r="G9206" s="136" t="s">
        <v>42748</v>
      </c>
    </row>
    <row r="9207" spans="1:7" x14ac:dyDescent="0.2">
      <c r="A9207" s="136" t="s">
        <v>9304</v>
      </c>
      <c r="B9207" s="136" t="s">
        <v>24198</v>
      </c>
      <c r="C9207" s="136" t="s">
        <v>31042</v>
      </c>
      <c r="D9207" s="136" t="s">
        <v>36369</v>
      </c>
      <c r="E9207" s="136" t="s">
        <v>39628</v>
      </c>
      <c r="F9207" s="136" t="s">
        <v>41671</v>
      </c>
      <c r="G9207" s="136" t="s">
        <v>42748</v>
      </c>
    </row>
    <row r="9208" spans="1:7" x14ac:dyDescent="0.2">
      <c r="A9208" s="136" t="s">
        <v>9305</v>
      </c>
      <c r="B9208" s="136" t="s">
        <v>24200</v>
      </c>
      <c r="C9208" s="136" t="s">
        <v>31044</v>
      </c>
      <c r="D9208" s="136" t="s">
        <v>36371</v>
      </c>
      <c r="E9208" s="136" t="s">
        <v>39629</v>
      </c>
    </row>
    <row r="9209" spans="1:7" x14ac:dyDescent="0.2">
      <c r="A9209" s="136" t="s">
        <v>9306</v>
      </c>
      <c r="B9209" s="136" t="s">
        <v>24200</v>
      </c>
      <c r="C9209" s="136" t="s">
        <v>31044</v>
      </c>
      <c r="D9209" s="136" t="s">
        <v>36371</v>
      </c>
      <c r="E9209" s="136" t="s">
        <v>39629</v>
      </c>
    </row>
    <row r="9210" spans="1:7" x14ac:dyDescent="0.2">
      <c r="A9210" s="136" t="s">
        <v>9307</v>
      </c>
      <c r="B9210" s="136" t="s">
        <v>24200</v>
      </c>
      <c r="C9210" s="136" t="s">
        <v>31045</v>
      </c>
      <c r="D9210" s="136" t="s">
        <v>36372</v>
      </c>
      <c r="E9210" s="136" t="s">
        <v>39630</v>
      </c>
    </row>
    <row r="9211" spans="1:7" x14ac:dyDescent="0.2">
      <c r="A9211" s="136" t="s">
        <v>9308</v>
      </c>
      <c r="B9211" s="136" t="s">
        <v>24200</v>
      </c>
      <c r="C9211" s="136" t="s">
        <v>31045</v>
      </c>
      <c r="D9211" s="136" t="s">
        <v>36372</v>
      </c>
      <c r="E9211" s="136" t="s">
        <v>39630</v>
      </c>
    </row>
    <row r="9212" spans="1:7" x14ac:dyDescent="0.2">
      <c r="A9212" s="136" t="s">
        <v>9309</v>
      </c>
      <c r="B9212" s="136" t="s">
        <v>24200</v>
      </c>
      <c r="C9212" s="136" t="s">
        <v>31046</v>
      </c>
      <c r="D9212" s="136" t="s">
        <v>36371</v>
      </c>
      <c r="E9212" s="136" t="s">
        <v>39629</v>
      </c>
    </row>
    <row r="9213" spans="1:7" x14ac:dyDescent="0.2">
      <c r="A9213" s="136" t="s">
        <v>9310</v>
      </c>
      <c r="B9213" s="136" t="s">
        <v>24200</v>
      </c>
      <c r="C9213" s="136" t="s">
        <v>31046</v>
      </c>
      <c r="D9213" s="136" t="s">
        <v>36371</v>
      </c>
      <c r="E9213" s="136" t="s">
        <v>39629</v>
      </c>
    </row>
    <row r="9214" spans="1:7" x14ac:dyDescent="0.2">
      <c r="A9214" s="136" t="s">
        <v>9311</v>
      </c>
      <c r="B9214" s="136" t="s">
        <v>24200</v>
      </c>
      <c r="C9214" s="136" t="s">
        <v>31047</v>
      </c>
      <c r="D9214" s="136" t="s">
        <v>36373</v>
      </c>
      <c r="E9214" s="136" t="s">
        <v>39631</v>
      </c>
    </row>
    <row r="9215" spans="1:7" x14ac:dyDescent="0.2">
      <c r="A9215" s="136" t="s">
        <v>9312</v>
      </c>
      <c r="B9215" s="136" t="s">
        <v>24200</v>
      </c>
      <c r="C9215" s="136" t="s">
        <v>31047</v>
      </c>
      <c r="D9215" s="136" t="s">
        <v>36373</v>
      </c>
      <c r="E9215" s="136" t="s">
        <v>39631</v>
      </c>
    </row>
    <row r="9216" spans="1:7" x14ac:dyDescent="0.2">
      <c r="A9216" s="136" t="s">
        <v>9313</v>
      </c>
      <c r="B9216" s="136" t="s">
        <v>24200</v>
      </c>
      <c r="C9216" s="136" t="s">
        <v>31048</v>
      </c>
      <c r="D9216" s="136" t="s">
        <v>36371</v>
      </c>
      <c r="E9216" s="136" t="s">
        <v>39629</v>
      </c>
    </row>
    <row r="9217" spans="1:5" x14ac:dyDescent="0.2">
      <c r="A9217" s="136" t="s">
        <v>9314</v>
      </c>
      <c r="B9217" s="136" t="s">
        <v>24200</v>
      </c>
      <c r="C9217" s="136" t="s">
        <v>31048</v>
      </c>
      <c r="D9217" s="136" t="s">
        <v>36371</v>
      </c>
      <c r="E9217" s="136" t="s">
        <v>39629</v>
      </c>
    </row>
    <row r="9218" spans="1:5" x14ac:dyDescent="0.2">
      <c r="A9218" s="136" t="s">
        <v>9315</v>
      </c>
      <c r="B9218" s="136" t="s">
        <v>24200</v>
      </c>
      <c r="C9218" s="136" t="s">
        <v>31049</v>
      </c>
      <c r="D9218" s="136" t="s">
        <v>36373</v>
      </c>
      <c r="E9218" s="136" t="s">
        <v>39631</v>
      </c>
    </row>
    <row r="9219" spans="1:5" x14ac:dyDescent="0.2">
      <c r="A9219" s="136" t="s">
        <v>9316</v>
      </c>
      <c r="B9219" s="136" t="s">
        <v>24200</v>
      </c>
      <c r="C9219" s="136" t="s">
        <v>31049</v>
      </c>
      <c r="D9219" s="136" t="s">
        <v>36373</v>
      </c>
      <c r="E9219" s="136" t="s">
        <v>39631</v>
      </c>
    </row>
    <row r="9220" spans="1:5" x14ac:dyDescent="0.2">
      <c r="A9220" s="136" t="s">
        <v>9317</v>
      </c>
      <c r="B9220" s="136" t="s">
        <v>24201</v>
      </c>
      <c r="C9220" s="136" t="s">
        <v>31050</v>
      </c>
      <c r="D9220" s="136" t="s">
        <v>36374</v>
      </c>
      <c r="E9220" s="136" t="s">
        <v>39632</v>
      </c>
    </row>
    <row r="9221" spans="1:5" x14ac:dyDescent="0.2">
      <c r="A9221" s="136" t="s">
        <v>9318</v>
      </c>
      <c r="B9221" s="136" t="s">
        <v>24201</v>
      </c>
      <c r="C9221" s="136" t="s">
        <v>31050</v>
      </c>
      <c r="D9221" s="136" t="s">
        <v>36374</v>
      </c>
      <c r="E9221" s="136" t="s">
        <v>39632</v>
      </c>
    </row>
    <row r="9222" spans="1:5" x14ac:dyDescent="0.2">
      <c r="A9222" s="136" t="s">
        <v>9319</v>
      </c>
      <c r="B9222" s="136" t="s">
        <v>24202</v>
      </c>
      <c r="C9222" s="136" t="s">
        <v>31051</v>
      </c>
      <c r="D9222" s="136" t="s">
        <v>36375</v>
      </c>
      <c r="E9222" s="136" t="s">
        <v>39633</v>
      </c>
    </row>
    <row r="9223" spans="1:5" x14ac:dyDescent="0.2">
      <c r="A9223" s="136" t="s">
        <v>9320</v>
      </c>
      <c r="B9223" s="136" t="s">
        <v>24202</v>
      </c>
      <c r="C9223" s="136" t="s">
        <v>31051</v>
      </c>
      <c r="D9223" s="136" t="s">
        <v>36375</v>
      </c>
      <c r="E9223" s="136" t="s">
        <v>39633</v>
      </c>
    </row>
    <row r="9224" spans="1:5" x14ac:dyDescent="0.2">
      <c r="A9224" s="136" t="s">
        <v>9321</v>
      </c>
      <c r="B9224" s="136" t="s">
        <v>24203</v>
      </c>
      <c r="C9224" s="136" t="s">
        <v>31052</v>
      </c>
      <c r="D9224" s="136" t="s">
        <v>36376</v>
      </c>
      <c r="E9224" s="136" t="s">
        <v>39634</v>
      </c>
    </row>
    <row r="9225" spans="1:5" x14ac:dyDescent="0.2">
      <c r="A9225" s="136" t="s">
        <v>9322</v>
      </c>
      <c r="B9225" s="136" t="s">
        <v>24203</v>
      </c>
      <c r="C9225" s="136" t="s">
        <v>31052</v>
      </c>
      <c r="D9225" s="136" t="s">
        <v>36376</v>
      </c>
      <c r="E9225" s="136" t="s">
        <v>39634</v>
      </c>
    </row>
    <row r="9226" spans="1:5" x14ac:dyDescent="0.2">
      <c r="A9226" s="136" t="s">
        <v>9323</v>
      </c>
      <c r="B9226" s="136" t="s">
        <v>24204</v>
      </c>
      <c r="C9226" s="136" t="s">
        <v>31052</v>
      </c>
      <c r="D9226" s="136" t="s">
        <v>36377</v>
      </c>
      <c r="E9226" s="136" t="s">
        <v>39635</v>
      </c>
    </row>
    <row r="9227" spans="1:5" x14ac:dyDescent="0.2">
      <c r="A9227" s="136" t="s">
        <v>9324</v>
      </c>
      <c r="B9227" s="136" t="s">
        <v>24204</v>
      </c>
      <c r="C9227" s="136" t="s">
        <v>31052</v>
      </c>
      <c r="D9227" s="136" t="s">
        <v>36377</v>
      </c>
      <c r="E9227" s="136" t="s">
        <v>39635</v>
      </c>
    </row>
    <row r="9228" spans="1:5" x14ac:dyDescent="0.2">
      <c r="A9228" s="136" t="s">
        <v>9325</v>
      </c>
      <c r="B9228" s="136" t="s">
        <v>24205</v>
      </c>
      <c r="C9228" s="136" t="s">
        <v>31052</v>
      </c>
      <c r="D9228" s="136" t="s">
        <v>36377</v>
      </c>
      <c r="E9228" s="136" t="s">
        <v>39635</v>
      </c>
    </row>
    <row r="9229" spans="1:5" x14ac:dyDescent="0.2">
      <c r="A9229" s="136" t="s">
        <v>9326</v>
      </c>
      <c r="B9229" s="136" t="s">
        <v>24205</v>
      </c>
      <c r="C9229" s="136" t="s">
        <v>31052</v>
      </c>
      <c r="D9229" s="136" t="s">
        <v>36377</v>
      </c>
      <c r="E9229" s="136" t="s">
        <v>39635</v>
      </c>
    </row>
    <row r="9230" spans="1:5" x14ac:dyDescent="0.2">
      <c r="A9230" s="136" t="s">
        <v>9327</v>
      </c>
      <c r="B9230" s="136" t="s">
        <v>24206</v>
      </c>
      <c r="C9230" s="136" t="s">
        <v>31053</v>
      </c>
      <c r="D9230" s="136" t="s">
        <v>36378</v>
      </c>
      <c r="E9230" s="136" t="s">
        <v>39636</v>
      </c>
    </row>
    <row r="9231" spans="1:5" x14ac:dyDescent="0.2">
      <c r="A9231" s="136" t="s">
        <v>9328</v>
      </c>
      <c r="B9231" s="136" t="s">
        <v>24206</v>
      </c>
      <c r="C9231" s="136" t="s">
        <v>31053</v>
      </c>
      <c r="D9231" s="136" t="s">
        <v>36378</v>
      </c>
      <c r="E9231" s="136" t="s">
        <v>39636</v>
      </c>
    </row>
    <row r="9232" spans="1:5" x14ac:dyDescent="0.2">
      <c r="A9232" s="136" t="s">
        <v>9329</v>
      </c>
      <c r="B9232" s="136" t="s">
        <v>24207</v>
      </c>
      <c r="C9232" s="136" t="s">
        <v>31053</v>
      </c>
      <c r="D9232" s="136" t="s">
        <v>36379</v>
      </c>
      <c r="E9232" s="136" t="s">
        <v>39636</v>
      </c>
    </row>
    <row r="9233" spans="1:5" x14ac:dyDescent="0.2">
      <c r="A9233" s="136" t="s">
        <v>9330</v>
      </c>
      <c r="B9233" s="136" t="s">
        <v>24207</v>
      </c>
      <c r="C9233" s="136" t="s">
        <v>31053</v>
      </c>
      <c r="D9233" s="136" t="s">
        <v>36379</v>
      </c>
      <c r="E9233" s="136" t="s">
        <v>39636</v>
      </c>
    </row>
    <row r="9234" spans="1:5" x14ac:dyDescent="0.2">
      <c r="A9234" s="136" t="s">
        <v>9331</v>
      </c>
      <c r="B9234" s="136" t="s">
        <v>24208</v>
      </c>
      <c r="C9234" s="136" t="s">
        <v>31053</v>
      </c>
      <c r="D9234" s="136" t="s">
        <v>36380</v>
      </c>
      <c r="E9234" s="136" t="s">
        <v>39637</v>
      </c>
    </row>
    <row r="9235" spans="1:5" x14ac:dyDescent="0.2">
      <c r="A9235" s="136" t="s">
        <v>9332</v>
      </c>
      <c r="B9235" s="136" t="s">
        <v>24208</v>
      </c>
      <c r="C9235" s="136" t="s">
        <v>31053</v>
      </c>
      <c r="D9235" s="136" t="s">
        <v>36380</v>
      </c>
      <c r="E9235" s="136" t="s">
        <v>39637</v>
      </c>
    </row>
    <row r="9236" spans="1:5" x14ac:dyDescent="0.2">
      <c r="A9236" s="136" t="s">
        <v>9333</v>
      </c>
      <c r="B9236" s="136" t="s">
        <v>24209</v>
      </c>
      <c r="C9236" s="136" t="s">
        <v>31053</v>
      </c>
      <c r="D9236" s="136" t="s">
        <v>36381</v>
      </c>
      <c r="E9236" s="136" t="s">
        <v>39637</v>
      </c>
    </row>
    <row r="9237" spans="1:5" x14ac:dyDescent="0.2">
      <c r="A9237" s="136" t="s">
        <v>9334</v>
      </c>
      <c r="B9237" s="136" t="s">
        <v>24209</v>
      </c>
      <c r="C9237" s="136" t="s">
        <v>31053</v>
      </c>
      <c r="D9237" s="136" t="s">
        <v>36381</v>
      </c>
      <c r="E9237" s="136" t="s">
        <v>39637</v>
      </c>
    </row>
    <row r="9238" spans="1:5" x14ac:dyDescent="0.2">
      <c r="A9238" s="136" t="s">
        <v>9335</v>
      </c>
      <c r="B9238" s="136" t="s">
        <v>24210</v>
      </c>
      <c r="C9238" s="136" t="s">
        <v>31054</v>
      </c>
      <c r="D9238" s="136" t="s">
        <v>36382</v>
      </c>
    </row>
    <row r="9239" spans="1:5" x14ac:dyDescent="0.2">
      <c r="A9239" s="136" t="s">
        <v>9336</v>
      </c>
      <c r="B9239" s="136" t="s">
        <v>24210</v>
      </c>
      <c r="C9239" s="136" t="s">
        <v>31054</v>
      </c>
      <c r="D9239" s="136" t="s">
        <v>36382</v>
      </c>
    </row>
    <row r="9240" spans="1:5" x14ac:dyDescent="0.2">
      <c r="A9240" s="136" t="s">
        <v>9337</v>
      </c>
      <c r="B9240" s="136" t="s">
        <v>24211</v>
      </c>
      <c r="C9240" s="136" t="s">
        <v>31055</v>
      </c>
      <c r="D9240" s="136" t="s">
        <v>36383</v>
      </c>
    </row>
    <row r="9241" spans="1:5" x14ac:dyDescent="0.2">
      <c r="A9241" s="136" t="s">
        <v>9338</v>
      </c>
      <c r="B9241" s="136" t="s">
        <v>24211</v>
      </c>
      <c r="C9241" s="136" t="s">
        <v>31055</v>
      </c>
      <c r="D9241" s="136" t="s">
        <v>36383</v>
      </c>
    </row>
    <row r="9242" spans="1:5" x14ac:dyDescent="0.2">
      <c r="A9242" s="136" t="s">
        <v>9339</v>
      </c>
      <c r="B9242" s="136" t="s">
        <v>24212</v>
      </c>
      <c r="C9242" s="136" t="s">
        <v>31056</v>
      </c>
      <c r="D9242" s="136" t="s">
        <v>36384</v>
      </c>
    </row>
    <row r="9243" spans="1:5" x14ac:dyDescent="0.2">
      <c r="A9243" s="136" t="s">
        <v>9340</v>
      </c>
      <c r="B9243" s="136" t="s">
        <v>24212</v>
      </c>
      <c r="C9243" s="136" t="s">
        <v>31056</v>
      </c>
      <c r="D9243" s="136" t="s">
        <v>36384</v>
      </c>
    </row>
    <row r="9244" spans="1:5" x14ac:dyDescent="0.2">
      <c r="A9244" s="136" t="s">
        <v>9341</v>
      </c>
      <c r="B9244" s="136" t="s">
        <v>24213</v>
      </c>
      <c r="C9244" s="136" t="s">
        <v>31057</v>
      </c>
      <c r="D9244" s="136" t="s">
        <v>36384</v>
      </c>
    </row>
    <row r="9245" spans="1:5" x14ac:dyDescent="0.2">
      <c r="A9245" s="136" t="s">
        <v>9342</v>
      </c>
      <c r="B9245" s="136" t="s">
        <v>24213</v>
      </c>
      <c r="C9245" s="136" t="s">
        <v>31057</v>
      </c>
      <c r="D9245" s="136" t="s">
        <v>36384</v>
      </c>
    </row>
    <row r="9246" spans="1:5" x14ac:dyDescent="0.2">
      <c r="A9246" s="136" t="s">
        <v>9343</v>
      </c>
      <c r="B9246" s="136" t="s">
        <v>24214</v>
      </c>
      <c r="C9246" s="136" t="s">
        <v>31055</v>
      </c>
      <c r="D9246" s="136" t="s">
        <v>36383</v>
      </c>
    </row>
    <row r="9247" spans="1:5" x14ac:dyDescent="0.2">
      <c r="A9247" s="136" t="s">
        <v>9344</v>
      </c>
      <c r="B9247" s="136" t="s">
        <v>24214</v>
      </c>
      <c r="C9247" s="136" t="s">
        <v>31055</v>
      </c>
      <c r="D9247" s="136" t="s">
        <v>36383</v>
      </c>
    </row>
    <row r="9248" spans="1:5" x14ac:dyDescent="0.2">
      <c r="A9248" s="136" t="s">
        <v>9345</v>
      </c>
      <c r="B9248" s="136" t="s">
        <v>24215</v>
      </c>
      <c r="C9248" s="136" t="s">
        <v>31056</v>
      </c>
      <c r="D9248" s="136" t="s">
        <v>36384</v>
      </c>
    </row>
    <row r="9249" spans="1:4" x14ac:dyDescent="0.2">
      <c r="A9249" s="136" t="s">
        <v>9346</v>
      </c>
      <c r="B9249" s="136" t="s">
        <v>24215</v>
      </c>
      <c r="C9249" s="136" t="s">
        <v>31056</v>
      </c>
      <c r="D9249" s="136" t="s">
        <v>36384</v>
      </c>
    </row>
    <row r="9250" spans="1:4" x14ac:dyDescent="0.2">
      <c r="A9250" s="136" t="s">
        <v>9347</v>
      </c>
      <c r="B9250" s="136" t="s">
        <v>24216</v>
      </c>
      <c r="C9250" s="136" t="s">
        <v>31057</v>
      </c>
      <c r="D9250" s="136" t="s">
        <v>36384</v>
      </c>
    </row>
    <row r="9251" spans="1:4" x14ac:dyDescent="0.2">
      <c r="A9251" s="136" t="s">
        <v>9348</v>
      </c>
      <c r="B9251" s="136" t="s">
        <v>24216</v>
      </c>
      <c r="C9251" s="136" t="s">
        <v>31057</v>
      </c>
      <c r="D9251" s="136" t="s">
        <v>36384</v>
      </c>
    </row>
    <row r="9252" spans="1:4" x14ac:dyDescent="0.2">
      <c r="A9252" s="136" t="s">
        <v>9349</v>
      </c>
      <c r="B9252" s="136" t="s">
        <v>24217</v>
      </c>
      <c r="C9252" s="136" t="s">
        <v>31055</v>
      </c>
      <c r="D9252" s="136" t="s">
        <v>36383</v>
      </c>
    </row>
    <row r="9253" spans="1:4" x14ac:dyDescent="0.2">
      <c r="A9253" s="136" t="s">
        <v>9350</v>
      </c>
      <c r="B9253" s="136" t="s">
        <v>24217</v>
      </c>
      <c r="C9253" s="136" t="s">
        <v>31055</v>
      </c>
      <c r="D9253" s="136" t="s">
        <v>36383</v>
      </c>
    </row>
    <row r="9254" spans="1:4" x14ac:dyDescent="0.2">
      <c r="A9254" s="136" t="s">
        <v>9351</v>
      </c>
      <c r="B9254" s="136" t="s">
        <v>24218</v>
      </c>
      <c r="C9254" s="136" t="s">
        <v>31056</v>
      </c>
      <c r="D9254" s="136" t="s">
        <v>36384</v>
      </c>
    </row>
    <row r="9255" spans="1:4" x14ac:dyDescent="0.2">
      <c r="A9255" s="136" t="s">
        <v>9352</v>
      </c>
      <c r="B9255" s="136" t="s">
        <v>24218</v>
      </c>
      <c r="C9255" s="136" t="s">
        <v>31056</v>
      </c>
      <c r="D9255" s="136" t="s">
        <v>36384</v>
      </c>
    </row>
    <row r="9256" spans="1:4" x14ac:dyDescent="0.2">
      <c r="A9256" s="136" t="s">
        <v>9353</v>
      </c>
      <c r="B9256" s="136" t="s">
        <v>24219</v>
      </c>
      <c r="C9256" s="136" t="s">
        <v>31057</v>
      </c>
      <c r="D9256" s="136" t="s">
        <v>36384</v>
      </c>
    </row>
    <row r="9257" spans="1:4" x14ac:dyDescent="0.2">
      <c r="A9257" s="136" t="s">
        <v>9354</v>
      </c>
      <c r="B9257" s="136" t="s">
        <v>24219</v>
      </c>
      <c r="C9257" s="136" t="s">
        <v>31057</v>
      </c>
      <c r="D9257" s="136" t="s">
        <v>36384</v>
      </c>
    </row>
    <row r="9258" spans="1:4" x14ac:dyDescent="0.2">
      <c r="A9258" s="136" t="s">
        <v>9355</v>
      </c>
      <c r="B9258" s="136" t="s">
        <v>24220</v>
      </c>
      <c r="C9258" s="136" t="s">
        <v>31055</v>
      </c>
      <c r="D9258" s="136" t="s">
        <v>36383</v>
      </c>
    </row>
    <row r="9259" spans="1:4" x14ac:dyDescent="0.2">
      <c r="A9259" s="136" t="s">
        <v>9356</v>
      </c>
      <c r="B9259" s="136" t="s">
        <v>24220</v>
      </c>
      <c r="C9259" s="136" t="s">
        <v>31055</v>
      </c>
      <c r="D9259" s="136" t="s">
        <v>36383</v>
      </c>
    </row>
    <row r="9260" spans="1:4" x14ac:dyDescent="0.2">
      <c r="A9260" s="136" t="s">
        <v>9357</v>
      </c>
      <c r="B9260" s="136" t="s">
        <v>24221</v>
      </c>
      <c r="C9260" s="136" t="s">
        <v>31056</v>
      </c>
      <c r="D9260" s="136" t="s">
        <v>36384</v>
      </c>
    </row>
    <row r="9261" spans="1:4" x14ac:dyDescent="0.2">
      <c r="A9261" s="136" t="s">
        <v>9358</v>
      </c>
      <c r="B9261" s="136" t="s">
        <v>24221</v>
      </c>
      <c r="C9261" s="136" t="s">
        <v>31056</v>
      </c>
      <c r="D9261" s="136" t="s">
        <v>36384</v>
      </c>
    </row>
    <row r="9262" spans="1:4" x14ac:dyDescent="0.2">
      <c r="A9262" s="136" t="s">
        <v>9359</v>
      </c>
      <c r="B9262" s="136" t="s">
        <v>24222</v>
      </c>
      <c r="C9262" s="136" t="s">
        <v>31057</v>
      </c>
      <c r="D9262" s="136" t="s">
        <v>36384</v>
      </c>
    </row>
    <row r="9263" spans="1:4" x14ac:dyDescent="0.2">
      <c r="A9263" s="136" t="s">
        <v>9360</v>
      </c>
      <c r="B9263" s="136" t="s">
        <v>24222</v>
      </c>
      <c r="C9263" s="136" t="s">
        <v>31057</v>
      </c>
      <c r="D9263" s="136" t="s">
        <v>36384</v>
      </c>
    </row>
    <row r="9264" spans="1:4" x14ac:dyDescent="0.2">
      <c r="A9264" s="136" t="s">
        <v>9361</v>
      </c>
      <c r="B9264" s="136" t="s">
        <v>24223</v>
      </c>
      <c r="C9264" s="136" t="s">
        <v>31055</v>
      </c>
      <c r="D9264" s="136" t="s">
        <v>36383</v>
      </c>
    </row>
    <row r="9265" spans="1:4" x14ac:dyDescent="0.2">
      <c r="A9265" s="136" t="s">
        <v>9362</v>
      </c>
      <c r="B9265" s="136" t="s">
        <v>24223</v>
      </c>
      <c r="C9265" s="136" t="s">
        <v>31055</v>
      </c>
      <c r="D9265" s="136" t="s">
        <v>36383</v>
      </c>
    </row>
    <row r="9266" spans="1:4" x14ac:dyDescent="0.2">
      <c r="A9266" s="136" t="s">
        <v>9363</v>
      </c>
      <c r="B9266" s="136" t="s">
        <v>24224</v>
      </c>
      <c r="C9266" s="136" t="s">
        <v>31056</v>
      </c>
      <c r="D9266" s="136" t="s">
        <v>36384</v>
      </c>
    </row>
    <row r="9267" spans="1:4" x14ac:dyDescent="0.2">
      <c r="A9267" s="136" t="s">
        <v>9364</v>
      </c>
      <c r="B9267" s="136" t="s">
        <v>24224</v>
      </c>
      <c r="C9267" s="136" t="s">
        <v>31056</v>
      </c>
      <c r="D9267" s="136" t="s">
        <v>36384</v>
      </c>
    </row>
    <row r="9268" spans="1:4" x14ac:dyDescent="0.2">
      <c r="A9268" s="136" t="s">
        <v>9365</v>
      </c>
      <c r="B9268" s="136" t="s">
        <v>24225</v>
      </c>
      <c r="C9268" s="136" t="s">
        <v>31057</v>
      </c>
      <c r="D9268" s="136" t="s">
        <v>36384</v>
      </c>
    </row>
    <row r="9269" spans="1:4" x14ac:dyDescent="0.2">
      <c r="A9269" s="136" t="s">
        <v>9366</v>
      </c>
      <c r="B9269" s="136" t="s">
        <v>24225</v>
      </c>
      <c r="C9269" s="136" t="s">
        <v>31057</v>
      </c>
      <c r="D9269" s="136" t="s">
        <v>36384</v>
      </c>
    </row>
    <row r="9270" spans="1:4" x14ac:dyDescent="0.2">
      <c r="A9270" s="136" t="s">
        <v>9367</v>
      </c>
      <c r="B9270" s="136" t="s">
        <v>24226</v>
      </c>
      <c r="C9270" s="136" t="s">
        <v>31055</v>
      </c>
      <c r="D9270" s="136" t="s">
        <v>36383</v>
      </c>
    </row>
    <row r="9271" spans="1:4" x14ac:dyDescent="0.2">
      <c r="A9271" s="136" t="s">
        <v>9368</v>
      </c>
      <c r="B9271" s="136" t="s">
        <v>24226</v>
      </c>
      <c r="C9271" s="136" t="s">
        <v>31055</v>
      </c>
      <c r="D9271" s="136" t="s">
        <v>36383</v>
      </c>
    </row>
    <row r="9272" spans="1:4" x14ac:dyDescent="0.2">
      <c r="A9272" s="136" t="s">
        <v>9369</v>
      </c>
      <c r="B9272" s="136" t="s">
        <v>24227</v>
      </c>
      <c r="C9272" s="136" t="s">
        <v>31056</v>
      </c>
      <c r="D9272" s="136" t="s">
        <v>36384</v>
      </c>
    </row>
    <row r="9273" spans="1:4" x14ac:dyDescent="0.2">
      <c r="A9273" s="136" t="s">
        <v>9370</v>
      </c>
      <c r="B9273" s="136" t="s">
        <v>24227</v>
      </c>
      <c r="C9273" s="136" t="s">
        <v>31056</v>
      </c>
      <c r="D9273" s="136" t="s">
        <v>36384</v>
      </c>
    </row>
    <row r="9274" spans="1:4" x14ac:dyDescent="0.2">
      <c r="A9274" s="136" t="s">
        <v>9371</v>
      </c>
      <c r="B9274" s="136" t="s">
        <v>24228</v>
      </c>
      <c r="C9274" s="136" t="s">
        <v>31058</v>
      </c>
      <c r="D9274" s="136" t="s">
        <v>36385</v>
      </c>
    </row>
    <row r="9275" spans="1:4" x14ac:dyDescent="0.2">
      <c r="A9275" s="136" t="s">
        <v>9372</v>
      </c>
      <c r="B9275" s="136" t="s">
        <v>24228</v>
      </c>
      <c r="C9275" s="136" t="s">
        <v>31058</v>
      </c>
      <c r="D9275" s="136" t="s">
        <v>36385</v>
      </c>
    </row>
    <row r="9276" spans="1:4" x14ac:dyDescent="0.2">
      <c r="A9276" s="136" t="s">
        <v>9373</v>
      </c>
      <c r="B9276" s="136" t="s">
        <v>24228</v>
      </c>
      <c r="C9276" s="136" t="s">
        <v>31059</v>
      </c>
      <c r="D9276" s="136" t="s">
        <v>36385</v>
      </c>
    </row>
    <row r="9277" spans="1:4" x14ac:dyDescent="0.2">
      <c r="A9277" s="136" t="s">
        <v>9374</v>
      </c>
      <c r="B9277" s="136" t="s">
        <v>24228</v>
      </c>
      <c r="C9277" s="136" t="s">
        <v>31059</v>
      </c>
      <c r="D9277" s="136" t="s">
        <v>36385</v>
      </c>
    </row>
    <row r="9278" spans="1:4" x14ac:dyDescent="0.2">
      <c r="A9278" s="136" t="s">
        <v>9375</v>
      </c>
      <c r="B9278" s="136" t="s">
        <v>24228</v>
      </c>
      <c r="C9278" s="136" t="s">
        <v>31060</v>
      </c>
      <c r="D9278" s="136" t="s">
        <v>32310</v>
      </c>
    </row>
    <row r="9279" spans="1:4" x14ac:dyDescent="0.2">
      <c r="A9279" s="136" t="s">
        <v>9376</v>
      </c>
      <c r="B9279" s="136" t="s">
        <v>24228</v>
      </c>
      <c r="C9279" s="136" t="s">
        <v>31060</v>
      </c>
      <c r="D9279" s="136" t="s">
        <v>32310</v>
      </c>
    </row>
    <row r="9280" spans="1:4" x14ac:dyDescent="0.2">
      <c r="A9280" s="136" t="s">
        <v>9377</v>
      </c>
      <c r="B9280" s="136" t="s">
        <v>24228</v>
      </c>
      <c r="C9280" s="136" t="s">
        <v>31061</v>
      </c>
      <c r="D9280" s="136" t="s">
        <v>32310</v>
      </c>
    </row>
    <row r="9281" spans="1:4" x14ac:dyDescent="0.2">
      <c r="A9281" s="136" t="s">
        <v>9378</v>
      </c>
      <c r="B9281" s="136" t="s">
        <v>24228</v>
      </c>
      <c r="C9281" s="136" t="s">
        <v>31061</v>
      </c>
      <c r="D9281" s="136" t="s">
        <v>32310</v>
      </c>
    </row>
    <row r="9282" spans="1:4" x14ac:dyDescent="0.2">
      <c r="A9282" s="136" t="s">
        <v>9379</v>
      </c>
      <c r="B9282" s="136" t="s">
        <v>24228</v>
      </c>
      <c r="C9282" s="136" t="s">
        <v>31062</v>
      </c>
      <c r="D9282" s="136" t="s">
        <v>32310</v>
      </c>
    </row>
    <row r="9283" spans="1:4" x14ac:dyDescent="0.2">
      <c r="A9283" s="136" t="s">
        <v>9380</v>
      </c>
      <c r="B9283" s="136" t="s">
        <v>24228</v>
      </c>
      <c r="C9283" s="136" t="s">
        <v>31062</v>
      </c>
      <c r="D9283" s="136" t="s">
        <v>32310</v>
      </c>
    </row>
    <row r="9284" spans="1:4" x14ac:dyDescent="0.2">
      <c r="A9284" s="136" t="s">
        <v>9381</v>
      </c>
      <c r="B9284" s="136" t="s">
        <v>24228</v>
      </c>
      <c r="C9284" s="136" t="s">
        <v>31063</v>
      </c>
      <c r="D9284" s="136" t="s">
        <v>32310</v>
      </c>
    </row>
    <row r="9285" spans="1:4" x14ac:dyDescent="0.2">
      <c r="A9285" s="136" t="s">
        <v>9382</v>
      </c>
      <c r="B9285" s="136" t="s">
        <v>24228</v>
      </c>
      <c r="C9285" s="136" t="s">
        <v>31063</v>
      </c>
      <c r="D9285" s="136" t="s">
        <v>32310</v>
      </c>
    </row>
    <row r="9286" spans="1:4" x14ac:dyDescent="0.2">
      <c r="A9286" s="136" t="s">
        <v>9383</v>
      </c>
      <c r="B9286" s="136" t="s">
        <v>24229</v>
      </c>
      <c r="C9286" s="136" t="s">
        <v>31064</v>
      </c>
      <c r="D9286" s="136" t="s">
        <v>36386</v>
      </c>
    </row>
    <row r="9287" spans="1:4" x14ac:dyDescent="0.2">
      <c r="A9287" s="136" t="s">
        <v>9384</v>
      </c>
      <c r="B9287" s="136" t="s">
        <v>24229</v>
      </c>
      <c r="C9287" s="136" t="s">
        <v>31064</v>
      </c>
      <c r="D9287" s="136" t="s">
        <v>36386</v>
      </c>
    </row>
    <row r="9288" spans="1:4" x14ac:dyDescent="0.2">
      <c r="A9288" s="136" t="s">
        <v>9385</v>
      </c>
      <c r="B9288" s="136" t="s">
        <v>24230</v>
      </c>
      <c r="C9288" s="136" t="s">
        <v>31065</v>
      </c>
    </row>
    <row r="9289" spans="1:4" x14ac:dyDescent="0.2">
      <c r="A9289" s="136" t="s">
        <v>9386</v>
      </c>
      <c r="B9289" s="136" t="s">
        <v>24230</v>
      </c>
      <c r="C9289" s="136" t="s">
        <v>31065</v>
      </c>
    </row>
    <row r="9290" spans="1:4" x14ac:dyDescent="0.2">
      <c r="A9290" s="136" t="s">
        <v>9387</v>
      </c>
      <c r="B9290" s="136" t="s">
        <v>24230</v>
      </c>
      <c r="C9290" s="136" t="s">
        <v>31066</v>
      </c>
    </row>
    <row r="9291" spans="1:4" x14ac:dyDescent="0.2">
      <c r="A9291" s="136" t="s">
        <v>9388</v>
      </c>
      <c r="B9291" s="136" t="s">
        <v>24230</v>
      </c>
      <c r="C9291" s="136" t="s">
        <v>31066</v>
      </c>
    </row>
    <row r="9292" spans="1:4" x14ac:dyDescent="0.2">
      <c r="A9292" s="136" t="s">
        <v>9389</v>
      </c>
      <c r="B9292" s="136" t="s">
        <v>24230</v>
      </c>
      <c r="C9292" s="136" t="s">
        <v>31067</v>
      </c>
    </row>
    <row r="9293" spans="1:4" x14ac:dyDescent="0.2">
      <c r="A9293" s="136" t="s">
        <v>9390</v>
      </c>
      <c r="B9293" s="136" t="s">
        <v>24230</v>
      </c>
      <c r="C9293" s="136" t="s">
        <v>31067</v>
      </c>
    </row>
    <row r="9294" spans="1:4" x14ac:dyDescent="0.2">
      <c r="A9294" s="136" t="s">
        <v>9391</v>
      </c>
      <c r="B9294" s="136" t="s">
        <v>24230</v>
      </c>
      <c r="C9294" s="136" t="s">
        <v>31068</v>
      </c>
    </row>
    <row r="9295" spans="1:4" x14ac:dyDescent="0.2">
      <c r="A9295" s="136" t="s">
        <v>9392</v>
      </c>
      <c r="B9295" s="136" t="s">
        <v>24230</v>
      </c>
      <c r="C9295" s="136" t="s">
        <v>31068</v>
      </c>
    </row>
    <row r="9296" spans="1:4" x14ac:dyDescent="0.2">
      <c r="A9296" s="136" t="s">
        <v>9393</v>
      </c>
      <c r="B9296" s="136" t="s">
        <v>24231</v>
      </c>
    </row>
    <row r="9297" spans="1:3" x14ac:dyDescent="0.2">
      <c r="A9297" s="136" t="s">
        <v>9394</v>
      </c>
      <c r="B9297" s="136" t="s">
        <v>24231</v>
      </c>
    </row>
    <row r="9298" spans="1:3" x14ac:dyDescent="0.2">
      <c r="A9298" s="136" t="s">
        <v>9395</v>
      </c>
      <c r="B9298" s="136" t="s">
        <v>24232</v>
      </c>
      <c r="C9298" s="136" t="s">
        <v>31069</v>
      </c>
    </row>
    <row r="9299" spans="1:3" x14ac:dyDescent="0.2">
      <c r="A9299" s="136" t="s">
        <v>9396</v>
      </c>
      <c r="B9299" s="136" t="s">
        <v>24232</v>
      </c>
      <c r="C9299" s="136" t="s">
        <v>31069</v>
      </c>
    </row>
    <row r="9300" spans="1:3" x14ac:dyDescent="0.2">
      <c r="A9300" s="136" t="s">
        <v>9397</v>
      </c>
      <c r="B9300" s="136" t="s">
        <v>24233</v>
      </c>
      <c r="C9300" s="136" t="s">
        <v>31070</v>
      </c>
    </row>
    <row r="9301" spans="1:3" x14ac:dyDescent="0.2">
      <c r="A9301" s="136" t="s">
        <v>9398</v>
      </c>
      <c r="B9301" s="136" t="s">
        <v>24233</v>
      </c>
      <c r="C9301" s="136" t="s">
        <v>31070</v>
      </c>
    </row>
    <row r="9302" spans="1:3" x14ac:dyDescent="0.2">
      <c r="A9302" s="136" t="s">
        <v>9399</v>
      </c>
      <c r="B9302" s="136" t="s">
        <v>24234</v>
      </c>
      <c r="C9302" s="136" t="s">
        <v>31071</v>
      </c>
    </row>
    <row r="9303" spans="1:3" x14ac:dyDescent="0.2">
      <c r="A9303" s="136" t="s">
        <v>9400</v>
      </c>
      <c r="B9303" s="136" t="s">
        <v>24234</v>
      </c>
      <c r="C9303" s="136" t="s">
        <v>31071</v>
      </c>
    </row>
    <row r="9304" spans="1:3" x14ac:dyDescent="0.2">
      <c r="A9304" s="136" t="s">
        <v>9401</v>
      </c>
      <c r="B9304" s="136" t="s">
        <v>24235</v>
      </c>
      <c r="C9304" s="136" t="s">
        <v>31072</v>
      </c>
    </row>
    <row r="9305" spans="1:3" x14ac:dyDescent="0.2">
      <c r="A9305" s="136" t="s">
        <v>9402</v>
      </c>
      <c r="B9305" s="136" t="s">
        <v>24235</v>
      </c>
      <c r="C9305" s="136" t="s">
        <v>31072</v>
      </c>
    </row>
    <row r="9306" spans="1:3" x14ac:dyDescent="0.2">
      <c r="A9306" s="136" t="s">
        <v>9403</v>
      </c>
      <c r="B9306" s="136" t="s">
        <v>24236</v>
      </c>
      <c r="C9306" s="136" t="s">
        <v>31073</v>
      </c>
    </row>
    <row r="9307" spans="1:3" x14ac:dyDescent="0.2">
      <c r="A9307" s="136" t="s">
        <v>9404</v>
      </c>
      <c r="B9307" s="136" t="s">
        <v>24236</v>
      </c>
      <c r="C9307" s="136" t="s">
        <v>31073</v>
      </c>
    </row>
    <row r="9308" spans="1:3" x14ac:dyDescent="0.2">
      <c r="A9308" s="136" t="s">
        <v>9405</v>
      </c>
      <c r="B9308" s="136" t="s">
        <v>24237</v>
      </c>
      <c r="C9308" s="136" t="s">
        <v>31074</v>
      </c>
    </row>
    <row r="9309" spans="1:3" x14ac:dyDescent="0.2">
      <c r="A9309" s="136" t="s">
        <v>9406</v>
      </c>
      <c r="B9309" s="136" t="s">
        <v>24237</v>
      </c>
      <c r="C9309" s="136" t="s">
        <v>31074</v>
      </c>
    </row>
    <row r="9310" spans="1:3" x14ac:dyDescent="0.2">
      <c r="A9310" s="136" t="s">
        <v>9407</v>
      </c>
      <c r="B9310" s="136" t="s">
        <v>24238</v>
      </c>
    </row>
    <row r="9311" spans="1:3" x14ac:dyDescent="0.2">
      <c r="A9311" s="136" t="s">
        <v>9408</v>
      </c>
      <c r="B9311" s="136" t="s">
        <v>24238</v>
      </c>
    </row>
    <row r="9312" spans="1:3" x14ac:dyDescent="0.2">
      <c r="A9312" s="136" t="s">
        <v>9409</v>
      </c>
      <c r="B9312" s="136" t="s">
        <v>24239</v>
      </c>
      <c r="C9312" s="136" t="s">
        <v>31075</v>
      </c>
    </row>
    <row r="9313" spans="1:3" x14ac:dyDescent="0.2">
      <c r="A9313" s="136" t="s">
        <v>9410</v>
      </c>
      <c r="B9313" s="136" t="s">
        <v>24239</v>
      </c>
      <c r="C9313" s="136" t="s">
        <v>31075</v>
      </c>
    </row>
    <row r="9314" spans="1:3" x14ac:dyDescent="0.2">
      <c r="A9314" s="136" t="s">
        <v>9411</v>
      </c>
      <c r="B9314" s="136" t="s">
        <v>24240</v>
      </c>
    </row>
    <row r="9315" spans="1:3" x14ac:dyDescent="0.2">
      <c r="A9315" s="136" t="s">
        <v>9412</v>
      </c>
      <c r="B9315" s="136" t="s">
        <v>24240</v>
      </c>
    </row>
    <row r="9316" spans="1:3" x14ac:dyDescent="0.2">
      <c r="A9316" s="136" t="s">
        <v>9413</v>
      </c>
      <c r="B9316" s="136" t="s">
        <v>24241</v>
      </c>
      <c r="C9316" s="136" t="s">
        <v>31076</v>
      </c>
    </row>
    <row r="9317" spans="1:3" x14ac:dyDescent="0.2">
      <c r="A9317" s="136" t="s">
        <v>9414</v>
      </c>
      <c r="B9317" s="136" t="s">
        <v>24241</v>
      </c>
      <c r="C9317" s="136" t="s">
        <v>31076</v>
      </c>
    </row>
    <row r="9318" spans="1:3" x14ac:dyDescent="0.2">
      <c r="A9318" s="136" t="s">
        <v>9415</v>
      </c>
      <c r="B9318" s="136" t="s">
        <v>24242</v>
      </c>
    </row>
    <row r="9319" spans="1:3" x14ac:dyDescent="0.2">
      <c r="A9319" s="136" t="s">
        <v>9416</v>
      </c>
      <c r="B9319" s="136" t="s">
        <v>24242</v>
      </c>
    </row>
    <row r="9320" spans="1:3" x14ac:dyDescent="0.2">
      <c r="A9320" s="136" t="s">
        <v>9417</v>
      </c>
      <c r="B9320" s="136" t="s">
        <v>24243</v>
      </c>
    </row>
    <row r="9321" spans="1:3" x14ac:dyDescent="0.2">
      <c r="A9321" s="136" t="s">
        <v>9418</v>
      </c>
      <c r="B9321" s="136" t="s">
        <v>24243</v>
      </c>
    </row>
    <row r="9322" spans="1:3" x14ac:dyDescent="0.2">
      <c r="A9322" s="136" t="s">
        <v>9419</v>
      </c>
      <c r="B9322" s="136" t="s">
        <v>24244</v>
      </c>
    </row>
    <row r="9323" spans="1:3" x14ac:dyDescent="0.2">
      <c r="A9323" s="136" t="s">
        <v>9420</v>
      </c>
      <c r="B9323" s="136" t="s">
        <v>24244</v>
      </c>
    </row>
    <row r="9324" spans="1:3" x14ac:dyDescent="0.2">
      <c r="A9324" s="136" t="s">
        <v>9421</v>
      </c>
      <c r="B9324" s="136" t="s">
        <v>24245</v>
      </c>
    </row>
    <row r="9325" spans="1:3" x14ac:dyDescent="0.2">
      <c r="A9325" s="136" t="s">
        <v>9422</v>
      </c>
      <c r="B9325" s="136" t="s">
        <v>24245</v>
      </c>
    </row>
    <row r="9326" spans="1:3" x14ac:dyDescent="0.2">
      <c r="A9326" s="136" t="s">
        <v>9423</v>
      </c>
      <c r="B9326" s="136" t="s">
        <v>24246</v>
      </c>
    </row>
    <row r="9327" spans="1:3" x14ac:dyDescent="0.2">
      <c r="A9327" s="136" t="s">
        <v>9424</v>
      </c>
      <c r="B9327" s="136" t="s">
        <v>24246</v>
      </c>
    </row>
    <row r="9328" spans="1:3" x14ac:dyDescent="0.2">
      <c r="A9328" s="136" t="s">
        <v>9425</v>
      </c>
      <c r="B9328" s="136" t="s">
        <v>24247</v>
      </c>
    </row>
    <row r="9329" spans="1:4" x14ac:dyDescent="0.2">
      <c r="A9329" s="136" t="s">
        <v>9426</v>
      </c>
      <c r="B9329" s="136" t="s">
        <v>24247</v>
      </c>
    </row>
    <row r="9330" spans="1:4" x14ac:dyDescent="0.2">
      <c r="A9330" s="136" t="s">
        <v>9427</v>
      </c>
      <c r="B9330" s="136" t="s">
        <v>24248</v>
      </c>
      <c r="C9330" s="136" t="s">
        <v>31077</v>
      </c>
    </row>
    <row r="9331" spans="1:4" x14ac:dyDescent="0.2">
      <c r="A9331" s="136" t="s">
        <v>9428</v>
      </c>
      <c r="B9331" s="136" t="s">
        <v>24248</v>
      </c>
      <c r="C9331" s="136" t="s">
        <v>31077</v>
      </c>
    </row>
    <row r="9332" spans="1:4" x14ac:dyDescent="0.2">
      <c r="A9332" s="136" t="s">
        <v>9429</v>
      </c>
      <c r="B9332" s="136" t="s">
        <v>24249</v>
      </c>
      <c r="C9332" s="136" t="s">
        <v>31078</v>
      </c>
    </row>
    <row r="9333" spans="1:4" x14ac:dyDescent="0.2">
      <c r="A9333" s="136" t="s">
        <v>9430</v>
      </c>
      <c r="B9333" s="136" t="s">
        <v>24249</v>
      </c>
      <c r="C9333" s="136" t="s">
        <v>31078</v>
      </c>
    </row>
    <row r="9334" spans="1:4" x14ac:dyDescent="0.2">
      <c r="A9334" s="136" t="s">
        <v>9431</v>
      </c>
      <c r="B9334" s="136" t="s">
        <v>24250</v>
      </c>
      <c r="C9334" s="136" t="s">
        <v>29592</v>
      </c>
    </row>
    <row r="9335" spans="1:4" x14ac:dyDescent="0.2">
      <c r="A9335" s="136" t="s">
        <v>9432</v>
      </c>
      <c r="B9335" s="136" t="s">
        <v>24250</v>
      </c>
      <c r="C9335" s="136" t="s">
        <v>29592</v>
      </c>
    </row>
    <row r="9336" spans="1:4" x14ac:dyDescent="0.2">
      <c r="A9336" s="136" t="s">
        <v>9433</v>
      </c>
      <c r="B9336" s="136" t="s">
        <v>24251</v>
      </c>
      <c r="C9336" s="136" t="s">
        <v>31079</v>
      </c>
    </row>
    <row r="9337" spans="1:4" x14ac:dyDescent="0.2">
      <c r="A9337" s="136" t="s">
        <v>9434</v>
      </c>
      <c r="B9337" s="136" t="s">
        <v>24251</v>
      </c>
      <c r="C9337" s="136" t="s">
        <v>31079</v>
      </c>
    </row>
    <row r="9338" spans="1:4" x14ac:dyDescent="0.2">
      <c r="A9338" s="136" t="s">
        <v>9435</v>
      </c>
      <c r="B9338" s="136" t="s">
        <v>24252</v>
      </c>
      <c r="C9338" s="136" t="s">
        <v>31080</v>
      </c>
    </row>
    <row r="9339" spans="1:4" x14ac:dyDescent="0.2">
      <c r="A9339" s="136" t="s">
        <v>9436</v>
      </c>
      <c r="B9339" s="136" t="s">
        <v>24252</v>
      </c>
      <c r="C9339" s="136" t="s">
        <v>31080</v>
      </c>
    </row>
    <row r="9340" spans="1:4" x14ac:dyDescent="0.2">
      <c r="A9340" s="136" t="s">
        <v>9437</v>
      </c>
      <c r="B9340" s="136" t="s">
        <v>24253</v>
      </c>
      <c r="C9340" s="136" t="s">
        <v>31081</v>
      </c>
      <c r="D9340" s="136" t="s">
        <v>33140</v>
      </c>
    </row>
    <row r="9341" spans="1:4" x14ac:dyDescent="0.2">
      <c r="A9341" s="136" t="s">
        <v>9438</v>
      </c>
      <c r="B9341" s="136" t="s">
        <v>24253</v>
      </c>
      <c r="C9341" s="136" t="s">
        <v>31081</v>
      </c>
      <c r="D9341" s="136" t="s">
        <v>33140</v>
      </c>
    </row>
    <row r="9342" spans="1:4" x14ac:dyDescent="0.2">
      <c r="A9342" s="136" t="s">
        <v>9439</v>
      </c>
      <c r="B9342" s="136" t="s">
        <v>24254</v>
      </c>
      <c r="C9342" s="136" t="s">
        <v>30903</v>
      </c>
    </row>
    <row r="9343" spans="1:4" x14ac:dyDescent="0.2">
      <c r="A9343" s="136" t="s">
        <v>9440</v>
      </c>
      <c r="B9343" s="136" t="s">
        <v>24254</v>
      </c>
      <c r="C9343" s="136" t="s">
        <v>30903</v>
      </c>
    </row>
    <row r="9344" spans="1:4" x14ac:dyDescent="0.2">
      <c r="A9344" s="136" t="s">
        <v>9441</v>
      </c>
      <c r="B9344" s="136" t="s">
        <v>24255</v>
      </c>
      <c r="C9344" s="136" t="s">
        <v>31082</v>
      </c>
    </row>
    <row r="9345" spans="1:6" x14ac:dyDescent="0.2">
      <c r="A9345" s="136" t="s">
        <v>9442</v>
      </c>
      <c r="B9345" s="136" t="s">
        <v>24255</v>
      </c>
      <c r="C9345" s="136" t="s">
        <v>31082</v>
      </c>
    </row>
    <row r="9346" spans="1:6" x14ac:dyDescent="0.2">
      <c r="A9346" s="136" t="s">
        <v>9443</v>
      </c>
      <c r="B9346" s="136" t="s">
        <v>24256</v>
      </c>
      <c r="C9346" s="136" t="s">
        <v>30903</v>
      </c>
    </row>
    <row r="9347" spans="1:6" x14ac:dyDescent="0.2">
      <c r="A9347" s="136" t="s">
        <v>9444</v>
      </c>
      <c r="B9347" s="136" t="s">
        <v>24256</v>
      </c>
      <c r="C9347" s="136" t="s">
        <v>30903</v>
      </c>
    </row>
    <row r="9348" spans="1:6" x14ac:dyDescent="0.2">
      <c r="A9348" s="136" t="s">
        <v>9445</v>
      </c>
      <c r="B9348" s="136" t="s">
        <v>24257</v>
      </c>
    </row>
    <row r="9349" spans="1:6" x14ac:dyDescent="0.2">
      <c r="A9349" s="136" t="s">
        <v>9446</v>
      </c>
      <c r="B9349" s="136" t="s">
        <v>24257</v>
      </c>
    </row>
    <row r="9350" spans="1:6" x14ac:dyDescent="0.2">
      <c r="A9350" s="136" t="s">
        <v>9447</v>
      </c>
      <c r="B9350" s="136" t="s">
        <v>24258</v>
      </c>
      <c r="C9350" s="136" t="s">
        <v>31083</v>
      </c>
      <c r="D9350" s="136" t="s">
        <v>30903</v>
      </c>
    </row>
    <row r="9351" spans="1:6" x14ac:dyDescent="0.2">
      <c r="A9351" s="136" t="s">
        <v>9448</v>
      </c>
      <c r="B9351" s="136" t="s">
        <v>24258</v>
      </c>
      <c r="C9351" s="136" t="s">
        <v>31083</v>
      </c>
      <c r="D9351" s="136" t="s">
        <v>30903</v>
      </c>
    </row>
    <row r="9352" spans="1:6" x14ac:dyDescent="0.2">
      <c r="A9352" s="136" t="s">
        <v>9449</v>
      </c>
      <c r="B9352" s="136" t="s">
        <v>24259</v>
      </c>
      <c r="C9352" s="136" t="s">
        <v>31084</v>
      </c>
      <c r="D9352" s="136" t="s">
        <v>31082</v>
      </c>
    </row>
    <row r="9353" spans="1:6" x14ac:dyDescent="0.2">
      <c r="A9353" s="136" t="s">
        <v>9450</v>
      </c>
      <c r="B9353" s="136" t="s">
        <v>24259</v>
      </c>
      <c r="C9353" s="136" t="s">
        <v>31084</v>
      </c>
      <c r="D9353" s="136" t="s">
        <v>31082</v>
      </c>
    </row>
    <row r="9354" spans="1:6" x14ac:dyDescent="0.2">
      <c r="A9354" s="136" t="s">
        <v>9451</v>
      </c>
      <c r="B9354" s="136" t="s">
        <v>24260</v>
      </c>
      <c r="C9354" s="136" t="s">
        <v>31085</v>
      </c>
      <c r="D9354" s="136" t="s">
        <v>32311</v>
      </c>
    </row>
    <row r="9355" spans="1:6" x14ac:dyDescent="0.2">
      <c r="A9355" s="136" t="s">
        <v>9452</v>
      </c>
      <c r="B9355" s="136" t="s">
        <v>24260</v>
      </c>
      <c r="C9355" s="136" t="s">
        <v>31085</v>
      </c>
      <c r="D9355" s="136" t="s">
        <v>32311</v>
      </c>
    </row>
    <row r="9356" spans="1:6" x14ac:dyDescent="0.2">
      <c r="A9356" s="136" t="s">
        <v>9453</v>
      </c>
      <c r="B9356" s="136" t="s">
        <v>24261</v>
      </c>
      <c r="C9356" s="136" t="s">
        <v>31086</v>
      </c>
      <c r="D9356" s="136" t="s">
        <v>36387</v>
      </c>
      <c r="E9356" s="136" t="s">
        <v>39638</v>
      </c>
      <c r="F9356" s="136" t="s">
        <v>36385</v>
      </c>
    </row>
    <row r="9357" spans="1:6" x14ac:dyDescent="0.2">
      <c r="A9357" s="136" t="s">
        <v>9454</v>
      </c>
      <c r="B9357" s="136" t="s">
        <v>24261</v>
      </c>
      <c r="C9357" s="136" t="s">
        <v>31086</v>
      </c>
      <c r="D9357" s="136" t="s">
        <v>36387</v>
      </c>
      <c r="E9357" s="136" t="s">
        <v>39638</v>
      </c>
      <c r="F9357" s="136" t="s">
        <v>36385</v>
      </c>
    </row>
    <row r="9358" spans="1:6" x14ac:dyDescent="0.2">
      <c r="A9358" s="136" t="s">
        <v>9455</v>
      </c>
      <c r="B9358" s="136" t="s">
        <v>24262</v>
      </c>
      <c r="C9358" s="136" t="s">
        <v>31087</v>
      </c>
    </row>
    <row r="9359" spans="1:6" x14ac:dyDescent="0.2">
      <c r="A9359" s="136" t="s">
        <v>9456</v>
      </c>
      <c r="B9359" s="136" t="s">
        <v>24262</v>
      </c>
      <c r="C9359" s="136" t="s">
        <v>31087</v>
      </c>
    </row>
    <row r="9360" spans="1:6" x14ac:dyDescent="0.2">
      <c r="A9360" s="136" t="s">
        <v>9457</v>
      </c>
      <c r="B9360" s="136" t="s">
        <v>24263</v>
      </c>
      <c r="C9360" s="136" t="s">
        <v>31088</v>
      </c>
      <c r="D9360" s="136" t="s">
        <v>36388</v>
      </c>
    </row>
    <row r="9361" spans="1:6" x14ac:dyDescent="0.2">
      <c r="A9361" s="136" t="s">
        <v>9458</v>
      </c>
      <c r="B9361" s="136" t="s">
        <v>24263</v>
      </c>
      <c r="C9361" s="136" t="s">
        <v>31088</v>
      </c>
      <c r="D9361" s="136" t="s">
        <v>36388</v>
      </c>
    </row>
    <row r="9362" spans="1:6" x14ac:dyDescent="0.2">
      <c r="A9362" s="136" t="s">
        <v>9459</v>
      </c>
      <c r="B9362" s="136" t="s">
        <v>24264</v>
      </c>
      <c r="C9362" s="136" t="s">
        <v>31088</v>
      </c>
      <c r="D9362" s="136" t="s">
        <v>36388</v>
      </c>
    </row>
    <row r="9363" spans="1:6" x14ac:dyDescent="0.2">
      <c r="A9363" s="136" t="s">
        <v>9460</v>
      </c>
      <c r="B9363" s="136" t="s">
        <v>24264</v>
      </c>
      <c r="C9363" s="136" t="s">
        <v>31088</v>
      </c>
      <c r="D9363" s="136" t="s">
        <v>36388</v>
      </c>
    </row>
    <row r="9364" spans="1:6" x14ac:dyDescent="0.2">
      <c r="A9364" s="136" t="s">
        <v>9461</v>
      </c>
      <c r="B9364" s="136" t="s">
        <v>24265</v>
      </c>
      <c r="C9364" s="136" t="s">
        <v>31088</v>
      </c>
      <c r="D9364" s="136" t="s">
        <v>36388</v>
      </c>
    </row>
    <row r="9365" spans="1:6" x14ac:dyDescent="0.2">
      <c r="A9365" s="136" t="s">
        <v>9462</v>
      </c>
      <c r="B9365" s="136" t="s">
        <v>24265</v>
      </c>
      <c r="C9365" s="136" t="s">
        <v>31088</v>
      </c>
      <c r="D9365" s="136" t="s">
        <v>36388</v>
      </c>
    </row>
    <row r="9366" spans="1:6" x14ac:dyDescent="0.2">
      <c r="A9366" s="136" t="s">
        <v>9463</v>
      </c>
      <c r="B9366" s="136" t="s">
        <v>24266</v>
      </c>
      <c r="C9366" s="136" t="s">
        <v>31088</v>
      </c>
      <c r="D9366" s="136" t="s">
        <v>36388</v>
      </c>
    </row>
    <row r="9367" spans="1:6" x14ac:dyDescent="0.2">
      <c r="A9367" s="136" t="s">
        <v>9464</v>
      </c>
      <c r="B9367" s="136" t="s">
        <v>24266</v>
      </c>
      <c r="C9367" s="136" t="s">
        <v>31088</v>
      </c>
      <c r="D9367" s="136" t="s">
        <v>36388</v>
      </c>
    </row>
    <row r="9368" spans="1:6" x14ac:dyDescent="0.2">
      <c r="A9368" s="136" t="s">
        <v>9465</v>
      </c>
      <c r="B9368" s="136" t="s">
        <v>24267</v>
      </c>
      <c r="C9368" s="136" t="s">
        <v>31088</v>
      </c>
      <c r="D9368" s="136" t="s">
        <v>36388</v>
      </c>
    </row>
    <row r="9369" spans="1:6" x14ac:dyDescent="0.2">
      <c r="A9369" s="136" t="s">
        <v>9466</v>
      </c>
      <c r="B9369" s="136" t="s">
        <v>24267</v>
      </c>
      <c r="C9369" s="136" t="s">
        <v>31088</v>
      </c>
      <c r="D9369" s="136" t="s">
        <v>36388</v>
      </c>
    </row>
    <row r="9370" spans="1:6" x14ac:dyDescent="0.2">
      <c r="A9370" s="136" t="s">
        <v>9467</v>
      </c>
      <c r="B9370" s="136" t="s">
        <v>24268</v>
      </c>
      <c r="C9370" s="136" t="s">
        <v>31089</v>
      </c>
      <c r="D9370" s="136" t="s">
        <v>36389</v>
      </c>
      <c r="E9370" s="136" t="s">
        <v>39639</v>
      </c>
    </row>
    <row r="9371" spans="1:6" x14ac:dyDescent="0.2">
      <c r="A9371" s="136" t="s">
        <v>9468</v>
      </c>
      <c r="B9371" s="136" t="s">
        <v>24268</v>
      </c>
      <c r="C9371" s="136" t="s">
        <v>31089</v>
      </c>
      <c r="D9371" s="136" t="s">
        <v>36389</v>
      </c>
      <c r="E9371" s="136" t="s">
        <v>39639</v>
      </c>
    </row>
    <row r="9372" spans="1:6" x14ac:dyDescent="0.2">
      <c r="A9372" s="136" t="s">
        <v>9469</v>
      </c>
      <c r="B9372" s="136" t="s">
        <v>24268</v>
      </c>
      <c r="C9372" s="136" t="s">
        <v>31090</v>
      </c>
      <c r="D9372" s="136" t="s">
        <v>36390</v>
      </c>
      <c r="E9372" s="136" t="s">
        <v>39640</v>
      </c>
    </row>
    <row r="9373" spans="1:6" x14ac:dyDescent="0.2">
      <c r="A9373" s="136" t="s">
        <v>9470</v>
      </c>
      <c r="B9373" s="136" t="s">
        <v>24268</v>
      </c>
      <c r="C9373" s="136" t="s">
        <v>31090</v>
      </c>
      <c r="D9373" s="136" t="s">
        <v>36390</v>
      </c>
      <c r="E9373" s="136" t="s">
        <v>39640</v>
      </c>
    </row>
    <row r="9374" spans="1:6" x14ac:dyDescent="0.2">
      <c r="A9374" s="136" t="s">
        <v>9471</v>
      </c>
      <c r="B9374" s="136" t="s">
        <v>24268</v>
      </c>
      <c r="C9374" s="136" t="s">
        <v>31091</v>
      </c>
      <c r="D9374" s="136" t="s">
        <v>36389</v>
      </c>
      <c r="E9374" s="136" t="s">
        <v>39639</v>
      </c>
    </row>
    <row r="9375" spans="1:6" x14ac:dyDescent="0.2">
      <c r="A9375" s="136" t="s">
        <v>9472</v>
      </c>
      <c r="B9375" s="136" t="s">
        <v>24268</v>
      </c>
      <c r="C9375" s="136" t="s">
        <v>31091</v>
      </c>
      <c r="D9375" s="136" t="s">
        <v>36389</v>
      </c>
      <c r="E9375" s="136" t="s">
        <v>39639</v>
      </c>
    </row>
    <row r="9376" spans="1:6" x14ac:dyDescent="0.2">
      <c r="A9376" s="136" t="s">
        <v>9473</v>
      </c>
      <c r="B9376" s="136" t="s">
        <v>24269</v>
      </c>
      <c r="C9376" s="136" t="s">
        <v>31092</v>
      </c>
      <c r="D9376" s="136" t="s">
        <v>36391</v>
      </c>
      <c r="E9376" s="136" t="s">
        <v>39641</v>
      </c>
      <c r="F9376" s="136" t="s">
        <v>41672</v>
      </c>
    </row>
    <row r="9377" spans="1:6" x14ac:dyDescent="0.2">
      <c r="A9377" s="136" t="s">
        <v>9474</v>
      </c>
      <c r="B9377" s="136" t="s">
        <v>24269</v>
      </c>
      <c r="C9377" s="136" t="s">
        <v>31092</v>
      </c>
      <c r="D9377" s="136" t="s">
        <v>36391</v>
      </c>
      <c r="E9377" s="136" t="s">
        <v>39641</v>
      </c>
      <c r="F9377" s="136" t="s">
        <v>41672</v>
      </c>
    </row>
    <row r="9378" spans="1:6" x14ac:dyDescent="0.2">
      <c r="A9378" s="136" t="s">
        <v>9475</v>
      </c>
      <c r="B9378" s="136" t="s">
        <v>24269</v>
      </c>
      <c r="C9378" s="136" t="s">
        <v>31093</v>
      </c>
      <c r="D9378" s="136" t="s">
        <v>36391</v>
      </c>
      <c r="E9378" s="136" t="s">
        <v>39641</v>
      </c>
      <c r="F9378" s="136" t="s">
        <v>41672</v>
      </c>
    </row>
    <row r="9379" spans="1:6" x14ac:dyDescent="0.2">
      <c r="A9379" s="136" t="s">
        <v>9476</v>
      </c>
      <c r="B9379" s="136" t="s">
        <v>24269</v>
      </c>
      <c r="C9379" s="136" t="s">
        <v>31093</v>
      </c>
      <c r="D9379" s="136" t="s">
        <v>36391</v>
      </c>
      <c r="E9379" s="136" t="s">
        <v>39641</v>
      </c>
      <c r="F9379" s="136" t="s">
        <v>41672</v>
      </c>
    </row>
    <row r="9380" spans="1:6" x14ac:dyDescent="0.2">
      <c r="A9380" s="136" t="s">
        <v>9477</v>
      </c>
      <c r="B9380" s="136" t="s">
        <v>24269</v>
      </c>
      <c r="C9380" s="136" t="s">
        <v>31094</v>
      </c>
      <c r="D9380" s="136" t="s">
        <v>36391</v>
      </c>
      <c r="E9380" s="136" t="s">
        <v>39641</v>
      </c>
      <c r="F9380" s="136" t="s">
        <v>41672</v>
      </c>
    </row>
    <row r="9381" spans="1:6" x14ac:dyDescent="0.2">
      <c r="A9381" s="136" t="s">
        <v>9478</v>
      </c>
      <c r="B9381" s="136" t="s">
        <v>24269</v>
      </c>
      <c r="C9381" s="136" t="s">
        <v>31094</v>
      </c>
      <c r="D9381" s="136" t="s">
        <v>36391</v>
      </c>
      <c r="E9381" s="136" t="s">
        <v>39641</v>
      </c>
      <c r="F9381" s="136" t="s">
        <v>41672</v>
      </c>
    </row>
    <row r="9382" spans="1:6" x14ac:dyDescent="0.2">
      <c r="A9382" s="136" t="s">
        <v>9479</v>
      </c>
      <c r="B9382" s="136" t="s">
        <v>24269</v>
      </c>
      <c r="C9382" s="136" t="s">
        <v>31095</v>
      </c>
      <c r="D9382" s="136" t="s">
        <v>36392</v>
      </c>
      <c r="E9382" s="136" t="s">
        <v>39642</v>
      </c>
    </row>
    <row r="9383" spans="1:6" x14ac:dyDescent="0.2">
      <c r="A9383" s="136" t="s">
        <v>9480</v>
      </c>
      <c r="B9383" s="136" t="s">
        <v>24269</v>
      </c>
      <c r="C9383" s="136" t="s">
        <v>31095</v>
      </c>
      <c r="D9383" s="136" t="s">
        <v>36392</v>
      </c>
      <c r="E9383" s="136" t="s">
        <v>39642</v>
      </c>
    </row>
    <row r="9384" spans="1:6" x14ac:dyDescent="0.2">
      <c r="A9384" s="136" t="s">
        <v>9481</v>
      </c>
      <c r="B9384" s="136" t="s">
        <v>24269</v>
      </c>
      <c r="C9384" s="136" t="s">
        <v>31096</v>
      </c>
      <c r="D9384" s="136" t="s">
        <v>36392</v>
      </c>
      <c r="E9384" s="136" t="s">
        <v>39643</v>
      </c>
    </row>
    <row r="9385" spans="1:6" x14ac:dyDescent="0.2">
      <c r="A9385" s="136" t="s">
        <v>9482</v>
      </c>
      <c r="B9385" s="136" t="s">
        <v>24269</v>
      </c>
      <c r="C9385" s="136" t="s">
        <v>31096</v>
      </c>
      <c r="D9385" s="136" t="s">
        <v>36392</v>
      </c>
      <c r="E9385" s="136" t="s">
        <v>39643</v>
      </c>
    </row>
    <row r="9386" spans="1:6" x14ac:dyDescent="0.2">
      <c r="A9386" s="136" t="s">
        <v>9483</v>
      </c>
      <c r="B9386" s="136" t="s">
        <v>24269</v>
      </c>
      <c r="C9386" s="136" t="s">
        <v>31097</v>
      </c>
      <c r="D9386" s="136" t="s">
        <v>36392</v>
      </c>
      <c r="E9386" s="136" t="s">
        <v>39643</v>
      </c>
    </row>
    <row r="9387" spans="1:6" x14ac:dyDescent="0.2">
      <c r="A9387" s="136" t="s">
        <v>9484</v>
      </c>
      <c r="B9387" s="136" t="s">
        <v>24269</v>
      </c>
      <c r="C9387" s="136" t="s">
        <v>31097</v>
      </c>
      <c r="D9387" s="136" t="s">
        <v>36392</v>
      </c>
      <c r="E9387" s="136" t="s">
        <v>39643</v>
      </c>
    </row>
    <row r="9388" spans="1:6" x14ac:dyDescent="0.2">
      <c r="A9388" s="136" t="s">
        <v>9485</v>
      </c>
      <c r="B9388" s="136" t="s">
        <v>24270</v>
      </c>
      <c r="C9388" s="136" t="s">
        <v>31098</v>
      </c>
      <c r="D9388" s="136" t="s">
        <v>36393</v>
      </c>
    </row>
    <row r="9389" spans="1:6" x14ac:dyDescent="0.2">
      <c r="A9389" s="136" t="s">
        <v>9486</v>
      </c>
      <c r="B9389" s="136" t="s">
        <v>24270</v>
      </c>
      <c r="C9389" s="136" t="s">
        <v>31098</v>
      </c>
      <c r="D9389" s="136" t="s">
        <v>36393</v>
      </c>
    </row>
    <row r="9390" spans="1:6" x14ac:dyDescent="0.2">
      <c r="A9390" s="136" t="s">
        <v>9487</v>
      </c>
      <c r="B9390" s="136" t="s">
        <v>24271</v>
      </c>
      <c r="C9390" s="136" t="s">
        <v>31099</v>
      </c>
      <c r="D9390" s="136" t="s">
        <v>36394</v>
      </c>
      <c r="E9390" s="136" t="s">
        <v>39644</v>
      </c>
      <c r="F9390" s="136" t="s">
        <v>41673</v>
      </c>
    </row>
    <row r="9391" spans="1:6" x14ac:dyDescent="0.2">
      <c r="A9391" s="136" t="s">
        <v>9488</v>
      </c>
      <c r="B9391" s="136" t="s">
        <v>24271</v>
      </c>
      <c r="C9391" s="136" t="s">
        <v>31099</v>
      </c>
      <c r="D9391" s="136" t="s">
        <v>36394</v>
      </c>
      <c r="E9391" s="136" t="s">
        <v>39644</v>
      </c>
      <c r="F9391" s="136" t="s">
        <v>41673</v>
      </c>
    </row>
    <row r="9392" spans="1:6" x14ac:dyDescent="0.2">
      <c r="A9392" s="136" t="s">
        <v>9489</v>
      </c>
      <c r="B9392" s="136" t="s">
        <v>24272</v>
      </c>
      <c r="C9392" s="136" t="s">
        <v>31100</v>
      </c>
      <c r="D9392" s="136" t="s">
        <v>36394</v>
      </c>
      <c r="E9392" s="136" t="s">
        <v>39644</v>
      </c>
      <c r="F9392" s="136" t="s">
        <v>41673</v>
      </c>
    </row>
    <row r="9393" spans="1:6" x14ac:dyDescent="0.2">
      <c r="A9393" s="136" t="s">
        <v>9490</v>
      </c>
      <c r="B9393" s="136" t="s">
        <v>24272</v>
      </c>
      <c r="C9393" s="136" t="s">
        <v>31100</v>
      </c>
      <c r="D9393" s="136" t="s">
        <v>36394</v>
      </c>
      <c r="E9393" s="136" t="s">
        <v>39644</v>
      </c>
      <c r="F9393" s="136" t="s">
        <v>41673</v>
      </c>
    </row>
    <row r="9394" spans="1:6" x14ac:dyDescent="0.2">
      <c r="A9394" s="136" t="s">
        <v>9491</v>
      </c>
      <c r="B9394" s="136" t="s">
        <v>24273</v>
      </c>
      <c r="C9394" s="136" t="s">
        <v>31099</v>
      </c>
      <c r="D9394" s="136" t="s">
        <v>36395</v>
      </c>
      <c r="E9394" s="136" t="s">
        <v>39645</v>
      </c>
      <c r="F9394" s="136" t="s">
        <v>41674</v>
      </c>
    </row>
    <row r="9395" spans="1:6" x14ac:dyDescent="0.2">
      <c r="A9395" s="136" t="s">
        <v>9492</v>
      </c>
      <c r="B9395" s="136" t="s">
        <v>24273</v>
      </c>
      <c r="C9395" s="136" t="s">
        <v>31099</v>
      </c>
      <c r="D9395" s="136" t="s">
        <v>36395</v>
      </c>
      <c r="E9395" s="136" t="s">
        <v>39645</v>
      </c>
      <c r="F9395" s="136" t="s">
        <v>41674</v>
      </c>
    </row>
    <row r="9396" spans="1:6" x14ac:dyDescent="0.2">
      <c r="A9396" s="136" t="s">
        <v>9493</v>
      </c>
      <c r="B9396" s="136" t="s">
        <v>24274</v>
      </c>
      <c r="C9396" s="136" t="s">
        <v>31099</v>
      </c>
      <c r="D9396" s="136" t="s">
        <v>36394</v>
      </c>
      <c r="E9396" s="136" t="s">
        <v>39646</v>
      </c>
      <c r="F9396" s="136" t="s">
        <v>41675</v>
      </c>
    </row>
    <row r="9397" spans="1:6" x14ac:dyDescent="0.2">
      <c r="A9397" s="136" t="s">
        <v>9494</v>
      </c>
      <c r="B9397" s="136" t="s">
        <v>24274</v>
      </c>
      <c r="C9397" s="136" t="s">
        <v>31099</v>
      </c>
      <c r="D9397" s="136" t="s">
        <v>36394</v>
      </c>
      <c r="E9397" s="136" t="s">
        <v>39646</v>
      </c>
      <c r="F9397" s="136" t="s">
        <v>41675</v>
      </c>
    </row>
    <row r="9398" spans="1:6" x14ac:dyDescent="0.2">
      <c r="A9398" s="136" t="s">
        <v>9495</v>
      </c>
      <c r="B9398" s="136" t="s">
        <v>24275</v>
      </c>
      <c r="C9398" s="136" t="s">
        <v>31101</v>
      </c>
    </row>
    <row r="9399" spans="1:6" x14ac:dyDescent="0.2">
      <c r="A9399" s="136" t="s">
        <v>9496</v>
      </c>
      <c r="B9399" s="136" t="s">
        <v>24275</v>
      </c>
      <c r="C9399" s="136" t="s">
        <v>31101</v>
      </c>
    </row>
    <row r="9400" spans="1:6" x14ac:dyDescent="0.2">
      <c r="A9400" s="136" t="s">
        <v>9497</v>
      </c>
      <c r="B9400" s="136" t="s">
        <v>24276</v>
      </c>
    </row>
    <row r="9401" spans="1:6" x14ac:dyDescent="0.2">
      <c r="A9401" s="136" t="s">
        <v>9498</v>
      </c>
      <c r="B9401" s="136" t="s">
        <v>24276</v>
      </c>
    </row>
    <row r="9402" spans="1:6" x14ac:dyDescent="0.2">
      <c r="A9402" s="136" t="s">
        <v>9499</v>
      </c>
      <c r="B9402" s="136" t="s">
        <v>24277</v>
      </c>
      <c r="C9402" s="136" t="s">
        <v>31102</v>
      </c>
      <c r="D9402" s="136" t="s">
        <v>36396</v>
      </c>
    </row>
    <row r="9403" spans="1:6" x14ac:dyDescent="0.2">
      <c r="A9403" s="136" t="s">
        <v>9500</v>
      </c>
      <c r="B9403" s="136" t="s">
        <v>24277</v>
      </c>
      <c r="C9403" s="136" t="s">
        <v>31102</v>
      </c>
      <c r="D9403" s="136" t="s">
        <v>36396</v>
      </c>
    </row>
    <row r="9404" spans="1:6" x14ac:dyDescent="0.2">
      <c r="A9404" s="136" t="s">
        <v>9501</v>
      </c>
      <c r="B9404" s="136" t="s">
        <v>24277</v>
      </c>
      <c r="C9404" s="136" t="s">
        <v>31103</v>
      </c>
      <c r="D9404" s="136" t="s">
        <v>36396</v>
      </c>
    </row>
    <row r="9405" spans="1:6" x14ac:dyDescent="0.2">
      <c r="A9405" s="136" t="s">
        <v>9502</v>
      </c>
      <c r="B9405" s="136" t="s">
        <v>24277</v>
      </c>
      <c r="C9405" s="136" t="s">
        <v>31103</v>
      </c>
      <c r="D9405" s="136" t="s">
        <v>36396</v>
      </c>
    </row>
    <row r="9406" spans="1:6" x14ac:dyDescent="0.2">
      <c r="A9406" s="136" t="s">
        <v>9503</v>
      </c>
      <c r="B9406" s="136" t="s">
        <v>24277</v>
      </c>
      <c r="C9406" s="136" t="s">
        <v>31104</v>
      </c>
      <c r="D9406" s="136" t="s">
        <v>36396</v>
      </c>
    </row>
    <row r="9407" spans="1:6" x14ac:dyDescent="0.2">
      <c r="A9407" s="136" t="s">
        <v>9504</v>
      </c>
      <c r="B9407" s="136" t="s">
        <v>24277</v>
      </c>
      <c r="C9407" s="136" t="s">
        <v>31104</v>
      </c>
      <c r="D9407" s="136" t="s">
        <v>36396</v>
      </c>
    </row>
    <row r="9408" spans="1:6" x14ac:dyDescent="0.2">
      <c r="A9408" s="136" t="s">
        <v>9505</v>
      </c>
      <c r="B9408" s="136" t="s">
        <v>24277</v>
      </c>
      <c r="C9408" s="136" t="s">
        <v>31105</v>
      </c>
      <c r="D9408" s="136" t="s">
        <v>36396</v>
      </c>
    </row>
    <row r="9409" spans="1:5" x14ac:dyDescent="0.2">
      <c r="A9409" s="136" t="s">
        <v>9506</v>
      </c>
      <c r="B9409" s="136" t="s">
        <v>24277</v>
      </c>
      <c r="C9409" s="136" t="s">
        <v>31105</v>
      </c>
      <c r="D9409" s="136" t="s">
        <v>36396</v>
      </c>
    </row>
    <row r="9410" spans="1:5" x14ac:dyDescent="0.2">
      <c r="A9410" s="136" t="s">
        <v>9507</v>
      </c>
      <c r="B9410" s="136" t="s">
        <v>24277</v>
      </c>
      <c r="C9410" s="136" t="s">
        <v>31106</v>
      </c>
      <c r="D9410" s="136" t="s">
        <v>36396</v>
      </c>
    </row>
    <row r="9411" spans="1:5" x14ac:dyDescent="0.2">
      <c r="A9411" s="136" t="s">
        <v>9508</v>
      </c>
      <c r="B9411" s="136" t="s">
        <v>24277</v>
      </c>
      <c r="C9411" s="136" t="s">
        <v>31106</v>
      </c>
      <c r="D9411" s="136" t="s">
        <v>36396</v>
      </c>
    </row>
    <row r="9412" spans="1:5" x14ac:dyDescent="0.2">
      <c r="A9412" s="136" t="s">
        <v>9509</v>
      </c>
      <c r="B9412" s="136" t="s">
        <v>24277</v>
      </c>
      <c r="C9412" s="136" t="s">
        <v>31107</v>
      </c>
      <c r="D9412" s="136" t="s">
        <v>36396</v>
      </c>
    </row>
    <row r="9413" spans="1:5" x14ac:dyDescent="0.2">
      <c r="A9413" s="136" t="s">
        <v>9510</v>
      </c>
      <c r="B9413" s="136" t="s">
        <v>24277</v>
      </c>
      <c r="C9413" s="136" t="s">
        <v>31107</v>
      </c>
      <c r="D9413" s="136" t="s">
        <v>36396</v>
      </c>
    </row>
    <row r="9414" spans="1:5" x14ac:dyDescent="0.2">
      <c r="A9414" s="136" t="s">
        <v>9511</v>
      </c>
      <c r="B9414" s="136" t="s">
        <v>24277</v>
      </c>
      <c r="C9414" s="136" t="s">
        <v>31108</v>
      </c>
      <c r="D9414" s="136" t="s">
        <v>36396</v>
      </c>
    </row>
    <row r="9415" spans="1:5" x14ac:dyDescent="0.2">
      <c r="A9415" s="136" t="s">
        <v>9512</v>
      </c>
      <c r="B9415" s="136" t="s">
        <v>24277</v>
      </c>
      <c r="C9415" s="136" t="s">
        <v>31108</v>
      </c>
      <c r="D9415" s="136" t="s">
        <v>36396</v>
      </c>
    </row>
    <row r="9416" spans="1:5" x14ac:dyDescent="0.2">
      <c r="A9416" s="136" t="s">
        <v>9513</v>
      </c>
      <c r="B9416" s="136" t="s">
        <v>24277</v>
      </c>
      <c r="C9416" s="136" t="s">
        <v>31105</v>
      </c>
      <c r="D9416" s="136" t="s">
        <v>36397</v>
      </c>
      <c r="E9416" s="136" t="s">
        <v>39647</v>
      </c>
    </row>
    <row r="9417" spans="1:5" x14ac:dyDescent="0.2">
      <c r="A9417" s="136" t="s">
        <v>9514</v>
      </c>
      <c r="B9417" s="136" t="s">
        <v>24277</v>
      </c>
      <c r="C9417" s="136" t="s">
        <v>31105</v>
      </c>
      <c r="D9417" s="136" t="s">
        <v>36397</v>
      </c>
      <c r="E9417" s="136" t="s">
        <v>39647</v>
      </c>
    </row>
    <row r="9418" spans="1:5" x14ac:dyDescent="0.2">
      <c r="A9418" s="136" t="s">
        <v>9515</v>
      </c>
      <c r="B9418" s="136" t="s">
        <v>24278</v>
      </c>
      <c r="C9418" s="136" t="s">
        <v>31109</v>
      </c>
      <c r="D9418" s="136" t="s">
        <v>36398</v>
      </c>
      <c r="E9418" s="136" t="s">
        <v>39648</v>
      </c>
    </row>
    <row r="9419" spans="1:5" x14ac:dyDescent="0.2">
      <c r="A9419" s="136" t="s">
        <v>9516</v>
      </c>
      <c r="B9419" s="136" t="s">
        <v>24278</v>
      </c>
      <c r="C9419" s="136" t="s">
        <v>31109</v>
      </c>
      <c r="D9419" s="136" t="s">
        <v>36398</v>
      </c>
      <c r="E9419" s="136" t="s">
        <v>39648</v>
      </c>
    </row>
    <row r="9420" spans="1:5" x14ac:dyDescent="0.2">
      <c r="A9420" s="136" t="s">
        <v>9517</v>
      </c>
      <c r="B9420" s="136" t="s">
        <v>24279</v>
      </c>
      <c r="C9420" s="136" t="s">
        <v>31110</v>
      </c>
      <c r="D9420" s="136" t="s">
        <v>36399</v>
      </c>
      <c r="E9420" s="136" t="s">
        <v>39649</v>
      </c>
    </row>
    <row r="9421" spans="1:5" x14ac:dyDescent="0.2">
      <c r="A9421" s="136" t="s">
        <v>9518</v>
      </c>
      <c r="B9421" s="136" t="s">
        <v>24279</v>
      </c>
      <c r="C9421" s="136" t="s">
        <v>31110</v>
      </c>
      <c r="D9421" s="136" t="s">
        <v>36399</v>
      </c>
      <c r="E9421" s="136" t="s">
        <v>39649</v>
      </c>
    </row>
    <row r="9422" spans="1:5" x14ac:dyDescent="0.2">
      <c r="A9422" s="136" t="s">
        <v>9519</v>
      </c>
      <c r="B9422" s="136" t="s">
        <v>24280</v>
      </c>
      <c r="C9422" s="136" t="s">
        <v>31111</v>
      </c>
      <c r="D9422" s="136" t="s">
        <v>36400</v>
      </c>
    </row>
    <row r="9423" spans="1:5" x14ac:dyDescent="0.2">
      <c r="A9423" s="136" t="s">
        <v>9520</v>
      </c>
      <c r="B9423" s="136" t="s">
        <v>24280</v>
      </c>
      <c r="C9423" s="136" t="s">
        <v>31111</v>
      </c>
      <c r="D9423" s="136" t="s">
        <v>36400</v>
      </c>
    </row>
    <row r="9424" spans="1:5" x14ac:dyDescent="0.2">
      <c r="A9424" s="136" t="s">
        <v>9521</v>
      </c>
      <c r="B9424" s="136" t="s">
        <v>24281</v>
      </c>
      <c r="C9424" s="136" t="s">
        <v>31112</v>
      </c>
      <c r="D9424" s="136" t="s">
        <v>36401</v>
      </c>
      <c r="E9424" s="136" t="s">
        <v>39650</v>
      </c>
    </row>
    <row r="9425" spans="1:5" x14ac:dyDescent="0.2">
      <c r="A9425" s="136" t="s">
        <v>9522</v>
      </c>
      <c r="B9425" s="136" t="s">
        <v>24281</v>
      </c>
      <c r="C9425" s="136" t="s">
        <v>31112</v>
      </c>
      <c r="D9425" s="136" t="s">
        <v>36401</v>
      </c>
      <c r="E9425" s="136" t="s">
        <v>39650</v>
      </c>
    </row>
    <row r="9426" spans="1:5" x14ac:dyDescent="0.2">
      <c r="A9426" s="136" t="s">
        <v>9523</v>
      </c>
      <c r="B9426" s="136" t="s">
        <v>24282</v>
      </c>
      <c r="C9426" s="136" t="s">
        <v>31113</v>
      </c>
      <c r="D9426" s="136" t="s">
        <v>36402</v>
      </c>
    </row>
    <row r="9427" spans="1:5" x14ac:dyDescent="0.2">
      <c r="A9427" s="136" t="s">
        <v>9524</v>
      </c>
      <c r="B9427" s="136" t="s">
        <v>24282</v>
      </c>
      <c r="C9427" s="136" t="s">
        <v>31113</v>
      </c>
      <c r="D9427" s="136" t="s">
        <v>36402</v>
      </c>
    </row>
    <row r="9428" spans="1:5" x14ac:dyDescent="0.2">
      <c r="A9428" s="136" t="s">
        <v>9525</v>
      </c>
      <c r="B9428" s="136" t="s">
        <v>24283</v>
      </c>
      <c r="C9428" s="136" t="s">
        <v>31114</v>
      </c>
      <c r="D9428" s="136" t="s">
        <v>36403</v>
      </c>
      <c r="E9428" s="136" t="s">
        <v>39651</v>
      </c>
    </row>
    <row r="9429" spans="1:5" x14ac:dyDescent="0.2">
      <c r="A9429" s="136" t="s">
        <v>9526</v>
      </c>
      <c r="B9429" s="136" t="s">
        <v>24283</v>
      </c>
      <c r="C9429" s="136" t="s">
        <v>31114</v>
      </c>
      <c r="D9429" s="136" t="s">
        <v>36403</v>
      </c>
      <c r="E9429" s="136" t="s">
        <v>39651</v>
      </c>
    </row>
    <row r="9430" spans="1:5" x14ac:dyDescent="0.2">
      <c r="A9430" s="136" t="s">
        <v>9527</v>
      </c>
      <c r="B9430" s="136" t="s">
        <v>24283</v>
      </c>
      <c r="C9430" s="136" t="s">
        <v>31115</v>
      </c>
      <c r="D9430" s="136" t="s">
        <v>36403</v>
      </c>
      <c r="E9430" s="136" t="s">
        <v>39651</v>
      </c>
    </row>
    <row r="9431" spans="1:5" x14ac:dyDescent="0.2">
      <c r="A9431" s="136" t="s">
        <v>9528</v>
      </c>
      <c r="B9431" s="136" t="s">
        <v>24283</v>
      </c>
      <c r="C9431" s="136" t="s">
        <v>31115</v>
      </c>
      <c r="D9431" s="136" t="s">
        <v>36403</v>
      </c>
      <c r="E9431" s="136" t="s">
        <v>39651</v>
      </c>
    </row>
    <row r="9432" spans="1:5" x14ac:dyDescent="0.2">
      <c r="A9432" s="136" t="s">
        <v>9529</v>
      </c>
      <c r="B9432" s="136" t="s">
        <v>24283</v>
      </c>
      <c r="C9432" s="136" t="s">
        <v>31116</v>
      </c>
      <c r="D9432" s="136" t="s">
        <v>36403</v>
      </c>
      <c r="E9432" s="136" t="s">
        <v>39651</v>
      </c>
    </row>
    <row r="9433" spans="1:5" x14ac:dyDescent="0.2">
      <c r="A9433" s="136" t="s">
        <v>9530</v>
      </c>
      <c r="B9433" s="136" t="s">
        <v>24283</v>
      </c>
      <c r="C9433" s="136" t="s">
        <v>31116</v>
      </c>
      <c r="D9433" s="136" t="s">
        <v>36403</v>
      </c>
      <c r="E9433" s="136" t="s">
        <v>39651</v>
      </c>
    </row>
    <row r="9434" spans="1:5" x14ac:dyDescent="0.2">
      <c r="A9434" s="136" t="s">
        <v>9531</v>
      </c>
      <c r="B9434" s="136" t="s">
        <v>24284</v>
      </c>
      <c r="C9434" s="136" t="s">
        <v>31117</v>
      </c>
    </row>
    <row r="9435" spans="1:5" x14ac:dyDescent="0.2">
      <c r="A9435" s="136" t="s">
        <v>9532</v>
      </c>
      <c r="B9435" s="136" t="s">
        <v>24284</v>
      </c>
      <c r="C9435" s="136" t="s">
        <v>31117</v>
      </c>
    </row>
    <row r="9436" spans="1:5" x14ac:dyDescent="0.2">
      <c r="A9436" s="136" t="s">
        <v>9533</v>
      </c>
      <c r="B9436" s="136" t="s">
        <v>24285</v>
      </c>
      <c r="C9436" s="136" t="s">
        <v>31118</v>
      </c>
      <c r="D9436" s="136" t="s">
        <v>36404</v>
      </c>
    </row>
    <row r="9437" spans="1:5" x14ac:dyDescent="0.2">
      <c r="A9437" s="136" t="s">
        <v>9534</v>
      </c>
      <c r="B9437" s="136" t="s">
        <v>24285</v>
      </c>
      <c r="C9437" s="136" t="s">
        <v>31118</v>
      </c>
      <c r="D9437" s="136" t="s">
        <v>36404</v>
      </c>
    </row>
    <row r="9438" spans="1:5" x14ac:dyDescent="0.2">
      <c r="A9438" s="136" t="s">
        <v>9535</v>
      </c>
      <c r="B9438" s="136" t="s">
        <v>24286</v>
      </c>
      <c r="C9438" s="136" t="s">
        <v>31119</v>
      </c>
      <c r="D9438" s="136" t="s">
        <v>36405</v>
      </c>
    </row>
    <row r="9439" spans="1:5" x14ac:dyDescent="0.2">
      <c r="A9439" s="136" t="s">
        <v>9536</v>
      </c>
      <c r="B9439" s="136" t="s">
        <v>24286</v>
      </c>
      <c r="C9439" s="136" t="s">
        <v>31119</v>
      </c>
      <c r="D9439" s="136" t="s">
        <v>36405</v>
      </c>
    </row>
    <row r="9440" spans="1:5" x14ac:dyDescent="0.2">
      <c r="A9440" s="136" t="s">
        <v>9537</v>
      </c>
      <c r="B9440" s="136" t="s">
        <v>24286</v>
      </c>
      <c r="C9440" s="136" t="s">
        <v>31120</v>
      </c>
      <c r="D9440" s="136" t="s">
        <v>36406</v>
      </c>
    </row>
    <row r="9441" spans="1:6" x14ac:dyDescent="0.2">
      <c r="A9441" s="136" t="s">
        <v>9538</v>
      </c>
      <c r="B9441" s="136" t="s">
        <v>24286</v>
      </c>
      <c r="C9441" s="136" t="s">
        <v>31120</v>
      </c>
      <c r="D9441" s="136" t="s">
        <v>36406</v>
      </c>
    </row>
    <row r="9442" spans="1:6" x14ac:dyDescent="0.2">
      <c r="A9442" s="136" t="s">
        <v>9539</v>
      </c>
      <c r="B9442" s="136" t="s">
        <v>24287</v>
      </c>
      <c r="C9442" s="136" t="s">
        <v>31121</v>
      </c>
      <c r="D9442" s="136" t="s">
        <v>36407</v>
      </c>
      <c r="E9442" s="136" t="s">
        <v>35415</v>
      </c>
    </row>
    <row r="9443" spans="1:6" x14ac:dyDescent="0.2">
      <c r="A9443" s="136" t="s">
        <v>9540</v>
      </c>
      <c r="B9443" s="136" t="s">
        <v>24287</v>
      </c>
      <c r="C9443" s="136" t="s">
        <v>31121</v>
      </c>
      <c r="D9443" s="136" t="s">
        <v>36407</v>
      </c>
      <c r="E9443" s="136" t="s">
        <v>35415</v>
      </c>
    </row>
    <row r="9444" spans="1:6" x14ac:dyDescent="0.2">
      <c r="A9444" s="136" t="s">
        <v>9541</v>
      </c>
      <c r="B9444" s="136" t="s">
        <v>24287</v>
      </c>
      <c r="C9444" s="136" t="s">
        <v>31121</v>
      </c>
      <c r="D9444" s="136" t="s">
        <v>36408</v>
      </c>
      <c r="E9444" s="136" t="s">
        <v>35415</v>
      </c>
    </row>
    <row r="9445" spans="1:6" x14ac:dyDescent="0.2">
      <c r="A9445" s="136" t="s">
        <v>9542</v>
      </c>
      <c r="B9445" s="136" t="s">
        <v>24287</v>
      </c>
      <c r="C9445" s="136" t="s">
        <v>31121</v>
      </c>
      <c r="D9445" s="136" t="s">
        <v>36408</v>
      </c>
      <c r="E9445" s="136" t="s">
        <v>35415</v>
      </c>
    </row>
    <row r="9446" spans="1:6" x14ac:dyDescent="0.2">
      <c r="A9446" s="136" t="s">
        <v>9543</v>
      </c>
      <c r="B9446" s="136" t="s">
        <v>24288</v>
      </c>
      <c r="C9446" s="136" t="s">
        <v>31122</v>
      </c>
    </row>
    <row r="9447" spans="1:6" x14ac:dyDescent="0.2">
      <c r="A9447" s="136" t="s">
        <v>9544</v>
      </c>
      <c r="B9447" s="136" t="s">
        <v>24288</v>
      </c>
      <c r="C9447" s="136" t="s">
        <v>31122</v>
      </c>
    </row>
    <row r="9448" spans="1:6" x14ac:dyDescent="0.2">
      <c r="A9448" s="136" t="s">
        <v>9545</v>
      </c>
      <c r="B9448" s="136" t="s">
        <v>24289</v>
      </c>
      <c r="C9448" s="136" t="s">
        <v>31123</v>
      </c>
      <c r="D9448" s="136" t="s">
        <v>36409</v>
      </c>
    </row>
    <row r="9449" spans="1:6" x14ac:dyDescent="0.2">
      <c r="A9449" s="136" t="s">
        <v>9546</v>
      </c>
      <c r="B9449" s="136" t="s">
        <v>24289</v>
      </c>
      <c r="C9449" s="136" t="s">
        <v>31123</v>
      </c>
      <c r="D9449" s="136" t="s">
        <v>36409</v>
      </c>
    </row>
    <row r="9450" spans="1:6" x14ac:dyDescent="0.2">
      <c r="A9450" s="136" t="s">
        <v>9547</v>
      </c>
      <c r="B9450" s="136" t="s">
        <v>24290</v>
      </c>
      <c r="C9450" s="136" t="s">
        <v>31124</v>
      </c>
      <c r="D9450" s="136" t="s">
        <v>36410</v>
      </c>
      <c r="E9450" s="136" t="s">
        <v>39652</v>
      </c>
    </row>
    <row r="9451" spans="1:6" x14ac:dyDescent="0.2">
      <c r="A9451" s="136" t="s">
        <v>9548</v>
      </c>
      <c r="B9451" s="136" t="s">
        <v>24290</v>
      </c>
      <c r="C9451" s="136" t="s">
        <v>31124</v>
      </c>
      <c r="D9451" s="136" t="s">
        <v>36410</v>
      </c>
      <c r="E9451" s="136" t="s">
        <v>39652</v>
      </c>
    </row>
    <row r="9452" spans="1:6" x14ac:dyDescent="0.2">
      <c r="A9452" s="136" t="s">
        <v>9549</v>
      </c>
      <c r="B9452" s="136" t="s">
        <v>24290</v>
      </c>
      <c r="C9452" s="136" t="s">
        <v>31124</v>
      </c>
      <c r="D9452" s="136" t="s">
        <v>36410</v>
      </c>
      <c r="E9452" s="136" t="s">
        <v>39653</v>
      </c>
    </row>
    <row r="9453" spans="1:6" x14ac:dyDescent="0.2">
      <c r="A9453" s="136" t="s">
        <v>9550</v>
      </c>
      <c r="B9453" s="136" t="s">
        <v>24290</v>
      </c>
      <c r="C9453" s="136" t="s">
        <v>31124</v>
      </c>
      <c r="D9453" s="136" t="s">
        <v>36410</v>
      </c>
      <c r="E9453" s="136" t="s">
        <v>39653</v>
      </c>
    </row>
    <row r="9454" spans="1:6" x14ac:dyDescent="0.2">
      <c r="A9454" s="136" t="s">
        <v>9551</v>
      </c>
      <c r="B9454" s="136" t="s">
        <v>24290</v>
      </c>
      <c r="C9454" s="136" t="s">
        <v>31124</v>
      </c>
      <c r="D9454" s="136" t="s">
        <v>36410</v>
      </c>
      <c r="E9454" s="136" t="s">
        <v>39654</v>
      </c>
    </row>
    <row r="9455" spans="1:6" x14ac:dyDescent="0.2">
      <c r="A9455" s="136" t="s">
        <v>9552</v>
      </c>
      <c r="B9455" s="136" t="s">
        <v>24290</v>
      </c>
      <c r="C9455" s="136" t="s">
        <v>31124</v>
      </c>
      <c r="D9455" s="136" t="s">
        <v>36410</v>
      </c>
      <c r="E9455" s="136" t="s">
        <v>39654</v>
      </c>
    </row>
    <row r="9456" spans="1:6" x14ac:dyDescent="0.2">
      <c r="A9456" s="136" t="s">
        <v>9553</v>
      </c>
      <c r="B9456" s="136" t="s">
        <v>24291</v>
      </c>
      <c r="C9456" s="136" t="s">
        <v>31125</v>
      </c>
      <c r="D9456" s="136" t="s">
        <v>36411</v>
      </c>
      <c r="E9456" s="136" t="s">
        <v>39655</v>
      </c>
      <c r="F9456" s="136" t="s">
        <v>41676</v>
      </c>
    </row>
    <row r="9457" spans="1:6" x14ac:dyDescent="0.2">
      <c r="A9457" s="136" t="s">
        <v>9554</v>
      </c>
      <c r="B9457" s="136" t="s">
        <v>24291</v>
      </c>
      <c r="C9457" s="136" t="s">
        <v>31125</v>
      </c>
      <c r="D9457" s="136" t="s">
        <v>36411</v>
      </c>
      <c r="E9457" s="136" t="s">
        <v>39655</v>
      </c>
      <c r="F9457" s="136" t="s">
        <v>41676</v>
      </c>
    </row>
    <row r="9458" spans="1:6" x14ac:dyDescent="0.2">
      <c r="A9458" s="136" t="s">
        <v>9555</v>
      </c>
      <c r="B9458" s="136" t="s">
        <v>24291</v>
      </c>
      <c r="C9458" s="136" t="s">
        <v>31125</v>
      </c>
      <c r="D9458" s="136" t="s">
        <v>36411</v>
      </c>
      <c r="E9458" s="136" t="s">
        <v>39656</v>
      </c>
      <c r="F9458" s="136" t="s">
        <v>41676</v>
      </c>
    </row>
    <row r="9459" spans="1:6" x14ac:dyDescent="0.2">
      <c r="A9459" s="136" t="s">
        <v>9556</v>
      </c>
      <c r="B9459" s="136" t="s">
        <v>24291</v>
      </c>
      <c r="C9459" s="136" t="s">
        <v>31125</v>
      </c>
      <c r="D9459" s="136" t="s">
        <v>36411</v>
      </c>
      <c r="E9459" s="136" t="s">
        <v>39656</v>
      </c>
      <c r="F9459" s="136" t="s">
        <v>41676</v>
      </c>
    </row>
    <row r="9460" spans="1:6" x14ac:dyDescent="0.2">
      <c r="A9460" s="136" t="s">
        <v>9557</v>
      </c>
      <c r="B9460" s="136" t="s">
        <v>24292</v>
      </c>
      <c r="C9460" s="136" t="s">
        <v>31126</v>
      </c>
      <c r="D9460" s="136" t="s">
        <v>36412</v>
      </c>
      <c r="E9460" s="136" t="s">
        <v>39657</v>
      </c>
    </row>
    <row r="9461" spans="1:6" x14ac:dyDescent="0.2">
      <c r="A9461" s="136" t="s">
        <v>9558</v>
      </c>
      <c r="B9461" s="136" t="s">
        <v>24292</v>
      </c>
      <c r="C9461" s="136" t="s">
        <v>31126</v>
      </c>
      <c r="D9461" s="136" t="s">
        <v>36412</v>
      </c>
      <c r="E9461" s="136" t="s">
        <v>39657</v>
      </c>
    </row>
    <row r="9462" spans="1:6" x14ac:dyDescent="0.2">
      <c r="A9462" s="136" t="s">
        <v>9559</v>
      </c>
      <c r="B9462" s="136" t="s">
        <v>24292</v>
      </c>
      <c r="C9462" s="136" t="s">
        <v>31126</v>
      </c>
      <c r="D9462" s="136" t="s">
        <v>36412</v>
      </c>
      <c r="E9462" s="136" t="s">
        <v>39658</v>
      </c>
    </row>
    <row r="9463" spans="1:6" x14ac:dyDescent="0.2">
      <c r="A9463" s="136" t="s">
        <v>9560</v>
      </c>
      <c r="B9463" s="136" t="s">
        <v>24292</v>
      </c>
      <c r="C9463" s="136" t="s">
        <v>31126</v>
      </c>
      <c r="D9463" s="136" t="s">
        <v>36412</v>
      </c>
      <c r="E9463" s="136" t="s">
        <v>39658</v>
      </c>
    </row>
    <row r="9464" spans="1:6" x14ac:dyDescent="0.2">
      <c r="A9464" s="136" t="s">
        <v>9561</v>
      </c>
      <c r="B9464" s="136" t="s">
        <v>24292</v>
      </c>
      <c r="C9464" s="136" t="s">
        <v>31126</v>
      </c>
      <c r="D9464" s="136" t="s">
        <v>36412</v>
      </c>
      <c r="E9464" s="136" t="s">
        <v>39659</v>
      </c>
    </row>
    <row r="9465" spans="1:6" x14ac:dyDescent="0.2">
      <c r="A9465" s="136" t="s">
        <v>9562</v>
      </c>
      <c r="B9465" s="136" t="s">
        <v>24292</v>
      </c>
      <c r="C9465" s="136" t="s">
        <v>31126</v>
      </c>
      <c r="D9465" s="136" t="s">
        <v>36412</v>
      </c>
      <c r="E9465" s="136" t="s">
        <v>39659</v>
      </c>
    </row>
    <row r="9466" spans="1:6" x14ac:dyDescent="0.2">
      <c r="A9466" s="136" t="s">
        <v>9563</v>
      </c>
      <c r="B9466" s="136" t="s">
        <v>24293</v>
      </c>
      <c r="C9466" s="136" t="s">
        <v>31127</v>
      </c>
      <c r="D9466" s="136" t="s">
        <v>36413</v>
      </c>
      <c r="E9466" s="136" t="s">
        <v>39660</v>
      </c>
      <c r="F9466" s="136" t="s">
        <v>41677</v>
      </c>
    </row>
    <row r="9467" spans="1:6" x14ac:dyDescent="0.2">
      <c r="A9467" s="136" t="s">
        <v>9564</v>
      </c>
      <c r="B9467" s="136" t="s">
        <v>24293</v>
      </c>
      <c r="C9467" s="136" t="s">
        <v>31127</v>
      </c>
      <c r="D9467" s="136" t="s">
        <v>36413</v>
      </c>
      <c r="E9467" s="136" t="s">
        <v>39660</v>
      </c>
      <c r="F9467" s="136" t="s">
        <v>41677</v>
      </c>
    </row>
    <row r="9468" spans="1:6" x14ac:dyDescent="0.2">
      <c r="A9468" s="136" t="s">
        <v>9565</v>
      </c>
      <c r="B9468" s="136" t="s">
        <v>24293</v>
      </c>
      <c r="C9468" s="136" t="s">
        <v>31127</v>
      </c>
      <c r="D9468" s="136" t="s">
        <v>36413</v>
      </c>
      <c r="E9468" s="136" t="s">
        <v>39660</v>
      </c>
      <c r="F9468" s="136" t="s">
        <v>41678</v>
      </c>
    </row>
    <row r="9469" spans="1:6" x14ac:dyDescent="0.2">
      <c r="A9469" s="136" t="s">
        <v>9566</v>
      </c>
      <c r="B9469" s="136" t="s">
        <v>24293</v>
      </c>
      <c r="C9469" s="136" t="s">
        <v>31127</v>
      </c>
      <c r="D9469" s="136" t="s">
        <v>36413</v>
      </c>
      <c r="E9469" s="136" t="s">
        <v>39660</v>
      </c>
      <c r="F9469" s="136" t="s">
        <v>41678</v>
      </c>
    </row>
    <row r="9470" spans="1:6" x14ac:dyDescent="0.2">
      <c r="A9470" s="136" t="s">
        <v>9567</v>
      </c>
      <c r="B9470" s="136" t="s">
        <v>24294</v>
      </c>
      <c r="C9470" s="136" t="s">
        <v>31128</v>
      </c>
      <c r="D9470" s="136" t="s">
        <v>36414</v>
      </c>
      <c r="E9470" s="136" t="s">
        <v>39661</v>
      </c>
    </row>
    <row r="9471" spans="1:6" x14ac:dyDescent="0.2">
      <c r="A9471" s="136" t="s">
        <v>9568</v>
      </c>
      <c r="B9471" s="136" t="s">
        <v>24294</v>
      </c>
      <c r="C9471" s="136" t="s">
        <v>31128</v>
      </c>
      <c r="D9471" s="136" t="s">
        <v>36414</v>
      </c>
      <c r="E9471" s="136" t="s">
        <v>39661</v>
      </c>
    </row>
    <row r="9472" spans="1:6" x14ac:dyDescent="0.2">
      <c r="A9472" s="136" t="s">
        <v>9569</v>
      </c>
      <c r="B9472" s="136" t="s">
        <v>24294</v>
      </c>
      <c r="C9472" s="136" t="s">
        <v>31128</v>
      </c>
      <c r="D9472" s="136" t="s">
        <v>36415</v>
      </c>
      <c r="E9472" s="136" t="s">
        <v>39662</v>
      </c>
    </row>
    <row r="9473" spans="1:5" x14ac:dyDescent="0.2">
      <c r="A9473" s="136" t="s">
        <v>9570</v>
      </c>
      <c r="B9473" s="136" t="s">
        <v>24294</v>
      </c>
      <c r="C9473" s="136" t="s">
        <v>31128</v>
      </c>
      <c r="D9473" s="136" t="s">
        <v>36415</v>
      </c>
      <c r="E9473" s="136" t="s">
        <v>39662</v>
      </c>
    </row>
    <row r="9474" spans="1:5" x14ac:dyDescent="0.2">
      <c r="A9474" s="136" t="s">
        <v>9571</v>
      </c>
      <c r="B9474" s="136" t="s">
        <v>24294</v>
      </c>
      <c r="C9474" s="136" t="s">
        <v>31128</v>
      </c>
      <c r="D9474" s="136" t="s">
        <v>36416</v>
      </c>
      <c r="E9474" s="136" t="s">
        <v>39661</v>
      </c>
    </row>
    <row r="9475" spans="1:5" x14ac:dyDescent="0.2">
      <c r="A9475" s="136" t="s">
        <v>9572</v>
      </c>
      <c r="B9475" s="136" t="s">
        <v>24294</v>
      </c>
      <c r="C9475" s="136" t="s">
        <v>31128</v>
      </c>
      <c r="D9475" s="136" t="s">
        <v>36416</v>
      </c>
      <c r="E9475" s="136" t="s">
        <v>39661</v>
      </c>
    </row>
    <row r="9476" spans="1:5" x14ac:dyDescent="0.2">
      <c r="A9476" s="136" t="s">
        <v>9573</v>
      </c>
      <c r="B9476" s="136" t="s">
        <v>24293</v>
      </c>
      <c r="C9476" s="136" t="s">
        <v>31129</v>
      </c>
      <c r="D9476" s="136" t="s">
        <v>36417</v>
      </c>
      <c r="E9476" s="136" t="s">
        <v>39663</v>
      </c>
    </row>
    <row r="9477" spans="1:5" x14ac:dyDescent="0.2">
      <c r="A9477" s="136" t="s">
        <v>9574</v>
      </c>
      <c r="B9477" s="136" t="s">
        <v>24293</v>
      </c>
      <c r="C9477" s="136" t="s">
        <v>31129</v>
      </c>
      <c r="D9477" s="136" t="s">
        <v>36417</v>
      </c>
      <c r="E9477" s="136" t="s">
        <v>39663</v>
      </c>
    </row>
    <row r="9478" spans="1:5" x14ac:dyDescent="0.2">
      <c r="A9478" s="136" t="s">
        <v>9575</v>
      </c>
      <c r="B9478" s="136" t="s">
        <v>24293</v>
      </c>
      <c r="C9478" s="136" t="s">
        <v>31129</v>
      </c>
      <c r="D9478" s="136" t="s">
        <v>36417</v>
      </c>
      <c r="E9478" s="136" t="s">
        <v>39664</v>
      </c>
    </row>
    <row r="9479" spans="1:5" x14ac:dyDescent="0.2">
      <c r="A9479" s="136" t="s">
        <v>9576</v>
      </c>
      <c r="B9479" s="136" t="s">
        <v>24293</v>
      </c>
      <c r="C9479" s="136" t="s">
        <v>31129</v>
      </c>
      <c r="D9479" s="136" t="s">
        <v>36417</v>
      </c>
      <c r="E9479" s="136" t="s">
        <v>39664</v>
      </c>
    </row>
    <row r="9480" spans="1:5" x14ac:dyDescent="0.2">
      <c r="A9480" s="136" t="s">
        <v>9577</v>
      </c>
      <c r="B9480" s="136" t="s">
        <v>24295</v>
      </c>
      <c r="C9480" s="136" t="s">
        <v>31130</v>
      </c>
    </row>
    <row r="9481" spans="1:5" x14ac:dyDescent="0.2">
      <c r="A9481" s="136" t="s">
        <v>9578</v>
      </c>
      <c r="B9481" s="136" t="s">
        <v>24295</v>
      </c>
      <c r="C9481" s="136" t="s">
        <v>31130</v>
      </c>
    </row>
    <row r="9482" spans="1:5" x14ac:dyDescent="0.2">
      <c r="A9482" s="136" t="s">
        <v>9579</v>
      </c>
      <c r="B9482" s="136" t="s">
        <v>24296</v>
      </c>
      <c r="C9482" s="136" t="s">
        <v>31131</v>
      </c>
    </row>
    <row r="9483" spans="1:5" x14ac:dyDescent="0.2">
      <c r="A9483" s="136" t="s">
        <v>9580</v>
      </c>
      <c r="B9483" s="136" t="s">
        <v>24296</v>
      </c>
      <c r="C9483" s="136" t="s">
        <v>31131</v>
      </c>
    </row>
    <row r="9484" spans="1:5" x14ac:dyDescent="0.2">
      <c r="A9484" s="136" t="s">
        <v>9581</v>
      </c>
      <c r="B9484" s="136" t="s">
        <v>24297</v>
      </c>
      <c r="C9484" s="136" t="s">
        <v>31132</v>
      </c>
      <c r="D9484" s="136" t="s">
        <v>36418</v>
      </c>
      <c r="E9484" s="136" t="s">
        <v>39665</v>
      </c>
    </row>
    <row r="9485" spans="1:5" x14ac:dyDescent="0.2">
      <c r="A9485" s="136" t="s">
        <v>9582</v>
      </c>
      <c r="B9485" s="136" t="s">
        <v>24297</v>
      </c>
      <c r="C9485" s="136" t="s">
        <v>31132</v>
      </c>
      <c r="D9485" s="136" t="s">
        <v>36418</v>
      </c>
      <c r="E9485" s="136" t="s">
        <v>39665</v>
      </c>
    </row>
    <row r="9486" spans="1:5" x14ac:dyDescent="0.2">
      <c r="A9486" s="136" t="s">
        <v>9583</v>
      </c>
      <c r="B9486" s="136" t="s">
        <v>24297</v>
      </c>
      <c r="C9486" s="136" t="s">
        <v>31132</v>
      </c>
      <c r="D9486" s="136" t="s">
        <v>36419</v>
      </c>
      <c r="E9486" s="136" t="s">
        <v>39665</v>
      </c>
    </row>
    <row r="9487" spans="1:5" x14ac:dyDescent="0.2">
      <c r="A9487" s="136" t="s">
        <v>9584</v>
      </c>
      <c r="B9487" s="136" t="s">
        <v>24297</v>
      </c>
      <c r="C9487" s="136" t="s">
        <v>31132</v>
      </c>
      <c r="D9487" s="136" t="s">
        <v>36419</v>
      </c>
      <c r="E9487" s="136" t="s">
        <v>39665</v>
      </c>
    </row>
    <row r="9488" spans="1:5" x14ac:dyDescent="0.2">
      <c r="A9488" s="136" t="s">
        <v>9585</v>
      </c>
      <c r="B9488" s="136" t="s">
        <v>24297</v>
      </c>
      <c r="C9488" s="136" t="s">
        <v>31132</v>
      </c>
      <c r="D9488" s="136" t="s">
        <v>36420</v>
      </c>
      <c r="E9488" s="136" t="s">
        <v>39665</v>
      </c>
    </row>
    <row r="9489" spans="1:5" x14ac:dyDescent="0.2">
      <c r="A9489" s="136" t="s">
        <v>9586</v>
      </c>
      <c r="B9489" s="136" t="s">
        <v>24297</v>
      </c>
      <c r="C9489" s="136" t="s">
        <v>31132</v>
      </c>
      <c r="D9489" s="136" t="s">
        <v>36420</v>
      </c>
      <c r="E9489" s="136" t="s">
        <v>39665</v>
      </c>
    </row>
    <row r="9490" spans="1:5" x14ac:dyDescent="0.2">
      <c r="A9490" s="136" t="s">
        <v>9587</v>
      </c>
      <c r="B9490" s="136" t="s">
        <v>24291</v>
      </c>
      <c r="C9490" s="136" t="s">
        <v>31133</v>
      </c>
      <c r="D9490" s="136" t="s">
        <v>36421</v>
      </c>
      <c r="E9490" s="136" t="s">
        <v>39666</v>
      </c>
    </row>
    <row r="9491" spans="1:5" x14ac:dyDescent="0.2">
      <c r="A9491" s="136" t="s">
        <v>9588</v>
      </c>
      <c r="B9491" s="136" t="s">
        <v>24291</v>
      </c>
      <c r="C9491" s="136" t="s">
        <v>31133</v>
      </c>
      <c r="D9491" s="136" t="s">
        <v>36421</v>
      </c>
      <c r="E9491" s="136" t="s">
        <v>39666</v>
      </c>
    </row>
    <row r="9492" spans="1:5" x14ac:dyDescent="0.2">
      <c r="A9492" s="136" t="s">
        <v>9589</v>
      </c>
      <c r="B9492" s="136" t="s">
        <v>24291</v>
      </c>
      <c r="C9492" s="136" t="s">
        <v>31133</v>
      </c>
      <c r="D9492" s="136" t="s">
        <v>36421</v>
      </c>
      <c r="E9492" s="136" t="s">
        <v>39667</v>
      </c>
    </row>
    <row r="9493" spans="1:5" x14ac:dyDescent="0.2">
      <c r="A9493" s="136" t="s">
        <v>9590</v>
      </c>
      <c r="B9493" s="136" t="s">
        <v>24291</v>
      </c>
      <c r="C9493" s="136" t="s">
        <v>31133</v>
      </c>
      <c r="D9493" s="136" t="s">
        <v>36421</v>
      </c>
      <c r="E9493" s="136" t="s">
        <v>39667</v>
      </c>
    </row>
    <row r="9494" spans="1:5" x14ac:dyDescent="0.2">
      <c r="A9494" s="136" t="s">
        <v>9591</v>
      </c>
      <c r="B9494" s="136" t="s">
        <v>24290</v>
      </c>
      <c r="C9494" s="136" t="s">
        <v>31134</v>
      </c>
      <c r="D9494" s="136" t="s">
        <v>36422</v>
      </c>
    </row>
    <row r="9495" spans="1:5" x14ac:dyDescent="0.2">
      <c r="A9495" s="136" t="s">
        <v>9592</v>
      </c>
      <c r="B9495" s="136" t="s">
        <v>24290</v>
      </c>
      <c r="C9495" s="136" t="s">
        <v>31134</v>
      </c>
      <c r="D9495" s="136" t="s">
        <v>36422</v>
      </c>
    </row>
    <row r="9496" spans="1:5" x14ac:dyDescent="0.2">
      <c r="A9496" s="136" t="s">
        <v>9593</v>
      </c>
      <c r="B9496" s="136" t="s">
        <v>24277</v>
      </c>
      <c r="C9496" s="136" t="s">
        <v>31135</v>
      </c>
      <c r="D9496" s="136" t="s">
        <v>36423</v>
      </c>
    </row>
    <row r="9497" spans="1:5" x14ac:dyDescent="0.2">
      <c r="A9497" s="136" t="s">
        <v>9594</v>
      </c>
      <c r="B9497" s="136" t="s">
        <v>24277</v>
      </c>
      <c r="C9497" s="136" t="s">
        <v>31135</v>
      </c>
      <c r="D9497" s="136" t="s">
        <v>36423</v>
      </c>
    </row>
    <row r="9498" spans="1:5" x14ac:dyDescent="0.2">
      <c r="A9498" s="136" t="s">
        <v>9595</v>
      </c>
      <c r="B9498" s="136" t="s">
        <v>24277</v>
      </c>
      <c r="C9498" s="136" t="s">
        <v>31136</v>
      </c>
      <c r="D9498" s="136" t="s">
        <v>36423</v>
      </c>
    </row>
    <row r="9499" spans="1:5" x14ac:dyDescent="0.2">
      <c r="A9499" s="136" t="s">
        <v>9596</v>
      </c>
      <c r="B9499" s="136" t="s">
        <v>24277</v>
      </c>
      <c r="C9499" s="136" t="s">
        <v>31136</v>
      </c>
      <c r="D9499" s="136" t="s">
        <v>36423</v>
      </c>
    </row>
    <row r="9500" spans="1:5" x14ac:dyDescent="0.2">
      <c r="A9500" s="136" t="s">
        <v>9597</v>
      </c>
      <c r="B9500" s="136" t="s">
        <v>24277</v>
      </c>
      <c r="C9500" s="136" t="s">
        <v>31137</v>
      </c>
      <c r="D9500" s="136" t="s">
        <v>36423</v>
      </c>
    </row>
    <row r="9501" spans="1:5" x14ac:dyDescent="0.2">
      <c r="A9501" s="136" t="s">
        <v>9598</v>
      </c>
      <c r="B9501" s="136" t="s">
        <v>24277</v>
      </c>
      <c r="C9501" s="136" t="s">
        <v>31137</v>
      </c>
      <c r="D9501" s="136" t="s">
        <v>36423</v>
      </c>
    </row>
    <row r="9502" spans="1:5" x14ac:dyDescent="0.2">
      <c r="A9502" s="136" t="s">
        <v>9599</v>
      </c>
      <c r="B9502" s="136" t="s">
        <v>24277</v>
      </c>
      <c r="C9502" s="136" t="s">
        <v>31138</v>
      </c>
      <c r="D9502" s="136" t="s">
        <v>36423</v>
      </c>
    </row>
    <row r="9503" spans="1:5" x14ac:dyDescent="0.2">
      <c r="A9503" s="136" t="s">
        <v>9600</v>
      </c>
      <c r="B9503" s="136" t="s">
        <v>24277</v>
      </c>
      <c r="C9503" s="136" t="s">
        <v>31138</v>
      </c>
      <c r="D9503" s="136" t="s">
        <v>36423</v>
      </c>
    </row>
    <row r="9504" spans="1:5" x14ac:dyDescent="0.2">
      <c r="A9504" s="136" t="s">
        <v>9601</v>
      </c>
      <c r="B9504" s="136" t="s">
        <v>24277</v>
      </c>
      <c r="C9504" s="136" t="s">
        <v>31139</v>
      </c>
      <c r="D9504" s="136" t="s">
        <v>36423</v>
      </c>
    </row>
    <row r="9505" spans="1:5" x14ac:dyDescent="0.2">
      <c r="A9505" s="136" t="s">
        <v>9602</v>
      </c>
      <c r="B9505" s="136" t="s">
        <v>24277</v>
      </c>
      <c r="C9505" s="136" t="s">
        <v>31139</v>
      </c>
      <c r="D9505" s="136" t="s">
        <v>36423</v>
      </c>
    </row>
    <row r="9506" spans="1:5" x14ac:dyDescent="0.2">
      <c r="A9506" s="136" t="s">
        <v>9603</v>
      </c>
      <c r="B9506" s="136" t="s">
        <v>24277</v>
      </c>
      <c r="C9506" s="136" t="s">
        <v>31140</v>
      </c>
      <c r="D9506" s="136" t="s">
        <v>36423</v>
      </c>
    </row>
    <row r="9507" spans="1:5" x14ac:dyDescent="0.2">
      <c r="A9507" s="136" t="s">
        <v>9604</v>
      </c>
      <c r="B9507" s="136" t="s">
        <v>24277</v>
      </c>
      <c r="C9507" s="136" t="s">
        <v>31140</v>
      </c>
      <c r="D9507" s="136" t="s">
        <v>36423</v>
      </c>
    </row>
    <row r="9508" spans="1:5" x14ac:dyDescent="0.2">
      <c r="A9508" s="136" t="s">
        <v>9605</v>
      </c>
      <c r="B9508" s="136" t="s">
        <v>24277</v>
      </c>
      <c r="C9508" s="136" t="s">
        <v>31141</v>
      </c>
      <c r="D9508" s="136" t="s">
        <v>36423</v>
      </c>
    </row>
    <row r="9509" spans="1:5" x14ac:dyDescent="0.2">
      <c r="A9509" s="136" t="s">
        <v>9606</v>
      </c>
      <c r="B9509" s="136" t="s">
        <v>24277</v>
      </c>
      <c r="C9509" s="136" t="s">
        <v>31141</v>
      </c>
      <c r="D9509" s="136" t="s">
        <v>36423</v>
      </c>
    </row>
    <row r="9510" spans="1:5" x14ac:dyDescent="0.2">
      <c r="A9510" s="136" t="s">
        <v>9607</v>
      </c>
      <c r="B9510" s="136" t="s">
        <v>24277</v>
      </c>
      <c r="C9510" s="136" t="s">
        <v>31142</v>
      </c>
      <c r="D9510" s="136" t="s">
        <v>36424</v>
      </c>
    </row>
    <row r="9511" spans="1:5" x14ac:dyDescent="0.2">
      <c r="A9511" s="136" t="s">
        <v>9608</v>
      </c>
      <c r="B9511" s="136" t="s">
        <v>24277</v>
      </c>
      <c r="C9511" s="136" t="s">
        <v>31142</v>
      </c>
      <c r="D9511" s="136" t="s">
        <v>36424</v>
      </c>
    </row>
    <row r="9512" spans="1:5" x14ac:dyDescent="0.2">
      <c r="A9512" s="136" t="s">
        <v>9609</v>
      </c>
      <c r="B9512" s="136" t="s">
        <v>24298</v>
      </c>
      <c r="C9512" s="136" t="s">
        <v>31143</v>
      </c>
      <c r="D9512" s="136" t="s">
        <v>36425</v>
      </c>
      <c r="E9512" s="136" t="s">
        <v>39668</v>
      </c>
    </row>
    <row r="9513" spans="1:5" x14ac:dyDescent="0.2">
      <c r="A9513" s="136" t="s">
        <v>9610</v>
      </c>
      <c r="B9513" s="136" t="s">
        <v>24298</v>
      </c>
      <c r="C9513" s="136" t="s">
        <v>31143</v>
      </c>
      <c r="D9513" s="136" t="s">
        <v>36425</v>
      </c>
      <c r="E9513" s="136" t="s">
        <v>39668</v>
      </c>
    </row>
    <row r="9514" spans="1:5" x14ac:dyDescent="0.2">
      <c r="A9514" s="136" t="s">
        <v>9611</v>
      </c>
      <c r="B9514" s="136" t="s">
        <v>24298</v>
      </c>
      <c r="C9514" s="136" t="s">
        <v>31144</v>
      </c>
      <c r="D9514" s="136" t="s">
        <v>36426</v>
      </c>
      <c r="E9514" s="136" t="s">
        <v>39669</v>
      </c>
    </row>
    <row r="9515" spans="1:5" x14ac:dyDescent="0.2">
      <c r="A9515" s="136" t="s">
        <v>9612</v>
      </c>
      <c r="B9515" s="136" t="s">
        <v>24298</v>
      </c>
      <c r="C9515" s="136" t="s">
        <v>31144</v>
      </c>
      <c r="D9515" s="136" t="s">
        <v>36426</v>
      </c>
      <c r="E9515" s="136" t="s">
        <v>39669</v>
      </c>
    </row>
    <row r="9516" spans="1:5" x14ac:dyDescent="0.2">
      <c r="A9516" s="136" t="s">
        <v>9613</v>
      </c>
      <c r="B9516" s="136" t="s">
        <v>24280</v>
      </c>
      <c r="C9516" s="136" t="s">
        <v>31145</v>
      </c>
      <c r="D9516" s="136" t="s">
        <v>36427</v>
      </c>
    </row>
    <row r="9517" spans="1:5" x14ac:dyDescent="0.2">
      <c r="A9517" s="136" t="s">
        <v>9614</v>
      </c>
      <c r="B9517" s="136" t="s">
        <v>24280</v>
      </c>
      <c r="C9517" s="136" t="s">
        <v>31145</v>
      </c>
      <c r="D9517" s="136" t="s">
        <v>36427</v>
      </c>
    </row>
    <row r="9518" spans="1:5" x14ac:dyDescent="0.2">
      <c r="A9518" s="136" t="s">
        <v>9615</v>
      </c>
      <c r="B9518" s="136" t="s">
        <v>24299</v>
      </c>
      <c r="C9518" s="136" t="s">
        <v>31146</v>
      </c>
      <c r="D9518" s="136" t="s">
        <v>36428</v>
      </c>
    </row>
    <row r="9519" spans="1:5" x14ac:dyDescent="0.2">
      <c r="A9519" s="136" t="s">
        <v>9616</v>
      </c>
      <c r="B9519" s="136" t="s">
        <v>24299</v>
      </c>
      <c r="C9519" s="136" t="s">
        <v>31146</v>
      </c>
      <c r="D9519" s="136" t="s">
        <v>36428</v>
      </c>
    </row>
    <row r="9520" spans="1:5" x14ac:dyDescent="0.2">
      <c r="A9520" s="136" t="s">
        <v>9617</v>
      </c>
      <c r="B9520" s="136" t="s">
        <v>24300</v>
      </c>
      <c r="C9520" s="136" t="s">
        <v>31146</v>
      </c>
      <c r="D9520" s="136" t="s">
        <v>36428</v>
      </c>
    </row>
    <row r="9521" spans="1:4" x14ac:dyDescent="0.2">
      <c r="A9521" s="136" t="s">
        <v>9618</v>
      </c>
      <c r="B9521" s="136" t="s">
        <v>24300</v>
      </c>
      <c r="C9521" s="136" t="s">
        <v>31146</v>
      </c>
      <c r="D9521" s="136" t="s">
        <v>36428</v>
      </c>
    </row>
    <row r="9522" spans="1:4" x14ac:dyDescent="0.2">
      <c r="A9522" s="136" t="s">
        <v>9619</v>
      </c>
      <c r="B9522" s="136" t="s">
        <v>24301</v>
      </c>
      <c r="C9522" s="136" t="s">
        <v>31146</v>
      </c>
      <c r="D9522" s="136" t="s">
        <v>36428</v>
      </c>
    </row>
    <row r="9523" spans="1:4" x14ac:dyDescent="0.2">
      <c r="A9523" s="136" t="s">
        <v>9620</v>
      </c>
      <c r="B9523" s="136" t="s">
        <v>24301</v>
      </c>
      <c r="C9523" s="136" t="s">
        <v>31146</v>
      </c>
      <c r="D9523" s="136" t="s">
        <v>36428</v>
      </c>
    </row>
    <row r="9524" spans="1:4" x14ac:dyDescent="0.2">
      <c r="A9524" s="136" t="s">
        <v>9621</v>
      </c>
      <c r="B9524" s="136" t="s">
        <v>24302</v>
      </c>
      <c r="C9524" s="136" t="s">
        <v>31146</v>
      </c>
      <c r="D9524" s="136" t="s">
        <v>36428</v>
      </c>
    </row>
    <row r="9525" spans="1:4" x14ac:dyDescent="0.2">
      <c r="A9525" s="136" t="s">
        <v>9622</v>
      </c>
      <c r="B9525" s="136" t="s">
        <v>24302</v>
      </c>
      <c r="C9525" s="136" t="s">
        <v>31146</v>
      </c>
      <c r="D9525" s="136" t="s">
        <v>36428</v>
      </c>
    </row>
    <row r="9526" spans="1:4" x14ac:dyDescent="0.2">
      <c r="A9526" s="136" t="s">
        <v>9623</v>
      </c>
      <c r="B9526" s="136" t="s">
        <v>24299</v>
      </c>
      <c r="C9526" s="136" t="s">
        <v>31147</v>
      </c>
      <c r="D9526" s="136" t="s">
        <v>36428</v>
      </c>
    </row>
    <row r="9527" spans="1:4" x14ac:dyDescent="0.2">
      <c r="A9527" s="136" t="s">
        <v>9624</v>
      </c>
      <c r="B9527" s="136" t="s">
        <v>24299</v>
      </c>
      <c r="C9527" s="136" t="s">
        <v>31147</v>
      </c>
      <c r="D9527" s="136" t="s">
        <v>36428</v>
      </c>
    </row>
    <row r="9528" spans="1:4" x14ac:dyDescent="0.2">
      <c r="A9528" s="136" t="s">
        <v>9625</v>
      </c>
      <c r="B9528" s="136" t="s">
        <v>24300</v>
      </c>
      <c r="C9528" s="136" t="s">
        <v>31147</v>
      </c>
      <c r="D9528" s="136" t="s">
        <v>36428</v>
      </c>
    </row>
    <row r="9529" spans="1:4" x14ac:dyDescent="0.2">
      <c r="A9529" s="136" t="s">
        <v>9626</v>
      </c>
      <c r="B9529" s="136" t="s">
        <v>24300</v>
      </c>
      <c r="C9529" s="136" t="s">
        <v>31147</v>
      </c>
      <c r="D9529" s="136" t="s">
        <v>36428</v>
      </c>
    </row>
    <row r="9530" spans="1:4" x14ac:dyDescent="0.2">
      <c r="A9530" s="136" t="s">
        <v>9627</v>
      </c>
      <c r="B9530" s="136" t="s">
        <v>24301</v>
      </c>
      <c r="C9530" s="136" t="s">
        <v>31147</v>
      </c>
      <c r="D9530" s="136" t="s">
        <v>36428</v>
      </c>
    </row>
    <row r="9531" spans="1:4" x14ac:dyDescent="0.2">
      <c r="A9531" s="136" t="s">
        <v>9628</v>
      </c>
      <c r="B9531" s="136" t="s">
        <v>24301</v>
      </c>
      <c r="C9531" s="136" t="s">
        <v>31147</v>
      </c>
      <c r="D9531" s="136" t="s">
        <v>36428</v>
      </c>
    </row>
    <row r="9532" spans="1:4" x14ac:dyDescent="0.2">
      <c r="A9532" s="136" t="s">
        <v>9629</v>
      </c>
      <c r="B9532" s="136" t="s">
        <v>24302</v>
      </c>
      <c r="C9532" s="136" t="s">
        <v>31147</v>
      </c>
      <c r="D9532" s="136" t="s">
        <v>36428</v>
      </c>
    </row>
    <row r="9533" spans="1:4" x14ac:dyDescent="0.2">
      <c r="A9533" s="136" t="s">
        <v>9630</v>
      </c>
      <c r="B9533" s="136" t="s">
        <v>24302</v>
      </c>
      <c r="C9533" s="136" t="s">
        <v>31147</v>
      </c>
      <c r="D9533" s="136" t="s">
        <v>36428</v>
      </c>
    </row>
    <row r="9534" spans="1:4" x14ac:dyDescent="0.2">
      <c r="A9534" s="136" t="s">
        <v>9631</v>
      </c>
      <c r="B9534" s="136" t="s">
        <v>24299</v>
      </c>
      <c r="C9534" s="136" t="s">
        <v>31148</v>
      </c>
      <c r="D9534" s="136" t="s">
        <v>36428</v>
      </c>
    </row>
    <row r="9535" spans="1:4" x14ac:dyDescent="0.2">
      <c r="A9535" s="136" t="s">
        <v>9632</v>
      </c>
      <c r="B9535" s="136" t="s">
        <v>24299</v>
      </c>
      <c r="C9535" s="136" t="s">
        <v>31148</v>
      </c>
      <c r="D9535" s="136" t="s">
        <v>36428</v>
      </c>
    </row>
    <row r="9536" spans="1:4" x14ac:dyDescent="0.2">
      <c r="A9536" s="136" t="s">
        <v>9633</v>
      </c>
      <c r="B9536" s="136" t="s">
        <v>24300</v>
      </c>
      <c r="C9536" s="136" t="s">
        <v>31148</v>
      </c>
      <c r="D9536" s="136" t="s">
        <v>36428</v>
      </c>
    </row>
    <row r="9537" spans="1:5" x14ac:dyDescent="0.2">
      <c r="A9537" s="136" t="s">
        <v>9634</v>
      </c>
      <c r="B9537" s="136" t="s">
        <v>24300</v>
      </c>
      <c r="C9537" s="136" t="s">
        <v>31148</v>
      </c>
      <c r="D9537" s="136" t="s">
        <v>36428</v>
      </c>
    </row>
    <row r="9538" spans="1:5" x14ac:dyDescent="0.2">
      <c r="A9538" s="136" t="s">
        <v>9635</v>
      </c>
      <c r="B9538" s="136" t="s">
        <v>24301</v>
      </c>
      <c r="C9538" s="136" t="s">
        <v>31148</v>
      </c>
      <c r="D9538" s="136" t="s">
        <v>36428</v>
      </c>
    </row>
    <row r="9539" spans="1:5" x14ac:dyDescent="0.2">
      <c r="A9539" s="136" t="s">
        <v>9636</v>
      </c>
      <c r="B9539" s="136" t="s">
        <v>24301</v>
      </c>
      <c r="C9539" s="136" t="s">
        <v>31148</v>
      </c>
      <c r="D9539" s="136" t="s">
        <v>36428</v>
      </c>
    </row>
    <row r="9540" spans="1:5" x14ac:dyDescent="0.2">
      <c r="A9540" s="136" t="s">
        <v>9637</v>
      </c>
      <c r="B9540" s="136" t="s">
        <v>24302</v>
      </c>
      <c r="C9540" s="136" t="s">
        <v>31148</v>
      </c>
      <c r="D9540" s="136" t="s">
        <v>36428</v>
      </c>
    </row>
    <row r="9541" spans="1:5" x14ac:dyDescent="0.2">
      <c r="A9541" s="136" t="s">
        <v>9638</v>
      </c>
      <c r="B9541" s="136" t="s">
        <v>24302</v>
      </c>
      <c r="C9541" s="136" t="s">
        <v>31148</v>
      </c>
      <c r="D9541" s="136" t="s">
        <v>36428</v>
      </c>
    </row>
    <row r="9542" spans="1:5" x14ac:dyDescent="0.2">
      <c r="A9542" s="136" t="s">
        <v>9639</v>
      </c>
      <c r="B9542" s="136" t="s">
        <v>24303</v>
      </c>
      <c r="C9542" s="136" t="s">
        <v>31149</v>
      </c>
      <c r="D9542" s="136" t="s">
        <v>36429</v>
      </c>
    </row>
    <row r="9543" spans="1:5" x14ac:dyDescent="0.2">
      <c r="A9543" s="136" t="s">
        <v>9640</v>
      </c>
      <c r="B9543" s="136" t="s">
        <v>24303</v>
      </c>
      <c r="C9543" s="136" t="s">
        <v>31149</v>
      </c>
      <c r="D9543" s="136" t="s">
        <v>36429</v>
      </c>
    </row>
    <row r="9544" spans="1:5" x14ac:dyDescent="0.2">
      <c r="A9544" s="136" t="s">
        <v>9641</v>
      </c>
      <c r="B9544" s="136" t="s">
        <v>24304</v>
      </c>
      <c r="C9544" s="136" t="s">
        <v>31150</v>
      </c>
      <c r="D9544" s="136" t="s">
        <v>36430</v>
      </c>
    </row>
    <row r="9545" spans="1:5" x14ac:dyDescent="0.2">
      <c r="A9545" s="136" t="s">
        <v>9642</v>
      </c>
      <c r="B9545" s="136" t="s">
        <v>24304</v>
      </c>
      <c r="C9545" s="136" t="s">
        <v>31150</v>
      </c>
      <c r="D9545" s="136" t="s">
        <v>36430</v>
      </c>
    </row>
    <row r="9546" spans="1:5" x14ac:dyDescent="0.2">
      <c r="A9546" s="136" t="s">
        <v>9643</v>
      </c>
      <c r="B9546" s="136" t="s">
        <v>24305</v>
      </c>
      <c r="C9546" s="136" t="s">
        <v>31151</v>
      </c>
      <c r="D9546" s="136" t="s">
        <v>36431</v>
      </c>
    </row>
    <row r="9547" spans="1:5" x14ac:dyDescent="0.2">
      <c r="A9547" s="136" t="s">
        <v>9644</v>
      </c>
      <c r="B9547" s="136" t="s">
        <v>24305</v>
      </c>
      <c r="C9547" s="136" t="s">
        <v>31151</v>
      </c>
      <c r="D9547" s="136" t="s">
        <v>36431</v>
      </c>
    </row>
    <row r="9548" spans="1:5" x14ac:dyDescent="0.2">
      <c r="A9548" s="136" t="s">
        <v>9645</v>
      </c>
      <c r="B9548" s="136" t="s">
        <v>24306</v>
      </c>
      <c r="C9548" s="136" t="s">
        <v>31152</v>
      </c>
      <c r="D9548" s="136" t="s">
        <v>36432</v>
      </c>
      <c r="E9548" s="136" t="s">
        <v>39670</v>
      </c>
    </row>
    <row r="9549" spans="1:5" x14ac:dyDescent="0.2">
      <c r="A9549" s="136" t="s">
        <v>36</v>
      </c>
      <c r="B9549" s="136" t="s">
        <v>24306</v>
      </c>
      <c r="C9549" s="136" t="s">
        <v>31152</v>
      </c>
      <c r="D9549" s="136" t="s">
        <v>36432</v>
      </c>
      <c r="E9549" s="136" t="s">
        <v>39670</v>
      </c>
    </row>
    <row r="9550" spans="1:5" x14ac:dyDescent="0.2">
      <c r="A9550" s="136" t="s">
        <v>9646</v>
      </c>
      <c r="B9550" s="136" t="s">
        <v>24306</v>
      </c>
      <c r="C9550" s="136" t="s">
        <v>31152</v>
      </c>
      <c r="D9550" s="136" t="s">
        <v>36433</v>
      </c>
      <c r="E9550" s="136" t="s">
        <v>32318</v>
      </c>
    </row>
    <row r="9551" spans="1:5" x14ac:dyDescent="0.2">
      <c r="A9551" s="136" t="s">
        <v>9647</v>
      </c>
      <c r="B9551" s="136" t="s">
        <v>24306</v>
      </c>
      <c r="C9551" s="136" t="s">
        <v>31152</v>
      </c>
      <c r="D9551" s="136" t="s">
        <v>36433</v>
      </c>
      <c r="E9551" s="136" t="s">
        <v>32318</v>
      </c>
    </row>
    <row r="9552" spans="1:5" x14ac:dyDescent="0.2">
      <c r="A9552" s="136" t="s">
        <v>9648</v>
      </c>
      <c r="B9552" s="136" t="s">
        <v>24306</v>
      </c>
      <c r="C9552" s="136" t="s">
        <v>31152</v>
      </c>
      <c r="D9552" s="136" t="s">
        <v>36434</v>
      </c>
      <c r="E9552" s="136" t="s">
        <v>39671</v>
      </c>
    </row>
    <row r="9553" spans="1:7" x14ac:dyDescent="0.2">
      <c r="A9553" s="136" t="s">
        <v>9649</v>
      </c>
      <c r="B9553" s="136" t="s">
        <v>24306</v>
      </c>
      <c r="C9553" s="136" t="s">
        <v>31152</v>
      </c>
      <c r="D9553" s="136" t="s">
        <v>36434</v>
      </c>
      <c r="E9553" s="136" t="s">
        <v>39671</v>
      </c>
    </row>
    <row r="9554" spans="1:7" x14ac:dyDescent="0.2">
      <c r="A9554" s="136" t="s">
        <v>9650</v>
      </c>
      <c r="B9554" s="136" t="s">
        <v>24306</v>
      </c>
      <c r="C9554" s="136" t="s">
        <v>31152</v>
      </c>
      <c r="D9554" s="136" t="s">
        <v>36435</v>
      </c>
      <c r="E9554" s="136" t="s">
        <v>32306</v>
      </c>
    </row>
    <row r="9555" spans="1:7" x14ac:dyDescent="0.2">
      <c r="A9555" s="136" t="s">
        <v>9651</v>
      </c>
      <c r="B9555" s="136" t="s">
        <v>24306</v>
      </c>
      <c r="C9555" s="136" t="s">
        <v>31152</v>
      </c>
      <c r="D9555" s="136" t="s">
        <v>36435</v>
      </c>
      <c r="E9555" s="136" t="s">
        <v>32306</v>
      </c>
    </row>
    <row r="9556" spans="1:7" x14ac:dyDescent="0.2">
      <c r="A9556" s="136" t="s">
        <v>9652</v>
      </c>
      <c r="B9556" s="136" t="s">
        <v>24307</v>
      </c>
      <c r="C9556" s="136" t="s">
        <v>31153</v>
      </c>
      <c r="D9556" s="136" t="s">
        <v>36436</v>
      </c>
    </row>
    <row r="9557" spans="1:7" x14ac:dyDescent="0.2">
      <c r="A9557" s="136" t="s">
        <v>9653</v>
      </c>
      <c r="B9557" s="136" t="s">
        <v>24307</v>
      </c>
      <c r="C9557" s="136" t="s">
        <v>31153</v>
      </c>
      <c r="D9557" s="136" t="s">
        <v>36436</v>
      </c>
    </row>
    <row r="9558" spans="1:7" x14ac:dyDescent="0.2">
      <c r="A9558" s="136" t="s">
        <v>9654</v>
      </c>
      <c r="B9558" s="136" t="s">
        <v>24307</v>
      </c>
      <c r="C9558" s="136" t="s">
        <v>31154</v>
      </c>
      <c r="D9558" s="136" t="s">
        <v>36437</v>
      </c>
    </row>
    <row r="9559" spans="1:7" x14ac:dyDescent="0.2">
      <c r="A9559" s="136" t="s">
        <v>9655</v>
      </c>
      <c r="B9559" s="136" t="s">
        <v>24307</v>
      </c>
      <c r="C9559" s="136" t="s">
        <v>31154</v>
      </c>
      <c r="D9559" s="136" t="s">
        <v>36437</v>
      </c>
    </row>
    <row r="9560" spans="1:7" x14ac:dyDescent="0.2">
      <c r="A9560" s="136" t="s">
        <v>9656</v>
      </c>
      <c r="B9560" s="136" t="s">
        <v>24308</v>
      </c>
      <c r="C9560" s="136" t="s">
        <v>31155</v>
      </c>
      <c r="D9560" s="136" t="s">
        <v>36438</v>
      </c>
    </row>
    <row r="9561" spans="1:7" x14ac:dyDescent="0.2">
      <c r="A9561" s="136" t="s">
        <v>9657</v>
      </c>
      <c r="B9561" s="136" t="s">
        <v>24308</v>
      </c>
      <c r="C9561" s="136" t="s">
        <v>31155</v>
      </c>
      <c r="D9561" s="136" t="s">
        <v>36438</v>
      </c>
    </row>
    <row r="9562" spans="1:7" x14ac:dyDescent="0.2">
      <c r="A9562" s="136" t="s">
        <v>9658</v>
      </c>
      <c r="B9562" s="136" t="s">
        <v>24309</v>
      </c>
      <c r="C9562" s="136" t="s">
        <v>31156</v>
      </c>
      <c r="D9562" s="136" t="s">
        <v>36439</v>
      </c>
      <c r="E9562" s="136" t="s">
        <v>39672</v>
      </c>
    </row>
    <row r="9563" spans="1:7" x14ac:dyDescent="0.2">
      <c r="A9563" s="136" t="s">
        <v>9659</v>
      </c>
      <c r="B9563" s="136" t="s">
        <v>24309</v>
      </c>
      <c r="C9563" s="136" t="s">
        <v>31156</v>
      </c>
      <c r="D9563" s="136" t="s">
        <v>36439</v>
      </c>
      <c r="E9563" s="136" t="s">
        <v>39672</v>
      </c>
    </row>
    <row r="9564" spans="1:7" x14ac:dyDescent="0.2">
      <c r="A9564" s="136" t="s">
        <v>9660</v>
      </c>
      <c r="B9564" s="136" t="s">
        <v>24310</v>
      </c>
      <c r="C9564" s="136" t="s">
        <v>31157</v>
      </c>
      <c r="D9564" s="136" t="s">
        <v>36440</v>
      </c>
      <c r="E9564" s="136" t="s">
        <v>39673</v>
      </c>
    </row>
    <row r="9565" spans="1:7" x14ac:dyDescent="0.2">
      <c r="A9565" s="136" t="s">
        <v>9661</v>
      </c>
      <c r="B9565" s="136" t="s">
        <v>24310</v>
      </c>
      <c r="C9565" s="136" t="s">
        <v>31157</v>
      </c>
      <c r="D9565" s="136" t="s">
        <v>36440</v>
      </c>
      <c r="E9565" s="136" t="s">
        <v>39673</v>
      </c>
    </row>
    <row r="9566" spans="1:7" x14ac:dyDescent="0.2">
      <c r="A9566" s="136" t="s">
        <v>9662</v>
      </c>
      <c r="B9566" s="136" t="s">
        <v>24311</v>
      </c>
      <c r="C9566" s="136" t="s">
        <v>31158</v>
      </c>
      <c r="D9566" s="136" t="s">
        <v>36441</v>
      </c>
    </row>
    <row r="9567" spans="1:7" x14ac:dyDescent="0.2">
      <c r="A9567" s="136" t="s">
        <v>9663</v>
      </c>
      <c r="B9567" s="136" t="s">
        <v>24311</v>
      </c>
      <c r="C9567" s="136" t="s">
        <v>31158</v>
      </c>
      <c r="D9567" s="136" t="s">
        <v>36441</v>
      </c>
    </row>
    <row r="9568" spans="1:7" x14ac:dyDescent="0.2">
      <c r="A9568" s="136" t="s">
        <v>9664</v>
      </c>
      <c r="B9568" s="136" t="s">
        <v>24312</v>
      </c>
      <c r="C9568" s="136" t="s">
        <v>31159</v>
      </c>
      <c r="D9568" s="136" t="s">
        <v>36442</v>
      </c>
      <c r="E9568" s="136" t="s">
        <v>39674</v>
      </c>
      <c r="F9568" s="136" t="s">
        <v>41679</v>
      </c>
      <c r="G9568" s="136" t="s">
        <v>42749</v>
      </c>
    </row>
    <row r="9569" spans="1:7" x14ac:dyDescent="0.2">
      <c r="A9569" s="136" t="s">
        <v>9665</v>
      </c>
      <c r="B9569" s="136" t="s">
        <v>24312</v>
      </c>
      <c r="C9569" s="136" t="s">
        <v>31159</v>
      </c>
      <c r="D9569" s="136" t="s">
        <v>36442</v>
      </c>
      <c r="E9569" s="136" t="s">
        <v>39674</v>
      </c>
      <c r="F9569" s="136" t="s">
        <v>41679</v>
      </c>
      <c r="G9569" s="136" t="s">
        <v>42749</v>
      </c>
    </row>
    <row r="9570" spans="1:7" x14ac:dyDescent="0.2">
      <c r="A9570" s="136" t="s">
        <v>9666</v>
      </c>
      <c r="B9570" s="136" t="s">
        <v>24313</v>
      </c>
      <c r="C9570" s="136" t="s">
        <v>31160</v>
      </c>
    </row>
    <row r="9571" spans="1:7" x14ac:dyDescent="0.2">
      <c r="A9571" s="136" t="s">
        <v>9667</v>
      </c>
      <c r="B9571" s="136" t="s">
        <v>24313</v>
      </c>
      <c r="C9571" s="136" t="s">
        <v>31160</v>
      </c>
    </row>
    <row r="9572" spans="1:7" x14ac:dyDescent="0.2">
      <c r="A9572" s="136" t="s">
        <v>9668</v>
      </c>
      <c r="B9572" s="136" t="s">
        <v>24314</v>
      </c>
      <c r="C9572" s="136" t="s">
        <v>31161</v>
      </c>
    </row>
    <row r="9573" spans="1:7" x14ac:dyDescent="0.2">
      <c r="A9573" s="136" t="s">
        <v>9669</v>
      </c>
      <c r="B9573" s="136" t="s">
        <v>24314</v>
      </c>
      <c r="C9573" s="136" t="s">
        <v>31161</v>
      </c>
    </row>
    <row r="9574" spans="1:7" x14ac:dyDescent="0.2">
      <c r="A9574" s="136" t="s">
        <v>9670</v>
      </c>
      <c r="B9574" s="136" t="s">
        <v>24315</v>
      </c>
      <c r="C9574" s="136" t="s">
        <v>31161</v>
      </c>
    </row>
    <row r="9575" spans="1:7" x14ac:dyDescent="0.2">
      <c r="A9575" s="136" t="s">
        <v>9671</v>
      </c>
      <c r="B9575" s="136" t="s">
        <v>24315</v>
      </c>
      <c r="C9575" s="136" t="s">
        <v>31161</v>
      </c>
    </row>
    <row r="9576" spans="1:7" x14ac:dyDescent="0.2">
      <c r="A9576" s="136" t="s">
        <v>9672</v>
      </c>
      <c r="B9576" s="136" t="s">
        <v>24316</v>
      </c>
      <c r="C9576" s="136" t="s">
        <v>31161</v>
      </c>
    </row>
    <row r="9577" spans="1:7" x14ac:dyDescent="0.2">
      <c r="A9577" s="136" t="s">
        <v>9673</v>
      </c>
      <c r="B9577" s="136" t="s">
        <v>24316</v>
      </c>
      <c r="C9577" s="136" t="s">
        <v>31161</v>
      </c>
    </row>
    <row r="9578" spans="1:7" x14ac:dyDescent="0.2">
      <c r="A9578" s="136" t="s">
        <v>9674</v>
      </c>
      <c r="B9578" s="136" t="s">
        <v>24317</v>
      </c>
      <c r="C9578" s="136" t="s">
        <v>31162</v>
      </c>
      <c r="D9578" s="136" t="s">
        <v>36443</v>
      </c>
      <c r="E9578" s="136" t="s">
        <v>39675</v>
      </c>
      <c r="F9578" s="136" t="s">
        <v>41680</v>
      </c>
    </row>
    <row r="9579" spans="1:7" x14ac:dyDescent="0.2">
      <c r="A9579" s="136" t="s">
        <v>9675</v>
      </c>
      <c r="B9579" s="136" t="s">
        <v>24317</v>
      </c>
      <c r="C9579" s="136" t="s">
        <v>31162</v>
      </c>
      <c r="D9579" s="136" t="s">
        <v>36443</v>
      </c>
      <c r="E9579" s="136" t="s">
        <v>39675</v>
      </c>
      <c r="F9579" s="136" t="s">
        <v>41680</v>
      </c>
    </row>
    <row r="9580" spans="1:7" x14ac:dyDescent="0.2">
      <c r="A9580" s="136" t="s">
        <v>9676</v>
      </c>
      <c r="B9580" s="136" t="s">
        <v>24318</v>
      </c>
      <c r="C9580" s="136" t="s">
        <v>31163</v>
      </c>
      <c r="D9580" s="136" t="s">
        <v>36444</v>
      </c>
      <c r="E9580" s="136" t="s">
        <v>100</v>
      </c>
    </row>
    <row r="9581" spans="1:7" x14ac:dyDescent="0.2">
      <c r="A9581" s="136" t="s">
        <v>9677</v>
      </c>
      <c r="B9581" s="136" t="s">
        <v>24318</v>
      </c>
      <c r="C9581" s="136" t="s">
        <v>31163</v>
      </c>
      <c r="D9581" s="136" t="s">
        <v>36444</v>
      </c>
      <c r="E9581" s="136" t="s">
        <v>100</v>
      </c>
    </row>
    <row r="9582" spans="1:7" x14ac:dyDescent="0.2">
      <c r="A9582" s="136" t="s">
        <v>9678</v>
      </c>
      <c r="B9582" s="136" t="s">
        <v>24319</v>
      </c>
      <c r="C9582" s="136" t="s">
        <v>31164</v>
      </c>
      <c r="D9582" s="136" t="s">
        <v>36445</v>
      </c>
      <c r="E9582" s="136" t="s">
        <v>39676</v>
      </c>
    </row>
    <row r="9583" spans="1:7" x14ac:dyDescent="0.2">
      <c r="A9583" s="136" t="s">
        <v>9679</v>
      </c>
      <c r="B9583" s="136" t="s">
        <v>24319</v>
      </c>
      <c r="C9583" s="136" t="s">
        <v>31164</v>
      </c>
      <c r="D9583" s="136" t="s">
        <v>36445</v>
      </c>
      <c r="E9583" s="136" t="s">
        <v>39676</v>
      </c>
    </row>
    <row r="9584" spans="1:7" x14ac:dyDescent="0.2">
      <c r="A9584" s="136" t="s">
        <v>9680</v>
      </c>
      <c r="B9584" s="136" t="s">
        <v>24320</v>
      </c>
      <c r="C9584" s="136" t="s">
        <v>31165</v>
      </c>
    </row>
    <row r="9585" spans="1:4" x14ac:dyDescent="0.2">
      <c r="A9585" s="136" t="s">
        <v>9681</v>
      </c>
      <c r="B9585" s="136" t="s">
        <v>24320</v>
      </c>
      <c r="C9585" s="136" t="s">
        <v>31165</v>
      </c>
    </row>
    <row r="9586" spans="1:4" x14ac:dyDescent="0.2">
      <c r="A9586" s="136" t="s">
        <v>9682</v>
      </c>
      <c r="B9586" s="136" t="s">
        <v>24320</v>
      </c>
      <c r="C9586" s="136" t="s">
        <v>31166</v>
      </c>
    </row>
    <row r="9587" spans="1:4" x14ac:dyDescent="0.2">
      <c r="A9587" s="136" t="s">
        <v>9683</v>
      </c>
      <c r="B9587" s="136" t="s">
        <v>24320</v>
      </c>
      <c r="C9587" s="136" t="s">
        <v>31166</v>
      </c>
    </row>
    <row r="9588" spans="1:4" x14ac:dyDescent="0.2">
      <c r="A9588" s="136" t="s">
        <v>9684</v>
      </c>
      <c r="B9588" s="136" t="s">
        <v>24321</v>
      </c>
      <c r="C9588" s="136" t="s">
        <v>31167</v>
      </c>
      <c r="D9588" s="136" t="s">
        <v>36446</v>
      </c>
    </row>
    <row r="9589" spans="1:4" x14ac:dyDescent="0.2">
      <c r="A9589" s="136" t="s">
        <v>9685</v>
      </c>
      <c r="B9589" s="136" t="s">
        <v>24321</v>
      </c>
      <c r="C9589" s="136" t="s">
        <v>31167</v>
      </c>
      <c r="D9589" s="136" t="s">
        <v>36446</v>
      </c>
    </row>
    <row r="9590" spans="1:4" x14ac:dyDescent="0.2">
      <c r="A9590" s="136" t="s">
        <v>9686</v>
      </c>
      <c r="B9590" s="136" t="s">
        <v>24322</v>
      </c>
      <c r="C9590" s="136" t="s">
        <v>31168</v>
      </c>
      <c r="D9590" s="136" t="s">
        <v>36447</v>
      </c>
    </row>
    <row r="9591" spans="1:4" x14ac:dyDescent="0.2">
      <c r="A9591" s="136" t="s">
        <v>9687</v>
      </c>
      <c r="B9591" s="136" t="s">
        <v>24322</v>
      </c>
      <c r="C9591" s="136" t="s">
        <v>31168</v>
      </c>
      <c r="D9591" s="136" t="s">
        <v>36447</v>
      </c>
    </row>
    <row r="9592" spans="1:4" x14ac:dyDescent="0.2">
      <c r="A9592" s="136" t="s">
        <v>9688</v>
      </c>
      <c r="B9592" s="136" t="s">
        <v>24323</v>
      </c>
      <c r="C9592" s="136" t="s">
        <v>31169</v>
      </c>
      <c r="D9592" s="136" t="s">
        <v>36448</v>
      </c>
    </row>
    <row r="9593" spans="1:4" x14ac:dyDescent="0.2">
      <c r="A9593" s="136" t="s">
        <v>9689</v>
      </c>
      <c r="B9593" s="136" t="s">
        <v>24323</v>
      </c>
      <c r="C9593" s="136" t="s">
        <v>31169</v>
      </c>
      <c r="D9593" s="136" t="s">
        <v>36448</v>
      </c>
    </row>
    <row r="9594" spans="1:4" x14ac:dyDescent="0.2">
      <c r="A9594" s="136" t="s">
        <v>9690</v>
      </c>
      <c r="B9594" s="136" t="s">
        <v>24323</v>
      </c>
      <c r="C9594" s="136" t="s">
        <v>31170</v>
      </c>
      <c r="D9594" s="136" t="s">
        <v>36449</v>
      </c>
    </row>
    <row r="9595" spans="1:4" x14ac:dyDescent="0.2">
      <c r="A9595" s="136" t="s">
        <v>9691</v>
      </c>
      <c r="B9595" s="136" t="s">
        <v>24323</v>
      </c>
      <c r="C9595" s="136" t="s">
        <v>31170</v>
      </c>
      <c r="D9595" s="136" t="s">
        <v>36449</v>
      </c>
    </row>
    <row r="9596" spans="1:4" x14ac:dyDescent="0.2">
      <c r="A9596" s="136" t="s">
        <v>9692</v>
      </c>
      <c r="B9596" s="136" t="s">
        <v>24323</v>
      </c>
      <c r="C9596" s="136" t="s">
        <v>31171</v>
      </c>
      <c r="D9596" s="136" t="s">
        <v>36450</v>
      </c>
    </row>
    <row r="9597" spans="1:4" x14ac:dyDescent="0.2">
      <c r="A9597" s="136" t="s">
        <v>9693</v>
      </c>
      <c r="B9597" s="136" t="s">
        <v>24323</v>
      </c>
      <c r="C9597" s="136" t="s">
        <v>31171</v>
      </c>
      <c r="D9597" s="136" t="s">
        <v>36450</v>
      </c>
    </row>
    <row r="9598" spans="1:4" x14ac:dyDescent="0.2">
      <c r="A9598" s="136" t="s">
        <v>9694</v>
      </c>
      <c r="B9598" s="136" t="s">
        <v>24323</v>
      </c>
      <c r="C9598" s="136" t="s">
        <v>31172</v>
      </c>
      <c r="D9598" s="136" t="s">
        <v>36451</v>
      </c>
    </row>
    <row r="9599" spans="1:4" x14ac:dyDescent="0.2">
      <c r="A9599" s="136" t="s">
        <v>9695</v>
      </c>
      <c r="B9599" s="136" t="s">
        <v>24323</v>
      </c>
      <c r="C9599" s="136" t="s">
        <v>31172</v>
      </c>
      <c r="D9599" s="136" t="s">
        <v>36451</v>
      </c>
    </row>
    <row r="9600" spans="1:4" x14ac:dyDescent="0.2">
      <c r="A9600" s="136" t="s">
        <v>9696</v>
      </c>
      <c r="B9600" s="136" t="s">
        <v>24323</v>
      </c>
      <c r="C9600" s="136" t="s">
        <v>31173</v>
      </c>
      <c r="D9600" s="136" t="s">
        <v>36452</v>
      </c>
    </row>
    <row r="9601" spans="1:7" x14ac:dyDescent="0.2">
      <c r="A9601" s="136" t="s">
        <v>9697</v>
      </c>
      <c r="B9601" s="136" t="s">
        <v>24323</v>
      </c>
      <c r="C9601" s="136" t="s">
        <v>31173</v>
      </c>
      <c r="D9601" s="136" t="s">
        <v>36452</v>
      </c>
    </row>
    <row r="9602" spans="1:7" x14ac:dyDescent="0.2">
      <c r="A9602" s="136" t="s">
        <v>9698</v>
      </c>
      <c r="B9602" s="136" t="s">
        <v>24323</v>
      </c>
      <c r="C9602" s="136" t="s">
        <v>31174</v>
      </c>
      <c r="D9602" s="136" t="s">
        <v>36451</v>
      </c>
    </row>
    <row r="9603" spans="1:7" x14ac:dyDescent="0.2">
      <c r="A9603" s="136" t="s">
        <v>9699</v>
      </c>
      <c r="B9603" s="136" t="s">
        <v>24323</v>
      </c>
      <c r="C9603" s="136" t="s">
        <v>31174</v>
      </c>
      <c r="D9603" s="136" t="s">
        <v>36451</v>
      </c>
    </row>
    <row r="9604" spans="1:7" x14ac:dyDescent="0.2">
      <c r="A9604" s="136" t="s">
        <v>9700</v>
      </c>
      <c r="B9604" s="136" t="s">
        <v>24324</v>
      </c>
    </row>
    <row r="9605" spans="1:7" x14ac:dyDescent="0.2">
      <c r="A9605" s="136" t="s">
        <v>9701</v>
      </c>
      <c r="B9605" s="136" t="s">
        <v>24324</v>
      </c>
    </row>
    <row r="9606" spans="1:7" x14ac:dyDescent="0.2">
      <c r="A9606" s="136" t="s">
        <v>9702</v>
      </c>
      <c r="B9606" s="136" t="s">
        <v>24325</v>
      </c>
      <c r="C9606" s="136" t="s">
        <v>31175</v>
      </c>
      <c r="D9606" s="136" t="s">
        <v>36453</v>
      </c>
    </row>
    <row r="9607" spans="1:7" x14ac:dyDescent="0.2">
      <c r="A9607" s="136" t="s">
        <v>9703</v>
      </c>
      <c r="B9607" s="136" t="s">
        <v>24325</v>
      </c>
      <c r="C9607" s="136" t="s">
        <v>31175</v>
      </c>
      <c r="D9607" s="136" t="s">
        <v>36453</v>
      </c>
    </row>
    <row r="9608" spans="1:7" x14ac:dyDescent="0.2">
      <c r="A9608" s="136" t="s">
        <v>9704</v>
      </c>
      <c r="B9608" s="136" t="s">
        <v>24326</v>
      </c>
      <c r="C9608" s="136" t="s">
        <v>31176</v>
      </c>
      <c r="D9608" s="136" t="s">
        <v>36454</v>
      </c>
      <c r="E9608" s="136" t="s">
        <v>39677</v>
      </c>
      <c r="F9608" s="136" t="s">
        <v>41681</v>
      </c>
      <c r="G9608" s="136" t="s">
        <v>42750</v>
      </c>
    </row>
    <row r="9609" spans="1:7" x14ac:dyDescent="0.2">
      <c r="A9609" s="136" t="s">
        <v>9705</v>
      </c>
      <c r="B9609" s="136" t="s">
        <v>24326</v>
      </c>
      <c r="C9609" s="136" t="s">
        <v>31176</v>
      </c>
      <c r="D9609" s="136" t="s">
        <v>36454</v>
      </c>
      <c r="E9609" s="136" t="s">
        <v>39677</v>
      </c>
      <c r="F9609" s="136" t="s">
        <v>41681</v>
      </c>
      <c r="G9609" s="136" t="s">
        <v>42750</v>
      </c>
    </row>
    <row r="9610" spans="1:7" x14ac:dyDescent="0.2">
      <c r="A9610" s="136" t="s">
        <v>9706</v>
      </c>
      <c r="B9610" s="136" t="s">
        <v>24327</v>
      </c>
      <c r="C9610" s="136" t="s">
        <v>31177</v>
      </c>
      <c r="D9610" s="136" t="s">
        <v>36455</v>
      </c>
      <c r="E9610" s="136" t="s">
        <v>39678</v>
      </c>
    </row>
    <row r="9611" spans="1:7" x14ac:dyDescent="0.2">
      <c r="A9611" s="136" t="s">
        <v>9707</v>
      </c>
      <c r="B9611" s="136" t="s">
        <v>24327</v>
      </c>
      <c r="C9611" s="136" t="s">
        <v>31177</v>
      </c>
      <c r="D9611" s="136" t="s">
        <v>36455</v>
      </c>
      <c r="E9611" s="136" t="s">
        <v>39678</v>
      </c>
    </row>
    <row r="9612" spans="1:7" x14ac:dyDescent="0.2">
      <c r="A9612" s="136" t="s">
        <v>9708</v>
      </c>
      <c r="B9612" s="136" t="s">
        <v>24327</v>
      </c>
      <c r="C9612" s="136" t="s">
        <v>31178</v>
      </c>
      <c r="D9612" s="136" t="s">
        <v>36456</v>
      </c>
      <c r="E9612" s="136" t="s">
        <v>39679</v>
      </c>
    </row>
    <row r="9613" spans="1:7" x14ac:dyDescent="0.2">
      <c r="A9613" s="136" t="s">
        <v>9709</v>
      </c>
      <c r="B9613" s="136" t="s">
        <v>24327</v>
      </c>
      <c r="C9613" s="136" t="s">
        <v>31178</v>
      </c>
      <c r="D9613" s="136" t="s">
        <v>36456</v>
      </c>
      <c r="E9613" s="136" t="s">
        <v>39679</v>
      </c>
    </row>
    <row r="9614" spans="1:7" x14ac:dyDescent="0.2">
      <c r="A9614" s="136" t="s">
        <v>9710</v>
      </c>
      <c r="B9614" s="136" t="s">
        <v>24328</v>
      </c>
      <c r="C9614" s="136" t="s">
        <v>31179</v>
      </c>
      <c r="D9614" s="136" t="s">
        <v>36457</v>
      </c>
      <c r="E9614" s="136" t="s">
        <v>39680</v>
      </c>
    </row>
    <row r="9615" spans="1:7" x14ac:dyDescent="0.2">
      <c r="A9615" s="136" t="s">
        <v>9711</v>
      </c>
      <c r="B9615" s="136" t="s">
        <v>24328</v>
      </c>
      <c r="C9615" s="136" t="s">
        <v>31179</v>
      </c>
      <c r="D9615" s="136" t="s">
        <v>36457</v>
      </c>
      <c r="E9615" s="136" t="s">
        <v>39680</v>
      </c>
    </row>
    <row r="9616" spans="1:7" x14ac:dyDescent="0.2">
      <c r="A9616" s="136" t="s">
        <v>9712</v>
      </c>
      <c r="B9616" s="136" t="s">
        <v>24328</v>
      </c>
      <c r="C9616" s="136" t="s">
        <v>31180</v>
      </c>
      <c r="D9616" s="136" t="s">
        <v>36458</v>
      </c>
      <c r="E9616" s="136" t="s">
        <v>39681</v>
      </c>
    </row>
    <row r="9617" spans="1:6" x14ac:dyDescent="0.2">
      <c r="A9617" s="136" t="s">
        <v>9713</v>
      </c>
      <c r="B9617" s="136" t="s">
        <v>24328</v>
      </c>
      <c r="C9617" s="136" t="s">
        <v>31180</v>
      </c>
      <c r="D9617" s="136" t="s">
        <v>36458</v>
      </c>
      <c r="E9617" s="136" t="s">
        <v>39681</v>
      </c>
    </row>
    <row r="9618" spans="1:6" x14ac:dyDescent="0.2">
      <c r="A9618" s="136" t="s">
        <v>9714</v>
      </c>
      <c r="B9618" s="136" t="s">
        <v>24329</v>
      </c>
      <c r="C9618" s="136" t="s">
        <v>31181</v>
      </c>
      <c r="D9618" s="136" t="s">
        <v>36459</v>
      </c>
      <c r="E9618" s="136" t="s">
        <v>39682</v>
      </c>
    </row>
    <row r="9619" spans="1:6" x14ac:dyDescent="0.2">
      <c r="A9619" s="136" t="s">
        <v>9715</v>
      </c>
      <c r="B9619" s="136" t="s">
        <v>24329</v>
      </c>
      <c r="C9619" s="136" t="s">
        <v>31181</v>
      </c>
      <c r="D9619" s="136" t="s">
        <v>36459</v>
      </c>
      <c r="E9619" s="136" t="s">
        <v>39682</v>
      </c>
    </row>
    <row r="9620" spans="1:6" x14ac:dyDescent="0.2">
      <c r="A9620" s="136" t="s">
        <v>9716</v>
      </c>
      <c r="B9620" s="136" t="s">
        <v>24329</v>
      </c>
      <c r="C9620" s="136" t="s">
        <v>31182</v>
      </c>
      <c r="D9620" s="136" t="s">
        <v>36460</v>
      </c>
      <c r="E9620" s="136" t="s">
        <v>39682</v>
      </c>
    </row>
    <row r="9621" spans="1:6" x14ac:dyDescent="0.2">
      <c r="A9621" s="136" t="s">
        <v>9717</v>
      </c>
      <c r="B9621" s="136" t="s">
        <v>24329</v>
      </c>
      <c r="C9621" s="136" t="s">
        <v>31182</v>
      </c>
      <c r="D9621" s="136" t="s">
        <v>36460</v>
      </c>
      <c r="E9621" s="136" t="s">
        <v>39682</v>
      </c>
    </row>
    <row r="9622" spans="1:6" x14ac:dyDescent="0.2">
      <c r="A9622" s="136" t="s">
        <v>9718</v>
      </c>
      <c r="B9622" s="136" t="s">
        <v>24328</v>
      </c>
      <c r="C9622" s="136" t="s">
        <v>31183</v>
      </c>
      <c r="D9622" s="136" t="s">
        <v>36461</v>
      </c>
      <c r="E9622" s="136" t="s">
        <v>32318</v>
      </c>
    </row>
    <row r="9623" spans="1:6" x14ac:dyDescent="0.2">
      <c r="A9623" s="136" t="s">
        <v>9719</v>
      </c>
      <c r="B9623" s="136" t="s">
        <v>24328</v>
      </c>
      <c r="C9623" s="136" t="s">
        <v>31183</v>
      </c>
      <c r="D9623" s="136" t="s">
        <v>36461</v>
      </c>
      <c r="E9623" s="136" t="s">
        <v>32318</v>
      </c>
    </row>
    <row r="9624" spans="1:6" x14ac:dyDescent="0.2">
      <c r="A9624" s="136" t="s">
        <v>9720</v>
      </c>
      <c r="B9624" s="136" t="s">
        <v>24330</v>
      </c>
      <c r="C9624" s="136" t="s">
        <v>31184</v>
      </c>
      <c r="D9624" s="136" t="s">
        <v>30342</v>
      </c>
    </row>
    <row r="9625" spans="1:6" x14ac:dyDescent="0.2">
      <c r="A9625" s="136" t="s">
        <v>9721</v>
      </c>
      <c r="B9625" s="136" t="s">
        <v>24330</v>
      </c>
      <c r="C9625" s="136" t="s">
        <v>31184</v>
      </c>
      <c r="D9625" s="136" t="s">
        <v>30342</v>
      </c>
    </row>
    <row r="9626" spans="1:6" x14ac:dyDescent="0.2">
      <c r="A9626" s="136" t="s">
        <v>9722</v>
      </c>
      <c r="B9626" s="136" t="s">
        <v>24331</v>
      </c>
      <c r="C9626" s="136" t="s">
        <v>31185</v>
      </c>
      <c r="D9626" s="136" t="s">
        <v>36462</v>
      </c>
      <c r="E9626" s="136" t="s">
        <v>39683</v>
      </c>
      <c r="F9626" s="136" t="s">
        <v>41682</v>
      </c>
    </row>
    <row r="9627" spans="1:6" x14ac:dyDescent="0.2">
      <c r="A9627" s="136" t="s">
        <v>9723</v>
      </c>
      <c r="B9627" s="136" t="s">
        <v>24331</v>
      </c>
      <c r="C9627" s="136" t="s">
        <v>31185</v>
      </c>
      <c r="D9627" s="136" t="s">
        <v>36462</v>
      </c>
      <c r="E9627" s="136" t="s">
        <v>39683</v>
      </c>
      <c r="F9627" s="136" t="s">
        <v>41682</v>
      </c>
    </row>
    <row r="9628" spans="1:6" x14ac:dyDescent="0.2">
      <c r="A9628" s="136" t="s">
        <v>9724</v>
      </c>
      <c r="B9628" s="136" t="s">
        <v>24332</v>
      </c>
      <c r="C9628" s="136" t="s">
        <v>31186</v>
      </c>
      <c r="D9628" s="136" t="s">
        <v>36463</v>
      </c>
      <c r="E9628" s="136" t="s">
        <v>39684</v>
      </c>
      <c r="F9628" s="136" t="s">
        <v>41683</v>
      </c>
    </row>
    <row r="9629" spans="1:6" x14ac:dyDescent="0.2">
      <c r="A9629" s="136" t="s">
        <v>9725</v>
      </c>
      <c r="B9629" s="136" t="s">
        <v>24332</v>
      </c>
      <c r="C9629" s="136" t="s">
        <v>31186</v>
      </c>
      <c r="D9629" s="136" t="s">
        <v>36463</v>
      </c>
      <c r="E9629" s="136" t="s">
        <v>39684</v>
      </c>
      <c r="F9629" s="136" t="s">
        <v>41683</v>
      </c>
    </row>
    <row r="9630" spans="1:6" x14ac:dyDescent="0.2">
      <c r="A9630" s="136" t="s">
        <v>9726</v>
      </c>
      <c r="B9630" s="136" t="s">
        <v>24333</v>
      </c>
      <c r="C9630" s="136" t="s">
        <v>31187</v>
      </c>
      <c r="D9630" s="136" t="s">
        <v>36464</v>
      </c>
      <c r="E9630" s="136" t="s">
        <v>39685</v>
      </c>
      <c r="F9630" s="136" t="s">
        <v>32311</v>
      </c>
    </row>
    <row r="9631" spans="1:6" x14ac:dyDescent="0.2">
      <c r="A9631" s="136" t="s">
        <v>9727</v>
      </c>
      <c r="B9631" s="136" t="s">
        <v>24333</v>
      </c>
      <c r="C9631" s="136" t="s">
        <v>31187</v>
      </c>
      <c r="D9631" s="136" t="s">
        <v>36464</v>
      </c>
      <c r="E9631" s="136" t="s">
        <v>39685</v>
      </c>
      <c r="F9631" s="136" t="s">
        <v>32311</v>
      </c>
    </row>
    <row r="9632" spans="1:6" x14ac:dyDescent="0.2">
      <c r="A9632" s="136" t="s">
        <v>9728</v>
      </c>
      <c r="B9632" s="136" t="s">
        <v>24333</v>
      </c>
      <c r="C9632" s="136" t="s">
        <v>31187</v>
      </c>
      <c r="D9632" s="136" t="s">
        <v>36465</v>
      </c>
      <c r="E9632" s="136" t="s">
        <v>39686</v>
      </c>
      <c r="F9632" s="136" t="s">
        <v>31082</v>
      </c>
    </row>
    <row r="9633" spans="1:7" x14ac:dyDescent="0.2">
      <c r="A9633" s="136" t="s">
        <v>9729</v>
      </c>
      <c r="B9633" s="136" t="s">
        <v>24333</v>
      </c>
      <c r="C9633" s="136" t="s">
        <v>31187</v>
      </c>
      <c r="D9633" s="136" t="s">
        <v>36465</v>
      </c>
      <c r="E9633" s="136" t="s">
        <v>39686</v>
      </c>
      <c r="F9633" s="136" t="s">
        <v>31082</v>
      </c>
    </row>
    <row r="9634" spans="1:7" x14ac:dyDescent="0.2">
      <c r="A9634" s="136" t="s">
        <v>9730</v>
      </c>
      <c r="B9634" s="136" t="s">
        <v>24333</v>
      </c>
      <c r="C9634" s="136" t="s">
        <v>31188</v>
      </c>
      <c r="D9634" s="136" t="s">
        <v>36466</v>
      </c>
      <c r="E9634" s="136" t="s">
        <v>39687</v>
      </c>
      <c r="F9634" s="136" t="s">
        <v>41684</v>
      </c>
    </row>
    <row r="9635" spans="1:7" x14ac:dyDescent="0.2">
      <c r="A9635" s="136" t="s">
        <v>9731</v>
      </c>
      <c r="B9635" s="136" t="s">
        <v>24333</v>
      </c>
      <c r="C9635" s="136" t="s">
        <v>31188</v>
      </c>
      <c r="D9635" s="136" t="s">
        <v>36466</v>
      </c>
      <c r="E9635" s="136" t="s">
        <v>39687</v>
      </c>
      <c r="F9635" s="136" t="s">
        <v>41684</v>
      </c>
    </row>
    <row r="9636" spans="1:7" x14ac:dyDescent="0.2">
      <c r="A9636" s="136" t="s">
        <v>9732</v>
      </c>
      <c r="B9636" s="136" t="s">
        <v>24334</v>
      </c>
      <c r="C9636" s="136" t="s">
        <v>31189</v>
      </c>
      <c r="D9636" s="136" t="s">
        <v>36467</v>
      </c>
      <c r="E9636" s="136" t="s">
        <v>39688</v>
      </c>
      <c r="F9636" s="136" t="s">
        <v>32329</v>
      </c>
    </row>
    <row r="9637" spans="1:7" x14ac:dyDescent="0.2">
      <c r="A9637" s="136" t="s">
        <v>9733</v>
      </c>
      <c r="B9637" s="136" t="s">
        <v>24334</v>
      </c>
      <c r="C9637" s="136" t="s">
        <v>31189</v>
      </c>
      <c r="D9637" s="136" t="s">
        <v>36467</v>
      </c>
      <c r="E9637" s="136" t="s">
        <v>39688</v>
      </c>
      <c r="F9637" s="136" t="s">
        <v>32329</v>
      </c>
    </row>
    <row r="9638" spans="1:7" x14ac:dyDescent="0.2">
      <c r="A9638" s="136" t="s">
        <v>9734</v>
      </c>
      <c r="B9638" s="136" t="s">
        <v>24334</v>
      </c>
      <c r="C9638" s="136" t="s">
        <v>31190</v>
      </c>
      <c r="D9638" s="136" t="s">
        <v>36468</v>
      </c>
      <c r="E9638" s="136" t="s">
        <v>39689</v>
      </c>
    </row>
    <row r="9639" spans="1:7" x14ac:dyDescent="0.2">
      <c r="A9639" s="136" t="s">
        <v>9735</v>
      </c>
      <c r="B9639" s="136" t="s">
        <v>24334</v>
      </c>
      <c r="C9639" s="136" t="s">
        <v>31190</v>
      </c>
      <c r="D9639" s="136" t="s">
        <v>36468</v>
      </c>
      <c r="E9639" s="136" t="s">
        <v>39689</v>
      </c>
    </row>
    <row r="9640" spans="1:7" x14ac:dyDescent="0.2">
      <c r="A9640" s="136" t="s">
        <v>9736</v>
      </c>
      <c r="B9640" s="136" t="s">
        <v>24335</v>
      </c>
      <c r="C9640" s="136" t="s">
        <v>31191</v>
      </c>
      <c r="D9640" s="136" t="s">
        <v>36469</v>
      </c>
      <c r="E9640" s="136" t="s">
        <v>39690</v>
      </c>
    </row>
    <row r="9641" spans="1:7" x14ac:dyDescent="0.2">
      <c r="A9641" s="136" t="s">
        <v>9737</v>
      </c>
      <c r="B9641" s="136" t="s">
        <v>24335</v>
      </c>
      <c r="C9641" s="136" t="s">
        <v>31191</v>
      </c>
      <c r="D9641" s="136" t="s">
        <v>36469</v>
      </c>
      <c r="E9641" s="136" t="s">
        <v>39690</v>
      </c>
    </row>
    <row r="9642" spans="1:7" x14ac:dyDescent="0.2">
      <c r="A9642" s="136" t="s">
        <v>9738</v>
      </c>
      <c r="B9642" s="136" t="s">
        <v>24335</v>
      </c>
      <c r="C9642" s="136" t="s">
        <v>31191</v>
      </c>
      <c r="D9642" s="136" t="s">
        <v>36470</v>
      </c>
      <c r="E9642" s="136" t="s">
        <v>39691</v>
      </c>
    </row>
    <row r="9643" spans="1:7" x14ac:dyDescent="0.2">
      <c r="A9643" s="136" t="s">
        <v>9739</v>
      </c>
      <c r="B9643" s="136" t="s">
        <v>24335</v>
      </c>
      <c r="C9643" s="136" t="s">
        <v>31191</v>
      </c>
      <c r="D9643" s="136" t="s">
        <v>36470</v>
      </c>
      <c r="E9643" s="136" t="s">
        <v>39691</v>
      </c>
    </row>
    <row r="9644" spans="1:7" x14ac:dyDescent="0.2">
      <c r="A9644" s="136" t="s">
        <v>9740</v>
      </c>
      <c r="B9644" s="136" t="s">
        <v>24335</v>
      </c>
      <c r="C9644" s="136" t="s">
        <v>31191</v>
      </c>
      <c r="D9644" s="136" t="s">
        <v>36471</v>
      </c>
      <c r="E9644" s="136" t="s">
        <v>39691</v>
      </c>
    </row>
    <row r="9645" spans="1:7" x14ac:dyDescent="0.2">
      <c r="A9645" s="136" t="s">
        <v>9741</v>
      </c>
      <c r="B9645" s="136" t="s">
        <v>24335</v>
      </c>
      <c r="C9645" s="136" t="s">
        <v>31191</v>
      </c>
      <c r="D9645" s="136" t="s">
        <v>36471</v>
      </c>
      <c r="E9645" s="136" t="s">
        <v>39691</v>
      </c>
    </row>
    <row r="9646" spans="1:7" x14ac:dyDescent="0.2">
      <c r="A9646" s="136" t="s">
        <v>9742</v>
      </c>
      <c r="B9646" s="136" t="s">
        <v>24333</v>
      </c>
      <c r="C9646" s="136" t="s">
        <v>31188</v>
      </c>
      <c r="D9646" s="136" t="s">
        <v>36472</v>
      </c>
      <c r="E9646" s="136" t="s">
        <v>39688</v>
      </c>
      <c r="F9646" s="136" t="s">
        <v>41685</v>
      </c>
      <c r="G9646" s="136" t="s">
        <v>42751</v>
      </c>
    </row>
    <row r="9647" spans="1:7" x14ac:dyDescent="0.2">
      <c r="A9647" s="136" t="s">
        <v>9743</v>
      </c>
      <c r="B9647" s="136" t="s">
        <v>24333</v>
      </c>
      <c r="C9647" s="136" t="s">
        <v>31188</v>
      </c>
      <c r="D9647" s="136" t="s">
        <v>36472</v>
      </c>
      <c r="E9647" s="136" t="s">
        <v>39688</v>
      </c>
      <c r="F9647" s="136" t="s">
        <v>41685</v>
      </c>
      <c r="G9647" s="136" t="s">
        <v>42751</v>
      </c>
    </row>
    <row r="9648" spans="1:7" x14ac:dyDescent="0.2">
      <c r="A9648" s="136" t="s">
        <v>9744</v>
      </c>
      <c r="B9648" s="136" t="s">
        <v>24333</v>
      </c>
      <c r="C9648" s="136" t="s">
        <v>31188</v>
      </c>
      <c r="D9648" s="136" t="s">
        <v>36473</v>
      </c>
      <c r="E9648" s="136" t="s">
        <v>39692</v>
      </c>
      <c r="F9648" s="136" t="s">
        <v>41686</v>
      </c>
    </row>
    <row r="9649" spans="1:7" x14ac:dyDescent="0.2">
      <c r="A9649" s="136" t="s">
        <v>9745</v>
      </c>
      <c r="B9649" s="136" t="s">
        <v>24333</v>
      </c>
      <c r="C9649" s="136" t="s">
        <v>31188</v>
      </c>
      <c r="D9649" s="136" t="s">
        <v>36473</v>
      </c>
      <c r="E9649" s="136" t="s">
        <v>39692</v>
      </c>
      <c r="F9649" s="136" t="s">
        <v>41686</v>
      </c>
    </row>
    <row r="9650" spans="1:7" x14ac:dyDescent="0.2">
      <c r="A9650" s="136" t="s">
        <v>9746</v>
      </c>
      <c r="B9650" s="136" t="s">
        <v>24333</v>
      </c>
      <c r="C9650" s="136" t="s">
        <v>31192</v>
      </c>
      <c r="D9650" s="136" t="s">
        <v>36474</v>
      </c>
      <c r="E9650" s="136" t="s">
        <v>39693</v>
      </c>
      <c r="F9650" s="136" t="s">
        <v>41687</v>
      </c>
    </row>
    <row r="9651" spans="1:7" x14ac:dyDescent="0.2">
      <c r="A9651" s="136" t="s">
        <v>9747</v>
      </c>
      <c r="B9651" s="136" t="s">
        <v>24333</v>
      </c>
      <c r="C9651" s="136" t="s">
        <v>31192</v>
      </c>
      <c r="D9651" s="136" t="s">
        <v>36474</v>
      </c>
      <c r="E9651" s="136" t="s">
        <v>39693</v>
      </c>
      <c r="F9651" s="136" t="s">
        <v>41687</v>
      </c>
    </row>
    <row r="9652" spans="1:7" x14ac:dyDescent="0.2">
      <c r="A9652" s="136" t="s">
        <v>9748</v>
      </c>
      <c r="B9652" s="136" t="s">
        <v>24334</v>
      </c>
      <c r="C9652" s="136" t="s">
        <v>31193</v>
      </c>
      <c r="D9652" s="136" t="s">
        <v>36475</v>
      </c>
      <c r="E9652" s="136" t="s">
        <v>39694</v>
      </c>
      <c r="F9652" s="136" t="s">
        <v>41688</v>
      </c>
      <c r="G9652" s="136" t="s">
        <v>42752</v>
      </c>
    </row>
    <row r="9653" spans="1:7" x14ac:dyDescent="0.2">
      <c r="A9653" s="136" t="s">
        <v>9749</v>
      </c>
      <c r="B9653" s="136" t="s">
        <v>24334</v>
      </c>
      <c r="C9653" s="136" t="s">
        <v>31193</v>
      </c>
      <c r="D9653" s="136" t="s">
        <v>36475</v>
      </c>
      <c r="E9653" s="136" t="s">
        <v>39694</v>
      </c>
      <c r="F9653" s="136" t="s">
        <v>41688</v>
      </c>
      <c r="G9653" s="136" t="s">
        <v>42752</v>
      </c>
    </row>
    <row r="9654" spans="1:7" x14ac:dyDescent="0.2">
      <c r="A9654" s="136" t="s">
        <v>9750</v>
      </c>
      <c r="B9654" s="136" t="s">
        <v>24334</v>
      </c>
      <c r="C9654" s="136" t="s">
        <v>31193</v>
      </c>
      <c r="D9654" s="136" t="s">
        <v>36476</v>
      </c>
      <c r="E9654" s="136" t="s">
        <v>39695</v>
      </c>
      <c r="F9654" s="136" t="s">
        <v>41689</v>
      </c>
      <c r="G9654" s="136" t="s">
        <v>42753</v>
      </c>
    </row>
    <row r="9655" spans="1:7" x14ac:dyDescent="0.2">
      <c r="A9655" s="136" t="s">
        <v>9751</v>
      </c>
      <c r="B9655" s="136" t="s">
        <v>24334</v>
      </c>
      <c r="C9655" s="136" t="s">
        <v>31193</v>
      </c>
      <c r="D9655" s="136" t="s">
        <v>36476</v>
      </c>
      <c r="E9655" s="136" t="s">
        <v>39695</v>
      </c>
      <c r="F9655" s="136" t="s">
        <v>41689</v>
      </c>
      <c r="G9655" s="136" t="s">
        <v>42753</v>
      </c>
    </row>
    <row r="9656" spans="1:7" x14ac:dyDescent="0.2">
      <c r="A9656" s="136" t="s">
        <v>9752</v>
      </c>
      <c r="B9656" s="136" t="s">
        <v>24335</v>
      </c>
      <c r="C9656" s="136" t="s">
        <v>31191</v>
      </c>
      <c r="D9656" s="136" t="s">
        <v>36477</v>
      </c>
      <c r="E9656" s="136" t="s">
        <v>39696</v>
      </c>
      <c r="F9656" s="136" t="s">
        <v>41690</v>
      </c>
    </row>
    <row r="9657" spans="1:7" x14ac:dyDescent="0.2">
      <c r="A9657" s="136" t="s">
        <v>9753</v>
      </c>
      <c r="B9657" s="136" t="s">
        <v>24335</v>
      </c>
      <c r="C9657" s="136" t="s">
        <v>31191</v>
      </c>
      <c r="D9657" s="136" t="s">
        <v>36477</v>
      </c>
      <c r="E9657" s="136" t="s">
        <v>39696</v>
      </c>
      <c r="F9657" s="136" t="s">
        <v>41690</v>
      </c>
    </row>
    <row r="9658" spans="1:7" x14ac:dyDescent="0.2">
      <c r="A9658" s="136" t="s">
        <v>9754</v>
      </c>
      <c r="B9658" s="136" t="s">
        <v>24335</v>
      </c>
      <c r="C9658" s="136" t="s">
        <v>31191</v>
      </c>
      <c r="D9658" s="136" t="s">
        <v>36478</v>
      </c>
      <c r="E9658" s="136" t="s">
        <v>39697</v>
      </c>
      <c r="F9658" s="136" t="s">
        <v>41691</v>
      </c>
    </row>
    <row r="9659" spans="1:7" x14ac:dyDescent="0.2">
      <c r="A9659" s="136" t="s">
        <v>9755</v>
      </c>
      <c r="B9659" s="136" t="s">
        <v>24335</v>
      </c>
      <c r="C9659" s="136" t="s">
        <v>31191</v>
      </c>
      <c r="D9659" s="136" t="s">
        <v>36478</v>
      </c>
      <c r="E9659" s="136" t="s">
        <v>39697</v>
      </c>
      <c r="F9659" s="136" t="s">
        <v>41691</v>
      </c>
    </row>
    <row r="9660" spans="1:7" x14ac:dyDescent="0.2">
      <c r="A9660" s="136" t="s">
        <v>9756</v>
      </c>
      <c r="B9660" s="136" t="s">
        <v>24335</v>
      </c>
      <c r="C9660" s="136" t="s">
        <v>31191</v>
      </c>
      <c r="D9660" s="136" t="s">
        <v>36479</v>
      </c>
      <c r="E9660" s="136" t="s">
        <v>39698</v>
      </c>
      <c r="F9660" s="136" t="s">
        <v>41692</v>
      </c>
    </row>
    <row r="9661" spans="1:7" x14ac:dyDescent="0.2">
      <c r="A9661" s="136" t="s">
        <v>9757</v>
      </c>
      <c r="B9661" s="136" t="s">
        <v>24335</v>
      </c>
      <c r="C9661" s="136" t="s">
        <v>31191</v>
      </c>
      <c r="D9661" s="136" t="s">
        <v>36479</v>
      </c>
      <c r="E9661" s="136" t="s">
        <v>39698</v>
      </c>
      <c r="F9661" s="136" t="s">
        <v>41692</v>
      </c>
    </row>
    <row r="9662" spans="1:7" x14ac:dyDescent="0.2">
      <c r="A9662" s="136" t="s">
        <v>9758</v>
      </c>
      <c r="B9662" s="136" t="s">
        <v>24336</v>
      </c>
      <c r="C9662" s="136" t="s">
        <v>31194</v>
      </c>
      <c r="D9662" s="136" t="s">
        <v>36480</v>
      </c>
      <c r="E9662" s="136" t="s">
        <v>39699</v>
      </c>
      <c r="F9662" s="136" t="s">
        <v>41693</v>
      </c>
      <c r="G9662" s="136" t="s">
        <v>42754</v>
      </c>
    </row>
    <row r="9663" spans="1:7" x14ac:dyDescent="0.2">
      <c r="A9663" s="136" t="s">
        <v>9759</v>
      </c>
      <c r="B9663" s="136" t="s">
        <v>24336</v>
      </c>
      <c r="C9663" s="136" t="s">
        <v>31194</v>
      </c>
      <c r="D9663" s="136" t="s">
        <v>36480</v>
      </c>
      <c r="E9663" s="136" t="s">
        <v>39699</v>
      </c>
      <c r="F9663" s="136" t="s">
        <v>41693</v>
      </c>
      <c r="G9663" s="136" t="s">
        <v>42754</v>
      </c>
    </row>
    <row r="9664" spans="1:7" x14ac:dyDescent="0.2">
      <c r="A9664" s="136" t="s">
        <v>9760</v>
      </c>
      <c r="B9664" s="136" t="s">
        <v>24336</v>
      </c>
      <c r="C9664" s="136" t="s">
        <v>31195</v>
      </c>
      <c r="D9664" s="136" t="s">
        <v>36481</v>
      </c>
      <c r="E9664" s="136" t="s">
        <v>39700</v>
      </c>
      <c r="F9664" s="136" t="s">
        <v>41694</v>
      </c>
      <c r="G9664" s="136" t="s">
        <v>42755</v>
      </c>
    </row>
    <row r="9665" spans="1:7" x14ac:dyDescent="0.2">
      <c r="A9665" s="136" t="s">
        <v>9761</v>
      </c>
      <c r="B9665" s="136" t="s">
        <v>24336</v>
      </c>
      <c r="C9665" s="136" t="s">
        <v>31195</v>
      </c>
      <c r="D9665" s="136" t="s">
        <v>36481</v>
      </c>
      <c r="E9665" s="136" t="s">
        <v>39700</v>
      </c>
      <c r="F9665" s="136" t="s">
        <v>41694</v>
      </c>
      <c r="G9665" s="136" t="s">
        <v>42755</v>
      </c>
    </row>
    <row r="9666" spans="1:7" x14ac:dyDescent="0.2">
      <c r="A9666" s="136" t="s">
        <v>9762</v>
      </c>
      <c r="B9666" s="136" t="s">
        <v>24336</v>
      </c>
      <c r="C9666" s="136" t="s">
        <v>31196</v>
      </c>
      <c r="D9666" s="136" t="s">
        <v>36482</v>
      </c>
      <c r="E9666" s="136" t="s">
        <v>39701</v>
      </c>
      <c r="F9666" s="136" t="s">
        <v>41695</v>
      </c>
      <c r="G9666" s="136" t="s">
        <v>42756</v>
      </c>
    </row>
    <row r="9667" spans="1:7" x14ac:dyDescent="0.2">
      <c r="A9667" s="136" t="s">
        <v>9763</v>
      </c>
      <c r="B9667" s="136" t="s">
        <v>24336</v>
      </c>
      <c r="C9667" s="136" t="s">
        <v>31196</v>
      </c>
      <c r="D9667" s="136" t="s">
        <v>36482</v>
      </c>
      <c r="E9667" s="136" t="s">
        <v>39701</v>
      </c>
      <c r="F9667" s="136" t="s">
        <v>41695</v>
      </c>
      <c r="G9667" s="136" t="s">
        <v>42756</v>
      </c>
    </row>
    <row r="9668" spans="1:7" x14ac:dyDescent="0.2">
      <c r="A9668" s="136" t="s">
        <v>9764</v>
      </c>
      <c r="B9668" s="136" t="s">
        <v>24337</v>
      </c>
      <c r="C9668" s="136" t="s">
        <v>31197</v>
      </c>
      <c r="D9668" s="136" t="s">
        <v>36483</v>
      </c>
      <c r="E9668" s="136" t="s">
        <v>39702</v>
      </c>
      <c r="F9668" s="136" t="s">
        <v>41696</v>
      </c>
      <c r="G9668" s="136" t="s">
        <v>42757</v>
      </c>
    </row>
    <row r="9669" spans="1:7" x14ac:dyDescent="0.2">
      <c r="A9669" s="136" t="s">
        <v>9765</v>
      </c>
      <c r="B9669" s="136" t="s">
        <v>24337</v>
      </c>
      <c r="C9669" s="136" t="s">
        <v>31197</v>
      </c>
      <c r="D9669" s="136" t="s">
        <v>36483</v>
      </c>
      <c r="E9669" s="136" t="s">
        <v>39702</v>
      </c>
      <c r="F9669" s="136" t="s">
        <v>41696</v>
      </c>
      <c r="G9669" s="136" t="s">
        <v>42757</v>
      </c>
    </row>
    <row r="9670" spans="1:7" x14ac:dyDescent="0.2">
      <c r="A9670" s="136" t="s">
        <v>9766</v>
      </c>
      <c r="B9670" s="136" t="s">
        <v>24338</v>
      </c>
      <c r="C9670" s="136" t="s">
        <v>31198</v>
      </c>
      <c r="D9670" s="136" t="s">
        <v>36484</v>
      </c>
      <c r="E9670" s="136" t="s">
        <v>39703</v>
      </c>
      <c r="F9670" s="136" t="s">
        <v>41697</v>
      </c>
      <c r="G9670" s="136" t="s">
        <v>42758</v>
      </c>
    </row>
    <row r="9671" spans="1:7" x14ac:dyDescent="0.2">
      <c r="A9671" s="136" t="s">
        <v>9767</v>
      </c>
      <c r="B9671" s="136" t="s">
        <v>24338</v>
      </c>
      <c r="C9671" s="136" t="s">
        <v>31198</v>
      </c>
      <c r="D9671" s="136" t="s">
        <v>36484</v>
      </c>
      <c r="E9671" s="136" t="s">
        <v>39703</v>
      </c>
      <c r="F9671" s="136" t="s">
        <v>41697</v>
      </c>
      <c r="G9671" s="136" t="s">
        <v>42758</v>
      </c>
    </row>
    <row r="9672" spans="1:7" x14ac:dyDescent="0.2">
      <c r="A9672" s="136" t="s">
        <v>9768</v>
      </c>
      <c r="B9672" s="136" t="s">
        <v>24339</v>
      </c>
      <c r="C9672" s="136" t="s">
        <v>31199</v>
      </c>
      <c r="D9672" s="136" t="s">
        <v>36485</v>
      </c>
      <c r="E9672" s="136" t="s">
        <v>39704</v>
      </c>
      <c r="F9672" s="136" t="s">
        <v>41698</v>
      </c>
      <c r="G9672" s="136" t="s">
        <v>42759</v>
      </c>
    </row>
    <row r="9673" spans="1:7" x14ac:dyDescent="0.2">
      <c r="A9673" s="136" t="s">
        <v>9769</v>
      </c>
      <c r="B9673" s="136" t="s">
        <v>24339</v>
      </c>
      <c r="C9673" s="136" t="s">
        <v>31199</v>
      </c>
      <c r="D9673" s="136" t="s">
        <v>36485</v>
      </c>
      <c r="E9673" s="136" t="s">
        <v>39704</v>
      </c>
      <c r="F9673" s="136" t="s">
        <v>41698</v>
      </c>
      <c r="G9673" s="136" t="s">
        <v>42759</v>
      </c>
    </row>
    <row r="9674" spans="1:7" x14ac:dyDescent="0.2">
      <c r="A9674" s="136" t="s">
        <v>9770</v>
      </c>
      <c r="B9674" s="136" t="s">
        <v>24340</v>
      </c>
      <c r="C9674" s="136" t="s">
        <v>31200</v>
      </c>
      <c r="D9674" s="136" t="s">
        <v>36486</v>
      </c>
      <c r="E9674" s="136" t="s">
        <v>39705</v>
      </c>
      <c r="F9674" s="136" t="s">
        <v>41699</v>
      </c>
      <c r="G9674" s="136" t="s">
        <v>42760</v>
      </c>
    </row>
    <row r="9675" spans="1:7" x14ac:dyDescent="0.2">
      <c r="A9675" s="136" t="s">
        <v>9771</v>
      </c>
      <c r="B9675" s="136" t="s">
        <v>24340</v>
      </c>
      <c r="C9675" s="136" t="s">
        <v>31200</v>
      </c>
      <c r="D9675" s="136" t="s">
        <v>36486</v>
      </c>
      <c r="E9675" s="136" t="s">
        <v>39705</v>
      </c>
      <c r="F9675" s="136" t="s">
        <v>41699</v>
      </c>
      <c r="G9675" s="136" t="s">
        <v>42760</v>
      </c>
    </row>
    <row r="9676" spans="1:7" x14ac:dyDescent="0.2">
      <c r="A9676" s="136" t="s">
        <v>9772</v>
      </c>
      <c r="B9676" s="136" t="s">
        <v>24340</v>
      </c>
      <c r="C9676" s="136" t="s">
        <v>31201</v>
      </c>
      <c r="D9676" s="136" t="s">
        <v>36487</v>
      </c>
      <c r="E9676" s="136" t="s">
        <v>39706</v>
      </c>
      <c r="F9676" s="136" t="s">
        <v>41700</v>
      </c>
      <c r="G9676" s="136" t="s">
        <v>42761</v>
      </c>
    </row>
    <row r="9677" spans="1:7" x14ac:dyDescent="0.2">
      <c r="A9677" s="136" t="s">
        <v>9773</v>
      </c>
      <c r="B9677" s="136" t="s">
        <v>24340</v>
      </c>
      <c r="C9677" s="136" t="s">
        <v>31201</v>
      </c>
      <c r="D9677" s="136" t="s">
        <v>36487</v>
      </c>
      <c r="E9677" s="136" t="s">
        <v>39706</v>
      </c>
      <c r="F9677" s="136" t="s">
        <v>41700</v>
      </c>
      <c r="G9677" s="136" t="s">
        <v>42761</v>
      </c>
    </row>
    <row r="9678" spans="1:7" x14ac:dyDescent="0.2">
      <c r="A9678" s="136" t="s">
        <v>9774</v>
      </c>
      <c r="B9678" s="136" t="s">
        <v>24341</v>
      </c>
      <c r="C9678" s="136" t="s">
        <v>31202</v>
      </c>
      <c r="D9678" s="136" t="s">
        <v>36488</v>
      </c>
    </row>
    <row r="9679" spans="1:7" x14ac:dyDescent="0.2">
      <c r="A9679" s="136" t="s">
        <v>9775</v>
      </c>
      <c r="B9679" s="136" t="s">
        <v>24341</v>
      </c>
      <c r="C9679" s="136" t="s">
        <v>31202</v>
      </c>
      <c r="D9679" s="136" t="s">
        <v>36488</v>
      </c>
    </row>
    <row r="9680" spans="1:7" x14ac:dyDescent="0.2">
      <c r="A9680" s="136" t="s">
        <v>9776</v>
      </c>
      <c r="B9680" s="136" t="s">
        <v>24342</v>
      </c>
      <c r="C9680" s="136" t="s">
        <v>31203</v>
      </c>
      <c r="D9680" s="136" t="s">
        <v>36489</v>
      </c>
    </row>
    <row r="9681" spans="1:4" x14ac:dyDescent="0.2">
      <c r="A9681" s="136" t="s">
        <v>9777</v>
      </c>
      <c r="B9681" s="136" t="s">
        <v>24342</v>
      </c>
      <c r="C9681" s="136" t="s">
        <v>31203</v>
      </c>
      <c r="D9681" s="136" t="s">
        <v>36489</v>
      </c>
    </row>
    <row r="9682" spans="1:4" x14ac:dyDescent="0.2">
      <c r="A9682" s="136" t="s">
        <v>9778</v>
      </c>
      <c r="B9682" s="136" t="s">
        <v>24343</v>
      </c>
      <c r="C9682" s="136" t="s">
        <v>31203</v>
      </c>
      <c r="D9682" s="136" t="s">
        <v>36489</v>
      </c>
    </row>
    <row r="9683" spans="1:4" x14ac:dyDescent="0.2">
      <c r="A9683" s="136" t="s">
        <v>9779</v>
      </c>
      <c r="B9683" s="136" t="s">
        <v>24343</v>
      </c>
      <c r="C9683" s="136" t="s">
        <v>31203</v>
      </c>
      <c r="D9683" s="136" t="s">
        <v>36489</v>
      </c>
    </row>
    <row r="9684" spans="1:4" x14ac:dyDescent="0.2">
      <c r="A9684" s="136" t="s">
        <v>9780</v>
      </c>
      <c r="B9684" s="136" t="s">
        <v>24344</v>
      </c>
      <c r="C9684" s="136" t="s">
        <v>31203</v>
      </c>
      <c r="D9684" s="136" t="s">
        <v>36489</v>
      </c>
    </row>
    <row r="9685" spans="1:4" x14ac:dyDescent="0.2">
      <c r="A9685" s="136" t="s">
        <v>9781</v>
      </c>
      <c r="B9685" s="136" t="s">
        <v>24344</v>
      </c>
      <c r="C9685" s="136" t="s">
        <v>31203</v>
      </c>
      <c r="D9685" s="136" t="s">
        <v>36489</v>
      </c>
    </row>
    <row r="9686" spans="1:4" x14ac:dyDescent="0.2">
      <c r="A9686" s="136" t="s">
        <v>9782</v>
      </c>
      <c r="B9686" s="136" t="s">
        <v>24345</v>
      </c>
      <c r="C9686" s="136" t="s">
        <v>31203</v>
      </c>
      <c r="D9686" s="136" t="s">
        <v>36489</v>
      </c>
    </row>
    <row r="9687" spans="1:4" x14ac:dyDescent="0.2">
      <c r="A9687" s="136" t="s">
        <v>9783</v>
      </c>
      <c r="B9687" s="136" t="s">
        <v>24345</v>
      </c>
      <c r="C9687" s="136" t="s">
        <v>31203</v>
      </c>
      <c r="D9687" s="136" t="s">
        <v>36489</v>
      </c>
    </row>
    <row r="9688" spans="1:4" x14ac:dyDescent="0.2">
      <c r="A9688" s="136" t="s">
        <v>9784</v>
      </c>
      <c r="B9688" s="136" t="s">
        <v>24346</v>
      </c>
      <c r="C9688" s="136" t="s">
        <v>31203</v>
      </c>
      <c r="D9688" s="136" t="s">
        <v>36489</v>
      </c>
    </row>
    <row r="9689" spans="1:4" x14ac:dyDescent="0.2">
      <c r="A9689" s="136" t="s">
        <v>9785</v>
      </c>
      <c r="B9689" s="136" t="s">
        <v>24346</v>
      </c>
      <c r="C9689" s="136" t="s">
        <v>31203</v>
      </c>
      <c r="D9689" s="136" t="s">
        <v>36489</v>
      </c>
    </row>
    <row r="9690" spans="1:4" x14ac:dyDescent="0.2">
      <c r="A9690" s="136" t="s">
        <v>9786</v>
      </c>
      <c r="B9690" s="136" t="s">
        <v>24347</v>
      </c>
      <c r="C9690" s="136" t="s">
        <v>31203</v>
      </c>
      <c r="D9690" s="136" t="s">
        <v>36489</v>
      </c>
    </row>
    <row r="9691" spans="1:4" x14ac:dyDescent="0.2">
      <c r="A9691" s="136" t="s">
        <v>9787</v>
      </c>
      <c r="B9691" s="136" t="s">
        <v>24347</v>
      </c>
      <c r="C9691" s="136" t="s">
        <v>31203</v>
      </c>
      <c r="D9691" s="136" t="s">
        <v>36489</v>
      </c>
    </row>
    <row r="9692" spans="1:4" x14ac:dyDescent="0.2">
      <c r="A9692" s="136" t="s">
        <v>9788</v>
      </c>
      <c r="B9692" s="136" t="s">
        <v>24348</v>
      </c>
      <c r="C9692" s="136" t="s">
        <v>31204</v>
      </c>
      <c r="D9692" s="136" t="s">
        <v>36490</v>
      </c>
    </row>
    <row r="9693" spans="1:4" x14ac:dyDescent="0.2">
      <c r="A9693" s="136" t="s">
        <v>9789</v>
      </c>
      <c r="B9693" s="136" t="s">
        <v>24348</v>
      </c>
      <c r="C9693" s="136" t="s">
        <v>31204</v>
      </c>
      <c r="D9693" s="136" t="s">
        <v>36490</v>
      </c>
    </row>
    <row r="9694" spans="1:4" x14ac:dyDescent="0.2">
      <c r="A9694" s="136" t="s">
        <v>9790</v>
      </c>
      <c r="B9694" s="136" t="s">
        <v>24349</v>
      </c>
      <c r="C9694" s="136" t="s">
        <v>31204</v>
      </c>
      <c r="D9694" s="136" t="s">
        <v>36490</v>
      </c>
    </row>
    <row r="9695" spans="1:4" x14ac:dyDescent="0.2">
      <c r="A9695" s="136" t="s">
        <v>9791</v>
      </c>
      <c r="B9695" s="136" t="s">
        <v>24349</v>
      </c>
      <c r="C9695" s="136" t="s">
        <v>31204</v>
      </c>
      <c r="D9695" s="136" t="s">
        <v>36490</v>
      </c>
    </row>
    <row r="9696" spans="1:4" x14ac:dyDescent="0.2">
      <c r="A9696" s="136" t="s">
        <v>9792</v>
      </c>
      <c r="B9696" s="136" t="s">
        <v>24350</v>
      </c>
      <c r="C9696" s="136" t="s">
        <v>31204</v>
      </c>
      <c r="D9696" s="136" t="s">
        <v>36490</v>
      </c>
    </row>
    <row r="9697" spans="1:4" x14ac:dyDescent="0.2">
      <c r="A9697" s="136" t="s">
        <v>9793</v>
      </c>
      <c r="B9697" s="136" t="s">
        <v>24350</v>
      </c>
      <c r="C9697" s="136" t="s">
        <v>31204</v>
      </c>
      <c r="D9697" s="136" t="s">
        <v>36490</v>
      </c>
    </row>
    <row r="9698" spans="1:4" x14ac:dyDescent="0.2">
      <c r="A9698" s="136" t="s">
        <v>9794</v>
      </c>
      <c r="B9698" s="136" t="s">
        <v>24351</v>
      </c>
      <c r="C9698" s="136" t="s">
        <v>31204</v>
      </c>
      <c r="D9698" s="136" t="s">
        <v>36490</v>
      </c>
    </row>
    <row r="9699" spans="1:4" x14ac:dyDescent="0.2">
      <c r="A9699" s="136" t="s">
        <v>9795</v>
      </c>
      <c r="B9699" s="136" t="s">
        <v>24351</v>
      </c>
      <c r="C9699" s="136" t="s">
        <v>31204</v>
      </c>
      <c r="D9699" s="136" t="s">
        <v>36490</v>
      </c>
    </row>
    <row r="9700" spans="1:4" x14ac:dyDescent="0.2">
      <c r="A9700" s="136" t="s">
        <v>9796</v>
      </c>
      <c r="B9700" s="136" t="s">
        <v>24352</v>
      </c>
      <c r="C9700" s="136" t="s">
        <v>31204</v>
      </c>
      <c r="D9700" s="136" t="s">
        <v>36490</v>
      </c>
    </row>
    <row r="9701" spans="1:4" x14ac:dyDescent="0.2">
      <c r="A9701" s="136" t="s">
        <v>9797</v>
      </c>
      <c r="B9701" s="136" t="s">
        <v>24352</v>
      </c>
      <c r="C9701" s="136" t="s">
        <v>31204</v>
      </c>
      <c r="D9701" s="136" t="s">
        <v>36490</v>
      </c>
    </row>
    <row r="9702" spans="1:4" x14ac:dyDescent="0.2">
      <c r="A9702" s="136" t="s">
        <v>9798</v>
      </c>
      <c r="B9702" s="136" t="s">
        <v>24353</v>
      </c>
      <c r="C9702" s="136" t="s">
        <v>31204</v>
      </c>
      <c r="D9702" s="136" t="s">
        <v>36490</v>
      </c>
    </row>
    <row r="9703" spans="1:4" x14ac:dyDescent="0.2">
      <c r="A9703" s="136" t="s">
        <v>9799</v>
      </c>
      <c r="B9703" s="136" t="s">
        <v>24353</v>
      </c>
      <c r="C9703" s="136" t="s">
        <v>31204</v>
      </c>
      <c r="D9703" s="136" t="s">
        <v>36490</v>
      </c>
    </row>
    <row r="9704" spans="1:4" x14ac:dyDescent="0.2">
      <c r="A9704" s="136" t="s">
        <v>9800</v>
      </c>
      <c r="B9704" s="136" t="s">
        <v>24354</v>
      </c>
      <c r="C9704" s="136" t="s">
        <v>31202</v>
      </c>
      <c r="D9704" s="136" t="s">
        <v>36488</v>
      </c>
    </row>
    <row r="9705" spans="1:4" x14ac:dyDescent="0.2">
      <c r="A9705" s="136" t="s">
        <v>9801</v>
      </c>
      <c r="B9705" s="136" t="s">
        <v>24354</v>
      </c>
      <c r="C9705" s="136" t="s">
        <v>31202</v>
      </c>
      <c r="D9705" s="136" t="s">
        <v>36488</v>
      </c>
    </row>
    <row r="9706" spans="1:4" x14ac:dyDescent="0.2">
      <c r="A9706" s="136" t="s">
        <v>9802</v>
      </c>
      <c r="B9706" s="136" t="s">
        <v>24355</v>
      </c>
      <c r="C9706" s="136" t="s">
        <v>31205</v>
      </c>
      <c r="D9706" s="136" t="s">
        <v>36491</v>
      </c>
    </row>
    <row r="9707" spans="1:4" x14ac:dyDescent="0.2">
      <c r="A9707" s="136" t="s">
        <v>9803</v>
      </c>
      <c r="B9707" s="136" t="s">
        <v>24355</v>
      </c>
      <c r="C9707" s="136" t="s">
        <v>31205</v>
      </c>
      <c r="D9707" s="136" t="s">
        <v>36491</v>
      </c>
    </row>
    <row r="9708" spans="1:4" x14ac:dyDescent="0.2">
      <c r="A9708" s="136" t="s">
        <v>9804</v>
      </c>
      <c r="B9708" s="136" t="s">
        <v>24356</v>
      </c>
      <c r="C9708" s="136" t="s">
        <v>31205</v>
      </c>
      <c r="D9708" s="136" t="s">
        <v>36491</v>
      </c>
    </row>
    <row r="9709" spans="1:4" x14ac:dyDescent="0.2">
      <c r="A9709" s="136" t="s">
        <v>9805</v>
      </c>
      <c r="B9709" s="136" t="s">
        <v>24356</v>
      </c>
      <c r="C9709" s="136" t="s">
        <v>31205</v>
      </c>
      <c r="D9709" s="136" t="s">
        <v>36491</v>
      </c>
    </row>
    <row r="9710" spans="1:4" x14ac:dyDescent="0.2">
      <c r="A9710" s="136" t="s">
        <v>9806</v>
      </c>
      <c r="B9710" s="136" t="s">
        <v>24357</v>
      </c>
      <c r="C9710" s="136" t="s">
        <v>31205</v>
      </c>
      <c r="D9710" s="136" t="s">
        <v>36491</v>
      </c>
    </row>
    <row r="9711" spans="1:4" x14ac:dyDescent="0.2">
      <c r="A9711" s="136" t="s">
        <v>9807</v>
      </c>
      <c r="B9711" s="136" t="s">
        <v>24357</v>
      </c>
      <c r="C9711" s="136" t="s">
        <v>31205</v>
      </c>
      <c r="D9711" s="136" t="s">
        <v>36491</v>
      </c>
    </row>
    <row r="9712" spans="1:4" x14ac:dyDescent="0.2">
      <c r="A9712" s="136" t="s">
        <v>9808</v>
      </c>
      <c r="B9712" s="136" t="s">
        <v>24358</v>
      </c>
      <c r="C9712" s="136" t="s">
        <v>31205</v>
      </c>
      <c r="D9712" s="136" t="s">
        <v>36491</v>
      </c>
    </row>
    <row r="9713" spans="1:4" x14ac:dyDescent="0.2">
      <c r="A9713" s="136" t="s">
        <v>9809</v>
      </c>
      <c r="B9713" s="136" t="s">
        <v>24358</v>
      </c>
      <c r="C9713" s="136" t="s">
        <v>31205</v>
      </c>
      <c r="D9713" s="136" t="s">
        <v>36491</v>
      </c>
    </row>
    <row r="9714" spans="1:4" x14ac:dyDescent="0.2">
      <c r="A9714" s="136" t="s">
        <v>9810</v>
      </c>
      <c r="B9714" s="136" t="s">
        <v>24359</v>
      </c>
      <c r="C9714" s="136" t="s">
        <v>31205</v>
      </c>
      <c r="D9714" s="136" t="s">
        <v>36491</v>
      </c>
    </row>
    <row r="9715" spans="1:4" x14ac:dyDescent="0.2">
      <c r="A9715" s="136" t="s">
        <v>9811</v>
      </c>
      <c r="B9715" s="136" t="s">
        <v>24359</v>
      </c>
      <c r="C9715" s="136" t="s">
        <v>31205</v>
      </c>
      <c r="D9715" s="136" t="s">
        <v>36491</v>
      </c>
    </row>
    <row r="9716" spans="1:4" x14ac:dyDescent="0.2">
      <c r="A9716" s="136" t="s">
        <v>9812</v>
      </c>
      <c r="B9716" s="136" t="s">
        <v>24360</v>
      </c>
      <c r="C9716" s="136" t="s">
        <v>31205</v>
      </c>
      <c r="D9716" s="136" t="s">
        <v>36491</v>
      </c>
    </row>
    <row r="9717" spans="1:4" x14ac:dyDescent="0.2">
      <c r="A9717" s="136" t="s">
        <v>9813</v>
      </c>
      <c r="B9717" s="136" t="s">
        <v>24360</v>
      </c>
      <c r="C9717" s="136" t="s">
        <v>31205</v>
      </c>
      <c r="D9717" s="136" t="s">
        <v>36491</v>
      </c>
    </row>
    <row r="9718" spans="1:4" x14ac:dyDescent="0.2">
      <c r="A9718" s="136" t="s">
        <v>9814</v>
      </c>
      <c r="B9718" s="136" t="s">
        <v>24361</v>
      </c>
      <c r="C9718" s="136" t="s">
        <v>31206</v>
      </c>
      <c r="D9718" s="136" t="s">
        <v>36492</v>
      </c>
    </row>
    <row r="9719" spans="1:4" x14ac:dyDescent="0.2">
      <c r="A9719" s="136" t="s">
        <v>9815</v>
      </c>
      <c r="B9719" s="136" t="s">
        <v>24361</v>
      </c>
      <c r="C9719" s="136" t="s">
        <v>31206</v>
      </c>
      <c r="D9719" s="136" t="s">
        <v>36492</v>
      </c>
    </row>
    <row r="9720" spans="1:4" x14ac:dyDescent="0.2">
      <c r="A9720" s="136" t="s">
        <v>9816</v>
      </c>
      <c r="B9720" s="136" t="s">
        <v>24362</v>
      </c>
      <c r="C9720" s="136" t="s">
        <v>31206</v>
      </c>
      <c r="D9720" s="136" t="s">
        <v>36492</v>
      </c>
    </row>
    <row r="9721" spans="1:4" x14ac:dyDescent="0.2">
      <c r="A9721" s="136" t="s">
        <v>9817</v>
      </c>
      <c r="B9721" s="136" t="s">
        <v>24362</v>
      </c>
      <c r="C9721" s="136" t="s">
        <v>31206</v>
      </c>
      <c r="D9721" s="136" t="s">
        <v>36492</v>
      </c>
    </row>
    <row r="9722" spans="1:4" x14ac:dyDescent="0.2">
      <c r="A9722" s="136" t="s">
        <v>9818</v>
      </c>
      <c r="B9722" s="136" t="s">
        <v>24363</v>
      </c>
      <c r="C9722" s="136" t="s">
        <v>31206</v>
      </c>
      <c r="D9722" s="136" t="s">
        <v>36492</v>
      </c>
    </row>
    <row r="9723" spans="1:4" x14ac:dyDescent="0.2">
      <c r="A9723" s="136" t="s">
        <v>9819</v>
      </c>
      <c r="B9723" s="136" t="s">
        <v>24363</v>
      </c>
      <c r="C9723" s="136" t="s">
        <v>31206</v>
      </c>
      <c r="D9723" s="136" t="s">
        <v>36492</v>
      </c>
    </row>
    <row r="9724" spans="1:4" x14ac:dyDescent="0.2">
      <c r="A9724" s="136" t="s">
        <v>9820</v>
      </c>
      <c r="B9724" s="136" t="s">
        <v>24364</v>
      </c>
      <c r="C9724" s="136" t="s">
        <v>31206</v>
      </c>
      <c r="D9724" s="136" t="s">
        <v>36492</v>
      </c>
    </row>
    <row r="9725" spans="1:4" x14ac:dyDescent="0.2">
      <c r="A9725" s="136" t="s">
        <v>9821</v>
      </c>
      <c r="B9725" s="136" t="s">
        <v>24364</v>
      </c>
      <c r="C9725" s="136" t="s">
        <v>31206</v>
      </c>
      <c r="D9725" s="136" t="s">
        <v>36492</v>
      </c>
    </row>
    <row r="9726" spans="1:4" x14ac:dyDescent="0.2">
      <c r="A9726" s="136" t="s">
        <v>9822</v>
      </c>
      <c r="B9726" s="136" t="s">
        <v>24365</v>
      </c>
      <c r="C9726" s="136" t="s">
        <v>31206</v>
      </c>
      <c r="D9726" s="136" t="s">
        <v>36492</v>
      </c>
    </row>
    <row r="9727" spans="1:4" x14ac:dyDescent="0.2">
      <c r="A9727" s="136" t="s">
        <v>9823</v>
      </c>
      <c r="B9727" s="136" t="s">
        <v>24365</v>
      </c>
      <c r="C9727" s="136" t="s">
        <v>31206</v>
      </c>
      <c r="D9727" s="136" t="s">
        <v>36492</v>
      </c>
    </row>
    <row r="9728" spans="1:4" x14ac:dyDescent="0.2">
      <c r="A9728" s="136" t="s">
        <v>9824</v>
      </c>
      <c r="B9728" s="136" t="s">
        <v>24366</v>
      </c>
      <c r="C9728" s="136" t="s">
        <v>31206</v>
      </c>
      <c r="D9728" s="136" t="s">
        <v>36492</v>
      </c>
    </row>
    <row r="9729" spans="1:4" x14ac:dyDescent="0.2">
      <c r="A9729" s="136" t="s">
        <v>9825</v>
      </c>
      <c r="B9729" s="136" t="s">
        <v>24366</v>
      </c>
      <c r="C9729" s="136" t="s">
        <v>31206</v>
      </c>
      <c r="D9729" s="136" t="s">
        <v>36492</v>
      </c>
    </row>
    <row r="9730" spans="1:4" x14ac:dyDescent="0.2">
      <c r="A9730" s="136" t="s">
        <v>9826</v>
      </c>
      <c r="B9730" s="136" t="s">
        <v>24367</v>
      </c>
      <c r="C9730" s="136" t="s">
        <v>31207</v>
      </c>
      <c r="D9730" s="136" t="s">
        <v>36493</v>
      </c>
    </row>
    <row r="9731" spans="1:4" x14ac:dyDescent="0.2">
      <c r="A9731" s="136" t="s">
        <v>9827</v>
      </c>
      <c r="B9731" s="136" t="s">
        <v>24367</v>
      </c>
      <c r="C9731" s="136" t="s">
        <v>31207</v>
      </c>
      <c r="D9731" s="136" t="s">
        <v>36493</v>
      </c>
    </row>
    <row r="9732" spans="1:4" x14ac:dyDescent="0.2">
      <c r="A9732" s="136" t="s">
        <v>9828</v>
      </c>
      <c r="B9732" s="136" t="s">
        <v>24368</v>
      </c>
      <c r="C9732" s="136" t="s">
        <v>31208</v>
      </c>
      <c r="D9732" s="136" t="s">
        <v>36494</v>
      </c>
    </row>
    <row r="9733" spans="1:4" x14ac:dyDescent="0.2">
      <c r="A9733" s="136" t="s">
        <v>9829</v>
      </c>
      <c r="B9733" s="136" t="s">
        <v>24368</v>
      </c>
      <c r="C9733" s="136" t="s">
        <v>31208</v>
      </c>
      <c r="D9733" s="136" t="s">
        <v>36494</v>
      </c>
    </row>
    <row r="9734" spans="1:4" x14ac:dyDescent="0.2">
      <c r="A9734" s="136" t="s">
        <v>9830</v>
      </c>
      <c r="B9734" s="136" t="s">
        <v>24369</v>
      </c>
      <c r="C9734" s="136" t="s">
        <v>31208</v>
      </c>
      <c r="D9734" s="136" t="s">
        <v>36494</v>
      </c>
    </row>
    <row r="9735" spans="1:4" x14ac:dyDescent="0.2">
      <c r="A9735" s="136" t="s">
        <v>9831</v>
      </c>
      <c r="B9735" s="136" t="s">
        <v>24369</v>
      </c>
      <c r="C9735" s="136" t="s">
        <v>31208</v>
      </c>
      <c r="D9735" s="136" t="s">
        <v>36494</v>
      </c>
    </row>
    <row r="9736" spans="1:4" x14ac:dyDescent="0.2">
      <c r="A9736" s="136" t="s">
        <v>9832</v>
      </c>
      <c r="B9736" s="136" t="s">
        <v>24370</v>
      </c>
      <c r="C9736" s="136" t="s">
        <v>31208</v>
      </c>
      <c r="D9736" s="136" t="s">
        <v>36494</v>
      </c>
    </row>
    <row r="9737" spans="1:4" x14ac:dyDescent="0.2">
      <c r="A9737" s="136" t="s">
        <v>9833</v>
      </c>
      <c r="B9737" s="136" t="s">
        <v>24370</v>
      </c>
      <c r="C9737" s="136" t="s">
        <v>31208</v>
      </c>
      <c r="D9737" s="136" t="s">
        <v>36494</v>
      </c>
    </row>
    <row r="9738" spans="1:4" x14ac:dyDescent="0.2">
      <c r="A9738" s="136" t="s">
        <v>9834</v>
      </c>
      <c r="B9738" s="136" t="s">
        <v>24371</v>
      </c>
      <c r="C9738" s="136" t="s">
        <v>31208</v>
      </c>
      <c r="D9738" s="136" t="s">
        <v>36494</v>
      </c>
    </row>
    <row r="9739" spans="1:4" x14ac:dyDescent="0.2">
      <c r="A9739" s="136" t="s">
        <v>9835</v>
      </c>
      <c r="B9739" s="136" t="s">
        <v>24371</v>
      </c>
      <c r="C9739" s="136" t="s">
        <v>31208</v>
      </c>
      <c r="D9739" s="136" t="s">
        <v>36494</v>
      </c>
    </row>
    <row r="9740" spans="1:4" x14ac:dyDescent="0.2">
      <c r="A9740" s="136" t="s">
        <v>9836</v>
      </c>
      <c r="B9740" s="136" t="s">
        <v>24372</v>
      </c>
      <c r="C9740" s="136" t="s">
        <v>31208</v>
      </c>
      <c r="D9740" s="136" t="s">
        <v>36494</v>
      </c>
    </row>
    <row r="9741" spans="1:4" x14ac:dyDescent="0.2">
      <c r="A9741" s="136" t="s">
        <v>9837</v>
      </c>
      <c r="B9741" s="136" t="s">
        <v>24372</v>
      </c>
      <c r="C9741" s="136" t="s">
        <v>31208</v>
      </c>
      <c r="D9741" s="136" t="s">
        <v>36494</v>
      </c>
    </row>
    <row r="9742" spans="1:4" x14ac:dyDescent="0.2">
      <c r="A9742" s="136" t="s">
        <v>9838</v>
      </c>
      <c r="B9742" s="136" t="s">
        <v>24373</v>
      </c>
      <c r="C9742" s="136" t="s">
        <v>31208</v>
      </c>
      <c r="D9742" s="136" t="s">
        <v>36494</v>
      </c>
    </row>
    <row r="9743" spans="1:4" x14ac:dyDescent="0.2">
      <c r="A9743" s="136" t="s">
        <v>9839</v>
      </c>
      <c r="B9743" s="136" t="s">
        <v>24373</v>
      </c>
      <c r="C9743" s="136" t="s">
        <v>31208</v>
      </c>
      <c r="D9743" s="136" t="s">
        <v>36494</v>
      </c>
    </row>
    <row r="9744" spans="1:4" x14ac:dyDescent="0.2">
      <c r="A9744" s="136" t="s">
        <v>9840</v>
      </c>
      <c r="B9744" s="136" t="s">
        <v>24374</v>
      </c>
      <c r="C9744" s="136" t="s">
        <v>31209</v>
      </c>
      <c r="D9744" s="136" t="s">
        <v>36495</v>
      </c>
    </row>
    <row r="9745" spans="1:4" x14ac:dyDescent="0.2">
      <c r="A9745" s="136" t="s">
        <v>9841</v>
      </c>
      <c r="B9745" s="136" t="s">
        <v>24374</v>
      </c>
      <c r="C9745" s="136" t="s">
        <v>31209</v>
      </c>
      <c r="D9745" s="136" t="s">
        <v>36495</v>
      </c>
    </row>
    <row r="9746" spans="1:4" x14ac:dyDescent="0.2">
      <c r="A9746" s="136" t="s">
        <v>9842</v>
      </c>
      <c r="B9746" s="136" t="s">
        <v>24375</v>
      </c>
      <c r="C9746" s="136" t="s">
        <v>31209</v>
      </c>
      <c r="D9746" s="136" t="s">
        <v>36495</v>
      </c>
    </row>
    <row r="9747" spans="1:4" x14ac:dyDescent="0.2">
      <c r="A9747" s="136" t="s">
        <v>9843</v>
      </c>
      <c r="B9747" s="136" t="s">
        <v>24375</v>
      </c>
      <c r="C9747" s="136" t="s">
        <v>31209</v>
      </c>
      <c r="D9747" s="136" t="s">
        <v>36495</v>
      </c>
    </row>
    <row r="9748" spans="1:4" x14ac:dyDescent="0.2">
      <c r="A9748" s="136" t="s">
        <v>9844</v>
      </c>
      <c r="B9748" s="136" t="s">
        <v>24376</v>
      </c>
      <c r="C9748" s="136" t="s">
        <v>31209</v>
      </c>
      <c r="D9748" s="136" t="s">
        <v>36495</v>
      </c>
    </row>
    <row r="9749" spans="1:4" x14ac:dyDescent="0.2">
      <c r="A9749" s="136" t="s">
        <v>9845</v>
      </c>
      <c r="B9749" s="136" t="s">
        <v>24376</v>
      </c>
      <c r="C9749" s="136" t="s">
        <v>31209</v>
      </c>
      <c r="D9749" s="136" t="s">
        <v>36495</v>
      </c>
    </row>
    <row r="9750" spans="1:4" x14ac:dyDescent="0.2">
      <c r="A9750" s="136" t="s">
        <v>9846</v>
      </c>
      <c r="B9750" s="136" t="s">
        <v>24377</v>
      </c>
      <c r="C9750" s="136" t="s">
        <v>31209</v>
      </c>
      <c r="D9750" s="136" t="s">
        <v>36495</v>
      </c>
    </row>
    <row r="9751" spans="1:4" x14ac:dyDescent="0.2">
      <c r="A9751" s="136" t="s">
        <v>9847</v>
      </c>
      <c r="B9751" s="136" t="s">
        <v>24377</v>
      </c>
      <c r="C9751" s="136" t="s">
        <v>31209</v>
      </c>
      <c r="D9751" s="136" t="s">
        <v>36495</v>
      </c>
    </row>
    <row r="9752" spans="1:4" x14ac:dyDescent="0.2">
      <c r="A9752" s="136" t="s">
        <v>9848</v>
      </c>
      <c r="B9752" s="136" t="s">
        <v>24378</v>
      </c>
      <c r="C9752" s="136" t="s">
        <v>31209</v>
      </c>
      <c r="D9752" s="136" t="s">
        <v>36495</v>
      </c>
    </row>
    <row r="9753" spans="1:4" x14ac:dyDescent="0.2">
      <c r="A9753" s="136" t="s">
        <v>9849</v>
      </c>
      <c r="B9753" s="136" t="s">
        <v>24378</v>
      </c>
      <c r="C9753" s="136" t="s">
        <v>31209</v>
      </c>
      <c r="D9753" s="136" t="s">
        <v>36495</v>
      </c>
    </row>
    <row r="9754" spans="1:4" x14ac:dyDescent="0.2">
      <c r="A9754" s="136" t="s">
        <v>9850</v>
      </c>
      <c r="B9754" s="136" t="s">
        <v>24379</v>
      </c>
      <c r="C9754" s="136" t="s">
        <v>31209</v>
      </c>
      <c r="D9754" s="136" t="s">
        <v>36495</v>
      </c>
    </row>
    <row r="9755" spans="1:4" x14ac:dyDescent="0.2">
      <c r="A9755" s="136" t="s">
        <v>9851</v>
      </c>
      <c r="B9755" s="136" t="s">
        <v>24379</v>
      </c>
      <c r="C9755" s="136" t="s">
        <v>31209</v>
      </c>
      <c r="D9755" s="136" t="s">
        <v>36495</v>
      </c>
    </row>
    <row r="9756" spans="1:4" x14ac:dyDescent="0.2">
      <c r="A9756" s="136" t="s">
        <v>9852</v>
      </c>
      <c r="B9756" s="136" t="s">
        <v>24380</v>
      </c>
      <c r="C9756" s="136" t="s">
        <v>31210</v>
      </c>
    </row>
    <row r="9757" spans="1:4" x14ac:dyDescent="0.2">
      <c r="A9757" s="136" t="s">
        <v>9853</v>
      </c>
      <c r="B9757" s="136" t="s">
        <v>24380</v>
      </c>
      <c r="C9757" s="136" t="s">
        <v>31210</v>
      </c>
    </row>
    <row r="9758" spans="1:4" x14ac:dyDescent="0.2">
      <c r="A9758" s="136" t="s">
        <v>9854</v>
      </c>
      <c r="B9758" s="136" t="s">
        <v>24381</v>
      </c>
      <c r="C9758" s="136" t="s">
        <v>31211</v>
      </c>
    </row>
    <row r="9759" spans="1:4" x14ac:dyDescent="0.2">
      <c r="A9759" s="136" t="s">
        <v>9855</v>
      </c>
      <c r="B9759" s="136" t="s">
        <v>24381</v>
      </c>
      <c r="C9759" s="136" t="s">
        <v>31211</v>
      </c>
    </row>
    <row r="9760" spans="1:4" x14ac:dyDescent="0.2">
      <c r="A9760" s="136" t="s">
        <v>9856</v>
      </c>
      <c r="B9760" s="136" t="s">
        <v>24381</v>
      </c>
      <c r="C9760" s="136" t="s">
        <v>31212</v>
      </c>
      <c r="D9760" s="136" t="s">
        <v>16</v>
      </c>
    </row>
    <row r="9761" spans="1:5" x14ac:dyDescent="0.2">
      <c r="A9761" s="136" t="s">
        <v>9857</v>
      </c>
      <c r="B9761" s="136" t="s">
        <v>24381</v>
      </c>
      <c r="C9761" s="136" t="s">
        <v>31212</v>
      </c>
      <c r="D9761" s="136" t="s">
        <v>16</v>
      </c>
    </row>
    <row r="9762" spans="1:5" x14ac:dyDescent="0.2">
      <c r="A9762" s="136" t="s">
        <v>9858</v>
      </c>
      <c r="B9762" s="136" t="s">
        <v>24381</v>
      </c>
      <c r="C9762" s="136" t="s">
        <v>31213</v>
      </c>
    </row>
    <row r="9763" spans="1:5" x14ac:dyDescent="0.2">
      <c r="A9763" s="136" t="s">
        <v>9859</v>
      </c>
      <c r="B9763" s="136" t="s">
        <v>24381</v>
      </c>
      <c r="C9763" s="136" t="s">
        <v>31213</v>
      </c>
    </row>
    <row r="9764" spans="1:5" x14ac:dyDescent="0.2">
      <c r="A9764" s="136" t="s">
        <v>9860</v>
      </c>
      <c r="B9764" s="136" t="s">
        <v>24381</v>
      </c>
      <c r="C9764" s="136" t="s">
        <v>31214</v>
      </c>
    </row>
    <row r="9765" spans="1:5" x14ac:dyDescent="0.2">
      <c r="A9765" s="136" t="s">
        <v>9861</v>
      </c>
      <c r="B9765" s="136" t="s">
        <v>24381</v>
      </c>
      <c r="C9765" s="136" t="s">
        <v>31214</v>
      </c>
    </row>
    <row r="9766" spans="1:5" x14ac:dyDescent="0.2">
      <c r="A9766" s="136" t="s">
        <v>9862</v>
      </c>
      <c r="B9766" s="136" t="s">
        <v>24381</v>
      </c>
      <c r="C9766" s="136" t="s">
        <v>31215</v>
      </c>
    </row>
    <row r="9767" spans="1:5" x14ac:dyDescent="0.2">
      <c r="A9767" s="136" t="s">
        <v>9863</v>
      </c>
      <c r="B9767" s="136" t="s">
        <v>24381</v>
      </c>
      <c r="C9767" s="136" t="s">
        <v>31215</v>
      </c>
    </row>
    <row r="9768" spans="1:5" x14ac:dyDescent="0.2">
      <c r="A9768" s="136" t="s">
        <v>9864</v>
      </c>
      <c r="B9768" s="136" t="s">
        <v>24381</v>
      </c>
      <c r="C9768" s="136" t="s">
        <v>31216</v>
      </c>
    </row>
    <row r="9769" spans="1:5" x14ac:dyDescent="0.2">
      <c r="A9769" s="136" t="s">
        <v>9865</v>
      </c>
      <c r="B9769" s="136" t="s">
        <v>24381</v>
      </c>
      <c r="C9769" s="136" t="s">
        <v>31216</v>
      </c>
    </row>
    <row r="9770" spans="1:5" x14ac:dyDescent="0.2">
      <c r="A9770" s="136" t="s">
        <v>9866</v>
      </c>
      <c r="B9770" s="136" t="s">
        <v>24381</v>
      </c>
      <c r="C9770" s="136" t="s">
        <v>31217</v>
      </c>
    </row>
    <row r="9771" spans="1:5" x14ac:dyDescent="0.2">
      <c r="A9771" s="136" t="s">
        <v>9867</v>
      </c>
      <c r="B9771" s="136" t="s">
        <v>24381</v>
      </c>
      <c r="C9771" s="136" t="s">
        <v>31217</v>
      </c>
    </row>
    <row r="9772" spans="1:5" x14ac:dyDescent="0.2">
      <c r="A9772" s="136" t="s">
        <v>9868</v>
      </c>
      <c r="B9772" s="136" t="s">
        <v>24381</v>
      </c>
      <c r="C9772" s="136" t="s">
        <v>31218</v>
      </c>
      <c r="D9772" s="136" t="s">
        <v>36496</v>
      </c>
      <c r="E9772" s="136" t="s">
        <v>39707</v>
      </c>
    </row>
    <row r="9773" spans="1:5" x14ac:dyDescent="0.2">
      <c r="A9773" s="136" t="s">
        <v>9869</v>
      </c>
      <c r="B9773" s="136" t="s">
        <v>24381</v>
      </c>
      <c r="C9773" s="136" t="s">
        <v>31218</v>
      </c>
      <c r="D9773" s="136" t="s">
        <v>36496</v>
      </c>
      <c r="E9773" s="136" t="s">
        <v>39707</v>
      </c>
    </row>
    <row r="9774" spans="1:5" x14ac:dyDescent="0.2">
      <c r="A9774" s="136" t="s">
        <v>9870</v>
      </c>
      <c r="B9774" s="136" t="s">
        <v>24381</v>
      </c>
      <c r="C9774" s="136" t="s">
        <v>31218</v>
      </c>
      <c r="D9774" s="136" t="s">
        <v>36496</v>
      </c>
      <c r="E9774" s="136" t="s">
        <v>39708</v>
      </c>
    </row>
    <row r="9775" spans="1:5" x14ac:dyDescent="0.2">
      <c r="A9775" s="136" t="s">
        <v>9871</v>
      </c>
      <c r="B9775" s="136" t="s">
        <v>24381</v>
      </c>
      <c r="C9775" s="136" t="s">
        <v>31218</v>
      </c>
      <c r="D9775" s="136" t="s">
        <v>36496</v>
      </c>
      <c r="E9775" s="136" t="s">
        <v>39708</v>
      </c>
    </row>
    <row r="9776" spans="1:5" x14ac:dyDescent="0.2">
      <c r="A9776" s="136" t="s">
        <v>9872</v>
      </c>
      <c r="B9776" s="136" t="s">
        <v>24381</v>
      </c>
      <c r="C9776" s="136" t="s">
        <v>31218</v>
      </c>
      <c r="D9776" s="136" t="s">
        <v>36496</v>
      </c>
      <c r="E9776" s="136" t="s">
        <v>39709</v>
      </c>
    </row>
    <row r="9777" spans="1:5" x14ac:dyDescent="0.2">
      <c r="A9777" s="136" t="s">
        <v>9873</v>
      </c>
      <c r="B9777" s="136" t="s">
        <v>24381</v>
      </c>
      <c r="C9777" s="136" t="s">
        <v>31218</v>
      </c>
      <c r="D9777" s="136" t="s">
        <v>36496</v>
      </c>
      <c r="E9777" s="136" t="s">
        <v>39709</v>
      </c>
    </row>
    <row r="9778" spans="1:5" x14ac:dyDescent="0.2">
      <c r="A9778" s="136" t="s">
        <v>9874</v>
      </c>
      <c r="B9778" s="136" t="s">
        <v>24382</v>
      </c>
      <c r="C9778" s="136" t="s">
        <v>31219</v>
      </c>
    </row>
    <row r="9779" spans="1:5" x14ac:dyDescent="0.2">
      <c r="A9779" s="136" t="s">
        <v>9875</v>
      </c>
      <c r="B9779" s="136" t="s">
        <v>24382</v>
      </c>
      <c r="C9779" s="136" t="s">
        <v>31219</v>
      </c>
    </row>
    <row r="9780" spans="1:5" x14ac:dyDescent="0.2">
      <c r="A9780" s="136" t="s">
        <v>9876</v>
      </c>
      <c r="B9780" s="136" t="s">
        <v>24383</v>
      </c>
      <c r="C9780" s="136" t="s">
        <v>31220</v>
      </c>
      <c r="D9780" s="136" t="s">
        <v>36497</v>
      </c>
      <c r="E9780" s="136" t="s">
        <v>39710</v>
      </c>
    </row>
    <row r="9781" spans="1:5" x14ac:dyDescent="0.2">
      <c r="A9781" s="136" t="s">
        <v>9877</v>
      </c>
      <c r="B9781" s="136" t="s">
        <v>24383</v>
      </c>
      <c r="C9781" s="136" t="s">
        <v>31220</v>
      </c>
      <c r="D9781" s="136" t="s">
        <v>36497</v>
      </c>
      <c r="E9781" s="136" t="s">
        <v>39710</v>
      </c>
    </row>
    <row r="9782" spans="1:5" x14ac:dyDescent="0.2">
      <c r="A9782" s="136" t="s">
        <v>9878</v>
      </c>
      <c r="B9782" s="136" t="s">
        <v>24384</v>
      </c>
      <c r="C9782" s="136" t="s">
        <v>31221</v>
      </c>
      <c r="D9782" s="136" t="s">
        <v>36498</v>
      </c>
      <c r="E9782" s="136" t="s">
        <v>39711</v>
      </c>
    </row>
    <row r="9783" spans="1:5" x14ac:dyDescent="0.2">
      <c r="A9783" s="136" t="s">
        <v>9879</v>
      </c>
      <c r="B9783" s="136" t="s">
        <v>24384</v>
      </c>
      <c r="C9783" s="136" t="s">
        <v>31221</v>
      </c>
      <c r="D9783" s="136" t="s">
        <v>36498</v>
      </c>
      <c r="E9783" s="136" t="s">
        <v>39711</v>
      </c>
    </row>
    <row r="9784" spans="1:5" x14ac:dyDescent="0.2">
      <c r="A9784" s="136" t="s">
        <v>9880</v>
      </c>
      <c r="B9784" s="136" t="s">
        <v>24385</v>
      </c>
      <c r="C9784" s="136" t="s">
        <v>31221</v>
      </c>
      <c r="D9784" s="136" t="s">
        <v>36498</v>
      </c>
      <c r="E9784" s="136" t="s">
        <v>39711</v>
      </c>
    </row>
    <row r="9785" spans="1:5" x14ac:dyDescent="0.2">
      <c r="A9785" s="136" t="s">
        <v>9881</v>
      </c>
      <c r="B9785" s="136" t="s">
        <v>24385</v>
      </c>
      <c r="C9785" s="136" t="s">
        <v>31221</v>
      </c>
      <c r="D9785" s="136" t="s">
        <v>36498</v>
      </c>
      <c r="E9785" s="136" t="s">
        <v>39711</v>
      </c>
    </row>
    <row r="9786" spans="1:5" x14ac:dyDescent="0.2">
      <c r="A9786" s="136" t="s">
        <v>9882</v>
      </c>
      <c r="B9786" s="136" t="s">
        <v>24386</v>
      </c>
      <c r="C9786" s="136" t="s">
        <v>31221</v>
      </c>
      <c r="D9786" s="136" t="s">
        <v>36498</v>
      </c>
      <c r="E9786" s="136" t="s">
        <v>39711</v>
      </c>
    </row>
    <row r="9787" spans="1:5" x14ac:dyDescent="0.2">
      <c r="A9787" s="136" t="s">
        <v>9883</v>
      </c>
      <c r="B9787" s="136" t="s">
        <v>24386</v>
      </c>
      <c r="C9787" s="136" t="s">
        <v>31221</v>
      </c>
      <c r="D9787" s="136" t="s">
        <v>36498</v>
      </c>
      <c r="E9787" s="136" t="s">
        <v>39711</v>
      </c>
    </row>
    <row r="9788" spans="1:5" x14ac:dyDescent="0.2">
      <c r="A9788" s="136" t="s">
        <v>9884</v>
      </c>
      <c r="B9788" s="136" t="s">
        <v>24387</v>
      </c>
      <c r="C9788" s="136" t="s">
        <v>31221</v>
      </c>
      <c r="D9788" s="136" t="s">
        <v>36498</v>
      </c>
      <c r="E9788" s="136" t="s">
        <v>39711</v>
      </c>
    </row>
    <row r="9789" spans="1:5" x14ac:dyDescent="0.2">
      <c r="A9789" s="136" t="s">
        <v>9885</v>
      </c>
      <c r="B9789" s="136" t="s">
        <v>24387</v>
      </c>
      <c r="C9789" s="136" t="s">
        <v>31221</v>
      </c>
      <c r="D9789" s="136" t="s">
        <v>36498</v>
      </c>
      <c r="E9789" s="136" t="s">
        <v>39711</v>
      </c>
    </row>
    <row r="9790" spans="1:5" x14ac:dyDescent="0.2">
      <c r="A9790" s="136" t="s">
        <v>9886</v>
      </c>
      <c r="B9790" s="136" t="s">
        <v>24388</v>
      </c>
      <c r="C9790" s="136" t="s">
        <v>31221</v>
      </c>
      <c r="D9790" s="136" t="s">
        <v>36498</v>
      </c>
      <c r="E9790" s="136" t="s">
        <v>39711</v>
      </c>
    </row>
    <row r="9791" spans="1:5" x14ac:dyDescent="0.2">
      <c r="A9791" s="136" t="s">
        <v>9887</v>
      </c>
      <c r="B9791" s="136" t="s">
        <v>24388</v>
      </c>
      <c r="C9791" s="136" t="s">
        <v>31221</v>
      </c>
      <c r="D9791" s="136" t="s">
        <v>36498</v>
      </c>
      <c r="E9791" s="136" t="s">
        <v>39711</v>
      </c>
    </row>
    <row r="9792" spans="1:5" x14ac:dyDescent="0.2">
      <c r="A9792" s="136" t="s">
        <v>9888</v>
      </c>
      <c r="B9792" s="136" t="s">
        <v>24389</v>
      </c>
      <c r="C9792" s="136" t="s">
        <v>31221</v>
      </c>
      <c r="D9792" s="136" t="s">
        <v>36498</v>
      </c>
      <c r="E9792" s="136" t="s">
        <v>39711</v>
      </c>
    </row>
    <row r="9793" spans="1:5" x14ac:dyDescent="0.2">
      <c r="A9793" s="136" t="s">
        <v>9889</v>
      </c>
      <c r="B9793" s="136" t="s">
        <v>24389</v>
      </c>
      <c r="C9793" s="136" t="s">
        <v>31221</v>
      </c>
      <c r="D9793" s="136" t="s">
        <v>36498</v>
      </c>
      <c r="E9793" s="136" t="s">
        <v>39711</v>
      </c>
    </row>
    <row r="9794" spans="1:5" x14ac:dyDescent="0.2">
      <c r="A9794" s="136" t="s">
        <v>9890</v>
      </c>
      <c r="B9794" s="136" t="s">
        <v>24390</v>
      </c>
      <c r="C9794" s="136" t="s">
        <v>31222</v>
      </c>
      <c r="D9794" s="136" t="s">
        <v>36499</v>
      </c>
      <c r="E9794" s="136" t="s">
        <v>39712</v>
      </c>
    </row>
    <row r="9795" spans="1:5" x14ac:dyDescent="0.2">
      <c r="A9795" s="136" t="s">
        <v>9891</v>
      </c>
      <c r="B9795" s="136" t="s">
        <v>24390</v>
      </c>
      <c r="C9795" s="136" t="s">
        <v>31222</v>
      </c>
      <c r="D9795" s="136" t="s">
        <v>36499</v>
      </c>
      <c r="E9795" s="136" t="s">
        <v>39712</v>
      </c>
    </row>
    <row r="9796" spans="1:5" x14ac:dyDescent="0.2">
      <c r="A9796" s="136" t="s">
        <v>9892</v>
      </c>
      <c r="B9796" s="136" t="s">
        <v>24391</v>
      </c>
      <c r="C9796" s="136" t="s">
        <v>31222</v>
      </c>
      <c r="D9796" s="136" t="s">
        <v>36499</v>
      </c>
      <c r="E9796" s="136" t="s">
        <v>39712</v>
      </c>
    </row>
    <row r="9797" spans="1:5" x14ac:dyDescent="0.2">
      <c r="A9797" s="136" t="s">
        <v>9893</v>
      </c>
      <c r="B9797" s="136" t="s">
        <v>24391</v>
      </c>
      <c r="C9797" s="136" t="s">
        <v>31222</v>
      </c>
      <c r="D9797" s="136" t="s">
        <v>36499</v>
      </c>
      <c r="E9797" s="136" t="s">
        <v>39712</v>
      </c>
    </row>
    <row r="9798" spans="1:5" x14ac:dyDescent="0.2">
      <c r="A9798" s="136" t="s">
        <v>9894</v>
      </c>
      <c r="B9798" s="136" t="s">
        <v>24392</v>
      </c>
      <c r="C9798" s="136" t="s">
        <v>31222</v>
      </c>
      <c r="D9798" s="136" t="s">
        <v>36499</v>
      </c>
      <c r="E9798" s="136" t="s">
        <v>39712</v>
      </c>
    </row>
    <row r="9799" spans="1:5" x14ac:dyDescent="0.2">
      <c r="A9799" s="136" t="s">
        <v>9895</v>
      </c>
      <c r="B9799" s="136" t="s">
        <v>24392</v>
      </c>
      <c r="C9799" s="136" t="s">
        <v>31222</v>
      </c>
      <c r="D9799" s="136" t="s">
        <v>36499</v>
      </c>
      <c r="E9799" s="136" t="s">
        <v>39712</v>
      </c>
    </row>
    <row r="9800" spans="1:5" x14ac:dyDescent="0.2">
      <c r="A9800" s="136" t="s">
        <v>9896</v>
      </c>
      <c r="B9800" s="136" t="s">
        <v>24393</v>
      </c>
      <c r="C9800" s="136" t="s">
        <v>31222</v>
      </c>
      <c r="D9800" s="136" t="s">
        <v>36499</v>
      </c>
      <c r="E9800" s="136" t="s">
        <v>39712</v>
      </c>
    </row>
    <row r="9801" spans="1:5" x14ac:dyDescent="0.2">
      <c r="A9801" s="136" t="s">
        <v>9897</v>
      </c>
      <c r="B9801" s="136" t="s">
        <v>24393</v>
      </c>
      <c r="C9801" s="136" t="s">
        <v>31222</v>
      </c>
      <c r="D9801" s="136" t="s">
        <v>36499</v>
      </c>
      <c r="E9801" s="136" t="s">
        <v>39712</v>
      </c>
    </row>
    <row r="9802" spans="1:5" x14ac:dyDescent="0.2">
      <c r="A9802" s="136" t="s">
        <v>9898</v>
      </c>
      <c r="B9802" s="136" t="s">
        <v>24394</v>
      </c>
      <c r="C9802" s="136" t="s">
        <v>31222</v>
      </c>
      <c r="D9802" s="136" t="s">
        <v>36499</v>
      </c>
      <c r="E9802" s="136" t="s">
        <v>39712</v>
      </c>
    </row>
    <row r="9803" spans="1:5" x14ac:dyDescent="0.2">
      <c r="A9803" s="136" t="s">
        <v>9899</v>
      </c>
      <c r="B9803" s="136" t="s">
        <v>24394</v>
      </c>
      <c r="C9803" s="136" t="s">
        <v>31222</v>
      </c>
      <c r="D9803" s="136" t="s">
        <v>36499</v>
      </c>
      <c r="E9803" s="136" t="s">
        <v>39712</v>
      </c>
    </row>
    <row r="9804" spans="1:5" x14ac:dyDescent="0.2">
      <c r="A9804" s="136" t="s">
        <v>9900</v>
      </c>
      <c r="B9804" s="136" t="s">
        <v>24395</v>
      </c>
      <c r="C9804" s="136" t="s">
        <v>31222</v>
      </c>
      <c r="D9804" s="136" t="s">
        <v>36499</v>
      </c>
      <c r="E9804" s="136" t="s">
        <v>39712</v>
      </c>
    </row>
    <row r="9805" spans="1:5" x14ac:dyDescent="0.2">
      <c r="A9805" s="136" t="s">
        <v>9901</v>
      </c>
      <c r="B9805" s="136" t="s">
        <v>24395</v>
      </c>
      <c r="C9805" s="136" t="s">
        <v>31222</v>
      </c>
      <c r="D9805" s="136" t="s">
        <v>36499</v>
      </c>
      <c r="E9805" s="136" t="s">
        <v>39712</v>
      </c>
    </row>
    <row r="9806" spans="1:5" x14ac:dyDescent="0.2">
      <c r="A9806" s="136" t="s">
        <v>9902</v>
      </c>
      <c r="B9806" s="136" t="s">
        <v>24396</v>
      </c>
      <c r="C9806" s="136" t="s">
        <v>31220</v>
      </c>
      <c r="D9806" s="136" t="s">
        <v>36497</v>
      </c>
      <c r="E9806" s="136" t="s">
        <v>39710</v>
      </c>
    </row>
    <row r="9807" spans="1:5" x14ac:dyDescent="0.2">
      <c r="A9807" s="136" t="s">
        <v>9903</v>
      </c>
      <c r="B9807" s="136" t="s">
        <v>24396</v>
      </c>
      <c r="C9807" s="136" t="s">
        <v>31220</v>
      </c>
      <c r="D9807" s="136" t="s">
        <v>36497</v>
      </c>
      <c r="E9807" s="136" t="s">
        <v>39710</v>
      </c>
    </row>
    <row r="9808" spans="1:5" x14ac:dyDescent="0.2">
      <c r="A9808" s="136" t="s">
        <v>9904</v>
      </c>
      <c r="B9808" s="136" t="s">
        <v>24397</v>
      </c>
      <c r="C9808" s="136" t="s">
        <v>31221</v>
      </c>
      <c r="D9808" s="136" t="s">
        <v>36498</v>
      </c>
      <c r="E9808" s="136" t="s">
        <v>39711</v>
      </c>
    </row>
    <row r="9809" spans="1:5" x14ac:dyDescent="0.2">
      <c r="A9809" s="136" t="s">
        <v>9905</v>
      </c>
      <c r="B9809" s="136" t="s">
        <v>24397</v>
      </c>
      <c r="C9809" s="136" t="s">
        <v>31221</v>
      </c>
      <c r="D9809" s="136" t="s">
        <v>36498</v>
      </c>
      <c r="E9809" s="136" t="s">
        <v>39711</v>
      </c>
    </row>
    <row r="9810" spans="1:5" x14ac:dyDescent="0.2">
      <c r="A9810" s="136" t="s">
        <v>9906</v>
      </c>
      <c r="B9810" s="136" t="s">
        <v>24398</v>
      </c>
      <c r="C9810" s="136" t="s">
        <v>31221</v>
      </c>
      <c r="D9810" s="136" t="s">
        <v>36498</v>
      </c>
      <c r="E9810" s="136" t="s">
        <v>39711</v>
      </c>
    </row>
    <row r="9811" spans="1:5" x14ac:dyDescent="0.2">
      <c r="A9811" s="136" t="s">
        <v>9907</v>
      </c>
      <c r="B9811" s="136" t="s">
        <v>24398</v>
      </c>
      <c r="C9811" s="136" t="s">
        <v>31221</v>
      </c>
      <c r="D9811" s="136" t="s">
        <v>36498</v>
      </c>
      <c r="E9811" s="136" t="s">
        <v>39711</v>
      </c>
    </row>
    <row r="9812" spans="1:5" x14ac:dyDescent="0.2">
      <c r="A9812" s="136" t="s">
        <v>9908</v>
      </c>
      <c r="B9812" s="136" t="s">
        <v>24399</v>
      </c>
      <c r="C9812" s="136" t="s">
        <v>31221</v>
      </c>
      <c r="D9812" s="136" t="s">
        <v>36498</v>
      </c>
      <c r="E9812" s="136" t="s">
        <v>39711</v>
      </c>
    </row>
    <row r="9813" spans="1:5" x14ac:dyDescent="0.2">
      <c r="A9813" s="136" t="s">
        <v>9909</v>
      </c>
      <c r="B9813" s="136" t="s">
        <v>24399</v>
      </c>
      <c r="C9813" s="136" t="s">
        <v>31221</v>
      </c>
      <c r="D9813" s="136" t="s">
        <v>36498</v>
      </c>
      <c r="E9813" s="136" t="s">
        <v>39711</v>
      </c>
    </row>
    <row r="9814" spans="1:5" x14ac:dyDescent="0.2">
      <c r="A9814" s="136" t="s">
        <v>9910</v>
      </c>
      <c r="B9814" s="136" t="s">
        <v>24400</v>
      </c>
      <c r="C9814" s="136" t="s">
        <v>31221</v>
      </c>
      <c r="D9814" s="136" t="s">
        <v>36498</v>
      </c>
      <c r="E9814" s="136" t="s">
        <v>39711</v>
      </c>
    </row>
    <row r="9815" spans="1:5" x14ac:dyDescent="0.2">
      <c r="A9815" s="136" t="s">
        <v>9911</v>
      </c>
      <c r="B9815" s="136" t="s">
        <v>24400</v>
      </c>
      <c r="C9815" s="136" t="s">
        <v>31221</v>
      </c>
      <c r="D9815" s="136" t="s">
        <v>36498</v>
      </c>
      <c r="E9815" s="136" t="s">
        <v>39711</v>
      </c>
    </row>
    <row r="9816" spans="1:5" x14ac:dyDescent="0.2">
      <c r="A9816" s="136" t="s">
        <v>9912</v>
      </c>
      <c r="B9816" s="136" t="s">
        <v>24401</v>
      </c>
      <c r="C9816" s="136" t="s">
        <v>31221</v>
      </c>
      <c r="D9816" s="136" t="s">
        <v>36498</v>
      </c>
      <c r="E9816" s="136" t="s">
        <v>39711</v>
      </c>
    </row>
    <row r="9817" spans="1:5" x14ac:dyDescent="0.2">
      <c r="A9817" s="136" t="s">
        <v>9913</v>
      </c>
      <c r="B9817" s="136" t="s">
        <v>24401</v>
      </c>
      <c r="C9817" s="136" t="s">
        <v>31221</v>
      </c>
      <c r="D9817" s="136" t="s">
        <v>36498</v>
      </c>
      <c r="E9817" s="136" t="s">
        <v>39711</v>
      </c>
    </row>
    <row r="9818" spans="1:5" x14ac:dyDescent="0.2">
      <c r="A9818" s="136" t="s">
        <v>9914</v>
      </c>
      <c r="B9818" s="136" t="s">
        <v>24402</v>
      </c>
      <c r="C9818" s="136" t="s">
        <v>31221</v>
      </c>
      <c r="D9818" s="136" t="s">
        <v>36500</v>
      </c>
      <c r="E9818" s="136" t="s">
        <v>39712</v>
      </c>
    </row>
    <row r="9819" spans="1:5" x14ac:dyDescent="0.2">
      <c r="A9819" s="136" t="s">
        <v>9915</v>
      </c>
      <c r="B9819" s="136" t="s">
        <v>24402</v>
      </c>
      <c r="C9819" s="136" t="s">
        <v>31221</v>
      </c>
      <c r="D9819" s="136" t="s">
        <v>36500</v>
      </c>
      <c r="E9819" s="136" t="s">
        <v>39712</v>
      </c>
    </row>
    <row r="9820" spans="1:5" x14ac:dyDescent="0.2">
      <c r="A9820" s="136" t="s">
        <v>9916</v>
      </c>
      <c r="B9820" s="136" t="s">
        <v>24403</v>
      </c>
      <c r="C9820" s="136" t="s">
        <v>31222</v>
      </c>
      <c r="D9820" s="136" t="s">
        <v>36499</v>
      </c>
      <c r="E9820" s="136" t="s">
        <v>39712</v>
      </c>
    </row>
    <row r="9821" spans="1:5" x14ac:dyDescent="0.2">
      <c r="A9821" s="136" t="s">
        <v>9917</v>
      </c>
      <c r="B9821" s="136" t="s">
        <v>24403</v>
      </c>
      <c r="C9821" s="136" t="s">
        <v>31222</v>
      </c>
      <c r="D9821" s="136" t="s">
        <v>36499</v>
      </c>
      <c r="E9821" s="136" t="s">
        <v>39712</v>
      </c>
    </row>
    <row r="9822" spans="1:5" x14ac:dyDescent="0.2">
      <c r="A9822" s="136" t="s">
        <v>9918</v>
      </c>
      <c r="B9822" s="136" t="s">
        <v>24404</v>
      </c>
      <c r="C9822" s="136" t="s">
        <v>31222</v>
      </c>
      <c r="D9822" s="136" t="s">
        <v>36499</v>
      </c>
      <c r="E9822" s="136" t="s">
        <v>39712</v>
      </c>
    </row>
    <row r="9823" spans="1:5" x14ac:dyDescent="0.2">
      <c r="A9823" s="136" t="s">
        <v>9919</v>
      </c>
      <c r="B9823" s="136" t="s">
        <v>24404</v>
      </c>
      <c r="C9823" s="136" t="s">
        <v>31222</v>
      </c>
      <c r="D9823" s="136" t="s">
        <v>36499</v>
      </c>
      <c r="E9823" s="136" t="s">
        <v>39712</v>
      </c>
    </row>
    <row r="9824" spans="1:5" x14ac:dyDescent="0.2">
      <c r="A9824" s="136" t="s">
        <v>9920</v>
      </c>
      <c r="B9824" s="136" t="s">
        <v>24405</v>
      </c>
      <c r="C9824" s="136" t="s">
        <v>31222</v>
      </c>
      <c r="D9824" s="136" t="s">
        <v>36499</v>
      </c>
      <c r="E9824" s="136" t="s">
        <v>39712</v>
      </c>
    </row>
    <row r="9825" spans="1:6" x14ac:dyDescent="0.2">
      <c r="A9825" s="136" t="s">
        <v>9921</v>
      </c>
      <c r="B9825" s="136" t="s">
        <v>24405</v>
      </c>
      <c r="C9825" s="136" t="s">
        <v>31222</v>
      </c>
      <c r="D9825" s="136" t="s">
        <v>36499</v>
      </c>
      <c r="E9825" s="136" t="s">
        <v>39712</v>
      </c>
    </row>
    <row r="9826" spans="1:6" x14ac:dyDescent="0.2">
      <c r="A9826" s="136" t="s">
        <v>9922</v>
      </c>
      <c r="B9826" s="136" t="s">
        <v>24406</v>
      </c>
      <c r="C9826" s="136" t="s">
        <v>31222</v>
      </c>
      <c r="D9826" s="136" t="s">
        <v>36499</v>
      </c>
      <c r="E9826" s="136" t="s">
        <v>39712</v>
      </c>
    </row>
    <row r="9827" spans="1:6" x14ac:dyDescent="0.2">
      <c r="A9827" s="136" t="s">
        <v>9923</v>
      </c>
      <c r="B9827" s="136" t="s">
        <v>24406</v>
      </c>
      <c r="C9827" s="136" t="s">
        <v>31222</v>
      </c>
      <c r="D9827" s="136" t="s">
        <v>36499</v>
      </c>
      <c r="E9827" s="136" t="s">
        <v>39712</v>
      </c>
    </row>
    <row r="9828" spans="1:6" x14ac:dyDescent="0.2">
      <c r="A9828" s="136" t="s">
        <v>9924</v>
      </c>
      <c r="B9828" s="136" t="s">
        <v>24407</v>
      </c>
      <c r="C9828" s="136" t="s">
        <v>31222</v>
      </c>
      <c r="D9828" s="136" t="s">
        <v>36499</v>
      </c>
      <c r="E9828" s="136" t="s">
        <v>39712</v>
      </c>
    </row>
    <row r="9829" spans="1:6" x14ac:dyDescent="0.2">
      <c r="A9829" s="136" t="s">
        <v>9925</v>
      </c>
      <c r="B9829" s="136" t="s">
        <v>24407</v>
      </c>
      <c r="C9829" s="136" t="s">
        <v>31222</v>
      </c>
      <c r="D9829" s="136" t="s">
        <v>36499</v>
      </c>
      <c r="E9829" s="136" t="s">
        <v>39712</v>
      </c>
    </row>
    <row r="9830" spans="1:6" x14ac:dyDescent="0.2">
      <c r="A9830" s="136" t="s">
        <v>9926</v>
      </c>
      <c r="B9830" s="136" t="s">
        <v>24408</v>
      </c>
      <c r="C9830" s="136" t="s">
        <v>31222</v>
      </c>
      <c r="D9830" s="136" t="s">
        <v>36499</v>
      </c>
      <c r="E9830" s="136" t="s">
        <v>39712</v>
      </c>
    </row>
    <row r="9831" spans="1:6" x14ac:dyDescent="0.2">
      <c r="A9831" s="136" t="s">
        <v>9927</v>
      </c>
      <c r="B9831" s="136" t="s">
        <v>24408</v>
      </c>
      <c r="C9831" s="136" t="s">
        <v>31222</v>
      </c>
      <c r="D9831" s="136" t="s">
        <v>36499</v>
      </c>
      <c r="E9831" s="136" t="s">
        <v>39712</v>
      </c>
    </row>
    <row r="9832" spans="1:6" x14ac:dyDescent="0.2">
      <c r="A9832" s="136" t="s">
        <v>9928</v>
      </c>
      <c r="B9832" s="136" t="s">
        <v>24409</v>
      </c>
      <c r="C9832" s="136" t="s">
        <v>31223</v>
      </c>
    </row>
    <row r="9833" spans="1:6" x14ac:dyDescent="0.2">
      <c r="A9833" s="136" t="s">
        <v>9929</v>
      </c>
      <c r="B9833" s="136" t="s">
        <v>24409</v>
      </c>
      <c r="C9833" s="136" t="s">
        <v>31223</v>
      </c>
    </row>
    <row r="9834" spans="1:6" x14ac:dyDescent="0.2">
      <c r="A9834" s="136" t="s">
        <v>9930</v>
      </c>
      <c r="B9834" s="136" t="s">
        <v>24410</v>
      </c>
      <c r="C9834" s="136" t="s">
        <v>31224</v>
      </c>
      <c r="D9834" s="136" t="s">
        <v>36501</v>
      </c>
    </row>
    <row r="9835" spans="1:6" x14ac:dyDescent="0.2">
      <c r="A9835" s="136" t="s">
        <v>9931</v>
      </c>
      <c r="B9835" s="136" t="s">
        <v>24410</v>
      </c>
      <c r="C9835" s="136" t="s">
        <v>31224</v>
      </c>
      <c r="D9835" s="136" t="s">
        <v>36501</v>
      </c>
    </row>
    <row r="9836" spans="1:6" x14ac:dyDescent="0.2">
      <c r="A9836" s="136" t="s">
        <v>9932</v>
      </c>
      <c r="B9836" s="136" t="s">
        <v>24411</v>
      </c>
      <c r="C9836" s="136" t="s">
        <v>31225</v>
      </c>
      <c r="D9836" s="136" t="s">
        <v>36502</v>
      </c>
      <c r="E9836" s="136" t="s">
        <v>39713</v>
      </c>
      <c r="F9836" s="136" t="s">
        <v>41701</v>
      </c>
    </row>
    <row r="9837" spans="1:6" x14ac:dyDescent="0.2">
      <c r="A9837" s="136" t="s">
        <v>9933</v>
      </c>
      <c r="B9837" s="136" t="s">
        <v>24411</v>
      </c>
      <c r="C9837" s="136" t="s">
        <v>31225</v>
      </c>
      <c r="D9837" s="136" t="s">
        <v>36502</v>
      </c>
      <c r="E9837" s="136" t="s">
        <v>39713</v>
      </c>
      <c r="F9837" s="136" t="s">
        <v>41701</v>
      </c>
    </row>
    <row r="9838" spans="1:6" x14ac:dyDescent="0.2">
      <c r="A9838" s="136" t="s">
        <v>9934</v>
      </c>
      <c r="B9838" s="136" t="s">
        <v>24412</v>
      </c>
      <c r="C9838" s="136" t="s">
        <v>31226</v>
      </c>
      <c r="D9838" s="136" t="s">
        <v>36503</v>
      </c>
      <c r="E9838" s="136" t="s">
        <v>39714</v>
      </c>
    </row>
    <row r="9839" spans="1:6" x14ac:dyDescent="0.2">
      <c r="A9839" s="136" t="s">
        <v>9935</v>
      </c>
      <c r="B9839" s="136" t="s">
        <v>24412</v>
      </c>
      <c r="C9839" s="136" t="s">
        <v>31226</v>
      </c>
      <c r="D9839" s="136" t="s">
        <v>36503</v>
      </c>
      <c r="E9839" s="136" t="s">
        <v>39714</v>
      </c>
    </row>
    <row r="9840" spans="1:6" x14ac:dyDescent="0.2">
      <c r="A9840" s="136" t="s">
        <v>9936</v>
      </c>
      <c r="B9840" s="136" t="s">
        <v>24413</v>
      </c>
      <c r="C9840" s="136" t="s">
        <v>31227</v>
      </c>
      <c r="D9840" s="136" t="s">
        <v>36504</v>
      </c>
      <c r="E9840" s="136" t="s">
        <v>39715</v>
      </c>
    </row>
    <row r="9841" spans="1:5" x14ac:dyDescent="0.2">
      <c r="A9841" s="136" t="s">
        <v>9937</v>
      </c>
      <c r="B9841" s="136" t="s">
        <v>24413</v>
      </c>
      <c r="C9841" s="136" t="s">
        <v>31227</v>
      </c>
      <c r="D9841" s="136" t="s">
        <v>36504</v>
      </c>
      <c r="E9841" s="136" t="s">
        <v>39715</v>
      </c>
    </row>
    <row r="9842" spans="1:5" x14ac:dyDescent="0.2">
      <c r="A9842" s="136" t="s">
        <v>9938</v>
      </c>
      <c r="B9842" s="136" t="s">
        <v>24414</v>
      </c>
      <c r="C9842" s="136" t="s">
        <v>31227</v>
      </c>
      <c r="D9842" s="136" t="s">
        <v>36505</v>
      </c>
      <c r="E9842" s="136" t="s">
        <v>39715</v>
      </c>
    </row>
    <row r="9843" spans="1:5" x14ac:dyDescent="0.2">
      <c r="A9843" s="136" t="s">
        <v>9939</v>
      </c>
      <c r="B9843" s="136" t="s">
        <v>24414</v>
      </c>
      <c r="C9843" s="136" t="s">
        <v>31227</v>
      </c>
      <c r="D9843" s="136" t="s">
        <v>36505</v>
      </c>
      <c r="E9843" s="136" t="s">
        <v>39715</v>
      </c>
    </row>
    <row r="9844" spans="1:5" x14ac:dyDescent="0.2">
      <c r="A9844" s="136" t="s">
        <v>9940</v>
      </c>
      <c r="B9844" s="136" t="s">
        <v>24415</v>
      </c>
      <c r="C9844" s="136" t="s">
        <v>31228</v>
      </c>
      <c r="D9844" s="136" t="s">
        <v>36506</v>
      </c>
    </row>
    <row r="9845" spans="1:5" x14ac:dyDescent="0.2">
      <c r="A9845" s="136" t="s">
        <v>9941</v>
      </c>
      <c r="B9845" s="136" t="s">
        <v>24415</v>
      </c>
      <c r="C9845" s="136" t="s">
        <v>31228</v>
      </c>
      <c r="D9845" s="136" t="s">
        <v>36506</v>
      </c>
    </row>
    <row r="9846" spans="1:5" x14ac:dyDescent="0.2">
      <c r="A9846" s="136" t="s">
        <v>9942</v>
      </c>
      <c r="B9846" s="136" t="s">
        <v>24415</v>
      </c>
      <c r="C9846" s="136" t="s">
        <v>31229</v>
      </c>
    </row>
    <row r="9847" spans="1:5" x14ac:dyDescent="0.2">
      <c r="A9847" s="136" t="s">
        <v>9943</v>
      </c>
      <c r="B9847" s="136" t="s">
        <v>24415</v>
      </c>
      <c r="C9847" s="136" t="s">
        <v>31229</v>
      </c>
    </row>
    <row r="9848" spans="1:5" x14ac:dyDescent="0.2">
      <c r="A9848" s="136" t="s">
        <v>9944</v>
      </c>
      <c r="B9848" s="136" t="s">
        <v>24415</v>
      </c>
      <c r="C9848" s="136" t="s">
        <v>31230</v>
      </c>
      <c r="D9848" s="136" t="s">
        <v>36506</v>
      </c>
    </row>
    <row r="9849" spans="1:5" x14ac:dyDescent="0.2">
      <c r="A9849" s="136" t="s">
        <v>9945</v>
      </c>
      <c r="B9849" s="136" t="s">
        <v>24415</v>
      </c>
      <c r="C9849" s="136" t="s">
        <v>31230</v>
      </c>
      <c r="D9849" s="136" t="s">
        <v>36506</v>
      </c>
    </row>
    <row r="9850" spans="1:5" x14ac:dyDescent="0.2">
      <c r="A9850" s="136" t="s">
        <v>9946</v>
      </c>
      <c r="B9850" s="136" t="s">
        <v>24415</v>
      </c>
      <c r="C9850" s="136" t="s">
        <v>31231</v>
      </c>
    </row>
    <row r="9851" spans="1:5" x14ac:dyDescent="0.2">
      <c r="A9851" s="136" t="s">
        <v>9947</v>
      </c>
      <c r="B9851" s="136" t="s">
        <v>24415</v>
      </c>
      <c r="C9851" s="136" t="s">
        <v>31231</v>
      </c>
    </row>
    <row r="9852" spans="1:5" x14ac:dyDescent="0.2">
      <c r="A9852" s="136" t="s">
        <v>9948</v>
      </c>
      <c r="B9852" s="136" t="s">
        <v>24415</v>
      </c>
      <c r="C9852" s="136" t="s">
        <v>31232</v>
      </c>
      <c r="D9852" s="136" t="s">
        <v>36507</v>
      </c>
    </row>
    <row r="9853" spans="1:5" x14ac:dyDescent="0.2">
      <c r="A9853" s="136" t="s">
        <v>55</v>
      </c>
      <c r="B9853" s="136" t="s">
        <v>24415</v>
      </c>
      <c r="C9853" s="136" t="s">
        <v>31232</v>
      </c>
      <c r="D9853" s="136" t="s">
        <v>36507</v>
      </c>
    </row>
    <row r="9854" spans="1:5" x14ac:dyDescent="0.2">
      <c r="A9854" s="136" t="s">
        <v>9949</v>
      </c>
      <c r="B9854" s="136" t="s">
        <v>24415</v>
      </c>
      <c r="C9854" s="136" t="s">
        <v>31233</v>
      </c>
    </row>
    <row r="9855" spans="1:5" x14ac:dyDescent="0.2">
      <c r="A9855" s="136" t="s">
        <v>9950</v>
      </c>
      <c r="B9855" s="136" t="s">
        <v>24415</v>
      </c>
      <c r="C9855" s="136" t="s">
        <v>31233</v>
      </c>
    </row>
    <row r="9856" spans="1:5" x14ac:dyDescent="0.2">
      <c r="A9856" s="136" t="s">
        <v>9951</v>
      </c>
      <c r="B9856" s="136" t="s">
        <v>24415</v>
      </c>
      <c r="C9856" s="136" t="s">
        <v>31234</v>
      </c>
      <c r="D9856" s="136" t="s">
        <v>36508</v>
      </c>
      <c r="E9856" s="136" t="s">
        <v>39716</v>
      </c>
    </row>
    <row r="9857" spans="1:6" x14ac:dyDescent="0.2">
      <c r="A9857" s="136" t="s">
        <v>9952</v>
      </c>
      <c r="B9857" s="136" t="s">
        <v>24415</v>
      </c>
      <c r="C9857" s="136" t="s">
        <v>31234</v>
      </c>
      <c r="D9857" s="136" t="s">
        <v>36508</v>
      </c>
      <c r="E9857" s="136" t="s">
        <v>39716</v>
      </c>
    </row>
    <row r="9858" spans="1:6" x14ac:dyDescent="0.2">
      <c r="A9858" s="136" t="s">
        <v>9953</v>
      </c>
      <c r="B9858" s="136" t="s">
        <v>24415</v>
      </c>
      <c r="C9858" s="136" t="s">
        <v>31235</v>
      </c>
      <c r="D9858" s="136" t="s">
        <v>36509</v>
      </c>
    </row>
    <row r="9859" spans="1:6" x14ac:dyDescent="0.2">
      <c r="A9859" s="136" t="s">
        <v>9954</v>
      </c>
      <c r="B9859" s="136" t="s">
        <v>24415</v>
      </c>
      <c r="C9859" s="136" t="s">
        <v>31235</v>
      </c>
      <c r="D9859" s="136" t="s">
        <v>36509</v>
      </c>
    </row>
    <row r="9860" spans="1:6" x14ac:dyDescent="0.2">
      <c r="A9860" s="136" t="s">
        <v>9955</v>
      </c>
      <c r="B9860" s="136" t="s">
        <v>24415</v>
      </c>
      <c r="C9860" s="136" t="s">
        <v>31236</v>
      </c>
      <c r="D9860" s="136" t="s">
        <v>36510</v>
      </c>
      <c r="E9860" s="136" t="s">
        <v>39717</v>
      </c>
    </row>
    <row r="9861" spans="1:6" x14ac:dyDescent="0.2">
      <c r="A9861" s="136" t="s">
        <v>9956</v>
      </c>
      <c r="B9861" s="136" t="s">
        <v>24415</v>
      </c>
      <c r="C9861" s="136" t="s">
        <v>31236</v>
      </c>
      <c r="D9861" s="136" t="s">
        <v>36510</v>
      </c>
      <c r="E9861" s="136" t="s">
        <v>39717</v>
      </c>
    </row>
    <row r="9862" spans="1:6" x14ac:dyDescent="0.2">
      <c r="A9862" s="136" t="s">
        <v>9957</v>
      </c>
      <c r="B9862" s="136" t="s">
        <v>24415</v>
      </c>
      <c r="C9862" s="136" t="s">
        <v>31237</v>
      </c>
      <c r="D9862" s="136" t="s">
        <v>36509</v>
      </c>
    </row>
    <row r="9863" spans="1:6" x14ac:dyDescent="0.2">
      <c r="A9863" s="136" t="s">
        <v>9958</v>
      </c>
      <c r="B9863" s="136" t="s">
        <v>24415</v>
      </c>
      <c r="C9863" s="136" t="s">
        <v>31237</v>
      </c>
      <c r="D9863" s="136" t="s">
        <v>36509</v>
      </c>
    </row>
    <row r="9864" spans="1:6" x14ac:dyDescent="0.2">
      <c r="A9864" s="136" t="s">
        <v>9959</v>
      </c>
      <c r="B9864" s="136" t="s">
        <v>24415</v>
      </c>
      <c r="C9864" s="136" t="s">
        <v>31238</v>
      </c>
      <c r="D9864" s="136" t="s">
        <v>36510</v>
      </c>
      <c r="E9864" s="136" t="s">
        <v>39717</v>
      </c>
    </row>
    <row r="9865" spans="1:6" x14ac:dyDescent="0.2">
      <c r="A9865" s="136" t="s">
        <v>9960</v>
      </c>
      <c r="B9865" s="136" t="s">
        <v>24415</v>
      </c>
      <c r="C9865" s="136" t="s">
        <v>31238</v>
      </c>
      <c r="D9865" s="136" t="s">
        <v>36510</v>
      </c>
      <c r="E9865" s="136" t="s">
        <v>39717</v>
      </c>
    </row>
    <row r="9866" spans="1:6" x14ac:dyDescent="0.2">
      <c r="A9866" s="136" t="s">
        <v>9961</v>
      </c>
      <c r="B9866" s="136" t="s">
        <v>24416</v>
      </c>
      <c r="C9866" s="136" t="s">
        <v>31239</v>
      </c>
      <c r="D9866" s="136" t="s">
        <v>36511</v>
      </c>
      <c r="E9866" s="136" t="s">
        <v>39718</v>
      </c>
      <c r="F9866" s="136" t="s">
        <v>41702</v>
      </c>
    </row>
    <row r="9867" spans="1:6" x14ac:dyDescent="0.2">
      <c r="A9867" s="136" t="s">
        <v>9962</v>
      </c>
      <c r="B9867" s="136" t="s">
        <v>24416</v>
      </c>
      <c r="C9867" s="136" t="s">
        <v>31239</v>
      </c>
      <c r="D9867" s="136" t="s">
        <v>36511</v>
      </c>
      <c r="E9867" s="136" t="s">
        <v>39718</v>
      </c>
      <c r="F9867" s="136" t="s">
        <v>41702</v>
      </c>
    </row>
    <row r="9868" spans="1:6" x14ac:dyDescent="0.2">
      <c r="A9868" s="136" t="s">
        <v>9963</v>
      </c>
      <c r="B9868" s="136" t="s">
        <v>24417</v>
      </c>
      <c r="C9868" s="136" t="s">
        <v>31239</v>
      </c>
      <c r="D9868" s="136" t="s">
        <v>36511</v>
      </c>
      <c r="E9868" s="136" t="s">
        <v>39718</v>
      </c>
      <c r="F9868" s="136" t="s">
        <v>41702</v>
      </c>
    </row>
    <row r="9869" spans="1:6" x14ac:dyDescent="0.2">
      <c r="A9869" s="136" t="s">
        <v>9964</v>
      </c>
      <c r="B9869" s="136" t="s">
        <v>24417</v>
      </c>
      <c r="C9869" s="136" t="s">
        <v>31239</v>
      </c>
      <c r="D9869" s="136" t="s">
        <v>36511</v>
      </c>
      <c r="E9869" s="136" t="s">
        <v>39718</v>
      </c>
      <c r="F9869" s="136" t="s">
        <v>41702</v>
      </c>
    </row>
    <row r="9870" spans="1:6" x14ac:dyDescent="0.2">
      <c r="A9870" s="136" t="s">
        <v>9965</v>
      </c>
      <c r="B9870" s="136" t="s">
        <v>24418</v>
      </c>
      <c r="C9870" s="136" t="s">
        <v>31239</v>
      </c>
      <c r="D9870" s="136" t="s">
        <v>36511</v>
      </c>
      <c r="E9870" s="136" t="s">
        <v>39718</v>
      </c>
      <c r="F9870" s="136" t="s">
        <v>41702</v>
      </c>
    </row>
    <row r="9871" spans="1:6" x14ac:dyDescent="0.2">
      <c r="A9871" s="136" t="s">
        <v>9966</v>
      </c>
      <c r="B9871" s="136" t="s">
        <v>24418</v>
      </c>
      <c r="C9871" s="136" t="s">
        <v>31239</v>
      </c>
      <c r="D9871" s="136" t="s">
        <v>36511</v>
      </c>
      <c r="E9871" s="136" t="s">
        <v>39718</v>
      </c>
      <c r="F9871" s="136" t="s">
        <v>41702</v>
      </c>
    </row>
    <row r="9872" spans="1:6" x14ac:dyDescent="0.2">
      <c r="A9872" s="136" t="s">
        <v>9967</v>
      </c>
      <c r="B9872" s="136" t="s">
        <v>24416</v>
      </c>
      <c r="C9872" s="136" t="s">
        <v>31240</v>
      </c>
      <c r="D9872" s="136" t="s">
        <v>36511</v>
      </c>
      <c r="E9872" s="136" t="s">
        <v>39719</v>
      </c>
      <c r="F9872" s="136" t="s">
        <v>41702</v>
      </c>
    </row>
    <row r="9873" spans="1:6" x14ac:dyDescent="0.2">
      <c r="A9873" s="136" t="s">
        <v>9968</v>
      </c>
      <c r="B9873" s="136" t="s">
        <v>24416</v>
      </c>
      <c r="C9873" s="136" t="s">
        <v>31240</v>
      </c>
      <c r="D9873" s="136" t="s">
        <v>36511</v>
      </c>
      <c r="E9873" s="136" t="s">
        <v>39719</v>
      </c>
      <c r="F9873" s="136" t="s">
        <v>41702</v>
      </c>
    </row>
    <row r="9874" spans="1:6" x14ac:dyDescent="0.2">
      <c r="A9874" s="136" t="s">
        <v>9969</v>
      </c>
      <c r="B9874" s="136" t="s">
        <v>24417</v>
      </c>
      <c r="C9874" s="136" t="s">
        <v>31240</v>
      </c>
      <c r="D9874" s="136" t="s">
        <v>36511</v>
      </c>
      <c r="E9874" s="136" t="s">
        <v>39720</v>
      </c>
      <c r="F9874" s="136" t="s">
        <v>41702</v>
      </c>
    </row>
    <row r="9875" spans="1:6" x14ac:dyDescent="0.2">
      <c r="A9875" s="136" t="s">
        <v>9970</v>
      </c>
      <c r="B9875" s="136" t="s">
        <v>24417</v>
      </c>
      <c r="C9875" s="136" t="s">
        <v>31240</v>
      </c>
      <c r="D9875" s="136" t="s">
        <v>36511</v>
      </c>
      <c r="E9875" s="136" t="s">
        <v>39720</v>
      </c>
      <c r="F9875" s="136" t="s">
        <v>41702</v>
      </c>
    </row>
    <row r="9876" spans="1:6" x14ac:dyDescent="0.2">
      <c r="A9876" s="136" t="s">
        <v>9971</v>
      </c>
      <c r="B9876" s="136" t="s">
        <v>24418</v>
      </c>
      <c r="C9876" s="136" t="s">
        <v>31240</v>
      </c>
      <c r="D9876" s="136" t="s">
        <v>36511</v>
      </c>
      <c r="E9876" s="136" t="s">
        <v>39719</v>
      </c>
      <c r="F9876" s="136" t="s">
        <v>41702</v>
      </c>
    </row>
    <row r="9877" spans="1:6" x14ac:dyDescent="0.2">
      <c r="A9877" s="136" t="s">
        <v>9972</v>
      </c>
      <c r="B9877" s="136" t="s">
        <v>24418</v>
      </c>
      <c r="C9877" s="136" t="s">
        <v>31240</v>
      </c>
      <c r="D9877" s="136" t="s">
        <v>36511</v>
      </c>
      <c r="E9877" s="136" t="s">
        <v>39719</v>
      </c>
      <c r="F9877" s="136" t="s">
        <v>41702</v>
      </c>
    </row>
    <row r="9878" spans="1:6" x14ac:dyDescent="0.2">
      <c r="A9878" s="136" t="s">
        <v>9973</v>
      </c>
      <c r="B9878" s="136" t="s">
        <v>24416</v>
      </c>
      <c r="C9878" s="136" t="s">
        <v>31240</v>
      </c>
      <c r="D9878" s="136" t="s">
        <v>36512</v>
      </c>
      <c r="E9878" s="136" t="s">
        <v>39721</v>
      </c>
      <c r="F9878" s="136" t="s">
        <v>41703</v>
      </c>
    </row>
    <row r="9879" spans="1:6" x14ac:dyDescent="0.2">
      <c r="A9879" s="136" t="s">
        <v>9974</v>
      </c>
      <c r="B9879" s="136" t="s">
        <v>24416</v>
      </c>
      <c r="C9879" s="136" t="s">
        <v>31240</v>
      </c>
      <c r="D9879" s="136" t="s">
        <v>36512</v>
      </c>
      <c r="E9879" s="136" t="s">
        <v>39721</v>
      </c>
      <c r="F9879" s="136" t="s">
        <v>41703</v>
      </c>
    </row>
    <row r="9880" spans="1:6" x14ac:dyDescent="0.2">
      <c r="A9880" s="136" t="s">
        <v>9975</v>
      </c>
      <c r="B9880" s="136" t="s">
        <v>24417</v>
      </c>
      <c r="C9880" s="136" t="s">
        <v>31240</v>
      </c>
      <c r="D9880" s="136" t="s">
        <v>36512</v>
      </c>
      <c r="E9880" s="136" t="s">
        <v>39722</v>
      </c>
      <c r="F9880" s="136" t="s">
        <v>41704</v>
      </c>
    </row>
    <row r="9881" spans="1:6" x14ac:dyDescent="0.2">
      <c r="A9881" s="136" t="s">
        <v>9976</v>
      </c>
      <c r="B9881" s="136" t="s">
        <v>24417</v>
      </c>
      <c r="C9881" s="136" t="s">
        <v>31240</v>
      </c>
      <c r="D9881" s="136" t="s">
        <v>36512</v>
      </c>
      <c r="E9881" s="136" t="s">
        <v>39722</v>
      </c>
      <c r="F9881" s="136" t="s">
        <v>41704</v>
      </c>
    </row>
    <row r="9882" spans="1:6" x14ac:dyDescent="0.2">
      <c r="A9882" s="136" t="s">
        <v>9977</v>
      </c>
      <c r="B9882" s="136" t="s">
        <v>24418</v>
      </c>
      <c r="C9882" s="136" t="s">
        <v>31240</v>
      </c>
      <c r="D9882" s="136" t="s">
        <v>36512</v>
      </c>
      <c r="E9882" s="136" t="s">
        <v>39722</v>
      </c>
      <c r="F9882" s="136" t="s">
        <v>41704</v>
      </c>
    </row>
    <row r="9883" spans="1:6" x14ac:dyDescent="0.2">
      <c r="A9883" s="136" t="s">
        <v>9978</v>
      </c>
      <c r="B9883" s="136" t="s">
        <v>24418</v>
      </c>
      <c r="C9883" s="136" t="s">
        <v>31240</v>
      </c>
      <c r="D9883" s="136" t="s">
        <v>36512</v>
      </c>
      <c r="E9883" s="136" t="s">
        <v>39722</v>
      </c>
      <c r="F9883" s="136" t="s">
        <v>41704</v>
      </c>
    </row>
    <row r="9884" spans="1:6" x14ac:dyDescent="0.2">
      <c r="A9884" s="136" t="s">
        <v>9979</v>
      </c>
      <c r="B9884" s="136" t="s">
        <v>24419</v>
      </c>
      <c r="C9884" s="136" t="s">
        <v>31241</v>
      </c>
    </row>
    <row r="9885" spans="1:6" x14ac:dyDescent="0.2">
      <c r="A9885" s="136" t="s">
        <v>9980</v>
      </c>
      <c r="B9885" s="136" t="s">
        <v>24419</v>
      </c>
      <c r="C9885" s="136" t="s">
        <v>31241</v>
      </c>
    </row>
    <row r="9886" spans="1:6" x14ac:dyDescent="0.2">
      <c r="A9886" s="136" t="s">
        <v>9981</v>
      </c>
      <c r="B9886" s="136" t="s">
        <v>24420</v>
      </c>
      <c r="C9886" s="136" t="s">
        <v>31242</v>
      </c>
    </row>
    <row r="9887" spans="1:6" x14ac:dyDescent="0.2">
      <c r="A9887" s="136" t="s">
        <v>9982</v>
      </c>
      <c r="B9887" s="136" t="s">
        <v>24420</v>
      </c>
      <c r="C9887" s="136" t="s">
        <v>31242</v>
      </c>
    </row>
    <row r="9888" spans="1:6" x14ac:dyDescent="0.2">
      <c r="A9888" s="136" t="s">
        <v>9983</v>
      </c>
      <c r="B9888" s="136" t="s">
        <v>24421</v>
      </c>
      <c r="C9888" s="136" t="s">
        <v>31243</v>
      </c>
    </row>
    <row r="9889" spans="1:6" x14ac:dyDescent="0.2">
      <c r="A9889" s="136" t="s">
        <v>9984</v>
      </c>
      <c r="B9889" s="136" t="s">
        <v>24421</v>
      </c>
      <c r="C9889" s="136" t="s">
        <v>31243</v>
      </c>
    </row>
    <row r="9890" spans="1:6" x14ac:dyDescent="0.2">
      <c r="A9890" s="136" t="s">
        <v>9985</v>
      </c>
      <c r="B9890" s="136" t="s">
        <v>24422</v>
      </c>
      <c r="C9890" s="136" t="s">
        <v>31244</v>
      </c>
    </row>
    <row r="9891" spans="1:6" x14ac:dyDescent="0.2">
      <c r="A9891" s="136" t="s">
        <v>9986</v>
      </c>
      <c r="B9891" s="136" t="s">
        <v>24422</v>
      </c>
      <c r="C9891" s="136" t="s">
        <v>31244</v>
      </c>
    </row>
    <row r="9892" spans="1:6" x14ac:dyDescent="0.2">
      <c r="A9892" s="136" t="s">
        <v>9987</v>
      </c>
      <c r="B9892" s="136" t="s">
        <v>24423</v>
      </c>
      <c r="C9892" s="136" t="s">
        <v>31245</v>
      </c>
    </row>
    <row r="9893" spans="1:6" x14ac:dyDescent="0.2">
      <c r="A9893" s="136" t="s">
        <v>9988</v>
      </c>
      <c r="B9893" s="136" t="s">
        <v>24423</v>
      </c>
      <c r="C9893" s="136" t="s">
        <v>31245</v>
      </c>
    </row>
    <row r="9894" spans="1:6" x14ac:dyDescent="0.2">
      <c r="A9894" s="136" t="s">
        <v>9989</v>
      </c>
      <c r="B9894" s="136" t="s">
        <v>24424</v>
      </c>
      <c r="C9894" s="136" t="s">
        <v>31246</v>
      </c>
      <c r="D9894" s="136" t="s">
        <v>36513</v>
      </c>
    </row>
    <row r="9895" spans="1:6" x14ac:dyDescent="0.2">
      <c r="A9895" s="136" t="s">
        <v>9990</v>
      </c>
      <c r="B9895" s="136" t="s">
        <v>24424</v>
      </c>
      <c r="C9895" s="136" t="s">
        <v>31246</v>
      </c>
      <c r="D9895" s="136" t="s">
        <v>36513</v>
      </c>
    </row>
    <row r="9896" spans="1:6" x14ac:dyDescent="0.2">
      <c r="A9896" s="136" t="s">
        <v>9991</v>
      </c>
      <c r="B9896" s="136" t="s">
        <v>24425</v>
      </c>
      <c r="C9896" s="136" t="s">
        <v>31247</v>
      </c>
      <c r="D9896" s="136" t="s">
        <v>36514</v>
      </c>
      <c r="E9896" s="136" t="s">
        <v>39723</v>
      </c>
    </row>
    <row r="9897" spans="1:6" x14ac:dyDescent="0.2">
      <c r="A9897" s="136" t="s">
        <v>9992</v>
      </c>
      <c r="B9897" s="136" t="s">
        <v>24425</v>
      </c>
      <c r="C9897" s="136" t="s">
        <v>31247</v>
      </c>
      <c r="D9897" s="136" t="s">
        <v>36514</v>
      </c>
      <c r="E9897" s="136" t="s">
        <v>39723</v>
      </c>
    </row>
    <row r="9898" spans="1:6" x14ac:dyDescent="0.2">
      <c r="A9898" s="136" t="s">
        <v>9993</v>
      </c>
      <c r="B9898" s="136" t="s">
        <v>24426</v>
      </c>
      <c r="C9898" s="136" t="s">
        <v>31248</v>
      </c>
      <c r="D9898" s="136" t="s">
        <v>36515</v>
      </c>
    </row>
    <row r="9899" spans="1:6" x14ac:dyDescent="0.2">
      <c r="A9899" s="136" t="s">
        <v>9994</v>
      </c>
      <c r="B9899" s="136" t="s">
        <v>24426</v>
      </c>
      <c r="C9899" s="136" t="s">
        <v>31248</v>
      </c>
      <c r="D9899" s="136" t="s">
        <v>36515</v>
      </c>
    </row>
    <row r="9900" spans="1:6" x14ac:dyDescent="0.2">
      <c r="A9900" s="136" t="s">
        <v>9995</v>
      </c>
      <c r="B9900" s="136" t="s">
        <v>24427</v>
      </c>
      <c r="C9900" s="136" t="s">
        <v>31249</v>
      </c>
      <c r="D9900" s="136" t="s">
        <v>36516</v>
      </c>
    </row>
    <row r="9901" spans="1:6" x14ac:dyDescent="0.2">
      <c r="A9901" s="136" t="s">
        <v>9996</v>
      </c>
      <c r="B9901" s="136" t="s">
        <v>24427</v>
      </c>
      <c r="C9901" s="136" t="s">
        <v>31249</v>
      </c>
      <c r="D9901" s="136" t="s">
        <v>36516</v>
      </c>
    </row>
    <row r="9902" spans="1:6" x14ac:dyDescent="0.2">
      <c r="A9902" s="136" t="s">
        <v>9997</v>
      </c>
      <c r="B9902" s="136" t="s">
        <v>24428</v>
      </c>
      <c r="C9902" s="136" t="s">
        <v>31250</v>
      </c>
      <c r="D9902" s="136" t="s">
        <v>36517</v>
      </c>
      <c r="E9902" s="136" t="s">
        <v>39724</v>
      </c>
      <c r="F9902" s="136" t="s">
        <v>41705</v>
      </c>
    </row>
    <row r="9903" spans="1:6" x14ac:dyDescent="0.2">
      <c r="A9903" s="136" t="s">
        <v>9998</v>
      </c>
      <c r="B9903" s="136" t="s">
        <v>24428</v>
      </c>
      <c r="C9903" s="136" t="s">
        <v>31250</v>
      </c>
      <c r="D9903" s="136" t="s">
        <v>36517</v>
      </c>
      <c r="E9903" s="136" t="s">
        <v>39724</v>
      </c>
      <c r="F9903" s="136" t="s">
        <v>41705</v>
      </c>
    </row>
    <row r="9904" spans="1:6" x14ac:dyDescent="0.2">
      <c r="A9904" s="136" t="s">
        <v>9999</v>
      </c>
      <c r="B9904" s="136" t="s">
        <v>24429</v>
      </c>
      <c r="C9904" s="136" t="s">
        <v>31251</v>
      </c>
      <c r="D9904" s="136" t="s">
        <v>36518</v>
      </c>
    </row>
    <row r="9905" spans="1:7" x14ac:dyDescent="0.2">
      <c r="A9905" s="136" t="s">
        <v>10000</v>
      </c>
      <c r="B9905" s="136" t="s">
        <v>24429</v>
      </c>
      <c r="C9905" s="136" t="s">
        <v>31251</v>
      </c>
      <c r="D9905" s="136" t="s">
        <v>36518</v>
      </c>
    </row>
    <row r="9906" spans="1:7" x14ac:dyDescent="0.2">
      <c r="A9906" s="136" t="s">
        <v>10001</v>
      </c>
      <c r="B9906" s="136" t="s">
        <v>24428</v>
      </c>
      <c r="C9906" s="136" t="s">
        <v>31250</v>
      </c>
      <c r="D9906" s="136" t="s">
        <v>36519</v>
      </c>
      <c r="E9906" s="136" t="s">
        <v>39725</v>
      </c>
      <c r="F9906" s="136" t="s">
        <v>41706</v>
      </c>
      <c r="G9906" s="136" t="s">
        <v>42762</v>
      </c>
    </row>
    <row r="9907" spans="1:7" x14ac:dyDescent="0.2">
      <c r="A9907" s="136" t="s">
        <v>10002</v>
      </c>
      <c r="B9907" s="136" t="s">
        <v>24428</v>
      </c>
      <c r="C9907" s="136" t="s">
        <v>31250</v>
      </c>
      <c r="D9907" s="136" t="s">
        <v>36519</v>
      </c>
      <c r="E9907" s="136" t="s">
        <v>39725</v>
      </c>
      <c r="F9907" s="136" t="s">
        <v>41706</v>
      </c>
      <c r="G9907" s="136" t="s">
        <v>42762</v>
      </c>
    </row>
    <row r="9908" spans="1:7" x14ac:dyDescent="0.2">
      <c r="A9908" s="136" t="s">
        <v>10003</v>
      </c>
      <c r="B9908" s="136" t="s">
        <v>24428</v>
      </c>
      <c r="C9908" s="136" t="s">
        <v>31250</v>
      </c>
      <c r="D9908" s="136" t="s">
        <v>36519</v>
      </c>
      <c r="E9908" s="136" t="s">
        <v>39726</v>
      </c>
      <c r="F9908" s="136" t="s">
        <v>41707</v>
      </c>
      <c r="G9908" s="136" t="s">
        <v>41459</v>
      </c>
    </row>
    <row r="9909" spans="1:7" x14ac:dyDescent="0.2">
      <c r="A9909" s="136" t="s">
        <v>10004</v>
      </c>
      <c r="B9909" s="136" t="s">
        <v>24428</v>
      </c>
      <c r="C9909" s="136" t="s">
        <v>31250</v>
      </c>
      <c r="D9909" s="136" t="s">
        <v>36519</v>
      </c>
      <c r="E9909" s="136" t="s">
        <v>39726</v>
      </c>
      <c r="F9909" s="136" t="s">
        <v>41707</v>
      </c>
      <c r="G9909" s="136" t="s">
        <v>41459</v>
      </c>
    </row>
    <row r="9910" spans="1:7" x14ac:dyDescent="0.2">
      <c r="A9910" s="136" t="s">
        <v>10005</v>
      </c>
      <c r="B9910" s="136" t="s">
        <v>24428</v>
      </c>
      <c r="C9910" s="136" t="s">
        <v>31250</v>
      </c>
      <c r="D9910" s="136" t="s">
        <v>36519</v>
      </c>
      <c r="E9910" s="136" t="s">
        <v>39727</v>
      </c>
      <c r="F9910" s="136" t="s">
        <v>41707</v>
      </c>
      <c r="G9910" s="136" t="s">
        <v>41459</v>
      </c>
    </row>
    <row r="9911" spans="1:7" x14ac:dyDescent="0.2">
      <c r="A9911" s="136" t="s">
        <v>10006</v>
      </c>
      <c r="B9911" s="136" t="s">
        <v>24428</v>
      </c>
      <c r="C9911" s="136" t="s">
        <v>31250</v>
      </c>
      <c r="D9911" s="136" t="s">
        <v>36519</v>
      </c>
      <c r="E9911" s="136" t="s">
        <v>39727</v>
      </c>
      <c r="F9911" s="136" t="s">
        <v>41707</v>
      </c>
      <c r="G9911" s="136" t="s">
        <v>41459</v>
      </c>
    </row>
    <row r="9912" spans="1:7" x14ac:dyDescent="0.2">
      <c r="A9912" s="136" t="s">
        <v>10007</v>
      </c>
      <c r="B9912" s="136" t="s">
        <v>24428</v>
      </c>
      <c r="C9912" s="136" t="s">
        <v>31250</v>
      </c>
      <c r="D9912" s="136" t="s">
        <v>36519</v>
      </c>
      <c r="E9912" s="136" t="s">
        <v>39728</v>
      </c>
      <c r="F9912" s="136" t="s">
        <v>41707</v>
      </c>
      <c r="G9912" s="136" t="s">
        <v>41459</v>
      </c>
    </row>
    <row r="9913" spans="1:7" x14ac:dyDescent="0.2">
      <c r="A9913" s="136" t="s">
        <v>10008</v>
      </c>
      <c r="B9913" s="136" t="s">
        <v>24428</v>
      </c>
      <c r="C9913" s="136" t="s">
        <v>31250</v>
      </c>
      <c r="D9913" s="136" t="s">
        <v>36519</v>
      </c>
      <c r="E9913" s="136" t="s">
        <v>39728</v>
      </c>
      <c r="F9913" s="136" t="s">
        <v>41707</v>
      </c>
      <c r="G9913" s="136" t="s">
        <v>41459</v>
      </c>
    </row>
    <row r="9914" spans="1:7" x14ac:dyDescent="0.2">
      <c r="A9914" s="136" t="s">
        <v>10009</v>
      </c>
      <c r="B9914" s="136" t="s">
        <v>24430</v>
      </c>
      <c r="C9914" s="136" t="s">
        <v>31252</v>
      </c>
    </row>
    <row r="9915" spans="1:7" x14ac:dyDescent="0.2">
      <c r="A9915" s="136" t="s">
        <v>10010</v>
      </c>
      <c r="B9915" s="136" t="s">
        <v>24430</v>
      </c>
      <c r="C9915" s="136" t="s">
        <v>31252</v>
      </c>
    </row>
    <row r="9916" spans="1:7" x14ac:dyDescent="0.2">
      <c r="A9916" s="136" t="s">
        <v>10011</v>
      </c>
      <c r="B9916" s="136" t="s">
        <v>24431</v>
      </c>
      <c r="C9916" s="136" t="s">
        <v>31253</v>
      </c>
      <c r="D9916" s="136" t="s">
        <v>36520</v>
      </c>
    </row>
    <row r="9917" spans="1:7" x14ac:dyDescent="0.2">
      <c r="A9917" s="136" t="s">
        <v>10012</v>
      </c>
      <c r="B9917" s="136" t="s">
        <v>24431</v>
      </c>
      <c r="C9917" s="136" t="s">
        <v>31253</v>
      </c>
      <c r="D9917" s="136" t="s">
        <v>36520</v>
      </c>
    </row>
    <row r="9918" spans="1:7" x14ac:dyDescent="0.2">
      <c r="A9918" s="136" t="s">
        <v>10013</v>
      </c>
      <c r="B9918" s="136" t="s">
        <v>24432</v>
      </c>
      <c r="C9918" s="136" t="s">
        <v>31254</v>
      </c>
      <c r="D9918" s="136" t="s">
        <v>36521</v>
      </c>
    </row>
    <row r="9919" spans="1:7" x14ac:dyDescent="0.2">
      <c r="A9919" s="136" t="s">
        <v>10014</v>
      </c>
      <c r="B9919" s="136" t="s">
        <v>24432</v>
      </c>
      <c r="C9919" s="136" t="s">
        <v>31254</v>
      </c>
      <c r="D9919" s="136" t="s">
        <v>36521</v>
      </c>
    </row>
    <row r="9920" spans="1:7" x14ac:dyDescent="0.2">
      <c r="A9920" s="136" t="s">
        <v>10015</v>
      </c>
      <c r="B9920" s="136" t="s">
        <v>24433</v>
      </c>
      <c r="C9920" s="136" t="s">
        <v>31255</v>
      </c>
      <c r="D9920" s="136" t="s">
        <v>36522</v>
      </c>
      <c r="E9920" s="136" t="s">
        <v>39729</v>
      </c>
      <c r="F9920" s="136" t="s">
        <v>41708</v>
      </c>
      <c r="G9920" s="136" t="s">
        <v>42763</v>
      </c>
    </row>
    <row r="9921" spans="1:7" x14ac:dyDescent="0.2">
      <c r="A9921" s="136" t="s">
        <v>10016</v>
      </c>
      <c r="B9921" s="136" t="s">
        <v>24433</v>
      </c>
      <c r="C9921" s="136" t="s">
        <v>31255</v>
      </c>
      <c r="D9921" s="136" t="s">
        <v>36522</v>
      </c>
      <c r="E9921" s="136" t="s">
        <v>39729</v>
      </c>
      <c r="F9921" s="136" t="s">
        <v>41708</v>
      </c>
      <c r="G9921" s="136" t="s">
        <v>42763</v>
      </c>
    </row>
    <row r="9922" spans="1:7" x14ac:dyDescent="0.2">
      <c r="A9922" s="136" t="s">
        <v>10017</v>
      </c>
      <c r="B9922" s="136" t="s">
        <v>24433</v>
      </c>
      <c r="C9922" s="136" t="s">
        <v>31256</v>
      </c>
      <c r="D9922" s="136" t="s">
        <v>36523</v>
      </c>
      <c r="E9922" s="136" t="s">
        <v>39730</v>
      </c>
      <c r="F9922" s="136" t="s">
        <v>41709</v>
      </c>
      <c r="G9922" s="136" t="s">
        <v>42764</v>
      </c>
    </row>
    <row r="9923" spans="1:7" x14ac:dyDescent="0.2">
      <c r="A9923" s="136" t="s">
        <v>10018</v>
      </c>
      <c r="B9923" s="136" t="s">
        <v>24433</v>
      </c>
      <c r="C9923" s="136" t="s">
        <v>31256</v>
      </c>
      <c r="D9923" s="136" t="s">
        <v>36523</v>
      </c>
      <c r="E9923" s="136" t="s">
        <v>39730</v>
      </c>
      <c r="F9923" s="136" t="s">
        <v>41709</v>
      </c>
      <c r="G9923" s="136" t="s">
        <v>42764</v>
      </c>
    </row>
    <row r="9924" spans="1:7" x14ac:dyDescent="0.2">
      <c r="A9924" s="136" t="s">
        <v>10019</v>
      </c>
      <c r="B9924" s="136" t="s">
        <v>24433</v>
      </c>
      <c r="C9924" s="136" t="s">
        <v>31257</v>
      </c>
      <c r="D9924" s="136" t="s">
        <v>36524</v>
      </c>
      <c r="E9924" s="136" t="s">
        <v>39731</v>
      </c>
      <c r="F9924" s="136" t="s">
        <v>41710</v>
      </c>
    </row>
    <row r="9925" spans="1:7" x14ac:dyDescent="0.2">
      <c r="A9925" s="136" t="s">
        <v>10020</v>
      </c>
      <c r="B9925" s="136" t="s">
        <v>24433</v>
      </c>
      <c r="C9925" s="136" t="s">
        <v>31257</v>
      </c>
      <c r="D9925" s="136" t="s">
        <v>36524</v>
      </c>
      <c r="E9925" s="136" t="s">
        <v>39731</v>
      </c>
      <c r="F9925" s="136" t="s">
        <v>41710</v>
      </c>
    </row>
    <row r="9926" spans="1:7" x14ac:dyDescent="0.2">
      <c r="A9926" s="136" t="s">
        <v>10021</v>
      </c>
      <c r="B9926" s="136" t="s">
        <v>24434</v>
      </c>
      <c r="C9926" s="136" t="s">
        <v>31258</v>
      </c>
      <c r="D9926" s="136" t="s">
        <v>36525</v>
      </c>
      <c r="E9926" s="136" t="s">
        <v>39732</v>
      </c>
      <c r="F9926" s="136" t="s">
        <v>41711</v>
      </c>
    </row>
    <row r="9927" spans="1:7" x14ac:dyDescent="0.2">
      <c r="A9927" s="136" t="s">
        <v>10022</v>
      </c>
      <c r="B9927" s="136" t="s">
        <v>24434</v>
      </c>
      <c r="C9927" s="136" t="s">
        <v>31258</v>
      </c>
      <c r="D9927" s="136" t="s">
        <v>36525</v>
      </c>
      <c r="E9927" s="136" t="s">
        <v>39732</v>
      </c>
      <c r="F9927" s="136" t="s">
        <v>41711</v>
      </c>
    </row>
    <row r="9928" spans="1:7" x14ac:dyDescent="0.2">
      <c r="A9928" s="136" t="s">
        <v>10023</v>
      </c>
      <c r="B9928" s="136" t="s">
        <v>24435</v>
      </c>
      <c r="C9928" s="136" t="s">
        <v>31259</v>
      </c>
      <c r="D9928" s="136" t="s">
        <v>36526</v>
      </c>
      <c r="E9928" s="136" t="s">
        <v>39733</v>
      </c>
      <c r="F9928" s="136" t="s">
        <v>41712</v>
      </c>
    </row>
    <row r="9929" spans="1:7" x14ac:dyDescent="0.2">
      <c r="A9929" s="136" t="s">
        <v>10024</v>
      </c>
      <c r="B9929" s="136" t="s">
        <v>24435</v>
      </c>
      <c r="C9929" s="136" t="s">
        <v>31259</v>
      </c>
      <c r="D9929" s="136" t="s">
        <v>36526</v>
      </c>
      <c r="E9929" s="136" t="s">
        <v>39733</v>
      </c>
      <c r="F9929" s="136" t="s">
        <v>41712</v>
      </c>
    </row>
    <row r="9930" spans="1:7" x14ac:dyDescent="0.2">
      <c r="A9930" s="136" t="s">
        <v>10025</v>
      </c>
      <c r="B9930" s="136" t="s">
        <v>24435</v>
      </c>
      <c r="C9930" s="136" t="s">
        <v>31259</v>
      </c>
      <c r="D9930" s="136" t="s">
        <v>36527</v>
      </c>
      <c r="E9930" s="136" t="s">
        <v>39734</v>
      </c>
      <c r="F9930" s="136" t="s">
        <v>41713</v>
      </c>
    </row>
    <row r="9931" spans="1:7" x14ac:dyDescent="0.2">
      <c r="A9931" s="136" t="s">
        <v>10026</v>
      </c>
      <c r="B9931" s="136" t="s">
        <v>24435</v>
      </c>
      <c r="C9931" s="136" t="s">
        <v>31259</v>
      </c>
      <c r="D9931" s="136" t="s">
        <v>36527</v>
      </c>
      <c r="E9931" s="136" t="s">
        <v>39734</v>
      </c>
      <c r="F9931" s="136" t="s">
        <v>41713</v>
      </c>
    </row>
    <row r="9932" spans="1:7" x14ac:dyDescent="0.2">
      <c r="A9932" s="136" t="s">
        <v>10027</v>
      </c>
      <c r="B9932" s="136" t="s">
        <v>24435</v>
      </c>
      <c r="C9932" s="136" t="s">
        <v>31259</v>
      </c>
      <c r="D9932" s="136" t="s">
        <v>36526</v>
      </c>
      <c r="E9932" s="136" t="s">
        <v>39735</v>
      </c>
      <c r="F9932" s="136" t="s">
        <v>41714</v>
      </c>
    </row>
    <row r="9933" spans="1:7" x14ac:dyDescent="0.2">
      <c r="A9933" s="136" t="s">
        <v>10028</v>
      </c>
      <c r="B9933" s="136" t="s">
        <v>24435</v>
      </c>
      <c r="C9933" s="136" t="s">
        <v>31259</v>
      </c>
      <c r="D9933" s="136" t="s">
        <v>36526</v>
      </c>
      <c r="E9933" s="136" t="s">
        <v>39735</v>
      </c>
      <c r="F9933" s="136" t="s">
        <v>41714</v>
      </c>
    </row>
    <row r="9934" spans="1:7" x14ac:dyDescent="0.2">
      <c r="A9934" s="136" t="s">
        <v>10029</v>
      </c>
      <c r="B9934" s="136" t="s">
        <v>24436</v>
      </c>
      <c r="C9934" s="136" t="s">
        <v>31260</v>
      </c>
      <c r="D9934" s="136" t="s">
        <v>36528</v>
      </c>
    </row>
    <row r="9935" spans="1:7" x14ac:dyDescent="0.2">
      <c r="A9935" s="136" t="s">
        <v>10030</v>
      </c>
      <c r="B9935" s="136" t="s">
        <v>24436</v>
      </c>
      <c r="C9935" s="136" t="s">
        <v>31260</v>
      </c>
      <c r="D9935" s="136" t="s">
        <v>36528</v>
      </c>
    </row>
    <row r="9936" spans="1:7" x14ac:dyDescent="0.2">
      <c r="A9936" s="136" t="s">
        <v>10031</v>
      </c>
      <c r="B9936" s="136" t="s">
        <v>24436</v>
      </c>
      <c r="C9936" s="136" t="s">
        <v>31260</v>
      </c>
      <c r="D9936" s="136" t="s">
        <v>36529</v>
      </c>
      <c r="E9936" s="136" t="s">
        <v>39736</v>
      </c>
    </row>
    <row r="9937" spans="1:5" x14ac:dyDescent="0.2">
      <c r="A9937" s="136" t="s">
        <v>10032</v>
      </c>
      <c r="B9937" s="136" t="s">
        <v>24436</v>
      </c>
      <c r="C9937" s="136" t="s">
        <v>31260</v>
      </c>
      <c r="D9937" s="136" t="s">
        <v>36529</v>
      </c>
      <c r="E9937" s="136" t="s">
        <v>39736</v>
      </c>
    </row>
    <row r="9938" spans="1:5" x14ac:dyDescent="0.2">
      <c r="A9938" s="136" t="s">
        <v>10033</v>
      </c>
      <c r="B9938" s="136" t="s">
        <v>24437</v>
      </c>
      <c r="C9938" s="136" t="s">
        <v>31261</v>
      </c>
      <c r="D9938" s="136" t="s">
        <v>36530</v>
      </c>
    </row>
    <row r="9939" spans="1:5" x14ac:dyDescent="0.2">
      <c r="A9939" s="136" t="s">
        <v>10034</v>
      </c>
      <c r="B9939" s="136" t="s">
        <v>24437</v>
      </c>
      <c r="C9939" s="136" t="s">
        <v>31261</v>
      </c>
      <c r="D9939" s="136" t="s">
        <v>36530</v>
      </c>
    </row>
    <row r="9940" spans="1:5" x14ac:dyDescent="0.2">
      <c r="A9940" s="136" t="s">
        <v>10035</v>
      </c>
      <c r="B9940" s="136" t="s">
        <v>24438</v>
      </c>
      <c r="C9940" s="136" t="s">
        <v>31262</v>
      </c>
      <c r="D9940" s="136" t="s">
        <v>36531</v>
      </c>
      <c r="E9940" s="136" t="s">
        <v>39737</v>
      </c>
    </row>
    <row r="9941" spans="1:5" x14ac:dyDescent="0.2">
      <c r="A9941" s="136" t="s">
        <v>10036</v>
      </c>
      <c r="B9941" s="136" t="s">
        <v>24438</v>
      </c>
      <c r="C9941" s="136" t="s">
        <v>31262</v>
      </c>
      <c r="D9941" s="136" t="s">
        <v>36531</v>
      </c>
      <c r="E9941" s="136" t="s">
        <v>39737</v>
      </c>
    </row>
    <row r="9942" spans="1:5" x14ac:dyDescent="0.2">
      <c r="A9942" s="136" t="s">
        <v>10037</v>
      </c>
      <c r="B9942" s="136" t="s">
        <v>24438</v>
      </c>
      <c r="C9942" s="136" t="s">
        <v>31263</v>
      </c>
      <c r="D9942" s="136" t="s">
        <v>36532</v>
      </c>
      <c r="E9942" s="136" t="s">
        <v>39738</v>
      </c>
    </row>
    <row r="9943" spans="1:5" x14ac:dyDescent="0.2">
      <c r="A9943" s="136" t="s">
        <v>10038</v>
      </c>
      <c r="B9943" s="136" t="s">
        <v>24438</v>
      </c>
      <c r="C9943" s="136" t="s">
        <v>31263</v>
      </c>
      <c r="D9943" s="136" t="s">
        <v>36532</v>
      </c>
      <c r="E9943" s="136" t="s">
        <v>39738</v>
      </c>
    </row>
    <row r="9944" spans="1:5" x14ac:dyDescent="0.2">
      <c r="A9944" s="136" t="s">
        <v>10039</v>
      </c>
      <c r="B9944" s="136" t="s">
        <v>24438</v>
      </c>
      <c r="C9944" s="136" t="s">
        <v>31264</v>
      </c>
      <c r="D9944" s="136" t="s">
        <v>36531</v>
      </c>
      <c r="E9944" s="136" t="s">
        <v>39737</v>
      </c>
    </row>
    <row r="9945" spans="1:5" x14ac:dyDescent="0.2">
      <c r="A9945" s="136" t="s">
        <v>10040</v>
      </c>
      <c r="B9945" s="136" t="s">
        <v>24438</v>
      </c>
      <c r="C9945" s="136" t="s">
        <v>31264</v>
      </c>
      <c r="D9945" s="136" t="s">
        <v>36531</v>
      </c>
      <c r="E9945" s="136" t="s">
        <v>39737</v>
      </c>
    </row>
    <row r="9946" spans="1:5" x14ac:dyDescent="0.2">
      <c r="A9946" s="136" t="s">
        <v>10041</v>
      </c>
      <c r="B9946" s="136" t="s">
        <v>24438</v>
      </c>
      <c r="C9946" s="136" t="s">
        <v>31265</v>
      </c>
      <c r="D9946" s="136" t="s">
        <v>36532</v>
      </c>
      <c r="E9946" s="136" t="s">
        <v>39738</v>
      </c>
    </row>
    <row r="9947" spans="1:5" x14ac:dyDescent="0.2">
      <c r="A9947" s="136" t="s">
        <v>10042</v>
      </c>
      <c r="B9947" s="136" t="s">
        <v>24438</v>
      </c>
      <c r="C9947" s="136" t="s">
        <v>31265</v>
      </c>
      <c r="D9947" s="136" t="s">
        <v>36532</v>
      </c>
      <c r="E9947" s="136" t="s">
        <v>39738</v>
      </c>
    </row>
    <row r="9948" spans="1:5" x14ac:dyDescent="0.2">
      <c r="A9948" s="136" t="s">
        <v>10043</v>
      </c>
      <c r="B9948" s="136" t="s">
        <v>24438</v>
      </c>
      <c r="C9948" s="136" t="s">
        <v>31266</v>
      </c>
      <c r="D9948" s="136" t="s">
        <v>36531</v>
      </c>
      <c r="E9948" s="136" t="s">
        <v>39737</v>
      </c>
    </row>
    <row r="9949" spans="1:5" x14ac:dyDescent="0.2">
      <c r="A9949" s="136" t="s">
        <v>10044</v>
      </c>
      <c r="B9949" s="136" t="s">
        <v>24438</v>
      </c>
      <c r="C9949" s="136" t="s">
        <v>31266</v>
      </c>
      <c r="D9949" s="136" t="s">
        <v>36531</v>
      </c>
      <c r="E9949" s="136" t="s">
        <v>39737</v>
      </c>
    </row>
    <row r="9950" spans="1:5" x14ac:dyDescent="0.2">
      <c r="A9950" s="136" t="s">
        <v>10045</v>
      </c>
      <c r="B9950" s="136" t="s">
        <v>24438</v>
      </c>
      <c r="C9950" s="136" t="s">
        <v>31267</v>
      </c>
      <c r="D9950" s="136" t="s">
        <v>36532</v>
      </c>
      <c r="E9950" s="136" t="s">
        <v>39738</v>
      </c>
    </row>
    <row r="9951" spans="1:5" x14ac:dyDescent="0.2">
      <c r="A9951" s="136" t="s">
        <v>10046</v>
      </c>
      <c r="B9951" s="136" t="s">
        <v>24438</v>
      </c>
      <c r="C9951" s="136" t="s">
        <v>31267</v>
      </c>
      <c r="D9951" s="136" t="s">
        <v>36532</v>
      </c>
      <c r="E9951" s="136" t="s">
        <v>39738</v>
      </c>
    </row>
    <row r="9952" spans="1:5" x14ac:dyDescent="0.2">
      <c r="A9952" s="136" t="s">
        <v>10047</v>
      </c>
      <c r="B9952" s="136" t="s">
        <v>24439</v>
      </c>
      <c r="C9952" s="136" t="s">
        <v>31268</v>
      </c>
      <c r="D9952" s="136" t="s">
        <v>30867</v>
      </c>
    </row>
    <row r="9953" spans="1:4" x14ac:dyDescent="0.2">
      <c r="A9953" s="136" t="s">
        <v>10048</v>
      </c>
      <c r="B9953" s="136" t="s">
        <v>24439</v>
      </c>
      <c r="C9953" s="136" t="s">
        <v>31268</v>
      </c>
      <c r="D9953" s="136" t="s">
        <v>30867</v>
      </c>
    </row>
    <row r="9954" spans="1:4" x14ac:dyDescent="0.2">
      <c r="A9954" s="136" t="s">
        <v>10049</v>
      </c>
      <c r="B9954" s="136" t="s">
        <v>24439</v>
      </c>
      <c r="C9954" s="136" t="s">
        <v>31269</v>
      </c>
      <c r="D9954" s="136" t="s">
        <v>30867</v>
      </c>
    </row>
    <row r="9955" spans="1:4" x14ac:dyDescent="0.2">
      <c r="A9955" s="136" t="s">
        <v>10050</v>
      </c>
      <c r="B9955" s="136" t="s">
        <v>24439</v>
      </c>
      <c r="C9955" s="136" t="s">
        <v>31269</v>
      </c>
      <c r="D9955" s="136" t="s">
        <v>30867</v>
      </c>
    </row>
    <row r="9956" spans="1:4" x14ac:dyDescent="0.2">
      <c r="A9956" s="136" t="s">
        <v>10051</v>
      </c>
      <c r="B9956" s="136" t="s">
        <v>24439</v>
      </c>
      <c r="C9956" s="136" t="s">
        <v>31270</v>
      </c>
      <c r="D9956" s="136" t="s">
        <v>32579</v>
      </c>
    </row>
    <row r="9957" spans="1:4" x14ac:dyDescent="0.2">
      <c r="A9957" s="136" t="s">
        <v>10052</v>
      </c>
      <c r="B9957" s="136" t="s">
        <v>24439</v>
      </c>
      <c r="C9957" s="136" t="s">
        <v>31270</v>
      </c>
      <c r="D9957" s="136" t="s">
        <v>32579</v>
      </c>
    </row>
    <row r="9958" spans="1:4" x14ac:dyDescent="0.2">
      <c r="A9958" s="136" t="s">
        <v>10053</v>
      </c>
      <c r="B9958" s="136" t="s">
        <v>24439</v>
      </c>
      <c r="C9958" s="136" t="s">
        <v>31271</v>
      </c>
      <c r="D9958" s="136" t="s">
        <v>30867</v>
      </c>
    </row>
    <row r="9959" spans="1:4" x14ac:dyDescent="0.2">
      <c r="A9959" s="136" t="s">
        <v>10054</v>
      </c>
      <c r="B9959" s="136" t="s">
        <v>24439</v>
      </c>
      <c r="C9959" s="136" t="s">
        <v>31271</v>
      </c>
      <c r="D9959" s="136" t="s">
        <v>30867</v>
      </c>
    </row>
    <row r="9960" spans="1:4" x14ac:dyDescent="0.2">
      <c r="A9960" s="136" t="s">
        <v>10055</v>
      </c>
      <c r="B9960" s="136" t="s">
        <v>24439</v>
      </c>
      <c r="C9960" s="136" t="s">
        <v>31272</v>
      </c>
      <c r="D9960" s="136" t="s">
        <v>30867</v>
      </c>
    </row>
    <row r="9961" spans="1:4" x14ac:dyDescent="0.2">
      <c r="A9961" s="136" t="s">
        <v>10056</v>
      </c>
      <c r="B9961" s="136" t="s">
        <v>24439</v>
      </c>
      <c r="C9961" s="136" t="s">
        <v>31272</v>
      </c>
      <c r="D9961" s="136" t="s">
        <v>30867</v>
      </c>
    </row>
    <row r="9962" spans="1:4" x14ac:dyDescent="0.2">
      <c r="A9962" s="136" t="s">
        <v>10057</v>
      </c>
      <c r="B9962" s="136" t="s">
        <v>24440</v>
      </c>
      <c r="C9962" s="136" t="s">
        <v>31273</v>
      </c>
      <c r="D9962" s="136" t="s">
        <v>33012</v>
      </c>
    </row>
    <row r="9963" spans="1:4" x14ac:dyDescent="0.2">
      <c r="A9963" s="136" t="s">
        <v>10058</v>
      </c>
      <c r="B9963" s="136" t="s">
        <v>24440</v>
      </c>
      <c r="C9963" s="136" t="s">
        <v>31273</v>
      </c>
      <c r="D9963" s="136" t="s">
        <v>33012</v>
      </c>
    </row>
    <row r="9964" spans="1:4" x14ac:dyDescent="0.2">
      <c r="A9964" s="136" t="s">
        <v>10059</v>
      </c>
      <c r="B9964" s="136" t="s">
        <v>24441</v>
      </c>
      <c r="C9964" s="136" t="s">
        <v>31274</v>
      </c>
    </row>
    <row r="9965" spans="1:4" x14ac:dyDescent="0.2">
      <c r="A9965" s="136" t="s">
        <v>10060</v>
      </c>
      <c r="B9965" s="136" t="s">
        <v>24441</v>
      </c>
      <c r="C9965" s="136" t="s">
        <v>31274</v>
      </c>
    </row>
    <row r="9966" spans="1:4" x14ac:dyDescent="0.2">
      <c r="A9966" s="136" t="s">
        <v>10061</v>
      </c>
      <c r="B9966" s="136" t="s">
        <v>24442</v>
      </c>
      <c r="C9966" s="136" t="s">
        <v>31274</v>
      </c>
    </row>
    <row r="9967" spans="1:4" x14ac:dyDescent="0.2">
      <c r="A9967" s="136" t="s">
        <v>10062</v>
      </c>
      <c r="B9967" s="136" t="s">
        <v>24442</v>
      </c>
      <c r="C9967" s="136" t="s">
        <v>31274</v>
      </c>
    </row>
    <row r="9968" spans="1:4" x14ac:dyDescent="0.2">
      <c r="A9968" s="136" t="s">
        <v>10063</v>
      </c>
      <c r="B9968" s="136" t="s">
        <v>24443</v>
      </c>
      <c r="C9968" s="136" t="s">
        <v>31274</v>
      </c>
    </row>
    <row r="9969" spans="1:7" x14ac:dyDescent="0.2">
      <c r="A9969" s="136" t="s">
        <v>10064</v>
      </c>
      <c r="B9969" s="136" t="s">
        <v>24443</v>
      </c>
      <c r="C9969" s="136" t="s">
        <v>31274</v>
      </c>
    </row>
    <row r="9970" spans="1:7" x14ac:dyDescent="0.2">
      <c r="A9970" s="136" t="s">
        <v>10065</v>
      </c>
      <c r="B9970" s="136" t="s">
        <v>24444</v>
      </c>
      <c r="C9970" s="136" t="s">
        <v>31274</v>
      </c>
    </row>
    <row r="9971" spans="1:7" x14ac:dyDescent="0.2">
      <c r="A9971" s="136" t="s">
        <v>10066</v>
      </c>
      <c r="B9971" s="136" t="s">
        <v>24444</v>
      </c>
      <c r="C9971" s="136" t="s">
        <v>31274</v>
      </c>
    </row>
    <row r="9972" spans="1:7" x14ac:dyDescent="0.2">
      <c r="A9972" s="136" t="s">
        <v>10067</v>
      </c>
      <c r="B9972" s="136" t="s">
        <v>24445</v>
      </c>
      <c r="C9972" s="136" t="s">
        <v>31275</v>
      </c>
    </row>
    <row r="9973" spans="1:7" x14ac:dyDescent="0.2">
      <c r="A9973" s="136" t="s">
        <v>10068</v>
      </c>
      <c r="B9973" s="136" t="s">
        <v>24445</v>
      </c>
      <c r="C9973" s="136" t="s">
        <v>31275</v>
      </c>
    </row>
    <row r="9974" spans="1:7" x14ac:dyDescent="0.2">
      <c r="A9974" s="136" t="s">
        <v>10069</v>
      </c>
      <c r="B9974" s="136" t="s">
        <v>24446</v>
      </c>
      <c r="C9974" s="136" t="s">
        <v>31276</v>
      </c>
      <c r="D9974" s="136" t="s">
        <v>36533</v>
      </c>
      <c r="E9974" s="136" t="s">
        <v>39739</v>
      </c>
      <c r="F9974" s="136" t="s">
        <v>41715</v>
      </c>
      <c r="G9974" s="136" t="s">
        <v>42765</v>
      </c>
    </row>
    <row r="9975" spans="1:7" x14ac:dyDescent="0.2">
      <c r="A9975" s="136" t="s">
        <v>10070</v>
      </c>
      <c r="B9975" s="136" t="s">
        <v>24446</v>
      </c>
      <c r="C9975" s="136" t="s">
        <v>31276</v>
      </c>
      <c r="D9975" s="136" t="s">
        <v>36533</v>
      </c>
      <c r="E9975" s="136" t="s">
        <v>39739</v>
      </c>
      <c r="F9975" s="136" t="s">
        <v>41715</v>
      </c>
      <c r="G9975" s="136" t="s">
        <v>42765</v>
      </c>
    </row>
    <row r="9976" spans="1:7" x14ac:dyDescent="0.2">
      <c r="A9976" s="136" t="s">
        <v>10071</v>
      </c>
      <c r="B9976" s="136" t="s">
        <v>24447</v>
      </c>
      <c r="C9976" s="136" t="s">
        <v>31277</v>
      </c>
      <c r="D9976" s="136" t="s">
        <v>36534</v>
      </c>
      <c r="E9976" s="136" t="s">
        <v>39740</v>
      </c>
      <c r="F9976" s="136" t="s">
        <v>41716</v>
      </c>
      <c r="G9976" s="136" t="s">
        <v>42766</v>
      </c>
    </row>
    <row r="9977" spans="1:7" x14ac:dyDescent="0.2">
      <c r="A9977" s="136" t="s">
        <v>10072</v>
      </c>
      <c r="B9977" s="136" t="s">
        <v>24447</v>
      </c>
      <c r="C9977" s="136" t="s">
        <v>31277</v>
      </c>
      <c r="D9977" s="136" t="s">
        <v>36534</v>
      </c>
      <c r="E9977" s="136" t="s">
        <v>39740</v>
      </c>
      <c r="F9977" s="136" t="s">
        <v>41716</v>
      </c>
      <c r="G9977" s="136" t="s">
        <v>42766</v>
      </c>
    </row>
    <row r="9978" spans="1:7" x14ac:dyDescent="0.2">
      <c r="A9978" s="136" t="s">
        <v>10073</v>
      </c>
      <c r="B9978" s="136" t="s">
        <v>24447</v>
      </c>
      <c r="C9978" s="136" t="s">
        <v>31277</v>
      </c>
      <c r="D9978" s="136" t="s">
        <v>36535</v>
      </c>
      <c r="E9978" s="136" t="s">
        <v>39741</v>
      </c>
      <c r="F9978" s="136" t="s">
        <v>41717</v>
      </c>
      <c r="G9978" s="136" t="s">
        <v>42767</v>
      </c>
    </row>
    <row r="9979" spans="1:7" x14ac:dyDescent="0.2">
      <c r="A9979" s="136" t="s">
        <v>10074</v>
      </c>
      <c r="B9979" s="136" t="s">
        <v>24447</v>
      </c>
      <c r="C9979" s="136" t="s">
        <v>31277</v>
      </c>
      <c r="D9979" s="136" t="s">
        <v>36535</v>
      </c>
      <c r="E9979" s="136" t="s">
        <v>39741</v>
      </c>
      <c r="F9979" s="136" t="s">
        <v>41717</v>
      </c>
      <c r="G9979" s="136" t="s">
        <v>42767</v>
      </c>
    </row>
    <row r="9980" spans="1:7" x14ac:dyDescent="0.2">
      <c r="A9980" s="136" t="s">
        <v>10075</v>
      </c>
      <c r="B9980" s="136" t="s">
        <v>24448</v>
      </c>
      <c r="C9980" s="136" t="s">
        <v>31278</v>
      </c>
      <c r="D9980" s="136" t="s">
        <v>36536</v>
      </c>
      <c r="E9980" s="136" t="s">
        <v>39742</v>
      </c>
    </row>
    <row r="9981" spans="1:7" x14ac:dyDescent="0.2">
      <c r="A9981" s="136" t="s">
        <v>10076</v>
      </c>
      <c r="B9981" s="136" t="s">
        <v>24448</v>
      </c>
      <c r="C9981" s="136" t="s">
        <v>31278</v>
      </c>
      <c r="D9981" s="136" t="s">
        <v>36536</v>
      </c>
      <c r="E9981" s="136" t="s">
        <v>39742</v>
      </c>
    </row>
    <row r="9982" spans="1:7" x14ac:dyDescent="0.2">
      <c r="A9982" s="136" t="s">
        <v>10077</v>
      </c>
      <c r="B9982" s="136" t="s">
        <v>24449</v>
      </c>
      <c r="C9982" s="136" t="s">
        <v>31279</v>
      </c>
      <c r="D9982" s="136" t="s">
        <v>36537</v>
      </c>
    </row>
    <row r="9983" spans="1:7" x14ac:dyDescent="0.2">
      <c r="A9983" s="136" t="s">
        <v>10078</v>
      </c>
      <c r="B9983" s="136" t="s">
        <v>24449</v>
      </c>
      <c r="C9983" s="136" t="s">
        <v>31279</v>
      </c>
      <c r="D9983" s="136" t="s">
        <v>36537</v>
      </c>
    </row>
    <row r="9984" spans="1:7" x14ac:dyDescent="0.2">
      <c r="A9984" s="136" t="s">
        <v>10079</v>
      </c>
      <c r="B9984" s="136" t="s">
        <v>24450</v>
      </c>
      <c r="C9984" s="136" t="s">
        <v>31280</v>
      </c>
      <c r="D9984" s="136" t="s">
        <v>36538</v>
      </c>
      <c r="E9984" s="136" t="s">
        <v>39743</v>
      </c>
    </row>
    <row r="9985" spans="1:5" x14ac:dyDescent="0.2">
      <c r="A9985" s="136" t="s">
        <v>10080</v>
      </c>
      <c r="B9985" s="136" t="s">
        <v>24450</v>
      </c>
      <c r="C9985" s="136" t="s">
        <v>31280</v>
      </c>
      <c r="D9985" s="136" t="s">
        <v>36538</v>
      </c>
      <c r="E9985" s="136" t="s">
        <v>39743</v>
      </c>
    </row>
    <row r="9986" spans="1:5" x14ac:dyDescent="0.2">
      <c r="A9986" s="136" t="s">
        <v>10081</v>
      </c>
      <c r="B9986" s="136" t="s">
        <v>24451</v>
      </c>
      <c r="C9986" s="136" t="s">
        <v>31281</v>
      </c>
      <c r="D9986" s="136" t="s">
        <v>36539</v>
      </c>
      <c r="E9986" s="136" t="s">
        <v>39744</v>
      </c>
    </row>
    <row r="9987" spans="1:5" x14ac:dyDescent="0.2">
      <c r="A9987" s="136" t="s">
        <v>10082</v>
      </c>
      <c r="B9987" s="136" t="s">
        <v>24451</v>
      </c>
      <c r="C9987" s="136" t="s">
        <v>31281</v>
      </c>
      <c r="D9987" s="136" t="s">
        <v>36539</v>
      </c>
      <c r="E9987" s="136" t="s">
        <v>39744</v>
      </c>
    </row>
    <row r="9988" spans="1:5" x14ac:dyDescent="0.2">
      <c r="A9988" s="136" t="s">
        <v>10083</v>
      </c>
      <c r="B9988" s="136" t="s">
        <v>24450</v>
      </c>
      <c r="C9988" s="136" t="s">
        <v>31282</v>
      </c>
      <c r="D9988" s="136" t="s">
        <v>36540</v>
      </c>
      <c r="E9988" s="136" t="s">
        <v>39745</v>
      </c>
    </row>
    <row r="9989" spans="1:5" x14ac:dyDescent="0.2">
      <c r="A9989" s="136" t="s">
        <v>10084</v>
      </c>
      <c r="B9989" s="136" t="s">
        <v>24450</v>
      </c>
      <c r="C9989" s="136" t="s">
        <v>31282</v>
      </c>
      <c r="D9989" s="136" t="s">
        <v>36540</v>
      </c>
      <c r="E9989" s="136" t="s">
        <v>39745</v>
      </c>
    </row>
    <row r="9990" spans="1:5" x14ac:dyDescent="0.2">
      <c r="A9990" s="136" t="s">
        <v>10085</v>
      </c>
      <c r="B9990" s="136" t="s">
        <v>24451</v>
      </c>
      <c r="C9990" s="136" t="s">
        <v>31283</v>
      </c>
      <c r="D9990" s="136" t="s">
        <v>36541</v>
      </c>
      <c r="E9990" s="136" t="s">
        <v>39746</v>
      </c>
    </row>
    <row r="9991" spans="1:5" x14ac:dyDescent="0.2">
      <c r="A9991" s="136" t="s">
        <v>10086</v>
      </c>
      <c r="B9991" s="136" t="s">
        <v>24451</v>
      </c>
      <c r="C9991" s="136" t="s">
        <v>31283</v>
      </c>
      <c r="D9991" s="136" t="s">
        <v>36541</v>
      </c>
      <c r="E9991" s="136" t="s">
        <v>39746</v>
      </c>
    </row>
    <row r="9992" spans="1:5" x14ac:dyDescent="0.2">
      <c r="A9992" s="136" t="s">
        <v>10087</v>
      </c>
      <c r="B9992" s="136" t="s">
        <v>24450</v>
      </c>
      <c r="C9992" s="136" t="s">
        <v>31284</v>
      </c>
      <c r="D9992" s="136" t="s">
        <v>36542</v>
      </c>
      <c r="E9992" s="136" t="s">
        <v>39747</v>
      </c>
    </row>
    <row r="9993" spans="1:5" x14ac:dyDescent="0.2">
      <c r="A9993" s="136" t="s">
        <v>10088</v>
      </c>
      <c r="B9993" s="136" t="s">
        <v>24450</v>
      </c>
      <c r="C9993" s="136" t="s">
        <v>31284</v>
      </c>
      <c r="D9993" s="136" t="s">
        <v>36542</v>
      </c>
      <c r="E9993" s="136" t="s">
        <v>39747</v>
      </c>
    </row>
    <row r="9994" spans="1:5" x14ac:dyDescent="0.2">
      <c r="A9994" s="136" t="s">
        <v>10089</v>
      </c>
      <c r="B9994" s="136" t="s">
        <v>24451</v>
      </c>
      <c r="C9994" s="136" t="s">
        <v>31285</v>
      </c>
      <c r="D9994" s="136" t="s">
        <v>36543</v>
      </c>
      <c r="E9994" s="136" t="s">
        <v>39748</v>
      </c>
    </row>
    <row r="9995" spans="1:5" x14ac:dyDescent="0.2">
      <c r="A9995" s="136" t="s">
        <v>10090</v>
      </c>
      <c r="B9995" s="136" t="s">
        <v>24451</v>
      </c>
      <c r="C9995" s="136" t="s">
        <v>31285</v>
      </c>
      <c r="D9995" s="136" t="s">
        <v>36543</v>
      </c>
      <c r="E9995" s="136" t="s">
        <v>39748</v>
      </c>
    </row>
    <row r="9996" spans="1:5" x14ac:dyDescent="0.2">
      <c r="A9996" s="136" t="s">
        <v>10091</v>
      </c>
      <c r="B9996" s="136" t="s">
        <v>24452</v>
      </c>
      <c r="C9996" s="136" t="s">
        <v>31286</v>
      </c>
    </row>
    <row r="9997" spans="1:5" x14ac:dyDescent="0.2">
      <c r="A9997" s="136" t="s">
        <v>10092</v>
      </c>
      <c r="B9997" s="136" t="s">
        <v>24452</v>
      </c>
      <c r="C9997" s="136" t="s">
        <v>31286</v>
      </c>
    </row>
    <row r="9998" spans="1:5" x14ac:dyDescent="0.2">
      <c r="A9998" s="136" t="s">
        <v>10093</v>
      </c>
      <c r="B9998" s="136" t="s">
        <v>24453</v>
      </c>
      <c r="C9998" s="136" t="s">
        <v>31287</v>
      </c>
      <c r="D9998" s="136" t="s">
        <v>34218</v>
      </c>
    </row>
    <row r="9999" spans="1:5" x14ac:dyDescent="0.2">
      <c r="A9999" s="136" t="s">
        <v>10094</v>
      </c>
      <c r="B9999" s="136" t="s">
        <v>24453</v>
      </c>
      <c r="C9999" s="136" t="s">
        <v>31287</v>
      </c>
      <c r="D9999" s="136" t="s">
        <v>34218</v>
      </c>
    </row>
    <row r="10000" spans="1:5" x14ac:dyDescent="0.2">
      <c r="A10000" s="136" t="s">
        <v>10095</v>
      </c>
      <c r="B10000" s="136" t="s">
        <v>24454</v>
      </c>
      <c r="C10000" s="136" t="s">
        <v>31288</v>
      </c>
      <c r="D10000" s="136" t="s">
        <v>36544</v>
      </c>
      <c r="E10000" s="136" t="s">
        <v>39749</v>
      </c>
    </row>
    <row r="10001" spans="1:5" x14ac:dyDescent="0.2">
      <c r="A10001" s="136" t="s">
        <v>10096</v>
      </c>
      <c r="B10001" s="136" t="s">
        <v>24454</v>
      </c>
      <c r="C10001" s="136" t="s">
        <v>31288</v>
      </c>
      <c r="D10001" s="136" t="s">
        <v>36544</v>
      </c>
      <c r="E10001" s="136" t="s">
        <v>39749</v>
      </c>
    </row>
    <row r="10002" spans="1:5" x14ac:dyDescent="0.2">
      <c r="A10002" s="136" t="s">
        <v>10097</v>
      </c>
      <c r="B10002" s="136" t="s">
        <v>24454</v>
      </c>
      <c r="C10002" s="136" t="s">
        <v>31289</v>
      </c>
      <c r="D10002" s="136" t="s">
        <v>36545</v>
      </c>
      <c r="E10002" s="136" t="s">
        <v>39750</v>
      </c>
    </row>
    <row r="10003" spans="1:5" x14ac:dyDescent="0.2">
      <c r="A10003" s="136" t="s">
        <v>10098</v>
      </c>
      <c r="B10003" s="136" t="s">
        <v>24454</v>
      </c>
      <c r="C10003" s="136" t="s">
        <v>31289</v>
      </c>
      <c r="D10003" s="136" t="s">
        <v>36545</v>
      </c>
      <c r="E10003" s="136" t="s">
        <v>39750</v>
      </c>
    </row>
    <row r="10004" spans="1:5" x14ac:dyDescent="0.2">
      <c r="A10004" s="136" t="s">
        <v>10099</v>
      </c>
      <c r="B10004" s="136" t="s">
        <v>24454</v>
      </c>
      <c r="C10004" s="136" t="s">
        <v>31290</v>
      </c>
      <c r="D10004" s="136" t="s">
        <v>36546</v>
      </c>
      <c r="E10004" s="136" t="s">
        <v>39751</v>
      </c>
    </row>
    <row r="10005" spans="1:5" x14ac:dyDescent="0.2">
      <c r="A10005" s="136" t="s">
        <v>10100</v>
      </c>
      <c r="B10005" s="136" t="s">
        <v>24454</v>
      </c>
      <c r="C10005" s="136" t="s">
        <v>31290</v>
      </c>
      <c r="D10005" s="136" t="s">
        <v>36546</v>
      </c>
      <c r="E10005" s="136" t="s">
        <v>39751</v>
      </c>
    </row>
    <row r="10006" spans="1:5" x14ac:dyDescent="0.2">
      <c r="A10006" s="136" t="s">
        <v>10101</v>
      </c>
      <c r="B10006" s="136" t="s">
        <v>24455</v>
      </c>
      <c r="C10006" s="136" t="s">
        <v>31291</v>
      </c>
      <c r="D10006" s="136" t="s">
        <v>36547</v>
      </c>
      <c r="E10006" s="136" t="s">
        <v>39752</v>
      </c>
    </row>
    <row r="10007" spans="1:5" x14ac:dyDescent="0.2">
      <c r="A10007" s="136" t="s">
        <v>10102</v>
      </c>
      <c r="B10007" s="136" t="s">
        <v>24455</v>
      </c>
      <c r="C10007" s="136" t="s">
        <v>31291</v>
      </c>
      <c r="D10007" s="136" t="s">
        <v>36547</v>
      </c>
      <c r="E10007" s="136" t="s">
        <v>39752</v>
      </c>
    </row>
    <row r="10008" spans="1:5" x14ac:dyDescent="0.2">
      <c r="A10008" s="136" t="s">
        <v>10103</v>
      </c>
      <c r="B10008" s="136" t="s">
        <v>24454</v>
      </c>
      <c r="C10008" s="136" t="s">
        <v>31289</v>
      </c>
      <c r="D10008" s="136" t="s">
        <v>36545</v>
      </c>
      <c r="E10008" s="136" t="s">
        <v>39753</v>
      </c>
    </row>
    <row r="10009" spans="1:5" x14ac:dyDescent="0.2">
      <c r="A10009" s="136" t="s">
        <v>10104</v>
      </c>
      <c r="B10009" s="136" t="s">
        <v>24454</v>
      </c>
      <c r="C10009" s="136" t="s">
        <v>31289</v>
      </c>
      <c r="D10009" s="136" t="s">
        <v>36545</v>
      </c>
      <c r="E10009" s="136" t="s">
        <v>39753</v>
      </c>
    </row>
    <row r="10010" spans="1:5" x14ac:dyDescent="0.2">
      <c r="A10010" s="136" t="s">
        <v>10105</v>
      </c>
      <c r="B10010" s="136" t="s">
        <v>24456</v>
      </c>
      <c r="C10010" s="136" t="s">
        <v>31292</v>
      </c>
      <c r="D10010" s="136" t="s">
        <v>36548</v>
      </c>
      <c r="E10010" s="136" t="s">
        <v>39754</v>
      </c>
    </row>
    <row r="10011" spans="1:5" x14ac:dyDescent="0.2">
      <c r="A10011" s="136" t="s">
        <v>10106</v>
      </c>
      <c r="B10011" s="136" t="s">
        <v>24456</v>
      </c>
      <c r="C10011" s="136" t="s">
        <v>31292</v>
      </c>
      <c r="D10011" s="136" t="s">
        <v>36548</v>
      </c>
      <c r="E10011" s="136" t="s">
        <v>39754</v>
      </c>
    </row>
    <row r="10012" spans="1:5" x14ac:dyDescent="0.2">
      <c r="A10012" s="136" t="s">
        <v>10107</v>
      </c>
      <c r="B10012" s="136" t="s">
        <v>24456</v>
      </c>
      <c r="C10012" s="136" t="s">
        <v>31292</v>
      </c>
      <c r="D10012" s="136" t="s">
        <v>36549</v>
      </c>
      <c r="E10012" s="136" t="s">
        <v>39755</v>
      </c>
    </row>
    <row r="10013" spans="1:5" x14ac:dyDescent="0.2">
      <c r="A10013" s="136" t="s">
        <v>10108</v>
      </c>
      <c r="B10013" s="136" t="s">
        <v>24456</v>
      </c>
      <c r="C10013" s="136" t="s">
        <v>31292</v>
      </c>
      <c r="D10013" s="136" t="s">
        <v>36549</v>
      </c>
      <c r="E10013" s="136" t="s">
        <v>39755</v>
      </c>
    </row>
    <row r="10014" spans="1:5" x14ac:dyDescent="0.2">
      <c r="A10014" s="136" t="s">
        <v>10109</v>
      </c>
      <c r="B10014" s="136" t="s">
        <v>24456</v>
      </c>
      <c r="C10014" s="136" t="s">
        <v>31292</v>
      </c>
      <c r="D10014" s="136" t="s">
        <v>36548</v>
      </c>
      <c r="E10014" s="136" t="s">
        <v>39756</v>
      </c>
    </row>
    <row r="10015" spans="1:5" x14ac:dyDescent="0.2">
      <c r="A10015" s="136" t="s">
        <v>10110</v>
      </c>
      <c r="B10015" s="136" t="s">
        <v>24456</v>
      </c>
      <c r="C10015" s="136" t="s">
        <v>31292</v>
      </c>
      <c r="D10015" s="136" t="s">
        <v>36548</v>
      </c>
      <c r="E10015" s="136" t="s">
        <v>39756</v>
      </c>
    </row>
    <row r="10016" spans="1:5" x14ac:dyDescent="0.2">
      <c r="A10016" s="136" t="s">
        <v>10111</v>
      </c>
      <c r="B10016" s="136" t="s">
        <v>24456</v>
      </c>
      <c r="C10016" s="136" t="s">
        <v>31292</v>
      </c>
      <c r="D10016" s="136" t="s">
        <v>36549</v>
      </c>
      <c r="E10016" s="136" t="s">
        <v>39757</v>
      </c>
    </row>
    <row r="10017" spans="1:7" x14ac:dyDescent="0.2">
      <c r="A10017" s="136" t="s">
        <v>10112</v>
      </c>
      <c r="B10017" s="136" t="s">
        <v>24456</v>
      </c>
      <c r="C10017" s="136" t="s">
        <v>31292</v>
      </c>
      <c r="D10017" s="136" t="s">
        <v>36549</v>
      </c>
      <c r="E10017" s="136" t="s">
        <v>39757</v>
      </c>
    </row>
    <row r="10018" spans="1:7" x14ac:dyDescent="0.2">
      <c r="A10018" s="136" t="s">
        <v>10113</v>
      </c>
      <c r="B10018" s="136" t="s">
        <v>24457</v>
      </c>
      <c r="C10018" s="136" t="s">
        <v>31293</v>
      </c>
      <c r="D10018" s="136" t="s">
        <v>36550</v>
      </c>
      <c r="E10018" s="136" t="s">
        <v>39758</v>
      </c>
      <c r="F10018" s="136" t="s">
        <v>41718</v>
      </c>
      <c r="G10018" s="136" t="s">
        <v>42768</v>
      </c>
    </row>
    <row r="10019" spans="1:7" x14ac:dyDescent="0.2">
      <c r="A10019" s="136" t="s">
        <v>10114</v>
      </c>
      <c r="B10019" s="136" t="s">
        <v>24457</v>
      </c>
      <c r="C10019" s="136" t="s">
        <v>31293</v>
      </c>
      <c r="D10019" s="136" t="s">
        <v>36550</v>
      </c>
      <c r="E10019" s="136" t="s">
        <v>39758</v>
      </c>
      <c r="F10019" s="136" t="s">
        <v>41718</v>
      </c>
      <c r="G10019" s="136" t="s">
        <v>42768</v>
      </c>
    </row>
    <row r="10020" spans="1:7" x14ac:dyDescent="0.2">
      <c r="A10020" s="136" t="s">
        <v>10115</v>
      </c>
      <c r="B10020" s="136" t="s">
        <v>24457</v>
      </c>
      <c r="C10020" s="136" t="s">
        <v>31293</v>
      </c>
      <c r="D10020" s="136" t="s">
        <v>36550</v>
      </c>
      <c r="E10020" s="136" t="s">
        <v>39758</v>
      </c>
      <c r="F10020" s="136" t="s">
        <v>41719</v>
      </c>
      <c r="G10020" s="136" t="s">
        <v>42769</v>
      </c>
    </row>
    <row r="10021" spans="1:7" x14ac:dyDescent="0.2">
      <c r="A10021" s="136" t="s">
        <v>10116</v>
      </c>
      <c r="B10021" s="136" t="s">
        <v>24457</v>
      </c>
      <c r="C10021" s="136" t="s">
        <v>31293</v>
      </c>
      <c r="D10021" s="136" t="s">
        <v>36550</v>
      </c>
      <c r="E10021" s="136" t="s">
        <v>39758</v>
      </c>
      <c r="F10021" s="136" t="s">
        <v>41719</v>
      </c>
      <c r="G10021" s="136" t="s">
        <v>42769</v>
      </c>
    </row>
    <row r="10022" spans="1:7" x14ac:dyDescent="0.2">
      <c r="A10022" s="136" t="s">
        <v>10117</v>
      </c>
      <c r="B10022" s="136" t="s">
        <v>24457</v>
      </c>
      <c r="C10022" s="136" t="s">
        <v>31293</v>
      </c>
      <c r="D10022" s="136" t="s">
        <v>36550</v>
      </c>
      <c r="E10022" s="136" t="s">
        <v>39758</v>
      </c>
      <c r="F10022" s="136" t="s">
        <v>41720</v>
      </c>
      <c r="G10022" s="136" t="s">
        <v>42770</v>
      </c>
    </row>
    <row r="10023" spans="1:7" x14ac:dyDescent="0.2">
      <c r="A10023" s="136" t="s">
        <v>10118</v>
      </c>
      <c r="B10023" s="136" t="s">
        <v>24457</v>
      </c>
      <c r="C10023" s="136" t="s">
        <v>31293</v>
      </c>
      <c r="D10023" s="136" t="s">
        <v>36550</v>
      </c>
      <c r="E10023" s="136" t="s">
        <v>39758</v>
      </c>
      <c r="F10023" s="136" t="s">
        <v>41720</v>
      </c>
      <c r="G10023" s="136" t="s">
        <v>42770</v>
      </c>
    </row>
    <row r="10024" spans="1:7" x14ac:dyDescent="0.2">
      <c r="A10024" s="136" t="s">
        <v>10119</v>
      </c>
      <c r="B10024" s="136" t="s">
        <v>24457</v>
      </c>
      <c r="C10024" s="136" t="s">
        <v>31293</v>
      </c>
      <c r="D10024" s="136" t="s">
        <v>36550</v>
      </c>
      <c r="E10024" s="136" t="s">
        <v>39758</v>
      </c>
      <c r="F10024" s="136" t="s">
        <v>41721</v>
      </c>
      <c r="G10024" s="136" t="s">
        <v>30909</v>
      </c>
    </row>
    <row r="10025" spans="1:7" x14ac:dyDescent="0.2">
      <c r="A10025" s="136" t="s">
        <v>10120</v>
      </c>
      <c r="B10025" s="136" t="s">
        <v>24457</v>
      </c>
      <c r="C10025" s="136" t="s">
        <v>31293</v>
      </c>
      <c r="D10025" s="136" t="s">
        <v>36550</v>
      </c>
      <c r="E10025" s="136" t="s">
        <v>39758</v>
      </c>
      <c r="F10025" s="136" t="s">
        <v>41721</v>
      </c>
      <c r="G10025" s="136" t="s">
        <v>30909</v>
      </c>
    </row>
    <row r="10026" spans="1:7" x14ac:dyDescent="0.2">
      <c r="A10026" s="136" t="s">
        <v>10121</v>
      </c>
      <c r="B10026" s="136" t="s">
        <v>24458</v>
      </c>
      <c r="C10026" s="136" t="s">
        <v>31294</v>
      </c>
      <c r="D10026" s="136" t="s">
        <v>36551</v>
      </c>
    </row>
    <row r="10027" spans="1:7" x14ac:dyDescent="0.2">
      <c r="A10027" s="136" t="s">
        <v>10122</v>
      </c>
      <c r="B10027" s="136" t="s">
        <v>24458</v>
      </c>
      <c r="C10027" s="136" t="s">
        <v>31294</v>
      </c>
      <c r="D10027" s="136" t="s">
        <v>36551</v>
      </c>
    </row>
    <row r="10028" spans="1:7" x14ac:dyDescent="0.2">
      <c r="A10028" s="136" t="s">
        <v>10123</v>
      </c>
      <c r="B10028" s="136" t="s">
        <v>24459</v>
      </c>
      <c r="C10028" s="136" t="s">
        <v>31294</v>
      </c>
      <c r="D10028" s="136" t="s">
        <v>36551</v>
      </c>
    </row>
    <row r="10029" spans="1:7" x14ac:dyDescent="0.2">
      <c r="A10029" s="136" t="s">
        <v>10124</v>
      </c>
      <c r="B10029" s="136" t="s">
        <v>24459</v>
      </c>
      <c r="C10029" s="136" t="s">
        <v>31294</v>
      </c>
      <c r="D10029" s="136" t="s">
        <v>36551</v>
      </c>
    </row>
    <row r="10030" spans="1:7" x14ac:dyDescent="0.2">
      <c r="A10030" s="136" t="s">
        <v>10125</v>
      </c>
      <c r="B10030" s="136" t="s">
        <v>24460</v>
      </c>
      <c r="C10030" s="136" t="s">
        <v>31294</v>
      </c>
      <c r="D10030" s="136" t="s">
        <v>36551</v>
      </c>
    </row>
    <row r="10031" spans="1:7" x14ac:dyDescent="0.2">
      <c r="A10031" s="136" t="s">
        <v>10126</v>
      </c>
      <c r="B10031" s="136" t="s">
        <v>24460</v>
      </c>
      <c r="C10031" s="136" t="s">
        <v>31294</v>
      </c>
      <c r="D10031" s="136" t="s">
        <v>36551</v>
      </c>
    </row>
    <row r="10032" spans="1:7" x14ac:dyDescent="0.2">
      <c r="A10032" s="136" t="s">
        <v>10127</v>
      </c>
      <c r="B10032" s="136" t="s">
        <v>24461</v>
      </c>
      <c r="C10032" s="136" t="s">
        <v>31294</v>
      </c>
      <c r="D10032" s="136" t="s">
        <v>36551</v>
      </c>
    </row>
    <row r="10033" spans="1:7" x14ac:dyDescent="0.2">
      <c r="A10033" s="136" t="s">
        <v>10128</v>
      </c>
      <c r="B10033" s="136" t="s">
        <v>24461</v>
      </c>
      <c r="C10033" s="136" t="s">
        <v>31294</v>
      </c>
      <c r="D10033" s="136" t="s">
        <v>36551</v>
      </c>
    </row>
    <row r="10034" spans="1:7" x14ac:dyDescent="0.2">
      <c r="A10034" s="136" t="s">
        <v>10129</v>
      </c>
      <c r="B10034" s="136" t="s">
        <v>24462</v>
      </c>
      <c r="C10034" s="136" t="s">
        <v>31294</v>
      </c>
      <c r="D10034" s="136" t="s">
        <v>36551</v>
      </c>
    </row>
    <row r="10035" spans="1:7" x14ac:dyDescent="0.2">
      <c r="A10035" s="136" t="s">
        <v>10130</v>
      </c>
      <c r="B10035" s="136" t="s">
        <v>24462</v>
      </c>
      <c r="C10035" s="136" t="s">
        <v>31294</v>
      </c>
      <c r="D10035" s="136" t="s">
        <v>36551</v>
      </c>
    </row>
    <row r="10036" spans="1:7" x14ac:dyDescent="0.2">
      <c r="A10036" s="136" t="s">
        <v>10131</v>
      </c>
      <c r="B10036" s="136" t="s">
        <v>24463</v>
      </c>
      <c r="C10036" s="136" t="s">
        <v>31294</v>
      </c>
      <c r="D10036" s="136" t="s">
        <v>36551</v>
      </c>
    </row>
    <row r="10037" spans="1:7" x14ac:dyDescent="0.2">
      <c r="A10037" s="136" t="s">
        <v>10132</v>
      </c>
      <c r="B10037" s="136" t="s">
        <v>24463</v>
      </c>
      <c r="C10037" s="136" t="s">
        <v>31294</v>
      </c>
      <c r="D10037" s="136" t="s">
        <v>36551</v>
      </c>
    </row>
    <row r="10038" spans="1:7" x14ac:dyDescent="0.2">
      <c r="A10038" s="136" t="s">
        <v>10133</v>
      </c>
      <c r="B10038" s="136" t="s">
        <v>24464</v>
      </c>
      <c r="C10038" s="136" t="s">
        <v>31295</v>
      </c>
    </row>
    <row r="10039" spans="1:7" x14ac:dyDescent="0.2">
      <c r="A10039" s="136" t="s">
        <v>10134</v>
      </c>
      <c r="B10039" s="136" t="s">
        <v>24464</v>
      </c>
      <c r="C10039" s="136" t="s">
        <v>31295</v>
      </c>
    </row>
    <row r="10040" spans="1:7" x14ac:dyDescent="0.2">
      <c r="A10040" s="136" t="s">
        <v>10135</v>
      </c>
      <c r="B10040" s="136" t="s">
        <v>24465</v>
      </c>
      <c r="C10040" s="136" t="s">
        <v>31296</v>
      </c>
    </row>
    <row r="10041" spans="1:7" x14ac:dyDescent="0.2">
      <c r="A10041" s="136" t="s">
        <v>10136</v>
      </c>
      <c r="B10041" s="136" t="s">
        <v>24465</v>
      </c>
      <c r="C10041" s="136" t="s">
        <v>31296</v>
      </c>
    </row>
    <row r="10042" spans="1:7" x14ac:dyDescent="0.2">
      <c r="A10042" s="136" t="s">
        <v>10137</v>
      </c>
      <c r="B10042" s="136" t="s">
        <v>24466</v>
      </c>
      <c r="C10042" s="136" t="s">
        <v>31297</v>
      </c>
      <c r="D10042" s="136" t="s">
        <v>36552</v>
      </c>
    </row>
    <row r="10043" spans="1:7" x14ac:dyDescent="0.2">
      <c r="A10043" s="136" t="s">
        <v>10138</v>
      </c>
      <c r="B10043" s="136" t="s">
        <v>24466</v>
      </c>
      <c r="C10043" s="136" t="s">
        <v>31297</v>
      </c>
      <c r="D10043" s="136" t="s">
        <v>36552</v>
      </c>
    </row>
    <row r="10044" spans="1:7" x14ac:dyDescent="0.2">
      <c r="A10044" s="136" t="s">
        <v>10139</v>
      </c>
      <c r="B10044" s="136" t="s">
        <v>24467</v>
      </c>
      <c r="C10044" s="136" t="s">
        <v>31298</v>
      </c>
      <c r="D10044" s="136" t="s">
        <v>36553</v>
      </c>
      <c r="E10044" s="136" t="s">
        <v>39759</v>
      </c>
      <c r="F10044" s="136" t="s">
        <v>41722</v>
      </c>
      <c r="G10044" s="136" t="s">
        <v>42771</v>
      </c>
    </row>
    <row r="10045" spans="1:7" x14ac:dyDescent="0.2">
      <c r="A10045" s="136" t="s">
        <v>10140</v>
      </c>
      <c r="B10045" s="136" t="s">
        <v>24467</v>
      </c>
      <c r="C10045" s="136" t="s">
        <v>31298</v>
      </c>
      <c r="D10045" s="136" t="s">
        <v>36553</v>
      </c>
      <c r="E10045" s="136" t="s">
        <v>39759</v>
      </c>
      <c r="F10045" s="136" t="s">
        <v>41722</v>
      </c>
      <c r="G10045" s="136" t="s">
        <v>42771</v>
      </c>
    </row>
    <row r="10046" spans="1:7" x14ac:dyDescent="0.2">
      <c r="A10046" s="136" t="s">
        <v>10141</v>
      </c>
      <c r="B10046" s="136" t="s">
        <v>24467</v>
      </c>
      <c r="C10046" s="136" t="s">
        <v>31299</v>
      </c>
      <c r="D10046" s="136" t="s">
        <v>36554</v>
      </c>
      <c r="E10046" s="136" t="s">
        <v>39760</v>
      </c>
      <c r="F10046" s="136" t="s">
        <v>41723</v>
      </c>
      <c r="G10046" s="136" t="s">
        <v>42772</v>
      </c>
    </row>
    <row r="10047" spans="1:7" x14ac:dyDescent="0.2">
      <c r="A10047" s="136" t="s">
        <v>10142</v>
      </c>
      <c r="B10047" s="136" t="s">
        <v>24467</v>
      </c>
      <c r="C10047" s="136" t="s">
        <v>31299</v>
      </c>
      <c r="D10047" s="136" t="s">
        <v>36554</v>
      </c>
      <c r="E10047" s="136" t="s">
        <v>39760</v>
      </c>
      <c r="F10047" s="136" t="s">
        <v>41723</v>
      </c>
      <c r="G10047" s="136" t="s">
        <v>42772</v>
      </c>
    </row>
    <row r="10048" spans="1:7" x14ac:dyDescent="0.2">
      <c r="A10048" s="136" t="s">
        <v>10143</v>
      </c>
      <c r="B10048" s="136" t="s">
        <v>24468</v>
      </c>
      <c r="C10048" s="136" t="s">
        <v>31300</v>
      </c>
      <c r="D10048" s="136" t="s">
        <v>36555</v>
      </c>
      <c r="E10048" s="136" t="s">
        <v>39761</v>
      </c>
    </row>
    <row r="10049" spans="1:7" x14ac:dyDescent="0.2">
      <c r="A10049" s="136" t="s">
        <v>10144</v>
      </c>
      <c r="B10049" s="136" t="s">
        <v>24468</v>
      </c>
      <c r="C10049" s="136" t="s">
        <v>31300</v>
      </c>
      <c r="D10049" s="136" t="s">
        <v>36555</v>
      </c>
      <c r="E10049" s="136" t="s">
        <v>39761</v>
      </c>
    </row>
    <row r="10050" spans="1:7" x14ac:dyDescent="0.2">
      <c r="A10050" s="136" t="s">
        <v>10145</v>
      </c>
      <c r="B10050" s="136" t="s">
        <v>24469</v>
      </c>
      <c r="C10050" s="136" t="s">
        <v>31301</v>
      </c>
      <c r="D10050" s="136" t="s">
        <v>36556</v>
      </c>
      <c r="E10050" s="136" t="s">
        <v>39762</v>
      </c>
      <c r="F10050" s="136" t="s">
        <v>41724</v>
      </c>
      <c r="G10050" s="136" t="s">
        <v>42773</v>
      </c>
    </row>
    <row r="10051" spans="1:7" x14ac:dyDescent="0.2">
      <c r="A10051" s="136" t="s">
        <v>10146</v>
      </c>
      <c r="B10051" s="136" t="s">
        <v>24469</v>
      </c>
      <c r="C10051" s="136" t="s">
        <v>31301</v>
      </c>
      <c r="D10051" s="136" t="s">
        <v>36556</v>
      </c>
      <c r="E10051" s="136" t="s">
        <v>39762</v>
      </c>
      <c r="F10051" s="136" t="s">
        <v>41724</v>
      </c>
      <c r="G10051" s="136" t="s">
        <v>42773</v>
      </c>
    </row>
    <row r="10052" spans="1:7" x14ac:dyDescent="0.2">
      <c r="A10052" s="136" t="s">
        <v>10147</v>
      </c>
      <c r="B10052" s="136" t="s">
        <v>24469</v>
      </c>
      <c r="C10052" s="136" t="s">
        <v>31302</v>
      </c>
      <c r="D10052" s="136" t="s">
        <v>36556</v>
      </c>
      <c r="E10052" s="136" t="s">
        <v>39762</v>
      </c>
      <c r="F10052" s="136" t="s">
        <v>41724</v>
      </c>
      <c r="G10052" s="136" t="s">
        <v>42773</v>
      </c>
    </row>
    <row r="10053" spans="1:7" x14ac:dyDescent="0.2">
      <c r="A10053" s="136" t="s">
        <v>10148</v>
      </c>
      <c r="B10053" s="136" t="s">
        <v>24469</v>
      </c>
      <c r="C10053" s="136" t="s">
        <v>31302</v>
      </c>
      <c r="D10053" s="136" t="s">
        <v>36556</v>
      </c>
      <c r="E10053" s="136" t="s">
        <v>39762</v>
      </c>
      <c r="F10053" s="136" t="s">
        <v>41724</v>
      </c>
      <c r="G10053" s="136" t="s">
        <v>42773</v>
      </c>
    </row>
    <row r="10054" spans="1:7" x14ac:dyDescent="0.2">
      <c r="A10054" s="136" t="s">
        <v>10149</v>
      </c>
      <c r="B10054" s="136" t="s">
        <v>24470</v>
      </c>
      <c r="C10054" s="136" t="s">
        <v>31303</v>
      </c>
      <c r="D10054" s="136" t="s">
        <v>36557</v>
      </c>
    </row>
    <row r="10055" spans="1:7" x14ac:dyDescent="0.2">
      <c r="A10055" s="136" t="s">
        <v>10150</v>
      </c>
      <c r="B10055" s="136" t="s">
        <v>24470</v>
      </c>
      <c r="C10055" s="136" t="s">
        <v>31303</v>
      </c>
      <c r="D10055" s="136" t="s">
        <v>36557</v>
      </c>
    </row>
    <row r="10056" spans="1:7" x14ac:dyDescent="0.2">
      <c r="A10056" s="136" t="s">
        <v>10151</v>
      </c>
      <c r="B10056" s="136" t="s">
        <v>24471</v>
      </c>
      <c r="C10056" s="136" t="s">
        <v>31304</v>
      </c>
      <c r="D10056" s="136" t="s">
        <v>36558</v>
      </c>
      <c r="E10056" s="136" t="s">
        <v>39763</v>
      </c>
      <c r="F10056" s="136" t="s">
        <v>41725</v>
      </c>
    </row>
    <row r="10057" spans="1:7" x14ac:dyDescent="0.2">
      <c r="A10057" s="136" t="s">
        <v>10152</v>
      </c>
      <c r="B10057" s="136" t="s">
        <v>24471</v>
      </c>
      <c r="C10057" s="136" t="s">
        <v>31304</v>
      </c>
      <c r="D10057" s="136" t="s">
        <v>36558</v>
      </c>
      <c r="E10057" s="136" t="s">
        <v>39763</v>
      </c>
      <c r="F10057" s="136" t="s">
        <v>41725</v>
      </c>
    </row>
    <row r="10058" spans="1:7" x14ac:dyDescent="0.2">
      <c r="A10058" s="136" t="s">
        <v>10153</v>
      </c>
      <c r="B10058" s="136" t="s">
        <v>24471</v>
      </c>
      <c r="C10058" s="136" t="s">
        <v>31304</v>
      </c>
      <c r="D10058" s="136" t="s">
        <v>36559</v>
      </c>
      <c r="E10058" s="136" t="s">
        <v>39763</v>
      </c>
      <c r="F10058" s="136" t="s">
        <v>41725</v>
      </c>
    </row>
    <row r="10059" spans="1:7" x14ac:dyDescent="0.2">
      <c r="A10059" s="136" t="s">
        <v>10154</v>
      </c>
      <c r="B10059" s="136" t="s">
        <v>24471</v>
      </c>
      <c r="C10059" s="136" t="s">
        <v>31304</v>
      </c>
      <c r="D10059" s="136" t="s">
        <v>36559</v>
      </c>
      <c r="E10059" s="136" t="s">
        <v>39763</v>
      </c>
      <c r="F10059" s="136" t="s">
        <v>41725</v>
      </c>
    </row>
    <row r="10060" spans="1:7" x14ac:dyDescent="0.2">
      <c r="A10060" s="136" t="s">
        <v>10155</v>
      </c>
      <c r="B10060" s="136" t="s">
        <v>24471</v>
      </c>
      <c r="C10060" s="136" t="s">
        <v>31304</v>
      </c>
      <c r="D10060" s="136" t="s">
        <v>36560</v>
      </c>
      <c r="E10060" s="136" t="s">
        <v>39763</v>
      </c>
      <c r="F10060" s="136" t="s">
        <v>41725</v>
      </c>
    </row>
    <row r="10061" spans="1:7" x14ac:dyDescent="0.2">
      <c r="A10061" s="136" t="s">
        <v>10156</v>
      </c>
      <c r="B10061" s="136" t="s">
        <v>24471</v>
      </c>
      <c r="C10061" s="136" t="s">
        <v>31304</v>
      </c>
      <c r="D10061" s="136" t="s">
        <v>36560</v>
      </c>
      <c r="E10061" s="136" t="s">
        <v>39763</v>
      </c>
      <c r="F10061" s="136" t="s">
        <v>41725</v>
      </c>
    </row>
    <row r="10062" spans="1:7" x14ac:dyDescent="0.2">
      <c r="A10062" s="136" t="s">
        <v>10157</v>
      </c>
      <c r="B10062" s="136" t="s">
        <v>24472</v>
      </c>
      <c r="C10062" s="136" t="s">
        <v>31305</v>
      </c>
      <c r="D10062" s="136" t="s">
        <v>36561</v>
      </c>
      <c r="E10062" s="136" t="s">
        <v>39764</v>
      </c>
      <c r="F10062" s="136" t="s">
        <v>41726</v>
      </c>
    </row>
    <row r="10063" spans="1:7" x14ac:dyDescent="0.2">
      <c r="A10063" s="136" t="s">
        <v>10158</v>
      </c>
      <c r="B10063" s="136" t="s">
        <v>24472</v>
      </c>
      <c r="C10063" s="136" t="s">
        <v>31305</v>
      </c>
      <c r="D10063" s="136" t="s">
        <v>36561</v>
      </c>
      <c r="E10063" s="136" t="s">
        <v>39764</v>
      </c>
      <c r="F10063" s="136" t="s">
        <v>41726</v>
      </c>
    </row>
    <row r="10064" spans="1:7" x14ac:dyDescent="0.2">
      <c r="A10064" s="136" t="s">
        <v>10159</v>
      </c>
      <c r="B10064" s="136" t="s">
        <v>24472</v>
      </c>
      <c r="C10064" s="136" t="s">
        <v>31305</v>
      </c>
      <c r="D10064" s="136" t="s">
        <v>36562</v>
      </c>
      <c r="E10064" s="136" t="s">
        <v>39764</v>
      </c>
      <c r="F10064" s="136" t="s">
        <v>41726</v>
      </c>
    </row>
    <row r="10065" spans="1:6" x14ac:dyDescent="0.2">
      <c r="A10065" s="136" t="s">
        <v>10160</v>
      </c>
      <c r="B10065" s="136" t="s">
        <v>24472</v>
      </c>
      <c r="C10065" s="136" t="s">
        <v>31305</v>
      </c>
      <c r="D10065" s="136" t="s">
        <v>36562</v>
      </c>
      <c r="E10065" s="136" t="s">
        <v>39764</v>
      </c>
      <c r="F10065" s="136" t="s">
        <v>41726</v>
      </c>
    </row>
    <row r="10066" spans="1:6" x14ac:dyDescent="0.2">
      <c r="A10066" s="136" t="s">
        <v>10161</v>
      </c>
      <c r="B10066" s="136" t="s">
        <v>24472</v>
      </c>
      <c r="C10066" s="136" t="s">
        <v>31305</v>
      </c>
      <c r="D10066" s="136" t="s">
        <v>36563</v>
      </c>
      <c r="E10066" s="136" t="s">
        <v>39764</v>
      </c>
      <c r="F10066" s="136" t="s">
        <v>41726</v>
      </c>
    </row>
    <row r="10067" spans="1:6" x14ac:dyDescent="0.2">
      <c r="A10067" s="136" t="s">
        <v>10162</v>
      </c>
      <c r="B10067" s="136" t="s">
        <v>24472</v>
      </c>
      <c r="C10067" s="136" t="s">
        <v>31305</v>
      </c>
      <c r="D10067" s="136" t="s">
        <v>36563</v>
      </c>
      <c r="E10067" s="136" t="s">
        <v>39764</v>
      </c>
      <c r="F10067" s="136" t="s">
        <v>41726</v>
      </c>
    </row>
    <row r="10068" spans="1:6" x14ac:dyDescent="0.2">
      <c r="A10068" s="136" t="s">
        <v>10163</v>
      </c>
      <c r="B10068" s="136" t="s">
        <v>24473</v>
      </c>
      <c r="C10068" s="136" t="s">
        <v>31306</v>
      </c>
      <c r="D10068" s="136" t="s">
        <v>36561</v>
      </c>
      <c r="E10068" s="136" t="s">
        <v>39764</v>
      </c>
      <c r="F10068" s="136" t="s">
        <v>41726</v>
      </c>
    </row>
    <row r="10069" spans="1:6" x14ac:dyDescent="0.2">
      <c r="A10069" s="136" t="s">
        <v>10164</v>
      </c>
      <c r="B10069" s="136" t="s">
        <v>24473</v>
      </c>
      <c r="C10069" s="136" t="s">
        <v>31306</v>
      </c>
      <c r="D10069" s="136" t="s">
        <v>36561</v>
      </c>
      <c r="E10069" s="136" t="s">
        <v>39764</v>
      </c>
      <c r="F10069" s="136" t="s">
        <v>41726</v>
      </c>
    </row>
    <row r="10070" spans="1:6" x14ac:dyDescent="0.2">
      <c r="A10070" s="136" t="s">
        <v>10165</v>
      </c>
      <c r="B10070" s="136" t="s">
        <v>24473</v>
      </c>
      <c r="C10070" s="136" t="s">
        <v>31306</v>
      </c>
      <c r="D10070" s="136" t="s">
        <v>36562</v>
      </c>
      <c r="E10070" s="136" t="s">
        <v>39764</v>
      </c>
      <c r="F10070" s="136" t="s">
        <v>41726</v>
      </c>
    </row>
    <row r="10071" spans="1:6" x14ac:dyDescent="0.2">
      <c r="A10071" s="136" t="s">
        <v>10166</v>
      </c>
      <c r="B10071" s="136" t="s">
        <v>24473</v>
      </c>
      <c r="C10071" s="136" t="s">
        <v>31306</v>
      </c>
      <c r="D10071" s="136" t="s">
        <v>36562</v>
      </c>
      <c r="E10071" s="136" t="s">
        <v>39764</v>
      </c>
      <c r="F10071" s="136" t="s">
        <v>41726</v>
      </c>
    </row>
    <row r="10072" spans="1:6" x14ac:dyDescent="0.2">
      <c r="A10072" s="136" t="s">
        <v>10167</v>
      </c>
      <c r="B10072" s="136" t="s">
        <v>24473</v>
      </c>
      <c r="C10072" s="136" t="s">
        <v>31306</v>
      </c>
      <c r="D10072" s="136" t="s">
        <v>36563</v>
      </c>
      <c r="E10072" s="136" t="s">
        <v>39764</v>
      </c>
      <c r="F10072" s="136" t="s">
        <v>41726</v>
      </c>
    </row>
    <row r="10073" spans="1:6" x14ac:dyDescent="0.2">
      <c r="A10073" s="136" t="s">
        <v>10168</v>
      </c>
      <c r="B10073" s="136" t="s">
        <v>24473</v>
      </c>
      <c r="C10073" s="136" t="s">
        <v>31306</v>
      </c>
      <c r="D10073" s="136" t="s">
        <v>36563</v>
      </c>
      <c r="E10073" s="136" t="s">
        <v>39764</v>
      </c>
      <c r="F10073" s="136" t="s">
        <v>41726</v>
      </c>
    </row>
    <row r="10074" spans="1:6" x14ac:dyDescent="0.2">
      <c r="A10074" s="136" t="s">
        <v>10169</v>
      </c>
      <c r="B10074" s="136" t="s">
        <v>24474</v>
      </c>
      <c r="C10074" s="136" t="s">
        <v>31307</v>
      </c>
      <c r="D10074" s="136" t="s">
        <v>36561</v>
      </c>
      <c r="E10074" s="136" t="s">
        <v>39764</v>
      </c>
      <c r="F10074" s="136" t="s">
        <v>41726</v>
      </c>
    </row>
    <row r="10075" spans="1:6" x14ac:dyDescent="0.2">
      <c r="A10075" s="136" t="s">
        <v>10170</v>
      </c>
      <c r="B10075" s="136" t="s">
        <v>24474</v>
      </c>
      <c r="C10075" s="136" t="s">
        <v>31307</v>
      </c>
      <c r="D10075" s="136" t="s">
        <v>36561</v>
      </c>
      <c r="E10075" s="136" t="s">
        <v>39764</v>
      </c>
      <c r="F10075" s="136" t="s">
        <v>41726</v>
      </c>
    </row>
    <row r="10076" spans="1:6" x14ac:dyDescent="0.2">
      <c r="A10076" s="136" t="s">
        <v>10171</v>
      </c>
      <c r="B10076" s="136" t="s">
        <v>24474</v>
      </c>
      <c r="C10076" s="136" t="s">
        <v>31307</v>
      </c>
      <c r="D10076" s="136" t="s">
        <v>36562</v>
      </c>
      <c r="E10076" s="136" t="s">
        <v>39764</v>
      </c>
      <c r="F10076" s="136" t="s">
        <v>41726</v>
      </c>
    </row>
    <row r="10077" spans="1:6" x14ac:dyDescent="0.2">
      <c r="A10077" s="136" t="s">
        <v>10172</v>
      </c>
      <c r="B10077" s="136" t="s">
        <v>24474</v>
      </c>
      <c r="C10077" s="136" t="s">
        <v>31307</v>
      </c>
      <c r="D10077" s="136" t="s">
        <v>36562</v>
      </c>
      <c r="E10077" s="136" t="s">
        <v>39764</v>
      </c>
      <c r="F10077" s="136" t="s">
        <v>41726</v>
      </c>
    </row>
    <row r="10078" spans="1:6" x14ac:dyDescent="0.2">
      <c r="A10078" s="136" t="s">
        <v>10173</v>
      </c>
      <c r="B10078" s="136" t="s">
        <v>24474</v>
      </c>
      <c r="C10078" s="136" t="s">
        <v>31307</v>
      </c>
      <c r="D10078" s="136" t="s">
        <v>36563</v>
      </c>
      <c r="E10078" s="136" t="s">
        <v>39764</v>
      </c>
      <c r="F10078" s="136" t="s">
        <v>41726</v>
      </c>
    </row>
    <row r="10079" spans="1:6" x14ac:dyDescent="0.2">
      <c r="A10079" s="136" t="s">
        <v>10174</v>
      </c>
      <c r="B10079" s="136" t="s">
        <v>24474</v>
      </c>
      <c r="C10079" s="136" t="s">
        <v>31307</v>
      </c>
      <c r="D10079" s="136" t="s">
        <v>36563</v>
      </c>
      <c r="E10079" s="136" t="s">
        <v>39764</v>
      </c>
      <c r="F10079" s="136" t="s">
        <v>41726</v>
      </c>
    </row>
    <row r="10080" spans="1:6" x14ac:dyDescent="0.2">
      <c r="A10080" s="136" t="s">
        <v>10175</v>
      </c>
      <c r="B10080" s="136" t="s">
        <v>24475</v>
      </c>
      <c r="C10080" s="136" t="s">
        <v>31308</v>
      </c>
      <c r="D10080" s="136" t="s">
        <v>36564</v>
      </c>
      <c r="E10080" s="136" t="s">
        <v>39765</v>
      </c>
    </row>
    <row r="10081" spans="1:5" x14ac:dyDescent="0.2">
      <c r="A10081" s="136" t="s">
        <v>10176</v>
      </c>
      <c r="B10081" s="136" t="s">
        <v>24475</v>
      </c>
      <c r="C10081" s="136" t="s">
        <v>31308</v>
      </c>
      <c r="D10081" s="136" t="s">
        <v>36564</v>
      </c>
      <c r="E10081" s="136" t="s">
        <v>39765</v>
      </c>
    </row>
    <row r="10082" spans="1:5" x14ac:dyDescent="0.2">
      <c r="A10082" s="136" t="s">
        <v>10177</v>
      </c>
      <c r="B10082" s="136" t="s">
        <v>24475</v>
      </c>
      <c r="C10082" s="136" t="s">
        <v>31309</v>
      </c>
      <c r="D10082" s="136" t="s">
        <v>36565</v>
      </c>
      <c r="E10082" s="136" t="s">
        <v>32530</v>
      </c>
    </row>
    <row r="10083" spans="1:5" x14ac:dyDescent="0.2">
      <c r="A10083" s="136" t="s">
        <v>10178</v>
      </c>
      <c r="B10083" s="136" t="s">
        <v>24475</v>
      </c>
      <c r="C10083" s="136" t="s">
        <v>31309</v>
      </c>
      <c r="D10083" s="136" t="s">
        <v>36565</v>
      </c>
      <c r="E10083" s="136" t="s">
        <v>32530</v>
      </c>
    </row>
    <row r="10084" spans="1:5" x14ac:dyDescent="0.2">
      <c r="A10084" s="136" t="s">
        <v>10179</v>
      </c>
      <c r="B10084" s="136" t="s">
        <v>24476</v>
      </c>
      <c r="C10084" s="136" t="s">
        <v>31310</v>
      </c>
      <c r="D10084" s="136" t="s">
        <v>36566</v>
      </c>
      <c r="E10084" s="136" t="s">
        <v>39766</v>
      </c>
    </row>
    <row r="10085" spans="1:5" x14ac:dyDescent="0.2">
      <c r="A10085" s="136" t="s">
        <v>10180</v>
      </c>
      <c r="B10085" s="136" t="s">
        <v>24476</v>
      </c>
      <c r="C10085" s="136" t="s">
        <v>31310</v>
      </c>
      <c r="D10085" s="136" t="s">
        <v>36566</v>
      </c>
      <c r="E10085" s="136" t="s">
        <v>39766</v>
      </c>
    </row>
    <row r="10086" spans="1:5" x14ac:dyDescent="0.2">
      <c r="A10086" s="136" t="s">
        <v>10181</v>
      </c>
      <c r="B10086" s="136" t="s">
        <v>24476</v>
      </c>
      <c r="C10086" s="136" t="s">
        <v>31311</v>
      </c>
      <c r="D10086" s="136" t="s">
        <v>36567</v>
      </c>
      <c r="E10086" s="136" t="s">
        <v>35717</v>
      </c>
    </row>
    <row r="10087" spans="1:5" x14ac:dyDescent="0.2">
      <c r="A10087" s="136" t="s">
        <v>10182</v>
      </c>
      <c r="B10087" s="136" t="s">
        <v>24476</v>
      </c>
      <c r="C10087" s="136" t="s">
        <v>31311</v>
      </c>
      <c r="D10087" s="136" t="s">
        <v>36567</v>
      </c>
      <c r="E10087" s="136" t="s">
        <v>35717</v>
      </c>
    </row>
    <row r="10088" spans="1:5" x14ac:dyDescent="0.2">
      <c r="A10088" s="136" t="s">
        <v>10183</v>
      </c>
      <c r="B10088" s="136" t="s">
        <v>24477</v>
      </c>
      <c r="C10088" s="136" t="s">
        <v>31312</v>
      </c>
      <c r="D10088" s="136" t="s">
        <v>36568</v>
      </c>
      <c r="E10088" s="136" t="s">
        <v>37666</v>
      </c>
    </row>
    <row r="10089" spans="1:5" x14ac:dyDescent="0.2">
      <c r="A10089" s="136" t="s">
        <v>10184</v>
      </c>
      <c r="B10089" s="136" t="s">
        <v>24477</v>
      </c>
      <c r="C10089" s="136" t="s">
        <v>31312</v>
      </c>
      <c r="D10089" s="136" t="s">
        <v>36568</v>
      </c>
      <c r="E10089" s="136" t="s">
        <v>37666</v>
      </c>
    </row>
    <row r="10090" spans="1:5" x14ac:dyDescent="0.2">
      <c r="A10090" s="136" t="s">
        <v>10185</v>
      </c>
      <c r="B10090" s="136" t="s">
        <v>24477</v>
      </c>
      <c r="C10090" s="136" t="s">
        <v>31313</v>
      </c>
      <c r="D10090" s="136" t="s">
        <v>36569</v>
      </c>
    </row>
    <row r="10091" spans="1:5" x14ac:dyDescent="0.2">
      <c r="A10091" s="136" t="s">
        <v>10186</v>
      </c>
      <c r="B10091" s="136" t="s">
        <v>24477</v>
      </c>
      <c r="C10091" s="136" t="s">
        <v>31313</v>
      </c>
      <c r="D10091" s="136" t="s">
        <v>36569</v>
      </c>
    </row>
    <row r="10092" spans="1:5" x14ac:dyDescent="0.2">
      <c r="A10092" s="136" t="s">
        <v>10187</v>
      </c>
      <c r="B10092" s="136" t="s">
        <v>24478</v>
      </c>
      <c r="C10092" s="136" t="s">
        <v>31314</v>
      </c>
      <c r="D10092" s="136" t="s">
        <v>36570</v>
      </c>
      <c r="E10092" s="136" t="s">
        <v>39767</v>
      </c>
    </row>
    <row r="10093" spans="1:5" x14ac:dyDescent="0.2">
      <c r="A10093" s="136" t="s">
        <v>10188</v>
      </c>
      <c r="B10093" s="136" t="s">
        <v>24478</v>
      </c>
      <c r="C10093" s="136" t="s">
        <v>31314</v>
      </c>
      <c r="D10093" s="136" t="s">
        <v>36570</v>
      </c>
      <c r="E10093" s="136" t="s">
        <v>39767</v>
      </c>
    </row>
    <row r="10094" spans="1:5" x14ac:dyDescent="0.2">
      <c r="A10094" s="136" t="s">
        <v>10189</v>
      </c>
      <c r="B10094" s="136" t="s">
        <v>24479</v>
      </c>
      <c r="C10094" s="136" t="s">
        <v>31315</v>
      </c>
      <c r="D10094" s="136" t="s">
        <v>36571</v>
      </c>
    </row>
    <row r="10095" spans="1:5" x14ac:dyDescent="0.2">
      <c r="A10095" s="136" t="s">
        <v>10190</v>
      </c>
      <c r="B10095" s="136" t="s">
        <v>24479</v>
      </c>
      <c r="C10095" s="136" t="s">
        <v>31315</v>
      </c>
      <c r="D10095" s="136" t="s">
        <v>36571</v>
      </c>
    </row>
    <row r="10096" spans="1:5" x14ac:dyDescent="0.2">
      <c r="A10096" s="136" t="s">
        <v>10191</v>
      </c>
      <c r="B10096" s="136" t="s">
        <v>24479</v>
      </c>
      <c r="C10096" s="136" t="s">
        <v>31316</v>
      </c>
      <c r="D10096" s="136" t="s">
        <v>36571</v>
      </c>
    </row>
    <row r="10097" spans="1:5" x14ac:dyDescent="0.2">
      <c r="A10097" s="136" t="s">
        <v>10192</v>
      </c>
      <c r="B10097" s="136" t="s">
        <v>24479</v>
      </c>
      <c r="C10097" s="136" t="s">
        <v>31316</v>
      </c>
      <c r="D10097" s="136" t="s">
        <v>36571</v>
      </c>
    </row>
    <row r="10098" spans="1:5" x14ac:dyDescent="0.2">
      <c r="A10098" s="136" t="s">
        <v>10193</v>
      </c>
      <c r="B10098" s="136" t="s">
        <v>24480</v>
      </c>
      <c r="C10098" s="136" t="s">
        <v>31317</v>
      </c>
      <c r="D10098" s="136" t="s">
        <v>36572</v>
      </c>
    </row>
    <row r="10099" spans="1:5" x14ac:dyDescent="0.2">
      <c r="A10099" s="136" t="s">
        <v>10194</v>
      </c>
      <c r="B10099" s="136" t="s">
        <v>24480</v>
      </c>
      <c r="C10099" s="136" t="s">
        <v>31317</v>
      </c>
      <c r="D10099" s="136" t="s">
        <v>36572</v>
      </c>
    </row>
    <row r="10100" spans="1:5" x14ac:dyDescent="0.2">
      <c r="A10100" s="136" t="s">
        <v>10195</v>
      </c>
      <c r="B10100" s="136" t="s">
        <v>24480</v>
      </c>
      <c r="C10100" s="136" t="s">
        <v>31317</v>
      </c>
      <c r="D10100" s="136" t="s">
        <v>36573</v>
      </c>
    </row>
    <row r="10101" spans="1:5" x14ac:dyDescent="0.2">
      <c r="A10101" s="136" t="s">
        <v>10196</v>
      </c>
      <c r="B10101" s="136" t="s">
        <v>24480</v>
      </c>
      <c r="C10101" s="136" t="s">
        <v>31317</v>
      </c>
      <c r="D10101" s="136" t="s">
        <v>36573</v>
      </c>
    </row>
    <row r="10102" spans="1:5" x14ac:dyDescent="0.2">
      <c r="A10102" s="136" t="s">
        <v>10197</v>
      </c>
      <c r="B10102" s="136" t="s">
        <v>24481</v>
      </c>
      <c r="C10102" s="136" t="s">
        <v>31318</v>
      </c>
      <c r="D10102" s="136" t="s">
        <v>36574</v>
      </c>
    </row>
    <row r="10103" spans="1:5" x14ac:dyDescent="0.2">
      <c r="A10103" s="136" t="s">
        <v>10198</v>
      </c>
      <c r="B10103" s="136" t="s">
        <v>24481</v>
      </c>
      <c r="C10103" s="136" t="s">
        <v>31318</v>
      </c>
      <c r="D10103" s="136" t="s">
        <v>36574</v>
      </c>
    </row>
    <row r="10104" spans="1:5" x14ac:dyDescent="0.2">
      <c r="A10104" s="136" t="s">
        <v>10199</v>
      </c>
      <c r="B10104" s="136" t="s">
        <v>24482</v>
      </c>
      <c r="C10104" s="136" t="s">
        <v>31319</v>
      </c>
      <c r="D10104" s="136" t="s">
        <v>36575</v>
      </c>
      <c r="E10104" s="136" t="s">
        <v>32164</v>
      </c>
    </row>
    <row r="10105" spans="1:5" x14ac:dyDescent="0.2">
      <c r="A10105" s="136" t="s">
        <v>10200</v>
      </c>
      <c r="B10105" s="136" t="s">
        <v>24482</v>
      </c>
      <c r="C10105" s="136" t="s">
        <v>31319</v>
      </c>
      <c r="D10105" s="136" t="s">
        <v>36575</v>
      </c>
      <c r="E10105" s="136" t="s">
        <v>32164</v>
      </c>
    </row>
    <row r="10106" spans="1:5" x14ac:dyDescent="0.2">
      <c r="A10106" s="136" t="s">
        <v>10201</v>
      </c>
      <c r="B10106" s="136" t="s">
        <v>24482</v>
      </c>
      <c r="C10106" s="136" t="s">
        <v>31320</v>
      </c>
      <c r="D10106" s="136" t="s">
        <v>36575</v>
      </c>
      <c r="E10106" s="136" t="s">
        <v>32164</v>
      </c>
    </row>
    <row r="10107" spans="1:5" x14ac:dyDescent="0.2">
      <c r="A10107" s="136" t="s">
        <v>10202</v>
      </c>
      <c r="B10107" s="136" t="s">
        <v>24482</v>
      </c>
      <c r="C10107" s="136" t="s">
        <v>31320</v>
      </c>
      <c r="D10107" s="136" t="s">
        <v>36575</v>
      </c>
      <c r="E10107" s="136" t="s">
        <v>32164</v>
      </c>
    </row>
    <row r="10108" spans="1:5" x14ac:dyDescent="0.2">
      <c r="A10108" s="136" t="s">
        <v>10203</v>
      </c>
      <c r="B10108" s="136" t="s">
        <v>24482</v>
      </c>
      <c r="C10108" s="136" t="s">
        <v>31321</v>
      </c>
      <c r="D10108" s="136" t="s">
        <v>36575</v>
      </c>
      <c r="E10108" s="136" t="s">
        <v>32164</v>
      </c>
    </row>
    <row r="10109" spans="1:5" x14ac:dyDescent="0.2">
      <c r="A10109" s="136" t="s">
        <v>10204</v>
      </c>
      <c r="B10109" s="136" t="s">
        <v>24482</v>
      </c>
      <c r="C10109" s="136" t="s">
        <v>31321</v>
      </c>
      <c r="D10109" s="136" t="s">
        <v>36575</v>
      </c>
      <c r="E10109" s="136" t="s">
        <v>32164</v>
      </c>
    </row>
    <row r="10110" spans="1:5" x14ac:dyDescent="0.2">
      <c r="A10110" s="136" t="s">
        <v>10205</v>
      </c>
      <c r="B10110" s="136" t="s">
        <v>24483</v>
      </c>
      <c r="C10110" s="136" t="s">
        <v>31322</v>
      </c>
    </row>
    <row r="10111" spans="1:5" x14ac:dyDescent="0.2">
      <c r="A10111" s="136" t="s">
        <v>10206</v>
      </c>
      <c r="B10111" s="136" t="s">
        <v>24483</v>
      </c>
      <c r="C10111" s="136" t="s">
        <v>31322</v>
      </c>
    </row>
    <row r="10112" spans="1:5" x14ac:dyDescent="0.2">
      <c r="A10112" s="136" t="s">
        <v>10207</v>
      </c>
      <c r="B10112" s="136" t="s">
        <v>24484</v>
      </c>
      <c r="C10112" s="136" t="s">
        <v>31323</v>
      </c>
    </row>
    <row r="10113" spans="1:7" x14ac:dyDescent="0.2">
      <c r="A10113" s="136" t="s">
        <v>10208</v>
      </c>
      <c r="B10113" s="136" t="s">
        <v>24484</v>
      </c>
      <c r="C10113" s="136" t="s">
        <v>31323</v>
      </c>
    </row>
    <row r="10114" spans="1:7" x14ac:dyDescent="0.2">
      <c r="A10114" s="136" t="s">
        <v>10209</v>
      </c>
      <c r="B10114" s="136" t="s">
        <v>24485</v>
      </c>
      <c r="C10114" s="136" t="s">
        <v>31324</v>
      </c>
    </row>
    <row r="10115" spans="1:7" x14ac:dyDescent="0.2">
      <c r="A10115" s="136" t="s">
        <v>10210</v>
      </c>
      <c r="B10115" s="136" t="s">
        <v>24485</v>
      </c>
      <c r="C10115" s="136" t="s">
        <v>31324</v>
      </c>
    </row>
    <row r="10116" spans="1:7" x14ac:dyDescent="0.2">
      <c r="A10116" s="136" t="s">
        <v>10211</v>
      </c>
      <c r="B10116" s="136" t="s">
        <v>24486</v>
      </c>
      <c r="C10116" s="136" t="s">
        <v>31325</v>
      </c>
      <c r="D10116" s="136" t="s">
        <v>36576</v>
      </c>
      <c r="E10116" s="136" t="s">
        <v>39768</v>
      </c>
    </row>
    <row r="10117" spans="1:7" x14ac:dyDescent="0.2">
      <c r="A10117" s="136" t="s">
        <v>10212</v>
      </c>
      <c r="B10117" s="136" t="s">
        <v>24486</v>
      </c>
      <c r="C10117" s="136" t="s">
        <v>31325</v>
      </c>
      <c r="D10117" s="136" t="s">
        <v>36576</v>
      </c>
      <c r="E10117" s="136" t="s">
        <v>39768</v>
      </c>
    </row>
    <row r="10118" spans="1:7" x14ac:dyDescent="0.2">
      <c r="A10118" s="136" t="s">
        <v>10213</v>
      </c>
      <c r="B10118" s="136" t="s">
        <v>24487</v>
      </c>
      <c r="C10118" s="136" t="s">
        <v>31326</v>
      </c>
      <c r="D10118" s="136" t="s">
        <v>36577</v>
      </c>
    </row>
    <row r="10119" spans="1:7" x14ac:dyDescent="0.2">
      <c r="A10119" s="136" t="s">
        <v>10214</v>
      </c>
      <c r="B10119" s="136" t="s">
        <v>24487</v>
      </c>
      <c r="C10119" s="136" t="s">
        <v>31326</v>
      </c>
      <c r="D10119" s="136" t="s">
        <v>36577</v>
      </c>
    </row>
    <row r="10120" spans="1:7" x14ac:dyDescent="0.2">
      <c r="A10120" s="136" t="s">
        <v>10215</v>
      </c>
      <c r="B10120" s="136" t="s">
        <v>24488</v>
      </c>
      <c r="C10120" s="136" t="s">
        <v>31327</v>
      </c>
      <c r="D10120" s="136" t="s">
        <v>36578</v>
      </c>
      <c r="E10120" s="136" t="s">
        <v>39769</v>
      </c>
      <c r="F10120" s="136" t="s">
        <v>31873</v>
      </c>
    </row>
    <row r="10121" spans="1:7" x14ac:dyDescent="0.2">
      <c r="A10121" s="136" t="s">
        <v>10216</v>
      </c>
      <c r="B10121" s="136" t="s">
        <v>24488</v>
      </c>
      <c r="C10121" s="136" t="s">
        <v>31327</v>
      </c>
      <c r="D10121" s="136" t="s">
        <v>36578</v>
      </c>
      <c r="E10121" s="136" t="s">
        <v>39769</v>
      </c>
      <c r="F10121" s="136" t="s">
        <v>31873</v>
      </c>
    </row>
    <row r="10122" spans="1:7" x14ac:dyDescent="0.2">
      <c r="A10122" s="136" t="s">
        <v>10217</v>
      </c>
      <c r="B10122" s="136" t="s">
        <v>24488</v>
      </c>
      <c r="C10122" s="136" t="s">
        <v>31328</v>
      </c>
      <c r="D10122" s="136" t="s">
        <v>36578</v>
      </c>
      <c r="E10122" s="136" t="s">
        <v>39769</v>
      </c>
      <c r="F10122" s="136" t="s">
        <v>31873</v>
      </c>
    </row>
    <row r="10123" spans="1:7" x14ac:dyDescent="0.2">
      <c r="A10123" s="136" t="s">
        <v>10218</v>
      </c>
      <c r="B10123" s="136" t="s">
        <v>24488</v>
      </c>
      <c r="C10123" s="136" t="s">
        <v>31328</v>
      </c>
      <c r="D10123" s="136" t="s">
        <v>36578</v>
      </c>
      <c r="E10123" s="136" t="s">
        <v>39769</v>
      </c>
      <c r="F10123" s="136" t="s">
        <v>31873</v>
      </c>
    </row>
    <row r="10124" spans="1:7" x14ac:dyDescent="0.2">
      <c r="A10124" s="136" t="s">
        <v>10219</v>
      </c>
      <c r="B10124" s="136" t="s">
        <v>24489</v>
      </c>
      <c r="C10124" s="136" t="s">
        <v>31329</v>
      </c>
      <c r="D10124" s="136" t="s">
        <v>36579</v>
      </c>
      <c r="E10124" s="136" t="s">
        <v>39770</v>
      </c>
      <c r="F10124" s="136" t="s">
        <v>41727</v>
      </c>
      <c r="G10124" s="136" t="s">
        <v>42774</v>
      </c>
    </row>
    <row r="10125" spans="1:7" x14ac:dyDescent="0.2">
      <c r="A10125" s="136" t="s">
        <v>10220</v>
      </c>
      <c r="B10125" s="136" t="s">
        <v>24489</v>
      </c>
      <c r="C10125" s="136" t="s">
        <v>31329</v>
      </c>
      <c r="D10125" s="136" t="s">
        <v>36579</v>
      </c>
      <c r="E10125" s="136" t="s">
        <v>39770</v>
      </c>
      <c r="F10125" s="136" t="s">
        <v>41727</v>
      </c>
      <c r="G10125" s="136" t="s">
        <v>42774</v>
      </c>
    </row>
    <row r="10126" spans="1:7" x14ac:dyDescent="0.2">
      <c r="A10126" s="136" t="s">
        <v>10221</v>
      </c>
      <c r="B10126" s="136" t="s">
        <v>24490</v>
      </c>
      <c r="C10126" s="136" t="s">
        <v>31330</v>
      </c>
      <c r="D10126" s="136" t="s">
        <v>36580</v>
      </c>
      <c r="E10126" s="136" t="s">
        <v>39771</v>
      </c>
      <c r="F10126" s="136" t="s">
        <v>41728</v>
      </c>
      <c r="G10126" s="136" t="s">
        <v>42775</v>
      </c>
    </row>
    <row r="10127" spans="1:7" x14ac:dyDescent="0.2">
      <c r="A10127" s="136" t="s">
        <v>10222</v>
      </c>
      <c r="B10127" s="136" t="s">
        <v>24490</v>
      </c>
      <c r="C10127" s="136" t="s">
        <v>31330</v>
      </c>
      <c r="D10127" s="136" t="s">
        <v>36580</v>
      </c>
      <c r="E10127" s="136" t="s">
        <v>39771</v>
      </c>
      <c r="F10127" s="136" t="s">
        <v>41728</v>
      </c>
      <c r="G10127" s="136" t="s">
        <v>42775</v>
      </c>
    </row>
    <row r="10128" spans="1:7" x14ac:dyDescent="0.2">
      <c r="A10128" s="136" t="s">
        <v>10223</v>
      </c>
      <c r="B10128" s="136" t="s">
        <v>24491</v>
      </c>
      <c r="C10128" s="136" t="s">
        <v>31331</v>
      </c>
      <c r="D10128" s="136" t="s">
        <v>36581</v>
      </c>
      <c r="E10128" s="136" t="s">
        <v>39772</v>
      </c>
    </row>
    <row r="10129" spans="1:5" x14ac:dyDescent="0.2">
      <c r="A10129" s="136" t="s">
        <v>10224</v>
      </c>
      <c r="B10129" s="136" t="s">
        <v>24491</v>
      </c>
      <c r="C10129" s="136" t="s">
        <v>31331</v>
      </c>
      <c r="D10129" s="136" t="s">
        <v>36581</v>
      </c>
      <c r="E10129" s="136" t="s">
        <v>39772</v>
      </c>
    </row>
    <row r="10130" spans="1:5" x14ac:dyDescent="0.2">
      <c r="A10130" s="136" t="s">
        <v>10225</v>
      </c>
      <c r="B10130" s="136" t="s">
        <v>24491</v>
      </c>
      <c r="C10130" s="136" t="s">
        <v>31332</v>
      </c>
      <c r="D10130" s="136" t="s">
        <v>36581</v>
      </c>
      <c r="E10130" s="136" t="s">
        <v>39772</v>
      </c>
    </row>
    <row r="10131" spans="1:5" x14ac:dyDescent="0.2">
      <c r="A10131" s="136" t="s">
        <v>10226</v>
      </c>
      <c r="B10131" s="136" t="s">
        <v>24491</v>
      </c>
      <c r="C10131" s="136" t="s">
        <v>31332</v>
      </c>
      <c r="D10131" s="136" t="s">
        <v>36581</v>
      </c>
      <c r="E10131" s="136" t="s">
        <v>39772</v>
      </c>
    </row>
    <row r="10132" spans="1:5" x14ac:dyDescent="0.2">
      <c r="A10132" s="136" t="s">
        <v>10227</v>
      </c>
      <c r="B10132" s="136" t="s">
        <v>24491</v>
      </c>
      <c r="C10132" s="136" t="s">
        <v>31333</v>
      </c>
      <c r="D10132" s="136" t="s">
        <v>36582</v>
      </c>
      <c r="E10132" s="136" t="s">
        <v>39773</v>
      </c>
    </row>
    <row r="10133" spans="1:5" x14ac:dyDescent="0.2">
      <c r="A10133" s="136" t="s">
        <v>10228</v>
      </c>
      <c r="B10133" s="136" t="s">
        <v>24491</v>
      </c>
      <c r="C10133" s="136" t="s">
        <v>31333</v>
      </c>
      <c r="D10133" s="136" t="s">
        <v>36582</v>
      </c>
      <c r="E10133" s="136" t="s">
        <v>39773</v>
      </c>
    </row>
    <row r="10134" spans="1:5" x14ac:dyDescent="0.2">
      <c r="A10134" s="136" t="s">
        <v>10229</v>
      </c>
      <c r="B10134" s="136" t="s">
        <v>24491</v>
      </c>
      <c r="C10134" s="136" t="s">
        <v>31334</v>
      </c>
      <c r="D10134" s="136" t="s">
        <v>36582</v>
      </c>
      <c r="E10134" s="136" t="s">
        <v>39773</v>
      </c>
    </row>
    <row r="10135" spans="1:5" x14ac:dyDescent="0.2">
      <c r="A10135" s="136" t="s">
        <v>10230</v>
      </c>
      <c r="B10135" s="136" t="s">
        <v>24491</v>
      </c>
      <c r="C10135" s="136" t="s">
        <v>31334</v>
      </c>
      <c r="D10135" s="136" t="s">
        <v>36582</v>
      </c>
      <c r="E10135" s="136" t="s">
        <v>39773</v>
      </c>
    </row>
    <row r="10136" spans="1:5" x14ac:dyDescent="0.2">
      <c r="A10136" s="136" t="s">
        <v>10231</v>
      </c>
      <c r="B10136" s="136" t="s">
        <v>24491</v>
      </c>
      <c r="C10136" s="136" t="s">
        <v>31335</v>
      </c>
      <c r="D10136" s="136" t="s">
        <v>36583</v>
      </c>
      <c r="E10136" s="136" t="s">
        <v>39774</v>
      </c>
    </row>
    <row r="10137" spans="1:5" x14ac:dyDescent="0.2">
      <c r="A10137" s="136" t="s">
        <v>10232</v>
      </c>
      <c r="B10137" s="136" t="s">
        <v>24491</v>
      </c>
      <c r="C10137" s="136" t="s">
        <v>31335</v>
      </c>
      <c r="D10137" s="136" t="s">
        <v>36583</v>
      </c>
      <c r="E10137" s="136" t="s">
        <v>39774</v>
      </c>
    </row>
    <row r="10138" spans="1:5" x14ac:dyDescent="0.2">
      <c r="A10138" s="136" t="s">
        <v>10233</v>
      </c>
      <c r="B10138" s="136" t="s">
        <v>24491</v>
      </c>
      <c r="C10138" s="136" t="s">
        <v>31336</v>
      </c>
      <c r="D10138" s="136" t="s">
        <v>36583</v>
      </c>
      <c r="E10138" s="136" t="s">
        <v>39774</v>
      </c>
    </row>
    <row r="10139" spans="1:5" x14ac:dyDescent="0.2">
      <c r="A10139" s="136" t="s">
        <v>10234</v>
      </c>
      <c r="B10139" s="136" t="s">
        <v>24491</v>
      </c>
      <c r="C10139" s="136" t="s">
        <v>31336</v>
      </c>
      <c r="D10139" s="136" t="s">
        <v>36583</v>
      </c>
      <c r="E10139" s="136" t="s">
        <v>39774</v>
      </c>
    </row>
    <row r="10140" spans="1:5" x14ac:dyDescent="0.2">
      <c r="A10140" s="136" t="s">
        <v>10235</v>
      </c>
      <c r="B10140" s="136" t="s">
        <v>24491</v>
      </c>
      <c r="C10140" s="136" t="s">
        <v>31337</v>
      </c>
      <c r="D10140" s="136" t="s">
        <v>36583</v>
      </c>
      <c r="E10140" s="136" t="s">
        <v>39774</v>
      </c>
    </row>
    <row r="10141" spans="1:5" x14ac:dyDescent="0.2">
      <c r="A10141" s="136" t="s">
        <v>10236</v>
      </c>
      <c r="B10141" s="136" t="s">
        <v>24491</v>
      </c>
      <c r="C10141" s="136" t="s">
        <v>31337</v>
      </c>
      <c r="D10141" s="136" t="s">
        <v>36583</v>
      </c>
      <c r="E10141" s="136" t="s">
        <v>39774</v>
      </c>
    </row>
    <row r="10142" spans="1:5" x14ac:dyDescent="0.2">
      <c r="A10142" s="136" t="s">
        <v>10237</v>
      </c>
      <c r="B10142" s="136" t="s">
        <v>24491</v>
      </c>
      <c r="C10142" s="136" t="s">
        <v>31338</v>
      </c>
      <c r="D10142" s="136" t="s">
        <v>36584</v>
      </c>
      <c r="E10142" s="136" t="s">
        <v>39775</v>
      </c>
    </row>
    <row r="10143" spans="1:5" x14ac:dyDescent="0.2">
      <c r="A10143" s="136" t="s">
        <v>10238</v>
      </c>
      <c r="B10143" s="136" t="s">
        <v>24491</v>
      </c>
      <c r="C10143" s="136" t="s">
        <v>31338</v>
      </c>
      <c r="D10143" s="136" t="s">
        <v>36584</v>
      </c>
      <c r="E10143" s="136" t="s">
        <v>39775</v>
      </c>
    </row>
    <row r="10144" spans="1:5" x14ac:dyDescent="0.2">
      <c r="A10144" s="136" t="s">
        <v>10239</v>
      </c>
      <c r="B10144" s="136" t="s">
        <v>24491</v>
      </c>
      <c r="C10144" s="136" t="s">
        <v>31339</v>
      </c>
      <c r="D10144" s="136" t="s">
        <v>36584</v>
      </c>
      <c r="E10144" s="136" t="s">
        <v>39775</v>
      </c>
    </row>
    <row r="10145" spans="1:5" x14ac:dyDescent="0.2">
      <c r="A10145" s="136" t="s">
        <v>10240</v>
      </c>
      <c r="B10145" s="136" t="s">
        <v>24491</v>
      </c>
      <c r="C10145" s="136" t="s">
        <v>31339</v>
      </c>
      <c r="D10145" s="136" t="s">
        <v>36584</v>
      </c>
      <c r="E10145" s="136" t="s">
        <v>39775</v>
      </c>
    </row>
    <row r="10146" spans="1:5" x14ac:dyDescent="0.2">
      <c r="A10146" s="136" t="s">
        <v>10241</v>
      </c>
      <c r="B10146" s="136" t="s">
        <v>24492</v>
      </c>
      <c r="C10146" s="136" t="s">
        <v>31340</v>
      </c>
      <c r="D10146" s="136" t="s">
        <v>36585</v>
      </c>
      <c r="E10146" s="136" t="s">
        <v>39776</v>
      </c>
    </row>
    <row r="10147" spans="1:5" x14ac:dyDescent="0.2">
      <c r="A10147" s="136" t="s">
        <v>10242</v>
      </c>
      <c r="B10147" s="136" t="s">
        <v>24492</v>
      </c>
      <c r="C10147" s="136" t="s">
        <v>31340</v>
      </c>
      <c r="D10147" s="136" t="s">
        <v>36585</v>
      </c>
      <c r="E10147" s="136" t="s">
        <v>39776</v>
      </c>
    </row>
    <row r="10148" spans="1:5" x14ac:dyDescent="0.2">
      <c r="A10148" s="136" t="s">
        <v>10243</v>
      </c>
      <c r="B10148" s="136" t="s">
        <v>24493</v>
      </c>
      <c r="C10148" s="136" t="s">
        <v>31340</v>
      </c>
      <c r="D10148" s="136" t="s">
        <v>36585</v>
      </c>
      <c r="E10148" s="136" t="s">
        <v>39776</v>
      </c>
    </row>
    <row r="10149" spans="1:5" x14ac:dyDescent="0.2">
      <c r="A10149" s="136" t="s">
        <v>10244</v>
      </c>
      <c r="B10149" s="136" t="s">
        <v>24493</v>
      </c>
      <c r="C10149" s="136" t="s">
        <v>31340</v>
      </c>
      <c r="D10149" s="136" t="s">
        <v>36585</v>
      </c>
      <c r="E10149" s="136" t="s">
        <v>39776</v>
      </c>
    </row>
    <row r="10150" spans="1:5" x14ac:dyDescent="0.2">
      <c r="A10150" s="136" t="s">
        <v>10245</v>
      </c>
      <c r="B10150" s="136" t="s">
        <v>24494</v>
      </c>
      <c r="C10150" s="136" t="s">
        <v>31341</v>
      </c>
      <c r="D10150" s="136" t="s">
        <v>36586</v>
      </c>
      <c r="E10150" s="136" t="s">
        <v>39777</v>
      </c>
    </row>
    <row r="10151" spans="1:5" x14ac:dyDescent="0.2">
      <c r="A10151" s="136" t="s">
        <v>10246</v>
      </c>
      <c r="B10151" s="136" t="s">
        <v>24494</v>
      </c>
      <c r="C10151" s="136" t="s">
        <v>31341</v>
      </c>
      <c r="D10151" s="136" t="s">
        <v>36586</v>
      </c>
      <c r="E10151" s="136" t="s">
        <v>39777</v>
      </c>
    </row>
    <row r="10152" spans="1:5" x14ac:dyDescent="0.2">
      <c r="A10152" s="136" t="s">
        <v>10247</v>
      </c>
      <c r="B10152" s="136" t="s">
        <v>24495</v>
      </c>
      <c r="C10152" s="136" t="s">
        <v>31341</v>
      </c>
      <c r="D10152" s="136" t="s">
        <v>36586</v>
      </c>
      <c r="E10152" s="136" t="s">
        <v>39777</v>
      </c>
    </row>
    <row r="10153" spans="1:5" x14ac:dyDescent="0.2">
      <c r="A10153" s="136" t="s">
        <v>10248</v>
      </c>
      <c r="B10153" s="136" t="s">
        <v>24495</v>
      </c>
      <c r="C10153" s="136" t="s">
        <v>31341</v>
      </c>
      <c r="D10153" s="136" t="s">
        <v>36586</v>
      </c>
      <c r="E10153" s="136" t="s">
        <v>39777</v>
      </c>
    </row>
    <row r="10154" spans="1:5" x14ac:dyDescent="0.2">
      <c r="A10154" s="136" t="s">
        <v>10249</v>
      </c>
      <c r="B10154" s="136" t="s">
        <v>24496</v>
      </c>
      <c r="C10154" s="136" t="s">
        <v>31341</v>
      </c>
      <c r="D10154" s="136" t="s">
        <v>36586</v>
      </c>
      <c r="E10154" s="136" t="s">
        <v>39777</v>
      </c>
    </row>
    <row r="10155" spans="1:5" x14ac:dyDescent="0.2">
      <c r="A10155" s="136" t="s">
        <v>10250</v>
      </c>
      <c r="B10155" s="136" t="s">
        <v>24496</v>
      </c>
      <c r="C10155" s="136" t="s">
        <v>31341</v>
      </c>
      <c r="D10155" s="136" t="s">
        <v>36586</v>
      </c>
      <c r="E10155" s="136" t="s">
        <v>39777</v>
      </c>
    </row>
    <row r="10156" spans="1:5" x14ac:dyDescent="0.2">
      <c r="A10156" s="136" t="s">
        <v>10251</v>
      </c>
      <c r="B10156" s="136" t="s">
        <v>24497</v>
      </c>
      <c r="C10156" s="136" t="s">
        <v>31342</v>
      </c>
      <c r="D10156" s="136" t="s">
        <v>36587</v>
      </c>
      <c r="E10156" s="136" t="s">
        <v>39778</v>
      </c>
    </row>
    <row r="10157" spans="1:5" x14ac:dyDescent="0.2">
      <c r="A10157" s="136" t="s">
        <v>10252</v>
      </c>
      <c r="B10157" s="136" t="s">
        <v>24497</v>
      </c>
      <c r="C10157" s="136" t="s">
        <v>31342</v>
      </c>
      <c r="D10157" s="136" t="s">
        <v>36587</v>
      </c>
      <c r="E10157" s="136" t="s">
        <v>39778</v>
      </c>
    </row>
    <row r="10158" spans="1:5" x14ac:dyDescent="0.2">
      <c r="A10158" s="136" t="s">
        <v>10253</v>
      </c>
      <c r="B10158" s="136" t="s">
        <v>24492</v>
      </c>
      <c r="C10158" s="136" t="s">
        <v>31342</v>
      </c>
      <c r="D10158" s="136" t="s">
        <v>36587</v>
      </c>
      <c r="E10158" s="136" t="s">
        <v>39778</v>
      </c>
    </row>
    <row r="10159" spans="1:5" x14ac:dyDescent="0.2">
      <c r="A10159" s="136" t="s">
        <v>10254</v>
      </c>
      <c r="B10159" s="136" t="s">
        <v>24492</v>
      </c>
      <c r="C10159" s="136" t="s">
        <v>31342</v>
      </c>
      <c r="D10159" s="136" t="s">
        <v>36587</v>
      </c>
      <c r="E10159" s="136" t="s">
        <v>39778</v>
      </c>
    </row>
    <row r="10160" spans="1:5" x14ac:dyDescent="0.2">
      <c r="A10160" s="136" t="s">
        <v>10255</v>
      </c>
      <c r="B10160" s="136" t="s">
        <v>24493</v>
      </c>
      <c r="C10160" s="136" t="s">
        <v>31342</v>
      </c>
      <c r="D10160" s="136" t="s">
        <v>36587</v>
      </c>
      <c r="E10160" s="136" t="s">
        <v>39778</v>
      </c>
    </row>
    <row r="10161" spans="1:5" x14ac:dyDescent="0.2">
      <c r="A10161" s="136" t="s">
        <v>10256</v>
      </c>
      <c r="B10161" s="136" t="s">
        <v>24493</v>
      </c>
      <c r="C10161" s="136" t="s">
        <v>31342</v>
      </c>
      <c r="D10161" s="136" t="s">
        <v>36587</v>
      </c>
      <c r="E10161" s="136" t="s">
        <v>39778</v>
      </c>
    </row>
    <row r="10162" spans="1:5" x14ac:dyDescent="0.2">
      <c r="A10162" s="136" t="s">
        <v>10257</v>
      </c>
      <c r="B10162" s="136" t="s">
        <v>24494</v>
      </c>
      <c r="C10162" s="136" t="s">
        <v>31342</v>
      </c>
      <c r="D10162" s="136" t="s">
        <v>36588</v>
      </c>
      <c r="E10162" s="136" t="s">
        <v>39779</v>
      </c>
    </row>
    <row r="10163" spans="1:5" x14ac:dyDescent="0.2">
      <c r="A10163" s="136" t="s">
        <v>10258</v>
      </c>
      <c r="B10163" s="136" t="s">
        <v>24494</v>
      </c>
      <c r="C10163" s="136" t="s">
        <v>31342</v>
      </c>
      <c r="D10163" s="136" t="s">
        <v>36588</v>
      </c>
      <c r="E10163" s="136" t="s">
        <v>39779</v>
      </c>
    </row>
    <row r="10164" spans="1:5" x14ac:dyDescent="0.2">
      <c r="A10164" s="136" t="s">
        <v>10259</v>
      </c>
      <c r="B10164" s="136" t="s">
        <v>24495</v>
      </c>
      <c r="C10164" s="136" t="s">
        <v>31342</v>
      </c>
      <c r="D10164" s="136" t="s">
        <v>36588</v>
      </c>
      <c r="E10164" s="136" t="s">
        <v>39779</v>
      </c>
    </row>
    <row r="10165" spans="1:5" x14ac:dyDescent="0.2">
      <c r="A10165" s="136" t="s">
        <v>10260</v>
      </c>
      <c r="B10165" s="136" t="s">
        <v>24495</v>
      </c>
      <c r="C10165" s="136" t="s">
        <v>31342</v>
      </c>
      <c r="D10165" s="136" t="s">
        <v>36588</v>
      </c>
      <c r="E10165" s="136" t="s">
        <v>39779</v>
      </c>
    </row>
    <row r="10166" spans="1:5" x14ac:dyDescent="0.2">
      <c r="A10166" s="136" t="s">
        <v>10261</v>
      </c>
      <c r="B10166" s="136" t="s">
        <v>24492</v>
      </c>
      <c r="C10166" s="136" t="s">
        <v>31340</v>
      </c>
      <c r="D10166" s="136" t="s">
        <v>36589</v>
      </c>
    </row>
    <row r="10167" spans="1:5" x14ac:dyDescent="0.2">
      <c r="A10167" s="136" t="s">
        <v>10262</v>
      </c>
      <c r="B10167" s="136" t="s">
        <v>24492</v>
      </c>
      <c r="C10167" s="136" t="s">
        <v>31340</v>
      </c>
      <c r="D10167" s="136" t="s">
        <v>36589</v>
      </c>
    </row>
    <row r="10168" spans="1:5" x14ac:dyDescent="0.2">
      <c r="A10168" s="136" t="s">
        <v>10263</v>
      </c>
      <c r="B10168" s="136" t="s">
        <v>24493</v>
      </c>
      <c r="C10168" s="136" t="s">
        <v>31340</v>
      </c>
      <c r="D10168" s="136" t="s">
        <v>36589</v>
      </c>
    </row>
    <row r="10169" spans="1:5" x14ac:dyDescent="0.2">
      <c r="A10169" s="136" t="s">
        <v>10264</v>
      </c>
      <c r="B10169" s="136" t="s">
        <v>24493</v>
      </c>
      <c r="C10169" s="136" t="s">
        <v>31340</v>
      </c>
      <c r="D10169" s="136" t="s">
        <v>36589</v>
      </c>
    </row>
    <row r="10170" spans="1:5" x14ac:dyDescent="0.2">
      <c r="A10170" s="136" t="s">
        <v>10265</v>
      </c>
      <c r="B10170" s="136" t="s">
        <v>24494</v>
      </c>
      <c r="C10170" s="136" t="s">
        <v>31341</v>
      </c>
      <c r="D10170" s="136" t="s">
        <v>36590</v>
      </c>
    </row>
    <row r="10171" spans="1:5" x14ac:dyDescent="0.2">
      <c r="A10171" s="136" t="s">
        <v>10266</v>
      </c>
      <c r="B10171" s="136" t="s">
        <v>24494</v>
      </c>
      <c r="C10171" s="136" t="s">
        <v>31341</v>
      </c>
      <c r="D10171" s="136" t="s">
        <v>36590</v>
      </c>
    </row>
    <row r="10172" spans="1:5" x14ac:dyDescent="0.2">
      <c r="A10172" s="136" t="s">
        <v>10267</v>
      </c>
      <c r="B10172" s="136" t="s">
        <v>24495</v>
      </c>
      <c r="C10172" s="136" t="s">
        <v>31341</v>
      </c>
      <c r="D10172" s="136" t="s">
        <v>36591</v>
      </c>
    </row>
    <row r="10173" spans="1:5" x14ac:dyDescent="0.2">
      <c r="A10173" s="136" t="s">
        <v>10268</v>
      </c>
      <c r="B10173" s="136" t="s">
        <v>24495</v>
      </c>
      <c r="C10173" s="136" t="s">
        <v>31341</v>
      </c>
      <c r="D10173" s="136" t="s">
        <v>36591</v>
      </c>
    </row>
    <row r="10174" spans="1:5" x14ac:dyDescent="0.2">
      <c r="A10174" s="136" t="s">
        <v>10269</v>
      </c>
      <c r="B10174" s="136" t="s">
        <v>24496</v>
      </c>
      <c r="C10174" s="136" t="s">
        <v>31341</v>
      </c>
      <c r="D10174" s="136" t="s">
        <v>36591</v>
      </c>
    </row>
    <row r="10175" spans="1:5" x14ac:dyDescent="0.2">
      <c r="A10175" s="136" t="s">
        <v>10270</v>
      </c>
      <c r="B10175" s="136" t="s">
        <v>24496</v>
      </c>
      <c r="C10175" s="136" t="s">
        <v>31341</v>
      </c>
      <c r="D10175" s="136" t="s">
        <v>36591</v>
      </c>
    </row>
    <row r="10176" spans="1:5" x14ac:dyDescent="0.2">
      <c r="A10176" s="136" t="s">
        <v>10271</v>
      </c>
      <c r="B10176" s="136" t="s">
        <v>24497</v>
      </c>
      <c r="C10176" s="136" t="s">
        <v>31342</v>
      </c>
      <c r="D10176" s="136" t="s">
        <v>36592</v>
      </c>
    </row>
    <row r="10177" spans="1:4" x14ac:dyDescent="0.2">
      <c r="A10177" s="136" t="s">
        <v>10272</v>
      </c>
      <c r="B10177" s="136" t="s">
        <v>24497</v>
      </c>
      <c r="C10177" s="136" t="s">
        <v>31342</v>
      </c>
      <c r="D10177" s="136" t="s">
        <v>36592</v>
      </c>
    </row>
    <row r="10178" spans="1:4" x14ac:dyDescent="0.2">
      <c r="A10178" s="136" t="s">
        <v>10273</v>
      </c>
      <c r="B10178" s="136" t="s">
        <v>24492</v>
      </c>
      <c r="C10178" s="136" t="s">
        <v>31342</v>
      </c>
      <c r="D10178" s="136" t="s">
        <v>36592</v>
      </c>
    </row>
    <row r="10179" spans="1:4" x14ac:dyDescent="0.2">
      <c r="A10179" s="136" t="s">
        <v>10274</v>
      </c>
      <c r="B10179" s="136" t="s">
        <v>24492</v>
      </c>
      <c r="C10179" s="136" t="s">
        <v>31342</v>
      </c>
      <c r="D10179" s="136" t="s">
        <v>36592</v>
      </c>
    </row>
    <row r="10180" spans="1:4" x14ac:dyDescent="0.2">
      <c r="A10180" s="136" t="s">
        <v>10275</v>
      </c>
      <c r="B10180" s="136" t="s">
        <v>24493</v>
      </c>
      <c r="C10180" s="136" t="s">
        <v>31342</v>
      </c>
      <c r="D10180" s="136" t="s">
        <v>36592</v>
      </c>
    </row>
    <row r="10181" spans="1:4" x14ac:dyDescent="0.2">
      <c r="A10181" s="136" t="s">
        <v>10276</v>
      </c>
      <c r="B10181" s="136" t="s">
        <v>24493</v>
      </c>
      <c r="C10181" s="136" t="s">
        <v>31342</v>
      </c>
      <c r="D10181" s="136" t="s">
        <v>36592</v>
      </c>
    </row>
    <row r="10182" spans="1:4" x14ac:dyDescent="0.2">
      <c r="A10182" s="136" t="s">
        <v>10277</v>
      </c>
      <c r="B10182" s="136" t="s">
        <v>24494</v>
      </c>
      <c r="C10182" s="136" t="s">
        <v>31342</v>
      </c>
      <c r="D10182" s="136" t="s">
        <v>36592</v>
      </c>
    </row>
    <row r="10183" spans="1:4" x14ac:dyDescent="0.2">
      <c r="A10183" s="136" t="s">
        <v>10278</v>
      </c>
      <c r="B10183" s="136" t="s">
        <v>24494</v>
      </c>
      <c r="C10183" s="136" t="s">
        <v>31342</v>
      </c>
      <c r="D10183" s="136" t="s">
        <v>36592</v>
      </c>
    </row>
    <row r="10184" spans="1:4" x14ac:dyDescent="0.2">
      <c r="A10184" s="136" t="s">
        <v>10279</v>
      </c>
      <c r="B10184" s="136" t="s">
        <v>24495</v>
      </c>
      <c r="C10184" s="136" t="s">
        <v>31342</v>
      </c>
      <c r="D10184" s="136" t="s">
        <v>36592</v>
      </c>
    </row>
    <row r="10185" spans="1:4" x14ac:dyDescent="0.2">
      <c r="A10185" s="136" t="s">
        <v>10280</v>
      </c>
      <c r="B10185" s="136" t="s">
        <v>24495</v>
      </c>
      <c r="C10185" s="136" t="s">
        <v>31342</v>
      </c>
      <c r="D10185" s="136" t="s">
        <v>36592</v>
      </c>
    </row>
    <row r="10186" spans="1:4" x14ac:dyDescent="0.2">
      <c r="A10186" s="136" t="s">
        <v>10281</v>
      </c>
      <c r="B10186" s="136" t="s">
        <v>24498</v>
      </c>
      <c r="C10186" s="136" t="s">
        <v>31343</v>
      </c>
      <c r="D10186" s="136" t="s">
        <v>36593</v>
      </c>
    </row>
    <row r="10187" spans="1:4" x14ac:dyDescent="0.2">
      <c r="A10187" s="136" t="s">
        <v>10282</v>
      </c>
      <c r="B10187" s="136" t="s">
        <v>24498</v>
      </c>
      <c r="C10187" s="136" t="s">
        <v>31343</v>
      </c>
      <c r="D10187" s="136" t="s">
        <v>36593</v>
      </c>
    </row>
    <row r="10188" spans="1:4" x14ac:dyDescent="0.2">
      <c r="A10188" s="136" t="s">
        <v>10283</v>
      </c>
      <c r="B10188" s="136" t="s">
        <v>24498</v>
      </c>
      <c r="C10188" s="136" t="s">
        <v>31344</v>
      </c>
      <c r="D10188" s="136" t="s">
        <v>36594</v>
      </c>
    </row>
    <row r="10189" spans="1:4" x14ac:dyDescent="0.2">
      <c r="A10189" s="136" t="s">
        <v>10284</v>
      </c>
      <c r="B10189" s="136" t="s">
        <v>24498</v>
      </c>
      <c r="C10189" s="136" t="s">
        <v>31344</v>
      </c>
      <c r="D10189" s="136" t="s">
        <v>36594</v>
      </c>
    </row>
    <row r="10190" spans="1:4" x14ac:dyDescent="0.2">
      <c r="A10190" s="136" t="s">
        <v>10285</v>
      </c>
      <c r="B10190" s="136" t="s">
        <v>24498</v>
      </c>
      <c r="C10190" s="136" t="s">
        <v>31345</v>
      </c>
      <c r="D10190" s="136" t="s">
        <v>36594</v>
      </c>
    </row>
    <row r="10191" spans="1:4" x14ac:dyDescent="0.2">
      <c r="A10191" s="136" t="s">
        <v>10286</v>
      </c>
      <c r="B10191" s="136" t="s">
        <v>24498</v>
      </c>
      <c r="C10191" s="136" t="s">
        <v>31345</v>
      </c>
      <c r="D10191" s="136" t="s">
        <v>36594</v>
      </c>
    </row>
    <row r="10192" spans="1:4" x14ac:dyDescent="0.2">
      <c r="A10192" s="136" t="s">
        <v>10287</v>
      </c>
      <c r="B10192" s="136" t="s">
        <v>24498</v>
      </c>
      <c r="C10192" s="136" t="s">
        <v>31346</v>
      </c>
      <c r="D10192" s="136" t="s">
        <v>36595</v>
      </c>
    </row>
    <row r="10193" spans="1:4" x14ac:dyDescent="0.2">
      <c r="A10193" s="136" t="s">
        <v>10288</v>
      </c>
      <c r="B10193" s="136" t="s">
        <v>24498</v>
      </c>
      <c r="C10193" s="136" t="s">
        <v>31346</v>
      </c>
      <c r="D10193" s="136" t="s">
        <v>36595</v>
      </c>
    </row>
    <row r="10194" spans="1:4" x14ac:dyDescent="0.2">
      <c r="A10194" s="136" t="s">
        <v>10289</v>
      </c>
      <c r="B10194" s="136" t="s">
        <v>24498</v>
      </c>
      <c r="C10194" s="136" t="s">
        <v>31347</v>
      </c>
      <c r="D10194" s="136" t="s">
        <v>36595</v>
      </c>
    </row>
    <row r="10195" spans="1:4" x14ac:dyDescent="0.2">
      <c r="A10195" s="136" t="s">
        <v>10290</v>
      </c>
      <c r="B10195" s="136" t="s">
        <v>24498</v>
      </c>
      <c r="C10195" s="136" t="s">
        <v>31347</v>
      </c>
      <c r="D10195" s="136" t="s">
        <v>36595</v>
      </c>
    </row>
    <row r="10196" spans="1:4" x14ac:dyDescent="0.2">
      <c r="A10196" s="136" t="s">
        <v>10291</v>
      </c>
      <c r="B10196" s="136" t="s">
        <v>24499</v>
      </c>
      <c r="C10196" s="136" t="s">
        <v>31348</v>
      </c>
    </row>
    <row r="10197" spans="1:4" x14ac:dyDescent="0.2">
      <c r="A10197" s="136" t="s">
        <v>10292</v>
      </c>
      <c r="B10197" s="136" t="s">
        <v>24499</v>
      </c>
      <c r="C10197" s="136" t="s">
        <v>31348</v>
      </c>
    </row>
    <row r="10198" spans="1:4" x14ac:dyDescent="0.2">
      <c r="A10198" s="136" t="s">
        <v>10293</v>
      </c>
      <c r="B10198" s="136" t="s">
        <v>24500</v>
      </c>
      <c r="C10198" s="136" t="s">
        <v>31349</v>
      </c>
    </row>
    <row r="10199" spans="1:4" x14ac:dyDescent="0.2">
      <c r="A10199" s="136" t="s">
        <v>10294</v>
      </c>
      <c r="B10199" s="136" t="s">
        <v>24500</v>
      </c>
      <c r="C10199" s="136" t="s">
        <v>31349</v>
      </c>
    </row>
    <row r="10200" spans="1:4" x14ac:dyDescent="0.2">
      <c r="A10200" s="136" t="s">
        <v>10295</v>
      </c>
      <c r="B10200" s="136" t="s">
        <v>24501</v>
      </c>
      <c r="C10200" s="136" t="s">
        <v>31350</v>
      </c>
    </row>
    <row r="10201" spans="1:4" x14ac:dyDescent="0.2">
      <c r="A10201" s="136" t="s">
        <v>10296</v>
      </c>
      <c r="B10201" s="136" t="s">
        <v>24501</v>
      </c>
      <c r="C10201" s="136" t="s">
        <v>31350</v>
      </c>
    </row>
    <row r="10202" spans="1:4" x14ac:dyDescent="0.2">
      <c r="A10202" s="136" t="s">
        <v>10297</v>
      </c>
      <c r="B10202" s="136" t="s">
        <v>24498</v>
      </c>
      <c r="C10202" s="136" t="s">
        <v>31351</v>
      </c>
      <c r="D10202" s="136" t="s">
        <v>36594</v>
      </c>
    </row>
    <row r="10203" spans="1:4" x14ac:dyDescent="0.2">
      <c r="A10203" s="136" t="s">
        <v>10298</v>
      </c>
      <c r="B10203" s="136" t="s">
        <v>24498</v>
      </c>
      <c r="C10203" s="136" t="s">
        <v>31351</v>
      </c>
      <c r="D10203" s="136" t="s">
        <v>36594</v>
      </c>
    </row>
    <row r="10204" spans="1:4" x14ac:dyDescent="0.2">
      <c r="A10204" s="136" t="s">
        <v>10299</v>
      </c>
      <c r="B10204" s="136" t="s">
        <v>24498</v>
      </c>
      <c r="C10204" s="136" t="s">
        <v>31352</v>
      </c>
      <c r="D10204" s="136" t="s">
        <v>36594</v>
      </c>
    </row>
    <row r="10205" spans="1:4" x14ac:dyDescent="0.2">
      <c r="A10205" s="136" t="s">
        <v>10300</v>
      </c>
      <c r="B10205" s="136" t="s">
        <v>24498</v>
      </c>
      <c r="C10205" s="136" t="s">
        <v>31352</v>
      </c>
      <c r="D10205" s="136" t="s">
        <v>36594</v>
      </c>
    </row>
    <row r="10206" spans="1:4" x14ac:dyDescent="0.2">
      <c r="A10206" s="136" t="s">
        <v>10301</v>
      </c>
      <c r="B10206" s="136" t="s">
        <v>24498</v>
      </c>
      <c r="C10206" s="136" t="s">
        <v>31353</v>
      </c>
      <c r="D10206" s="136" t="s">
        <v>36594</v>
      </c>
    </row>
    <row r="10207" spans="1:4" x14ac:dyDescent="0.2">
      <c r="A10207" s="136" t="s">
        <v>10302</v>
      </c>
      <c r="B10207" s="136" t="s">
        <v>24498</v>
      </c>
      <c r="C10207" s="136" t="s">
        <v>31353</v>
      </c>
      <c r="D10207" s="136" t="s">
        <v>36594</v>
      </c>
    </row>
    <row r="10208" spans="1:4" x14ac:dyDescent="0.2">
      <c r="A10208" s="136" t="s">
        <v>10303</v>
      </c>
      <c r="B10208" s="136" t="s">
        <v>24498</v>
      </c>
      <c r="C10208" s="136" t="s">
        <v>31354</v>
      </c>
      <c r="D10208" s="136" t="s">
        <v>36594</v>
      </c>
    </row>
    <row r="10209" spans="1:4" x14ac:dyDescent="0.2">
      <c r="A10209" s="136" t="s">
        <v>10304</v>
      </c>
      <c r="B10209" s="136" t="s">
        <v>24498</v>
      </c>
      <c r="C10209" s="136" t="s">
        <v>31354</v>
      </c>
      <c r="D10209" s="136" t="s">
        <v>36594</v>
      </c>
    </row>
    <row r="10210" spans="1:4" x14ac:dyDescent="0.2">
      <c r="A10210" s="136" t="s">
        <v>10305</v>
      </c>
      <c r="B10210" s="136" t="s">
        <v>24498</v>
      </c>
      <c r="C10210" s="136" t="s">
        <v>31355</v>
      </c>
      <c r="D10210" s="136" t="s">
        <v>36594</v>
      </c>
    </row>
    <row r="10211" spans="1:4" x14ac:dyDescent="0.2">
      <c r="A10211" s="136" t="s">
        <v>10306</v>
      </c>
      <c r="B10211" s="136" t="s">
        <v>24498</v>
      </c>
      <c r="C10211" s="136" t="s">
        <v>31355</v>
      </c>
      <c r="D10211" s="136" t="s">
        <v>36594</v>
      </c>
    </row>
    <row r="10212" spans="1:4" x14ac:dyDescent="0.2">
      <c r="A10212" s="136" t="s">
        <v>10307</v>
      </c>
      <c r="B10212" s="136" t="s">
        <v>24502</v>
      </c>
      <c r="C10212" s="136" t="s">
        <v>31356</v>
      </c>
    </row>
    <row r="10213" spans="1:4" x14ac:dyDescent="0.2">
      <c r="A10213" s="136" t="s">
        <v>10308</v>
      </c>
      <c r="B10213" s="136" t="s">
        <v>24502</v>
      </c>
      <c r="C10213" s="136" t="s">
        <v>31356</v>
      </c>
    </row>
    <row r="10214" spans="1:4" x14ac:dyDescent="0.2">
      <c r="A10214" s="136" t="s">
        <v>10309</v>
      </c>
      <c r="B10214" s="136" t="s">
        <v>24502</v>
      </c>
      <c r="C10214" s="136" t="s">
        <v>31357</v>
      </c>
    </row>
    <row r="10215" spans="1:4" x14ac:dyDescent="0.2">
      <c r="A10215" s="136" t="s">
        <v>10310</v>
      </c>
      <c r="B10215" s="136" t="s">
        <v>24502</v>
      </c>
      <c r="C10215" s="136" t="s">
        <v>31357</v>
      </c>
    </row>
    <row r="10216" spans="1:4" x14ac:dyDescent="0.2">
      <c r="A10216" s="136" t="s">
        <v>10311</v>
      </c>
      <c r="B10216" s="136" t="s">
        <v>24502</v>
      </c>
      <c r="C10216" s="136" t="s">
        <v>31358</v>
      </c>
    </row>
    <row r="10217" spans="1:4" x14ac:dyDescent="0.2">
      <c r="A10217" s="136" t="s">
        <v>10312</v>
      </c>
      <c r="B10217" s="136" t="s">
        <v>24502</v>
      </c>
      <c r="C10217" s="136" t="s">
        <v>31358</v>
      </c>
    </row>
    <row r="10218" spans="1:4" x14ac:dyDescent="0.2">
      <c r="A10218" s="136" t="s">
        <v>10313</v>
      </c>
      <c r="B10218" s="136" t="s">
        <v>24502</v>
      </c>
      <c r="C10218" s="136" t="s">
        <v>31359</v>
      </c>
    </row>
    <row r="10219" spans="1:4" x14ac:dyDescent="0.2">
      <c r="A10219" s="136" t="s">
        <v>10314</v>
      </c>
      <c r="B10219" s="136" t="s">
        <v>24502</v>
      </c>
      <c r="C10219" s="136" t="s">
        <v>31359</v>
      </c>
    </row>
    <row r="10220" spans="1:4" x14ac:dyDescent="0.2">
      <c r="A10220" s="136" t="s">
        <v>10315</v>
      </c>
      <c r="B10220" s="136" t="s">
        <v>24502</v>
      </c>
      <c r="C10220" s="136" t="s">
        <v>31360</v>
      </c>
    </row>
    <row r="10221" spans="1:4" x14ac:dyDescent="0.2">
      <c r="A10221" s="136" t="s">
        <v>10316</v>
      </c>
      <c r="B10221" s="136" t="s">
        <v>24502</v>
      </c>
      <c r="C10221" s="136" t="s">
        <v>31360</v>
      </c>
    </row>
    <row r="10222" spans="1:4" x14ac:dyDescent="0.2">
      <c r="A10222" s="136" t="s">
        <v>10317</v>
      </c>
      <c r="B10222" s="136" t="s">
        <v>24502</v>
      </c>
      <c r="C10222" s="136" t="s">
        <v>31361</v>
      </c>
    </row>
    <row r="10223" spans="1:4" x14ac:dyDescent="0.2">
      <c r="A10223" s="136" t="s">
        <v>10318</v>
      </c>
      <c r="B10223" s="136" t="s">
        <v>24502</v>
      </c>
      <c r="C10223" s="136" t="s">
        <v>31361</v>
      </c>
    </row>
    <row r="10224" spans="1:4" x14ac:dyDescent="0.2">
      <c r="A10224" s="136" t="s">
        <v>10319</v>
      </c>
      <c r="B10224" s="136" t="s">
        <v>24502</v>
      </c>
      <c r="C10224" s="136" t="s">
        <v>31362</v>
      </c>
    </row>
    <row r="10225" spans="1:6" x14ac:dyDescent="0.2">
      <c r="A10225" s="136" t="s">
        <v>10320</v>
      </c>
      <c r="B10225" s="136" t="s">
        <v>24502</v>
      </c>
      <c r="C10225" s="136" t="s">
        <v>31362</v>
      </c>
    </row>
    <row r="10226" spans="1:6" x14ac:dyDescent="0.2">
      <c r="A10226" s="136" t="s">
        <v>10321</v>
      </c>
      <c r="B10226" s="136" t="s">
        <v>24503</v>
      </c>
      <c r="C10226" s="136" t="s">
        <v>31363</v>
      </c>
      <c r="D10226" s="136" t="s">
        <v>36596</v>
      </c>
    </row>
    <row r="10227" spans="1:6" x14ac:dyDescent="0.2">
      <c r="A10227" s="136" t="s">
        <v>10322</v>
      </c>
      <c r="B10227" s="136" t="s">
        <v>24503</v>
      </c>
      <c r="C10227" s="136" t="s">
        <v>31363</v>
      </c>
      <c r="D10227" s="136" t="s">
        <v>36596</v>
      </c>
    </row>
    <row r="10228" spans="1:6" x14ac:dyDescent="0.2">
      <c r="A10228" s="136" t="s">
        <v>10323</v>
      </c>
      <c r="B10228" s="136" t="s">
        <v>24277</v>
      </c>
      <c r="C10228" s="136" t="s">
        <v>31364</v>
      </c>
      <c r="D10228" s="136" t="s">
        <v>36597</v>
      </c>
      <c r="E10228" s="136" t="s">
        <v>39780</v>
      </c>
    </row>
    <row r="10229" spans="1:6" x14ac:dyDescent="0.2">
      <c r="A10229" s="136" t="s">
        <v>10324</v>
      </c>
      <c r="B10229" s="136" t="s">
        <v>24277</v>
      </c>
      <c r="C10229" s="136" t="s">
        <v>31364</v>
      </c>
      <c r="D10229" s="136" t="s">
        <v>36597</v>
      </c>
      <c r="E10229" s="136" t="s">
        <v>39780</v>
      </c>
    </row>
    <row r="10230" spans="1:6" x14ac:dyDescent="0.2">
      <c r="A10230" s="136" t="s">
        <v>10325</v>
      </c>
      <c r="B10230" s="136" t="s">
        <v>24283</v>
      </c>
      <c r="C10230" s="136" t="s">
        <v>31365</v>
      </c>
      <c r="D10230" s="136" t="s">
        <v>36598</v>
      </c>
      <c r="E10230" s="136" t="s">
        <v>39781</v>
      </c>
    </row>
    <row r="10231" spans="1:6" x14ac:dyDescent="0.2">
      <c r="A10231" s="136" t="s">
        <v>10326</v>
      </c>
      <c r="B10231" s="136" t="s">
        <v>24283</v>
      </c>
      <c r="C10231" s="136" t="s">
        <v>31365</v>
      </c>
      <c r="D10231" s="136" t="s">
        <v>36598</v>
      </c>
      <c r="E10231" s="136" t="s">
        <v>39781</v>
      </c>
    </row>
    <row r="10232" spans="1:6" x14ac:dyDescent="0.2">
      <c r="A10232" s="136" t="s">
        <v>10327</v>
      </c>
      <c r="B10232" s="136" t="s">
        <v>24283</v>
      </c>
      <c r="C10232" s="136" t="s">
        <v>31366</v>
      </c>
      <c r="D10232" s="136" t="s">
        <v>36599</v>
      </c>
      <c r="E10232" s="136" t="s">
        <v>39782</v>
      </c>
    </row>
    <row r="10233" spans="1:6" x14ac:dyDescent="0.2">
      <c r="A10233" s="136" t="s">
        <v>10328</v>
      </c>
      <c r="B10233" s="136" t="s">
        <v>24283</v>
      </c>
      <c r="C10233" s="136" t="s">
        <v>31366</v>
      </c>
      <c r="D10233" s="136" t="s">
        <v>36599</v>
      </c>
      <c r="E10233" s="136" t="s">
        <v>39782</v>
      </c>
    </row>
    <row r="10234" spans="1:6" x14ac:dyDescent="0.2">
      <c r="A10234" s="136" t="s">
        <v>10329</v>
      </c>
      <c r="B10234" s="136" t="s">
        <v>24283</v>
      </c>
      <c r="C10234" s="136" t="s">
        <v>31367</v>
      </c>
      <c r="D10234" s="136" t="s">
        <v>36598</v>
      </c>
      <c r="E10234" s="136" t="s">
        <v>39783</v>
      </c>
    </row>
    <row r="10235" spans="1:6" x14ac:dyDescent="0.2">
      <c r="A10235" s="136" t="s">
        <v>10330</v>
      </c>
      <c r="B10235" s="136" t="s">
        <v>24283</v>
      </c>
      <c r="C10235" s="136" t="s">
        <v>31367</v>
      </c>
      <c r="D10235" s="136" t="s">
        <v>36598</v>
      </c>
      <c r="E10235" s="136" t="s">
        <v>39783</v>
      </c>
    </row>
    <row r="10236" spans="1:6" x14ac:dyDescent="0.2">
      <c r="A10236" s="136" t="s">
        <v>10331</v>
      </c>
      <c r="B10236" s="136" t="s">
        <v>24504</v>
      </c>
    </row>
    <row r="10237" spans="1:6" x14ac:dyDescent="0.2">
      <c r="A10237" s="136" t="s">
        <v>10332</v>
      </c>
      <c r="B10237" s="136" t="s">
        <v>24504</v>
      </c>
    </row>
    <row r="10238" spans="1:6" x14ac:dyDescent="0.2">
      <c r="A10238" s="136" t="s">
        <v>10333</v>
      </c>
      <c r="B10238" s="136" t="s">
        <v>24505</v>
      </c>
      <c r="C10238" s="136" t="s">
        <v>31368</v>
      </c>
      <c r="D10238" s="136" t="s">
        <v>36600</v>
      </c>
      <c r="E10238" s="136" t="s">
        <v>39784</v>
      </c>
    </row>
    <row r="10239" spans="1:6" x14ac:dyDescent="0.2">
      <c r="A10239" s="136" t="s">
        <v>10334</v>
      </c>
      <c r="B10239" s="136" t="s">
        <v>24505</v>
      </c>
      <c r="C10239" s="136" t="s">
        <v>31368</v>
      </c>
      <c r="D10239" s="136" t="s">
        <v>36600</v>
      </c>
      <c r="E10239" s="136" t="s">
        <v>39784</v>
      </c>
    </row>
    <row r="10240" spans="1:6" x14ac:dyDescent="0.2">
      <c r="A10240" s="136" t="s">
        <v>10335</v>
      </c>
      <c r="B10240" s="136" t="s">
        <v>24506</v>
      </c>
      <c r="C10240" s="136" t="s">
        <v>31369</v>
      </c>
      <c r="D10240" s="136" t="s">
        <v>36601</v>
      </c>
      <c r="E10240" s="136" t="s">
        <v>39785</v>
      </c>
      <c r="F10240" s="136" t="s">
        <v>41729</v>
      </c>
    </row>
    <row r="10241" spans="1:6" x14ac:dyDescent="0.2">
      <c r="A10241" s="136" t="s">
        <v>10336</v>
      </c>
      <c r="B10241" s="136" t="s">
        <v>24506</v>
      </c>
      <c r="C10241" s="136" t="s">
        <v>31369</v>
      </c>
      <c r="D10241" s="136" t="s">
        <v>36601</v>
      </c>
      <c r="E10241" s="136" t="s">
        <v>39785</v>
      </c>
      <c r="F10241" s="136" t="s">
        <v>41729</v>
      </c>
    </row>
    <row r="10242" spans="1:6" x14ac:dyDescent="0.2">
      <c r="A10242" s="136" t="s">
        <v>10337</v>
      </c>
      <c r="B10242" s="136" t="s">
        <v>24505</v>
      </c>
      <c r="C10242" s="136" t="s">
        <v>31368</v>
      </c>
      <c r="D10242" s="136" t="s">
        <v>36602</v>
      </c>
      <c r="E10242" s="136" t="s">
        <v>39786</v>
      </c>
      <c r="F10242" s="136" t="s">
        <v>41730</v>
      </c>
    </row>
    <row r="10243" spans="1:6" x14ac:dyDescent="0.2">
      <c r="A10243" s="136" t="s">
        <v>10338</v>
      </c>
      <c r="B10243" s="136" t="s">
        <v>24505</v>
      </c>
      <c r="C10243" s="136" t="s">
        <v>31368</v>
      </c>
      <c r="D10243" s="136" t="s">
        <v>36602</v>
      </c>
      <c r="E10243" s="136" t="s">
        <v>39786</v>
      </c>
      <c r="F10243" s="136" t="s">
        <v>41730</v>
      </c>
    </row>
    <row r="10244" spans="1:6" x14ac:dyDescent="0.2">
      <c r="A10244" s="136" t="s">
        <v>10339</v>
      </c>
      <c r="B10244" s="136" t="s">
        <v>24507</v>
      </c>
      <c r="C10244" s="136" t="s">
        <v>31370</v>
      </c>
      <c r="D10244" s="136" t="s">
        <v>36603</v>
      </c>
      <c r="E10244" s="136" t="s">
        <v>39787</v>
      </c>
    </row>
    <row r="10245" spans="1:6" x14ac:dyDescent="0.2">
      <c r="A10245" s="136" t="s">
        <v>10340</v>
      </c>
      <c r="B10245" s="136" t="s">
        <v>24507</v>
      </c>
      <c r="C10245" s="136" t="s">
        <v>31370</v>
      </c>
      <c r="D10245" s="136" t="s">
        <v>36603</v>
      </c>
      <c r="E10245" s="136" t="s">
        <v>39787</v>
      </c>
    </row>
    <row r="10246" spans="1:6" x14ac:dyDescent="0.2">
      <c r="A10246" s="136" t="s">
        <v>10341</v>
      </c>
      <c r="B10246" s="136" t="s">
        <v>24506</v>
      </c>
      <c r="C10246" s="136" t="s">
        <v>31371</v>
      </c>
      <c r="D10246" s="136" t="s">
        <v>36604</v>
      </c>
      <c r="E10246" s="136" t="s">
        <v>39788</v>
      </c>
      <c r="F10246" s="136" t="s">
        <v>41731</v>
      </c>
    </row>
    <row r="10247" spans="1:6" x14ac:dyDescent="0.2">
      <c r="A10247" s="136" t="s">
        <v>10342</v>
      </c>
      <c r="B10247" s="136" t="s">
        <v>24506</v>
      </c>
      <c r="C10247" s="136" t="s">
        <v>31371</v>
      </c>
      <c r="D10247" s="136" t="s">
        <v>36604</v>
      </c>
      <c r="E10247" s="136" t="s">
        <v>39788</v>
      </c>
      <c r="F10247" s="136" t="s">
        <v>41731</v>
      </c>
    </row>
    <row r="10248" spans="1:6" x14ac:dyDescent="0.2">
      <c r="A10248" s="136" t="s">
        <v>10343</v>
      </c>
      <c r="B10248" s="136" t="s">
        <v>24508</v>
      </c>
      <c r="C10248" s="136" t="s">
        <v>31372</v>
      </c>
    </row>
    <row r="10249" spans="1:6" x14ac:dyDescent="0.2">
      <c r="A10249" s="136" t="s">
        <v>10344</v>
      </c>
      <c r="B10249" s="136" t="s">
        <v>24508</v>
      </c>
      <c r="C10249" s="136" t="s">
        <v>31372</v>
      </c>
    </row>
    <row r="10250" spans="1:6" x14ac:dyDescent="0.2">
      <c r="A10250" s="136" t="s">
        <v>10345</v>
      </c>
      <c r="B10250" s="136" t="s">
        <v>24509</v>
      </c>
      <c r="C10250" s="136" t="s">
        <v>31373</v>
      </c>
      <c r="D10250" s="136" t="s">
        <v>36605</v>
      </c>
      <c r="E10250" s="136" t="s">
        <v>32306</v>
      </c>
    </row>
    <row r="10251" spans="1:6" x14ac:dyDescent="0.2">
      <c r="A10251" s="136" t="s">
        <v>10346</v>
      </c>
      <c r="B10251" s="136" t="s">
        <v>24509</v>
      </c>
      <c r="C10251" s="136" t="s">
        <v>31373</v>
      </c>
      <c r="D10251" s="136" t="s">
        <v>36605</v>
      </c>
      <c r="E10251" s="136" t="s">
        <v>32306</v>
      </c>
    </row>
    <row r="10252" spans="1:6" x14ac:dyDescent="0.2">
      <c r="A10252" s="136" t="s">
        <v>10347</v>
      </c>
      <c r="B10252" s="136" t="s">
        <v>24509</v>
      </c>
      <c r="C10252" s="136" t="s">
        <v>31374</v>
      </c>
      <c r="D10252" s="136" t="s">
        <v>36605</v>
      </c>
      <c r="E10252" s="136" t="s">
        <v>32306</v>
      </c>
    </row>
    <row r="10253" spans="1:6" x14ac:dyDescent="0.2">
      <c r="A10253" s="136" t="s">
        <v>10348</v>
      </c>
      <c r="B10253" s="136" t="s">
        <v>24509</v>
      </c>
      <c r="C10253" s="136" t="s">
        <v>31374</v>
      </c>
      <c r="D10253" s="136" t="s">
        <v>36605</v>
      </c>
      <c r="E10253" s="136" t="s">
        <v>32306</v>
      </c>
    </row>
    <row r="10254" spans="1:6" x14ac:dyDescent="0.2">
      <c r="A10254" s="136" t="s">
        <v>10349</v>
      </c>
      <c r="B10254" s="136" t="s">
        <v>24509</v>
      </c>
      <c r="C10254" s="136" t="s">
        <v>31375</v>
      </c>
      <c r="D10254" s="136" t="s">
        <v>36605</v>
      </c>
      <c r="E10254" s="136" t="s">
        <v>32306</v>
      </c>
    </row>
    <row r="10255" spans="1:6" x14ac:dyDescent="0.2">
      <c r="A10255" s="136" t="s">
        <v>10350</v>
      </c>
      <c r="B10255" s="136" t="s">
        <v>24509</v>
      </c>
      <c r="C10255" s="136" t="s">
        <v>31375</v>
      </c>
      <c r="D10255" s="136" t="s">
        <v>36605</v>
      </c>
      <c r="E10255" s="136" t="s">
        <v>32306</v>
      </c>
    </row>
    <row r="10256" spans="1:6" x14ac:dyDescent="0.2">
      <c r="A10256" s="136" t="s">
        <v>10351</v>
      </c>
      <c r="B10256" s="136" t="s">
        <v>24509</v>
      </c>
      <c r="C10256" s="136" t="s">
        <v>31376</v>
      </c>
      <c r="D10256" s="136" t="s">
        <v>36605</v>
      </c>
      <c r="E10256" s="136" t="s">
        <v>32306</v>
      </c>
    </row>
    <row r="10257" spans="1:6" x14ac:dyDescent="0.2">
      <c r="A10257" s="136" t="s">
        <v>10352</v>
      </c>
      <c r="B10257" s="136" t="s">
        <v>24509</v>
      </c>
      <c r="C10257" s="136" t="s">
        <v>31376</v>
      </c>
      <c r="D10257" s="136" t="s">
        <v>36605</v>
      </c>
      <c r="E10257" s="136" t="s">
        <v>32306</v>
      </c>
    </row>
    <row r="10258" spans="1:6" x14ac:dyDescent="0.2">
      <c r="A10258" s="136" t="s">
        <v>10353</v>
      </c>
      <c r="B10258" s="136" t="s">
        <v>24509</v>
      </c>
      <c r="C10258" s="136" t="s">
        <v>31377</v>
      </c>
      <c r="D10258" s="136" t="s">
        <v>36605</v>
      </c>
      <c r="E10258" s="136" t="s">
        <v>32306</v>
      </c>
    </row>
    <row r="10259" spans="1:6" x14ac:dyDescent="0.2">
      <c r="A10259" s="136" t="s">
        <v>10354</v>
      </c>
      <c r="B10259" s="136" t="s">
        <v>24509</v>
      </c>
      <c r="C10259" s="136" t="s">
        <v>31377</v>
      </c>
      <c r="D10259" s="136" t="s">
        <v>36605</v>
      </c>
      <c r="E10259" s="136" t="s">
        <v>32306</v>
      </c>
    </row>
    <row r="10260" spans="1:6" x14ac:dyDescent="0.2">
      <c r="A10260" s="136" t="s">
        <v>10355</v>
      </c>
      <c r="B10260" s="136" t="s">
        <v>24509</v>
      </c>
      <c r="C10260" s="136" t="s">
        <v>31378</v>
      </c>
      <c r="D10260" s="136" t="s">
        <v>36605</v>
      </c>
      <c r="E10260" s="136" t="s">
        <v>32306</v>
      </c>
    </row>
    <row r="10261" spans="1:6" x14ac:dyDescent="0.2">
      <c r="A10261" s="136" t="s">
        <v>10356</v>
      </c>
      <c r="B10261" s="136" t="s">
        <v>24509</v>
      </c>
      <c r="C10261" s="136" t="s">
        <v>31378</v>
      </c>
      <c r="D10261" s="136" t="s">
        <v>36605</v>
      </c>
      <c r="E10261" s="136" t="s">
        <v>32306</v>
      </c>
    </row>
    <row r="10262" spans="1:6" x14ac:dyDescent="0.2">
      <c r="A10262" s="136" t="s">
        <v>10357</v>
      </c>
      <c r="B10262" s="136" t="s">
        <v>24509</v>
      </c>
      <c r="C10262" s="136" t="s">
        <v>31379</v>
      </c>
      <c r="D10262" s="136" t="s">
        <v>36605</v>
      </c>
      <c r="E10262" s="136" t="s">
        <v>32306</v>
      </c>
    </row>
    <row r="10263" spans="1:6" x14ac:dyDescent="0.2">
      <c r="A10263" s="136" t="s">
        <v>10358</v>
      </c>
      <c r="B10263" s="136" t="s">
        <v>24509</v>
      </c>
      <c r="C10263" s="136" t="s">
        <v>31379</v>
      </c>
      <c r="D10263" s="136" t="s">
        <v>36605</v>
      </c>
      <c r="E10263" s="136" t="s">
        <v>32306</v>
      </c>
    </row>
    <row r="10264" spans="1:6" x14ac:dyDescent="0.2">
      <c r="A10264" s="136" t="s">
        <v>10359</v>
      </c>
      <c r="B10264" s="136" t="s">
        <v>24510</v>
      </c>
      <c r="C10264" s="136" t="s">
        <v>31380</v>
      </c>
      <c r="D10264" s="136" t="s">
        <v>36606</v>
      </c>
      <c r="E10264" s="136" t="s">
        <v>39789</v>
      </c>
      <c r="F10264" s="136" t="s">
        <v>41732</v>
      </c>
    </row>
    <row r="10265" spans="1:6" x14ac:dyDescent="0.2">
      <c r="A10265" s="136" t="s">
        <v>10360</v>
      </c>
      <c r="B10265" s="136" t="s">
        <v>24510</v>
      </c>
      <c r="C10265" s="136" t="s">
        <v>31380</v>
      </c>
      <c r="D10265" s="136" t="s">
        <v>36606</v>
      </c>
      <c r="E10265" s="136" t="s">
        <v>39789</v>
      </c>
      <c r="F10265" s="136" t="s">
        <v>41732</v>
      </c>
    </row>
    <row r="10266" spans="1:6" x14ac:dyDescent="0.2">
      <c r="A10266" s="136" t="s">
        <v>10361</v>
      </c>
      <c r="B10266" s="136" t="s">
        <v>24511</v>
      </c>
      <c r="C10266" s="136" t="s">
        <v>31380</v>
      </c>
      <c r="D10266" s="136" t="s">
        <v>36606</v>
      </c>
      <c r="E10266" s="136" t="s">
        <v>39789</v>
      </c>
      <c r="F10266" s="136" t="s">
        <v>41732</v>
      </c>
    </row>
    <row r="10267" spans="1:6" x14ac:dyDescent="0.2">
      <c r="A10267" s="136" t="s">
        <v>10362</v>
      </c>
      <c r="B10267" s="136" t="s">
        <v>24511</v>
      </c>
      <c r="C10267" s="136" t="s">
        <v>31380</v>
      </c>
      <c r="D10267" s="136" t="s">
        <v>36606</v>
      </c>
      <c r="E10267" s="136" t="s">
        <v>39789</v>
      </c>
      <c r="F10267" s="136" t="s">
        <v>41732</v>
      </c>
    </row>
    <row r="10268" spans="1:6" x14ac:dyDescent="0.2">
      <c r="A10268" s="136" t="s">
        <v>10363</v>
      </c>
      <c r="B10268" s="136" t="s">
        <v>24512</v>
      </c>
      <c r="C10268" s="136" t="s">
        <v>31381</v>
      </c>
      <c r="D10268" s="136" t="s">
        <v>36607</v>
      </c>
      <c r="E10268" s="136" t="s">
        <v>39790</v>
      </c>
      <c r="F10268" s="136" t="s">
        <v>41733</v>
      </c>
    </row>
    <row r="10269" spans="1:6" x14ac:dyDescent="0.2">
      <c r="A10269" s="136" t="s">
        <v>10364</v>
      </c>
      <c r="B10269" s="136" t="s">
        <v>24512</v>
      </c>
      <c r="C10269" s="136" t="s">
        <v>31381</v>
      </c>
      <c r="D10269" s="136" t="s">
        <v>36607</v>
      </c>
      <c r="E10269" s="136" t="s">
        <v>39790</v>
      </c>
      <c r="F10269" s="136" t="s">
        <v>41733</v>
      </c>
    </row>
    <row r="10270" spans="1:6" x14ac:dyDescent="0.2">
      <c r="A10270" s="136" t="s">
        <v>10365</v>
      </c>
      <c r="B10270" s="136" t="s">
        <v>24513</v>
      </c>
      <c r="C10270" s="136" t="s">
        <v>31382</v>
      </c>
      <c r="D10270" s="136" t="s">
        <v>36608</v>
      </c>
      <c r="E10270" s="136" t="s">
        <v>39791</v>
      </c>
      <c r="F10270" s="136" t="s">
        <v>41734</v>
      </c>
    </row>
    <row r="10271" spans="1:6" x14ac:dyDescent="0.2">
      <c r="A10271" s="136" t="s">
        <v>10366</v>
      </c>
      <c r="B10271" s="136" t="s">
        <v>24513</v>
      </c>
      <c r="C10271" s="136" t="s">
        <v>31382</v>
      </c>
      <c r="D10271" s="136" t="s">
        <v>36608</v>
      </c>
      <c r="E10271" s="136" t="s">
        <v>39791</v>
      </c>
      <c r="F10271" s="136" t="s">
        <v>41734</v>
      </c>
    </row>
    <row r="10272" spans="1:6" x14ac:dyDescent="0.2">
      <c r="A10272" s="136" t="s">
        <v>10367</v>
      </c>
      <c r="B10272" s="136" t="s">
        <v>24514</v>
      </c>
      <c r="C10272" s="136" t="s">
        <v>31383</v>
      </c>
      <c r="D10272" s="136" t="s">
        <v>36609</v>
      </c>
      <c r="E10272" s="136" t="s">
        <v>39792</v>
      </c>
    </row>
    <row r="10273" spans="1:7" x14ac:dyDescent="0.2">
      <c r="A10273" s="136" t="s">
        <v>10368</v>
      </c>
      <c r="B10273" s="136" t="s">
        <v>24514</v>
      </c>
      <c r="C10273" s="136" t="s">
        <v>31383</v>
      </c>
      <c r="D10273" s="136" t="s">
        <v>36609</v>
      </c>
      <c r="E10273" s="136" t="s">
        <v>39792</v>
      </c>
    </row>
    <row r="10274" spans="1:7" x14ac:dyDescent="0.2">
      <c r="A10274" s="136" t="s">
        <v>10369</v>
      </c>
      <c r="B10274" s="136" t="s">
        <v>24515</v>
      </c>
      <c r="C10274" s="136" t="s">
        <v>31384</v>
      </c>
      <c r="D10274" s="136" t="s">
        <v>36610</v>
      </c>
      <c r="E10274" s="136" t="s">
        <v>39793</v>
      </c>
    </row>
    <row r="10275" spans="1:7" x14ac:dyDescent="0.2">
      <c r="A10275" s="136" t="s">
        <v>10370</v>
      </c>
      <c r="B10275" s="136" t="s">
        <v>24515</v>
      </c>
      <c r="C10275" s="136" t="s">
        <v>31384</v>
      </c>
      <c r="D10275" s="136" t="s">
        <v>36610</v>
      </c>
      <c r="E10275" s="136" t="s">
        <v>39793</v>
      </c>
    </row>
    <row r="10276" spans="1:7" x14ac:dyDescent="0.2">
      <c r="A10276" s="136" t="s">
        <v>10371</v>
      </c>
      <c r="B10276" s="136" t="s">
        <v>24516</v>
      </c>
      <c r="C10276" s="136" t="s">
        <v>31385</v>
      </c>
      <c r="D10276" s="136" t="s">
        <v>36611</v>
      </c>
      <c r="E10276" s="136" t="s">
        <v>39794</v>
      </c>
      <c r="F10276" s="136" t="s">
        <v>41735</v>
      </c>
      <c r="G10276" s="136" t="s">
        <v>42776</v>
      </c>
    </row>
    <row r="10277" spans="1:7" x14ac:dyDescent="0.2">
      <c r="A10277" s="136" t="s">
        <v>10372</v>
      </c>
      <c r="B10277" s="136" t="s">
        <v>24516</v>
      </c>
      <c r="C10277" s="136" t="s">
        <v>31385</v>
      </c>
      <c r="D10277" s="136" t="s">
        <v>36611</v>
      </c>
      <c r="E10277" s="136" t="s">
        <v>39794</v>
      </c>
      <c r="F10277" s="136" t="s">
        <v>41735</v>
      </c>
      <c r="G10277" s="136" t="s">
        <v>42776</v>
      </c>
    </row>
    <row r="10278" spans="1:7" x14ac:dyDescent="0.2">
      <c r="A10278" s="136" t="s">
        <v>10373</v>
      </c>
      <c r="B10278" s="136" t="s">
        <v>24517</v>
      </c>
      <c r="C10278" s="136" t="s">
        <v>31386</v>
      </c>
      <c r="D10278" s="136" t="s">
        <v>36612</v>
      </c>
      <c r="E10278" s="136" t="s">
        <v>39795</v>
      </c>
      <c r="F10278" s="136" t="s">
        <v>41736</v>
      </c>
      <c r="G10278" s="136" t="s">
        <v>42777</v>
      </c>
    </row>
    <row r="10279" spans="1:7" x14ac:dyDescent="0.2">
      <c r="A10279" s="136" t="s">
        <v>10374</v>
      </c>
      <c r="B10279" s="136" t="s">
        <v>24517</v>
      </c>
      <c r="C10279" s="136" t="s">
        <v>31386</v>
      </c>
      <c r="D10279" s="136" t="s">
        <v>36612</v>
      </c>
      <c r="E10279" s="136" t="s">
        <v>39795</v>
      </c>
      <c r="F10279" s="136" t="s">
        <v>41736</v>
      </c>
      <c r="G10279" s="136" t="s">
        <v>42777</v>
      </c>
    </row>
    <row r="10280" spans="1:7" x14ac:dyDescent="0.2">
      <c r="A10280" s="136" t="s">
        <v>10375</v>
      </c>
      <c r="B10280" s="136" t="s">
        <v>24518</v>
      </c>
      <c r="C10280" s="136" t="s">
        <v>31387</v>
      </c>
      <c r="D10280" s="136" t="s">
        <v>36613</v>
      </c>
      <c r="E10280" s="136" t="s">
        <v>39796</v>
      </c>
      <c r="F10280" s="136" t="s">
        <v>41737</v>
      </c>
    </row>
    <row r="10281" spans="1:7" x14ac:dyDescent="0.2">
      <c r="A10281" s="136" t="s">
        <v>10376</v>
      </c>
      <c r="B10281" s="136" t="s">
        <v>24518</v>
      </c>
      <c r="C10281" s="136" t="s">
        <v>31387</v>
      </c>
      <c r="D10281" s="136" t="s">
        <v>36613</v>
      </c>
      <c r="E10281" s="136" t="s">
        <v>39796</v>
      </c>
      <c r="F10281" s="136" t="s">
        <v>41737</v>
      </c>
    </row>
    <row r="10282" spans="1:7" x14ac:dyDescent="0.2">
      <c r="A10282" s="136" t="s">
        <v>10377</v>
      </c>
      <c r="B10282" s="136" t="s">
        <v>24519</v>
      </c>
      <c r="C10282" s="136" t="s">
        <v>31388</v>
      </c>
      <c r="D10282" s="136" t="s">
        <v>36614</v>
      </c>
      <c r="E10282" s="136" t="s">
        <v>39797</v>
      </c>
    </row>
    <row r="10283" spans="1:7" x14ac:dyDescent="0.2">
      <c r="A10283" s="136" t="s">
        <v>10378</v>
      </c>
      <c r="B10283" s="136" t="s">
        <v>24519</v>
      </c>
      <c r="C10283" s="136" t="s">
        <v>31388</v>
      </c>
      <c r="D10283" s="136" t="s">
        <v>36614</v>
      </c>
      <c r="E10283" s="136" t="s">
        <v>39797</v>
      </c>
    </row>
    <row r="10284" spans="1:7" x14ac:dyDescent="0.2">
      <c r="A10284" s="136" t="s">
        <v>10379</v>
      </c>
      <c r="B10284" s="136" t="s">
        <v>24519</v>
      </c>
      <c r="C10284" s="136" t="s">
        <v>31389</v>
      </c>
      <c r="D10284" s="136" t="s">
        <v>36615</v>
      </c>
      <c r="E10284" s="136" t="s">
        <v>39798</v>
      </c>
    </row>
    <row r="10285" spans="1:7" x14ac:dyDescent="0.2">
      <c r="A10285" s="136" t="s">
        <v>10380</v>
      </c>
      <c r="B10285" s="136" t="s">
        <v>24519</v>
      </c>
      <c r="C10285" s="136" t="s">
        <v>31389</v>
      </c>
      <c r="D10285" s="136" t="s">
        <v>36615</v>
      </c>
      <c r="E10285" s="136" t="s">
        <v>39798</v>
      </c>
    </row>
    <row r="10286" spans="1:7" x14ac:dyDescent="0.2">
      <c r="A10286" s="136" t="s">
        <v>10381</v>
      </c>
      <c r="B10286" s="136" t="s">
        <v>24519</v>
      </c>
      <c r="C10286" s="136" t="s">
        <v>31390</v>
      </c>
      <c r="D10286" s="136" t="s">
        <v>36616</v>
      </c>
      <c r="E10286" s="136" t="s">
        <v>39799</v>
      </c>
      <c r="F10286" s="136" t="s">
        <v>41738</v>
      </c>
    </row>
    <row r="10287" spans="1:7" x14ac:dyDescent="0.2">
      <c r="A10287" s="136" t="s">
        <v>10382</v>
      </c>
      <c r="B10287" s="136" t="s">
        <v>24519</v>
      </c>
      <c r="C10287" s="136" t="s">
        <v>31390</v>
      </c>
      <c r="D10287" s="136" t="s">
        <v>36616</v>
      </c>
      <c r="E10287" s="136" t="s">
        <v>39799</v>
      </c>
      <c r="F10287" s="136" t="s">
        <v>41738</v>
      </c>
    </row>
    <row r="10288" spans="1:7" x14ac:dyDescent="0.2">
      <c r="A10288" s="136" t="s">
        <v>10383</v>
      </c>
      <c r="B10288" s="136" t="s">
        <v>24519</v>
      </c>
      <c r="C10288" s="136" t="s">
        <v>31391</v>
      </c>
      <c r="D10288" s="136" t="s">
        <v>36617</v>
      </c>
      <c r="E10288" s="136" t="s">
        <v>39800</v>
      </c>
      <c r="F10288" s="136" t="s">
        <v>41739</v>
      </c>
    </row>
    <row r="10289" spans="1:7" x14ac:dyDescent="0.2">
      <c r="A10289" s="136" t="s">
        <v>10384</v>
      </c>
      <c r="B10289" s="136" t="s">
        <v>24519</v>
      </c>
      <c r="C10289" s="136" t="s">
        <v>31391</v>
      </c>
      <c r="D10289" s="136" t="s">
        <v>36617</v>
      </c>
      <c r="E10289" s="136" t="s">
        <v>39800</v>
      </c>
      <c r="F10289" s="136" t="s">
        <v>41739</v>
      </c>
    </row>
    <row r="10290" spans="1:7" x14ac:dyDescent="0.2">
      <c r="A10290" s="136" t="s">
        <v>10385</v>
      </c>
      <c r="B10290" s="136" t="s">
        <v>24519</v>
      </c>
      <c r="C10290" s="136" t="s">
        <v>31391</v>
      </c>
      <c r="D10290" s="136" t="s">
        <v>36617</v>
      </c>
      <c r="E10290" s="136" t="s">
        <v>39801</v>
      </c>
      <c r="F10290" s="136" t="s">
        <v>41739</v>
      </c>
    </row>
    <row r="10291" spans="1:7" x14ac:dyDescent="0.2">
      <c r="A10291" s="136" t="s">
        <v>10386</v>
      </c>
      <c r="B10291" s="136" t="s">
        <v>24519</v>
      </c>
      <c r="C10291" s="136" t="s">
        <v>31391</v>
      </c>
      <c r="D10291" s="136" t="s">
        <v>36617</v>
      </c>
      <c r="E10291" s="136" t="s">
        <v>39801</v>
      </c>
      <c r="F10291" s="136" t="s">
        <v>41739</v>
      </c>
    </row>
    <row r="10292" spans="1:7" x14ac:dyDescent="0.2">
      <c r="A10292" s="136" t="s">
        <v>10387</v>
      </c>
      <c r="B10292" s="136" t="s">
        <v>24519</v>
      </c>
      <c r="C10292" s="136" t="s">
        <v>31392</v>
      </c>
      <c r="D10292" s="136" t="s">
        <v>36618</v>
      </c>
      <c r="E10292" s="136" t="s">
        <v>39802</v>
      </c>
    </row>
    <row r="10293" spans="1:7" x14ac:dyDescent="0.2">
      <c r="A10293" s="136" t="s">
        <v>10388</v>
      </c>
      <c r="B10293" s="136" t="s">
        <v>24519</v>
      </c>
      <c r="C10293" s="136" t="s">
        <v>31392</v>
      </c>
      <c r="D10293" s="136" t="s">
        <v>36618</v>
      </c>
      <c r="E10293" s="136" t="s">
        <v>39802</v>
      </c>
    </row>
    <row r="10294" spans="1:7" x14ac:dyDescent="0.2">
      <c r="A10294" s="136" t="s">
        <v>10389</v>
      </c>
      <c r="B10294" s="136" t="s">
        <v>24519</v>
      </c>
      <c r="C10294" s="136" t="s">
        <v>31392</v>
      </c>
      <c r="D10294" s="136" t="s">
        <v>36619</v>
      </c>
      <c r="E10294" s="136" t="s">
        <v>39803</v>
      </c>
    </row>
    <row r="10295" spans="1:7" x14ac:dyDescent="0.2">
      <c r="A10295" s="136" t="s">
        <v>10390</v>
      </c>
      <c r="B10295" s="136" t="s">
        <v>24519</v>
      </c>
      <c r="C10295" s="136" t="s">
        <v>31392</v>
      </c>
      <c r="D10295" s="136" t="s">
        <v>36619</v>
      </c>
      <c r="E10295" s="136" t="s">
        <v>39803</v>
      </c>
    </row>
    <row r="10296" spans="1:7" x14ac:dyDescent="0.2">
      <c r="A10296" s="136" t="s">
        <v>10391</v>
      </c>
      <c r="B10296" s="136" t="s">
        <v>24519</v>
      </c>
      <c r="C10296" s="136" t="s">
        <v>31393</v>
      </c>
      <c r="D10296" s="136" t="s">
        <v>36620</v>
      </c>
      <c r="E10296" s="136" t="s">
        <v>39804</v>
      </c>
      <c r="F10296" s="136" t="s">
        <v>41740</v>
      </c>
    </row>
    <row r="10297" spans="1:7" x14ac:dyDescent="0.2">
      <c r="A10297" s="136" t="s">
        <v>10392</v>
      </c>
      <c r="B10297" s="136" t="s">
        <v>24519</v>
      </c>
      <c r="C10297" s="136" t="s">
        <v>31393</v>
      </c>
      <c r="D10297" s="136" t="s">
        <v>36620</v>
      </c>
      <c r="E10297" s="136" t="s">
        <v>39804</v>
      </c>
      <c r="F10297" s="136" t="s">
        <v>41740</v>
      </c>
    </row>
    <row r="10298" spans="1:7" x14ac:dyDescent="0.2">
      <c r="A10298" s="136" t="s">
        <v>10393</v>
      </c>
      <c r="B10298" s="136" t="s">
        <v>24520</v>
      </c>
      <c r="C10298" s="136" t="s">
        <v>31394</v>
      </c>
      <c r="D10298" s="136" t="s">
        <v>36621</v>
      </c>
    </row>
    <row r="10299" spans="1:7" x14ac:dyDescent="0.2">
      <c r="A10299" s="136" t="s">
        <v>10394</v>
      </c>
      <c r="B10299" s="136" t="s">
        <v>24520</v>
      </c>
      <c r="C10299" s="136" t="s">
        <v>31394</v>
      </c>
      <c r="D10299" s="136" t="s">
        <v>36621</v>
      </c>
    </row>
    <row r="10300" spans="1:7" x14ac:dyDescent="0.2">
      <c r="A10300" s="136" t="s">
        <v>10395</v>
      </c>
      <c r="B10300" s="136" t="s">
        <v>24521</v>
      </c>
      <c r="C10300" s="136" t="s">
        <v>31395</v>
      </c>
      <c r="D10300" s="136" t="s">
        <v>36622</v>
      </c>
      <c r="E10300" s="136" t="s">
        <v>39805</v>
      </c>
    </row>
    <row r="10301" spans="1:7" x14ac:dyDescent="0.2">
      <c r="A10301" s="136" t="s">
        <v>10396</v>
      </c>
      <c r="B10301" s="136" t="s">
        <v>24521</v>
      </c>
      <c r="C10301" s="136" t="s">
        <v>31395</v>
      </c>
      <c r="D10301" s="136" t="s">
        <v>36622</v>
      </c>
      <c r="E10301" s="136" t="s">
        <v>39805</v>
      </c>
    </row>
    <row r="10302" spans="1:7" x14ac:dyDescent="0.2">
      <c r="A10302" s="136" t="s">
        <v>10397</v>
      </c>
      <c r="B10302" s="136" t="s">
        <v>24522</v>
      </c>
      <c r="C10302" s="136" t="s">
        <v>31396</v>
      </c>
      <c r="D10302" s="136" t="s">
        <v>36623</v>
      </c>
      <c r="E10302" s="136" t="s">
        <v>39806</v>
      </c>
      <c r="F10302" s="136" t="s">
        <v>41741</v>
      </c>
      <c r="G10302" s="136" t="s">
        <v>42778</v>
      </c>
    </row>
    <row r="10303" spans="1:7" x14ac:dyDescent="0.2">
      <c r="A10303" s="136" t="s">
        <v>10398</v>
      </c>
      <c r="B10303" s="136" t="s">
        <v>24522</v>
      </c>
      <c r="C10303" s="136" t="s">
        <v>31396</v>
      </c>
      <c r="D10303" s="136" t="s">
        <v>36623</v>
      </c>
      <c r="E10303" s="136" t="s">
        <v>39806</v>
      </c>
      <c r="F10303" s="136" t="s">
        <v>41741</v>
      </c>
      <c r="G10303" s="136" t="s">
        <v>42778</v>
      </c>
    </row>
    <row r="10304" spans="1:7" x14ac:dyDescent="0.2">
      <c r="A10304" s="136" t="s">
        <v>10399</v>
      </c>
      <c r="B10304" s="136" t="s">
        <v>24522</v>
      </c>
      <c r="C10304" s="136" t="s">
        <v>31396</v>
      </c>
      <c r="D10304" s="136" t="s">
        <v>36623</v>
      </c>
      <c r="E10304" s="136" t="s">
        <v>39807</v>
      </c>
      <c r="F10304" s="136" t="s">
        <v>41742</v>
      </c>
    </row>
    <row r="10305" spans="1:6" x14ac:dyDescent="0.2">
      <c r="A10305" s="136" t="s">
        <v>10400</v>
      </c>
      <c r="B10305" s="136" t="s">
        <v>24522</v>
      </c>
      <c r="C10305" s="136" t="s">
        <v>31396</v>
      </c>
      <c r="D10305" s="136" t="s">
        <v>36623</v>
      </c>
      <c r="E10305" s="136" t="s">
        <v>39807</v>
      </c>
      <c r="F10305" s="136" t="s">
        <v>41742</v>
      </c>
    </row>
    <row r="10306" spans="1:6" x14ac:dyDescent="0.2">
      <c r="A10306" s="136" t="s">
        <v>10401</v>
      </c>
      <c r="B10306" s="136" t="s">
        <v>24523</v>
      </c>
      <c r="C10306" s="136" t="s">
        <v>31397</v>
      </c>
      <c r="D10306" s="136" t="s">
        <v>36624</v>
      </c>
      <c r="E10306" s="136" t="s">
        <v>39808</v>
      </c>
    </row>
    <row r="10307" spans="1:6" x14ac:dyDescent="0.2">
      <c r="A10307" s="136" t="s">
        <v>10402</v>
      </c>
      <c r="B10307" s="136" t="s">
        <v>24523</v>
      </c>
      <c r="C10307" s="136" t="s">
        <v>31397</v>
      </c>
      <c r="D10307" s="136" t="s">
        <v>36624</v>
      </c>
      <c r="E10307" s="136" t="s">
        <v>39808</v>
      </c>
    </row>
    <row r="10308" spans="1:6" x14ac:dyDescent="0.2">
      <c r="A10308" s="136" t="s">
        <v>10403</v>
      </c>
      <c r="B10308" s="136" t="s">
        <v>24523</v>
      </c>
      <c r="C10308" s="136" t="s">
        <v>31397</v>
      </c>
      <c r="D10308" s="136" t="s">
        <v>36625</v>
      </c>
    </row>
    <row r="10309" spans="1:6" x14ac:dyDescent="0.2">
      <c r="A10309" s="136" t="s">
        <v>10404</v>
      </c>
      <c r="B10309" s="136" t="s">
        <v>24523</v>
      </c>
      <c r="C10309" s="136" t="s">
        <v>31397</v>
      </c>
      <c r="D10309" s="136" t="s">
        <v>36625</v>
      </c>
    </row>
    <row r="10310" spans="1:6" x14ac:dyDescent="0.2">
      <c r="A10310" s="136" t="s">
        <v>10405</v>
      </c>
      <c r="B10310" s="136" t="s">
        <v>24524</v>
      </c>
      <c r="C10310" s="136" t="s">
        <v>31398</v>
      </c>
      <c r="D10310" s="136" t="s">
        <v>36626</v>
      </c>
      <c r="E10310" s="136" t="s">
        <v>39809</v>
      </c>
    </row>
    <row r="10311" spans="1:6" x14ac:dyDescent="0.2">
      <c r="A10311" s="136" t="s">
        <v>10406</v>
      </c>
      <c r="B10311" s="136" t="s">
        <v>24524</v>
      </c>
      <c r="C10311" s="136" t="s">
        <v>31398</v>
      </c>
      <c r="D10311" s="136" t="s">
        <v>36626</v>
      </c>
      <c r="E10311" s="136" t="s">
        <v>39809</v>
      </c>
    </row>
    <row r="10312" spans="1:6" x14ac:dyDescent="0.2">
      <c r="A10312" s="136" t="s">
        <v>10407</v>
      </c>
      <c r="B10312" s="136" t="s">
        <v>24525</v>
      </c>
      <c r="C10312" s="136" t="s">
        <v>31399</v>
      </c>
      <c r="D10312" s="136" t="s">
        <v>33013</v>
      </c>
    </row>
    <row r="10313" spans="1:6" x14ac:dyDescent="0.2">
      <c r="A10313" s="136" t="s">
        <v>10408</v>
      </c>
      <c r="B10313" s="136" t="s">
        <v>24525</v>
      </c>
      <c r="C10313" s="136" t="s">
        <v>31399</v>
      </c>
      <c r="D10313" s="136" t="s">
        <v>33013</v>
      </c>
    </row>
    <row r="10314" spans="1:6" x14ac:dyDescent="0.2">
      <c r="A10314" s="136" t="s">
        <v>10409</v>
      </c>
      <c r="B10314" s="136" t="s">
        <v>24525</v>
      </c>
      <c r="C10314" s="136" t="s">
        <v>31400</v>
      </c>
      <c r="D10314" s="136" t="s">
        <v>30340</v>
      </c>
    </row>
    <row r="10315" spans="1:6" x14ac:dyDescent="0.2">
      <c r="A10315" s="136" t="s">
        <v>10410</v>
      </c>
      <c r="B10315" s="136" t="s">
        <v>24525</v>
      </c>
      <c r="C10315" s="136" t="s">
        <v>31400</v>
      </c>
      <c r="D10315" s="136" t="s">
        <v>30340</v>
      </c>
    </row>
    <row r="10316" spans="1:6" x14ac:dyDescent="0.2">
      <c r="A10316" s="136" t="s">
        <v>10411</v>
      </c>
      <c r="B10316" s="136" t="s">
        <v>24526</v>
      </c>
      <c r="C10316" s="136" t="s">
        <v>31401</v>
      </c>
      <c r="D10316" s="136" t="s">
        <v>28292</v>
      </c>
    </row>
    <row r="10317" spans="1:6" x14ac:dyDescent="0.2">
      <c r="A10317" s="136" t="s">
        <v>10412</v>
      </c>
      <c r="B10317" s="136" t="s">
        <v>24526</v>
      </c>
      <c r="C10317" s="136" t="s">
        <v>31401</v>
      </c>
      <c r="D10317" s="136" t="s">
        <v>28292</v>
      </c>
    </row>
    <row r="10318" spans="1:6" x14ac:dyDescent="0.2">
      <c r="A10318" s="136" t="s">
        <v>10413</v>
      </c>
      <c r="B10318" s="136" t="s">
        <v>24527</v>
      </c>
      <c r="C10318" s="136" t="s">
        <v>31402</v>
      </c>
      <c r="D10318" s="136" t="s">
        <v>36627</v>
      </c>
    </row>
    <row r="10319" spans="1:6" x14ac:dyDescent="0.2">
      <c r="A10319" s="136" t="s">
        <v>10414</v>
      </c>
      <c r="B10319" s="136" t="s">
        <v>24527</v>
      </c>
      <c r="C10319" s="136" t="s">
        <v>31402</v>
      </c>
      <c r="D10319" s="136" t="s">
        <v>36627</v>
      </c>
    </row>
    <row r="10320" spans="1:6" x14ac:dyDescent="0.2">
      <c r="A10320" s="136" t="s">
        <v>10415</v>
      </c>
      <c r="B10320" s="136" t="s">
        <v>24528</v>
      </c>
      <c r="C10320" s="136" t="s">
        <v>31403</v>
      </c>
      <c r="D10320" s="136" t="s">
        <v>36628</v>
      </c>
      <c r="E10320" s="136" t="s">
        <v>39810</v>
      </c>
    </row>
    <row r="10321" spans="1:7" x14ac:dyDescent="0.2">
      <c r="A10321" s="136" t="s">
        <v>10416</v>
      </c>
      <c r="B10321" s="136" t="s">
        <v>24528</v>
      </c>
      <c r="C10321" s="136" t="s">
        <v>31403</v>
      </c>
      <c r="D10321" s="136" t="s">
        <v>36628</v>
      </c>
      <c r="E10321" s="136" t="s">
        <v>39810</v>
      </c>
    </row>
    <row r="10322" spans="1:7" x14ac:dyDescent="0.2">
      <c r="A10322" s="136" t="s">
        <v>10417</v>
      </c>
      <c r="B10322" s="136" t="s">
        <v>24529</v>
      </c>
      <c r="C10322" s="136" t="s">
        <v>31404</v>
      </c>
      <c r="D10322" s="136" t="s">
        <v>36629</v>
      </c>
      <c r="E10322" s="136" t="s">
        <v>39811</v>
      </c>
    </row>
    <row r="10323" spans="1:7" x14ac:dyDescent="0.2">
      <c r="A10323" s="136" t="s">
        <v>10418</v>
      </c>
      <c r="B10323" s="136" t="s">
        <v>24529</v>
      </c>
      <c r="C10323" s="136" t="s">
        <v>31404</v>
      </c>
      <c r="D10323" s="136" t="s">
        <v>36629</v>
      </c>
      <c r="E10323" s="136" t="s">
        <v>39811</v>
      </c>
    </row>
    <row r="10324" spans="1:7" x14ac:dyDescent="0.2">
      <c r="A10324" s="136" t="s">
        <v>10419</v>
      </c>
      <c r="B10324" s="136" t="s">
        <v>24530</v>
      </c>
      <c r="C10324" s="136" t="s">
        <v>31405</v>
      </c>
      <c r="D10324" s="136" t="s">
        <v>36630</v>
      </c>
    </row>
    <row r="10325" spans="1:7" x14ac:dyDescent="0.2">
      <c r="A10325" s="136" t="s">
        <v>10420</v>
      </c>
      <c r="B10325" s="136" t="s">
        <v>24530</v>
      </c>
      <c r="C10325" s="136" t="s">
        <v>31405</v>
      </c>
      <c r="D10325" s="136" t="s">
        <v>36630</v>
      </c>
    </row>
    <row r="10326" spans="1:7" x14ac:dyDescent="0.2">
      <c r="A10326" s="136" t="s">
        <v>10421</v>
      </c>
      <c r="B10326" s="136" t="s">
        <v>24531</v>
      </c>
      <c r="C10326" s="136" t="s">
        <v>31406</v>
      </c>
      <c r="D10326" s="136" t="s">
        <v>36631</v>
      </c>
    </row>
    <row r="10327" spans="1:7" x14ac:dyDescent="0.2">
      <c r="A10327" s="136" t="s">
        <v>10422</v>
      </c>
      <c r="B10327" s="136" t="s">
        <v>24531</v>
      </c>
      <c r="C10327" s="136" t="s">
        <v>31406</v>
      </c>
      <c r="D10327" s="136" t="s">
        <v>36631</v>
      </c>
    </row>
    <row r="10328" spans="1:7" x14ac:dyDescent="0.2">
      <c r="A10328" s="136" t="s">
        <v>10423</v>
      </c>
      <c r="B10328" s="136" t="s">
        <v>24532</v>
      </c>
      <c r="C10328" s="136" t="s">
        <v>31407</v>
      </c>
      <c r="D10328" s="136" t="s">
        <v>36632</v>
      </c>
      <c r="E10328" s="136" t="s">
        <v>39812</v>
      </c>
      <c r="F10328" s="136" t="s">
        <v>41743</v>
      </c>
    </row>
    <row r="10329" spans="1:7" x14ac:dyDescent="0.2">
      <c r="A10329" s="136" t="s">
        <v>10424</v>
      </c>
      <c r="B10329" s="136" t="s">
        <v>24532</v>
      </c>
      <c r="C10329" s="136" t="s">
        <v>31407</v>
      </c>
      <c r="D10329" s="136" t="s">
        <v>36632</v>
      </c>
      <c r="E10329" s="136" t="s">
        <v>39812</v>
      </c>
      <c r="F10329" s="136" t="s">
        <v>41743</v>
      </c>
    </row>
    <row r="10330" spans="1:7" x14ac:dyDescent="0.2">
      <c r="A10330" s="136" t="s">
        <v>10425</v>
      </c>
      <c r="B10330" s="136" t="s">
        <v>24533</v>
      </c>
      <c r="C10330" s="136" t="s">
        <v>31408</v>
      </c>
      <c r="D10330" s="136" t="s">
        <v>36633</v>
      </c>
    </row>
    <row r="10331" spans="1:7" x14ac:dyDescent="0.2">
      <c r="A10331" s="136" t="s">
        <v>10426</v>
      </c>
      <c r="B10331" s="136" t="s">
        <v>24533</v>
      </c>
      <c r="C10331" s="136" t="s">
        <v>31408</v>
      </c>
      <c r="D10331" s="136" t="s">
        <v>36633</v>
      </c>
    </row>
    <row r="10332" spans="1:7" x14ac:dyDescent="0.2">
      <c r="A10332" s="136" t="s">
        <v>10427</v>
      </c>
      <c r="B10332" s="136" t="s">
        <v>24534</v>
      </c>
      <c r="C10332" s="136" t="s">
        <v>31409</v>
      </c>
      <c r="D10332" s="136" t="s">
        <v>36634</v>
      </c>
    </row>
    <row r="10333" spans="1:7" x14ac:dyDescent="0.2">
      <c r="A10333" s="136" t="s">
        <v>10428</v>
      </c>
      <c r="B10333" s="136" t="s">
        <v>24534</v>
      </c>
      <c r="C10333" s="136" t="s">
        <v>31409</v>
      </c>
      <c r="D10333" s="136" t="s">
        <v>36634</v>
      </c>
    </row>
    <row r="10334" spans="1:7" x14ac:dyDescent="0.2">
      <c r="A10334" s="136" t="s">
        <v>10429</v>
      </c>
      <c r="B10334" s="136" t="s">
        <v>24535</v>
      </c>
      <c r="C10334" s="136" t="s">
        <v>31410</v>
      </c>
    </row>
    <row r="10335" spans="1:7" x14ac:dyDescent="0.2">
      <c r="A10335" s="136" t="s">
        <v>10430</v>
      </c>
      <c r="B10335" s="136" t="s">
        <v>24535</v>
      </c>
      <c r="C10335" s="136" t="s">
        <v>31410</v>
      </c>
    </row>
    <row r="10336" spans="1:7" x14ac:dyDescent="0.2">
      <c r="A10336" s="136" t="s">
        <v>10431</v>
      </c>
      <c r="B10336" s="136" t="s">
        <v>24536</v>
      </c>
      <c r="C10336" s="136" t="s">
        <v>31411</v>
      </c>
      <c r="D10336" s="136" t="s">
        <v>36635</v>
      </c>
      <c r="E10336" s="136" t="s">
        <v>39813</v>
      </c>
      <c r="F10336" s="136" t="s">
        <v>41744</v>
      </c>
      <c r="G10336" s="136" t="s">
        <v>38845</v>
      </c>
    </row>
    <row r="10337" spans="1:7" x14ac:dyDescent="0.2">
      <c r="A10337" s="136" t="s">
        <v>10432</v>
      </c>
      <c r="B10337" s="136" t="s">
        <v>24536</v>
      </c>
      <c r="C10337" s="136" t="s">
        <v>31411</v>
      </c>
      <c r="D10337" s="136" t="s">
        <v>36635</v>
      </c>
      <c r="E10337" s="136" t="s">
        <v>39813</v>
      </c>
      <c r="F10337" s="136" t="s">
        <v>41744</v>
      </c>
      <c r="G10337" s="136" t="s">
        <v>38845</v>
      </c>
    </row>
    <row r="10338" spans="1:7" x14ac:dyDescent="0.2">
      <c r="A10338" s="136" t="s">
        <v>10433</v>
      </c>
      <c r="B10338" s="136" t="s">
        <v>24155</v>
      </c>
      <c r="C10338" s="136" t="s">
        <v>30993</v>
      </c>
    </row>
    <row r="10339" spans="1:7" x14ac:dyDescent="0.2">
      <c r="A10339" s="136" t="s">
        <v>10434</v>
      </c>
      <c r="B10339" s="136" t="s">
        <v>24155</v>
      </c>
      <c r="C10339" s="136" t="s">
        <v>30993</v>
      </c>
    </row>
    <row r="10340" spans="1:7" x14ac:dyDescent="0.2">
      <c r="A10340" s="136" t="s">
        <v>10435</v>
      </c>
      <c r="B10340" s="136" t="s">
        <v>24155</v>
      </c>
      <c r="C10340" s="136" t="s">
        <v>30992</v>
      </c>
    </row>
    <row r="10341" spans="1:7" x14ac:dyDescent="0.2">
      <c r="A10341" s="136" t="s">
        <v>10436</v>
      </c>
      <c r="B10341" s="136" t="s">
        <v>24155</v>
      </c>
      <c r="C10341" s="136" t="s">
        <v>30992</v>
      </c>
    </row>
    <row r="10342" spans="1:7" x14ac:dyDescent="0.2">
      <c r="A10342" s="136" t="s">
        <v>10437</v>
      </c>
      <c r="B10342" s="136" t="s">
        <v>24537</v>
      </c>
      <c r="C10342" s="136" t="s">
        <v>31412</v>
      </c>
      <c r="D10342" s="136" t="s">
        <v>36636</v>
      </c>
      <c r="E10342" s="136" t="s">
        <v>39814</v>
      </c>
    </row>
    <row r="10343" spans="1:7" x14ac:dyDescent="0.2">
      <c r="A10343" s="136" t="s">
        <v>10438</v>
      </c>
      <c r="B10343" s="136" t="s">
        <v>24537</v>
      </c>
      <c r="C10343" s="136" t="s">
        <v>31412</v>
      </c>
      <c r="D10343" s="136" t="s">
        <v>36636</v>
      </c>
      <c r="E10343" s="136" t="s">
        <v>39814</v>
      </c>
    </row>
    <row r="10344" spans="1:7" x14ac:dyDescent="0.2">
      <c r="A10344" s="136" t="s">
        <v>10439</v>
      </c>
      <c r="B10344" s="136" t="s">
        <v>24537</v>
      </c>
      <c r="C10344" s="136" t="s">
        <v>31412</v>
      </c>
      <c r="D10344" s="136" t="s">
        <v>36636</v>
      </c>
      <c r="E10344" s="136" t="s">
        <v>39815</v>
      </c>
    </row>
    <row r="10345" spans="1:7" x14ac:dyDescent="0.2">
      <c r="A10345" s="136" t="s">
        <v>10440</v>
      </c>
      <c r="B10345" s="136" t="s">
        <v>24537</v>
      </c>
      <c r="C10345" s="136" t="s">
        <v>31412</v>
      </c>
      <c r="D10345" s="136" t="s">
        <v>36636</v>
      </c>
      <c r="E10345" s="136" t="s">
        <v>39815</v>
      </c>
    </row>
    <row r="10346" spans="1:7" x14ac:dyDescent="0.2">
      <c r="A10346" s="136" t="s">
        <v>10441</v>
      </c>
      <c r="B10346" s="136" t="s">
        <v>24537</v>
      </c>
      <c r="C10346" s="136" t="s">
        <v>31412</v>
      </c>
      <c r="D10346" s="136" t="s">
        <v>36636</v>
      </c>
      <c r="E10346" s="136" t="s">
        <v>39816</v>
      </c>
    </row>
    <row r="10347" spans="1:7" x14ac:dyDescent="0.2">
      <c r="A10347" s="136" t="s">
        <v>10442</v>
      </c>
      <c r="B10347" s="136" t="s">
        <v>24537</v>
      </c>
      <c r="C10347" s="136" t="s">
        <v>31412</v>
      </c>
      <c r="D10347" s="136" t="s">
        <v>36636</v>
      </c>
      <c r="E10347" s="136" t="s">
        <v>39816</v>
      </c>
    </row>
    <row r="10348" spans="1:7" x14ac:dyDescent="0.2">
      <c r="A10348" s="136" t="s">
        <v>10443</v>
      </c>
      <c r="B10348" s="136" t="s">
        <v>24537</v>
      </c>
      <c r="C10348" s="136" t="s">
        <v>31412</v>
      </c>
      <c r="D10348" s="136" t="s">
        <v>36636</v>
      </c>
      <c r="E10348" s="136" t="s">
        <v>39817</v>
      </c>
    </row>
    <row r="10349" spans="1:7" x14ac:dyDescent="0.2">
      <c r="A10349" s="136" t="s">
        <v>10444</v>
      </c>
      <c r="B10349" s="136" t="s">
        <v>24537</v>
      </c>
      <c r="C10349" s="136" t="s">
        <v>31412</v>
      </c>
      <c r="D10349" s="136" t="s">
        <v>36636</v>
      </c>
      <c r="E10349" s="136" t="s">
        <v>39817</v>
      </c>
    </row>
    <row r="10350" spans="1:7" x14ac:dyDescent="0.2">
      <c r="A10350" s="136" t="s">
        <v>10445</v>
      </c>
      <c r="B10350" s="136" t="s">
        <v>24538</v>
      </c>
      <c r="C10350" s="136" t="s">
        <v>31413</v>
      </c>
      <c r="D10350" s="136" t="s">
        <v>36637</v>
      </c>
    </row>
    <row r="10351" spans="1:7" x14ac:dyDescent="0.2">
      <c r="A10351" s="136" t="s">
        <v>10446</v>
      </c>
      <c r="B10351" s="136" t="s">
        <v>24538</v>
      </c>
      <c r="C10351" s="136" t="s">
        <v>31413</v>
      </c>
      <c r="D10351" s="136" t="s">
        <v>36637</v>
      </c>
    </row>
    <row r="10352" spans="1:7" x14ac:dyDescent="0.2">
      <c r="A10352" s="136" t="s">
        <v>10447</v>
      </c>
      <c r="B10352" s="136" t="s">
        <v>24539</v>
      </c>
      <c r="C10352" s="136" t="s">
        <v>31414</v>
      </c>
      <c r="D10352" s="136" t="s">
        <v>36638</v>
      </c>
    </row>
    <row r="10353" spans="1:5" x14ac:dyDescent="0.2">
      <c r="A10353" s="136" t="s">
        <v>10448</v>
      </c>
      <c r="B10353" s="136" t="s">
        <v>24539</v>
      </c>
      <c r="C10353" s="136" t="s">
        <v>31414</v>
      </c>
      <c r="D10353" s="136" t="s">
        <v>36638</v>
      </c>
    </row>
    <row r="10354" spans="1:5" x14ac:dyDescent="0.2">
      <c r="A10354" s="136" t="s">
        <v>10449</v>
      </c>
      <c r="B10354" s="136" t="s">
        <v>24540</v>
      </c>
      <c r="C10354" s="136" t="s">
        <v>31415</v>
      </c>
      <c r="D10354" s="136" t="s">
        <v>36639</v>
      </c>
    </row>
    <row r="10355" spans="1:5" x14ac:dyDescent="0.2">
      <c r="A10355" s="136" t="s">
        <v>10450</v>
      </c>
      <c r="B10355" s="136" t="s">
        <v>24540</v>
      </c>
      <c r="C10355" s="136" t="s">
        <v>31415</v>
      </c>
      <c r="D10355" s="136" t="s">
        <v>36639</v>
      </c>
    </row>
    <row r="10356" spans="1:5" x14ac:dyDescent="0.2">
      <c r="A10356" s="136" t="s">
        <v>10451</v>
      </c>
      <c r="B10356" s="136" t="s">
        <v>24541</v>
      </c>
      <c r="C10356" s="136" t="s">
        <v>31416</v>
      </c>
      <c r="D10356" s="136" t="s">
        <v>36640</v>
      </c>
    </row>
    <row r="10357" spans="1:5" x14ac:dyDescent="0.2">
      <c r="A10357" s="136" t="s">
        <v>10452</v>
      </c>
      <c r="B10357" s="136" t="s">
        <v>24541</v>
      </c>
      <c r="C10357" s="136" t="s">
        <v>31416</v>
      </c>
      <c r="D10357" s="136" t="s">
        <v>36640</v>
      </c>
    </row>
    <row r="10358" spans="1:5" x14ac:dyDescent="0.2">
      <c r="A10358" s="136" t="s">
        <v>10453</v>
      </c>
      <c r="B10358" s="136" t="s">
        <v>24537</v>
      </c>
      <c r="C10358" s="136" t="s">
        <v>31417</v>
      </c>
      <c r="D10358" s="136" t="s">
        <v>36641</v>
      </c>
      <c r="E10358" s="136" t="s">
        <v>39818</v>
      </c>
    </row>
    <row r="10359" spans="1:5" x14ac:dyDescent="0.2">
      <c r="A10359" s="136" t="s">
        <v>10454</v>
      </c>
      <c r="B10359" s="136" t="s">
        <v>24537</v>
      </c>
      <c r="C10359" s="136" t="s">
        <v>31417</v>
      </c>
      <c r="D10359" s="136" t="s">
        <v>36641</v>
      </c>
      <c r="E10359" s="136" t="s">
        <v>39818</v>
      </c>
    </row>
    <row r="10360" spans="1:5" x14ac:dyDescent="0.2">
      <c r="A10360" s="136" t="s">
        <v>10455</v>
      </c>
      <c r="B10360" s="136" t="s">
        <v>24537</v>
      </c>
      <c r="C10360" s="136" t="s">
        <v>31417</v>
      </c>
      <c r="D10360" s="136" t="s">
        <v>36642</v>
      </c>
      <c r="E10360" s="136" t="s">
        <v>39818</v>
      </c>
    </row>
    <row r="10361" spans="1:5" x14ac:dyDescent="0.2">
      <c r="A10361" s="136" t="s">
        <v>10456</v>
      </c>
      <c r="B10361" s="136" t="s">
        <v>24537</v>
      </c>
      <c r="C10361" s="136" t="s">
        <v>31417</v>
      </c>
      <c r="D10361" s="136" t="s">
        <v>36642</v>
      </c>
      <c r="E10361" s="136" t="s">
        <v>39818</v>
      </c>
    </row>
    <row r="10362" spans="1:5" x14ac:dyDescent="0.2">
      <c r="A10362" s="136" t="s">
        <v>10457</v>
      </c>
      <c r="B10362" s="136" t="s">
        <v>24542</v>
      </c>
      <c r="C10362" s="136" t="s">
        <v>31418</v>
      </c>
      <c r="D10362" s="136" t="s">
        <v>36643</v>
      </c>
      <c r="E10362" s="136" t="s">
        <v>39819</v>
      </c>
    </row>
    <row r="10363" spans="1:5" x14ac:dyDescent="0.2">
      <c r="A10363" s="136" t="s">
        <v>10458</v>
      </c>
      <c r="B10363" s="136" t="s">
        <v>24542</v>
      </c>
      <c r="C10363" s="136" t="s">
        <v>31418</v>
      </c>
      <c r="D10363" s="136" t="s">
        <v>36643</v>
      </c>
      <c r="E10363" s="136" t="s">
        <v>39819</v>
      </c>
    </row>
    <row r="10364" spans="1:5" x14ac:dyDescent="0.2">
      <c r="A10364" s="136" t="s">
        <v>10459</v>
      </c>
      <c r="B10364" s="136" t="s">
        <v>24542</v>
      </c>
      <c r="C10364" s="136" t="s">
        <v>31418</v>
      </c>
      <c r="D10364" s="136" t="s">
        <v>36644</v>
      </c>
      <c r="E10364" s="136" t="s">
        <v>39819</v>
      </c>
    </row>
    <row r="10365" spans="1:5" x14ac:dyDescent="0.2">
      <c r="A10365" s="136" t="s">
        <v>10460</v>
      </c>
      <c r="B10365" s="136" t="s">
        <v>24542</v>
      </c>
      <c r="C10365" s="136" t="s">
        <v>31418</v>
      </c>
      <c r="D10365" s="136" t="s">
        <v>36644</v>
      </c>
      <c r="E10365" s="136" t="s">
        <v>39819</v>
      </c>
    </row>
    <row r="10366" spans="1:5" x14ac:dyDescent="0.2">
      <c r="A10366" s="136" t="s">
        <v>10461</v>
      </c>
      <c r="B10366" s="136" t="s">
        <v>24543</v>
      </c>
      <c r="C10366" s="136" t="s">
        <v>31419</v>
      </c>
    </row>
    <row r="10367" spans="1:5" x14ac:dyDescent="0.2">
      <c r="A10367" s="136" t="s">
        <v>10462</v>
      </c>
      <c r="B10367" s="136" t="s">
        <v>24543</v>
      </c>
      <c r="C10367" s="136" t="s">
        <v>31419</v>
      </c>
    </row>
    <row r="10368" spans="1:5" x14ac:dyDescent="0.2">
      <c r="A10368" s="136" t="s">
        <v>10463</v>
      </c>
      <c r="B10368" s="136" t="s">
        <v>24544</v>
      </c>
      <c r="C10368" s="136" t="s">
        <v>31420</v>
      </c>
    </row>
    <row r="10369" spans="1:5" x14ac:dyDescent="0.2">
      <c r="A10369" s="136" t="s">
        <v>10464</v>
      </c>
      <c r="B10369" s="136" t="s">
        <v>24544</v>
      </c>
      <c r="C10369" s="136" t="s">
        <v>31420</v>
      </c>
    </row>
    <row r="10370" spans="1:5" x14ac:dyDescent="0.2">
      <c r="A10370" s="136" t="s">
        <v>10465</v>
      </c>
      <c r="B10370" s="136" t="s">
        <v>24544</v>
      </c>
      <c r="C10370" s="136" t="s">
        <v>31421</v>
      </c>
    </row>
    <row r="10371" spans="1:5" x14ac:dyDescent="0.2">
      <c r="A10371" s="136" t="s">
        <v>10466</v>
      </c>
      <c r="B10371" s="136" t="s">
        <v>24544</v>
      </c>
      <c r="C10371" s="136" t="s">
        <v>31421</v>
      </c>
    </row>
    <row r="10372" spans="1:5" x14ac:dyDescent="0.2">
      <c r="A10372" s="136" t="s">
        <v>10467</v>
      </c>
      <c r="B10372" s="136" t="s">
        <v>24544</v>
      </c>
      <c r="C10372" s="136" t="s">
        <v>31422</v>
      </c>
      <c r="D10372" s="136" t="s">
        <v>36645</v>
      </c>
      <c r="E10372" s="136" t="s">
        <v>35561</v>
      </c>
    </row>
    <row r="10373" spans="1:5" x14ac:dyDescent="0.2">
      <c r="A10373" s="136" t="s">
        <v>10468</v>
      </c>
      <c r="B10373" s="136" t="s">
        <v>24544</v>
      </c>
      <c r="C10373" s="136" t="s">
        <v>31422</v>
      </c>
      <c r="D10373" s="136" t="s">
        <v>36645</v>
      </c>
      <c r="E10373" s="136" t="s">
        <v>35561</v>
      </c>
    </row>
    <row r="10374" spans="1:5" x14ac:dyDescent="0.2">
      <c r="A10374" s="136" t="s">
        <v>10469</v>
      </c>
      <c r="B10374" s="136" t="s">
        <v>24544</v>
      </c>
      <c r="C10374" s="136" t="s">
        <v>31423</v>
      </c>
      <c r="D10374" s="136" t="s">
        <v>36646</v>
      </c>
    </row>
    <row r="10375" spans="1:5" x14ac:dyDescent="0.2">
      <c r="A10375" s="136" t="s">
        <v>10470</v>
      </c>
      <c r="B10375" s="136" t="s">
        <v>24544</v>
      </c>
      <c r="C10375" s="136" t="s">
        <v>31423</v>
      </c>
      <c r="D10375" s="136" t="s">
        <v>36646</v>
      </c>
    </row>
    <row r="10376" spans="1:5" x14ac:dyDescent="0.2">
      <c r="A10376" s="136" t="s">
        <v>10471</v>
      </c>
      <c r="B10376" s="136" t="s">
        <v>24544</v>
      </c>
      <c r="C10376" s="136" t="s">
        <v>31424</v>
      </c>
      <c r="D10376" s="136" t="s">
        <v>36647</v>
      </c>
    </row>
    <row r="10377" spans="1:5" x14ac:dyDescent="0.2">
      <c r="A10377" s="136" t="s">
        <v>10472</v>
      </c>
      <c r="B10377" s="136" t="s">
        <v>24544</v>
      </c>
      <c r="C10377" s="136" t="s">
        <v>31424</v>
      </c>
      <c r="D10377" s="136" t="s">
        <v>36647</v>
      </c>
    </row>
    <row r="10378" spans="1:5" x14ac:dyDescent="0.2">
      <c r="A10378" s="136" t="s">
        <v>10473</v>
      </c>
      <c r="B10378" s="136" t="s">
        <v>24544</v>
      </c>
      <c r="C10378" s="136" t="s">
        <v>31425</v>
      </c>
      <c r="D10378" s="136" t="s">
        <v>36648</v>
      </c>
    </row>
    <row r="10379" spans="1:5" x14ac:dyDescent="0.2">
      <c r="A10379" s="136" t="s">
        <v>10474</v>
      </c>
      <c r="B10379" s="136" t="s">
        <v>24544</v>
      </c>
      <c r="C10379" s="136" t="s">
        <v>31425</v>
      </c>
      <c r="D10379" s="136" t="s">
        <v>36648</v>
      </c>
    </row>
    <row r="10380" spans="1:5" x14ac:dyDescent="0.2">
      <c r="A10380" s="136" t="s">
        <v>10475</v>
      </c>
      <c r="B10380" s="136" t="s">
        <v>24544</v>
      </c>
      <c r="C10380" s="136" t="s">
        <v>31424</v>
      </c>
      <c r="D10380" s="136" t="s">
        <v>36649</v>
      </c>
      <c r="E10380" s="136" t="s">
        <v>39820</v>
      </c>
    </row>
    <row r="10381" spans="1:5" x14ac:dyDescent="0.2">
      <c r="A10381" s="136" t="s">
        <v>10476</v>
      </c>
      <c r="B10381" s="136" t="s">
        <v>24544</v>
      </c>
      <c r="C10381" s="136" t="s">
        <v>31424</v>
      </c>
      <c r="D10381" s="136" t="s">
        <v>36649</v>
      </c>
      <c r="E10381" s="136" t="s">
        <v>39820</v>
      </c>
    </row>
    <row r="10382" spans="1:5" x14ac:dyDescent="0.2">
      <c r="A10382" s="136" t="s">
        <v>10477</v>
      </c>
      <c r="B10382" s="136" t="s">
        <v>24544</v>
      </c>
      <c r="C10382" s="136" t="s">
        <v>31426</v>
      </c>
      <c r="D10382" s="136" t="s">
        <v>36645</v>
      </c>
      <c r="E10382" s="136" t="s">
        <v>35561</v>
      </c>
    </row>
    <row r="10383" spans="1:5" x14ac:dyDescent="0.2">
      <c r="A10383" s="136" t="s">
        <v>10478</v>
      </c>
      <c r="B10383" s="136" t="s">
        <v>24544</v>
      </c>
      <c r="C10383" s="136" t="s">
        <v>31426</v>
      </c>
      <c r="D10383" s="136" t="s">
        <v>36645</v>
      </c>
      <c r="E10383" s="136" t="s">
        <v>35561</v>
      </c>
    </row>
    <row r="10384" spans="1:5" x14ac:dyDescent="0.2">
      <c r="A10384" s="136" t="s">
        <v>10479</v>
      </c>
      <c r="B10384" s="136" t="s">
        <v>24544</v>
      </c>
      <c r="C10384" s="136" t="s">
        <v>31426</v>
      </c>
      <c r="D10384" s="136" t="s">
        <v>36650</v>
      </c>
      <c r="E10384" s="136" t="s">
        <v>35561</v>
      </c>
    </row>
    <row r="10385" spans="1:5" x14ac:dyDescent="0.2">
      <c r="A10385" s="136" t="s">
        <v>10480</v>
      </c>
      <c r="B10385" s="136" t="s">
        <v>24544</v>
      </c>
      <c r="C10385" s="136" t="s">
        <v>31426</v>
      </c>
      <c r="D10385" s="136" t="s">
        <v>36650</v>
      </c>
      <c r="E10385" s="136" t="s">
        <v>35561</v>
      </c>
    </row>
    <row r="10386" spans="1:5" x14ac:dyDescent="0.2">
      <c r="A10386" s="136" t="s">
        <v>10481</v>
      </c>
      <c r="B10386" s="136" t="s">
        <v>24544</v>
      </c>
      <c r="C10386" s="136" t="s">
        <v>31427</v>
      </c>
      <c r="D10386" s="136" t="s">
        <v>36651</v>
      </c>
    </row>
    <row r="10387" spans="1:5" x14ac:dyDescent="0.2">
      <c r="A10387" s="136" t="s">
        <v>10482</v>
      </c>
      <c r="B10387" s="136" t="s">
        <v>24544</v>
      </c>
      <c r="C10387" s="136" t="s">
        <v>31427</v>
      </c>
      <c r="D10387" s="136" t="s">
        <v>36651</v>
      </c>
    </row>
    <row r="10388" spans="1:5" x14ac:dyDescent="0.2">
      <c r="A10388" s="136" t="s">
        <v>10483</v>
      </c>
      <c r="B10388" s="136" t="s">
        <v>24544</v>
      </c>
      <c r="C10388" s="136" t="s">
        <v>31426</v>
      </c>
      <c r="D10388" s="136" t="s">
        <v>36652</v>
      </c>
      <c r="E10388" s="136" t="s">
        <v>39821</v>
      </c>
    </row>
    <row r="10389" spans="1:5" x14ac:dyDescent="0.2">
      <c r="A10389" s="136" t="s">
        <v>10484</v>
      </c>
      <c r="B10389" s="136" t="s">
        <v>24544</v>
      </c>
      <c r="C10389" s="136" t="s">
        <v>31426</v>
      </c>
      <c r="D10389" s="136" t="s">
        <v>36652</v>
      </c>
      <c r="E10389" s="136" t="s">
        <v>39821</v>
      </c>
    </row>
    <row r="10390" spans="1:5" x14ac:dyDescent="0.2">
      <c r="A10390" s="136" t="s">
        <v>10485</v>
      </c>
      <c r="B10390" s="136" t="s">
        <v>24544</v>
      </c>
      <c r="C10390" s="136" t="s">
        <v>31428</v>
      </c>
      <c r="D10390" s="136" t="s">
        <v>36653</v>
      </c>
      <c r="E10390" s="136" t="s">
        <v>39822</v>
      </c>
    </row>
    <row r="10391" spans="1:5" x14ac:dyDescent="0.2">
      <c r="A10391" s="136" t="s">
        <v>10486</v>
      </c>
      <c r="B10391" s="136" t="s">
        <v>24544</v>
      </c>
      <c r="C10391" s="136" t="s">
        <v>31428</v>
      </c>
      <c r="D10391" s="136" t="s">
        <v>36653</v>
      </c>
      <c r="E10391" s="136" t="s">
        <v>39822</v>
      </c>
    </row>
    <row r="10392" spans="1:5" x14ac:dyDescent="0.2">
      <c r="A10392" s="136" t="s">
        <v>10487</v>
      </c>
      <c r="B10392" s="136" t="s">
        <v>24545</v>
      </c>
      <c r="C10392" s="136" t="s">
        <v>31429</v>
      </c>
      <c r="D10392" s="136" t="s">
        <v>36654</v>
      </c>
      <c r="E10392" s="136" t="s">
        <v>38923</v>
      </c>
    </row>
    <row r="10393" spans="1:5" x14ac:dyDescent="0.2">
      <c r="A10393" s="136" t="s">
        <v>10488</v>
      </c>
      <c r="B10393" s="136" t="s">
        <v>24545</v>
      </c>
      <c r="C10393" s="136" t="s">
        <v>31429</v>
      </c>
      <c r="D10393" s="136" t="s">
        <v>36654</v>
      </c>
      <c r="E10393" s="136" t="s">
        <v>38923</v>
      </c>
    </row>
    <row r="10394" spans="1:5" x14ac:dyDescent="0.2">
      <c r="A10394" s="136" t="s">
        <v>10489</v>
      </c>
      <c r="B10394" s="136" t="s">
        <v>24545</v>
      </c>
      <c r="C10394" s="136" t="s">
        <v>31429</v>
      </c>
      <c r="D10394" s="136" t="s">
        <v>36655</v>
      </c>
      <c r="E10394" s="136" t="s">
        <v>38923</v>
      </c>
    </row>
    <row r="10395" spans="1:5" x14ac:dyDescent="0.2">
      <c r="A10395" s="136" t="s">
        <v>10490</v>
      </c>
      <c r="B10395" s="136" t="s">
        <v>24545</v>
      </c>
      <c r="C10395" s="136" t="s">
        <v>31429</v>
      </c>
      <c r="D10395" s="136" t="s">
        <v>36655</v>
      </c>
      <c r="E10395" s="136" t="s">
        <v>38923</v>
      </c>
    </row>
    <row r="10396" spans="1:5" x14ac:dyDescent="0.2">
      <c r="A10396" s="136" t="s">
        <v>10491</v>
      </c>
      <c r="B10396" s="136" t="s">
        <v>24546</v>
      </c>
      <c r="C10396" s="136" t="s">
        <v>31430</v>
      </c>
      <c r="D10396" s="136" t="s">
        <v>36656</v>
      </c>
      <c r="E10396" s="136" t="s">
        <v>39823</v>
      </c>
    </row>
    <row r="10397" spans="1:5" x14ac:dyDescent="0.2">
      <c r="A10397" s="136" t="s">
        <v>10492</v>
      </c>
      <c r="B10397" s="136" t="s">
        <v>24546</v>
      </c>
      <c r="C10397" s="136" t="s">
        <v>31430</v>
      </c>
      <c r="D10397" s="136" t="s">
        <v>36656</v>
      </c>
      <c r="E10397" s="136" t="s">
        <v>39823</v>
      </c>
    </row>
    <row r="10398" spans="1:5" x14ac:dyDescent="0.2">
      <c r="A10398" s="136" t="s">
        <v>10493</v>
      </c>
      <c r="B10398" s="136" t="s">
        <v>24547</v>
      </c>
      <c r="C10398" s="136" t="s">
        <v>31431</v>
      </c>
      <c r="D10398" s="136" t="s">
        <v>36657</v>
      </c>
    </row>
    <row r="10399" spans="1:5" x14ac:dyDescent="0.2">
      <c r="A10399" s="136" t="s">
        <v>10494</v>
      </c>
      <c r="B10399" s="136" t="s">
        <v>24547</v>
      </c>
      <c r="C10399" s="136" t="s">
        <v>31431</v>
      </c>
      <c r="D10399" s="136" t="s">
        <v>36657</v>
      </c>
    </row>
    <row r="10400" spans="1:5" x14ac:dyDescent="0.2">
      <c r="A10400" s="136" t="s">
        <v>10495</v>
      </c>
      <c r="B10400" s="136" t="s">
        <v>24547</v>
      </c>
      <c r="C10400" s="136" t="s">
        <v>31432</v>
      </c>
      <c r="D10400" s="136" t="s">
        <v>36658</v>
      </c>
    </row>
    <row r="10401" spans="1:5" x14ac:dyDescent="0.2">
      <c r="A10401" s="136" t="s">
        <v>10496</v>
      </c>
      <c r="B10401" s="136" t="s">
        <v>24547</v>
      </c>
      <c r="C10401" s="136" t="s">
        <v>31432</v>
      </c>
      <c r="D10401" s="136" t="s">
        <v>36658</v>
      </c>
    </row>
    <row r="10402" spans="1:5" x14ac:dyDescent="0.2">
      <c r="A10402" s="136" t="s">
        <v>10497</v>
      </c>
      <c r="B10402" s="136" t="s">
        <v>24548</v>
      </c>
      <c r="C10402" s="136" t="s">
        <v>31433</v>
      </c>
    </row>
    <row r="10403" spans="1:5" x14ac:dyDescent="0.2">
      <c r="A10403" s="136" t="s">
        <v>10498</v>
      </c>
      <c r="B10403" s="136" t="s">
        <v>24548</v>
      </c>
      <c r="C10403" s="136" t="s">
        <v>31433</v>
      </c>
    </row>
    <row r="10404" spans="1:5" x14ac:dyDescent="0.2">
      <c r="A10404" s="136" t="s">
        <v>10499</v>
      </c>
      <c r="B10404" s="136" t="s">
        <v>24549</v>
      </c>
      <c r="C10404" s="136" t="s">
        <v>31434</v>
      </c>
      <c r="D10404" s="136" t="s">
        <v>36659</v>
      </c>
      <c r="E10404" s="136" t="s">
        <v>39824</v>
      </c>
    </row>
    <row r="10405" spans="1:5" x14ac:dyDescent="0.2">
      <c r="A10405" s="136" t="s">
        <v>10500</v>
      </c>
      <c r="B10405" s="136" t="s">
        <v>24549</v>
      </c>
      <c r="C10405" s="136" t="s">
        <v>31434</v>
      </c>
      <c r="D10405" s="136" t="s">
        <v>36659</v>
      </c>
      <c r="E10405" s="136" t="s">
        <v>39824</v>
      </c>
    </row>
    <row r="10406" spans="1:5" x14ac:dyDescent="0.2">
      <c r="A10406" s="136" t="s">
        <v>10501</v>
      </c>
      <c r="B10406" s="136" t="s">
        <v>24549</v>
      </c>
      <c r="C10406" s="136" t="s">
        <v>31434</v>
      </c>
      <c r="D10406" s="136" t="s">
        <v>36660</v>
      </c>
      <c r="E10406" s="136" t="s">
        <v>39824</v>
      </c>
    </row>
    <row r="10407" spans="1:5" x14ac:dyDescent="0.2">
      <c r="A10407" s="136" t="s">
        <v>10502</v>
      </c>
      <c r="B10407" s="136" t="s">
        <v>24549</v>
      </c>
      <c r="C10407" s="136" t="s">
        <v>31434</v>
      </c>
      <c r="D10407" s="136" t="s">
        <v>36660</v>
      </c>
      <c r="E10407" s="136" t="s">
        <v>39824</v>
      </c>
    </row>
    <row r="10408" spans="1:5" x14ac:dyDescent="0.2">
      <c r="A10408" s="136" t="s">
        <v>10503</v>
      </c>
      <c r="B10408" s="136" t="s">
        <v>24549</v>
      </c>
      <c r="C10408" s="136" t="s">
        <v>31434</v>
      </c>
      <c r="D10408" s="136" t="s">
        <v>36661</v>
      </c>
      <c r="E10408" s="136" t="s">
        <v>39825</v>
      </c>
    </row>
    <row r="10409" spans="1:5" x14ac:dyDescent="0.2">
      <c r="A10409" s="136" t="s">
        <v>10504</v>
      </c>
      <c r="B10409" s="136" t="s">
        <v>24549</v>
      </c>
      <c r="C10409" s="136" t="s">
        <v>31434</v>
      </c>
      <c r="D10409" s="136" t="s">
        <v>36661</v>
      </c>
      <c r="E10409" s="136" t="s">
        <v>39825</v>
      </c>
    </row>
    <row r="10410" spans="1:5" x14ac:dyDescent="0.2">
      <c r="A10410" s="136" t="s">
        <v>10505</v>
      </c>
      <c r="B10410" s="136" t="s">
        <v>24549</v>
      </c>
      <c r="C10410" s="136" t="s">
        <v>31434</v>
      </c>
      <c r="D10410" s="136" t="s">
        <v>36662</v>
      </c>
      <c r="E10410" s="136" t="s">
        <v>39826</v>
      </c>
    </row>
    <row r="10411" spans="1:5" x14ac:dyDescent="0.2">
      <c r="A10411" s="136" t="s">
        <v>10506</v>
      </c>
      <c r="B10411" s="136" t="s">
        <v>24549</v>
      </c>
      <c r="C10411" s="136" t="s">
        <v>31434</v>
      </c>
      <c r="D10411" s="136" t="s">
        <v>36662</v>
      </c>
      <c r="E10411" s="136" t="s">
        <v>39826</v>
      </c>
    </row>
    <row r="10412" spans="1:5" x14ac:dyDescent="0.2">
      <c r="A10412" s="136" t="s">
        <v>10507</v>
      </c>
      <c r="B10412" s="136" t="s">
        <v>24549</v>
      </c>
      <c r="C10412" s="136" t="s">
        <v>31434</v>
      </c>
      <c r="D10412" s="136" t="s">
        <v>36663</v>
      </c>
      <c r="E10412" s="136" t="s">
        <v>39827</v>
      </c>
    </row>
    <row r="10413" spans="1:5" x14ac:dyDescent="0.2">
      <c r="A10413" s="136" t="s">
        <v>10508</v>
      </c>
      <c r="B10413" s="136" t="s">
        <v>24549</v>
      </c>
      <c r="C10413" s="136" t="s">
        <v>31434</v>
      </c>
      <c r="D10413" s="136" t="s">
        <v>36663</v>
      </c>
      <c r="E10413" s="136" t="s">
        <v>39827</v>
      </c>
    </row>
    <row r="10414" spans="1:5" x14ac:dyDescent="0.2">
      <c r="A10414" s="136" t="s">
        <v>10509</v>
      </c>
      <c r="B10414" s="136" t="s">
        <v>24549</v>
      </c>
      <c r="C10414" s="136" t="s">
        <v>31434</v>
      </c>
      <c r="D10414" s="136" t="s">
        <v>36664</v>
      </c>
      <c r="E10414" s="136" t="s">
        <v>39828</v>
      </c>
    </row>
    <row r="10415" spans="1:5" x14ac:dyDescent="0.2">
      <c r="A10415" s="136" t="s">
        <v>10510</v>
      </c>
      <c r="B10415" s="136" t="s">
        <v>24549</v>
      </c>
      <c r="C10415" s="136" t="s">
        <v>31434</v>
      </c>
      <c r="D10415" s="136" t="s">
        <v>36664</v>
      </c>
      <c r="E10415" s="136" t="s">
        <v>39828</v>
      </c>
    </row>
    <row r="10416" spans="1:5" x14ac:dyDescent="0.2">
      <c r="A10416" s="136" t="s">
        <v>10511</v>
      </c>
      <c r="B10416" s="136" t="s">
        <v>24549</v>
      </c>
      <c r="C10416" s="136" t="s">
        <v>31434</v>
      </c>
      <c r="D10416" s="136" t="s">
        <v>36665</v>
      </c>
      <c r="E10416" s="136" t="s">
        <v>39828</v>
      </c>
    </row>
    <row r="10417" spans="1:6" x14ac:dyDescent="0.2">
      <c r="A10417" s="136" t="s">
        <v>10512</v>
      </c>
      <c r="B10417" s="136" t="s">
        <v>24549</v>
      </c>
      <c r="C10417" s="136" t="s">
        <v>31434</v>
      </c>
      <c r="D10417" s="136" t="s">
        <v>36665</v>
      </c>
      <c r="E10417" s="136" t="s">
        <v>39828</v>
      </c>
    </row>
    <row r="10418" spans="1:6" x14ac:dyDescent="0.2">
      <c r="A10418" s="136" t="s">
        <v>10513</v>
      </c>
      <c r="B10418" s="136" t="s">
        <v>24549</v>
      </c>
      <c r="C10418" s="136" t="s">
        <v>31434</v>
      </c>
      <c r="D10418" s="136" t="s">
        <v>36666</v>
      </c>
      <c r="E10418" s="136" t="s">
        <v>39825</v>
      </c>
    </row>
    <row r="10419" spans="1:6" x14ac:dyDescent="0.2">
      <c r="A10419" s="136" t="s">
        <v>10514</v>
      </c>
      <c r="B10419" s="136" t="s">
        <v>24549</v>
      </c>
      <c r="C10419" s="136" t="s">
        <v>31434</v>
      </c>
      <c r="D10419" s="136" t="s">
        <v>36666</v>
      </c>
      <c r="E10419" s="136" t="s">
        <v>39825</v>
      </c>
    </row>
    <row r="10420" spans="1:6" x14ac:dyDescent="0.2">
      <c r="A10420" s="136" t="s">
        <v>10515</v>
      </c>
      <c r="B10420" s="136" t="s">
        <v>24549</v>
      </c>
      <c r="C10420" s="136" t="s">
        <v>31434</v>
      </c>
      <c r="D10420" s="136" t="s">
        <v>36667</v>
      </c>
      <c r="E10420" s="136" t="s">
        <v>39829</v>
      </c>
    </row>
    <row r="10421" spans="1:6" x14ac:dyDescent="0.2">
      <c r="A10421" s="136" t="s">
        <v>10516</v>
      </c>
      <c r="B10421" s="136" t="s">
        <v>24549</v>
      </c>
      <c r="C10421" s="136" t="s">
        <v>31434</v>
      </c>
      <c r="D10421" s="136" t="s">
        <v>36667</v>
      </c>
      <c r="E10421" s="136" t="s">
        <v>39829</v>
      </c>
    </row>
    <row r="10422" spans="1:6" x14ac:dyDescent="0.2">
      <c r="A10422" s="136" t="s">
        <v>10517</v>
      </c>
      <c r="B10422" s="136" t="s">
        <v>24549</v>
      </c>
      <c r="C10422" s="136" t="s">
        <v>31434</v>
      </c>
      <c r="D10422" s="136" t="s">
        <v>36668</v>
      </c>
      <c r="E10422" s="136" t="s">
        <v>39830</v>
      </c>
    </row>
    <row r="10423" spans="1:6" x14ac:dyDescent="0.2">
      <c r="A10423" s="136" t="s">
        <v>10518</v>
      </c>
      <c r="B10423" s="136" t="s">
        <v>24549</v>
      </c>
      <c r="C10423" s="136" t="s">
        <v>31434</v>
      </c>
      <c r="D10423" s="136" t="s">
        <v>36668</v>
      </c>
      <c r="E10423" s="136" t="s">
        <v>39830</v>
      </c>
    </row>
    <row r="10424" spans="1:6" x14ac:dyDescent="0.2">
      <c r="A10424" s="136" t="s">
        <v>10519</v>
      </c>
      <c r="B10424" s="136" t="s">
        <v>24550</v>
      </c>
      <c r="C10424" s="136" t="s">
        <v>31435</v>
      </c>
      <c r="D10424" s="136" t="s">
        <v>36669</v>
      </c>
      <c r="E10424" s="136" t="s">
        <v>39831</v>
      </c>
      <c r="F10424" s="136" t="s">
        <v>39822</v>
      </c>
    </row>
    <row r="10425" spans="1:6" x14ac:dyDescent="0.2">
      <c r="A10425" s="136" t="s">
        <v>10520</v>
      </c>
      <c r="B10425" s="136" t="s">
        <v>24550</v>
      </c>
      <c r="C10425" s="136" t="s">
        <v>31435</v>
      </c>
      <c r="D10425" s="136" t="s">
        <v>36669</v>
      </c>
      <c r="E10425" s="136" t="s">
        <v>39831</v>
      </c>
      <c r="F10425" s="136" t="s">
        <v>39822</v>
      </c>
    </row>
    <row r="10426" spans="1:6" x14ac:dyDescent="0.2">
      <c r="A10426" s="136" t="s">
        <v>10521</v>
      </c>
      <c r="B10426" s="136" t="s">
        <v>24550</v>
      </c>
      <c r="C10426" s="136" t="s">
        <v>31435</v>
      </c>
      <c r="D10426" s="136" t="s">
        <v>36669</v>
      </c>
      <c r="E10426" s="136" t="s">
        <v>39832</v>
      </c>
      <c r="F10426" s="136" t="s">
        <v>39822</v>
      </c>
    </row>
    <row r="10427" spans="1:6" x14ac:dyDescent="0.2">
      <c r="A10427" s="136" t="s">
        <v>10522</v>
      </c>
      <c r="B10427" s="136" t="s">
        <v>24550</v>
      </c>
      <c r="C10427" s="136" t="s">
        <v>31435</v>
      </c>
      <c r="D10427" s="136" t="s">
        <v>36669</v>
      </c>
      <c r="E10427" s="136" t="s">
        <v>39832</v>
      </c>
      <c r="F10427" s="136" t="s">
        <v>39822</v>
      </c>
    </row>
    <row r="10428" spans="1:6" x14ac:dyDescent="0.2">
      <c r="A10428" s="136" t="s">
        <v>10523</v>
      </c>
      <c r="B10428" s="136" t="s">
        <v>24550</v>
      </c>
      <c r="C10428" s="136" t="s">
        <v>31435</v>
      </c>
      <c r="D10428" s="136" t="s">
        <v>36669</v>
      </c>
      <c r="E10428" s="136" t="s">
        <v>39833</v>
      </c>
      <c r="F10428" s="136" t="s">
        <v>39820</v>
      </c>
    </row>
    <row r="10429" spans="1:6" x14ac:dyDescent="0.2">
      <c r="A10429" s="136" t="s">
        <v>10524</v>
      </c>
      <c r="B10429" s="136" t="s">
        <v>24550</v>
      </c>
      <c r="C10429" s="136" t="s">
        <v>31435</v>
      </c>
      <c r="D10429" s="136" t="s">
        <v>36669</v>
      </c>
      <c r="E10429" s="136" t="s">
        <v>39833</v>
      </c>
      <c r="F10429" s="136" t="s">
        <v>39820</v>
      </c>
    </row>
    <row r="10430" spans="1:6" x14ac:dyDescent="0.2">
      <c r="A10430" s="136" t="s">
        <v>10525</v>
      </c>
      <c r="B10430" s="136" t="s">
        <v>24550</v>
      </c>
      <c r="C10430" s="136" t="s">
        <v>31435</v>
      </c>
      <c r="D10430" s="136" t="s">
        <v>36669</v>
      </c>
      <c r="E10430" s="136" t="s">
        <v>39834</v>
      </c>
      <c r="F10430" s="136" t="s">
        <v>39830</v>
      </c>
    </row>
    <row r="10431" spans="1:6" x14ac:dyDescent="0.2">
      <c r="A10431" s="136" t="s">
        <v>10526</v>
      </c>
      <c r="B10431" s="136" t="s">
        <v>24550</v>
      </c>
      <c r="C10431" s="136" t="s">
        <v>31435</v>
      </c>
      <c r="D10431" s="136" t="s">
        <v>36669</v>
      </c>
      <c r="E10431" s="136" t="s">
        <v>39834</v>
      </c>
      <c r="F10431" s="136" t="s">
        <v>39830</v>
      </c>
    </row>
    <row r="10432" spans="1:6" x14ac:dyDescent="0.2">
      <c r="A10432" s="136" t="s">
        <v>10527</v>
      </c>
      <c r="B10432" s="136" t="s">
        <v>24550</v>
      </c>
      <c r="C10432" s="136" t="s">
        <v>31435</v>
      </c>
      <c r="D10432" s="136" t="s">
        <v>36669</v>
      </c>
      <c r="E10432" s="136" t="s">
        <v>39835</v>
      </c>
      <c r="F10432" s="136" t="s">
        <v>39761</v>
      </c>
    </row>
    <row r="10433" spans="1:6" x14ac:dyDescent="0.2">
      <c r="A10433" s="136" t="s">
        <v>10528</v>
      </c>
      <c r="B10433" s="136" t="s">
        <v>24550</v>
      </c>
      <c r="C10433" s="136" t="s">
        <v>31435</v>
      </c>
      <c r="D10433" s="136" t="s">
        <v>36669</v>
      </c>
      <c r="E10433" s="136" t="s">
        <v>39835</v>
      </c>
      <c r="F10433" s="136" t="s">
        <v>39761</v>
      </c>
    </row>
    <row r="10434" spans="1:6" x14ac:dyDescent="0.2">
      <c r="A10434" s="136" t="s">
        <v>10529</v>
      </c>
      <c r="B10434" s="136" t="s">
        <v>24550</v>
      </c>
      <c r="C10434" s="136" t="s">
        <v>31436</v>
      </c>
      <c r="D10434" s="136" t="s">
        <v>36670</v>
      </c>
      <c r="E10434" s="136" t="s">
        <v>39836</v>
      </c>
      <c r="F10434" s="136" t="s">
        <v>39822</v>
      </c>
    </row>
    <row r="10435" spans="1:6" x14ac:dyDescent="0.2">
      <c r="A10435" s="136" t="s">
        <v>10530</v>
      </c>
      <c r="B10435" s="136" t="s">
        <v>24550</v>
      </c>
      <c r="C10435" s="136" t="s">
        <v>31436</v>
      </c>
      <c r="D10435" s="136" t="s">
        <v>36670</v>
      </c>
      <c r="E10435" s="136" t="s">
        <v>39836</v>
      </c>
      <c r="F10435" s="136" t="s">
        <v>39822</v>
      </c>
    </row>
    <row r="10436" spans="1:6" x14ac:dyDescent="0.2">
      <c r="A10436" s="136" t="s">
        <v>10531</v>
      </c>
      <c r="B10436" s="136" t="s">
        <v>24550</v>
      </c>
      <c r="C10436" s="136" t="s">
        <v>31436</v>
      </c>
      <c r="D10436" s="136" t="s">
        <v>36670</v>
      </c>
      <c r="E10436" s="136" t="s">
        <v>39837</v>
      </c>
      <c r="F10436" s="136" t="s">
        <v>39822</v>
      </c>
    </row>
    <row r="10437" spans="1:6" x14ac:dyDescent="0.2">
      <c r="A10437" s="136" t="s">
        <v>10532</v>
      </c>
      <c r="B10437" s="136" t="s">
        <v>24550</v>
      </c>
      <c r="C10437" s="136" t="s">
        <v>31436</v>
      </c>
      <c r="D10437" s="136" t="s">
        <v>36670</v>
      </c>
      <c r="E10437" s="136" t="s">
        <v>39837</v>
      </c>
      <c r="F10437" s="136" t="s">
        <v>39822</v>
      </c>
    </row>
    <row r="10438" spans="1:6" x14ac:dyDescent="0.2">
      <c r="A10438" s="136" t="s">
        <v>10533</v>
      </c>
      <c r="B10438" s="136" t="s">
        <v>24550</v>
      </c>
      <c r="C10438" s="136" t="s">
        <v>31436</v>
      </c>
      <c r="D10438" s="136" t="s">
        <v>36670</v>
      </c>
      <c r="E10438" s="136" t="s">
        <v>39838</v>
      </c>
      <c r="F10438" s="136" t="s">
        <v>39820</v>
      </c>
    </row>
    <row r="10439" spans="1:6" x14ac:dyDescent="0.2">
      <c r="A10439" s="136" t="s">
        <v>10534</v>
      </c>
      <c r="B10439" s="136" t="s">
        <v>24550</v>
      </c>
      <c r="C10439" s="136" t="s">
        <v>31436</v>
      </c>
      <c r="D10439" s="136" t="s">
        <v>36670</v>
      </c>
      <c r="E10439" s="136" t="s">
        <v>39838</v>
      </c>
      <c r="F10439" s="136" t="s">
        <v>39820</v>
      </c>
    </row>
    <row r="10440" spans="1:6" x14ac:dyDescent="0.2">
      <c r="A10440" s="136" t="s">
        <v>10535</v>
      </c>
      <c r="B10440" s="136" t="s">
        <v>24550</v>
      </c>
      <c r="C10440" s="136" t="s">
        <v>31436</v>
      </c>
      <c r="D10440" s="136" t="s">
        <v>36671</v>
      </c>
      <c r="E10440" s="136" t="s">
        <v>39839</v>
      </c>
      <c r="F10440" s="136" t="s">
        <v>39830</v>
      </c>
    </row>
    <row r="10441" spans="1:6" x14ac:dyDescent="0.2">
      <c r="A10441" s="136" t="s">
        <v>10536</v>
      </c>
      <c r="B10441" s="136" t="s">
        <v>24550</v>
      </c>
      <c r="C10441" s="136" t="s">
        <v>31436</v>
      </c>
      <c r="D10441" s="136" t="s">
        <v>36671</v>
      </c>
      <c r="E10441" s="136" t="s">
        <v>39839</v>
      </c>
      <c r="F10441" s="136" t="s">
        <v>39830</v>
      </c>
    </row>
    <row r="10442" spans="1:6" x14ac:dyDescent="0.2">
      <c r="A10442" s="136" t="s">
        <v>10537</v>
      </c>
      <c r="B10442" s="136" t="s">
        <v>24550</v>
      </c>
      <c r="C10442" s="136" t="s">
        <v>31436</v>
      </c>
      <c r="D10442" s="136" t="s">
        <v>36670</v>
      </c>
      <c r="E10442" s="136" t="s">
        <v>39840</v>
      </c>
      <c r="F10442" s="136" t="s">
        <v>41745</v>
      </c>
    </row>
    <row r="10443" spans="1:6" x14ac:dyDescent="0.2">
      <c r="A10443" s="136" t="s">
        <v>10538</v>
      </c>
      <c r="B10443" s="136" t="s">
        <v>24550</v>
      </c>
      <c r="C10443" s="136" t="s">
        <v>31436</v>
      </c>
      <c r="D10443" s="136" t="s">
        <v>36670</v>
      </c>
      <c r="E10443" s="136" t="s">
        <v>39840</v>
      </c>
      <c r="F10443" s="136" t="s">
        <v>41745</v>
      </c>
    </row>
    <row r="10444" spans="1:6" x14ac:dyDescent="0.2">
      <c r="A10444" s="136" t="s">
        <v>10539</v>
      </c>
      <c r="B10444" s="136" t="s">
        <v>24549</v>
      </c>
      <c r="C10444" s="136" t="s">
        <v>31437</v>
      </c>
      <c r="D10444" s="136" t="s">
        <v>36672</v>
      </c>
      <c r="E10444" s="136" t="s">
        <v>39841</v>
      </c>
    </row>
    <row r="10445" spans="1:6" x14ac:dyDescent="0.2">
      <c r="A10445" s="136" t="s">
        <v>10540</v>
      </c>
      <c r="B10445" s="136" t="s">
        <v>24549</v>
      </c>
      <c r="C10445" s="136" t="s">
        <v>31437</v>
      </c>
      <c r="D10445" s="136" t="s">
        <v>36672</v>
      </c>
      <c r="E10445" s="136" t="s">
        <v>39841</v>
      </c>
    </row>
    <row r="10446" spans="1:6" x14ac:dyDescent="0.2">
      <c r="A10446" s="136" t="s">
        <v>10541</v>
      </c>
      <c r="B10446" s="136" t="s">
        <v>24549</v>
      </c>
      <c r="C10446" s="136" t="s">
        <v>31437</v>
      </c>
      <c r="D10446" s="136" t="s">
        <v>36672</v>
      </c>
      <c r="E10446" s="136" t="s">
        <v>39842</v>
      </c>
    </row>
    <row r="10447" spans="1:6" x14ac:dyDescent="0.2">
      <c r="A10447" s="136" t="s">
        <v>10542</v>
      </c>
      <c r="B10447" s="136" t="s">
        <v>24549</v>
      </c>
      <c r="C10447" s="136" t="s">
        <v>31437</v>
      </c>
      <c r="D10447" s="136" t="s">
        <v>36672</v>
      </c>
      <c r="E10447" s="136" t="s">
        <v>39842</v>
      </c>
    </row>
    <row r="10448" spans="1:6" x14ac:dyDescent="0.2">
      <c r="A10448" s="136" t="s">
        <v>10543</v>
      </c>
      <c r="B10448" s="136" t="s">
        <v>24549</v>
      </c>
      <c r="C10448" s="136" t="s">
        <v>31437</v>
      </c>
      <c r="D10448" s="136" t="s">
        <v>36673</v>
      </c>
      <c r="E10448" s="136" t="s">
        <v>39843</v>
      </c>
    </row>
    <row r="10449" spans="1:6" x14ac:dyDescent="0.2">
      <c r="A10449" s="136" t="s">
        <v>10544</v>
      </c>
      <c r="B10449" s="136" t="s">
        <v>24549</v>
      </c>
      <c r="C10449" s="136" t="s">
        <v>31437</v>
      </c>
      <c r="D10449" s="136" t="s">
        <v>36673</v>
      </c>
      <c r="E10449" s="136" t="s">
        <v>39843</v>
      </c>
    </row>
    <row r="10450" spans="1:6" x14ac:dyDescent="0.2">
      <c r="A10450" s="136" t="s">
        <v>10545</v>
      </c>
      <c r="B10450" s="136" t="s">
        <v>24551</v>
      </c>
      <c r="C10450" s="136" t="s">
        <v>31437</v>
      </c>
      <c r="D10450" s="136" t="s">
        <v>36672</v>
      </c>
      <c r="E10450" s="136" t="s">
        <v>39844</v>
      </c>
    </row>
    <row r="10451" spans="1:6" x14ac:dyDescent="0.2">
      <c r="A10451" s="136" t="s">
        <v>10546</v>
      </c>
      <c r="B10451" s="136" t="s">
        <v>24551</v>
      </c>
      <c r="C10451" s="136" t="s">
        <v>31437</v>
      </c>
      <c r="D10451" s="136" t="s">
        <v>36672</v>
      </c>
      <c r="E10451" s="136" t="s">
        <v>39844</v>
      </c>
    </row>
    <row r="10452" spans="1:6" x14ac:dyDescent="0.2">
      <c r="A10452" s="136" t="s">
        <v>10547</v>
      </c>
      <c r="B10452" s="136" t="s">
        <v>24549</v>
      </c>
      <c r="C10452" s="136" t="s">
        <v>31437</v>
      </c>
      <c r="D10452" s="136" t="s">
        <v>36673</v>
      </c>
      <c r="E10452" s="136" t="s">
        <v>39845</v>
      </c>
    </row>
    <row r="10453" spans="1:6" x14ac:dyDescent="0.2">
      <c r="A10453" s="136" t="s">
        <v>10548</v>
      </c>
      <c r="B10453" s="136" t="s">
        <v>24549</v>
      </c>
      <c r="C10453" s="136" t="s">
        <v>31437</v>
      </c>
      <c r="D10453" s="136" t="s">
        <v>36673</v>
      </c>
      <c r="E10453" s="136" t="s">
        <v>39845</v>
      </c>
    </row>
    <row r="10454" spans="1:6" x14ac:dyDescent="0.2">
      <c r="A10454" s="136" t="s">
        <v>10549</v>
      </c>
      <c r="B10454" s="136" t="s">
        <v>24552</v>
      </c>
      <c r="C10454" s="136" t="s">
        <v>31437</v>
      </c>
      <c r="D10454" s="136" t="s">
        <v>36674</v>
      </c>
      <c r="E10454" s="136" t="s">
        <v>39846</v>
      </c>
    </row>
    <row r="10455" spans="1:6" x14ac:dyDescent="0.2">
      <c r="A10455" s="136" t="s">
        <v>10550</v>
      </c>
      <c r="B10455" s="136" t="s">
        <v>24552</v>
      </c>
      <c r="C10455" s="136" t="s">
        <v>31437</v>
      </c>
      <c r="D10455" s="136" t="s">
        <v>36674</v>
      </c>
      <c r="E10455" s="136" t="s">
        <v>39846</v>
      </c>
    </row>
    <row r="10456" spans="1:6" x14ac:dyDescent="0.2">
      <c r="A10456" s="136" t="s">
        <v>10551</v>
      </c>
      <c r="B10456" s="136" t="s">
        <v>24553</v>
      </c>
      <c r="C10456" s="136" t="s">
        <v>31437</v>
      </c>
      <c r="D10456" s="136" t="s">
        <v>36674</v>
      </c>
      <c r="E10456" s="136" t="s">
        <v>39847</v>
      </c>
    </row>
    <row r="10457" spans="1:6" x14ac:dyDescent="0.2">
      <c r="A10457" s="136" t="s">
        <v>10552</v>
      </c>
      <c r="B10457" s="136" t="s">
        <v>24553</v>
      </c>
      <c r="C10457" s="136" t="s">
        <v>31437</v>
      </c>
      <c r="D10457" s="136" t="s">
        <v>36674</v>
      </c>
      <c r="E10457" s="136" t="s">
        <v>39847</v>
      </c>
    </row>
    <row r="10458" spans="1:6" x14ac:dyDescent="0.2">
      <c r="A10458" s="136" t="s">
        <v>10553</v>
      </c>
      <c r="B10458" s="136" t="s">
        <v>24549</v>
      </c>
      <c r="C10458" s="136" t="s">
        <v>31437</v>
      </c>
      <c r="D10458" s="136" t="s">
        <v>36675</v>
      </c>
      <c r="E10458" s="136" t="s">
        <v>39848</v>
      </c>
    </row>
    <row r="10459" spans="1:6" x14ac:dyDescent="0.2">
      <c r="A10459" s="136" t="s">
        <v>10554</v>
      </c>
      <c r="B10459" s="136" t="s">
        <v>24549</v>
      </c>
      <c r="C10459" s="136" t="s">
        <v>31437</v>
      </c>
      <c r="D10459" s="136" t="s">
        <v>36675</v>
      </c>
      <c r="E10459" s="136" t="s">
        <v>39848</v>
      </c>
    </row>
    <row r="10460" spans="1:6" x14ac:dyDescent="0.2">
      <c r="A10460" s="136" t="s">
        <v>10555</v>
      </c>
      <c r="B10460" s="136" t="s">
        <v>24552</v>
      </c>
      <c r="C10460" s="136" t="s">
        <v>31437</v>
      </c>
      <c r="D10460" s="136" t="s">
        <v>36674</v>
      </c>
      <c r="E10460" s="136" t="s">
        <v>39849</v>
      </c>
    </row>
    <row r="10461" spans="1:6" x14ac:dyDescent="0.2">
      <c r="A10461" s="136" t="s">
        <v>10556</v>
      </c>
      <c r="B10461" s="136" t="s">
        <v>24552</v>
      </c>
      <c r="C10461" s="136" t="s">
        <v>31437</v>
      </c>
      <c r="D10461" s="136" t="s">
        <v>36674</v>
      </c>
      <c r="E10461" s="136" t="s">
        <v>39849</v>
      </c>
    </row>
    <row r="10462" spans="1:6" x14ac:dyDescent="0.2">
      <c r="A10462" s="136" t="s">
        <v>10557</v>
      </c>
      <c r="B10462" s="136" t="s">
        <v>24549</v>
      </c>
      <c r="C10462" s="136" t="s">
        <v>31437</v>
      </c>
      <c r="D10462" s="136" t="s">
        <v>36675</v>
      </c>
      <c r="E10462" s="136" t="s">
        <v>39850</v>
      </c>
    </row>
    <row r="10463" spans="1:6" x14ac:dyDescent="0.2">
      <c r="A10463" s="136" t="s">
        <v>10558</v>
      </c>
      <c r="B10463" s="136" t="s">
        <v>24549</v>
      </c>
      <c r="C10463" s="136" t="s">
        <v>31437</v>
      </c>
      <c r="D10463" s="136" t="s">
        <v>36675</v>
      </c>
      <c r="E10463" s="136" t="s">
        <v>39850</v>
      </c>
    </row>
    <row r="10464" spans="1:6" x14ac:dyDescent="0.2">
      <c r="A10464" s="136" t="s">
        <v>10559</v>
      </c>
      <c r="B10464" s="136" t="s">
        <v>24550</v>
      </c>
      <c r="C10464" s="136" t="s">
        <v>31435</v>
      </c>
      <c r="D10464" s="136" t="s">
        <v>36676</v>
      </c>
      <c r="E10464" s="136" t="s">
        <v>39851</v>
      </c>
      <c r="F10464" s="136" t="s">
        <v>39872</v>
      </c>
    </row>
    <row r="10465" spans="1:6" x14ac:dyDescent="0.2">
      <c r="A10465" s="136" t="s">
        <v>10560</v>
      </c>
      <c r="B10465" s="136" t="s">
        <v>24550</v>
      </c>
      <c r="C10465" s="136" t="s">
        <v>31435</v>
      </c>
      <c r="D10465" s="136" t="s">
        <v>36676</v>
      </c>
      <c r="E10465" s="136" t="s">
        <v>39851</v>
      </c>
      <c r="F10465" s="136" t="s">
        <v>39872</v>
      </c>
    </row>
    <row r="10466" spans="1:6" x14ac:dyDescent="0.2">
      <c r="A10466" s="136" t="s">
        <v>10561</v>
      </c>
      <c r="B10466" s="136" t="s">
        <v>24550</v>
      </c>
      <c r="C10466" s="136" t="s">
        <v>31435</v>
      </c>
      <c r="D10466" s="136" t="s">
        <v>36676</v>
      </c>
      <c r="E10466" s="136" t="s">
        <v>39852</v>
      </c>
      <c r="F10466" s="136" t="s">
        <v>39872</v>
      </c>
    </row>
    <row r="10467" spans="1:6" x14ac:dyDescent="0.2">
      <c r="A10467" s="136" t="s">
        <v>10562</v>
      </c>
      <c r="B10467" s="136" t="s">
        <v>24550</v>
      </c>
      <c r="C10467" s="136" t="s">
        <v>31435</v>
      </c>
      <c r="D10467" s="136" t="s">
        <v>36676</v>
      </c>
      <c r="E10467" s="136" t="s">
        <v>39852</v>
      </c>
      <c r="F10467" s="136" t="s">
        <v>39872</v>
      </c>
    </row>
    <row r="10468" spans="1:6" x14ac:dyDescent="0.2">
      <c r="A10468" s="136" t="s">
        <v>10563</v>
      </c>
      <c r="B10468" s="136" t="s">
        <v>24550</v>
      </c>
      <c r="C10468" s="136" t="s">
        <v>31435</v>
      </c>
      <c r="D10468" s="136" t="s">
        <v>36676</v>
      </c>
      <c r="E10468" s="136" t="s">
        <v>39853</v>
      </c>
      <c r="F10468" s="136" t="s">
        <v>41746</v>
      </c>
    </row>
    <row r="10469" spans="1:6" x14ac:dyDescent="0.2">
      <c r="A10469" s="136" t="s">
        <v>10564</v>
      </c>
      <c r="B10469" s="136" t="s">
        <v>24550</v>
      </c>
      <c r="C10469" s="136" t="s">
        <v>31435</v>
      </c>
      <c r="D10469" s="136" t="s">
        <v>36676</v>
      </c>
      <c r="E10469" s="136" t="s">
        <v>39853</v>
      </c>
      <c r="F10469" s="136" t="s">
        <v>41746</v>
      </c>
    </row>
    <row r="10470" spans="1:6" x14ac:dyDescent="0.2">
      <c r="A10470" s="136" t="s">
        <v>10565</v>
      </c>
      <c r="B10470" s="136" t="s">
        <v>24550</v>
      </c>
      <c r="C10470" s="136" t="s">
        <v>31435</v>
      </c>
      <c r="D10470" s="136" t="s">
        <v>36676</v>
      </c>
      <c r="E10470" s="136" t="s">
        <v>39854</v>
      </c>
      <c r="F10470" s="136" t="s">
        <v>41747</v>
      </c>
    </row>
    <row r="10471" spans="1:6" x14ac:dyDescent="0.2">
      <c r="A10471" s="136" t="s">
        <v>10566</v>
      </c>
      <c r="B10471" s="136" t="s">
        <v>24550</v>
      </c>
      <c r="C10471" s="136" t="s">
        <v>31435</v>
      </c>
      <c r="D10471" s="136" t="s">
        <v>36676</v>
      </c>
      <c r="E10471" s="136" t="s">
        <v>39854</v>
      </c>
      <c r="F10471" s="136" t="s">
        <v>41747</v>
      </c>
    </row>
    <row r="10472" spans="1:6" x14ac:dyDescent="0.2">
      <c r="A10472" s="136" t="s">
        <v>10567</v>
      </c>
      <c r="B10472" s="136" t="s">
        <v>24550</v>
      </c>
      <c r="C10472" s="136" t="s">
        <v>31435</v>
      </c>
      <c r="D10472" s="136" t="s">
        <v>36676</v>
      </c>
      <c r="E10472" s="136" t="s">
        <v>39855</v>
      </c>
      <c r="F10472" s="136" t="s">
        <v>41748</v>
      </c>
    </row>
    <row r="10473" spans="1:6" x14ac:dyDescent="0.2">
      <c r="A10473" s="136" t="s">
        <v>10568</v>
      </c>
      <c r="B10473" s="136" t="s">
        <v>24550</v>
      </c>
      <c r="C10473" s="136" t="s">
        <v>31435</v>
      </c>
      <c r="D10473" s="136" t="s">
        <v>36676</v>
      </c>
      <c r="E10473" s="136" t="s">
        <v>39855</v>
      </c>
      <c r="F10473" s="136" t="s">
        <v>41748</v>
      </c>
    </row>
    <row r="10474" spans="1:6" x14ac:dyDescent="0.2">
      <c r="A10474" s="136" t="s">
        <v>10569</v>
      </c>
      <c r="B10474" s="136" t="s">
        <v>24550</v>
      </c>
      <c r="C10474" s="136" t="s">
        <v>31436</v>
      </c>
      <c r="D10474" s="136" t="s">
        <v>36677</v>
      </c>
      <c r="E10474" s="136" t="s">
        <v>39856</v>
      </c>
      <c r="F10474" s="136" t="s">
        <v>39872</v>
      </c>
    </row>
    <row r="10475" spans="1:6" x14ac:dyDescent="0.2">
      <c r="A10475" s="136" t="s">
        <v>10570</v>
      </c>
      <c r="B10475" s="136" t="s">
        <v>24550</v>
      </c>
      <c r="C10475" s="136" t="s">
        <v>31436</v>
      </c>
      <c r="D10475" s="136" t="s">
        <v>36677</v>
      </c>
      <c r="E10475" s="136" t="s">
        <v>39856</v>
      </c>
      <c r="F10475" s="136" t="s">
        <v>39872</v>
      </c>
    </row>
    <row r="10476" spans="1:6" x14ac:dyDescent="0.2">
      <c r="A10476" s="136" t="s">
        <v>10571</v>
      </c>
      <c r="B10476" s="136" t="s">
        <v>24550</v>
      </c>
      <c r="C10476" s="136" t="s">
        <v>31436</v>
      </c>
      <c r="D10476" s="136" t="s">
        <v>36677</v>
      </c>
      <c r="E10476" s="136" t="s">
        <v>39857</v>
      </c>
      <c r="F10476" s="136" t="s">
        <v>39872</v>
      </c>
    </row>
    <row r="10477" spans="1:6" x14ac:dyDescent="0.2">
      <c r="A10477" s="136" t="s">
        <v>10572</v>
      </c>
      <c r="B10477" s="136" t="s">
        <v>24550</v>
      </c>
      <c r="C10477" s="136" t="s">
        <v>31436</v>
      </c>
      <c r="D10477" s="136" t="s">
        <v>36677</v>
      </c>
      <c r="E10477" s="136" t="s">
        <v>39857</v>
      </c>
      <c r="F10477" s="136" t="s">
        <v>39872</v>
      </c>
    </row>
    <row r="10478" spans="1:6" x14ac:dyDescent="0.2">
      <c r="A10478" s="136" t="s">
        <v>10573</v>
      </c>
      <c r="B10478" s="136" t="s">
        <v>24550</v>
      </c>
      <c r="C10478" s="136" t="s">
        <v>31436</v>
      </c>
      <c r="D10478" s="136" t="s">
        <v>36677</v>
      </c>
      <c r="E10478" s="136" t="s">
        <v>39858</v>
      </c>
      <c r="F10478" s="136" t="s">
        <v>41746</v>
      </c>
    </row>
    <row r="10479" spans="1:6" x14ac:dyDescent="0.2">
      <c r="A10479" s="136" t="s">
        <v>10574</v>
      </c>
      <c r="B10479" s="136" t="s">
        <v>24550</v>
      </c>
      <c r="C10479" s="136" t="s">
        <v>31436</v>
      </c>
      <c r="D10479" s="136" t="s">
        <v>36677</v>
      </c>
      <c r="E10479" s="136" t="s">
        <v>39858</v>
      </c>
      <c r="F10479" s="136" t="s">
        <v>41746</v>
      </c>
    </row>
    <row r="10480" spans="1:6" x14ac:dyDescent="0.2">
      <c r="A10480" s="136" t="s">
        <v>10575</v>
      </c>
      <c r="B10480" s="136" t="s">
        <v>24550</v>
      </c>
      <c r="C10480" s="136" t="s">
        <v>31436</v>
      </c>
      <c r="D10480" s="136" t="s">
        <v>36677</v>
      </c>
      <c r="E10480" s="136" t="s">
        <v>39859</v>
      </c>
      <c r="F10480" s="136" t="s">
        <v>41747</v>
      </c>
    </row>
    <row r="10481" spans="1:6" x14ac:dyDescent="0.2">
      <c r="A10481" s="136" t="s">
        <v>10576</v>
      </c>
      <c r="B10481" s="136" t="s">
        <v>24550</v>
      </c>
      <c r="C10481" s="136" t="s">
        <v>31436</v>
      </c>
      <c r="D10481" s="136" t="s">
        <v>36677</v>
      </c>
      <c r="E10481" s="136" t="s">
        <v>39859</v>
      </c>
      <c r="F10481" s="136" t="s">
        <v>41747</v>
      </c>
    </row>
    <row r="10482" spans="1:6" x14ac:dyDescent="0.2">
      <c r="A10482" s="136" t="s">
        <v>10577</v>
      </c>
      <c r="B10482" s="136" t="s">
        <v>24550</v>
      </c>
      <c r="C10482" s="136" t="s">
        <v>31436</v>
      </c>
      <c r="D10482" s="136" t="s">
        <v>36677</v>
      </c>
      <c r="E10482" s="136" t="s">
        <v>39860</v>
      </c>
      <c r="F10482" s="136" t="s">
        <v>39871</v>
      </c>
    </row>
    <row r="10483" spans="1:6" x14ac:dyDescent="0.2">
      <c r="A10483" s="136" t="s">
        <v>10578</v>
      </c>
      <c r="B10483" s="136" t="s">
        <v>24550</v>
      </c>
      <c r="C10483" s="136" t="s">
        <v>31436</v>
      </c>
      <c r="D10483" s="136" t="s">
        <v>36677</v>
      </c>
      <c r="E10483" s="136" t="s">
        <v>39860</v>
      </c>
      <c r="F10483" s="136" t="s">
        <v>39871</v>
      </c>
    </row>
    <row r="10484" spans="1:6" x14ac:dyDescent="0.2">
      <c r="A10484" s="136" t="s">
        <v>10579</v>
      </c>
      <c r="B10484" s="136" t="s">
        <v>24554</v>
      </c>
      <c r="C10484" s="136" t="s">
        <v>31438</v>
      </c>
      <c r="D10484" s="136" t="s">
        <v>36678</v>
      </c>
      <c r="E10484" s="136" t="s">
        <v>39861</v>
      </c>
    </row>
    <row r="10485" spans="1:6" x14ac:dyDescent="0.2">
      <c r="A10485" s="136" t="s">
        <v>10580</v>
      </c>
      <c r="B10485" s="136" t="s">
        <v>24554</v>
      </c>
      <c r="C10485" s="136" t="s">
        <v>31438</v>
      </c>
      <c r="D10485" s="136" t="s">
        <v>36678</v>
      </c>
      <c r="E10485" s="136" t="s">
        <v>39861</v>
      </c>
    </row>
    <row r="10486" spans="1:6" x14ac:dyDescent="0.2">
      <c r="A10486" s="136" t="s">
        <v>10581</v>
      </c>
      <c r="B10486" s="136" t="s">
        <v>24555</v>
      </c>
      <c r="C10486" s="136" t="s">
        <v>31439</v>
      </c>
      <c r="D10486" s="136" t="s">
        <v>36679</v>
      </c>
      <c r="E10486" s="136" t="s">
        <v>39830</v>
      </c>
    </row>
    <row r="10487" spans="1:6" x14ac:dyDescent="0.2">
      <c r="A10487" s="136" t="s">
        <v>76</v>
      </c>
      <c r="B10487" s="136" t="s">
        <v>24555</v>
      </c>
      <c r="C10487" s="136" t="s">
        <v>31439</v>
      </c>
      <c r="D10487" s="136" t="s">
        <v>36679</v>
      </c>
      <c r="E10487" s="136" t="s">
        <v>39830</v>
      </c>
    </row>
    <row r="10488" spans="1:6" x14ac:dyDescent="0.2">
      <c r="A10488" s="136" t="s">
        <v>10582</v>
      </c>
      <c r="B10488" s="136" t="s">
        <v>24555</v>
      </c>
      <c r="C10488" s="136" t="s">
        <v>31439</v>
      </c>
      <c r="D10488" s="136" t="s">
        <v>36680</v>
      </c>
      <c r="E10488" s="136" t="s">
        <v>39862</v>
      </c>
    </row>
    <row r="10489" spans="1:6" x14ac:dyDescent="0.2">
      <c r="A10489" s="136" t="s">
        <v>10583</v>
      </c>
      <c r="B10489" s="136" t="s">
        <v>24555</v>
      </c>
      <c r="C10489" s="136" t="s">
        <v>31439</v>
      </c>
      <c r="D10489" s="136" t="s">
        <v>36680</v>
      </c>
      <c r="E10489" s="136" t="s">
        <v>39862</v>
      </c>
    </row>
    <row r="10490" spans="1:6" x14ac:dyDescent="0.2">
      <c r="A10490" s="136" t="s">
        <v>10584</v>
      </c>
      <c r="B10490" s="136" t="s">
        <v>24555</v>
      </c>
      <c r="C10490" s="136" t="s">
        <v>31439</v>
      </c>
      <c r="D10490" s="136" t="s">
        <v>36681</v>
      </c>
      <c r="E10490" s="136" t="s">
        <v>39863</v>
      </c>
    </row>
    <row r="10491" spans="1:6" x14ac:dyDescent="0.2">
      <c r="A10491" s="136" t="s">
        <v>10585</v>
      </c>
      <c r="B10491" s="136" t="s">
        <v>24555</v>
      </c>
      <c r="C10491" s="136" t="s">
        <v>31439</v>
      </c>
      <c r="D10491" s="136" t="s">
        <v>36681</v>
      </c>
      <c r="E10491" s="136" t="s">
        <v>39863</v>
      </c>
    </row>
    <row r="10492" spans="1:6" x14ac:dyDescent="0.2">
      <c r="A10492" s="136" t="s">
        <v>10586</v>
      </c>
      <c r="B10492" s="136" t="s">
        <v>24555</v>
      </c>
      <c r="C10492" s="136" t="s">
        <v>31439</v>
      </c>
      <c r="D10492" s="136" t="s">
        <v>36682</v>
      </c>
      <c r="E10492" s="136" t="s">
        <v>39864</v>
      </c>
    </row>
    <row r="10493" spans="1:6" x14ac:dyDescent="0.2">
      <c r="A10493" s="136" t="s">
        <v>10587</v>
      </c>
      <c r="B10493" s="136" t="s">
        <v>24555</v>
      </c>
      <c r="C10493" s="136" t="s">
        <v>31439</v>
      </c>
      <c r="D10493" s="136" t="s">
        <v>36682</v>
      </c>
      <c r="E10493" s="136" t="s">
        <v>39864</v>
      </c>
    </row>
    <row r="10494" spans="1:6" x14ac:dyDescent="0.2">
      <c r="A10494" s="136" t="s">
        <v>10588</v>
      </c>
      <c r="B10494" s="136" t="s">
        <v>24556</v>
      </c>
      <c r="C10494" s="136" t="s">
        <v>31440</v>
      </c>
      <c r="D10494" s="136" t="s">
        <v>36683</v>
      </c>
      <c r="E10494" s="136" t="s">
        <v>39865</v>
      </c>
    </row>
    <row r="10495" spans="1:6" x14ac:dyDescent="0.2">
      <c r="A10495" s="136" t="s">
        <v>10589</v>
      </c>
      <c r="B10495" s="136" t="s">
        <v>24556</v>
      </c>
      <c r="C10495" s="136" t="s">
        <v>31440</v>
      </c>
      <c r="D10495" s="136" t="s">
        <v>36683</v>
      </c>
      <c r="E10495" s="136" t="s">
        <v>39865</v>
      </c>
    </row>
    <row r="10496" spans="1:6" x14ac:dyDescent="0.2">
      <c r="A10496" s="136" t="s">
        <v>10590</v>
      </c>
      <c r="B10496" s="136" t="s">
        <v>24556</v>
      </c>
      <c r="C10496" s="136" t="s">
        <v>31440</v>
      </c>
      <c r="D10496" s="136" t="s">
        <v>36680</v>
      </c>
      <c r="E10496" s="136" t="s">
        <v>39862</v>
      </c>
    </row>
    <row r="10497" spans="1:5" x14ac:dyDescent="0.2">
      <c r="A10497" s="136" t="s">
        <v>10591</v>
      </c>
      <c r="B10497" s="136" t="s">
        <v>24556</v>
      </c>
      <c r="C10497" s="136" t="s">
        <v>31440</v>
      </c>
      <c r="D10497" s="136" t="s">
        <v>36680</v>
      </c>
      <c r="E10497" s="136" t="s">
        <v>39862</v>
      </c>
    </row>
    <row r="10498" spans="1:5" x14ac:dyDescent="0.2">
      <c r="A10498" s="136" t="s">
        <v>10592</v>
      </c>
      <c r="B10498" s="136" t="s">
        <v>24556</v>
      </c>
      <c r="C10498" s="136" t="s">
        <v>31440</v>
      </c>
      <c r="D10498" s="136" t="s">
        <v>36681</v>
      </c>
      <c r="E10498" s="136" t="s">
        <v>39828</v>
      </c>
    </row>
    <row r="10499" spans="1:5" x14ac:dyDescent="0.2">
      <c r="A10499" s="136" t="s">
        <v>10593</v>
      </c>
      <c r="B10499" s="136" t="s">
        <v>24556</v>
      </c>
      <c r="C10499" s="136" t="s">
        <v>31440</v>
      </c>
      <c r="D10499" s="136" t="s">
        <v>36681</v>
      </c>
      <c r="E10499" s="136" t="s">
        <v>39828</v>
      </c>
    </row>
    <row r="10500" spans="1:5" x14ac:dyDescent="0.2">
      <c r="A10500" s="136" t="s">
        <v>10594</v>
      </c>
      <c r="B10500" s="136" t="s">
        <v>24556</v>
      </c>
      <c r="C10500" s="136" t="s">
        <v>31440</v>
      </c>
      <c r="D10500" s="136" t="s">
        <v>36684</v>
      </c>
      <c r="E10500" s="136" t="s">
        <v>39824</v>
      </c>
    </row>
    <row r="10501" spans="1:5" x14ac:dyDescent="0.2">
      <c r="A10501" s="136" t="s">
        <v>10595</v>
      </c>
      <c r="B10501" s="136" t="s">
        <v>24556</v>
      </c>
      <c r="C10501" s="136" t="s">
        <v>31440</v>
      </c>
      <c r="D10501" s="136" t="s">
        <v>36684</v>
      </c>
      <c r="E10501" s="136" t="s">
        <v>39824</v>
      </c>
    </row>
    <row r="10502" spans="1:5" x14ac:dyDescent="0.2">
      <c r="A10502" s="136" t="s">
        <v>10596</v>
      </c>
      <c r="B10502" s="136" t="s">
        <v>24557</v>
      </c>
      <c r="C10502" s="136" t="s">
        <v>31441</v>
      </c>
      <c r="D10502" s="136" t="s">
        <v>36683</v>
      </c>
      <c r="E10502" s="136" t="s">
        <v>39865</v>
      </c>
    </row>
    <row r="10503" spans="1:5" x14ac:dyDescent="0.2">
      <c r="A10503" s="136" t="s">
        <v>10597</v>
      </c>
      <c r="B10503" s="136" t="s">
        <v>24557</v>
      </c>
      <c r="C10503" s="136" t="s">
        <v>31441</v>
      </c>
      <c r="D10503" s="136" t="s">
        <v>36683</v>
      </c>
      <c r="E10503" s="136" t="s">
        <v>39865</v>
      </c>
    </row>
    <row r="10504" spans="1:5" x14ac:dyDescent="0.2">
      <c r="A10504" s="136" t="s">
        <v>10598</v>
      </c>
      <c r="B10504" s="136" t="s">
        <v>24557</v>
      </c>
      <c r="C10504" s="136" t="s">
        <v>31441</v>
      </c>
      <c r="D10504" s="136" t="s">
        <v>36680</v>
      </c>
      <c r="E10504" s="136" t="s">
        <v>39862</v>
      </c>
    </row>
    <row r="10505" spans="1:5" x14ac:dyDescent="0.2">
      <c r="A10505" s="136" t="s">
        <v>10599</v>
      </c>
      <c r="B10505" s="136" t="s">
        <v>24557</v>
      </c>
      <c r="C10505" s="136" t="s">
        <v>31441</v>
      </c>
      <c r="D10505" s="136" t="s">
        <v>36680</v>
      </c>
      <c r="E10505" s="136" t="s">
        <v>39862</v>
      </c>
    </row>
    <row r="10506" spans="1:5" x14ac:dyDescent="0.2">
      <c r="A10506" s="136" t="s">
        <v>10600</v>
      </c>
      <c r="B10506" s="136" t="s">
        <v>24557</v>
      </c>
      <c r="C10506" s="136" t="s">
        <v>31441</v>
      </c>
      <c r="D10506" s="136" t="s">
        <v>36681</v>
      </c>
      <c r="E10506" s="136" t="s">
        <v>39828</v>
      </c>
    </row>
    <row r="10507" spans="1:5" x14ac:dyDescent="0.2">
      <c r="A10507" s="136" t="s">
        <v>10601</v>
      </c>
      <c r="B10507" s="136" t="s">
        <v>24557</v>
      </c>
      <c r="C10507" s="136" t="s">
        <v>31441</v>
      </c>
      <c r="D10507" s="136" t="s">
        <v>36681</v>
      </c>
      <c r="E10507" s="136" t="s">
        <v>39828</v>
      </c>
    </row>
    <row r="10508" spans="1:5" x14ac:dyDescent="0.2">
      <c r="A10508" s="136" t="s">
        <v>10602</v>
      </c>
      <c r="B10508" s="136" t="s">
        <v>24557</v>
      </c>
      <c r="C10508" s="136" t="s">
        <v>31441</v>
      </c>
      <c r="D10508" s="136" t="s">
        <v>36682</v>
      </c>
      <c r="E10508" s="136" t="s">
        <v>39864</v>
      </c>
    </row>
    <row r="10509" spans="1:5" x14ac:dyDescent="0.2">
      <c r="A10509" s="136" t="s">
        <v>10603</v>
      </c>
      <c r="B10509" s="136" t="s">
        <v>24557</v>
      </c>
      <c r="C10509" s="136" t="s">
        <v>31441</v>
      </c>
      <c r="D10509" s="136" t="s">
        <v>36682</v>
      </c>
      <c r="E10509" s="136" t="s">
        <v>39864</v>
      </c>
    </row>
    <row r="10510" spans="1:5" x14ac:dyDescent="0.2">
      <c r="A10510" s="136" t="s">
        <v>10604</v>
      </c>
      <c r="B10510" s="136" t="s">
        <v>24555</v>
      </c>
      <c r="C10510" s="136" t="s">
        <v>31442</v>
      </c>
      <c r="D10510" s="136" t="s">
        <v>36685</v>
      </c>
      <c r="E10510" s="136" t="s">
        <v>39843</v>
      </c>
    </row>
    <row r="10511" spans="1:5" x14ac:dyDescent="0.2">
      <c r="A10511" s="136" t="s">
        <v>10605</v>
      </c>
      <c r="B10511" s="136" t="s">
        <v>24555</v>
      </c>
      <c r="C10511" s="136" t="s">
        <v>31442</v>
      </c>
      <c r="D10511" s="136" t="s">
        <v>36685</v>
      </c>
      <c r="E10511" s="136" t="s">
        <v>39843</v>
      </c>
    </row>
    <row r="10512" spans="1:5" x14ac:dyDescent="0.2">
      <c r="A10512" s="136" t="s">
        <v>10606</v>
      </c>
      <c r="B10512" s="136" t="s">
        <v>24555</v>
      </c>
      <c r="C10512" s="136" t="s">
        <v>31442</v>
      </c>
      <c r="D10512" s="136" t="s">
        <v>36686</v>
      </c>
      <c r="E10512" s="136" t="s">
        <v>39866</v>
      </c>
    </row>
    <row r="10513" spans="1:5" x14ac:dyDescent="0.2">
      <c r="A10513" s="136" t="s">
        <v>10607</v>
      </c>
      <c r="B10513" s="136" t="s">
        <v>24555</v>
      </c>
      <c r="C10513" s="136" t="s">
        <v>31442</v>
      </c>
      <c r="D10513" s="136" t="s">
        <v>36686</v>
      </c>
      <c r="E10513" s="136" t="s">
        <v>39866</v>
      </c>
    </row>
    <row r="10514" spans="1:5" x14ac:dyDescent="0.2">
      <c r="A10514" s="136" t="s">
        <v>10608</v>
      </c>
      <c r="B10514" s="136" t="s">
        <v>24555</v>
      </c>
      <c r="C10514" s="136" t="s">
        <v>31442</v>
      </c>
      <c r="D10514" s="136" t="s">
        <v>36685</v>
      </c>
      <c r="E10514" s="136" t="s">
        <v>39867</v>
      </c>
    </row>
    <row r="10515" spans="1:5" x14ac:dyDescent="0.2">
      <c r="A10515" s="136" t="s">
        <v>10609</v>
      </c>
      <c r="B10515" s="136" t="s">
        <v>24555</v>
      </c>
      <c r="C10515" s="136" t="s">
        <v>31442</v>
      </c>
      <c r="D10515" s="136" t="s">
        <v>36685</v>
      </c>
      <c r="E10515" s="136" t="s">
        <v>39867</v>
      </c>
    </row>
    <row r="10516" spans="1:5" x14ac:dyDescent="0.2">
      <c r="A10516" s="136" t="s">
        <v>10610</v>
      </c>
      <c r="B10516" s="136" t="s">
        <v>24555</v>
      </c>
      <c r="C10516" s="136" t="s">
        <v>31442</v>
      </c>
      <c r="D10516" s="136" t="s">
        <v>36687</v>
      </c>
      <c r="E10516" s="136" t="s">
        <v>39868</v>
      </c>
    </row>
    <row r="10517" spans="1:5" x14ac:dyDescent="0.2">
      <c r="A10517" s="136" t="s">
        <v>10611</v>
      </c>
      <c r="B10517" s="136" t="s">
        <v>24555</v>
      </c>
      <c r="C10517" s="136" t="s">
        <v>31442</v>
      </c>
      <c r="D10517" s="136" t="s">
        <v>36687</v>
      </c>
      <c r="E10517" s="136" t="s">
        <v>39868</v>
      </c>
    </row>
    <row r="10518" spans="1:5" x14ac:dyDescent="0.2">
      <c r="A10518" s="136" t="s">
        <v>10612</v>
      </c>
      <c r="B10518" s="136" t="s">
        <v>24556</v>
      </c>
      <c r="C10518" s="136" t="s">
        <v>31442</v>
      </c>
      <c r="D10518" s="136" t="s">
        <v>36688</v>
      </c>
      <c r="E10518" s="136" t="s">
        <v>39843</v>
      </c>
    </row>
    <row r="10519" spans="1:5" x14ac:dyDescent="0.2">
      <c r="A10519" s="136" t="s">
        <v>10613</v>
      </c>
      <c r="B10519" s="136" t="s">
        <v>24556</v>
      </c>
      <c r="C10519" s="136" t="s">
        <v>31442</v>
      </c>
      <c r="D10519" s="136" t="s">
        <v>36688</v>
      </c>
      <c r="E10519" s="136" t="s">
        <v>39843</v>
      </c>
    </row>
    <row r="10520" spans="1:5" x14ac:dyDescent="0.2">
      <c r="A10520" s="136" t="s">
        <v>10614</v>
      </c>
      <c r="B10520" s="136" t="s">
        <v>24556</v>
      </c>
      <c r="C10520" s="136" t="s">
        <v>31442</v>
      </c>
      <c r="D10520" s="136" t="s">
        <v>36689</v>
      </c>
      <c r="E10520" s="136" t="s">
        <v>39866</v>
      </c>
    </row>
    <row r="10521" spans="1:5" x14ac:dyDescent="0.2">
      <c r="A10521" s="136" t="s">
        <v>10615</v>
      </c>
      <c r="B10521" s="136" t="s">
        <v>24556</v>
      </c>
      <c r="C10521" s="136" t="s">
        <v>31442</v>
      </c>
      <c r="D10521" s="136" t="s">
        <v>36689</v>
      </c>
      <c r="E10521" s="136" t="s">
        <v>39866</v>
      </c>
    </row>
    <row r="10522" spans="1:5" x14ac:dyDescent="0.2">
      <c r="A10522" s="136" t="s">
        <v>10616</v>
      </c>
      <c r="B10522" s="136" t="s">
        <v>24556</v>
      </c>
      <c r="C10522" s="136" t="s">
        <v>31442</v>
      </c>
      <c r="D10522" s="136" t="s">
        <v>36688</v>
      </c>
      <c r="E10522" s="136" t="s">
        <v>39867</v>
      </c>
    </row>
    <row r="10523" spans="1:5" x14ac:dyDescent="0.2">
      <c r="A10523" s="136" t="s">
        <v>10617</v>
      </c>
      <c r="B10523" s="136" t="s">
        <v>24556</v>
      </c>
      <c r="C10523" s="136" t="s">
        <v>31442</v>
      </c>
      <c r="D10523" s="136" t="s">
        <v>36688</v>
      </c>
      <c r="E10523" s="136" t="s">
        <v>39867</v>
      </c>
    </row>
    <row r="10524" spans="1:5" x14ac:dyDescent="0.2">
      <c r="A10524" s="136" t="s">
        <v>10618</v>
      </c>
      <c r="B10524" s="136" t="s">
        <v>24556</v>
      </c>
      <c r="C10524" s="136" t="s">
        <v>31442</v>
      </c>
      <c r="D10524" s="136" t="s">
        <v>36690</v>
      </c>
      <c r="E10524" s="136" t="s">
        <v>39868</v>
      </c>
    </row>
    <row r="10525" spans="1:5" x14ac:dyDescent="0.2">
      <c r="A10525" s="136" t="s">
        <v>10619</v>
      </c>
      <c r="B10525" s="136" t="s">
        <v>24556</v>
      </c>
      <c r="C10525" s="136" t="s">
        <v>31442</v>
      </c>
      <c r="D10525" s="136" t="s">
        <v>36690</v>
      </c>
      <c r="E10525" s="136" t="s">
        <v>39868</v>
      </c>
    </row>
    <row r="10526" spans="1:5" x14ac:dyDescent="0.2">
      <c r="A10526" s="136" t="s">
        <v>10620</v>
      </c>
      <c r="B10526" s="136" t="s">
        <v>24557</v>
      </c>
      <c r="C10526" s="136" t="s">
        <v>31442</v>
      </c>
      <c r="D10526" s="136" t="s">
        <v>36691</v>
      </c>
      <c r="E10526" s="136" t="s">
        <v>39843</v>
      </c>
    </row>
    <row r="10527" spans="1:5" x14ac:dyDescent="0.2">
      <c r="A10527" s="136" t="s">
        <v>10621</v>
      </c>
      <c r="B10527" s="136" t="s">
        <v>24557</v>
      </c>
      <c r="C10527" s="136" t="s">
        <v>31442</v>
      </c>
      <c r="D10527" s="136" t="s">
        <v>36691</v>
      </c>
      <c r="E10527" s="136" t="s">
        <v>39843</v>
      </c>
    </row>
    <row r="10528" spans="1:5" x14ac:dyDescent="0.2">
      <c r="A10528" s="136" t="s">
        <v>10622</v>
      </c>
      <c r="B10528" s="136" t="s">
        <v>24557</v>
      </c>
      <c r="C10528" s="136" t="s">
        <v>31443</v>
      </c>
      <c r="D10528" s="136" t="s">
        <v>36692</v>
      </c>
      <c r="E10528" s="136" t="s">
        <v>39866</v>
      </c>
    </row>
    <row r="10529" spans="1:5" x14ac:dyDescent="0.2">
      <c r="A10529" s="136" t="s">
        <v>10623</v>
      </c>
      <c r="B10529" s="136" t="s">
        <v>24557</v>
      </c>
      <c r="C10529" s="136" t="s">
        <v>31443</v>
      </c>
      <c r="D10529" s="136" t="s">
        <v>36692</v>
      </c>
      <c r="E10529" s="136" t="s">
        <v>39866</v>
      </c>
    </row>
    <row r="10530" spans="1:5" x14ac:dyDescent="0.2">
      <c r="A10530" s="136" t="s">
        <v>10624</v>
      </c>
      <c r="B10530" s="136" t="s">
        <v>24557</v>
      </c>
      <c r="C10530" s="136" t="s">
        <v>31442</v>
      </c>
      <c r="D10530" s="136" t="s">
        <v>36691</v>
      </c>
      <c r="E10530" s="136" t="s">
        <v>39867</v>
      </c>
    </row>
    <row r="10531" spans="1:5" x14ac:dyDescent="0.2">
      <c r="A10531" s="136" t="s">
        <v>10625</v>
      </c>
      <c r="B10531" s="136" t="s">
        <v>24557</v>
      </c>
      <c r="C10531" s="136" t="s">
        <v>31442</v>
      </c>
      <c r="D10531" s="136" t="s">
        <v>36691</v>
      </c>
      <c r="E10531" s="136" t="s">
        <v>39867</v>
      </c>
    </row>
    <row r="10532" spans="1:5" x14ac:dyDescent="0.2">
      <c r="A10532" s="136" t="s">
        <v>10626</v>
      </c>
      <c r="B10532" s="136" t="s">
        <v>24557</v>
      </c>
      <c r="C10532" s="136" t="s">
        <v>31442</v>
      </c>
      <c r="D10532" s="136" t="s">
        <v>36693</v>
      </c>
      <c r="E10532" s="136" t="s">
        <v>39868</v>
      </c>
    </row>
    <row r="10533" spans="1:5" x14ac:dyDescent="0.2">
      <c r="A10533" s="136" t="s">
        <v>10627</v>
      </c>
      <c r="B10533" s="136" t="s">
        <v>24557</v>
      </c>
      <c r="C10533" s="136" t="s">
        <v>31442</v>
      </c>
      <c r="D10533" s="136" t="s">
        <v>36693</v>
      </c>
      <c r="E10533" s="136" t="s">
        <v>39868</v>
      </c>
    </row>
    <row r="10534" spans="1:5" x14ac:dyDescent="0.2">
      <c r="A10534" s="136" t="s">
        <v>10628</v>
      </c>
      <c r="B10534" s="136" t="s">
        <v>24558</v>
      </c>
      <c r="C10534" s="136" t="s">
        <v>31444</v>
      </c>
      <c r="D10534" s="136" t="s">
        <v>36694</v>
      </c>
      <c r="E10534" s="136" t="s">
        <v>39869</v>
      </c>
    </row>
    <row r="10535" spans="1:5" x14ac:dyDescent="0.2">
      <c r="A10535" s="136" t="s">
        <v>10629</v>
      </c>
      <c r="B10535" s="136" t="s">
        <v>24558</v>
      </c>
      <c r="C10535" s="136" t="s">
        <v>31444</v>
      </c>
      <c r="D10535" s="136" t="s">
        <v>36694</v>
      </c>
      <c r="E10535" s="136" t="s">
        <v>39869</v>
      </c>
    </row>
    <row r="10536" spans="1:5" x14ac:dyDescent="0.2">
      <c r="A10536" s="136" t="s">
        <v>10630</v>
      </c>
      <c r="B10536" s="136" t="s">
        <v>24559</v>
      </c>
      <c r="C10536" s="136" t="s">
        <v>31445</v>
      </c>
      <c r="D10536" s="136" t="s">
        <v>36695</v>
      </c>
      <c r="E10536" s="136" t="s">
        <v>39870</v>
      </c>
    </row>
    <row r="10537" spans="1:5" x14ac:dyDescent="0.2">
      <c r="A10537" s="136" t="s">
        <v>10631</v>
      </c>
      <c r="B10537" s="136" t="s">
        <v>24559</v>
      </c>
      <c r="C10537" s="136" t="s">
        <v>31445</v>
      </c>
      <c r="D10537" s="136" t="s">
        <v>36695</v>
      </c>
      <c r="E10537" s="136" t="s">
        <v>39870</v>
      </c>
    </row>
    <row r="10538" spans="1:5" x14ac:dyDescent="0.2">
      <c r="A10538" s="136" t="s">
        <v>10632</v>
      </c>
      <c r="B10538" s="136" t="s">
        <v>24560</v>
      </c>
      <c r="C10538" s="136" t="s">
        <v>31445</v>
      </c>
      <c r="D10538" s="136" t="s">
        <v>36695</v>
      </c>
      <c r="E10538" s="136" t="s">
        <v>39870</v>
      </c>
    </row>
    <row r="10539" spans="1:5" x14ac:dyDescent="0.2">
      <c r="A10539" s="136" t="s">
        <v>54</v>
      </c>
      <c r="B10539" s="136" t="s">
        <v>24560</v>
      </c>
      <c r="C10539" s="136" t="s">
        <v>31445</v>
      </c>
      <c r="D10539" s="136" t="s">
        <v>36695</v>
      </c>
      <c r="E10539" s="136" t="s">
        <v>39870</v>
      </c>
    </row>
    <row r="10540" spans="1:5" x14ac:dyDescent="0.2">
      <c r="A10540" s="136" t="s">
        <v>10633</v>
      </c>
      <c r="B10540" s="136" t="s">
        <v>24561</v>
      </c>
      <c r="C10540" s="136" t="s">
        <v>31446</v>
      </c>
      <c r="D10540" s="136" t="s">
        <v>36696</v>
      </c>
      <c r="E10540" s="136" t="s">
        <v>39826</v>
      </c>
    </row>
    <row r="10541" spans="1:5" x14ac:dyDescent="0.2">
      <c r="A10541" s="136" t="s">
        <v>10634</v>
      </c>
      <c r="B10541" s="136" t="s">
        <v>24561</v>
      </c>
      <c r="C10541" s="136" t="s">
        <v>31446</v>
      </c>
      <c r="D10541" s="136" t="s">
        <v>36696</v>
      </c>
      <c r="E10541" s="136" t="s">
        <v>39826</v>
      </c>
    </row>
    <row r="10542" spans="1:5" x14ac:dyDescent="0.2">
      <c r="A10542" s="136" t="s">
        <v>10635</v>
      </c>
      <c r="B10542" s="136" t="s">
        <v>24561</v>
      </c>
      <c r="C10542" s="136" t="s">
        <v>31446</v>
      </c>
      <c r="D10542" s="136" t="s">
        <v>36697</v>
      </c>
      <c r="E10542" s="136" t="s">
        <v>39827</v>
      </c>
    </row>
    <row r="10543" spans="1:5" x14ac:dyDescent="0.2">
      <c r="A10543" s="136" t="s">
        <v>10636</v>
      </c>
      <c r="B10543" s="136" t="s">
        <v>24561</v>
      </c>
      <c r="C10543" s="136" t="s">
        <v>31446</v>
      </c>
      <c r="D10543" s="136" t="s">
        <v>36697</v>
      </c>
      <c r="E10543" s="136" t="s">
        <v>39827</v>
      </c>
    </row>
    <row r="10544" spans="1:5" x14ac:dyDescent="0.2">
      <c r="A10544" s="136" t="s">
        <v>10637</v>
      </c>
      <c r="B10544" s="136" t="s">
        <v>24561</v>
      </c>
      <c r="C10544" s="136" t="s">
        <v>31446</v>
      </c>
      <c r="D10544" s="136" t="s">
        <v>36698</v>
      </c>
      <c r="E10544" s="136" t="s">
        <v>39871</v>
      </c>
    </row>
    <row r="10545" spans="1:5" x14ac:dyDescent="0.2">
      <c r="A10545" s="136" t="s">
        <v>10638</v>
      </c>
      <c r="B10545" s="136" t="s">
        <v>24561</v>
      </c>
      <c r="C10545" s="136" t="s">
        <v>31446</v>
      </c>
      <c r="D10545" s="136" t="s">
        <v>36698</v>
      </c>
      <c r="E10545" s="136" t="s">
        <v>39871</v>
      </c>
    </row>
    <row r="10546" spans="1:5" x14ac:dyDescent="0.2">
      <c r="A10546" s="136" t="s">
        <v>10639</v>
      </c>
      <c r="B10546" s="136" t="s">
        <v>24561</v>
      </c>
      <c r="C10546" s="136" t="s">
        <v>31446</v>
      </c>
      <c r="D10546" s="136" t="s">
        <v>36699</v>
      </c>
      <c r="E10546" s="136" t="s">
        <v>39872</v>
      </c>
    </row>
    <row r="10547" spans="1:5" x14ac:dyDescent="0.2">
      <c r="A10547" s="136" t="s">
        <v>10640</v>
      </c>
      <c r="B10547" s="136" t="s">
        <v>24561</v>
      </c>
      <c r="C10547" s="136" t="s">
        <v>31446</v>
      </c>
      <c r="D10547" s="136" t="s">
        <v>36699</v>
      </c>
      <c r="E10547" s="136" t="s">
        <v>39872</v>
      </c>
    </row>
    <row r="10548" spans="1:5" x14ac:dyDescent="0.2">
      <c r="A10548" s="136" t="s">
        <v>10641</v>
      </c>
      <c r="B10548" s="136" t="s">
        <v>24561</v>
      </c>
      <c r="C10548" s="136" t="s">
        <v>31447</v>
      </c>
      <c r="D10548" s="136" t="s">
        <v>36700</v>
      </c>
      <c r="E10548" s="136" t="s">
        <v>39873</v>
      </c>
    </row>
    <row r="10549" spans="1:5" x14ac:dyDescent="0.2">
      <c r="A10549" s="136" t="s">
        <v>10642</v>
      </c>
      <c r="B10549" s="136" t="s">
        <v>24561</v>
      </c>
      <c r="C10549" s="136" t="s">
        <v>31447</v>
      </c>
      <c r="D10549" s="136" t="s">
        <v>36700</v>
      </c>
      <c r="E10549" s="136" t="s">
        <v>39873</v>
      </c>
    </row>
    <row r="10550" spans="1:5" x14ac:dyDescent="0.2">
      <c r="A10550" s="136" t="s">
        <v>10643</v>
      </c>
      <c r="B10550" s="136" t="s">
        <v>24561</v>
      </c>
      <c r="C10550" s="136" t="s">
        <v>31447</v>
      </c>
      <c r="D10550" s="136" t="s">
        <v>36701</v>
      </c>
      <c r="E10550" s="136" t="s">
        <v>39874</v>
      </c>
    </row>
    <row r="10551" spans="1:5" x14ac:dyDescent="0.2">
      <c r="A10551" s="136" t="s">
        <v>10644</v>
      </c>
      <c r="B10551" s="136" t="s">
        <v>24561</v>
      </c>
      <c r="C10551" s="136" t="s">
        <v>31447</v>
      </c>
      <c r="D10551" s="136" t="s">
        <v>36701</v>
      </c>
      <c r="E10551" s="136" t="s">
        <v>39874</v>
      </c>
    </row>
    <row r="10552" spans="1:5" x14ac:dyDescent="0.2">
      <c r="A10552" s="136" t="s">
        <v>10645</v>
      </c>
      <c r="B10552" s="136" t="s">
        <v>24561</v>
      </c>
      <c r="C10552" s="136" t="s">
        <v>31447</v>
      </c>
      <c r="D10552" s="136" t="s">
        <v>36700</v>
      </c>
      <c r="E10552" s="136" t="s">
        <v>39875</v>
      </c>
    </row>
    <row r="10553" spans="1:5" x14ac:dyDescent="0.2">
      <c r="A10553" s="136" t="s">
        <v>10646</v>
      </c>
      <c r="B10553" s="136" t="s">
        <v>24561</v>
      </c>
      <c r="C10553" s="136" t="s">
        <v>31447</v>
      </c>
      <c r="D10553" s="136" t="s">
        <v>36700</v>
      </c>
      <c r="E10553" s="136" t="s">
        <v>39875</v>
      </c>
    </row>
    <row r="10554" spans="1:5" x14ac:dyDescent="0.2">
      <c r="A10554" s="136" t="s">
        <v>10647</v>
      </c>
      <c r="B10554" s="136" t="s">
        <v>24561</v>
      </c>
      <c r="C10554" s="136" t="s">
        <v>31447</v>
      </c>
      <c r="D10554" s="136" t="s">
        <v>36701</v>
      </c>
      <c r="E10554" s="136" t="s">
        <v>39876</v>
      </c>
    </row>
    <row r="10555" spans="1:5" x14ac:dyDescent="0.2">
      <c r="A10555" s="136" t="s">
        <v>10648</v>
      </c>
      <c r="B10555" s="136" t="s">
        <v>24561</v>
      </c>
      <c r="C10555" s="136" t="s">
        <v>31447</v>
      </c>
      <c r="D10555" s="136" t="s">
        <v>36701</v>
      </c>
      <c r="E10555" s="136" t="s">
        <v>39876</v>
      </c>
    </row>
    <row r="10556" spans="1:5" x14ac:dyDescent="0.2">
      <c r="A10556" s="136" t="s">
        <v>10649</v>
      </c>
      <c r="B10556" s="136" t="s">
        <v>24562</v>
      </c>
      <c r="C10556" s="136" t="s">
        <v>31448</v>
      </c>
      <c r="D10556" s="136" t="s">
        <v>36702</v>
      </c>
      <c r="E10556" s="136" t="s">
        <v>39877</v>
      </c>
    </row>
    <row r="10557" spans="1:5" x14ac:dyDescent="0.2">
      <c r="A10557" s="136" t="s">
        <v>10650</v>
      </c>
      <c r="B10557" s="136" t="s">
        <v>24562</v>
      </c>
      <c r="C10557" s="136" t="s">
        <v>31448</v>
      </c>
      <c r="D10557" s="136" t="s">
        <v>36702</v>
      </c>
      <c r="E10557" s="136" t="s">
        <v>39877</v>
      </c>
    </row>
    <row r="10558" spans="1:5" x14ac:dyDescent="0.2">
      <c r="A10558" s="136" t="s">
        <v>10651</v>
      </c>
      <c r="B10558" s="136" t="s">
        <v>24563</v>
      </c>
      <c r="C10558" s="136" t="s">
        <v>31449</v>
      </c>
    </row>
    <row r="10559" spans="1:5" x14ac:dyDescent="0.2">
      <c r="A10559" s="136" t="s">
        <v>10652</v>
      </c>
      <c r="B10559" s="136" t="s">
        <v>24563</v>
      </c>
      <c r="C10559" s="136" t="s">
        <v>31449</v>
      </c>
    </row>
    <row r="10560" spans="1:5" x14ac:dyDescent="0.2">
      <c r="A10560" s="136" t="s">
        <v>10653</v>
      </c>
      <c r="B10560" s="136" t="s">
        <v>24563</v>
      </c>
      <c r="C10560" s="136" t="s">
        <v>31450</v>
      </c>
    </row>
    <row r="10561" spans="1:4" x14ac:dyDescent="0.2">
      <c r="A10561" s="136" t="s">
        <v>10654</v>
      </c>
      <c r="B10561" s="136" t="s">
        <v>24563</v>
      </c>
      <c r="C10561" s="136" t="s">
        <v>31450</v>
      </c>
    </row>
    <row r="10562" spans="1:4" x14ac:dyDescent="0.2">
      <c r="A10562" s="136" t="s">
        <v>10655</v>
      </c>
      <c r="B10562" s="136" t="s">
        <v>24563</v>
      </c>
      <c r="C10562" s="136" t="s">
        <v>31451</v>
      </c>
    </row>
    <row r="10563" spans="1:4" x14ac:dyDescent="0.2">
      <c r="A10563" s="136" t="s">
        <v>10656</v>
      </c>
      <c r="B10563" s="136" t="s">
        <v>24563</v>
      </c>
      <c r="C10563" s="136" t="s">
        <v>31451</v>
      </c>
    </row>
    <row r="10564" spans="1:4" x14ac:dyDescent="0.2">
      <c r="A10564" s="136" t="s">
        <v>10657</v>
      </c>
      <c r="B10564" s="136" t="s">
        <v>24563</v>
      </c>
      <c r="C10564" s="136" t="s">
        <v>31452</v>
      </c>
    </row>
    <row r="10565" spans="1:4" x14ac:dyDescent="0.2">
      <c r="A10565" s="136" t="s">
        <v>10658</v>
      </c>
      <c r="B10565" s="136" t="s">
        <v>24563</v>
      </c>
      <c r="C10565" s="136" t="s">
        <v>31452</v>
      </c>
    </row>
    <row r="10566" spans="1:4" x14ac:dyDescent="0.2">
      <c r="A10566" s="136" t="s">
        <v>10659</v>
      </c>
      <c r="B10566" s="136" t="s">
        <v>24563</v>
      </c>
      <c r="C10566" s="136" t="s">
        <v>31453</v>
      </c>
    </row>
    <row r="10567" spans="1:4" x14ac:dyDescent="0.2">
      <c r="A10567" s="136" t="s">
        <v>10660</v>
      </c>
      <c r="B10567" s="136" t="s">
        <v>24563</v>
      </c>
      <c r="C10567" s="136" t="s">
        <v>31453</v>
      </c>
    </row>
    <row r="10568" spans="1:4" x14ac:dyDescent="0.2">
      <c r="A10568" s="136" t="s">
        <v>10661</v>
      </c>
      <c r="B10568" s="136" t="s">
        <v>24563</v>
      </c>
      <c r="C10568" s="136" t="s">
        <v>31454</v>
      </c>
    </row>
    <row r="10569" spans="1:4" x14ac:dyDescent="0.2">
      <c r="A10569" s="136" t="s">
        <v>10662</v>
      </c>
      <c r="B10569" s="136" t="s">
        <v>24563</v>
      </c>
      <c r="C10569" s="136" t="s">
        <v>31454</v>
      </c>
    </row>
    <row r="10570" spans="1:4" x14ac:dyDescent="0.2">
      <c r="A10570" s="136" t="s">
        <v>10663</v>
      </c>
      <c r="B10570" s="136" t="s">
        <v>24564</v>
      </c>
      <c r="C10570" s="136" t="s">
        <v>31455</v>
      </c>
      <c r="D10570" s="136" t="s">
        <v>36703</v>
      </c>
    </row>
    <row r="10571" spans="1:4" x14ac:dyDescent="0.2">
      <c r="A10571" s="136" t="s">
        <v>10664</v>
      </c>
      <c r="B10571" s="136" t="s">
        <v>24564</v>
      </c>
      <c r="C10571" s="136" t="s">
        <v>31455</v>
      </c>
      <c r="D10571" s="136" t="s">
        <v>36703</v>
      </c>
    </row>
    <row r="10572" spans="1:4" x14ac:dyDescent="0.2">
      <c r="A10572" s="136" t="s">
        <v>10665</v>
      </c>
      <c r="B10572" s="136" t="s">
        <v>24564</v>
      </c>
      <c r="C10572" s="136" t="s">
        <v>31456</v>
      </c>
      <c r="D10572" s="136" t="s">
        <v>36704</v>
      </c>
    </row>
    <row r="10573" spans="1:4" x14ac:dyDescent="0.2">
      <c r="A10573" s="136" t="s">
        <v>10666</v>
      </c>
      <c r="B10573" s="136" t="s">
        <v>24564</v>
      </c>
      <c r="C10573" s="136" t="s">
        <v>31456</v>
      </c>
      <c r="D10573" s="136" t="s">
        <v>36704</v>
      </c>
    </row>
    <row r="10574" spans="1:4" x14ac:dyDescent="0.2">
      <c r="A10574" s="136" t="s">
        <v>10667</v>
      </c>
      <c r="B10574" s="136" t="s">
        <v>24565</v>
      </c>
      <c r="C10574" s="136" t="s">
        <v>31457</v>
      </c>
      <c r="D10574" s="136" t="s">
        <v>36637</v>
      </c>
    </row>
    <row r="10575" spans="1:4" x14ac:dyDescent="0.2">
      <c r="A10575" s="136" t="s">
        <v>10668</v>
      </c>
      <c r="B10575" s="136" t="s">
        <v>24565</v>
      </c>
      <c r="C10575" s="136" t="s">
        <v>31457</v>
      </c>
      <c r="D10575" s="136" t="s">
        <v>36637</v>
      </c>
    </row>
    <row r="10576" spans="1:4" x14ac:dyDescent="0.2">
      <c r="A10576" s="136" t="s">
        <v>10669</v>
      </c>
      <c r="B10576" s="136" t="s">
        <v>24566</v>
      </c>
      <c r="C10576" s="136" t="s">
        <v>31458</v>
      </c>
      <c r="D10576" s="136" t="s">
        <v>36705</v>
      </c>
    </row>
    <row r="10577" spans="1:6" x14ac:dyDescent="0.2">
      <c r="A10577" s="136" t="s">
        <v>10670</v>
      </c>
      <c r="B10577" s="136" t="s">
        <v>24566</v>
      </c>
      <c r="C10577" s="136" t="s">
        <v>31458</v>
      </c>
      <c r="D10577" s="136" t="s">
        <v>36705</v>
      </c>
    </row>
    <row r="10578" spans="1:6" x14ac:dyDescent="0.2">
      <c r="A10578" s="136" t="s">
        <v>10671</v>
      </c>
      <c r="B10578" s="136" t="s">
        <v>24566</v>
      </c>
      <c r="C10578" s="136" t="s">
        <v>31459</v>
      </c>
      <c r="D10578" s="136" t="s">
        <v>36637</v>
      </c>
    </row>
    <row r="10579" spans="1:6" x14ac:dyDescent="0.2">
      <c r="A10579" s="136" t="s">
        <v>10672</v>
      </c>
      <c r="B10579" s="136" t="s">
        <v>24566</v>
      </c>
      <c r="C10579" s="136" t="s">
        <v>31459</v>
      </c>
      <c r="D10579" s="136" t="s">
        <v>36637</v>
      </c>
    </row>
    <row r="10580" spans="1:6" x14ac:dyDescent="0.2">
      <c r="A10580" s="136" t="s">
        <v>10673</v>
      </c>
      <c r="B10580" s="136" t="s">
        <v>24567</v>
      </c>
      <c r="C10580" s="136" t="s">
        <v>31419</v>
      </c>
    </row>
    <row r="10581" spans="1:6" x14ac:dyDescent="0.2">
      <c r="A10581" s="136" t="s">
        <v>10674</v>
      </c>
      <c r="B10581" s="136" t="s">
        <v>24567</v>
      </c>
      <c r="C10581" s="136" t="s">
        <v>31419</v>
      </c>
    </row>
    <row r="10582" spans="1:6" x14ac:dyDescent="0.2">
      <c r="A10582" s="136" t="s">
        <v>10675</v>
      </c>
      <c r="B10582" s="136" t="s">
        <v>24568</v>
      </c>
      <c r="C10582" s="136" t="s">
        <v>31460</v>
      </c>
      <c r="D10582" s="136" t="s">
        <v>36706</v>
      </c>
      <c r="E10582" s="136" t="s">
        <v>39820</v>
      </c>
    </row>
    <row r="10583" spans="1:6" x14ac:dyDescent="0.2">
      <c r="A10583" s="136" t="s">
        <v>10676</v>
      </c>
      <c r="B10583" s="136" t="s">
        <v>24568</v>
      </c>
      <c r="C10583" s="136" t="s">
        <v>31460</v>
      </c>
      <c r="D10583" s="136" t="s">
        <v>36706</v>
      </c>
      <c r="E10583" s="136" t="s">
        <v>39820</v>
      </c>
    </row>
    <row r="10584" spans="1:6" x14ac:dyDescent="0.2">
      <c r="A10584" s="136" t="s">
        <v>10677</v>
      </c>
      <c r="B10584" s="136" t="s">
        <v>24569</v>
      </c>
      <c r="C10584" s="136" t="s">
        <v>31460</v>
      </c>
      <c r="D10584" s="136" t="s">
        <v>36707</v>
      </c>
      <c r="E10584" s="136" t="s">
        <v>39820</v>
      </c>
    </row>
    <row r="10585" spans="1:6" x14ac:dyDescent="0.2">
      <c r="A10585" s="136" t="s">
        <v>10678</v>
      </c>
      <c r="B10585" s="136" t="s">
        <v>24569</v>
      </c>
      <c r="C10585" s="136" t="s">
        <v>31460</v>
      </c>
      <c r="D10585" s="136" t="s">
        <v>36707</v>
      </c>
      <c r="E10585" s="136" t="s">
        <v>39820</v>
      </c>
    </row>
    <row r="10586" spans="1:6" x14ac:dyDescent="0.2">
      <c r="A10586" s="136" t="s">
        <v>10679</v>
      </c>
      <c r="B10586" s="136" t="s">
        <v>24570</v>
      </c>
      <c r="C10586" s="136" t="s">
        <v>31460</v>
      </c>
      <c r="D10586" s="136" t="s">
        <v>36708</v>
      </c>
      <c r="E10586" s="136" t="s">
        <v>39820</v>
      </c>
    </row>
    <row r="10587" spans="1:6" x14ac:dyDescent="0.2">
      <c r="A10587" s="136" t="s">
        <v>10680</v>
      </c>
      <c r="B10587" s="136" t="s">
        <v>24570</v>
      </c>
      <c r="C10587" s="136" t="s">
        <v>31460</v>
      </c>
      <c r="D10587" s="136" t="s">
        <v>36708</v>
      </c>
      <c r="E10587" s="136" t="s">
        <v>39820</v>
      </c>
    </row>
    <row r="10588" spans="1:6" x14ac:dyDescent="0.2">
      <c r="A10588" s="136" t="s">
        <v>10681</v>
      </c>
      <c r="B10588" s="136" t="s">
        <v>24571</v>
      </c>
      <c r="C10588" s="136" t="s">
        <v>31461</v>
      </c>
      <c r="D10588" s="136" t="s">
        <v>36709</v>
      </c>
      <c r="E10588" s="136" t="s">
        <v>39878</v>
      </c>
      <c r="F10588" s="136" t="s">
        <v>41749</v>
      </c>
    </row>
    <row r="10589" spans="1:6" x14ac:dyDescent="0.2">
      <c r="A10589" s="136" t="s">
        <v>10682</v>
      </c>
      <c r="B10589" s="136" t="s">
        <v>24571</v>
      </c>
      <c r="C10589" s="136" t="s">
        <v>31461</v>
      </c>
      <c r="D10589" s="136" t="s">
        <v>36709</v>
      </c>
      <c r="E10589" s="136" t="s">
        <v>39878</v>
      </c>
      <c r="F10589" s="136" t="s">
        <v>41749</v>
      </c>
    </row>
    <row r="10590" spans="1:6" x14ac:dyDescent="0.2">
      <c r="A10590" s="136" t="s">
        <v>10683</v>
      </c>
      <c r="B10590" s="136" t="s">
        <v>24572</v>
      </c>
      <c r="C10590" s="136" t="s">
        <v>31462</v>
      </c>
      <c r="D10590" s="136" t="s">
        <v>36710</v>
      </c>
      <c r="E10590" s="136" t="s">
        <v>39879</v>
      </c>
      <c r="F10590" s="136" t="s">
        <v>41750</v>
      </c>
    </row>
    <row r="10591" spans="1:6" x14ac:dyDescent="0.2">
      <c r="A10591" s="136" t="s">
        <v>10684</v>
      </c>
      <c r="B10591" s="136" t="s">
        <v>24572</v>
      </c>
      <c r="C10591" s="136" t="s">
        <v>31462</v>
      </c>
      <c r="D10591" s="136" t="s">
        <v>36710</v>
      </c>
      <c r="E10591" s="136" t="s">
        <v>39879</v>
      </c>
      <c r="F10591" s="136" t="s">
        <v>41750</v>
      </c>
    </row>
    <row r="10592" spans="1:6" x14ac:dyDescent="0.2">
      <c r="A10592" s="136" t="s">
        <v>10685</v>
      </c>
      <c r="B10592" s="136" t="s">
        <v>24573</v>
      </c>
      <c r="C10592" s="136" t="s">
        <v>31463</v>
      </c>
      <c r="D10592" s="136" t="s">
        <v>36711</v>
      </c>
    </row>
    <row r="10593" spans="1:7" x14ac:dyDescent="0.2">
      <c r="A10593" s="136" t="s">
        <v>10686</v>
      </c>
      <c r="B10593" s="136" t="s">
        <v>24573</v>
      </c>
      <c r="C10593" s="136" t="s">
        <v>31463</v>
      </c>
      <c r="D10593" s="136" t="s">
        <v>36711</v>
      </c>
    </row>
    <row r="10594" spans="1:7" x14ac:dyDescent="0.2">
      <c r="A10594" s="136" t="s">
        <v>10687</v>
      </c>
      <c r="B10594" s="136" t="s">
        <v>24574</v>
      </c>
      <c r="C10594" s="136" t="s">
        <v>31464</v>
      </c>
      <c r="D10594" s="136" t="s">
        <v>36712</v>
      </c>
      <c r="E10594" s="136" t="s">
        <v>39880</v>
      </c>
    </row>
    <row r="10595" spans="1:7" x14ac:dyDescent="0.2">
      <c r="A10595" s="136" t="s">
        <v>10688</v>
      </c>
      <c r="B10595" s="136" t="s">
        <v>24574</v>
      </c>
      <c r="C10595" s="136" t="s">
        <v>31464</v>
      </c>
      <c r="D10595" s="136" t="s">
        <v>36712</v>
      </c>
      <c r="E10595" s="136" t="s">
        <v>39880</v>
      </c>
    </row>
    <row r="10596" spans="1:7" x14ac:dyDescent="0.2">
      <c r="A10596" s="136" t="s">
        <v>10689</v>
      </c>
      <c r="B10596" s="136" t="s">
        <v>24575</v>
      </c>
      <c r="C10596" s="136" t="s">
        <v>31465</v>
      </c>
      <c r="D10596" s="136" t="s">
        <v>36713</v>
      </c>
      <c r="E10596" s="136" t="s">
        <v>39881</v>
      </c>
      <c r="F10596" s="136" t="s">
        <v>41751</v>
      </c>
      <c r="G10596" s="136" t="s">
        <v>37255</v>
      </c>
    </row>
    <row r="10597" spans="1:7" x14ac:dyDescent="0.2">
      <c r="A10597" s="136" t="s">
        <v>10690</v>
      </c>
      <c r="B10597" s="136" t="s">
        <v>24575</v>
      </c>
      <c r="C10597" s="136" t="s">
        <v>31465</v>
      </c>
      <c r="D10597" s="136" t="s">
        <v>36713</v>
      </c>
      <c r="E10597" s="136" t="s">
        <v>39881</v>
      </c>
      <c r="F10597" s="136" t="s">
        <v>41751</v>
      </c>
      <c r="G10597" s="136" t="s">
        <v>37255</v>
      </c>
    </row>
    <row r="10598" spans="1:7" x14ac:dyDescent="0.2">
      <c r="A10598" s="136" t="s">
        <v>10691</v>
      </c>
      <c r="B10598" s="136" t="s">
        <v>24576</v>
      </c>
      <c r="C10598" s="136" t="s">
        <v>31466</v>
      </c>
      <c r="D10598" s="136" t="s">
        <v>36714</v>
      </c>
      <c r="E10598" s="136" t="s">
        <v>39882</v>
      </c>
      <c r="F10598" s="136" t="s">
        <v>41752</v>
      </c>
      <c r="G10598" s="136" t="s">
        <v>42779</v>
      </c>
    </row>
    <row r="10599" spans="1:7" x14ac:dyDescent="0.2">
      <c r="A10599" s="136" t="s">
        <v>10692</v>
      </c>
      <c r="B10599" s="136" t="s">
        <v>24576</v>
      </c>
      <c r="C10599" s="136" t="s">
        <v>31466</v>
      </c>
      <c r="D10599" s="136" t="s">
        <v>36714</v>
      </c>
      <c r="E10599" s="136" t="s">
        <v>39882</v>
      </c>
      <c r="F10599" s="136" t="s">
        <v>41752</v>
      </c>
      <c r="G10599" s="136" t="s">
        <v>42779</v>
      </c>
    </row>
    <row r="10600" spans="1:7" x14ac:dyDescent="0.2">
      <c r="A10600" s="136" t="s">
        <v>10693</v>
      </c>
      <c r="B10600" s="136" t="s">
        <v>24577</v>
      </c>
      <c r="C10600" s="136" t="s">
        <v>31467</v>
      </c>
      <c r="D10600" s="136" t="s">
        <v>36715</v>
      </c>
      <c r="E10600" s="136" t="s">
        <v>39883</v>
      </c>
      <c r="F10600" s="136" t="s">
        <v>41753</v>
      </c>
      <c r="G10600" s="136" t="s">
        <v>42780</v>
      </c>
    </row>
    <row r="10601" spans="1:7" x14ac:dyDescent="0.2">
      <c r="A10601" s="136" t="s">
        <v>10694</v>
      </c>
      <c r="B10601" s="136" t="s">
        <v>24577</v>
      </c>
      <c r="C10601" s="136" t="s">
        <v>31467</v>
      </c>
      <c r="D10601" s="136" t="s">
        <v>36715</v>
      </c>
      <c r="E10601" s="136" t="s">
        <v>39883</v>
      </c>
      <c r="F10601" s="136" t="s">
        <v>41753</v>
      </c>
      <c r="G10601" s="136" t="s">
        <v>42780</v>
      </c>
    </row>
    <row r="10602" spans="1:7" x14ac:dyDescent="0.2">
      <c r="A10602" s="136" t="s">
        <v>10695</v>
      </c>
      <c r="B10602" s="136" t="s">
        <v>24578</v>
      </c>
      <c r="C10602" s="136" t="s">
        <v>31468</v>
      </c>
      <c r="D10602" s="136" t="s">
        <v>36716</v>
      </c>
      <c r="E10602" s="136" t="s">
        <v>39884</v>
      </c>
      <c r="F10602" s="136" t="s">
        <v>41754</v>
      </c>
      <c r="G10602" s="136" t="s">
        <v>42781</v>
      </c>
    </row>
    <row r="10603" spans="1:7" x14ac:dyDescent="0.2">
      <c r="A10603" s="136" t="s">
        <v>10696</v>
      </c>
      <c r="B10603" s="136" t="s">
        <v>24578</v>
      </c>
      <c r="C10603" s="136" t="s">
        <v>31468</v>
      </c>
      <c r="D10603" s="136" t="s">
        <v>36716</v>
      </c>
      <c r="E10603" s="136" t="s">
        <v>39884</v>
      </c>
      <c r="F10603" s="136" t="s">
        <v>41754</v>
      </c>
      <c r="G10603" s="136" t="s">
        <v>42781</v>
      </c>
    </row>
    <row r="10604" spans="1:7" x14ac:dyDescent="0.2">
      <c r="A10604" s="136" t="s">
        <v>10697</v>
      </c>
      <c r="B10604" s="136" t="s">
        <v>24579</v>
      </c>
      <c r="C10604" s="136" t="s">
        <v>31469</v>
      </c>
      <c r="D10604" s="136" t="s">
        <v>36717</v>
      </c>
      <c r="E10604" s="136" t="s">
        <v>39885</v>
      </c>
      <c r="F10604" s="136" t="s">
        <v>41755</v>
      </c>
      <c r="G10604" s="136" t="s">
        <v>42782</v>
      </c>
    </row>
    <row r="10605" spans="1:7" x14ac:dyDescent="0.2">
      <c r="A10605" s="136" t="s">
        <v>10698</v>
      </c>
      <c r="B10605" s="136" t="s">
        <v>24579</v>
      </c>
      <c r="C10605" s="136" t="s">
        <v>31469</v>
      </c>
      <c r="D10605" s="136" t="s">
        <v>36717</v>
      </c>
      <c r="E10605" s="136" t="s">
        <v>39885</v>
      </c>
      <c r="F10605" s="136" t="s">
        <v>41755</v>
      </c>
      <c r="G10605" s="136" t="s">
        <v>42782</v>
      </c>
    </row>
    <row r="10606" spans="1:7" x14ac:dyDescent="0.2">
      <c r="A10606" s="136" t="s">
        <v>10699</v>
      </c>
      <c r="B10606" s="136" t="s">
        <v>24580</v>
      </c>
      <c r="C10606" s="136" t="s">
        <v>31470</v>
      </c>
      <c r="D10606" s="136" t="s">
        <v>36716</v>
      </c>
      <c r="E10606" s="136" t="s">
        <v>39884</v>
      </c>
      <c r="F10606" s="136" t="s">
        <v>41754</v>
      </c>
      <c r="G10606" s="136" t="s">
        <v>42783</v>
      </c>
    </row>
    <row r="10607" spans="1:7" x14ac:dyDescent="0.2">
      <c r="A10607" s="136" t="s">
        <v>10700</v>
      </c>
      <c r="B10607" s="136" t="s">
        <v>24580</v>
      </c>
      <c r="C10607" s="136" t="s">
        <v>31470</v>
      </c>
      <c r="D10607" s="136" t="s">
        <v>36716</v>
      </c>
      <c r="E10607" s="136" t="s">
        <v>39884</v>
      </c>
      <c r="F10607" s="136" t="s">
        <v>41754</v>
      </c>
      <c r="G10607" s="136" t="s">
        <v>42783</v>
      </c>
    </row>
    <row r="10608" spans="1:7" x14ac:dyDescent="0.2">
      <c r="A10608" s="136" t="s">
        <v>10701</v>
      </c>
      <c r="B10608" s="136" t="s">
        <v>24580</v>
      </c>
      <c r="C10608" s="136" t="s">
        <v>31471</v>
      </c>
      <c r="D10608" s="136" t="s">
        <v>36718</v>
      </c>
      <c r="E10608" s="136" t="s">
        <v>39886</v>
      </c>
      <c r="F10608" s="136" t="s">
        <v>41756</v>
      </c>
      <c r="G10608" s="136" t="s">
        <v>42784</v>
      </c>
    </row>
    <row r="10609" spans="1:7" x14ac:dyDescent="0.2">
      <c r="A10609" s="136" t="s">
        <v>10702</v>
      </c>
      <c r="B10609" s="136" t="s">
        <v>24580</v>
      </c>
      <c r="C10609" s="136" t="s">
        <v>31471</v>
      </c>
      <c r="D10609" s="136" t="s">
        <v>36718</v>
      </c>
      <c r="E10609" s="136" t="s">
        <v>39886</v>
      </c>
      <c r="F10609" s="136" t="s">
        <v>41756</v>
      </c>
      <c r="G10609" s="136" t="s">
        <v>42784</v>
      </c>
    </row>
    <row r="10610" spans="1:7" x14ac:dyDescent="0.2">
      <c r="A10610" s="136" t="s">
        <v>10703</v>
      </c>
      <c r="B10610" s="136" t="s">
        <v>24581</v>
      </c>
      <c r="C10610" s="136" t="s">
        <v>31472</v>
      </c>
      <c r="D10610" s="136" t="s">
        <v>36719</v>
      </c>
      <c r="E10610" s="136" t="s">
        <v>39887</v>
      </c>
      <c r="F10610" s="136" t="s">
        <v>41757</v>
      </c>
      <c r="G10610" s="136" t="s">
        <v>42785</v>
      </c>
    </row>
    <row r="10611" spans="1:7" x14ac:dyDescent="0.2">
      <c r="A10611" s="136" t="s">
        <v>10704</v>
      </c>
      <c r="B10611" s="136" t="s">
        <v>24581</v>
      </c>
      <c r="C10611" s="136" t="s">
        <v>31472</v>
      </c>
      <c r="D10611" s="136" t="s">
        <v>36719</v>
      </c>
      <c r="E10611" s="136" t="s">
        <v>39887</v>
      </c>
      <c r="F10611" s="136" t="s">
        <v>41757</v>
      </c>
      <c r="G10611" s="136" t="s">
        <v>42785</v>
      </c>
    </row>
    <row r="10612" spans="1:7" x14ac:dyDescent="0.2">
      <c r="A10612" s="136" t="s">
        <v>10705</v>
      </c>
      <c r="B10612" s="136" t="s">
        <v>24582</v>
      </c>
      <c r="C10612" s="136" t="s">
        <v>31473</v>
      </c>
      <c r="D10612" s="136" t="s">
        <v>36720</v>
      </c>
      <c r="E10612" s="136" t="s">
        <v>39888</v>
      </c>
      <c r="F10612" s="136" t="s">
        <v>41758</v>
      </c>
      <c r="G10612" s="136" t="s">
        <v>42786</v>
      </c>
    </row>
    <row r="10613" spans="1:7" x14ac:dyDescent="0.2">
      <c r="A10613" s="136" t="s">
        <v>10706</v>
      </c>
      <c r="B10613" s="136" t="s">
        <v>24582</v>
      </c>
      <c r="C10613" s="136" t="s">
        <v>31473</v>
      </c>
      <c r="D10613" s="136" t="s">
        <v>36720</v>
      </c>
      <c r="E10613" s="136" t="s">
        <v>39888</v>
      </c>
      <c r="F10613" s="136" t="s">
        <v>41758</v>
      </c>
      <c r="G10613" s="136" t="s">
        <v>42786</v>
      </c>
    </row>
    <row r="10614" spans="1:7" x14ac:dyDescent="0.2">
      <c r="A10614" s="136" t="s">
        <v>10707</v>
      </c>
      <c r="B10614" s="136" t="s">
        <v>24583</v>
      </c>
      <c r="C10614" s="136" t="s">
        <v>31474</v>
      </c>
      <c r="D10614" s="136" t="s">
        <v>36721</v>
      </c>
      <c r="E10614" s="136" t="s">
        <v>39889</v>
      </c>
      <c r="F10614" s="136" t="s">
        <v>41759</v>
      </c>
      <c r="G10614" s="136" t="s">
        <v>42787</v>
      </c>
    </row>
    <row r="10615" spans="1:7" x14ac:dyDescent="0.2">
      <c r="A10615" s="136" t="s">
        <v>10708</v>
      </c>
      <c r="B10615" s="136" t="s">
        <v>24583</v>
      </c>
      <c r="C10615" s="136" t="s">
        <v>31474</v>
      </c>
      <c r="D10615" s="136" t="s">
        <v>36721</v>
      </c>
      <c r="E10615" s="136" t="s">
        <v>39889</v>
      </c>
      <c r="F10615" s="136" t="s">
        <v>41759</v>
      </c>
      <c r="G10615" s="136" t="s">
        <v>42787</v>
      </c>
    </row>
    <row r="10616" spans="1:7" x14ac:dyDescent="0.2">
      <c r="A10616" s="136" t="s">
        <v>10709</v>
      </c>
      <c r="B10616" s="136" t="s">
        <v>24584</v>
      </c>
      <c r="C10616" s="136" t="s">
        <v>31475</v>
      </c>
      <c r="D10616" s="136" t="s">
        <v>36722</v>
      </c>
      <c r="E10616" s="136" t="s">
        <v>39890</v>
      </c>
      <c r="F10616" s="136" t="s">
        <v>41760</v>
      </c>
      <c r="G10616" s="136" t="s">
        <v>42788</v>
      </c>
    </row>
    <row r="10617" spans="1:7" x14ac:dyDescent="0.2">
      <c r="A10617" s="136" t="s">
        <v>10710</v>
      </c>
      <c r="B10617" s="136" t="s">
        <v>24584</v>
      </c>
      <c r="C10617" s="136" t="s">
        <v>31475</v>
      </c>
      <c r="D10617" s="136" t="s">
        <v>36722</v>
      </c>
      <c r="E10617" s="136" t="s">
        <v>39890</v>
      </c>
      <c r="F10617" s="136" t="s">
        <v>41760</v>
      </c>
      <c r="G10617" s="136" t="s">
        <v>42788</v>
      </c>
    </row>
    <row r="10618" spans="1:7" x14ac:dyDescent="0.2">
      <c r="A10618" s="136" t="s">
        <v>10711</v>
      </c>
      <c r="B10618" s="136" t="s">
        <v>24585</v>
      </c>
      <c r="C10618" s="136" t="s">
        <v>31476</v>
      </c>
      <c r="D10618" s="136" t="s">
        <v>36723</v>
      </c>
      <c r="E10618" s="136" t="s">
        <v>39891</v>
      </c>
      <c r="F10618" s="136" t="s">
        <v>41754</v>
      </c>
      <c r="G10618" s="136" t="s">
        <v>42789</v>
      </c>
    </row>
    <row r="10619" spans="1:7" x14ac:dyDescent="0.2">
      <c r="A10619" s="136" t="s">
        <v>10712</v>
      </c>
      <c r="B10619" s="136" t="s">
        <v>24585</v>
      </c>
      <c r="C10619" s="136" t="s">
        <v>31476</v>
      </c>
      <c r="D10619" s="136" t="s">
        <v>36723</v>
      </c>
      <c r="E10619" s="136" t="s">
        <v>39891</v>
      </c>
      <c r="F10619" s="136" t="s">
        <v>41754</v>
      </c>
      <c r="G10619" s="136" t="s">
        <v>42789</v>
      </c>
    </row>
    <row r="10620" spans="1:7" x14ac:dyDescent="0.2">
      <c r="A10620" s="136" t="s">
        <v>10713</v>
      </c>
      <c r="B10620" s="136" t="s">
        <v>24586</v>
      </c>
      <c r="C10620" s="136" t="s">
        <v>31477</v>
      </c>
      <c r="D10620" s="136" t="s">
        <v>36724</v>
      </c>
      <c r="E10620" s="136" t="s">
        <v>39892</v>
      </c>
      <c r="F10620" s="136" t="s">
        <v>41761</v>
      </c>
      <c r="G10620" s="136" t="s">
        <v>42790</v>
      </c>
    </row>
    <row r="10621" spans="1:7" x14ac:dyDescent="0.2">
      <c r="A10621" s="136" t="s">
        <v>10714</v>
      </c>
      <c r="B10621" s="136" t="s">
        <v>24586</v>
      </c>
      <c r="C10621" s="136" t="s">
        <v>31477</v>
      </c>
      <c r="D10621" s="136" t="s">
        <v>36724</v>
      </c>
      <c r="E10621" s="136" t="s">
        <v>39892</v>
      </c>
      <c r="F10621" s="136" t="s">
        <v>41761</v>
      </c>
      <c r="G10621" s="136" t="s">
        <v>42790</v>
      </c>
    </row>
    <row r="10622" spans="1:7" x14ac:dyDescent="0.2">
      <c r="A10622" s="136" t="s">
        <v>10715</v>
      </c>
      <c r="B10622" s="136" t="s">
        <v>24587</v>
      </c>
      <c r="C10622" s="136" t="s">
        <v>31478</v>
      </c>
      <c r="D10622" s="136" t="s">
        <v>36725</v>
      </c>
      <c r="E10622" s="136" t="s">
        <v>39893</v>
      </c>
      <c r="F10622" s="136" t="s">
        <v>41762</v>
      </c>
      <c r="G10622" s="136" t="s">
        <v>42791</v>
      </c>
    </row>
    <row r="10623" spans="1:7" x14ac:dyDescent="0.2">
      <c r="A10623" s="136" t="s">
        <v>10716</v>
      </c>
      <c r="B10623" s="136" t="s">
        <v>24587</v>
      </c>
      <c r="C10623" s="136" t="s">
        <v>31478</v>
      </c>
      <c r="D10623" s="136" t="s">
        <v>36725</v>
      </c>
      <c r="E10623" s="136" t="s">
        <v>39893</v>
      </c>
      <c r="F10623" s="136" t="s">
        <v>41762</v>
      </c>
      <c r="G10623" s="136" t="s">
        <v>42791</v>
      </c>
    </row>
    <row r="10624" spans="1:7" x14ac:dyDescent="0.2">
      <c r="A10624" s="136" t="s">
        <v>10717</v>
      </c>
      <c r="B10624" s="136" t="s">
        <v>24587</v>
      </c>
      <c r="C10624" s="136" t="s">
        <v>31479</v>
      </c>
      <c r="D10624" s="136" t="s">
        <v>36725</v>
      </c>
      <c r="E10624" s="136" t="s">
        <v>39894</v>
      </c>
      <c r="F10624" s="136" t="s">
        <v>41763</v>
      </c>
      <c r="G10624" s="136" t="s">
        <v>42792</v>
      </c>
    </row>
    <row r="10625" spans="1:7" x14ac:dyDescent="0.2">
      <c r="A10625" s="136" t="s">
        <v>10718</v>
      </c>
      <c r="B10625" s="136" t="s">
        <v>24587</v>
      </c>
      <c r="C10625" s="136" t="s">
        <v>31479</v>
      </c>
      <c r="D10625" s="136" t="s">
        <v>36725</v>
      </c>
      <c r="E10625" s="136" t="s">
        <v>39894</v>
      </c>
      <c r="F10625" s="136" t="s">
        <v>41763</v>
      </c>
      <c r="G10625" s="136" t="s">
        <v>42792</v>
      </c>
    </row>
    <row r="10626" spans="1:7" x14ac:dyDescent="0.2">
      <c r="A10626" s="136" t="s">
        <v>10719</v>
      </c>
      <c r="B10626" s="136" t="s">
        <v>24587</v>
      </c>
      <c r="C10626" s="136" t="s">
        <v>31479</v>
      </c>
      <c r="D10626" s="136" t="s">
        <v>36726</v>
      </c>
      <c r="E10626" s="136" t="s">
        <v>39895</v>
      </c>
      <c r="F10626" s="136" t="s">
        <v>41764</v>
      </c>
      <c r="G10626" s="136" t="s">
        <v>42793</v>
      </c>
    </row>
    <row r="10627" spans="1:7" x14ac:dyDescent="0.2">
      <c r="A10627" s="136" t="s">
        <v>10720</v>
      </c>
      <c r="B10627" s="136" t="s">
        <v>24587</v>
      </c>
      <c r="C10627" s="136" t="s">
        <v>31479</v>
      </c>
      <c r="D10627" s="136" t="s">
        <v>36726</v>
      </c>
      <c r="E10627" s="136" t="s">
        <v>39895</v>
      </c>
      <c r="F10627" s="136" t="s">
        <v>41764</v>
      </c>
      <c r="G10627" s="136" t="s">
        <v>42793</v>
      </c>
    </row>
    <row r="10628" spans="1:7" x14ac:dyDescent="0.2">
      <c r="A10628" s="136" t="s">
        <v>10721</v>
      </c>
      <c r="B10628" s="136" t="s">
        <v>24587</v>
      </c>
      <c r="C10628" s="136" t="s">
        <v>31479</v>
      </c>
      <c r="D10628" s="136" t="s">
        <v>36726</v>
      </c>
      <c r="E10628" s="136" t="s">
        <v>39896</v>
      </c>
      <c r="F10628" s="136" t="s">
        <v>41765</v>
      </c>
      <c r="G10628" s="136" t="s">
        <v>42794</v>
      </c>
    </row>
    <row r="10629" spans="1:7" x14ac:dyDescent="0.2">
      <c r="A10629" s="136" t="s">
        <v>10722</v>
      </c>
      <c r="B10629" s="136" t="s">
        <v>24587</v>
      </c>
      <c r="C10629" s="136" t="s">
        <v>31479</v>
      </c>
      <c r="D10629" s="136" t="s">
        <v>36726</v>
      </c>
      <c r="E10629" s="136" t="s">
        <v>39896</v>
      </c>
      <c r="F10629" s="136" t="s">
        <v>41765</v>
      </c>
      <c r="G10629" s="136" t="s">
        <v>42794</v>
      </c>
    </row>
    <row r="10630" spans="1:7" x14ac:dyDescent="0.2">
      <c r="A10630" s="136" t="s">
        <v>10723</v>
      </c>
      <c r="B10630" s="136" t="s">
        <v>24587</v>
      </c>
      <c r="C10630" s="136" t="s">
        <v>31479</v>
      </c>
      <c r="D10630" s="136" t="s">
        <v>36727</v>
      </c>
      <c r="E10630" s="136" t="s">
        <v>39897</v>
      </c>
      <c r="F10630" s="136" t="s">
        <v>41766</v>
      </c>
      <c r="G10630" s="136" t="s">
        <v>42795</v>
      </c>
    </row>
    <row r="10631" spans="1:7" x14ac:dyDescent="0.2">
      <c r="A10631" s="136" t="s">
        <v>10724</v>
      </c>
      <c r="B10631" s="136" t="s">
        <v>24587</v>
      </c>
      <c r="C10631" s="136" t="s">
        <v>31479</v>
      </c>
      <c r="D10631" s="136" t="s">
        <v>36727</v>
      </c>
      <c r="E10631" s="136" t="s">
        <v>39897</v>
      </c>
      <c r="F10631" s="136" t="s">
        <v>41766</v>
      </c>
      <c r="G10631" s="136" t="s">
        <v>42795</v>
      </c>
    </row>
    <row r="10632" spans="1:7" x14ac:dyDescent="0.2">
      <c r="A10632" s="136" t="s">
        <v>10725</v>
      </c>
      <c r="B10632" s="136" t="s">
        <v>24587</v>
      </c>
      <c r="C10632" s="136" t="s">
        <v>31479</v>
      </c>
      <c r="D10632" s="136" t="s">
        <v>36727</v>
      </c>
      <c r="E10632" s="136" t="s">
        <v>39898</v>
      </c>
      <c r="F10632" s="136" t="s">
        <v>41767</v>
      </c>
      <c r="G10632" s="136" t="s">
        <v>42792</v>
      </c>
    </row>
    <row r="10633" spans="1:7" x14ac:dyDescent="0.2">
      <c r="A10633" s="136" t="s">
        <v>10726</v>
      </c>
      <c r="B10633" s="136" t="s">
        <v>24587</v>
      </c>
      <c r="C10633" s="136" t="s">
        <v>31479</v>
      </c>
      <c r="D10633" s="136" t="s">
        <v>36727</v>
      </c>
      <c r="E10633" s="136" t="s">
        <v>39898</v>
      </c>
      <c r="F10633" s="136" t="s">
        <v>41767</v>
      </c>
      <c r="G10633" s="136" t="s">
        <v>42792</v>
      </c>
    </row>
    <row r="10634" spans="1:7" x14ac:dyDescent="0.2">
      <c r="A10634" s="136" t="s">
        <v>10727</v>
      </c>
      <c r="B10634" s="136" t="s">
        <v>24588</v>
      </c>
      <c r="C10634" s="136" t="s">
        <v>31480</v>
      </c>
      <c r="D10634" s="136" t="s">
        <v>36728</v>
      </c>
      <c r="E10634" s="136" t="s">
        <v>39899</v>
      </c>
      <c r="F10634" s="136" t="s">
        <v>41768</v>
      </c>
      <c r="G10634" s="136" t="s">
        <v>42796</v>
      </c>
    </row>
    <row r="10635" spans="1:7" x14ac:dyDescent="0.2">
      <c r="A10635" s="136" t="s">
        <v>10728</v>
      </c>
      <c r="B10635" s="136" t="s">
        <v>24588</v>
      </c>
      <c r="C10635" s="136" t="s">
        <v>31480</v>
      </c>
      <c r="D10635" s="136" t="s">
        <v>36728</v>
      </c>
      <c r="E10635" s="136" t="s">
        <v>39899</v>
      </c>
      <c r="F10635" s="136" t="s">
        <v>41768</v>
      </c>
      <c r="G10635" s="136" t="s">
        <v>42796</v>
      </c>
    </row>
    <row r="10636" spans="1:7" x14ac:dyDescent="0.2">
      <c r="A10636" s="136" t="s">
        <v>10729</v>
      </c>
      <c r="B10636" s="136" t="s">
        <v>24589</v>
      </c>
      <c r="C10636" s="136" t="s">
        <v>31481</v>
      </c>
      <c r="D10636" s="136" t="s">
        <v>36729</v>
      </c>
      <c r="E10636" s="136" t="s">
        <v>39900</v>
      </c>
      <c r="F10636" s="136" t="s">
        <v>41769</v>
      </c>
    </row>
    <row r="10637" spans="1:7" x14ac:dyDescent="0.2">
      <c r="A10637" s="136" t="s">
        <v>10730</v>
      </c>
      <c r="B10637" s="136" t="s">
        <v>24589</v>
      </c>
      <c r="C10637" s="136" t="s">
        <v>31481</v>
      </c>
      <c r="D10637" s="136" t="s">
        <v>36729</v>
      </c>
      <c r="E10637" s="136" t="s">
        <v>39900</v>
      </c>
      <c r="F10637" s="136" t="s">
        <v>41769</v>
      </c>
    </row>
    <row r="10638" spans="1:7" x14ac:dyDescent="0.2">
      <c r="A10638" s="136" t="s">
        <v>10731</v>
      </c>
      <c r="B10638" s="136" t="s">
        <v>24590</v>
      </c>
      <c r="C10638" s="136" t="s">
        <v>31482</v>
      </c>
      <c r="D10638" s="136" t="s">
        <v>36730</v>
      </c>
      <c r="E10638" s="136" t="s">
        <v>39901</v>
      </c>
      <c r="F10638" s="136" t="s">
        <v>41770</v>
      </c>
      <c r="G10638" s="136" t="s">
        <v>42797</v>
      </c>
    </row>
    <row r="10639" spans="1:7" x14ac:dyDescent="0.2">
      <c r="A10639" s="136" t="s">
        <v>10732</v>
      </c>
      <c r="B10639" s="136" t="s">
        <v>24590</v>
      </c>
      <c r="C10639" s="136" t="s">
        <v>31482</v>
      </c>
      <c r="D10639" s="136" t="s">
        <v>36730</v>
      </c>
      <c r="E10639" s="136" t="s">
        <v>39901</v>
      </c>
      <c r="F10639" s="136" t="s">
        <v>41770</v>
      </c>
      <c r="G10639" s="136" t="s">
        <v>42797</v>
      </c>
    </row>
    <row r="10640" spans="1:7" x14ac:dyDescent="0.2">
      <c r="A10640" s="136" t="s">
        <v>10733</v>
      </c>
      <c r="B10640" s="136" t="s">
        <v>24591</v>
      </c>
      <c r="C10640" s="136" t="s">
        <v>31483</v>
      </c>
      <c r="D10640" s="136" t="s">
        <v>36731</v>
      </c>
      <c r="E10640" s="136" t="s">
        <v>28292</v>
      </c>
    </row>
    <row r="10641" spans="1:7" x14ac:dyDescent="0.2">
      <c r="A10641" s="136" t="s">
        <v>10734</v>
      </c>
      <c r="B10641" s="136" t="s">
        <v>24591</v>
      </c>
      <c r="C10641" s="136" t="s">
        <v>31483</v>
      </c>
      <c r="D10641" s="136" t="s">
        <v>36731</v>
      </c>
      <c r="E10641" s="136" t="s">
        <v>28292</v>
      </c>
    </row>
    <row r="10642" spans="1:7" x14ac:dyDescent="0.2">
      <c r="A10642" s="136" t="s">
        <v>10735</v>
      </c>
      <c r="B10642" s="136" t="s">
        <v>24592</v>
      </c>
      <c r="C10642" s="136" t="s">
        <v>31484</v>
      </c>
      <c r="D10642" s="136" t="s">
        <v>36731</v>
      </c>
      <c r="E10642" s="136" t="s">
        <v>28292</v>
      </c>
    </row>
    <row r="10643" spans="1:7" x14ac:dyDescent="0.2">
      <c r="A10643" s="136" t="s">
        <v>10736</v>
      </c>
      <c r="B10643" s="136" t="s">
        <v>24592</v>
      </c>
      <c r="C10643" s="136" t="s">
        <v>31484</v>
      </c>
      <c r="D10643" s="136" t="s">
        <v>36731</v>
      </c>
      <c r="E10643" s="136" t="s">
        <v>28292</v>
      </c>
    </row>
    <row r="10644" spans="1:7" x14ac:dyDescent="0.2">
      <c r="A10644" s="136" t="s">
        <v>10737</v>
      </c>
      <c r="B10644" s="136" t="s">
        <v>24593</v>
      </c>
      <c r="C10644" s="136" t="s">
        <v>31485</v>
      </c>
      <c r="D10644" s="136" t="s">
        <v>36732</v>
      </c>
    </row>
    <row r="10645" spans="1:7" x14ac:dyDescent="0.2">
      <c r="A10645" s="136" t="s">
        <v>10738</v>
      </c>
      <c r="B10645" s="136" t="s">
        <v>24593</v>
      </c>
      <c r="C10645" s="136" t="s">
        <v>31485</v>
      </c>
      <c r="D10645" s="136" t="s">
        <v>36732</v>
      </c>
    </row>
    <row r="10646" spans="1:7" x14ac:dyDescent="0.2">
      <c r="A10646" s="136" t="s">
        <v>10739</v>
      </c>
      <c r="B10646" s="136" t="s">
        <v>24594</v>
      </c>
      <c r="C10646" s="136" t="s">
        <v>31486</v>
      </c>
      <c r="D10646" s="136" t="s">
        <v>36733</v>
      </c>
      <c r="E10646" s="136" t="s">
        <v>30909</v>
      </c>
    </row>
    <row r="10647" spans="1:7" x14ac:dyDescent="0.2">
      <c r="A10647" s="136" t="s">
        <v>10740</v>
      </c>
      <c r="B10647" s="136" t="s">
        <v>24594</v>
      </c>
      <c r="C10647" s="136" t="s">
        <v>31486</v>
      </c>
      <c r="D10647" s="136" t="s">
        <v>36733</v>
      </c>
      <c r="E10647" s="136" t="s">
        <v>30909</v>
      </c>
    </row>
    <row r="10648" spans="1:7" x14ac:dyDescent="0.2">
      <c r="A10648" s="136" t="s">
        <v>10741</v>
      </c>
      <c r="B10648" s="136" t="s">
        <v>24595</v>
      </c>
      <c r="C10648" s="136" t="s">
        <v>31484</v>
      </c>
      <c r="D10648" s="136" t="s">
        <v>36731</v>
      </c>
      <c r="E10648" s="136" t="s">
        <v>28292</v>
      </c>
    </row>
    <row r="10649" spans="1:7" x14ac:dyDescent="0.2">
      <c r="A10649" s="136" t="s">
        <v>10742</v>
      </c>
      <c r="B10649" s="136" t="s">
        <v>24595</v>
      </c>
      <c r="C10649" s="136" t="s">
        <v>31484</v>
      </c>
      <c r="D10649" s="136" t="s">
        <v>36731</v>
      </c>
      <c r="E10649" s="136" t="s">
        <v>28292</v>
      </c>
    </row>
    <row r="10650" spans="1:7" x14ac:dyDescent="0.2">
      <c r="A10650" s="136" t="s">
        <v>10743</v>
      </c>
      <c r="B10650" s="136" t="s">
        <v>24596</v>
      </c>
      <c r="C10650" s="136" t="s">
        <v>31484</v>
      </c>
      <c r="D10650" s="136" t="s">
        <v>36731</v>
      </c>
      <c r="E10650" s="136" t="s">
        <v>28292</v>
      </c>
    </row>
    <row r="10651" spans="1:7" x14ac:dyDescent="0.2">
      <c r="A10651" s="136" t="s">
        <v>10744</v>
      </c>
      <c r="B10651" s="136" t="s">
        <v>24596</v>
      </c>
      <c r="C10651" s="136" t="s">
        <v>31484</v>
      </c>
      <c r="D10651" s="136" t="s">
        <v>36731</v>
      </c>
      <c r="E10651" s="136" t="s">
        <v>28292</v>
      </c>
    </row>
    <row r="10652" spans="1:7" x14ac:dyDescent="0.2">
      <c r="A10652" s="136" t="s">
        <v>10745</v>
      </c>
      <c r="B10652" s="136" t="s">
        <v>24597</v>
      </c>
      <c r="C10652" s="136" t="s">
        <v>31487</v>
      </c>
      <c r="D10652" s="136" t="s">
        <v>36734</v>
      </c>
      <c r="E10652" s="136" t="s">
        <v>39902</v>
      </c>
      <c r="F10652" s="136" t="s">
        <v>41771</v>
      </c>
      <c r="G10652" s="136" t="s">
        <v>42798</v>
      </c>
    </row>
    <row r="10653" spans="1:7" x14ac:dyDescent="0.2">
      <c r="A10653" s="136" t="s">
        <v>10746</v>
      </c>
      <c r="B10653" s="136" t="s">
        <v>24597</v>
      </c>
      <c r="C10653" s="136" t="s">
        <v>31487</v>
      </c>
      <c r="D10653" s="136" t="s">
        <v>36734</v>
      </c>
      <c r="E10653" s="136" t="s">
        <v>39902</v>
      </c>
      <c r="F10653" s="136" t="s">
        <v>41771</v>
      </c>
      <c r="G10653" s="136" t="s">
        <v>42798</v>
      </c>
    </row>
    <row r="10654" spans="1:7" x14ac:dyDescent="0.2">
      <c r="A10654" s="136" t="s">
        <v>10747</v>
      </c>
      <c r="B10654" s="136" t="s">
        <v>24598</v>
      </c>
      <c r="C10654" s="136" t="s">
        <v>31488</v>
      </c>
      <c r="D10654" s="136" t="s">
        <v>36735</v>
      </c>
      <c r="E10654" s="136" t="s">
        <v>31849</v>
      </c>
    </row>
    <row r="10655" spans="1:7" x14ac:dyDescent="0.2">
      <c r="A10655" s="136" t="s">
        <v>10748</v>
      </c>
      <c r="B10655" s="136" t="s">
        <v>24598</v>
      </c>
      <c r="C10655" s="136" t="s">
        <v>31488</v>
      </c>
      <c r="D10655" s="136" t="s">
        <v>36735</v>
      </c>
      <c r="E10655" s="136" t="s">
        <v>31849</v>
      </c>
    </row>
    <row r="10656" spans="1:7" x14ac:dyDescent="0.2">
      <c r="A10656" s="136" t="s">
        <v>10749</v>
      </c>
      <c r="B10656" s="136" t="s">
        <v>24599</v>
      </c>
      <c r="C10656" s="136" t="s">
        <v>31489</v>
      </c>
      <c r="D10656" s="136" t="s">
        <v>36736</v>
      </c>
      <c r="E10656" s="136" t="s">
        <v>39903</v>
      </c>
      <c r="F10656" s="136" t="s">
        <v>41772</v>
      </c>
    </row>
    <row r="10657" spans="1:7" x14ac:dyDescent="0.2">
      <c r="A10657" s="136" t="s">
        <v>10750</v>
      </c>
      <c r="B10657" s="136" t="s">
        <v>24599</v>
      </c>
      <c r="C10657" s="136" t="s">
        <v>31489</v>
      </c>
      <c r="D10657" s="136" t="s">
        <v>36736</v>
      </c>
      <c r="E10657" s="136" t="s">
        <v>39903</v>
      </c>
      <c r="F10657" s="136" t="s">
        <v>41772</v>
      </c>
    </row>
    <row r="10658" spans="1:7" x14ac:dyDescent="0.2">
      <c r="A10658" s="136" t="s">
        <v>10751</v>
      </c>
      <c r="B10658" s="136" t="s">
        <v>24600</v>
      </c>
      <c r="C10658" s="136" t="s">
        <v>31490</v>
      </c>
      <c r="D10658" s="136" t="s">
        <v>36737</v>
      </c>
      <c r="E10658" s="136" t="s">
        <v>39904</v>
      </c>
      <c r="F10658" s="136" t="s">
        <v>41773</v>
      </c>
    </row>
    <row r="10659" spans="1:7" x14ac:dyDescent="0.2">
      <c r="A10659" s="136" t="s">
        <v>10752</v>
      </c>
      <c r="B10659" s="136" t="s">
        <v>24600</v>
      </c>
      <c r="C10659" s="136" t="s">
        <v>31490</v>
      </c>
      <c r="D10659" s="136" t="s">
        <v>36737</v>
      </c>
      <c r="E10659" s="136" t="s">
        <v>39904</v>
      </c>
      <c r="F10659" s="136" t="s">
        <v>41773</v>
      </c>
    </row>
    <row r="10660" spans="1:7" x14ac:dyDescent="0.2">
      <c r="A10660" s="136" t="s">
        <v>10753</v>
      </c>
      <c r="B10660" s="136" t="s">
        <v>24601</v>
      </c>
      <c r="C10660" s="136" t="s">
        <v>31490</v>
      </c>
      <c r="D10660" s="136" t="s">
        <v>36737</v>
      </c>
      <c r="E10660" s="136" t="s">
        <v>39905</v>
      </c>
      <c r="F10660" s="136" t="s">
        <v>41774</v>
      </c>
      <c r="G10660" s="136" t="s">
        <v>42799</v>
      </c>
    </row>
    <row r="10661" spans="1:7" x14ac:dyDescent="0.2">
      <c r="A10661" s="136" t="s">
        <v>10754</v>
      </c>
      <c r="B10661" s="136" t="s">
        <v>24601</v>
      </c>
      <c r="C10661" s="136" t="s">
        <v>31490</v>
      </c>
      <c r="D10661" s="136" t="s">
        <v>36737</v>
      </c>
      <c r="E10661" s="136" t="s">
        <v>39905</v>
      </c>
      <c r="F10661" s="136" t="s">
        <v>41774</v>
      </c>
      <c r="G10661" s="136" t="s">
        <v>42799</v>
      </c>
    </row>
    <row r="10662" spans="1:7" x14ac:dyDescent="0.2">
      <c r="A10662" s="136" t="s">
        <v>10755</v>
      </c>
      <c r="B10662" s="136" t="s">
        <v>24602</v>
      </c>
      <c r="C10662" s="136" t="s">
        <v>31491</v>
      </c>
      <c r="D10662" s="136" t="s">
        <v>36738</v>
      </c>
      <c r="E10662" s="136" t="s">
        <v>39906</v>
      </c>
      <c r="F10662" s="136" t="s">
        <v>41775</v>
      </c>
    </row>
    <row r="10663" spans="1:7" x14ac:dyDescent="0.2">
      <c r="A10663" s="136" t="s">
        <v>10756</v>
      </c>
      <c r="B10663" s="136" t="s">
        <v>24602</v>
      </c>
      <c r="C10663" s="136" t="s">
        <v>31491</v>
      </c>
      <c r="D10663" s="136" t="s">
        <v>36738</v>
      </c>
      <c r="E10663" s="136" t="s">
        <v>39906</v>
      </c>
      <c r="F10663" s="136" t="s">
        <v>41775</v>
      </c>
    </row>
    <row r="10664" spans="1:7" x14ac:dyDescent="0.2">
      <c r="A10664" s="136" t="s">
        <v>10757</v>
      </c>
      <c r="B10664" s="136" t="s">
        <v>24599</v>
      </c>
      <c r="C10664" s="136" t="s">
        <v>31489</v>
      </c>
      <c r="D10664" s="136" t="s">
        <v>36736</v>
      </c>
      <c r="E10664" s="136" t="s">
        <v>39907</v>
      </c>
      <c r="F10664" s="136" t="s">
        <v>41776</v>
      </c>
    </row>
    <row r="10665" spans="1:7" x14ac:dyDescent="0.2">
      <c r="A10665" s="136" t="s">
        <v>10758</v>
      </c>
      <c r="B10665" s="136" t="s">
        <v>24599</v>
      </c>
      <c r="C10665" s="136" t="s">
        <v>31489</v>
      </c>
      <c r="D10665" s="136" t="s">
        <v>36736</v>
      </c>
      <c r="E10665" s="136" t="s">
        <v>39907</v>
      </c>
      <c r="F10665" s="136" t="s">
        <v>41776</v>
      </c>
    </row>
    <row r="10666" spans="1:7" x14ac:dyDescent="0.2">
      <c r="A10666" s="136" t="s">
        <v>10759</v>
      </c>
      <c r="B10666" s="136" t="s">
        <v>24603</v>
      </c>
      <c r="C10666" s="136" t="s">
        <v>31492</v>
      </c>
    </row>
    <row r="10667" spans="1:7" x14ac:dyDescent="0.2">
      <c r="A10667" s="136" t="s">
        <v>10760</v>
      </c>
      <c r="B10667" s="136" t="s">
        <v>24603</v>
      </c>
      <c r="C10667" s="136" t="s">
        <v>31492</v>
      </c>
    </row>
    <row r="10668" spans="1:7" x14ac:dyDescent="0.2">
      <c r="A10668" s="136" t="s">
        <v>10761</v>
      </c>
      <c r="B10668" s="136" t="s">
        <v>24603</v>
      </c>
      <c r="C10668" s="136" t="s">
        <v>31493</v>
      </c>
      <c r="D10668" s="136" t="s">
        <v>36739</v>
      </c>
    </row>
    <row r="10669" spans="1:7" x14ac:dyDescent="0.2">
      <c r="A10669" s="136" t="s">
        <v>10762</v>
      </c>
      <c r="B10669" s="136" t="s">
        <v>24603</v>
      </c>
      <c r="C10669" s="136" t="s">
        <v>31493</v>
      </c>
      <c r="D10669" s="136" t="s">
        <v>36739</v>
      </c>
    </row>
    <row r="10670" spans="1:7" x14ac:dyDescent="0.2">
      <c r="A10670" s="136" t="s">
        <v>10763</v>
      </c>
      <c r="B10670" s="136" t="s">
        <v>24604</v>
      </c>
      <c r="C10670" s="136" t="s">
        <v>31494</v>
      </c>
      <c r="D10670" s="136" t="s">
        <v>36740</v>
      </c>
    </row>
    <row r="10671" spans="1:7" x14ac:dyDescent="0.2">
      <c r="A10671" s="136" t="s">
        <v>10764</v>
      </c>
      <c r="B10671" s="136" t="s">
        <v>24604</v>
      </c>
      <c r="C10671" s="136" t="s">
        <v>31494</v>
      </c>
      <c r="D10671" s="136" t="s">
        <v>36740</v>
      </c>
    </row>
    <row r="10672" spans="1:7" x14ac:dyDescent="0.2">
      <c r="A10672" s="136" t="s">
        <v>10765</v>
      </c>
      <c r="B10672" s="136" t="s">
        <v>24605</v>
      </c>
      <c r="C10672" s="136" t="s">
        <v>31495</v>
      </c>
    </row>
    <row r="10673" spans="1:4" x14ac:dyDescent="0.2">
      <c r="A10673" s="136" t="s">
        <v>10766</v>
      </c>
      <c r="B10673" s="136" t="s">
        <v>24605</v>
      </c>
      <c r="C10673" s="136" t="s">
        <v>31495</v>
      </c>
    </row>
    <row r="10674" spans="1:4" x14ac:dyDescent="0.2">
      <c r="A10674" s="136" t="s">
        <v>10767</v>
      </c>
      <c r="B10674" s="136" t="s">
        <v>24606</v>
      </c>
      <c r="C10674" s="136" t="s">
        <v>31496</v>
      </c>
      <c r="D10674" s="136" t="s">
        <v>36741</v>
      </c>
    </row>
    <row r="10675" spans="1:4" x14ac:dyDescent="0.2">
      <c r="A10675" s="136" t="s">
        <v>10768</v>
      </c>
      <c r="B10675" s="136" t="s">
        <v>24606</v>
      </c>
      <c r="C10675" s="136" t="s">
        <v>31496</v>
      </c>
      <c r="D10675" s="136" t="s">
        <v>36741</v>
      </c>
    </row>
    <row r="10676" spans="1:4" x14ac:dyDescent="0.2">
      <c r="A10676" s="136" t="s">
        <v>10769</v>
      </c>
      <c r="B10676" s="136" t="s">
        <v>24607</v>
      </c>
      <c r="C10676" s="136" t="s">
        <v>31497</v>
      </c>
      <c r="D10676" s="136" t="s">
        <v>36742</v>
      </c>
    </row>
    <row r="10677" spans="1:4" x14ac:dyDescent="0.2">
      <c r="A10677" s="136" t="s">
        <v>10770</v>
      </c>
      <c r="B10677" s="136" t="s">
        <v>24607</v>
      </c>
      <c r="C10677" s="136" t="s">
        <v>31497</v>
      </c>
      <c r="D10677" s="136" t="s">
        <v>36742</v>
      </c>
    </row>
    <row r="10678" spans="1:4" x14ac:dyDescent="0.2">
      <c r="A10678" s="136" t="s">
        <v>10771</v>
      </c>
      <c r="B10678" s="136" t="s">
        <v>24608</v>
      </c>
      <c r="C10678" s="136" t="s">
        <v>31497</v>
      </c>
      <c r="D10678" s="136" t="s">
        <v>36742</v>
      </c>
    </row>
    <row r="10679" spans="1:4" x14ac:dyDescent="0.2">
      <c r="A10679" s="136" t="s">
        <v>10772</v>
      </c>
      <c r="B10679" s="136" t="s">
        <v>24608</v>
      </c>
      <c r="C10679" s="136" t="s">
        <v>31497</v>
      </c>
      <c r="D10679" s="136" t="s">
        <v>36742</v>
      </c>
    </row>
    <row r="10680" spans="1:4" x14ac:dyDescent="0.2">
      <c r="A10680" s="136" t="s">
        <v>10773</v>
      </c>
      <c r="B10680" s="136" t="s">
        <v>24609</v>
      </c>
      <c r="C10680" s="136" t="s">
        <v>31498</v>
      </c>
      <c r="D10680" s="136" t="s">
        <v>36743</v>
      </c>
    </row>
    <row r="10681" spans="1:4" x14ac:dyDescent="0.2">
      <c r="A10681" s="136" t="s">
        <v>10774</v>
      </c>
      <c r="B10681" s="136" t="s">
        <v>24609</v>
      </c>
      <c r="C10681" s="136" t="s">
        <v>31498</v>
      </c>
      <c r="D10681" s="136" t="s">
        <v>36743</v>
      </c>
    </row>
    <row r="10682" spans="1:4" x14ac:dyDescent="0.2">
      <c r="A10682" s="136" t="s">
        <v>10775</v>
      </c>
      <c r="B10682" s="136" t="s">
        <v>24610</v>
      </c>
      <c r="C10682" s="136" t="s">
        <v>31497</v>
      </c>
      <c r="D10682" s="136" t="s">
        <v>36742</v>
      </c>
    </row>
    <row r="10683" spans="1:4" x14ac:dyDescent="0.2">
      <c r="A10683" s="136" t="s">
        <v>10776</v>
      </c>
      <c r="B10683" s="136" t="s">
        <v>24610</v>
      </c>
      <c r="C10683" s="136" t="s">
        <v>31497</v>
      </c>
      <c r="D10683" s="136" t="s">
        <v>36742</v>
      </c>
    </row>
    <row r="10684" spans="1:4" x14ac:dyDescent="0.2">
      <c r="A10684" s="136" t="s">
        <v>10777</v>
      </c>
      <c r="B10684" s="136" t="s">
        <v>24611</v>
      </c>
      <c r="C10684" s="136" t="s">
        <v>31499</v>
      </c>
      <c r="D10684" s="136" t="s">
        <v>36744</v>
      </c>
    </row>
    <row r="10685" spans="1:4" x14ac:dyDescent="0.2">
      <c r="A10685" s="136" t="s">
        <v>10778</v>
      </c>
      <c r="B10685" s="136" t="s">
        <v>24611</v>
      </c>
      <c r="C10685" s="136" t="s">
        <v>31499</v>
      </c>
      <c r="D10685" s="136" t="s">
        <v>36744</v>
      </c>
    </row>
    <row r="10686" spans="1:4" x14ac:dyDescent="0.2">
      <c r="A10686" s="136" t="s">
        <v>10779</v>
      </c>
      <c r="B10686" s="136" t="s">
        <v>24612</v>
      </c>
      <c r="C10686" s="136" t="s">
        <v>31500</v>
      </c>
      <c r="D10686" s="136" t="s">
        <v>36745</v>
      </c>
    </row>
    <row r="10687" spans="1:4" x14ac:dyDescent="0.2">
      <c r="A10687" s="136" t="s">
        <v>10780</v>
      </c>
      <c r="B10687" s="136" t="s">
        <v>24612</v>
      </c>
      <c r="C10687" s="136" t="s">
        <v>31500</v>
      </c>
      <c r="D10687" s="136" t="s">
        <v>36745</v>
      </c>
    </row>
    <row r="10688" spans="1:4" x14ac:dyDescent="0.2">
      <c r="A10688" s="136" t="s">
        <v>10781</v>
      </c>
      <c r="B10688" s="136" t="s">
        <v>24612</v>
      </c>
      <c r="C10688" s="136" t="s">
        <v>31501</v>
      </c>
      <c r="D10688" s="136" t="s">
        <v>36746</v>
      </c>
    </row>
    <row r="10689" spans="1:5" x14ac:dyDescent="0.2">
      <c r="A10689" s="136" t="s">
        <v>10782</v>
      </c>
      <c r="B10689" s="136" t="s">
        <v>24612</v>
      </c>
      <c r="C10689" s="136" t="s">
        <v>31501</v>
      </c>
      <c r="D10689" s="136" t="s">
        <v>36746</v>
      </c>
    </row>
    <row r="10690" spans="1:5" x14ac:dyDescent="0.2">
      <c r="A10690" s="136" t="s">
        <v>10783</v>
      </c>
      <c r="B10690" s="136" t="s">
        <v>24612</v>
      </c>
      <c r="C10690" s="136" t="s">
        <v>31502</v>
      </c>
      <c r="D10690" s="136" t="s">
        <v>36747</v>
      </c>
    </row>
    <row r="10691" spans="1:5" x14ac:dyDescent="0.2">
      <c r="A10691" s="136" t="s">
        <v>10784</v>
      </c>
      <c r="B10691" s="136" t="s">
        <v>24612</v>
      </c>
      <c r="C10691" s="136" t="s">
        <v>31502</v>
      </c>
      <c r="D10691" s="136" t="s">
        <v>36747</v>
      </c>
    </row>
    <row r="10692" spans="1:5" x14ac:dyDescent="0.2">
      <c r="A10692" s="136" t="s">
        <v>10785</v>
      </c>
      <c r="B10692" s="136" t="s">
        <v>24612</v>
      </c>
      <c r="C10692" s="136" t="s">
        <v>31503</v>
      </c>
      <c r="D10692" s="136" t="s">
        <v>36748</v>
      </c>
    </row>
    <row r="10693" spans="1:5" x14ac:dyDescent="0.2">
      <c r="A10693" s="136" t="s">
        <v>10786</v>
      </c>
      <c r="B10693" s="136" t="s">
        <v>24612</v>
      </c>
      <c r="C10693" s="136" t="s">
        <v>31503</v>
      </c>
      <c r="D10693" s="136" t="s">
        <v>36748</v>
      </c>
    </row>
    <row r="10694" spans="1:5" x14ac:dyDescent="0.2">
      <c r="A10694" s="136" t="s">
        <v>10787</v>
      </c>
      <c r="B10694" s="136" t="s">
        <v>24613</v>
      </c>
      <c r="C10694" s="136" t="s">
        <v>31504</v>
      </c>
      <c r="D10694" s="136" t="s">
        <v>36749</v>
      </c>
    </row>
    <row r="10695" spans="1:5" x14ac:dyDescent="0.2">
      <c r="A10695" s="136" t="s">
        <v>10788</v>
      </c>
      <c r="B10695" s="136" t="s">
        <v>24613</v>
      </c>
      <c r="C10695" s="136" t="s">
        <v>31504</v>
      </c>
      <c r="D10695" s="136" t="s">
        <v>36749</v>
      </c>
    </row>
    <row r="10696" spans="1:5" x14ac:dyDescent="0.2">
      <c r="A10696" s="136" t="s">
        <v>10789</v>
      </c>
      <c r="B10696" s="136" t="s">
        <v>24613</v>
      </c>
      <c r="C10696" s="136" t="s">
        <v>31505</v>
      </c>
      <c r="D10696" s="136" t="s">
        <v>36749</v>
      </c>
    </row>
    <row r="10697" spans="1:5" x14ac:dyDescent="0.2">
      <c r="A10697" s="136" t="s">
        <v>10790</v>
      </c>
      <c r="B10697" s="136" t="s">
        <v>24613</v>
      </c>
      <c r="C10697" s="136" t="s">
        <v>31505</v>
      </c>
      <c r="D10697" s="136" t="s">
        <v>36749</v>
      </c>
    </row>
    <row r="10698" spans="1:5" x14ac:dyDescent="0.2">
      <c r="A10698" s="136" t="s">
        <v>10791</v>
      </c>
      <c r="B10698" s="136" t="s">
        <v>24613</v>
      </c>
      <c r="C10698" s="136" t="s">
        <v>31506</v>
      </c>
      <c r="D10698" s="136" t="s">
        <v>36749</v>
      </c>
    </row>
    <row r="10699" spans="1:5" x14ac:dyDescent="0.2">
      <c r="A10699" s="136" t="s">
        <v>10792</v>
      </c>
      <c r="B10699" s="136" t="s">
        <v>24613</v>
      </c>
      <c r="C10699" s="136" t="s">
        <v>31506</v>
      </c>
      <c r="D10699" s="136" t="s">
        <v>36749</v>
      </c>
    </row>
    <row r="10700" spans="1:5" x14ac:dyDescent="0.2">
      <c r="A10700" s="136" t="s">
        <v>10793</v>
      </c>
      <c r="B10700" s="136" t="s">
        <v>24614</v>
      </c>
      <c r="C10700" s="136" t="s">
        <v>31507</v>
      </c>
      <c r="D10700" s="136" t="s">
        <v>36750</v>
      </c>
      <c r="E10700" s="136" t="s">
        <v>39908</v>
      </c>
    </row>
    <row r="10701" spans="1:5" x14ac:dyDescent="0.2">
      <c r="A10701" s="136" t="s">
        <v>10794</v>
      </c>
      <c r="B10701" s="136" t="s">
        <v>24614</v>
      </c>
      <c r="C10701" s="136" t="s">
        <v>31507</v>
      </c>
      <c r="D10701" s="136" t="s">
        <v>36750</v>
      </c>
      <c r="E10701" s="136" t="s">
        <v>39908</v>
      </c>
    </row>
    <row r="10702" spans="1:5" x14ac:dyDescent="0.2">
      <c r="A10702" s="136" t="s">
        <v>10795</v>
      </c>
      <c r="B10702" s="136" t="s">
        <v>24615</v>
      </c>
      <c r="C10702" s="136" t="s">
        <v>31508</v>
      </c>
    </row>
    <row r="10703" spans="1:5" x14ac:dyDescent="0.2">
      <c r="A10703" s="136" t="s">
        <v>10796</v>
      </c>
      <c r="B10703" s="136" t="s">
        <v>24615</v>
      </c>
      <c r="C10703" s="136" t="s">
        <v>31508</v>
      </c>
    </row>
    <row r="10704" spans="1:5" x14ac:dyDescent="0.2">
      <c r="A10704" s="136" t="s">
        <v>10797</v>
      </c>
      <c r="B10704" s="136" t="s">
        <v>24616</v>
      </c>
      <c r="C10704" s="136" t="s">
        <v>31509</v>
      </c>
      <c r="D10704" s="136" t="s">
        <v>36751</v>
      </c>
    </row>
    <row r="10705" spans="1:5" x14ac:dyDescent="0.2">
      <c r="A10705" s="136" t="s">
        <v>10798</v>
      </c>
      <c r="B10705" s="136" t="s">
        <v>24616</v>
      </c>
      <c r="C10705" s="136" t="s">
        <v>31509</v>
      </c>
      <c r="D10705" s="136" t="s">
        <v>36751</v>
      </c>
    </row>
    <row r="10706" spans="1:5" x14ac:dyDescent="0.2">
      <c r="A10706" s="136" t="s">
        <v>10799</v>
      </c>
      <c r="B10706" s="136" t="s">
        <v>24616</v>
      </c>
      <c r="C10706" s="136" t="s">
        <v>31510</v>
      </c>
      <c r="D10706" s="136" t="s">
        <v>36751</v>
      </c>
    </row>
    <row r="10707" spans="1:5" x14ac:dyDescent="0.2">
      <c r="A10707" s="136" t="s">
        <v>10800</v>
      </c>
      <c r="B10707" s="136" t="s">
        <v>24616</v>
      </c>
      <c r="C10707" s="136" t="s">
        <v>31510</v>
      </c>
      <c r="D10707" s="136" t="s">
        <v>36751</v>
      </c>
    </row>
    <row r="10708" spans="1:5" x14ac:dyDescent="0.2">
      <c r="A10708" s="136" t="s">
        <v>10801</v>
      </c>
      <c r="B10708" s="136" t="s">
        <v>24616</v>
      </c>
      <c r="C10708" s="136" t="s">
        <v>31511</v>
      </c>
      <c r="D10708" s="136" t="s">
        <v>36751</v>
      </c>
    </row>
    <row r="10709" spans="1:5" x14ac:dyDescent="0.2">
      <c r="A10709" s="136" t="s">
        <v>10802</v>
      </c>
      <c r="B10709" s="136" t="s">
        <v>24616</v>
      </c>
      <c r="C10709" s="136" t="s">
        <v>31511</v>
      </c>
      <c r="D10709" s="136" t="s">
        <v>36751</v>
      </c>
    </row>
    <row r="10710" spans="1:5" x14ac:dyDescent="0.2">
      <c r="A10710" s="136" t="s">
        <v>10803</v>
      </c>
      <c r="B10710" s="136" t="s">
        <v>24617</v>
      </c>
      <c r="C10710" s="136" t="s">
        <v>31512</v>
      </c>
      <c r="D10710" s="136" t="s">
        <v>36752</v>
      </c>
    </row>
    <row r="10711" spans="1:5" x14ac:dyDescent="0.2">
      <c r="A10711" s="136" t="s">
        <v>10804</v>
      </c>
      <c r="B10711" s="136" t="s">
        <v>24617</v>
      </c>
      <c r="C10711" s="136" t="s">
        <v>31512</v>
      </c>
      <c r="D10711" s="136" t="s">
        <v>36752</v>
      </c>
    </row>
    <row r="10712" spans="1:5" x14ac:dyDescent="0.2">
      <c r="A10712" s="136" t="s">
        <v>10805</v>
      </c>
      <c r="B10712" s="136" t="s">
        <v>24617</v>
      </c>
      <c r="C10712" s="136" t="s">
        <v>31513</v>
      </c>
      <c r="D10712" s="136" t="s">
        <v>36752</v>
      </c>
    </row>
    <row r="10713" spans="1:5" x14ac:dyDescent="0.2">
      <c r="A10713" s="136" t="s">
        <v>10806</v>
      </c>
      <c r="B10713" s="136" t="s">
        <v>24617</v>
      </c>
      <c r="C10713" s="136" t="s">
        <v>31513</v>
      </c>
      <c r="D10713" s="136" t="s">
        <v>36752</v>
      </c>
    </row>
    <row r="10714" spans="1:5" x14ac:dyDescent="0.2">
      <c r="A10714" s="136" t="s">
        <v>10807</v>
      </c>
      <c r="B10714" s="136" t="s">
        <v>24617</v>
      </c>
      <c r="C10714" s="136" t="s">
        <v>31514</v>
      </c>
      <c r="D10714" s="136" t="s">
        <v>36752</v>
      </c>
    </row>
    <row r="10715" spans="1:5" x14ac:dyDescent="0.2">
      <c r="A10715" s="136" t="s">
        <v>10808</v>
      </c>
      <c r="B10715" s="136" t="s">
        <v>24617</v>
      </c>
      <c r="C10715" s="136" t="s">
        <v>31514</v>
      </c>
      <c r="D10715" s="136" t="s">
        <v>36752</v>
      </c>
    </row>
    <row r="10716" spans="1:5" x14ac:dyDescent="0.2">
      <c r="A10716" s="136" t="s">
        <v>10809</v>
      </c>
      <c r="B10716" s="136" t="s">
        <v>24618</v>
      </c>
      <c r="C10716" s="136" t="s">
        <v>31515</v>
      </c>
      <c r="D10716" s="136" t="s">
        <v>36753</v>
      </c>
    </row>
    <row r="10717" spans="1:5" x14ac:dyDescent="0.2">
      <c r="A10717" s="136" t="s">
        <v>10810</v>
      </c>
      <c r="B10717" s="136" t="s">
        <v>24618</v>
      </c>
      <c r="C10717" s="136" t="s">
        <v>31515</v>
      </c>
      <c r="D10717" s="136" t="s">
        <v>36753</v>
      </c>
    </row>
    <row r="10718" spans="1:5" x14ac:dyDescent="0.2">
      <c r="A10718" s="136" t="s">
        <v>10811</v>
      </c>
      <c r="B10718" s="136" t="s">
        <v>24618</v>
      </c>
      <c r="C10718" s="136" t="s">
        <v>31516</v>
      </c>
      <c r="D10718" s="136" t="s">
        <v>36753</v>
      </c>
    </row>
    <row r="10719" spans="1:5" x14ac:dyDescent="0.2">
      <c r="A10719" s="136" t="s">
        <v>10812</v>
      </c>
      <c r="B10719" s="136" t="s">
        <v>24618</v>
      </c>
      <c r="C10719" s="136" t="s">
        <v>31516</v>
      </c>
      <c r="D10719" s="136" t="s">
        <v>36753</v>
      </c>
    </row>
    <row r="10720" spans="1:5" x14ac:dyDescent="0.2">
      <c r="A10720" s="136" t="s">
        <v>10813</v>
      </c>
      <c r="B10720" s="136" t="s">
        <v>24619</v>
      </c>
      <c r="C10720" s="136" t="s">
        <v>31517</v>
      </c>
      <c r="D10720" s="136" t="s">
        <v>36754</v>
      </c>
      <c r="E10720" s="136" t="s">
        <v>39909</v>
      </c>
    </row>
    <row r="10721" spans="1:6" x14ac:dyDescent="0.2">
      <c r="A10721" s="136" t="s">
        <v>10814</v>
      </c>
      <c r="B10721" s="136" t="s">
        <v>24619</v>
      </c>
      <c r="C10721" s="136" t="s">
        <v>31517</v>
      </c>
      <c r="D10721" s="136" t="s">
        <v>36754</v>
      </c>
      <c r="E10721" s="136" t="s">
        <v>39909</v>
      </c>
    </row>
    <row r="10722" spans="1:6" x14ac:dyDescent="0.2">
      <c r="A10722" s="136" t="s">
        <v>10815</v>
      </c>
      <c r="B10722" s="136" t="s">
        <v>24620</v>
      </c>
      <c r="C10722" s="136" t="s">
        <v>31518</v>
      </c>
      <c r="D10722" s="136" t="s">
        <v>36755</v>
      </c>
    </row>
    <row r="10723" spans="1:6" x14ac:dyDescent="0.2">
      <c r="A10723" s="136" t="s">
        <v>10816</v>
      </c>
      <c r="B10723" s="136" t="s">
        <v>24620</v>
      </c>
      <c r="C10723" s="136" t="s">
        <v>31518</v>
      </c>
      <c r="D10723" s="136" t="s">
        <v>36755</v>
      </c>
    </row>
    <row r="10724" spans="1:6" x14ac:dyDescent="0.2">
      <c r="A10724" s="136" t="s">
        <v>10817</v>
      </c>
      <c r="B10724" s="136" t="s">
        <v>24620</v>
      </c>
      <c r="C10724" s="136" t="s">
        <v>31519</v>
      </c>
      <c r="D10724" s="136" t="s">
        <v>36756</v>
      </c>
    </row>
    <row r="10725" spans="1:6" x14ac:dyDescent="0.2">
      <c r="A10725" s="136" t="s">
        <v>10818</v>
      </c>
      <c r="B10725" s="136" t="s">
        <v>24620</v>
      </c>
      <c r="C10725" s="136" t="s">
        <v>31519</v>
      </c>
      <c r="D10725" s="136" t="s">
        <v>36756</v>
      </c>
    </row>
    <row r="10726" spans="1:6" x14ac:dyDescent="0.2">
      <c r="A10726" s="136" t="s">
        <v>10819</v>
      </c>
      <c r="B10726" s="136" t="s">
        <v>24621</v>
      </c>
      <c r="C10726" s="136" t="s">
        <v>31520</v>
      </c>
      <c r="D10726" s="136" t="s">
        <v>36757</v>
      </c>
    </row>
    <row r="10727" spans="1:6" x14ac:dyDescent="0.2">
      <c r="A10727" s="136" t="s">
        <v>10820</v>
      </c>
      <c r="B10727" s="136" t="s">
        <v>24621</v>
      </c>
      <c r="C10727" s="136" t="s">
        <v>31520</v>
      </c>
      <c r="D10727" s="136" t="s">
        <v>36757</v>
      </c>
    </row>
    <row r="10728" spans="1:6" x14ac:dyDescent="0.2">
      <c r="A10728" s="136" t="s">
        <v>10821</v>
      </c>
      <c r="B10728" s="136" t="s">
        <v>24622</v>
      </c>
      <c r="C10728" s="136" t="s">
        <v>31521</v>
      </c>
      <c r="D10728" s="136" t="s">
        <v>36758</v>
      </c>
      <c r="E10728" s="136" t="s">
        <v>39910</v>
      </c>
    </row>
    <row r="10729" spans="1:6" x14ac:dyDescent="0.2">
      <c r="A10729" s="136" t="s">
        <v>10822</v>
      </c>
      <c r="B10729" s="136" t="s">
        <v>24622</v>
      </c>
      <c r="C10729" s="136" t="s">
        <v>31521</v>
      </c>
      <c r="D10729" s="136" t="s">
        <v>36758</v>
      </c>
      <c r="E10729" s="136" t="s">
        <v>39910</v>
      </c>
    </row>
    <row r="10730" spans="1:6" x14ac:dyDescent="0.2">
      <c r="A10730" s="136" t="s">
        <v>10823</v>
      </c>
      <c r="B10730" s="136" t="s">
        <v>24623</v>
      </c>
      <c r="C10730" s="136" t="s">
        <v>31522</v>
      </c>
      <c r="D10730" s="136" t="s">
        <v>36759</v>
      </c>
      <c r="E10730" s="136" t="s">
        <v>39911</v>
      </c>
    </row>
    <row r="10731" spans="1:6" x14ac:dyDescent="0.2">
      <c r="A10731" s="136" t="s">
        <v>10824</v>
      </c>
      <c r="B10731" s="136" t="s">
        <v>24623</v>
      </c>
      <c r="C10731" s="136" t="s">
        <v>31522</v>
      </c>
      <c r="D10731" s="136" t="s">
        <v>36759</v>
      </c>
      <c r="E10731" s="136" t="s">
        <v>39911</v>
      </c>
    </row>
    <row r="10732" spans="1:6" x14ac:dyDescent="0.2">
      <c r="A10732" s="136" t="s">
        <v>10825</v>
      </c>
      <c r="B10732" s="136" t="s">
        <v>24623</v>
      </c>
      <c r="C10732" s="136" t="s">
        <v>31522</v>
      </c>
      <c r="D10732" s="136" t="s">
        <v>36760</v>
      </c>
      <c r="E10732" s="136" t="s">
        <v>39912</v>
      </c>
    </row>
    <row r="10733" spans="1:6" x14ac:dyDescent="0.2">
      <c r="A10733" s="136" t="s">
        <v>10826</v>
      </c>
      <c r="B10733" s="136" t="s">
        <v>24623</v>
      </c>
      <c r="C10733" s="136" t="s">
        <v>31522</v>
      </c>
      <c r="D10733" s="136" t="s">
        <v>36760</v>
      </c>
      <c r="E10733" s="136" t="s">
        <v>39912</v>
      </c>
    </row>
    <row r="10734" spans="1:6" x14ac:dyDescent="0.2">
      <c r="A10734" s="136" t="s">
        <v>10827</v>
      </c>
      <c r="B10734" s="136" t="s">
        <v>24624</v>
      </c>
      <c r="C10734" s="136" t="s">
        <v>31522</v>
      </c>
      <c r="D10734" s="136" t="s">
        <v>36761</v>
      </c>
      <c r="E10734" s="136" t="s">
        <v>39913</v>
      </c>
      <c r="F10734" s="136" t="s">
        <v>41777</v>
      </c>
    </row>
    <row r="10735" spans="1:6" x14ac:dyDescent="0.2">
      <c r="A10735" s="136" t="s">
        <v>10828</v>
      </c>
      <c r="B10735" s="136" t="s">
        <v>24624</v>
      </c>
      <c r="C10735" s="136" t="s">
        <v>31522</v>
      </c>
      <c r="D10735" s="136" t="s">
        <v>36761</v>
      </c>
      <c r="E10735" s="136" t="s">
        <v>39913</v>
      </c>
      <c r="F10735" s="136" t="s">
        <v>41777</v>
      </c>
    </row>
    <row r="10736" spans="1:6" x14ac:dyDescent="0.2">
      <c r="A10736" s="136" t="s">
        <v>10829</v>
      </c>
      <c r="B10736" s="136" t="s">
        <v>24624</v>
      </c>
      <c r="C10736" s="136" t="s">
        <v>31522</v>
      </c>
      <c r="D10736" s="136" t="s">
        <v>36762</v>
      </c>
      <c r="E10736" s="136" t="s">
        <v>39914</v>
      </c>
      <c r="F10736" s="136" t="s">
        <v>39214</v>
      </c>
    </row>
    <row r="10737" spans="1:6" x14ac:dyDescent="0.2">
      <c r="A10737" s="136" t="s">
        <v>10830</v>
      </c>
      <c r="B10737" s="136" t="s">
        <v>24624</v>
      </c>
      <c r="C10737" s="136" t="s">
        <v>31522</v>
      </c>
      <c r="D10737" s="136" t="s">
        <v>36762</v>
      </c>
      <c r="E10737" s="136" t="s">
        <v>39914</v>
      </c>
      <c r="F10737" s="136" t="s">
        <v>39214</v>
      </c>
    </row>
    <row r="10738" spans="1:6" x14ac:dyDescent="0.2">
      <c r="A10738" s="136" t="s">
        <v>10831</v>
      </c>
      <c r="B10738" s="136" t="s">
        <v>24624</v>
      </c>
      <c r="C10738" s="136" t="s">
        <v>31522</v>
      </c>
      <c r="D10738" s="136" t="s">
        <v>36763</v>
      </c>
      <c r="E10738" s="136" t="s">
        <v>39914</v>
      </c>
      <c r="F10738" s="136" t="s">
        <v>39214</v>
      </c>
    </row>
    <row r="10739" spans="1:6" x14ac:dyDescent="0.2">
      <c r="A10739" s="136" t="s">
        <v>10832</v>
      </c>
      <c r="B10739" s="136" t="s">
        <v>24624</v>
      </c>
      <c r="C10739" s="136" t="s">
        <v>31522</v>
      </c>
      <c r="D10739" s="136" t="s">
        <v>36763</v>
      </c>
      <c r="E10739" s="136" t="s">
        <v>39914</v>
      </c>
      <c r="F10739" s="136" t="s">
        <v>39214</v>
      </c>
    </row>
    <row r="10740" spans="1:6" x14ac:dyDescent="0.2">
      <c r="A10740" s="136" t="s">
        <v>10833</v>
      </c>
      <c r="B10740" s="136" t="s">
        <v>24624</v>
      </c>
      <c r="C10740" s="136" t="s">
        <v>31522</v>
      </c>
      <c r="D10740" s="136" t="s">
        <v>36764</v>
      </c>
      <c r="E10740" s="136" t="s">
        <v>39915</v>
      </c>
      <c r="F10740" s="136" t="s">
        <v>41778</v>
      </c>
    </row>
    <row r="10741" spans="1:6" x14ac:dyDescent="0.2">
      <c r="A10741" s="136" t="s">
        <v>10834</v>
      </c>
      <c r="B10741" s="136" t="s">
        <v>24624</v>
      </c>
      <c r="C10741" s="136" t="s">
        <v>31522</v>
      </c>
      <c r="D10741" s="136" t="s">
        <v>36764</v>
      </c>
      <c r="E10741" s="136" t="s">
        <v>39915</v>
      </c>
      <c r="F10741" s="136" t="s">
        <v>41778</v>
      </c>
    </row>
    <row r="10742" spans="1:6" x14ac:dyDescent="0.2">
      <c r="A10742" s="136" t="s">
        <v>10835</v>
      </c>
      <c r="B10742" s="136" t="s">
        <v>24624</v>
      </c>
      <c r="C10742" s="136" t="s">
        <v>31522</v>
      </c>
      <c r="D10742" s="136" t="s">
        <v>36765</v>
      </c>
      <c r="E10742" s="136" t="s">
        <v>39916</v>
      </c>
      <c r="F10742" s="136" t="s">
        <v>41779</v>
      </c>
    </row>
    <row r="10743" spans="1:6" x14ac:dyDescent="0.2">
      <c r="A10743" s="136" t="s">
        <v>10836</v>
      </c>
      <c r="B10743" s="136" t="s">
        <v>24624</v>
      </c>
      <c r="C10743" s="136" t="s">
        <v>31522</v>
      </c>
      <c r="D10743" s="136" t="s">
        <v>36765</v>
      </c>
      <c r="E10743" s="136" t="s">
        <v>39916</v>
      </c>
      <c r="F10743" s="136" t="s">
        <v>41779</v>
      </c>
    </row>
    <row r="10744" spans="1:6" x14ac:dyDescent="0.2">
      <c r="A10744" s="136" t="s">
        <v>10837</v>
      </c>
      <c r="B10744" s="136" t="s">
        <v>24624</v>
      </c>
      <c r="C10744" s="136" t="s">
        <v>31522</v>
      </c>
      <c r="D10744" s="136" t="s">
        <v>36766</v>
      </c>
      <c r="E10744" s="136" t="s">
        <v>39917</v>
      </c>
      <c r="F10744" s="136" t="s">
        <v>41780</v>
      </c>
    </row>
    <row r="10745" spans="1:6" x14ac:dyDescent="0.2">
      <c r="A10745" s="136" t="s">
        <v>10838</v>
      </c>
      <c r="B10745" s="136" t="s">
        <v>24624</v>
      </c>
      <c r="C10745" s="136" t="s">
        <v>31522</v>
      </c>
      <c r="D10745" s="136" t="s">
        <v>36766</v>
      </c>
      <c r="E10745" s="136" t="s">
        <v>39917</v>
      </c>
      <c r="F10745" s="136" t="s">
        <v>41780</v>
      </c>
    </row>
    <row r="10746" spans="1:6" x14ac:dyDescent="0.2">
      <c r="A10746" s="136" t="s">
        <v>10839</v>
      </c>
      <c r="B10746" s="136" t="s">
        <v>24624</v>
      </c>
      <c r="C10746" s="136" t="s">
        <v>31522</v>
      </c>
      <c r="D10746" s="136" t="s">
        <v>36767</v>
      </c>
      <c r="E10746" s="136" t="s">
        <v>39917</v>
      </c>
      <c r="F10746" s="136" t="s">
        <v>41780</v>
      </c>
    </row>
    <row r="10747" spans="1:6" x14ac:dyDescent="0.2">
      <c r="A10747" s="136" t="s">
        <v>10840</v>
      </c>
      <c r="B10747" s="136" t="s">
        <v>24624</v>
      </c>
      <c r="C10747" s="136" t="s">
        <v>31522</v>
      </c>
      <c r="D10747" s="136" t="s">
        <v>36767</v>
      </c>
      <c r="E10747" s="136" t="s">
        <v>39917</v>
      </c>
      <c r="F10747" s="136" t="s">
        <v>41780</v>
      </c>
    </row>
    <row r="10748" spans="1:6" x14ac:dyDescent="0.2">
      <c r="A10748" s="136" t="s">
        <v>10841</v>
      </c>
      <c r="B10748" s="136" t="s">
        <v>24625</v>
      </c>
      <c r="C10748" s="136" t="s">
        <v>31523</v>
      </c>
      <c r="D10748" s="136" t="s">
        <v>36768</v>
      </c>
    </row>
    <row r="10749" spans="1:6" x14ac:dyDescent="0.2">
      <c r="A10749" s="136" t="s">
        <v>10842</v>
      </c>
      <c r="B10749" s="136" t="s">
        <v>24625</v>
      </c>
      <c r="C10749" s="136" t="s">
        <v>31523</v>
      </c>
      <c r="D10749" s="136" t="s">
        <v>36768</v>
      </c>
    </row>
    <row r="10750" spans="1:6" x14ac:dyDescent="0.2">
      <c r="A10750" s="136" t="s">
        <v>10843</v>
      </c>
      <c r="B10750" s="136" t="s">
        <v>24625</v>
      </c>
      <c r="C10750" s="136" t="s">
        <v>31523</v>
      </c>
      <c r="D10750" s="136" t="s">
        <v>36769</v>
      </c>
      <c r="E10750" s="136" t="s">
        <v>39918</v>
      </c>
    </row>
    <row r="10751" spans="1:6" x14ac:dyDescent="0.2">
      <c r="A10751" s="136" t="s">
        <v>10844</v>
      </c>
      <c r="B10751" s="136" t="s">
        <v>24625</v>
      </c>
      <c r="C10751" s="136" t="s">
        <v>31523</v>
      </c>
      <c r="D10751" s="136" t="s">
        <v>36769</v>
      </c>
      <c r="E10751" s="136" t="s">
        <v>39918</v>
      </c>
    </row>
    <row r="10752" spans="1:6" x14ac:dyDescent="0.2">
      <c r="A10752" s="136" t="s">
        <v>10845</v>
      </c>
      <c r="B10752" s="136" t="s">
        <v>24626</v>
      </c>
      <c r="C10752" s="136" t="s">
        <v>31524</v>
      </c>
    </row>
    <row r="10753" spans="1:4" x14ac:dyDescent="0.2">
      <c r="A10753" s="136" t="s">
        <v>10846</v>
      </c>
      <c r="B10753" s="136" t="s">
        <v>24626</v>
      </c>
      <c r="C10753" s="136" t="s">
        <v>31524</v>
      </c>
    </row>
    <row r="10754" spans="1:4" x14ac:dyDescent="0.2">
      <c r="A10754" s="136" t="s">
        <v>10847</v>
      </c>
      <c r="B10754" s="136" t="s">
        <v>24626</v>
      </c>
      <c r="C10754" s="136" t="s">
        <v>31525</v>
      </c>
    </row>
    <row r="10755" spans="1:4" x14ac:dyDescent="0.2">
      <c r="A10755" s="136" t="s">
        <v>10848</v>
      </c>
      <c r="B10755" s="136" t="s">
        <v>24626</v>
      </c>
      <c r="C10755" s="136" t="s">
        <v>31525</v>
      </c>
    </row>
    <row r="10756" spans="1:4" x14ac:dyDescent="0.2">
      <c r="A10756" s="136" t="s">
        <v>10849</v>
      </c>
      <c r="B10756" s="136" t="s">
        <v>24627</v>
      </c>
      <c r="C10756" s="136" t="s">
        <v>31526</v>
      </c>
      <c r="D10756" s="136" t="s">
        <v>36770</v>
      </c>
    </row>
    <row r="10757" spans="1:4" x14ac:dyDescent="0.2">
      <c r="A10757" s="136" t="s">
        <v>10850</v>
      </c>
      <c r="B10757" s="136" t="s">
        <v>24627</v>
      </c>
      <c r="C10757" s="136" t="s">
        <v>31526</v>
      </c>
      <c r="D10757" s="136" t="s">
        <v>36770</v>
      </c>
    </row>
    <row r="10758" spans="1:4" x14ac:dyDescent="0.2">
      <c r="A10758" s="136" t="s">
        <v>10851</v>
      </c>
      <c r="B10758" s="136" t="s">
        <v>24627</v>
      </c>
      <c r="C10758" s="136" t="s">
        <v>31527</v>
      </c>
      <c r="D10758" s="136" t="s">
        <v>36770</v>
      </c>
    </row>
    <row r="10759" spans="1:4" x14ac:dyDescent="0.2">
      <c r="A10759" s="136" t="s">
        <v>10852</v>
      </c>
      <c r="B10759" s="136" t="s">
        <v>24627</v>
      </c>
      <c r="C10759" s="136" t="s">
        <v>31527</v>
      </c>
      <c r="D10759" s="136" t="s">
        <v>36770</v>
      </c>
    </row>
    <row r="10760" spans="1:4" x14ac:dyDescent="0.2">
      <c r="A10760" s="136" t="s">
        <v>10853</v>
      </c>
      <c r="B10760" s="136" t="s">
        <v>24628</v>
      </c>
      <c r="C10760" s="136" t="s">
        <v>31528</v>
      </c>
      <c r="D10760" s="136" t="s">
        <v>36771</v>
      </c>
    </row>
    <row r="10761" spans="1:4" x14ac:dyDescent="0.2">
      <c r="A10761" s="136" t="s">
        <v>10854</v>
      </c>
      <c r="B10761" s="136" t="s">
        <v>24628</v>
      </c>
      <c r="C10761" s="136" t="s">
        <v>31528</v>
      </c>
      <c r="D10761" s="136" t="s">
        <v>36771</v>
      </c>
    </row>
    <row r="10762" spans="1:4" x14ac:dyDescent="0.2">
      <c r="A10762" s="136" t="s">
        <v>10855</v>
      </c>
      <c r="B10762" s="136" t="s">
        <v>24628</v>
      </c>
      <c r="C10762" s="136" t="s">
        <v>31529</v>
      </c>
      <c r="D10762" s="136" t="s">
        <v>36772</v>
      </c>
    </row>
    <row r="10763" spans="1:4" x14ac:dyDescent="0.2">
      <c r="A10763" s="136" t="s">
        <v>10856</v>
      </c>
      <c r="B10763" s="136" t="s">
        <v>24628</v>
      </c>
      <c r="C10763" s="136" t="s">
        <v>31529</v>
      </c>
      <c r="D10763" s="136" t="s">
        <v>36772</v>
      </c>
    </row>
    <row r="10764" spans="1:4" x14ac:dyDescent="0.2">
      <c r="A10764" s="136" t="s">
        <v>10857</v>
      </c>
      <c r="B10764" s="136" t="s">
        <v>24629</v>
      </c>
      <c r="C10764" s="136" t="s">
        <v>31530</v>
      </c>
    </row>
    <row r="10765" spans="1:4" x14ac:dyDescent="0.2">
      <c r="A10765" s="136" t="s">
        <v>10858</v>
      </c>
      <c r="B10765" s="136" t="s">
        <v>24629</v>
      </c>
      <c r="C10765" s="136" t="s">
        <v>31530</v>
      </c>
    </row>
    <row r="10766" spans="1:4" x14ac:dyDescent="0.2">
      <c r="A10766" s="136" t="s">
        <v>10859</v>
      </c>
      <c r="B10766" s="136" t="s">
        <v>24630</v>
      </c>
      <c r="C10766" s="136" t="s">
        <v>31531</v>
      </c>
    </row>
    <row r="10767" spans="1:4" x14ac:dyDescent="0.2">
      <c r="A10767" s="136" t="s">
        <v>10860</v>
      </c>
      <c r="B10767" s="136" t="s">
        <v>24630</v>
      </c>
      <c r="C10767" s="136" t="s">
        <v>31531</v>
      </c>
    </row>
    <row r="10768" spans="1:4" x14ac:dyDescent="0.2">
      <c r="A10768" s="136" t="s">
        <v>10861</v>
      </c>
      <c r="B10768" s="136" t="s">
        <v>24631</v>
      </c>
      <c r="C10768" s="136" t="s">
        <v>31532</v>
      </c>
      <c r="D10768" s="136" t="s">
        <v>36773</v>
      </c>
    </row>
    <row r="10769" spans="1:7" x14ac:dyDescent="0.2">
      <c r="A10769" s="136" t="s">
        <v>10862</v>
      </c>
      <c r="B10769" s="136" t="s">
        <v>24631</v>
      </c>
      <c r="C10769" s="136" t="s">
        <v>31532</v>
      </c>
      <c r="D10769" s="136" t="s">
        <v>36773</v>
      </c>
    </row>
    <row r="10770" spans="1:7" x14ac:dyDescent="0.2">
      <c r="A10770" s="136" t="s">
        <v>10863</v>
      </c>
      <c r="B10770" s="136" t="s">
        <v>24632</v>
      </c>
    </row>
    <row r="10771" spans="1:7" x14ac:dyDescent="0.2">
      <c r="A10771" s="136" t="s">
        <v>10864</v>
      </c>
      <c r="B10771" s="136" t="s">
        <v>24632</v>
      </c>
    </row>
    <row r="10772" spans="1:7" x14ac:dyDescent="0.2">
      <c r="A10772" s="136" t="s">
        <v>10865</v>
      </c>
      <c r="B10772" s="136" t="s">
        <v>24633</v>
      </c>
      <c r="C10772" s="136" t="s">
        <v>31533</v>
      </c>
    </row>
    <row r="10773" spans="1:7" x14ac:dyDescent="0.2">
      <c r="A10773" s="136" t="s">
        <v>10866</v>
      </c>
      <c r="B10773" s="136" t="s">
        <v>24633</v>
      </c>
      <c r="C10773" s="136" t="s">
        <v>31533</v>
      </c>
    </row>
    <row r="10774" spans="1:7" x14ac:dyDescent="0.2">
      <c r="A10774" s="136" t="s">
        <v>10867</v>
      </c>
      <c r="B10774" s="136" t="s">
        <v>24634</v>
      </c>
      <c r="C10774" s="136" t="s">
        <v>31534</v>
      </c>
      <c r="D10774" s="136" t="s">
        <v>36774</v>
      </c>
    </row>
    <row r="10775" spans="1:7" x14ac:dyDescent="0.2">
      <c r="A10775" s="136" t="s">
        <v>10868</v>
      </c>
      <c r="B10775" s="136" t="s">
        <v>24634</v>
      </c>
      <c r="C10775" s="136" t="s">
        <v>31534</v>
      </c>
      <c r="D10775" s="136" t="s">
        <v>36774</v>
      </c>
    </row>
    <row r="10776" spans="1:7" x14ac:dyDescent="0.2">
      <c r="A10776" s="136" t="s">
        <v>10869</v>
      </c>
      <c r="B10776" s="136" t="s">
        <v>24635</v>
      </c>
      <c r="C10776" s="136" t="s">
        <v>31535</v>
      </c>
    </row>
    <row r="10777" spans="1:7" x14ac:dyDescent="0.2">
      <c r="A10777" s="136" t="s">
        <v>10870</v>
      </c>
      <c r="B10777" s="136" t="s">
        <v>24635</v>
      </c>
      <c r="C10777" s="136" t="s">
        <v>31535</v>
      </c>
    </row>
    <row r="10778" spans="1:7" x14ac:dyDescent="0.2">
      <c r="A10778" s="136" t="s">
        <v>10871</v>
      </c>
      <c r="B10778" s="136" t="s">
        <v>24636</v>
      </c>
      <c r="C10778" s="136" t="s">
        <v>31536</v>
      </c>
      <c r="D10778" s="136" t="s">
        <v>36775</v>
      </c>
    </row>
    <row r="10779" spans="1:7" x14ac:dyDescent="0.2">
      <c r="A10779" s="136" t="s">
        <v>10872</v>
      </c>
      <c r="B10779" s="136" t="s">
        <v>24636</v>
      </c>
      <c r="C10779" s="136" t="s">
        <v>31536</v>
      </c>
      <c r="D10779" s="136" t="s">
        <v>36775</v>
      </c>
    </row>
    <row r="10780" spans="1:7" x14ac:dyDescent="0.2">
      <c r="A10780" s="136" t="s">
        <v>10873</v>
      </c>
      <c r="B10780" s="136" t="s">
        <v>24637</v>
      </c>
      <c r="C10780" s="136" t="s">
        <v>31537</v>
      </c>
      <c r="D10780" s="136" t="s">
        <v>36776</v>
      </c>
      <c r="E10780" s="136" t="s">
        <v>39919</v>
      </c>
      <c r="F10780" s="136" t="s">
        <v>41781</v>
      </c>
      <c r="G10780" s="136" t="s">
        <v>42800</v>
      </c>
    </row>
    <row r="10781" spans="1:7" x14ac:dyDescent="0.2">
      <c r="A10781" s="136" t="s">
        <v>10874</v>
      </c>
      <c r="B10781" s="136" t="s">
        <v>24637</v>
      </c>
      <c r="C10781" s="136" t="s">
        <v>31537</v>
      </c>
      <c r="D10781" s="136" t="s">
        <v>36776</v>
      </c>
      <c r="E10781" s="136" t="s">
        <v>39919</v>
      </c>
      <c r="F10781" s="136" t="s">
        <v>41781</v>
      </c>
      <c r="G10781" s="136" t="s">
        <v>42800</v>
      </c>
    </row>
    <row r="10782" spans="1:7" x14ac:dyDescent="0.2">
      <c r="A10782" s="136" t="s">
        <v>10875</v>
      </c>
      <c r="B10782" s="136" t="s">
        <v>24637</v>
      </c>
      <c r="C10782" s="136" t="s">
        <v>31538</v>
      </c>
      <c r="D10782" s="136" t="s">
        <v>36777</v>
      </c>
      <c r="E10782" s="136" t="s">
        <v>39920</v>
      </c>
      <c r="F10782" s="136" t="s">
        <v>41782</v>
      </c>
    </row>
    <row r="10783" spans="1:7" x14ac:dyDescent="0.2">
      <c r="A10783" s="136" t="s">
        <v>10876</v>
      </c>
      <c r="B10783" s="136" t="s">
        <v>24637</v>
      </c>
      <c r="C10783" s="136" t="s">
        <v>31538</v>
      </c>
      <c r="D10783" s="136" t="s">
        <v>36777</v>
      </c>
      <c r="E10783" s="136" t="s">
        <v>39920</v>
      </c>
      <c r="F10783" s="136" t="s">
        <v>41782</v>
      </c>
    </row>
    <row r="10784" spans="1:7" x14ac:dyDescent="0.2">
      <c r="A10784" s="136" t="s">
        <v>10877</v>
      </c>
      <c r="B10784" s="136" t="s">
        <v>24638</v>
      </c>
      <c r="C10784" s="136" t="s">
        <v>31539</v>
      </c>
      <c r="D10784" s="136" t="s">
        <v>36778</v>
      </c>
      <c r="E10784" s="136" t="s">
        <v>39921</v>
      </c>
      <c r="F10784" s="136" t="s">
        <v>41783</v>
      </c>
      <c r="G10784" s="136" t="s">
        <v>42801</v>
      </c>
    </row>
    <row r="10785" spans="1:7" x14ac:dyDescent="0.2">
      <c r="A10785" s="136" t="s">
        <v>10878</v>
      </c>
      <c r="B10785" s="136" t="s">
        <v>24638</v>
      </c>
      <c r="C10785" s="136" t="s">
        <v>31539</v>
      </c>
      <c r="D10785" s="136" t="s">
        <v>36778</v>
      </c>
      <c r="E10785" s="136" t="s">
        <v>39921</v>
      </c>
      <c r="F10785" s="136" t="s">
        <v>41783</v>
      </c>
      <c r="G10785" s="136" t="s">
        <v>42801</v>
      </c>
    </row>
    <row r="10786" spans="1:7" x14ac:dyDescent="0.2">
      <c r="A10786" s="136" t="s">
        <v>10879</v>
      </c>
      <c r="B10786" s="136" t="s">
        <v>24638</v>
      </c>
      <c r="C10786" s="136" t="s">
        <v>31540</v>
      </c>
      <c r="D10786" s="136" t="s">
        <v>36779</v>
      </c>
      <c r="E10786" s="136" t="s">
        <v>39922</v>
      </c>
      <c r="F10786" s="136" t="s">
        <v>41784</v>
      </c>
    </row>
    <row r="10787" spans="1:7" x14ac:dyDescent="0.2">
      <c r="A10787" s="136" t="s">
        <v>10880</v>
      </c>
      <c r="B10787" s="136" t="s">
        <v>24638</v>
      </c>
      <c r="C10787" s="136" t="s">
        <v>31540</v>
      </c>
      <c r="D10787" s="136" t="s">
        <v>36779</v>
      </c>
      <c r="E10787" s="136" t="s">
        <v>39922</v>
      </c>
      <c r="F10787" s="136" t="s">
        <v>41784</v>
      </c>
    </row>
    <row r="10788" spans="1:7" x14ac:dyDescent="0.2">
      <c r="A10788" s="136" t="s">
        <v>10881</v>
      </c>
      <c r="B10788" s="136" t="s">
        <v>24638</v>
      </c>
      <c r="C10788" s="136" t="s">
        <v>31541</v>
      </c>
      <c r="D10788" s="136" t="s">
        <v>36780</v>
      </c>
      <c r="E10788" s="136" t="s">
        <v>39923</v>
      </c>
      <c r="F10788" s="136" t="s">
        <v>41785</v>
      </c>
    </row>
    <row r="10789" spans="1:7" x14ac:dyDescent="0.2">
      <c r="A10789" s="136" t="s">
        <v>10882</v>
      </c>
      <c r="B10789" s="136" t="s">
        <v>24638</v>
      </c>
      <c r="C10789" s="136" t="s">
        <v>31541</v>
      </c>
      <c r="D10789" s="136" t="s">
        <v>36780</v>
      </c>
      <c r="E10789" s="136" t="s">
        <v>39923</v>
      </c>
      <c r="F10789" s="136" t="s">
        <v>41785</v>
      </c>
    </row>
    <row r="10790" spans="1:7" x14ac:dyDescent="0.2">
      <c r="A10790" s="136" t="s">
        <v>10883</v>
      </c>
      <c r="B10790" s="136" t="s">
        <v>24639</v>
      </c>
      <c r="C10790" s="136" t="s">
        <v>31542</v>
      </c>
    </row>
    <row r="10791" spans="1:7" x14ac:dyDescent="0.2">
      <c r="A10791" s="136" t="s">
        <v>10884</v>
      </c>
      <c r="B10791" s="136" t="s">
        <v>24639</v>
      </c>
      <c r="C10791" s="136" t="s">
        <v>31542</v>
      </c>
    </row>
    <row r="10792" spans="1:7" x14ac:dyDescent="0.2">
      <c r="A10792" s="136" t="s">
        <v>10885</v>
      </c>
      <c r="B10792" s="136" t="s">
        <v>24639</v>
      </c>
      <c r="C10792" s="136" t="s">
        <v>31543</v>
      </c>
    </row>
    <row r="10793" spans="1:7" x14ac:dyDescent="0.2">
      <c r="A10793" s="136" t="s">
        <v>10886</v>
      </c>
      <c r="B10793" s="136" t="s">
        <v>24639</v>
      </c>
      <c r="C10793" s="136" t="s">
        <v>31543</v>
      </c>
    </row>
    <row r="10794" spans="1:7" x14ac:dyDescent="0.2">
      <c r="A10794" s="136" t="s">
        <v>10887</v>
      </c>
      <c r="B10794" s="136" t="s">
        <v>24639</v>
      </c>
      <c r="C10794" s="136" t="s">
        <v>31544</v>
      </c>
      <c r="D10794" s="136" t="s">
        <v>36781</v>
      </c>
    </row>
    <row r="10795" spans="1:7" x14ac:dyDescent="0.2">
      <c r="A10795" s="136" t="s">
        <v>10888</v>
      </c>
      <c r="B10795" s="136" t="s">
        <v>24639</v>
      </c>
      <c r="C10795" s="136" t="s">
        <v>31544</v>
      </c>
      <c r="D10795" s="136" t="s">
        <v>36781</v>
      </c>
    </row>
    <row r="10796" spans="1:7" x14ac:dyDescent="0.2">
      <c r="A10796" s="136" t="s">
        <v>10889</v>
      </c>
      <c r="B10796" s="136" t="s">
        <v>24640</v>
      </c>
      <c r="C10796" s="136" t="s">
        <v>31545</v>
      </c>
      <c r="D10796" s="136" t="s">
        <v>36782</v>
      </c>
      <c r="E10796" s="136" t="s">
        <v>39924</v>
      </c>
    </row>
    <row r="10797" spans="1:7" x14ac:dyDescent="0.2">
      <c r="A10797" s="136" t="s">
        <v>10890</v>
      </c>
      <c r="B10797" s="136" t="s">
        <v>24640</v>
      </c>
      <c r="C10797" s="136" t="s">
        <v>31545</v>
      </c>
      <c r="D10797" s="136" t="s">
        <v>36782</v>
      </c>
      <c r="E10797" s="136" t="s">
        <v>39924</v>
      </c>
    </row>
    <row r="10798" spans="1:7" x14ac:dyDescent="0.2">
      <c r="A10798" s="136" t="s">
        <v>10891</v>
      </c>
      <c r="B10798" s="136" t="s">
        <v>24641</v>
      </c>
      <c r="C10798" s="136" t="s">
        <v>31546</v>
      </c>
      <c r="D10798" s="136" t="s">
        <v>36783</v>
      </c>
      <c r="E10798" s="136" t="s">
        <v>39925</v>
      </c>
      <c r="F10798" s="136" t="s">
        <v>41786</v>
      </c>
      <c r="G10798" s="136" t="s">
        <v>41789</v>
      </c>
    </row>
    <row r="10799" spans="1:7" x14ac:dyDescent="0.2">
      <c r="A10799" s="136" t="s">
        <v>10892</v>
      </c>
      <c r="B10799" s="136" t="s">
        <v>24641</v>
      </c>
      <c r="C10799" s="136" t="s">
        <v>31546</v>
      </c>
      <c r="D10799" s="136" t="s">
        <v>36783</v>
      </c>
      <c r="E10799" s="136" t="s">
        <v>39925</v>
      </c>
      <c r="F10799" s="136" t="s">
        <v>41786</v>
      </c>
      <c r="G10799" s="136" t="s">
        <v>41789</v>
      </c>
    </row>
    <row r="10800" spans="1:7" x14ac:dyDescent="0.2">
      <c r="A10800" s="136" t="s">
        <v>10893</v>
      </c>
      <c r="B10800" s="136" t="s">
        <v>24641</v>
      </c>
      <c r="C10800" s="136" t="s">
        <v>31547</v>
      </c>
      <c r="D10800" s="136" t="s">
        <v>36784</v>
      </c>
      <c r="E10800" s="136" t="s">
        <v>39926</v>
      </c>
    </row>
    <row r="10801" spans="1:6" x14ac:dyDescent="0.2">
      <c r="A10801" s="136" t="s">
        <v>10894</v>
      </c>
      <c r="B10801" s="136" t="s">
        <v>24641</v>
      </c>
      <c r="C10801" s="136" t="s">
        <v>31547</v>
      </c>
      <c r="D10801" s="136" t="s">
        <v>36784</v>
      </c>
      <c r="E10801" s="136" t="s">
        <v>39926</v>
      </c>
    </row>
    <row r="10802" spans="1:6" x14ac:dyDescent="0.2">
      <c r="A10802" s="136" t="s">
        <v>10895</v>
      </c>
      <c r="B10802" s="136" t="s">
        <v>24642</v>
      </c>
      <c r="C10802" s="136" t="s">
        <v>31548</v>
      </c>
      <c r="D10802" s="136" t="s">
        <v>36785</v>
      </c>
      <c r="E10802" s="136" t="s">
        <v>39927</v>
      </c>
      <c r="F10802" s="136" t="s">
        <v>41787</v>
      </c>
    </row>
    <row r="10803" spans="1:6" x14ac:dyDescent="0.2">
      <c r="A10803" s="136" t="s">
        <v>10896</v>
      </c>
      <c r="B10803" s="136" t="s">
        <v>24642</v>
      </c>
      <c r="C10803" s="136" t="s">
        <v>31548</v>
      </c>
      <c r="D10803" s="136" t="s">
        <v>36785</v>
      </c>
      <c r="E10803" s="136" t="s">
        <v>39927</v>
      </c>
      <c r="F10803" s="136" t="s">
        <v>41787</v>
      </c>
    </row>
    <row r="10804" spans="1:6" x14ac:dyDescent="0.2">
      <c r="A10804" s="136" t="s">
        <v>10897</v>
      </c>
      <c r="B10804" s="136" t="s">
        <v>24642</v>
      </c>
      <c r="C10804" s="136" t="s">
        <v>31549</v>
      </c>
      <c r="D10804" s="136" t="s">
        <v>36786</v>
      </c>
    </row>
    <row r="10805" spans="1:6" x14ac:dyDescent="0.2">
      <c r="A10805" s="136" t="s">
        <v>10898</v>
      </c>
      <c r="B10805" s="136" t="s">
        <v>24642</v>
      </c>
      <c r="C10805" s="136" t="s">
        <v>31549</v>
      </c>
      <c r="D10805" s="136" t="s">
        <v>36786</v>
      </c>
    </row>
    <row r="10806" spans="1:6" x14ac:dyDescent="0.2">
      <c r="A10806" s="136" t="s">
        <v>10899</v>
      </c>
      <c r="B10806" s="136" t="s">
        <v>24642</v>
      </c>
      <c r="C10806" s="136" t="s">
        <v>31550</v>
      </c>
      <c r="D10806" s="136" t="s">
        <v>36787</v>
      </c>
      <c r="E10806" s="136" t="s">
        <v>39928</v>
      </c>
      <c r="F10806" s="136" t="s">
        <v>41787</v>
      </c>
    </row>
    <row r="10807" spans="1:6" x14ac:dyDescent="0.2">
      <c r="A10807" s="136" t="s">
        <v>10900</v>
      </c>
      <c r="B10807" s="136" t="s">
        <v>24642</v>
      </c>
      <c r="C10807" s="136" t="s">
        <v>31550</v>
      </c>
      <c r="D10807" s="136" t="s">
        <v>36787</v>
      </c>
      <c r="E10807" s="136" t="s">
        <v>39928</v>
      </c>
      <c r="F10807" s="136" t="s">
        <v>41787</v>
      </c>
    </row>
    <row r="10808" spans="1:6" x14ac:dyDescent="0.2">
      <c r="A10808" s="136" t="s">
        <v>10901</v>
      </c>
      <c r="B10808" s="136" t="s">
        <v>24642</v>
      </c>
      <c r="C10808" s="136" t="s">
        <v>31550</v>
      </c>
      <c r="D10808" s="136" t="s">
        <v>36788</v>
      </c>
    </row>
    <row r="10809" spans="1:6" x14ac:dyDescent="0.2">
      <c r="A10809" s="136" t="s">
        <v>10902</v>
      </c>
      <c r="B10809" s="136" t="s">
        <v>24642</v>
      </c>
      <c r="C10809" s="136" t="s">
        <v>31550</v>
      </c>
      <c r="D10809" s="136" t="s">
        <v>36788</v>
      </c>
    </row>
    <row r="10810" spans="1:6" x14ac:dyDescent="0.2">
      <c r="A10810" s="136" t="s">
        <v>10903</v>
      </c>
      <c r="B10810" s="136" t="s">
        <v>24643</v>
      </c>
      <c r="C10810" s="136" t="s">
        <v>31551</v>
      </c>
      <c r="D10810" s="136" t="s">
        <v>36789</v>
      </c>
      <c r="E10810" s="136" t="s">
        <v>39929</v>
      </c>
      <c r="F10810" s="136" t="s">
        <v>41788</v>
      </c>
    </row>
    <row r="10811" spans="1:6" x14ac:dyDescent="0.2">
      <c r="A10811" s="136" t="s">
        <v>10904</v>
      </c>
      <c r="B10811" s="136" t="s">
        <v>24643</v>
      </c>
      <c r="C10811" s="136" t="s">
        <v>31551</v>
      </c>
      <c r="D10811" s="136" t="s">
        <v>36789</v>
      </c>
      <c r="E10811" s="136" t="s">
        <v>39929</v>
      </c>
      <c r="F10811" s="136" t="s">
        <v>41788</v>
      </c>
    </row>
    <row r="10812" spans="1:6" x14ac:dyDescent="0.2">
      <c r="A10812" s="136" t="s">
        <v>10905</v>
      </c>
      <c r="B10812" s="136" t="s">
        <v>24643</v>
      </c>
      <c r="C10812" s="136" t="s">
        <v>31552</v>
      </c>
      <c r="D10812" s="136" t="s">
        <v>36790</v>
      </c>
    </row>
    <row r="10813" spans="1:6" x14ac:dyDescent="0.2">
      <c r="A10813" s="136" t="s">
        <v>10906</v>
      </c>
      <c r="B10813" s="136" t="s">
        <v>24643</v>
      </c>
      <c r="C10813" s="136" t="s">
        <v>31552</v>
      </c>
      <c r="D10813" s="136" t="s">
        <v>36790</v>
      </c>
    </row>
    <row r="10814" spans="1:6" x14ac:dyDescent="0.2">
      <c r="A10814" s="136" t="s">
        <v>10907</v>
      </c>
      <c r="B10814" s="136" t="s">
        <v>24644</v>
      </c>
      <c r="C10814" s="136" t="s">
        <v>31553</v>
      </c>
      <c r="D10814" s="136" t="s">
        <v>36791</v>
      </c>
    </row>
    <row r="10815" spans="1:6" x14ac:dyDescent="0.2">
      <c r="A10815" s="136" t="s">
        <v>10908</v>
      </c>
      <c r="B10815" s="136" t="s">
        <v>24644</v>
      </c>
      <c r="C10815" s="136" t="s">
        <v>31553</v>
      </c>
      <c r="D10815" s="136" t="s">
        <v>36791</v>
      </c>
    </row>
    <row r="10816" spans="1:6" x14ac:dyDescent="0.2">
      <c r="A10816" s="136" t="s">
        <v>10909</v>
      </c>
      <c r="B10816" s="136" t="s">
        <v>24645</v>
      </c>
      <c r="C10816" s="136" t="s">
        <v>31554</v>
      </c>
      <c r="D10816" s="136" t="s">
        <v>36792</v>
      </c>
      <c r="E10816" s="136" t="s">
        <v>39930</v>
      </c>
      <c r="F10816" s="136" t="s">
        <v>41789</v>
      </c>
    </row>
    <row r="10817" spans="1:6" x14ac:dyDescent="0.2">
      <c r="A10817" s="136" t="s">
        <v>10910</v>
      </c>
      <c r="B10817" s="136" t="s">
        <v>24645</v>
      </c>
      <c r="C10817" s="136" t="s">
        <v>31554</v>
      </c>
      <c r="D10817" s="136" t="s">
        <v>36792</v>
      </c>
      <c r="E10817" s="136" t="s">
        <v>39930</v>
      </c>
      <c r="F10817" s="136" t="s">
        <v>41789</v>
      </c>
    </row>
    <row r="10818" spans="1:6" x14ac:dyDescent="0.2">
      <c r="A10818" s="136" t="s">
        <v>10911</v>
      </c>
      <c r="B10818" s="136" t="s">
        <v>24645</v>
      </c>
      <c r="C10818" s="136" t="s">
        <v>31554</v>
      </c>
      <c r="D10818" s="136" t="s">
        <v>36792</v>
      </c>
      <c r="E10818" s="136" t="s">
        <v>39930</v>
      </c>
      <c r="F10818" s="136" t="s">
        <v>41790</v>
      </c>
    </row>
    <row r="10819" spans="1:6" x14ac:dyDescent="0.2">
      <c r="A10819" s="136" t="s">
        <v>10912</v>
      </c>
      <c r="B10819" s="136" t="s">
        <v>24645</v>
      </c>
      <c r="C10819" s="136" t="s">
        <v>31554</v>
      </c>
      <c r="D10819" s="136" t="s">
        <v>36792</v>
      </c>
      <c r="E10819" s="136" t="s">
        <v>39930</v>
      </c>
      <c r="F10819" s="136" t="s">
        <v>41790</v>
      </c>
    </row>
    <row r="10820" spans="1:6" x14ac:dyDescent="0.2">
      <c r="A10820" s="136" t="s">
        <v>10913</v>
      </c>
      <c r="B10820" s="136" t="s">
        <v>24646</v>
      </c>
      <c r="C10820" s="136" t="s">
        <v>31555</v>
      </c>
    </row>
    <row r="10821" spans="1:6" x14ac:dyDescent="0.2">
      <c r="A10821" s="136" t="s">
        <v>10914</v>
      </c>
      <c r="B10821" s="136" t="s">
        <v>24646</v>
      </c>
      <c r="C10821" s="136" t="s">
        <v>31555</v>
      </c>
    </row>
    <row r="10822" spans="1:6" x14ac:dyDescent="0.2">
      <c r="A10822" s="136" t="s">
        <v>10915</v>
      </c>
      <c r="B10822" s="136" t="s">
        <v>24645</v>
      </c>
      <c r="C10822" s="136" t="s">
        <v>31556</v>
      </c>
      <c r="D10822" s="136" t="s">
        <v>36793</v>
      </c>
      <c r="E10822" s="136" t="s">
        <v>39931</v>
      </c>
    </row>
    <row r="10823" spans="1:6" x14ac:dyDescent="0.2">
      <c r="A10823" s="136" t="s">
        <v>10916</v>
      </c>
      <c r="B10823" s="136" t="s">
        <v>24645</v>
      </c>
      <c r="C10823" s="136" t="s">
        <v>31556</v>
      </c>
      <c r="D10823" s="136" t="s">
        <v>36793</v>
      </c>
      <c r="E10823" s="136" t="s">
        <v>39931</v>
      </c>
    </row>
    <row r="10824" spans="1:6" x14ac:dyDescent="0.2">
      <c r="A10824" s="136" t="s">
        <v>10917</v>
      </c>
      <c r="B10824" s="136" t="s">
        <v>24645</v>
      </c>
      <c r="C10824" s="136" t="s">
        <v>31556</v>
      </c>
      <c r="D10824" s="136" t="s">
        <v>36793</v>
      </c>
      <c r="E10824" s="136" t="s">
        <v>39932</v>
      </c>
      <c r="F10824" s="136" t="s">
        <v>41791</v>
      </c>
    </row>
    <row r="10825" spans="1:6" x14ac:dyDescent="0.2">
      <c r="A10825" s="136" t="s">
        <v>10918</v>
      </c>
      <c r="B10825" s="136" t="s">
        <v>24645</v>
      </c>
      <c r="C10825" s="136" t="s">
        <v>31556</v>
      </c>
      <c r="D10825" s="136" t="s">
        <v>36793</v>
      </c>
      <c r="E10825" s="136" t="s">
        <v>39932</v>
      </c>
      <c r="F10825" s="136" t="s">
        <v>41791</v>
      </c>
    </row>
    <row r="10826" spans="1:6" x14ac:dyDescent="0.2">
      <c r="A10826" s="136" t="s">
        <v>10919</v>
      </c>
      <c r="B10826" s="136" t="s">
        <v>24645</v>
      </c>
      <c r="C10826" s="136" t="s">
        <v>31557</v>
      </c>
      <c r="D10826" s="136" t="s">
        <v>36794</v>
      </c>
    </row>
    <row r="10827" spans="1:6" x14ac:dyDescent="0.2">
      <c r="A10827" s="136" t="s">
        <v>10920</v>
      </c>
      <c r="B10827" s="136" t="s">
        <v>24645</v>
      </c>
      <c r="C10827" s="136" t="s">
        <v>31557</v>
      </c>
      <c r="D10827" s="136" t="s">
        <v>36794</v>
      </c>
    </row>
    <row r="10828" spans="1:6" x14ac:dyDescent="0.2">
      <c r="A10828" s="136" t="s">
        <v>10921</v>
      </c>
      <c r="B10828" s="136" t="s">
        <v>24647</v>
      </c>
      <c r="C10828" s="136" t="s">
        <v>31558</v>
      </c>
      <c r="D10828" s="136" t="s">
        <v>36795</v>
      </c>
    </row>
    <row r="10829" spans="1:6" x14ac:dyDescent="0.2">
      <c r="A10829" s="136" t="s">
        <v>10922</v>
      </c>
      <c r="B10829" s="136" t="s">
        <v>24647</v>
      </c>
      <c r="C10829" s="136" t="s">
        <v>31558</v>
      </c>
      <c r="D10829" s="136" t="s">
        <v>36795</v>
      </c>
    </row>
    <row r="10830" spans="1:6" x14ac:dyDescent="0.2">
      <c r="A10830" s="136" t="s">
        <v>10923</v>
      </c>
      <c r="B10830" s="136" t="s">
        <v>24648</v>
      </c>
      <c r="C10830" s="136" t="s">
        <v>31559</v>
      </c>
      <c r="D10830" s="136" t="s">
        <v>36796</v>
      </c>
    </row>
    <row r="10831" spans="1:6" x14ac:dyDescent="0.2">
      <c r="A10831" s="136" t="s">
        <v>10924</v>
      </c>
      <c r="B10831" s="136" t="s">
        <v>24648</v>
      </c>
      <c r="C10831" s="136" t="s">
        <v>31559</v>
      </c>
      <c r="D10831" s="136" t="s">
        <v>36796</v>
      </c>
    </row>
    <row r="10832" spans="1:6" x14ac:dyDescent="0.2">
      <c r="A10832" s="136" t="s">
        <v>10925</v>
      </c>
      <c r="B10832" s="136" t="s">
        <v>24649</v>
      </c>
      <c r="C10832" s="136" t="s">
        <v>31560</v>
      </c>
      <c r="D10832" s="136" t="s">
        <v>36797</v>
      </c>
    </row>
    <row r="10833" spans="1:7" x14ac:dyDescent="0.2">
      <c r="A10833" s="136" t="s">
        <v>10926</v>
      </c>
      <c r="B10833" s="136" t="s">
        <v>24649</v>
      </c>
      <c r="C10833" s="136" t="s">
        <v>31560</v>
      </c>
      <c r="D10833" s="136" t="s">
        <v>36797</v>
      </c>
    </row>
    <row r="10834" spans="1:7" x14ac:dyDescent="0.2">
      <c r="A10834" s="136" t="s">
        <v>10927</v>
      </c>
      <c r="B10834" s="136" t="s">
        <v>24650</v>
      </c>
      <c r="C10834" s="136" t="s">
        <v>31561</v>
      </c>
      <c r="D10834" s="136" t="s">
        <v>36798</v>
      </c>
      <c r="E10834" s="136" t="s">
        <v>39933</v>
      </c>
      <c r="F10834" s="136" t="s">
        <v>41792</v>
      </c>
      <c r="G10834" s="136" t="s">
        <v>42802</v>
      </c>
    </row>
    <row r="10835" spans="1:7" x14ac:dyDescent="0.2">
      <c r="A10835" s="136" t="s">
        <v>10928</v>
      </c>
      <c r="B10835" s="136" t="s">
        <v>24650</v>
      </c>
      <c r="C10835" s="136" t="s">
        <v>31561</v>
      </c>
      <c r="D10835" s="136" t="s">
        <v>36798</v>
      </c>
      <c r="E10835" s="136" t="s">
        <v>39933</v>
      </c>
      <c r="F10835" s="136" t="s">
        <v>41792</v>
      </c>
      <c r="G10835" s="136" t="s">
        <v>42802</v>
      </c>
    </row>
    <row r="10836" spans="1:7" x14ac:dyDescent="0.2">
      <c r="A10836" s="136" t="s">
        <v>10929</v>
      </c>
      <c r="B10836" s="136" t="s">
        <v>24650</v>
      </c>
      <c r="C10836" s="136" t="s">
        <v>31561</v>
      </c>
      <c r="D10836" s="136" t="s">
        <v>36799</v>
      </c>
      <c r="E10836" s="136" t="s">
        <v>39934</v>
      </c>
    </row>
    <row r="10837" spans="1:7" x14ac:dyDescent="0.2">
      <c r="A10837" s="136" t="s">
        <v>10930</v>
      </c>
      <c r="B10837" s="136" t="s">
        <v>24650</v>
      </c>
      <c r="C10837" s="136" t="s">
        <v>31561</v>
      </c>
      <c r="D10837" s="136" t="s">
        <v>36799</v>
      </c>
      <c r="E10837" s="136" t="s">
        <v>39934</v>
      </c>
    </row>
    <row r="10838" spans="1:7" x14ac:dyDescent="0.2">
      <c r="A10838" s="136" t="s">
        <v>10931</v>
      </c>
      <c r="B10838" s="136" t="s">
        <v>24650</v>
      </c>
      <c r="C10838" s="136" t="s">
        <v>31562</v>
      </c>
    </row>
    <row r="10839" spans="1:7" x14ac:dyDescent="0.2">
      <c r="A10839" s="136" t="s">
        <v>10932</v>
      </c>
      <c r="B10839" s="136" t="s">
        <v>24650</v>
      </c>
      <c r="C10839" s="136" t="s">
        <v>31562</v>
      </c>
    </row>
    <row r="10840" spans="1:7" x14ac:dyDescent="0.2">
      <c r="A10840" s="136" t="s">
        <v>10933</v>
      </c>
      <c r="B10840" s="136" t="s">
        <v>24651</v>
      </c>
      <c r="C10840" s="136" t="s">
        <v>31563</v>
      </c>
      <c r="D10840" s="136" t="s">
        <v>36800</v>
      </c>
      <c r="E10840" s="136" t="s">
        <v>39935</v>
      </c>
      <c r="F10840" s="136" t="s">
        <v>41793</v>
      </c>
      <c r="G10840" s="136" t="s">
        <v>42803</v>
      </c>
    </row>
    <row r="10841" spans="1:7" x14ac:dyDescent="0.2">
      <c r="A10841" s="136" t="s">
        <v>10934</v>
      </c>
      <c r="B10841" s="136" t="s">
        <v>24651</v>
      </c>
      <c r="C10841" s="136" t="s">
        <v>31563</v>
      </c>
      <c r="D10841" s="136" t="s">
        <v>36800</v>
      </c>
      <c r="E10841" s="136" t="s">
        <v>39935</v>
      </c>
      <c r="F10841" s="136" t="s">
        <v>41793</v>
      </c>
      <c r="G10841" s="136" t="s">
        <v>42803</v>
      </c>
    </row>
    <row r="10842" spans="1:7" x14ac:dyDescent="0.2">
      <c r="A10842" s="136" t="s">
        <v>10935</v>
      </c>
      <c r="B10842" s="136" t="s">
        <v>24652</v>
      </c>
      <c r="C10842" s="136" t="s">
        <v>31564</v>
      </c>
      <c r="D10842" s="136" t="s">
        <v>36801</v>
      </c>
      <c r="E10842" s="136" t="s">
        <v>39936</v>
      </c>
      <c r="F10842" s="136" t="s">
        <v>41794</v>
      </c>
      <c r="G10842" s="136" t="s">
        <v>42804</v>
      </c>
    </row>
    <row r="10843" spans="1:7" x14ac:dyDescent="0.2">
      <c r="A10843" s="136" t="s">
        <v>10936</v>
      </c>
      <c r="B10843" s="136" t="s">
        <v>24652</v>
      </c>
      <c r="C10843" s="136" t="s">
        <v>31564</v>
      </c>
      <c r="D10843" s="136" t="s">
        <v>36801</v>
      </c>
      <c r="E10843" s="136" t="s">
        <v>39936</v>
      </c>
      <c r="F10843" s="136" t="s">
        <v>41794</v>
      </c>
      <c r="G10843" s="136" t="s">
        <v>42804</v>
      </c>
    </row>
    <row r="10844" spans="1:7" x14ac:dyDescent="0.2">
      <c r="A10844" s="136" t="s">
        <v>10937</v>
      </c>
      <c r="B10844" s="136" t="s">
        <v>24653</v>
      </c>
      <c r="C10844" s="136" t="s">
        <v>31565</v>
      </c>
    </row>
    <row r="10845" spans="1:7" x14ac:dyDescent="0.2">
      <c r="A10845" s="136" t="s">
        <v>10938</v>
      </c>
      <c r="B10845" s="136" t="s">
        <v>24653</v>
      </c>
      <c r="C10845" s="136" t="s">
        <v>31565</v>
      </c>
    </row>
    <row r="10846" spans="1:7" x14ac:dyDescent="0.2">
      <c r="A10846" s="136" t="s">
        <v>10939</v>
      </c>
      <c r="B10846" s="136" t="s">
        <v>24653</v>
      </c>
      <c r="C10846" s="136" t="s">
        <v>31566</v>
      </c>
    </row>
    <row r="10847" spans="1:7" x14ac:dyDescent="0.2">
      <c r="A10847" s="136" t="s">
        <v>10940</v>
      </c>
      <c r="B10847" s="136" t="s">
        <v>24653</v>
      </c>
      <c r="C10847" s="136" t="s">
        <v>31566</v>
      </c>
    </row>
    <row r="10848" spans="1:7" x14ac:dyDescent="0.2">
      <c r="A10848" s="136" t="s">
        <v>10941</v>
      </c>
      <c r="B10848" s="136" t="s">
        <v>24653</v>
      </c>
      <c r="C10848" s="136" t="s">
        <v>31567</v>
      </c>
      <c r="D10848" s="136" t="s">
        <v>36802</v>
      </c>
    </row>
    <row r="10849" spans="1:7" x14ac:dyDescent="0.2">
      <c r="A10849" s="136" t="s">
        <v>10942</v>
      </c>
      <c r="B10849" s="136" t="s">
        <v>24653</v>
      </c>
      <c r="C10849" s="136" t="s">
        <v>31567</v>
      </c>
      <c r="D10849" s="136" t="s">
        <v>36802</v>
      </c>
    </row>
    <row r="10850" spans="1:7" x14ac:dyDescent="0.2">
      <c r="A10850" s="136" t="s">
        <v>10943</v>
      </c>
      <c r="B10850" s="136" t="s">
        <v>24654</v>
      </c>
      <c r="C10850" s="136" t="s">
        <v>31568</v>
      </c>
      <c r="D10850" s="136" t="s">
        <v>36803</v>
      </c>
      <c r="E10850" s="136" t="s">
        <v>39937</v>
      </c>
      <c r="F10850" s="136" t="s">
        <v>41795</v>
      </c>
      <c r="G10850" s="136" t="s">
        <v>42805</v>
      </c>
    </row>
    <row r="10851" spans="1:7" x14ac:dyDescent="0.2">
      <c r="A10851" s="136" t="s">
        <v>10944</v>
      </c>
      <c r="B10851" s="136" t="s">
        <v>24654</v>
      </c>
      <c r="C10851" s="136" t="s">
        <v>31568</v>
      </c>
      <c r="D10851" s="136" t="s">
        <v>36803</v>
      </c>
      <c r="E10851" s="136" t="s">
        <v>39937</v>
      </c>
      <c r="F10851" s="136" t="s">
        <v>41795</v>
      </c>
      <c r="G10851" s="136" t="s">
        <v>42805</v>
      </c>
    </row>
    <row r="10852" spans="1:7" x14ac:dyDescent="0.2">
      <c r="A10852" s="136" t="s">
        <v>10945</v>
      </c>
      <c r="B10852" s="136" t="s">
        <v>24654</v>
      </c>
      <c r="C10852" s="136" t="s">
        <v>31568</v>
      </c>
      <c r="D10852" s="136" t="s">
        <v>36803</v>
      </c>
      <c r="E10852" s="136" t="s">
        <v>39938</v>
      </c>
      <c r="F10852" s="136" t="s">
        <v>41796</v>
      </c>
    </row>
    <row r="10853" spans="1:7" x14ac:dyDescent="0.2">
      <c r="A10853" s="136" t="s">
        <v>10946</v>
      </c>
      <c r="B10853" s="136" t="s">
        <v>24654</v>
      </c>
      <c r="C10853" s="136" t="s">
        <v>31568</v>
      </c>
      <c r="D10853" s="136" t="s">
        <v>36803</v>
      </c>
      <c r="E10853" s="136" t="s">
        <v>39938</v>
      </c>
      <c r="F10853" s="136" t="s">
        <v>41796</v>
      </c>
    </row>
    <row r="10854" spans="1:7" x14ac:dyDescent="0.2">
      <c r="A10854" s="136" t="s">
        <v>10947</v>
      </c>
      <c r="B10854" s="136" t="s">
        <v>24655</v>
      </c>
      <c r="C10854" s="136" t="s">
        <v>31569</v>
      </c>
      <c r="D10854" s="136" t="s">
        <v>36804</v>
      </c>
      <c r="E10854" s="136" t="s">
        <v>101</v>
      </c>
    </row>
    <row r="10855" spans="1:7" x14ac:dyDescent="0.2">
      <c r="A10855" s="136" t="s">
        <v>10948</v>
      </c>
      <c r="B10855" s="136" t="s">
        <v>24655</v>
      </c>
      <c r="C10855" s="136" t="s">
        <v>31569</v>
      </c>
      <c r="D10855" s="136" t="s">
        <v>36804</v>
      </c>
      <c r="E10855" s="136" t="s">
        <v>101</v>
      </c>
    </row>
    <row r="10856" spans="1:7" x14ac:dyDescent="0.2">
      <c r="A10856" s="136" t="s">
        <v>10949</v>
      </c>
      <c r="B10856" s="136" t="s">
        <v>24655</v>
      </c>
      <c r="C10856" s="136" t="s">
        <v>31570</v>
      </c>
      <c r="D10856" s="136" t="s">
        <v>36805</v>
      </c>
    </row>
    <row r="10857" spans="1:7" x14ac:dyDescent="0.2">
      <c r="A10857" s="136" t="s">
        <v>10950</v>
      </c>
      <c r="B10857" s="136" t="s">
        <v>24655</v>
      </c>
      <c r="C10857" s="136" t="s">
        <v>31570</v>
      </c>
      <c r="D10857" s="136" t="s">
        <v>36805</v>
      </c>
    </row>
    <row r="10858" spans="1:7" x14ac:dyDescent="0.2">
      <c r="A10858" s="136" t="s">
        <v>10951</v>
      </c>
      <c r="B10858" s="136" t="s">
        <v>24655</v>
      </c>
      <c r="C10858" s="136" t="s">
        <v>31571</v>
      </c>
      <c r="D10858" s="136" t="s">
        <v>36806</v>
      </c>
      <c r="E10858" s="136" t="s">
        <v>39939</v>
      </c>
    </row>
    <row r="10859" spans="1:7" x14ac:dyDescent="0.2">
      <c r="A10859" s="136" t="s">
        <v>10952</v>
      </c>
      <c r="B10859" s="136" t="s">
        <v>24655</v>
      </c>
      <c r="C10859" s="136" t="s">
        <v>31571</v>
      </c>
      <c r="D10859" s="136" t="s">
        <v>36806</v>
      </c>
      <c r="E10859" s="136" t="s">
        <v>39939</v>
      </c>
    </row>
    <row r="10860" spans="1:7" x14ac:dyDescent="0.2">
      <c r="A10860" s="136" t="s">
        <v>10953</v>
      </c>
      <c r="B10860" s="136" t="s">
        <v>24655</v>
      </c>
      <c r="C10860" s="136" t="s">
        <v>31572</v>
      </c>
      <c r="D10860" s="136" t="s">
        <v>36807</v>
      </c>
    </row>
    <row r="10861" spans="1:7" x14ac:dyDescent="0.2">
      <c r="A10861" s="136" t="s">
        <v>10954</v>
      </c>
      <c r="B10861" s="136" t="s">
        <v>24655</v>
      </c>
      <c r="C10861" s="136" t="s">
        <v>31572</v>
      </c>
      <c r="D10861" s="136" t="s">
        <v>36807</v>
      </c>
    </row>
    <row r="10862" spans="1:7" x14ac:dyDescent="0.2">
      <c r="A10862" s="136" t="s">
        <v>10955</v>
      </c>
      <c r="B10862" s="136" t="s">
        <v>24655</v>
      </c>
      <c r="C10862" s="136" t="s">
        <v>31573</v>
      </c>
      <c r="D10862" s="136" t="s">
        <v>36808</v>
      </c>
      <c r="E10862" s="136" t="s">
        <v>39940</v>
      </c>
    </row>
    <row r="10863" spans="1:7" x14ac:dyDescent="0.2">
      <c r="A10863" s="136" t="s">
        <v>10956</v>
      </c>
      <c r="B10863" s="136" t="s">
        <v>24655</v>
      </c>
      <c r="C10863" s="136" t="s">
        <v>31573</v>
      </c>
      <c r="D10863" s="136" t="s">
        <v>36808</v>
      </c>
      <c r="E10863" s="136" t="s">
        <v>39940</v>
      </c>
    </row>
    <row r="10864" spans="1:7" x14ac:dyDescent="0.2">
      <c r="A10864" s="136" t="s">
        <v>10957</v>
      </c>
      <c r="B10864" s="136" t="s">
        <v>24655</v>
      </c>
      <c r="C10864" s="136" t="s">
        <v>31574</v>
      </c>
      <c r="D10864" s="136" t="s">
        <v>36809</v>
      </c>
    </row>
    <row r="10865" spans="1:7" x14ac:dyDescent="0.2">
      <c r="A10865" s="136" t="s">
        <v>10958</v>
      </c>
      <c r="B10865" s="136" t="s">
        <v>24655</v>
      </c>
      <c r="C10865" s="136" t="s">
        <v>31574</v>
      </c>
      <c r="D10865" s="136" t="s">
        <v>36809</v>
      </c>
    </row>
    <row r="10866" spans="1:7" x14ac:dyDescent="0.2">
      <c r="A10866" s="136" t="s">
        <v>10959</v>
      </c>
      <c r="B10866" s="136" t="s">
        <v>24656</v>
      </c>
      <c r="C10866" s="136" t="s">
        <v>31575</v>
      </c>
    </row>
    <row r="10867" spans="1:7" x14ac:dyDescent="0.2">
      <c r="A10867" s="136" t="s">
        <v>10960</v>
      </c>
      <c r="B10867" s="136" t="s">
        <v>24656</v>
      </c>
      <c r="C10867" s="136" t="s">
        <v>31575</v>
      </c>
    </row>
    <row r="10868" spans="1:7" x14ac:dyDescent="0.2">
      <c r="A10868" s="136" t="s">
        <v>10961</v>
      </c>
      <c r="B10868" s="136" t="s">
        <v>24656</v>
      </c>
      <c r="C10868" s="136" t="s">
        <v>31576</v>
      </c>
    </row>
    <row r="10869" spans="1:7" x14ac:dyDescent="0.2">
      <c r="A10869" s="136" t="s">
        <v>10962</v>
      </c>
      <c r="B10869" s="136" t="s">
        <v>24656</v>
      </c>
      <c r="C10869" s="136" t="s">
        <v>31576</v>
      </c>
    </row>
    <row r="10870" spans="1:7" x14ac:dyDescent="0.2">
      <c r="A10870" s="136" t="s">
        <v>10963</v>
      </c>
      <c r="B10870" s="136" t="s">
        <v>24656</v>
      </c>
      <c r="C10870" s="136" t="s">
        <v>31577</v>
      </c>
      <c r="D10870" s="136" t="s">
        <v>36810</v>
      </c>
    </row>
    <row r="10871" spans="1:7" x14ac:dyDescent="0.2">
      <c r="A10871" s="136" t="s">
        <v>10964</v>
      </c>
      <c r="B10871" s="136" t="s">
        <v>24656</v>
      </c>
      <c r="C10871" s="136" t="s">
        <v>31577</v>
      </c>
      <c r="D10871" s="136" t="s">
        <v>36810</v>
      </c>
    </row>
    <row r="10872" spans="1:7" x14ac:dyDescent="0.2">
      <c r="A10872" s="136" t="s">
        <v>10965</v>
      </c>
      <c r="B10872" s="136" t="s">
        <v>24657</v>
      </c>
      <c r="C10872" s="136" t="s">
        <v>31578</v>
      </c>
      <c r="D10872" s="136" t="s">
        <v>36811</v>
      </c>
      <c r="E10872" s="136" t="s">
        <v>39941</v>
      </c>
      <c r="F10872" s="136" t="s">
        <v>41797</v>
      </c>
      <c r="G10872" s="136" t="s">
        <v>42806</v>
      </c>
    </row>
    <row r="10873" spans="1:7" x14ac:dyDescent="0.2">
      <c r="A10873" s="136" t="s">
        <v>10966</v>
      </c>
      <c r="B10873" s="136" t="s">
        <v>24657</v>
      </c>
      <c r="C10873" s="136" t="s">
        <v>31578</v>
      </c>
      <c r="D10873" s="136" t="s">
        <v>36811</v>
      </c>
      <c r="E10873" s="136" t="s">
        <v>39941</v>
      </c>
      <c r="F10873" s="136" t="s">
        <v>41797</v>
      </c>
      <c r="G10873" s="136" t="s">
        <v>42806</v>
      </c>
    </row>
    <row r="10874" spans="1:7" x14ac:dyDescent="0.2">
      <c r="A10874" s="136" t="s">
        <v>10967</v>
      </c>
      <c r="B10874" s="136" t="s">
        <v>24657</v>
      </c>
      <c r="C10874" s="136" t="s">
        <v>31579</v>
      </c>
      <c r="D10874" s="136" t="s">
        <v>36811</v>
      </c>
      <c r="E10874" s="136" t="s">
        <v>39941</v>
      </c>
      <c r="F10874" s="136" t="s">
        <v>41797</v>
      </c>
      <c r="G10874" s="136" t="s">
        <v>42806</v>
      </c>
    </row>
    <row r="10875" spans="1:7" x14ac:dyDescent="0.2">
      <c r="A10875" s="136" t="s">
        <v>10968</v>
      </c>
      <c r="B10875" s="136" t="s">
        <v>24657</v>
      </c>
      <c r="C10875" s="136" t="s">
        <v>31579</v>
      </c>
      <c r="D10875" s="136" t="s">
        <v>36811</v>
      </c>
      <c r="E10875" s="136" t="s">
        <v>39941</v>
      </c>
      <c r="F10875" s="136" t="s">
        <v>41797</v>
      </c>
      <c r="G10875" s="136" t="s">
        <v>42806</v>
      </c>
    </row>
    <row r="10876" spans="1:7" x14ac:dyDescent="0.2">
      <c r="A10876" s="136" t="s">
        <v>10969</v>
      </c>
      <c r="B10876" s="136" t="s">
        <v>24657</v>
      </c>
      <c r="C10876" s="136" t="s">
        <v>31578</v>
      </c>
      <c r="D10876" s="136" t="s">
        <v>36812</v>
      </c>
      <c r="E10876" s="136" t="s">
        <v>39941</v>
      </c>
      <c r="F10876" s="136" t="s">
        <v>41797</v>
      </c>
      <c r="G10876" s="136" t="s">
        <v>42806</v>
      </c>
    </row>
    <row r="10877" spans="1:7" x14ac:dyDescent="0.2">
      <c r="A10877" s="136" t="s">
        <v>10970</v>
      </c>
      <c r="B10877" s="136" t="s">
        <v>24657</v>
      </c>
      <c r="C10877" s="136" t="s">
        <v>31578</v>
      </c>
      <c r="D10877" s="136" t="s">
        <v>36812</v>
      </c>
      <c r="E10877" s="136" t="s">
        <v>39941</v>
      </c>
      <c r="F10877" s="136" t="s">
        <v>41797</v>
      </c>
      <c r="G10877" s="136" t="s">
        <v>42806</v>
      </c>
    </row>
    <row r="10878" spans="1:7" x14ac:dyDescent="0.2">
      <c r="A10878" s="136" t="s">
        <v>10971</v>
      </c>
      <c r="B10878" s="136" t="s">
        <v>24657</v>
      </c>
      <c r="C10878" s="136" t="s">
        <v>31579</v>
      </c>
      <c r="D10878" s="136" t="s">
        <v>36812</v>
      </c>
      <c r="E10878" s="136" t="s">
        <v>39941</v>
      </c>
      <c r="F10878" s="136" t="s">
        <v>41797</v>
      </c>
      <c r="G10878" s="136" t="s">
        <v>42806</v>
      </c>
    </row>
    <row r="10879" spans="1:7" x14ac:dyDescent="0.2">
      <c r="A10879" s="136" t="s">
        <v>10972</v>
      </c>
      <c r="B10879" s="136" t="s">
        <v>24657</v>
      </c>
      <c r="C10879" s="136" t="s">
        <v>31579</v>
      </c>
      <c r="D10879" s="136" t="s">
        <v>36812</v>
      </c>
      <c r="E10879" s="136" t="s">
        <v>39941</v>
      </c>
      <c r="F10879" s="136" t="s">
        <v>41797</v>
      </c>
      <c r="G10879" s="136" t="s">
        <v>42806</v>
      </c>
    </row>
    <row r="10880" spans="1:7" x14ac:dyDescent="0.2">
      <c r="A10880" s="136" t="s">
        <v>10973</v>
      </c>
      <c r="B10880" s="136" t="s">
        <v>24658</v>
      </c>
      <c r="C10880" s="136" t="s">
        <v>31580</v>
      </c>
      <c r="D10880" s="136" t="s">
        <v>36813</v>
      </c>
      <c r="E10880" s="136" t="s">
        <v>39942</v>
      </c>
    </row>
    <row r="10881" spans="1:5" x14ac:dyDescent="0.2">
      <c r="A10881" s="136" t="s">
        <v>10974</v>
      </c>
      <c r="B10881" s="136" t="s">
        <v>24658</v>
      </c>
      <c r="C10881" s="136" t="s">
        <v>31580</v>
      </c>
      <c r="D10881" s="136" t="s">
        <v>36813</v>
      </c>
      <c r="E10881" s="136" t="s">
        <v>39942</v>
      </c>
    </row>
    <row r="10882" spans="1:5" x14ac:dyDescent="0.2">
      <c r="A10882" s="136" t="s">
        <v>10975</v>
      </c>
      <c r="B10882" s="136" t="s">
        <v>24658</v>
      </c>
      <c r="C10882" s="136" t="s">
        <v>31581</v>
      </c>
      <c r="D10882" s="136" t="s">
        <v>36814</v>
      </c>
    </row>
    <row r="10883" spans="1:5" x14ac:dyDescent="0.2">
      <c r="A10883" s="136" t="s">
        <v>10976</v>
      </c>
      <c r="B10883" s="136" t="s">
        <v>24658</v>
      </c>
      <c r="C10883" s="136" t="s">
        <v>31581</v>
      </c>
      <c r="D10883" s="136" t="s">
        <v>36814</v>
      </c>
    </row>
    <row r="10884" spans="1:5" x14ac:dyDescent="0.2">
      <c r="A10884" s="136" t="s">
        <v>10977</v>
      </c>
      <c r="B10884" s="136" t="s">
        <v>24659</v>
      </c>
      <c r="C10884" s="136" t="s">
        <v>31582</v>
      </c>
      <c r="D10884" s="136" t="s">
        <v>36815</v>
      </c>
      <c r="E10884" s="136" t="s">
        <v>39943</v>
      </c>
    </row>
    <row r="10885" spans="1:5" x14ac:dyDescent="0.2">
      <c r="A10885" s="136" t="s">
        <v>10978</v>
      </c>
      <c r="B10885" s="136" t="s">
        <v>24659</v>
      </c>
      <c r="C10885" s="136" t="s">
        <v>31582</v>
      </c>
      <c r="D10885" s="136" t="s">
        <v>36815</v>
      </c>
      <c r="E10885" s="136" t="s">
        <v>39943</v>
      </c>
    </row>
    <row r="10886" spans="1:5" x14ac:dyDescent="0.2">
      <c r="A10886" s="136" t="s">
        <v>10979</v>
      </c>
      <c r="B10886" s="136" t="s">
        <v>24659</v>
      </c>
      <c r="C10886" s="136" t="s">
        <v>31583</v>
      </c>
    </row>
    <row r="10887" spans="1:5" x14ac:dyDescent="0.2">
      <c r="A10887" s="136" t="s">
        <v>10980</v>
      </c>
      <c r="B10887" s="136" t="s">
        <v>24659</v>
      </c>
      <c r="C10887" s="136" t="s">
        <v>31583</v>
      </c>
    </row>
    <row r="10888" spans="1:5" x14ac:dyDescent="0.2">
      <c r="A10888" s="136" t="s">
        <v>10981</v>
      </c>
      <c r="B10888" s="136" t="s">
        <v>24660</v>
      </c>
      <c r="C10888" s="136" t="s">
        <v>31584</v>
      </c>
      <c r="D10888" s="136" t="s">
        <v>36816</v>
      </c>
    </row>
    <row r="10889" spans="1:5" x14ac:dyDescent="0.2">
      <c r="A10889" s="136" t="s">
        <v>10982</v>
      </c>
      <c r="B10889" s="136" t="s">
        <v>24660</v>
      </c>
      <c r="C10889" s="136" t="s">
        <v>31584</v>
      </c>
      <c r="D10889" s="136" t="s">
        <v>36816</v>
      </c>
    </row>
    <row r="10890" spans="1:5" x14ac:dyDescent="0.2">
      <c r="A10890" s="136" t="s">
        <v>10983</v>
      </c>
      <c r="B10890" s="136" t="s">
        <v>24660</v>
      </c>
      <c r="C10890" s="136" t="s">
        <v>31585</v>
      </c>
      <c r="D10890" s="136" t="s">
        <v>36794</v>
      </c>
    </row>
    <row r="10891" spans="1:5" x14ac:dyDescent="0.2">
      <c r="A10891" s="136" t="s">
        <v>10984</v>
      </c>
      <c r="B10891" s="136" t="s">
        <v>24660</v>
      </c>
      <c r="C10891" s="136" t="s">
        <v>31585</v>
      </c>
      <c r="D10891" s="136" t="s">
        <v>36794</v>
      </c>
    </row>
    <row r="10892" spans="1:5" x14ac:dyDescent="0.2">
      <c r="A10892" s="136" t="s">
        <v>10985</v>
      </c>
      <c r="B10892" s="136" t="s">
        <v>24661</v>
      </c>
      <c r="C10892" s="136" t="s">
        <v>31586</v>
      </c>
      <c r="D10892" s="136" t="s">
        <v>36817</v>
      </c>
    </row>
    <row r="10893" spans="1:5" x14ac:dyDescent="0.2">
      <c r="A10893" s="136" t="s">
        <v>10986</v>
      </c>
      <c r="B10893" s="136" t="s">
        <v>24661</v>
      </c>
      <c r="C10893" s="136" t="s">
        <v>31586</v>
      </c>
      <c r="D10893" s="136" t="s">
        <v>36817</v>
      </c>
    </row>
    <row r="10894" spans="1:5" x14ac:dyDescent="0.2">
      <c r="A10894" s="136" t="s">
        <v>10987</v>
      </c>
      <c r="B10894" s="136" t="s">
        <v>24661</v>
      </c>
      <c r="C10894" s="136" t="s">
        <v>31586</v>
      </c>
      <c r="D10894" s="136" t="s">
        <v>36818</v>
      </c>
    </row>
    <row r="10895" spans="1:5" x14ac:dyDescent="0.2">
      <c r="A10895" s="136" t="s">
        <v>10988</v>
      </c>
      <c r="B10895" s="136" t="s">
        <v>24661</v>
      </c>
      <c r="C10895" s="136" t="s">
        <v>31586</v>
      </c>
      <c r="D10895" s="136" t="s">
        <v>36818</v>
      </c>
    </row>
    <row r="10896" spans="1:5" x14ac:dyDescent="0.2">
      <c r="A10896" s="136" t="s">
        <v>10989</v>
      </c>
      <c r="B10896" s="136" t="s">
        <v>24662</v>
      </c>
      <c r="C10896" s="136" t="s">
        <v>31587</v>
      </c>
      <c r="D10896" s="136" t="s">
        <v>36819</v>
      </c>
    </row>
    <row r="10897" spans="1:6" x14ac:dyDescent="0.2">
      <c r="A10897" s="136" t="s">
        <v>10990</v>
      </c>
      <c r="B10897" s="136" t="s">
        <v>24662</v>
      </c>
      <c r="C10897" s="136" t="s">
        <v>31587</v>
      </c>
      <c r="D10897" s="136" t="s">
        <v>36819</v>
      </c>
    </row>
    <row r="10898" spans="1:6" x14ac:dyDescent="0.2">
      <c r="A10898" s="136" t="s">
        <v>10991</v>
      </c>
      <c r="B10898" s="136" t="s">
        <v>24663</v>
      </c>
      <c r="C10898" s="136" t="s">
        <v>31588</v>
      </c>
      <c r="D10898" s="136" t="s">
        <v>36820</v>
      </c>
    </row>
    <row r="10899" spans="1:6" x14ac:dyDescent="0.2">
      <c r="A10899" s="136" t="s">
        <v>10992</v>
      </c>
      <c r="B10899" s="136" t="s">
        <v>24663</v>
      </c>
      <c r="C10899" s="136" t="s">
        <v>31588</v>
      </c>
      <c r="D10899" s="136" t="s">
        <v>36820</v>
      </c>
    </row>
    <row r="10900" spans="1:6" x14ac:dyDescent="0.2">
      <c r="A10900" s="136" t="s">
        <v>10993</v>
      </c>
      <c r="B10900" s="136" t="s">
        <v>24664</v>
      </c>
      <c r="C10900" s="136" t="s">
        <v>31587</v>
      </c>
      <c r="D10900" s="136" t="s">
        <v>36819</v>
      </c>
    </row>
    <row r="10901" spans="1:6" x14ac:dyDescent="0.2">
      <c r="A10901" s="136" t="s">
        <v>10994</v>
      </c>
      <c r="B10901" s="136" t="s">
        <v>24664</v>
      </c>
      <c r="C10901" s="136" t="s">
        <v>31587</v>
      </c>
      <c r="D10901" s="136" t="s">
        <v>36819</v>
      </c>
    </row>
    <row r="10902" spans="1:6" x14ac:dyDescent="0.2">
      <c r="A10902" s="136" t="s">
        <v>10995</v>
      </c>
      <c r="B10902" s="136" t="s">
        <v>24665</v>
      </c>
      <c r="C10902" s="136" t="s">
        <v>31589</v>
      </c>
      <c r="D10902" s="136" t="s">
        <v>36821</v>
      </c>
    </row>
    <row r="10903" spans="1:6" x14ac:dyDescent="0.2">
      <c r="A10903" s="136" t="s">
        <v>10996</v>
      </c>
      <c r="B10903" s="136" t="s">
        <v>24665</v>
      </c>
      <c r="C10903" s="136" t="s">
        <v>31589</v>
      </c>
      <c r="D10903" s="136" t="s">
        <v>36821</v>
      </c>
    </row>
    <row r="10904" spans="1:6" x14ac:dyDescent="0.2">
      <c r="A10904" s="136" t="s">
        <v>10997</v>
      </c>
      <c r="B10904" s="136" t="s">
        <v>24666</v>
      </c>
      <c r="C10904" s="136" t="s">
        <v>31587</v>
      </c>
      <c r="D10904" s="136" t="s">
        <v>36819</v>
      </c>
    </row>
    <row r="10905" spans="1:6" x14ac:dyDescent="0.2">
      <c r="A10905" s="136" t="s">
        <v>10998</v>
      </c>
      <c r="B10905" s="136" t="s">
        <v>24666</v>
      </c>
      <c r="C10905" s="136" t="s">
        <v>31587</v>
      </c>
      <c r="D10905" s="136" t="s">
        <v>36819</v>
      </c>
    </row>
    <row r="10906" spans="1:6" x14ac:dyDescent="0.2">
      <c r="A10906" s="136" t="s">
        <v>10999</v>
      </c>
      <c r="B10906" s="136" t="s">
        <v>24667</v>
      </c>
      <c r="C10906" s="136" t="s">
        <v>31590</v>
      </c>
      <c r="D10906" s="136" t="s">
        <v>36822</v>
      </c>
    </row>
    <row r="10907" spans="1:6" x14ac:dyDescent="0.2">
      <c r="A10907" s="136" t="s">
        <v>11000</v>
      </c>
      <c r="B10907" s="136" t="s">
        <v>24667</v>
      </c>
      <c r="C10907" s="136" t="s">
        <v>31590</v>
      </c>
      <c r="D10907" s="136" t="s">
        <v>36822</v>
      </c>
    </row>
    <row r="10908" spans="1:6" x14ac:dyDescent="0.2">
      <c r="A10908" s="136" t="s">
        <v>11001</v>
      </c>
      <c r="B10908" s="136" t="s">
        <v>24668</v>
      </c>
      <c r="C10908" s="136" t="s">
        <v>31591</v>
      </c>
      <c r="D10908" s="136" t="s">
        <v>36823</v>
      </c>
      <c r="E10908" s="136" t="s">
        <v>39944</v>
      </c>
      <c r="F10908" s="136" t="s">
        <v>41798</v>
      </c>
    </row>
    <row r="10909" spans="1:6" x14ac:dyDescent="0.2">
      <c r="A10909" s="136" t="s">
        <v>11002</v>
      </c>
      <c r="B10909" s="136" t="s">
        <v>24668</v>
      </c>
      <c r="C10909" s="136" t="s">
        <v>31591</v>
      </c>
      <c r="D10909" s="136" t="s">
        <v>36823</v>
      </c>
      <c r="E10909" s="136" t="s">
        <v>39944</v>
      </c>
      <c r="F10909" s="136" t="s">
        <v>41798</v>
      </c>
    </row>
    <row r="10910" spans="1:6" x14ac:dyDescent="0.2">
      <c r="A10910" s="136" t="s">
        <v>11003</v>
      </c>
      <c r="B10910" s="136" t="s">
        <v>24668</v>
      </c>
      <c r="C10910" s="136" t="s">
        <v>31591</v>
      </c>
      <c r="D10910" s="136" t="s">
        <v>36823</v>
      </c>
      <c r="E10910" s="136" t="s">
        <v>39945</v>
      </c>
      <c r="F10910" s="136" t="s">
        <v>35392</v>
      </c>
    </row>
    <row r="10911" spans="1:6" x14ac:dyDescent="0.2">
      <c r="A10911" s="136" t="s">
        <v>11004</v>
      </c>
      <c r="B10911" s="136" t="s">
        <v>24668</v>
      </c>
      <c r="C10911" s="136" t="s">
        <v>31591</v>
      </c>
      <c r="D10911" s="136" t="s">
        <v>36823</v>
      </c>
      <c r="E10911" s="136" t="s">
        <v>39945</v>
      </c>
      <c r="F10911" s="136" t="s">
        <v>35392</v>
      </c>
    </row>
    <row r="10912" spans="1:6" x14ac:dyDescent="0.2">
      <c r="A10912" s="136" t="s">
        <v>11005</v>
      </c>
      <c r="B10912" s="136" t="s">
        <v>24669</v>
      </c>
      <c r="C10912" s="136" t="s">
        <v>31592</v>
      </c>
      <c r="D10912" s="136" t="s">
        <v>36824</v>
      </c>
    </row>
    <row r="10913" spans="1:5" x14ac:dyDescent="0.2">
      <c r="A10913" s="136" t="s">
        <v>11006</v>
      </c>
      <c r="B10913" s="136" t="s">
        <v>24669</v>
      </c>
      <c r="C10913" s="136" t="s">
        <v>31592</v>
      </c>
      <c r="D10913" s="136" t="s">
        <v>36824</v>
      </c>
    </row>
    <row r="10914" spans="1:5" x14ac:dyDescent="0.2">
      <c r="A10914" s="136" t="s">
        <v>11007</v>
      </c>
      <c r="B10914" s="136" t="s">
        <v>24669</v>
      </c>
      <c r="C10914" s="136" t="s">
        <v>31593</v>
      </c>
      <c r="D10914" s="136" t="s">
        <v>36825</v>
      </c>
      <c r="E10914" s="136" t="s">
        <v>32306</v>
      </c>
    </row>
    <row r="10915" spans="1:5" x14ac:dyDescent="0.2">
      <c r="A10915" s="136" t="s">
        <v>11008</v>
      </c>
      <c r="B10915" s="136" t="s">
        <v>24669</v>
      </c>
      <c r="C10915" s="136" t="s">
        <v>31593</v>
      </c>
      <c r="D10915" s="136" t="s">
        <v>36825</v>
      </c>
      <c r="E10915" s="136" t="s">
        <v>32306</v>
      </c>
    </row>
    <row r="10916" spans="1:5" x14ac:dyDescent="0.2">
      <c r="A10916" s="136" t="s">
        <v>11009</v>
      </c>
      <c r="B10916" s="136" t="s">
        <v>24670</v>
      </c>
      <c r="C10916" s="136" t="s">
        <v>31594</v>
      </c>
      <c r="D10916" s="136" t="s">
        <v>36826</v>
      </c>
    </row>
    <row r="10917" spans="1:5" x14ac:dyDescent="0.2">
      <c r="A10917" s="136" t="s">
        <v>11010</v>
      </c>
      <c r="B10917" s="136" t="s">
        <v>24670</v>
      </c>
      <c r="C10917" s="136" t="s">
        <v>31594</v>
      </c>
      <c r="D10917" s="136" t="s">
        <v>36826</v>
      </c>
    </row>
    <row r="10918" spans="1:5" x14ac:dyDescent="0.2">
      <c r="A10918" s="136" t="s">
        <v>11011</v>
      </c>
      <c r="B10918" s="136" t="s">
        <v>24670</v>
      </c>
      <c r="C10918" s="136" t="s">
        <v>31594</v>
      </c>
      <c r="D10918" s="136" t="s">
        <v>36827</v>
      </c>
      <c r="E10918" s="136" t="s">
        <v>39946</v>
      </c>
    </row>
    <row r="10919" spans="1:5" x14ac:dyDescent="0.2">
      <c r="A10919" s="136" t="s">
        <v>11012</v>
      </c>
      <c r="B10919" s="136" t="s">
        <v>24670</v>
      </c>
      <c r="C10919" s="136" t="s">
        <v>31594</v>
      </c>
      <c r="D10919" s="136" t="s">
        <v>36827</v>
      </c>
      <c r="E10919" s="136" t="s">
        <v>39946</v>
      </c>
    </row>
    <row r="10920" spans="1:5" x14ac:dyDescent="0.2">
      <c r="A10920" s="136" t="s">
        <v>11013</v>
      </c>
      <c r="B10920" s="136" t="s">
        <v>24671</v>
      </c>
      <c r="C10920" s="136" t="s">
        <v>31595</v>
      </c>
      <c r="D10920" s="136" t="s">
        <v>36828</v>
      </c>
    </row>
    <row r="10921" spans="1:5" x14ac:dyDescent="0.2">
      <c r="A10921" s="136" t="s">
        <v>11014</v>
      </c>
      <c r="B10921" s="136" t="s">
        <v>24671</v>
      </c>
      <c r="C10921" s="136" t="s">
        <v>31595</v>
      </c>
      <c r="D10921" s="136" t="s">
        <v>36828</v>
      </c>
    </row>
    <row r="10922" spans="1:5" x14ac:dyDescent="0.2">
      <c r="A10922" s="136" t="s">
        <v>11015</v>
      </c>
      <c r="B10922" s="136" t="s">
        <v>24671</v>
      </c>
      <c r="C10922" s="136" t="s">
        <v>31595</v>
      </c>
      <c r="D10922" s="136" t="s">
        <v>36829</v>
      </c>
      <c r="E10922" s="136" t="s">
        <v>39947</v>
      </c>
    </row>
    <row r="10923" spans="1:5" x14ac:dyDescent="0.2">
      <c r="A10923" s="136" t="s">
        <v>11016</v>
      </c>
      <c r="B10923" s="136" t="s">
        <v>24671</v>
      </c>
      <c r="C10923" s="136" t="s">
        <v>31595</v>
      </c>
      <c r="D10923" s="136" t="s">
        <v>36829</v>
      </c>
      <c r="E10923" s="136" t="s">
        <v>39947</v>
      </c>
    </row>
    <row r="10924" spans="1:5" x14ac:dyDescent="0.2">
      <c r="A10924" s="136" t="s">
        <v>11017</v>
      </c>
      <c r="B10924" s="136" t="s">
        <v>24672</v>
      </c>
      <c r="C10924" s="136" t="s">
        <v>31596</v>
      </c>
    </row>
    <row r="10925" spans="1:5" x14ac:dyDescent="0.2">
      <c r="A10925" s="136" t="s">
        <v>11018</v>
      </c>
      <c r="B10925" s="136" t="s">
        <v>24672</v>
      </c>
      <c r="C10925" s="136" t="s">
        <v>31596</v>
      </c>
    </row>
    <row r="10926" spans="1:5" x14ac:dyDescent="0.2">
      <c r="A10926" s="136" t="s">
        <v>11019</v>
      </c>
      <c r="B10926" s="136" t="s">
        <v>24673</v>
      </c>
      <c r="C10926" s="136" t="s">
        <v>31597</v>
      </c>
      <c r="D10926" s="136" t="s">
        <v>36830</v>
      </c>
    </row>
    <row r="10927" spans="1:5" x14ac:dyDescent="0.2">
      <c r="A10927" s="136" t="s">
        <v>11020</v>
      </c>
      <c r="B10927" s="136" t="s">
        <v>24673</v>
      </c>
      <c r="C10927" s="136" t="s">
        <v>31597</v>
      </c>
      <c r="D10927" s="136" t="s">
        <v>36830</v>
      </c>
    </row>
    <row r="10928" spans="1:5" x14ac:dyDescent="0.2">
      <c r="A10928" s="136" t="s">
        <v>11021</v>
      </c>
      <c r="B10928" s="136" t="s">
        <v>24674</v>
      </c>
      <c r="C10928" s="136" t="s">
        <v>31598</v>
      </c>
      <c r="D10928" s="136" t="s">
        <v>36830</v>
      </c>
    </row>
    <row r="10929" spans="1:5" x14ac:dyDescent="0.2">
      <c r="A10929" s="136" t="s">
        <v>11022</v>
      </c>
      <c r="B10929" s="136" t="s">
        <v>24674</v>
      </c>
      <c r="C10929" s="136" t="s">
        <v>31598</v>
      </c>
      <c r="D10929" s="136" t="s">
        <v>36830</v>
      </c>
    </row>
    <row r="10930" spans="1:5" x14ac:dyDescent="0.2">
      <c r="A10930" s="136" t="s">
        <v>11023</v>
      </c>
      <c r="B10930" s="136" t="s">
        <v>24675</v>
      </c>
      <c r="C10930" s="136" t="s">
        <v>31599</v>
      </c>
      <c r="D10930" s="136" t="s">
        <v>36831</v>
      </c>
      <c r="E10930" s="136" t="s">
        <v>39948</v>
      </c>
    </row>
    <row r="10931" spans="1:5" x14ac:dyDescent="0.2">
      <c r="A10931" s="136" t="s">
        <v>11024</v>
      </c>
      <c r="B10931" s="136" t="s">
        <v>24675</v>
      </c>
      <c r="C10931" s="136" t="s">
        <v>31599</v>
      </c>
      <c r="D10931" s="136" t="s">
        <v>36831</v>
      </c>
      <c r="E10931" s="136" t="s">
        <v>39948</v>
      </c>
    </row>
    <row r="10932" spans="1:5" x14ac:dyDescent="0.2">
      <c r="A10932" s="136" t="s">
        <v>11025</v>
      </c>
      <c r="B10932" s="136" t="s">
        <v>24675</v>
      </c>
      <c r="C10932" s="136" t="s">
        <v>31600</v>
      </c>
      <c r="D10932" s="136" t="s">
        <v>36832</v>
      </c>
      <c r="E10932" s="136" t="s">
        <v>39949</v>
      </c>
    </row>
    <row r="10933" spans="1:5" x14ac:dyDescent="0.2">
      <c r="A10933" s="136" t="s">
        <v>11026</v>
      </c>
      <c r="B10933" s="136" t="s">
        <v>24675</v>
      </c>
      <c r="C10933" s="136" t="s">
        <v>31600</v>
      </c>
      <c r="D10933" s="136" t="s">
        <v>36832</v>
      </c>
      <c r="E10933" s="136" t="s">
        <v>39949</v>
      </c>
    </row>
    <row r="10934" spans="1:5" x14ac:dyDescent="0.2">
      <c r="A10934" s="136" t="s">
        <v>11027</v>
      </c>
      <c r="B10934" s="136" t="s">
        <v>24676</v>
      </c>
      <c r="C10934" s="136" t="s">
        <v>31601</v>
      </c>
      <c r="D10934" s="136" t="s">
        <v>36831</v>
      </c>
      <c r="E10934" s="136" t="s">
        <v>39948</v>
      </c>
    </row>
    <row r="10935" spans="1:5" x14ac:dyDescent="0.2">
      <c r="A10935" s="136" t="s">
        <v>11028</v>
      </c>
      <c r="B10935" s="136" t="s">
        <v>24676</v>
      </c>
      <c r="C10935" s="136" t="s">
        <v>31601</v>
      </c>
      <c r="D10935" s="136" t="s">
        <v>36831</v>
      </c>
      <c r="E10935" s="136" t="s">
        <v>39948</v>
      </c>
    </row>
    <row r="10936" spans="1:5" x14ac:dyDescent="0.2">
      <c r="A10936" s="136" t="s">
        <v>11029</v>
      </c>
      <c r="B10936" s="136" t="s">
        <v>24677</v>
      </c>
      <c r="C10936" s="136" t="s">
        <v>31602</v>
      </c>
    </row>
    <row r="10937" spans="1:5" x14ac:dyDescent="0.2">
      <c r="A10937" s="136" t="s">
        <v>11030</v>
      </c>
      <c r="B10937" s="136" t="s">
        <v>24677</v>
      </c>
      <c r="C10937" s="136" t="s">
        <v>31602</v>
      </c>
    </row>
    <row r="10938" spans="1:5" x14ac:dyDescent="0.2">
      <c r="A10938" s="136" t="s">
        <v>11031</v>
      </c>
      <c r="B10938" s="136" t="s">
        <v>24678</v>
      </c>
      <c r="C10938" s="136" t="s">
        <v>31603</v>
      </c>
      <c r="D10938" s="136" t="s">
        <v>36833</v>
      </c>
      <c r="E10938" s="136" t="s">
        <v>39950</v>
      </c>
    </row>
    <row r="10939" spans="1:5" x14ac:dyDescent="0.2">
      <c r="A10939" s="136" t="s">
        <v>11032</v>
      </c>
      <c r="B10939" s="136" t="s">
        <v>24678</v>
      </c>
      <c r="C10939" s="136" t="s">
        <v>31603</v>
      </c>
      <c r="D10939" s="136" t="s">
        <v>36833</v>
      </c>
      <c r="E10939" s="136" t="s">
        <v>39950</v>
      </c>
    </row>
    <row r="10940" spans="1:5" x14ac:dyDescent="0.2">
      <c r="A10940" s="136" t="s">
        <v>11033</v>
      </c>
      <c r="B10940" s="136" t="s">
        <v>24679</v>
      </c>
      <c r="C10940" s="136" t="s">
        <v>31604</v>
      </c>
    </row>
    <row r="10941" spans="1:5" x14ac:dyDescent="0.2">
      <c r="A10941" s="136" t="s">
        <v>11034</v>
      </c>
      <c r="B10941" s="136" t="s">
        <v>24679</v>
      </c>
      <c r="C10941" s="136" t="s">
        <v>31604</v>
      </c>
    </row>
    <row r="10942" spans="1:5" x14ac:dyDescent="0.2">
      <c r="A10942" s="136" t="s">
        <v>11035</v>
      </c>
      <c r="B10942" s="136" t="s">
        <v>24680</v>
      </c>
      <c r="C10942" s="136" t="s">
        <v>31605</v>
      </c>
      <c r="D10942" s="136" t="s">
        <v>36834</v>
      </c>
    </row>
    <row r="10943" spans="1:5" x14ac:dyDescent="0.2">
      <c r="A10943" s="136" t="s">
        <v>11036</v>
      </c>
      <c r="B10943" s="136" t="s">
        <v>24680</v>
      </c>
      <c r="C10943" s="136" t="s">
        <v>31605</v>
      </c>
      <c r="D10943" s="136" t="s">
        <v>36834</v>
      </c>
    </row>
    <row r="10944" spans="1:5" x14ac:dyDescent="0.2">
      <c r="A10944" s="136" t="s">
        <v>11037</v>
      </c>
      <c r="B10944" s="136" t="s">
        <v>24681</v>
      </c>
      <c r="C10944" s="136" t="s">
        <v>31606</v>
      </c>
      <c r="D10944" s="136" t="s">
        <v>36835</v>
      </c>
    </row>
    <row r="10945" spans="1:7" x14ac:dyDescent="0.2">
      <c r="A10945" s="136" t="s">
        <v>11038</v>
      </c>
      <c r="B10945" s="136" t="s">
        <v>24681</v>
      </c>
      <c r="C10945" s="136" t="s">
        <v>31606</v>
      </c>
      <c r="D10945" s="136" t="s">
        <v>36835</v>
      </c>
    </row>
    <row r="10946" spans="1:7" x14ac:dyDescent="0.2">
      <c r="A10946" s="136" t="s">
        <v>11039</v>
      </c>
      <c r="B10946" s="136" t="s">
        <v>24682</v>
      </c>
      <c r="C10946" s="136" t="s">
        <v>31607</v>
      </c>
      <c r="D10946" s="136" t="s">
        <v>36836</v>
      </c>
      <c r="E10946" s="136" t="s">
        <v>39951</v>
      </c>
      <c r="F10946" s="136" t="s">
        <v>41799</v>
      </c>
      <c r="G10946" s="136" t="s">
        <v>42807</v>
      </c>
    </row>
    <row r="10947" spans="1:7" x14ac:dyDescent="0.2">
      <c r="A10947" s="136" t="s">
        <v>11040</v>
      </c>
      <c r="B10947" s="136" t="s">
        <v>24682</v>
      </c>
      <c r="C10947" s="136" t="s">
        <v>31607</v>
      </c>
      <c r="D10947" s="136" t="s">
        <v>36836</v>
      </c>
      <c r="E10947" s="136" t="s">
        <v>39951</v>
      </c>
      <c r="F10947" s="136" t="s">
        <v>41799</v>
      </c>
      <c r="G10947" s="136" t="s">
        <v>42807</v>
      </c>
    </row>
    <row r="10948" spans="1:7" x14ac:dyDescent="0.2">
      <c r="A10948" s="136" t="s">
        <v>11041</v>
      </c>
      <c r="B10948" s="136" t="s">
        <v>24683</v>
      </c>
      <c r="C10948" s="136" t="s">
        <v>31608</v>
      </c>
      <c r="D10948" s="136" t="s">
        <v>36837</v>
      </c>
      <c r="E10948" s="136" t="s">
        <v>39951</v>
      </c>
      <c r="F10948" s="136" t="s">
        <v>41799</v>
      </c>
      <c r="G10948" s="136" t="s">
        <v>42808</v>
      </c>
    </row>
    <row r="10949" spans="1:7" x14ac:dyDescent="0.2">
      <c r="A10949" s="136" t="s">
        <v>11042</v>
      </c>
      <c r="B10949" s="136" t="s">
        <v>24683</v>
      </c>
      <c r="C10949" s="136" t="s">
        <v>31608</v>
      </c>
      <c r="D10949" s="136" t="s">
        <v>36837</v>
      </c>
      <c r="E10949" s="136" t="s">
        <v>39951</v>
      </c>
      <c r="F10949" s="136" t="s">
        <v>41799</v>
      </c>
      <c r="G10949" s="136" t="s">
        <v>42808</v>
      </c>
    </row>
    <row r="10950" spans="1:7" x14ac:dyDescent="0.2">
      <c r="A10950" s="136" t="s">
        <v>11043</v>
      </c>
      <c r="B10950" s="136" t="s">
        <v>24684</v>
      </c>
      <c r="C10950" s="136" t="s">
        <v>31609</v>
      </c>
      <c r="D10950" s="136" t="s">
        <v>30344</v>
      </c>
    </row>
    <row r="10951" spans="1:7" x14ac:dyDescent="0.2">
      <c r="A10951" s="136" t="s">
        <v>11044</v>
      </c>
      <c r="B10951" s="136" t="s">
        <v>24684</v>
      </c>
      <c r="C10951" s="136" t="s">
        <v>31609</v>
      </c>
      <c r="D10951" s="136" t="s">
        <v>30344</v>
      </c>
    </row>
    <row r="10952" spans="1:7" x14ac:dyDescent="0.2">
      <c r="A10952" s="136" t="s">
        <v>11045</v>
      </c>
      <c r="B10952" s="136" t="s">
        <v>24685</v>
      </c>
      <c r="C10952" s="136" t="s">
        <v>31610</v>
      </c>
      <c r="D10952" s="136" t="s">
        <v>36838</v>
      </c>
    </row>
    <row r="10953" spans="1:7" x14ac:dyDescent="0.2">
      <c r="A10953" s="136" t="s">
        <v>11046</v>
      </c>
      <c r="B10953" s="136" t="s">
        <v>24685</v>
      </c>
      <c r="C10953" s="136" t="s">
        <v>31610</v>
      </c>
      <c r="D10953" s="136" t="s">
        <v>36838</v>
      </c>
    </row>
    <row r="10954" spans="1:7" x14ac:dyDescent="0.2">
      <c r="A10954" s="136" t="s">
        <v>11047</v>
      </c>
      <c r="B10954" s="136" t="s">
        <v>24686</v>
      </c>
      <c r="C10954" s="136" t="s">
        <v>31611</v>
      </c>
    </row>
    <row r="10955" spans="1:7" x14ac:dyDescent="0.2">
      <c r="A10955" s="136" t="s">
        <v>11048</v>
      </c>
      <c r="B10955" s="136" t="s">
        <v>24686</v>
      </c>
      <c r="C10955" s="136" t="s">
        <v>31611</v>
      </c>
    </row>
    <row r="10956" spans="1:7" x14ac:dyDescent="0.2">
      <c r="A10956" s="136" t="s">
        <v>11049</v>
      </c>
      <c r="B10956" s="136" t="s">
        <v>24687</v>
      </c>
      <c r="C10956" s="136" t="s">
        <v>31612</v>
      </c>
    </row>
    <row r="10957" spans="1:7" x14ac:dyDescent="0.2">
      <c r="A10957" s="136" t="s">
        <v>11050</v>
      </c>
      <c r="B10957" s="136" t="s">
        <v>24687</v>
      </c>
      <c r="C10957" s="136" t="s">
        <v>31612</v>
      </c>
    </row>
    <row r="10958" spans="1:7" x14ac:dyDescent="0.2">
      <c r="A10958" s="136" t="s">
        <v>11051</v>
      </c>
      <c r="B10958" s="136" t="s">
        <v>24688</v>
      </c>
      <c r="C10958" s="136" t="s">
        <v>31613</v>
      </c>
    </row>
    <row r="10959" spans="1:7" x14ac:dyDescent="0.2">
      <c r="A10959" s="136" t="s">
        <v>11052</v>
      </c>
      <c r="B10959" s="136" t="s">
        <v>24688</v>
      </c>
      <c r="C10959" s="136" t="s">
        <v>31613</v>
      </c>
    </row>
    <row r="10960" spans="1:7" x14ac:dyDescent="0.2">
      <c r="A10960" s="136" t="s">
        <v>11053</v>
      </c>
      <c r="B10960" s="136" t="s">
        <v>24689</v>
      </c>
      <c r="C10960" s="136" t="s">
        <v>31614</v>
      </c>
      <c r="D10960" s="136" t="s">
        <v>36839</v>
      </c>
      <c r="E10960" s="136" t="s">
        <v>39952</v>
      </c>
    </row>
    <row r="10961" spans="1:5" x14ac:dyDescent="0.2">
      <c r="A10961" s="136" t="s">
        <v>11054</v>
      </c>
      <c r="B10961" s="136" t="s">
        <v>24689</v>
      </c>
      <c r="C10961" s="136" t="s">
        <v>31614</v>
      </c>
      <c r="D10961" s="136" t="s">
        <v>36839</v>
      </c>
      <c r="E10961" s="136" t="s">
        <v>39952</v>
      </c>
    </row>
    <row r="10962" spans="1:5" x14ac:dyDescent="0.2">
      <c r="A10962" s="136" t="s">
        <v>11055</v>
      </c>
      <c r="B10962" s="136" t="s">
        <v>24690</v>
      </c>
      <c r="C10962" s="136" t="s">
        <v>31615</v>
      </c>
      <c r="D10962" s="136" t="s">
        <v>36840</v>
      </c>
    </row>
    <row r="10963" spans="1:5" x14ac:dyDescent="0.2">
      <c r="A10963" s="136" t="s">
        <v>11056</v>
      </c>
      <c r="B10963" s="136" t="s">
        <v>24690</v>
      </c>
      <c r="C10963" s="136" t="s">
        <v>31615</v>
      </c>
      <c r="D10963" s="136" t="s">
        <v>36840</v>
      </c>
    </row>
    <row r="10964" spans="1:5" x14ac:dyDescent="0.2">
      <c r="A10964" s="136" t="s">
        <v>11057</v>
      </c>
      <c r="B10964" s="136" t="s">
        <v>24691</v>
      </c>
      <c r="C10964" s="136" t="s">
        <v>31616</v>
      </c>
      <c r="D10964" s="136" t="s">
        <v>30341</v>
      </c>
    </row>
    <row r="10965" spans="1:5" x14ac:dyDescent="0.2">
      <c r="A10965" s="136" t="s">
        <v>11058</v>
      </c>
      <c r="B10965" s="136" t="s">
        <v>24691</v>
      </c>
      <c r="C10965" s="136" t="s">
        <v>31616</v>
      </c>
      <c r="D10965" s="136" t="s">
        <v>30341</v>
      </c>
    </row>
    <row r="10966" spans="1:5" x14ac:dyDescent="0.2">
      <c r="A10966" s="136" t="s">
        <v>11059</v>
      </c>
      <c r="B10966" s="136" t="s">
        <v>24692</v>
      </c>
      <c r="C10966" s="136" t="s">
        <v>31617</v>
      </c>
      <c r="D10966" s="136" t="s">
        <v>36841</v>
      </c>
      <c r="E10966" s="136" t="s">
        <v>31870</v>
      </c>
    </row>
    <row r="10967" spans="1:5" x14ac:dyDescent="0.2">
      <c r="A10967" s="136" t="s">
        <v>11060</v>
      </c>
      <c r="B10967" s="136" t="s">
        <v>24692</v>
      </c>
      <c r="C10967" s="136" t="s">
        <v>31617</v>
      </c>
      <c r="D10967" s="136" t="s">
        <v>36841</v>
      </c>
      <c r="E10967" s="136" t="s">
        <v>31870</v>
      </c>
    </row>
    <row r="10968" spans="1:5" x14ac:dyDescent="0.2">
      <c r="A10968" s="136" t="s">
        <v>11061</v>
      </c>
      <c r="B10968" s="136" t="s">
        <v>24693</v>
      </c>
      <c r="C10968" s="136" t="s">
        <v>31618</v>
      </c>
      <c r="D10968" s="136" t="s">
        <v>36842</v>
      </c>
      <c r="E10968" s="136" t="s">
        <v>31849</v>
      </c>
    </row>
    <row r="10969" spans="1:5" x14ac:dyDescent="0.2">
      <c r="A10969" s="136" t="s">
        <v>11062</v>
      </c>
      <c r="B10969" s="136" t="s">
        <v>24693</v>
      </c>
      <c r="C10969" s="136" t="s">
        <v>31618</v>
      </c>
      <c r="D10969" s="136" t="s">
        <v>36842</v>
      </c>
      <c r="E10969" s="136" t="s">
        <v>31849</v>
      </c>
    </row>
    <row r="10970" spans="1:5" x14ac:dyDescent="0.2">
      <c r="A10970" s="136" t="s">
        <v>11063</v>
      </c>
      <c r="B10970" s="136" t="s">
        <v>24694</v>
      </c>
      <c r="C10970" s="136" t="s">
        <v>31619</v>
      </c>
      <c r="D10970" s="136" t="s">
        <v>36843</v>
      </c>
    </row>
    <row r="10971" spans="1:5" x14ac:dyDescent="0.2">
      <c r="A10971" s="136" t="s">
        <v>11064</v>
      </c>
      <c r="B10971" s="136" t="s">
        <v>24694</v>
      </c>
      <c r="C10971" s="136" t="s">
        <v>31619</v>
      </c>
      <c r="D10971" s="136" t="s">
        <v>36843</v>
      </c>
    </row>
    <row r="10972" spans="1:5" x14ac:dyDescent="0.2">
      <c r="A10972" s="136" t="s">
        <v>11065</v>
      </c>
      <c r="B10972" s="136" t="s">
        <v>24695</v>
      </c>
      <c r="C10972" s="136" t="s">
        <v>31620</v>
      </c>
      <c r="D10972" s="136" t="s">
        <v>32162</v>
      </c>
    </row>
    <row r="10973" spans="1:5" x14ac:dyDescent="0.2">
      <c r="A10973" s="136" t="s">
        <v>11066</v>
      </c>
      <c r="B10973" s="136" t="s">
        <v>24695</v>
      </c>
      <c r="C10973" s="136" t="s">
        <v>31620</v>
      </c>
      <c r="D10973" s="136" t="s">
        <v>32162</v>
      </c>
    </row>
    <row r="10974" spans="1:5" x14ac:dyDescent="0.2">
      <c r="A10974" s="136" t="s">
        <v>11067</v>
      </c>
      <c r="B10974" s="136" t="s">
        <v>24696</v>
      </c>
      <c r="C10974" s="136" t="s">
        <v>31621</v>
      </c>
      <c r="D10974" s="136" t="s">
        <v>30045</v>
      </c>
    </row>
    <row r="10975" spans="1:5" x14ac:dyDescent="0.2">
      <c r="A10975" s="136" t="s">
        <v>11068</v>
      </c>
      <c r="B10975" s="136" t="s">
        <v>24696</v>
      </c>
      <c r="C10975" s="136" t="s">
        <v>31621</v>
      </c>
      <c r="D10975" s="136" t="s">
        <v>30045</v>
      </c>
    </row>
    <row r="10976" spans="1:5" x14ac:dyDescent="0.2">
      <c r="A10976" s="136" t="s">
        <v>11069</v>
      </c>
      <c r="B10976" s="136" t="s">
        <v>24697</v>
      </c>
      <c r="C10976" s="136" t="s">
        <v>31622</v>
      </c>
      <c r="D10976" s="136" t="s">
        <v>30045</v>
      </c>
    </row>
    <row r="10977" spans="1:7" x14ac:dyDescent="0.2">
      <c r="A10977" s="136" t="s">
        <v>11070</v>
      </c>
      <c r="B10977" s="136" t="s">
        <v>24697</v>
      </c>
      <c r="C10977" s="136" t="s">
        <v>31622</v>
      </c>
      <c r="D10977" s="136" t="s">
        <v>30045</v>
      </c>
    </row>
    <row r="10978" spans="1:7" x14ac:dyDescent="0.2">
      <c r="A10978" s="136" t="s">
        <v>11071</v>
      </c>
      <c r="B10978" s="136" t="s">
        <v>24698</v>
      </c>
      <c r="C10978" s="136" t="s">
        <v>31623</v>
      </c>
      <c r="D10978" s="136" t="s">
        <v>36844</v>
      </c>
      <c r="E10978" s="136" t="s">
        <v>39953</v>
      </c>
      <c r="F10978" s="136" t="s">
        <v>41800</v>
      </c>
      <c r="G10978" s="136" t="s">
        <v>42809</v>
      </c>
    </row>
    <row r="10979" spans="1:7" x14ac:dyDescent="0.2">
      <c r="A10979" s="136" t="s">
        <v>11072</v>
      </c>
      <c r="B10979" s="136" t="s">
        <v>24698</v>
      </c>
      <c r="C10979" s="136" t="s">
        <v>31623</v>
      </c>
      <c r="D10979" s="136" t="s">
        <v>36844</v>
      </c>
      <c r="E10979" s="136" t="s">
        <v>39953</v>
      </c>
      <c r="F10979" s="136" t="s">
        <v>41800</v>
      </c>
      <c r="G10979" s="136" t="s">
        <v>42809</v>
      </c>
    </row>
    <row r="10980" spans="1:7" x14ac:dyDescent="0.2">
      <c r="A10980" s="136" t="s">
        <v>11073</v>
      </c>
      <c r="B10980" s="136" t="s">
        <v>24699</v>
      </c>
      <c r="C10980" s="136" t="s">
        <v>31624</v>
      </c>
      <c r="D10980" s="136" t="s">
        <v>36845</v>
      </c>
      <c r="E10980" s="136" t="s">
        <v>39954</v>
      </c>
      <c r="F10980" s="136" t="s">
        <v>41801</v>
      </c>
      <c r="G10980" s="136" t="s">
        <v>42810</v>
      </c>
    </row>
    <row r="10981" spans="1:7" x14ac:dyDescent="0.2">
      <c r="A10981" s="136" t="s">
        <v>11074</v>
      </c>
      <c r="B10981" s="136" t="s">
        <v>24699</v>
      </c>
      <c r="C10981" s="136" t="s">
        <v>31624</v>
      </c>
      <c r="D10981" s="136" t="s">
        <v>36845</v>
      </c>
      <c r="E10981" s="136" t="s">
        <v>39954</v>
      </c>
      <c r="F10981" s="136" t="s">
        <v>41801</v>
      </c>
      <c r="G10981" s="136" t="s">
        <v>42810</v>
      </c>
    </row>
    <row r="10982" spans="1:7" x14ac:dyDescent="0.2">
      <c r="A10982" s="136" t="s">
        <v>11075</v>
      </c>
      <c r="B10982" s="136" t="s">
        <v>24698</v>
      </c>
      <c r="C10982" s="136" t="s">
        <v>31623</v>
      </c>
      <c r="D10982" s="136" t="s">
        <v>36846</v>
      </c>
      <c r="E10982" s="136" t="s">
        <v>39955</v>
      </c>
      <c r="F10982" s="136" t="s">
        <v>41802</v>
      </c>
      <c r="G10982" s="136" t="s">
        <v>42811</v>
      </c>
    </row>
    <row r="10983" spans="1:7" x14ac:dyDescent="0.2">
      <c r="A10983" s="136" t="s">
        <v>11076</v>
      </c>
      <c r="B10983" s="136" t="s">
        <v>24698</v>
      </c>
      <c r="C10983" s="136" t="s">
        <v>31623</v>
      </c>
      <c r="D10983" s="136" t="s">
        <v>36846</v>
      </c>
      <c r="E10983" s="136" t="s">
        <v>39955</v>
      </c>
      <c r="F10983" s="136" t="s">
        <v>41802</v>
      </c>
      <c r="G10983" s="136" t="s">
        <v>42811</v>
      </c>
    </row>
    <row r="10984" spans="1:7" x14ac:dyDescent="0.2">
      <c r="A10984" s="136" t="s">
        <v>11077</v>
      </c>
      <c r="B10984" s="136" t="s">
        <v>24700</v>
      </c>
      <c r="C10984" s="136" t="s">
        <v>31625</v>
      </c>
      <c r="D10984" s="136" t="s">
        <v>36847</v>
      </c>
      <c r="E10984" s="136" t="s">
        <v>39956</v>
      </c>
      <c r="F10984" s="136" t="s">
        <v>41803</v>
      </c>
      <c r="G10984" s="136" t="s">
        <v>42812</v>
      </c>
    </row>
    <row r="10985" spans="1:7" x14ac:dyDescent="0.2">
      <c r="A10985" s="136" t="s">
        <v>11078</v>
      </c>
      <c r="B10985" s="136" t="s">
        <v>24700</v>
      </c>
      <c r="C10985" s="136" t="s">
        <v>31625</v>
      </c>
      <c r="D10985" s="136" t="s">
        <v>36847</v>
      </c>
      <c r="E10985" s="136" t="s">
        <v>39956</v>
      </c>
      <c r="F10985" s="136" t="s">
        <v>41803</v>
      </c>
      <c r="G10985" s="136" t="s">
        <v>42812</v>
      </c>
    </row>
    <row r="10986" spans="1:7" x14ac:dyDescent="0.2">
      <c r="A10986" s="136" t="s">
        <v>11079</v>
      </c>
      <c r="B10986" s="136" t="s">
        <v>24701</v>
      </c>
      <c r="C10986" s="136" t="s">
        <v>31626</v>
      </c>
      <c r="D10986" s="136" t="s">
        <v>36848</v>
      </c>
      <c r="E10986" s="136" t="s">
        <v>39957</v>
      </c>
      <c r="F10986" s="136" t="s">
        <v>41804</v>
      </c>
      <c r="G10986" s="136" t="s">
        <v>42813</v>
      </c>
    </row>
    <row r="10987" spans="1:7" x14ac:dyDescent="0.2">
      <c r="A10987" s="136" t="s">
        <v>11080</v>
      </c>
      <c r="B10987" s="136" t="s">
        <v>24701</v>
      </c>
      <c r="C10987" s="136" t="s">
        <v>31626</v>
      </c>
      <c r="D10987" s="136" t="s">
        <v>36848</v>
      </c>
      <c r="E10987" s="136" t="s">
        <v>39957</v>
      </c>
      <c r="F10987" s="136" t="s">
        <v>41804</v>
      </c>
      <c r="G10987" s="136" t="s">
        <v>42813</v>
      </c>
    </row>
    <row r="10988" spans="1:7" x14ac:dyDescent="0.2">
      <c r="A10988" s="136" t="s">
        <v>11081</v>
      </c>
      <c r="B10988" s="136" t="s">
        <v>24700</v>
      </c>
      <c r="C10988" s="136" t="s">
        <v>31627</v>
      </c>
      <c r="D10988" s="136" t="s">
        <v>36849</v>
      </c>
      <c r="E10988" s="136" t="s">
        <v>39958</v>
      </c>
      <c r="F10988" s="136" t="s">
        <v>41805</v>
      </c>
      <c r="G10988" s="136" t="s">
        <v>42814</v>
      </c>
    </row>
    <row r="10989" spans="1:7" x14ac:dyDescent="0.2">
      <c r="A10989" s="136" t="s">
        <v>11082</v>
      </c>
      <c r="B10989" s="136" t="s">
        <v>24700</v>
      </c>
      <c r="C10989" s="136" t="s">
        <v>31627</v>
      </c>
      <c r="D10989" s="136" t="s">
        <v>36849</v>
      </c>
      <c r="E10989" s="136" t="s">
        <v>39958</v>
      </c>
      <c r="F10989" s="136" t="s">
        <v>41805</v>
      </c>
      <c r="G10989" s="136" t="s">
        <v>42814</v>
      </c>
    </row>
    <row r="10990" spans="1:7" x14ac:dyDescent="0.2">
      <c r="A10990" s="136" t="s">
        <v>11083</v>
      </c>
      <c r="B10990" s="136" t="s">
        <v>24701</v>
      </c>
      <c r="C10990" s="136" t="s">
        <v>31628</v>
      </c>
      <c r="D10990" s="136" t="s">
        <v>36850</v>
      </c>
      <c r="E10990" s="136" t="s">
        <v>39959</v>
      </c>
      <c r="F10990" s="136" t="s">
        <v>41806</v>
      </c>
      <c r="G10990" s="136" t="s">
        <v>42815</v>
      </c>
    </row>
    <row r="10991" spans="1:7" x14ac:dyDescent="0.2">
      <c r="A10991" s="136" t="s">
        <v>11084</v>
      </c>
      <c r="B10991" s="136" t="s">
        <v>24701</v>
      </c>
      <c r="C10991" s="136" t="s">
        <v>31628</v>
      </c>
      <c r="D10991" s="136" t="s">
        <v>36850</v>
      </c>
      <c r="E10991" s="136" t="s">
        <v>39959</v>
      </c>
      <c r="F10991" s="136" t="s">
        <v>41806</v>
      </c>
      <c r="G10991" s="136" t="s">
        <v>42815</v>
      </c>
    </row>
    <row r="10992" spans="1:7" x14ac:dyDescent="0.2">
      <c r="A10992" s="136" t="s">
        <v>11085</v>
      </c>
      <c r="B10992" s="136" t="s">
        <v>24700</v>
      </c>
      <c r="C10992" s="136" t="s">
        <v>31629</v>
      </c>
      <c r="D10992" s="136" t="s">
        <v>36851</v>
      </c>
      <c r="E10992" s="136" t="s">
        <v>39960</v>
      </c>
      <c r="F10992" s="136" t="s">
        <v>41807</v>
      </c>
      <c r="G10992" s="136" t="s">
        <v>42816</v>
      </c>
    </row>
    <row r="10993" spans="1:7" x14ac:dyDescent="0.2">
      <c r="A10993" s="136" t="s">
        <v>11086</v>
      </c>
      <c r="B10993" s="136" t="s">
        <v>24700</v>
      </c>
      <c r="C10993" s="136" t="s">
        <v>31629</v>
      </c>
      <c r="D10993" s="136" t="s">
        <v>36851</v>
      </c>
      <c r="E10993" s="136" t="s">
        <v>39960</v>
      </c>
      <c r="F10993" s="136" t="s">
        <v>41807</v>
      </c>
      <c r="G10993" s="136" t="s">
        <v>42816</v>
      </c>
    </row>
    <row r="10994" spans="1:7" x14ac:dyDescent="0.2">
      <c r="A10994" s="136" t="s">
        <v>11087</v>
      </c>
      <c r="B10994" s="136" t="s">
        <v>24702</v>
      </c>
      <c r="C10994" s="136" t="s">
        <v>31630</v>
      </c>
      <c r="D10994" s="136" t="s">
        <v>36852</v>
      </c>
      <c r="E10994" s="136" t="s">
        <v>39961</v>
      </c>
      <c r="F10994" s="136" t="s">
        <v>41808</v>
      </c>
      <c r="G10994" s="136" t="s">
        <v>42817</v>
      </c>
    </row>
    <row r="10995" spans="1:7" x14ac:dyDescent="0.2">
      <c r="A10995" s="136" t="s">
        <v>11088</v>
      </c>
      <c r="B10995" s="136" t="s">
        <v>24702</v>
      </c>
      <c r="C10995" s="136" t="s">
        <v>31630</v>
      </c>
      <c r="D10995" s="136" t="s">
        <v>36852</v>
      </c>
      <c r="E10995" s="136" t="s">
        <v>39961</v>
      </c>
      <c r="F10995" s="136" t="s">
        <v>41808</v>
      </c>
      <c r="G10995" s="136" t="s">
        <v>42817</v>
      </c>
    </row>
    <row r="10996" spans="1:7" x14ac:dyDescent="0.2">
      <c r="A10996" s="136" t="s">
        <v>11089</v>
      </c>
      <c r="B10996" s="136" t="s">
        <v>24703</v>
      </c>
      <c r="C10996" s="136" t="s">
        <v>31631</v>
      </c>
      <c r="D10996" s="136" t="s">
        <v>36853</v>
      </c>
      <c r="E10996" s="136" t="s">
        <v>39962</v>
      </c>
      <c r="F10996" s="136" t="s">
        <v>41809</v>
      </c>
      <c r="G10996" s="136" t="s">
        <v>42818</v>
      </c>
    </row>
    <row r="10997" spans="1:7" x14ac:dyDescent="0.2">
      <c r="A10997" s="136" t="s">
        <v>11090</v>
      </c>
      <c r="B10997" s="136" t="s">
        <v>24703</v>
      </c>
      <c r="C10997" s="136" t="s">
        <v>31631</v>
      </c>
      <c r="D10997" s="136" t="s">
        <v>36853</v>
      </c>
      <c r="E10997" s="136" t="s">
        <v>39962</v>
      </c>
      <c r="F10997" s="136" t="s">
        <v>41809</v>
      </c>
      <c r="G10997" s="136" t="s">
        <v>42818</v>
      </c>
    </row>
    <row r="10998" spans="1:7" x14ac:dyDescent="0.2">
      <c r="A10998" s="136" t="s">
        <v>11091</v>
      </c>
      <c r="B10998" s="136" t="s">
        <v>24704</v>
      </c>
      <c r="C10998" s="136" t="s">
        <v>31632</v>
      </c>
      <c r="D10998" s="136" t="s">
        <v>36854</v>
      </c>
      <c r="E10998" s="136" t="s">
        <v>39963</v>
      </c>
      <c r="F10998" s="136" t="s">
        <v>41810</v>
      </c>
      <c r="G10998" s="136" t="s">
        <v>42819</v>
      </c>
    </row>
    <row r="10999" spans="1:7" x14ac:dyDescent="0.2">
      <c r="A10999" s="136" t="s">
        <v>11092</v>
      </c>
      <c r="B10999" s="136" t="s">
        <v>24704</v>
      </c>
      <c r="C10999" s="136" t="s">
        <v>31632</v>
      </c>
      <c r="D10999" s="136" t="s">
        <v>36854</v>
      </c>
      <c r="E10999" s="136" t="s">
        <v>39963</v>
      </c>
      <c r="F10999" s="136" t="s">
        <v>41810</v>
      </c>
      <c r="G10999" s="136" t="s">
        <v>42819</v>
      </c>
    </row>
    <row r="11000" spans="1:7" x14ac:dyDescent="0.2">
      <c r="A11000" s="136" t="s">
        <v>11093</v>
      </c>
      <c r="B11000" s="136" t="s">
        <v>24704</v>
      </c>
      <c r="C11000" s="136" t="s">
        <v>31633</v>
      </c>
      <c r="D11000" s="136" t="s">
        <v>36855</v>
      </c>
      <c r="E11000" s="136" t="s">
        <v>39964</v>
      </c>
      <c r="F11000" s="136" t="s">
        <v>41811</v>
      </c>
      <c r="G11000" s="136" t="s">
        <v>42820</v>
      </c>
    </row>
    <row r="11001" spans="1:7" x14ac:dyDescent="0.2">
      <c r="A11001" s="136" t="s">
        <v>11094</v>
      </c>
      <c r="B11001" s="136" t="s">
        <v>24704</v>
      </c>
      <c r="C11001" s="136" t="s">
        <v>31633</v>
      </c>
      <c r="D11001" s="136" t="s">
        <v>36855</v>
      </c>
      <c r="E11001" s="136" t="s">
        <v>39964</v>
      </c>
      <c r="F11001" s="136" t="s">
        <v>41811</v>
      </c>
      <c r="G11001" s="136" t="s">
        <v>42820</v>
      </c>
    </row>
    <row r="11002" spans="1:7" x14ac:dyDescent="0.2">
      <c r="A11002" s="136" t="s">
        <v>11095</v>
      </c>
      <c r="B11002" s="136" t="s">
        <v>24705</v>
      </c>
      <c r="C11002" s="136" t="s">
        <v>31634</v>
      </c>
      <c r="D11002" s="136" t="s">
        <v>36856</v>
      </c>
      <c r="E11002" s="136" t="s">
        <v>39965</v>
      </c>
      <c r="F11002" s="136" t="s">
        <v>41812</v>
      </c>
      <c r="G11002" s="136" t="s">
        <v>42821</v>
      </c>
    </row>
    <row r="11003" spans="1:7" x14ac:dyDescent="0.2">
      <c r="A11003" s="136" t="s">
        <v>11096</v>
      </c>
      <c r="B11003" s="136" t="s">
        <v>24705</v>
      </c>
      <c r="C11003" s="136" t="s">
        <v>31634</v>
      </c>
      <c r="D11003" s="136" t="s">
        <v>36856</v>
      </c>
      <c r="E11003" s="136" t="s">
        <v>39965</v>
      </c>
      <c r="F11003" s="136" t="s">
        <v>41812</v>
      </c>
      <c r="G11003" s="136" t="s">
        <v>42821</v>
      </c>
    </row>
    <row r="11004" spans="1:7" x14ac:dyDescent="0.2">
      <c r="A11004" s="136" t="s">
        <v>11097</v>
      </c>
      <c r="B11004" s="136" t="s">
        <v>24706</v>
      </c>
      <c r="C11004" s="136" t="s">
        <v>31635</v>
      </c>
      <c r="D11004" s="136" t="s">
        <v>36857</v>
      </c>
      <c r="E11004" s="136" t="s">
        <v>39966</v>
      </c>
      <c r="F11004" s="136" t="s">
        <v>41813</v>
      </c>
      <c r="G11004" s="136" t="s">
        <v>42822</v>
      </c>
    </row>
    <row r="11005" spans="1:7" x14ac:dyDescent="0.2">
      <c r="A11005" s="136" t="s">
        <v>11098</v>
      </c>
      <c r="B11005" s="136" t="s">
        <v>24706</v>
      </c>
      <c r="C11005" s="136" t="s">
        <v>31635</v>
      </c>
      <c r="D11005" s="136" t="s">
        <v>36857</v>
      </c>
      <c r="E11005" s="136" t="s">
        <v>39966</v>
      </c>
      <c r="F11005" s="136" t="s">
        <v>41813</v>
      </c>
      <c r="G11005" s="136" t="s">
        <v>42822</v>
      </c>
    </row>
    <row r="11006" spans="1:7" x14ac:dyDescent="0.2">
      <c r="A11006" s="136" t="s">
        <v>11099</v>
      </c>
      <c r="B11006" s="136" t="s">
        <v>24707</v>
      </c>
      <c r="C11006" s="136" t="s">
        <v>31636</v>
      </c>
      <c r="D11006" s="136" t="s">
        <v>36858</v>
      </c>
      <c r="E11006" s="136" t="s">
        <v>39967</v>
      </c>
      <c r="F11006" s="136" t="s">
        <v>41814</v>
      </c>
      <c r="G11006" s="136" t="s">
        <v>42823</v>
      </c>
    </row>
    <row r="11007" spans="1:7" x14ac:dyDescent="0.2">
      <c r="A11007" s="136" t="s">
        <v>11100</v>
      </c>
      <c r="B11007" s="136" t="s">
        <v>24707</v>
      </c>
      <c r="C11007" s="136" t="s">
        <v>31636</v>
      </c>
      <c r="D11007" s="136" t="s">
        <v>36858</v>
      </c>
      <c r="E11007" s="136" t="s">
        <v>39967</v>
      </c>
      <c r="F11007" s="136" t="s">
        <v>41814</v>
      </c>
      <c r="G11007" s="136" t="s">
        <v>42823</v>
      </c>
    </row>
    <row r="11008" spans="1:7" x14ac:dyDescent="0.2">
      <c r="A11008" s="136" t="s">
        <v>11101</v>
      </c>
      <c r="B11008" s="136" t="s">
        <v>24708</v>
      </c>
      <c r="C11008" s="136" t="s">
        <v>31637</v>
      </c>
      <c r="D11008" s="136" t="s">
        <v>36859</v>
      </c>
      <c r="E11008" s="136" t="s">
        <v>39968</v>
      </c>
      <c r="F11008" s="136" t="s">
        <v>41815</v>
      </c>
      <c r="G11008" s="136" t="s">
        <v>42823</v>
      </c>
    </row>
    <row r="11009" spans="1:7" x14ac:dyDescent="0.2">
      <c r="A11009" s="136" t="s">
        <v>11102</v>
      </c>
      <c r="B11009" s="136" t="s">
        <v>24708</v>
      </c>
      <c r="C11009" s="136" t="s">
        <v>31637</v>
      </c>
      <c r="D11009" s="136" t="s">
        <v>36859</v>
      </c>
      <c r="E11009" s="136" t="s">
        <v>39968</v>
      </c>
      <c r="F11009" s="136" t="s">
        <v>41815</v>
      </c>
      <c r="G11009" s="136" t="s">
        <v>42823</v>
      </c>
    </row>
    <row r="11010" spans="1:7" x14ac:dyDescent="0.2">
      <c r="A11010" s="136" t="s">
        <v>11103</v>
      </c>
      <c r="B11010" s="136" t="s">
        <v>24707</v>
      </c>
      <c r="C11010" s="136" t="s">
        <v>31638</v>
      </c>
      <c r="D11010" s="136" t="s">
        <v>36858</v>
      </c>
      <c r="E11010" s="136" t="s">
        <v>39969</v>
      </c>
      <c r="F11010" s="136" t="s">
        <v>41814</v>
      </c>
      <c r="G11010" s="136" t="s">
        <v>42823</v>
      </c>
    </row>
    <row r="11011" spans="1:7" x14ac:dyDescent="0.2">
      <c r="A11011" s="136" t="s">
        <v>11104</v>
      </c>
      <c r="B11011" s="136" t="s">
        <v>24707</v>
      </c>
      <c r="C11011" s="136" t="s">
        <v>31638</v>
      </c>
      <c r="D11011" s="136" t="s">
        <v>36858</v>
      </c>
      <c r="E11011" s="136" t="s">
        <v>39969</v>
      </c>
      <c r="F11011" s="136" t="s">
        <v>41814</v>
      </c>
      <c r="G11011" s="136" t="s">
        <v>42823</v>
      </c>
    </row>
    <row r="11012" spans="1:7" x14ac:dyDescent="0.2">
      <c r="A11012" s="136" t="s">
        <v>11105</v>
      </c>
      <c r="B11012" s="136" t="s">
        <v>24707</v>
      </c>
      <c r="C11012" s="136" t="s">
        <v>31639</v>
      </c>
      <c r="D11012" s="136" t="s">
        <v>36859</v>
      </c>
      <c r="E11012" s="136" t="s">
        <v>39970</v>
      </c>
      <c r="F11012" s="136" t="s">
        <v>41815</v>
      </c>
      <c r="G11012" s="136" t="s">
        <v>42824</v>
      </c>
    </row>
    <row r="11013" spans="1:7" x14ac:dyDescent="0.2">
      <c r="A11013" s="136" t="s">
        <v>11106</v>
      </c>
      <c r="B11013" s="136" t="s">
        <v>24707</v>
      </c>
      <c r="C11013" s="136" t="s">
        <v>31639</v>
      </c>
      <c r="D11013" s="136" t="s">
        <v>36859</v>
      </c>
      <c r="E11013" s="136" t="s">
        <v>39970</v>
      </c>
      <c r="F11013" s="136" t="s">
        <v>41815</v>
      </c>
      <c r="G11013" s="136" t="s">
        <v>42824</v>
      </c>
    </row>
    <row r="11014" spans="1:7" x14ac:dyDescent="0.2">
      <c r="A11014" s="136" t="s">
        <v>11107</v>
      </c>
      <c r="B11014" s="136" t="s">
        <v>24707</v>
      </c>
      <c r="C11014" s="136" t="s">
        <v>31640</v>
      </c>
      <c r="D11014" s="136" t="s">
        <v>36858</v>
      </c>
      <c r="E11014" s="136" t="s">
        <v>39969</v>
      </c>
      <c r="F11014" s="136" t="s">
        <v>41814</v>
      </c>
      <c r="G11014" s="136" t="s">
        <v>42824</v>
      </c>
    </row>
    <row r="11015" spans="1:7" x14ac:dyDescent="0.2">
      <c r="A11015" s="136" t="s">
        <v>11108</v>
      </c>
      <c r="B11015" s="136" t="s">
        <v>24707</v>
      </c>
      <c r="C11015" s="136" t="s">
        <v>31640</v>
      </c>
      <c r="D11015" s="136" t="s">
        <v>36858</v>
      </c>
      <c r="E11015" s="136" t="s">
        <v>39969</v>
      </c>
      <c r="F11015" s="136" t="s">
        <v>41814</v>
      </c>
      <c r="G11015" s="136" t="s">
        <v>42824</v>
      </c>
    </row>
    <row r="11016" spans="1:7" x14ac:dyDescent="0.2">
      <c r="A11016" s="136" t="s">
        <v>11109</v>
      </c>
      <c r="B11016" s="136" t="s">
        <v>24707</v>
      </c>
      <c r="C11016" s="136" t="s">
        <v>31641</v>
      </c>
      <c r="D11016" s="136" t="s">
        <v>36860</v>
      </c>
      <c r="E11016" s="136" t="s">
        <v>39971</v>
      </c>
      <c r="F11016" s="136" t="s">
        <v>41816</v>
      </c>
      <c r="G11016" s="136" t="s">
        <v>42823</v>
      </c>
    </row>
    <row r="11017" spans="1:7" x14ac:dyDescent="0.2">
      <c r="A11017" s="136" t="s">
        <v>11110</v>
      </c>
      <c r="B11017" s="136" t="s">
        <v>24707</v>
      </c>
      <c r="C11017" s="136" t="s">
        <v>31641</v>
      </c>
      <c r="D11017" s="136" t="s">
        <v>36860</v>
      </c>
      <c r="E11017" s="136" t="s">
        <v>39971</v>
      </c>
      <c r="F11017" s="136" t="s">
        <v>41816</v>
      </c>
      <c r="G11017" s="136" t="s">
        <v>42823</v>
      </c>
    </row>
    <row r="11018" spans="1:7" x14ac:dyDescent="0.2">
      <c r="A11018" s="136" t="s">
        <v>11111</v>
      </c>
      <c r="B11018" s="136" t="s">
        <v>24709</v>
      </c>
      <c r="C11018" s="136" t="s">
        <v>31642</v>
      </c>
      <c r="D11018" s="136" t="s">
        <v>36861</v>
      </c>
      <c r="E11018" s="136" t="s">
        <v>39972</v>
      </c>
      <c r="F11018" s="136" t="s">
        <v>41817</v>
      </c>
      <c r="G11018" s="136" t="s">
        <v>42825</v>
      </c>
    </row>
    <row r="11019" spans="1:7" x14ac:dyDescent="0.2">
      <c r="A11019" s="136" t="s">
        <v>11112</v>
      </c>
      <c r="B11019" s="136" t="s">
        <v>24709</v>
      </c>
      <c r="C11019" s="136" t="s">
        <v>31642</v>
      </c>
      <c r="D11019" s="136" t="s">
        <v>36861</v>
      </c>
      <c r="E11019" s="136" t="s">
        <v>39972</v>
      </c>
      <c r="F11019" s="136" t="s">
        <v>41817</v>
      </c>
      <c r="G11019" s="136" t="s">
        <v>42825</v>
      </c>
    </row>
    <row r="11020" spans="1:7" x14ac:dyDescent="0.2">
      <c r="A11020" s="136" t="s">
        <v>11113</v>
      </c>
      <c r="B11020" s="136" t="s">
        <v>24709</v>
      </c>
      <c r="C11020" s="136" t="s">
        <v>31643</v>
      </c>
      <c r="D11020" s="136" t="s">
        <v>36862</v>
      </c>
      <c r="E11020" s="136" t="s">
        <v>39973</v>
      </c>
      <c r="F11020" s="136" t="s">
        <v>41818</v>
      </c>
      <c r="G11020" s="136" t="s">
        <v>42826</v>
      </c>
    </row>
    <row r="11021" spans="1:7" x14ac:dyDescent="0.2">
      <c r="A11021" s="136" t="s">
        <v>11114</v>
      </c>
      <c r="B11021" s="136" t="s">
        <v>24709</v>
      </c>
      <c r="C11021" s="136" t="s">
        <v>31643</v>
      </c>
      <c r="D11021" s="136" t="s">
        <v>36862</v>
      </c>
      <c r="E11021" s="136" t="s">
        <v>39973</v>
      </c>
      <c r="F11021" s="136" t="s">
        <v>41818</v>
      </c>
      <c r="G11021" s="136" t="s">
        <v>42826</v>
      </c>
    </row>
    <row r="11022" spans="1:7" x14ac:dyDescent="0.2">
      <c r="A11022" s="136" t="s">
        <v>11115</v>
      </c>
      <c r="B11022" s="136" t="s">
        <v>24710</v>
      </c>
      <c r="C11022" s="136" t="s">
        <v>31644</v>
      </c>
      <c r="D11022" s="136" t="s">
        <v>36863</v>
      </c>
      <c r="E11022" s="136" t="s">
        <v>39974</v>
      </c>
      <c r="F11022" s="136" t="s">
        <v>41819</v>
      </c>
      <c r="G11022" s="136" t="s">
        <v>42826</v>
      </c>
    </row>
    <row r="11023" spans="1:7" x14ac:dyDescent="0.2">
      <c r="A11023" s="136" t="s">
        <v>11116</v>
      </c>
      <c r="B11023" s="136" t="s">
        <v>24710</v>
      </c>
      <c r="C11023" s="136" t="s">
        <v>31644</v>
      </c>
      <c r="D11023" s="136" t="s">
        <v>36863</v>
      </c>
      <c r="E11023" s="136" t="s">
        <v>39974</v>
      </c>
      <c r="F11023" s="136" t="s">
        <v>41819</v>
      </c>
      <c r="G11023" s="136" t="s">
        <v>42826</v>
      </c>
    </row>
    <row r="11024" spans="1:7" x14ac:dyDescent="0.2">
      <c r="A11024" s="136" t="s">
        <v>11117</v>
      </c>
      <c r="B11024" s="136" t="s">
        <v>24711</v>
      </c>
      <c r="C11024" s="136" t="s">
        <v>31645</v>
      </c>
      <c r="D11024" s="136" t="s">
        <v>36864</v>
      </c>
      <c r="E11024" s="136" t="s">
        <v>39975</v>
      </c>
      <c r="F11024" s="136" t="s">
        <v>41820</v>
      </c>
      <c r="G11024" s="136" t="s">
        <v>42827</v>
      </c>
    </row>
    <row r="11025" spans="1:7" x14ac:dyDescent="0.2">
      <c r="A11025" s="136" t="s">
        <v>11118</v>
      </c>
      <c r="B11025" s="136" t="s">
        <v>24711</v>
      </c>
      <c r="C11025" s="136" t="s">
        <v>31645</v>
      </c>
      <c r="D11025" s="136" t="s">
        <v>36864</v>
      </c>
      <c r="E11025" s="136" t="s">
        <v>39975</v>
      </c>
      <c r="F11025" s="136" t="s">
        <v>41820</v>
      </c>
      <c r="G11025" s="136" t="s">
        <v>42827</v>
      </c>
    </row>
    <row r="11026" spans="1:7" x14ac:dyDescent="0.2">
      <c r="A11026" s="136" t="s">
        <v>11119</v>
      </c>
      <c r="B11026" s="136" t="s">
        <v>24711</v>
      </c>
      <c r="C11026" s="136" t="s">
        <v>31646</v>
      </c>
      <c r="D11026" s="136" t="s">
        <v>36865</v>
      </c>
      <c r="E11026" s="136" t="s">
        <v>39976</v>
      </c>
      <c r="F11026" s="136" t="s">
        <v>41821</v>
      </c>
      <c r="G11026" s="136" t="s">
        <v>42828</v>
      </c>
    </row>
    <row r="11027" spans="1:7" x14ac:dyDescent="0.2">
      <c r="A11027" s="136" t="s">
        <v>11120</v>
      </c>
      <c r="B11027" s="136" t="s">
        <v>24711</v>
      </c>
      <c r="C11027" s="136" t="s">
        <v>31646</v>
      </c>
      <c r="D11027" s="136" t="s">
        <v>36865</v>
      </c>
      <c r="E11027" s="136" t="s">
        <v>39976</v>
      </c>
      <c r="F11027" s="136" t="s">
        <v>41821</v>
      </c>
      <c r="G11027" s="136" t="s">
        <v>42828</v>
      </c>
    </row>
    <row r="11028" spans="1:7" x14ac:dyDescent="0.2">
      <c r="A11028" s="136" t="s">
        <v>11121</v>
      </c>
      <c r="B11028" s="136" t="s">
        <v>24711</v>
      </c>
      <c r="C11028" s="136" t="s">
        <v>31647</v>
      </c>
      <c r="D11028" s="136" t="s">
        <v>36866</v>
      </c>
      <c r="E11028" s="136" t="s">
        <v>39977</v>
      </c>
      <c r="F11028" s="136" t="s">
        <v>41822</v>
      </c>
      <c r="G11028" s="136" t="s">
        <v>42829</v>
      </c>
    </row>
    <row r="11029" spans="1:7" x14ac:dyDescent="0.2">
      <c r="A11029" s="136" t="s">
        <v>11122</v>
      </c>
      <c r="B11029" s="136" t="s">
        <v>24711</v>
      </c>
      <c r="C11029" s="136" t="s">
        <v>31647</v>
      </c>
      <c r="D11029" s="136" t="s">
        <v>36866</v>
      </c>
      <c r="E11029" s="136" t="s">
        <v>39977</v>
      </c>
      <c r="F11029" s="136" t="s">
        <v>41822</v>
      </c>
      <c r="G11029" s="136" t="s">
        <v>42829</v>
      </c>
    </row>
    <row r="11030" spans="1:7" x14ac:dyDescent="0.2">
      <c r="A11030" s="136" t="s">
        <v>11123</v>
      </c>
      <c r="B11030" s="136" t="s">
        <v>24711</v>
      </c>
      <c r="C11030" s="136" t="s">
        <v>31647</v>
      </c>
      <c r="D11030" s="136" t="s">
        <v>36867</v>
      </c>
      <c r="E11030" s="136" t="s">
        <v>39978</v>
      </c>
      <c r="F11030" s="136" t="s">
        <v>41823</v>
      </c>
      <c r="G11030" s="136" t="s">
        <v>42830</v>
      </c>
    </row>
    <row r="11031" spans="1:7" x14ac:dyDescent="0.2">
      <c r="A11031" s="136" t="s">
        <v>11124</v>
      </c>
      <c r="B11031" s="136" t="s">
        <v>24711</v>
      </c>
      <c r="C11031" s="136" t="s">
        <v>31647</v>
      </c>
      <c r="D11031" s="136" t="s">
        <v>36867</v>
      </c>
      <c r="E11031" s="136" t="s">
        <v>39978</v>
      </c>
      <c r="F11031" s="136" t="s">
        <v>41823</v>
      </c>
      <c r="G11031" s="136" t="s">
        <v>42830</v>
      </c>
    </row>
    <row r="11032" spans="1:7" x14ac:dyDescent="0.2">
      <c r="A11032" s="136" t="s">
        <v>11125</v>
      </c>
      <c r="B11032" s="136" t="s">
        <v>24711</v>
      </c>
      <c r="C11032" s="136" t="s">
        <v>31647</v>
      </c>
      <c r="D11032" s="136" t="s">
        <v>36866</v>
      </c>
      <c r="E11032" s="136" t="s">
        <v>39977</v>
      </c>
      <c r="F11032" s="136" t="s">
        <v>41824</v>
      </c>
      <c r="G11032" s="136" t="s">
        <v>42831</v>
      </c>
    </row>
    <row r="11033" spans="1:7" x14ac:dyDescent="0.2">
      <c r="A11033" s="136" t="s">
        <v>11126</v>
      </c>
      <c r="B11033" s="136" t="s">
        <v>24711</v>
      </c>
      <c r="C11033" s="136" t="s">
        <v>31647</v>
      </c>
      <c r="D11033" s="136" t="s">
        <v>36866</v>
      </c>
      <c r="E11033" s="136" t="s">
        <v>39977</v>
      </c>
      <c r="F11033" s="136" t="s">
        <v>41824</v>
      </c>
      <c r="G11033" s="136" t="s">
        <v>42831</v>
      </c>
    </row>
    <row r="11034" spans="1:7" x14ac:dyDescent="0.2">
      <c r="A11034" s="136" t="s">
        <v>11127</v>
      </c>
      <c r="B11034" s="136" t="s">
        <v>24712</v>
      </c>
      <c r="C11034" s="136" t="s">
        <v>31648</v>
      </c>
      <c r="D11034" s="136" t="s">
        <v>36868</v>
      </c>
      <c r="E11034" s="136" t="s">
        <v>39979</v>
      </c>
      <c r="F11034" s="136" t="s">
        <v>41825</v>
      </c>
      <c r="G11034" s="136" t="s">
        <v>42832</v>
      </c>
    </row>
    <row r="11035" spans="1:7" x14ac:dyDescent="0.2">
      <c r="A11035" s="136" t="s">
        <v>11128</v>
      </c>
      <c r="B11035" s="136" t="s">
        <v>24712</v>
      </c>
      <c r="C11035" s="136" t="s">
        <v>31648</v>
      </c>
      <c r="D11035" s="136" t="s">
        <v>36868</v>
      </c>
      <c r="E11035" s="136" t="s">
        <v>39979</v>
      </c>
      <c r="F11035" s="136" t="s">
        <v>41825</v>
      </c>
      <c r="G11035" s="136" t="s">
        <v>42832</v>
      </c>
    </row>
    <row r="11036" spans="1:7" x14ac:dyDescent="0.2">
      <c r="A11036" s="136" t="s">
        <v>11129</v>
      </c>
      <c r="B11036" s="136" t="s">
        <v>24713</v>
      </c>
      <c r="C11036" s="136" t="s">
        <v>31649</v>
      </c>
      <c r="D11036" s="136" t="s">
        <v>36869</v>
      </c>
      <c r="E11036" s="136" t="s">
        <v>39980</v>
      </c>
      <c r="F11036" s="136" t="s">
        <v>41826</v>
      </c>
      <c r="G11036" s="136" t="s">
        <v>42833</v>
      </c>
    </row>
    <row r="11037" spans="1:7" x14ac:dyDescent="0.2">
      <c r="A11037" s="136" t="s">
        <v>11130</v>
      </c>
      <c r="B11037" s="136" t="s">
        <v>24713</v>
      </c>
      <c r="C11037" s="136" t="s">
        <v>31649</v>
      </c>
      <c r="D11037" s="136" t="s">
        <v>36869</v>
      </c>
      <c r="E11037" s="136" t="s">
        <v>39980</v>
      </c>
      <c r="F11037" s="136" t="s">
        <v>41826</v>
      </c>
      <c r="G11037" s="136" t="s">
        <v>42833</v>
      </c>
    </row>
    <row r="11038" spans="1:7" x14ac:dyDescent="0.2">
      <c r="A11038" s="136" t="s">
        <v>11131</v>
      </c>
      <c r="B11038" s="136" t="s">
        <v>24713</v>
      </c>
      <c r="C11038" s="136" t="s">
        <v>31649</v>
      </c>
      <c r="D11038" s="136" t="s">
        <v>36870</v>
      </c>
      <c r="E11038" s="136" t="s">
        <v>39981</v>
      </c>
      <c r="F11038" s="136" t="s">
        <v>41827</v>
      </c>
      <c r="G11038" s="136" t="s">
        <v>42834</v>
      </c>
    </row>
    <row r="11039" spans="1:7" x14ac:dyDescent="0.2">
      <c r="A11039" s="136" t="s">
        <v>11132</v>
      </c>
      <c r="B11039" s="136" t="s">
        <v>24713</v>
      </c>
      <c r="C11039" s="136" t="s">
        <v>31649</v>
      </c>
      <c r="D11039" s="136" t="s">
        <v>36870</v>
      </c>
      <c r="E11039" s="136" t="s">
        <v>39981</v>
      </c>
      <c r="F11039" s="136" t="s">
        <v>41827</v>
      </c>
      <c r="G11039" s="136" t="s">
        <v>42834</v>
      </c>
    </row>
    <row r="11040" spans="1:7" x14ac:dyDescent="0.2">
      <c r="A11040" s="136" t="s">
        <v>11133</v>
      </c>
      <c r="B11040" s="136" t="s">
        <v>24714</v>
      </c>
      <c r="C11040" s="136" t="s">
        <v>31650</v>
      </c>
      <c r="D11040" s="136" t="s">
        <v>36871</v>
      </c>
      <c r="E11040" s="136" t="s">
        <v>39982</v>
      </c>
      <c r="F11040" s="136" t="s">
        <v>41828</v>
      </c>
      <c r="G11040" s="136" t="s">
        <v>42835</v>
      </c>
    </row>
    <row r="11041" spans="1:7" x14ac:dyDescent="0.2">
      <c r="A11041" s="136" t="s">
        <v>11134</v>
      </c>
      <c r="B11041" s="136" t="s">
        <v>24714</v>
      </c>
      <c r="C11041" s="136" t="s">
        <v>31650</v>
      </c>
      <c r="D11041" s="136" t="s">
        <v>36871</v>
      </c>
      <c r="E11041" s="136" t="s">
        <v>39982</v>
      </c>
      <c r="F11041" s="136" t="s">
        <v>41828</v>
      </c>
      <c r="G11041" s="136" t="s">
        <v>42835</v>
      </c>
    </row>
    <row r="11042" spans="1:7" x14ac:dyDescent="0.2">
      <c r="A11042" s="136" t="s">
        <v>11135</v>
      </c>
      <c r="B11042" s="136" t="s">
        <v>24715</v>
      </c>
      <c r="C11042" s="136" t="s">
        <v>31651</v>
      </c>
      <c r="D11042" s="136" t="s">
        <v>36872</v>
      </c>
      <c r="E11042" s="136" t="s">
        <v>39983</v>
      </c>
      <c r="F11042" s="136" t="s">
        <v>41829</v>
      </c>
      <c r="G11042" s="136" t="s">
        <v>42836</v>
      </c>
    </row>
    <row r="11043" spans="1:7" x14ac:dyDescent="0.2">
      <c r="A11043" s="136" t="s">
        <v>11136</v>
      </c>
      <c r="B11043" s="136" t="s">
        <v>24715</v>
      </c>
      <c r="C11043" s="136" t="s">
        <v>31651</v>
      </c>
      <c r="D11043" s="136" t="s">
        <v>36872</v>
      </c>
      <c r="E11043" s="136" t="s">
        <v>39983</v>
      </c>
      <c r="F11043" s="136" t="s">
        <v>41829</v>
      </c>
      <c r="G11043" s="136" t="s">
        <v>42836</v>
      </c>
    </row>
    <row r="11044" spans="1:7" x14ac:dyDescent="0.2">
      <c r="A11044" s="136" t="s">
        <v>11137</v>
      </c>
      <c r="B11044" s="136" t="s">
        <v>24716</v>
      </c>
      <c r="C11044" s="136" t="s">
        <v>31652</v>
      </c>
      <c r="D11044" s="136" t="s">
        <v>36873</v>
      </c>
      <c r="E11044" s="136" t="s">
        <v>39984</v>
      </c>
      <c r="F11044" s="136" t="s">
        <v>41830</v>
      </c>
      <c r="G11044" s="136" t="s">
        <v>42837</v>
      </c>
    </row>
    <row r="11045" spans="1:7" x14ac:dyDescent="0.2">
      <c r="A11045" s="136" t="s">
        <v>11138</v>
      </c>
      <c r="B11045" s="136" t="s">
        <v>24716</v>
      </c>
      <c r="C11045" s="136" t="s">
        <v>31652</v>
      </c>
      <c r="D11045" s="136" t="s">
        <v>36873</v>
      </c>
      <c r="E11045" s="136" t="s">
        <v>39984</v>
      </c>
      <c r="F11045" s="136" t="s">
        <v>41830</v>
      </c>
      <c r="G11045" s="136" t="s">
        <v>42837</v>
      </c>
    </row>
    <row r="11046" spans="1:7" x14ac:dyDescent="0.2">
      <c r="A11046" s="136" t="s">
        <v>11139</v>
      </c>
      <c r="B11046" s="136" t="s">
        <v>24714</v>
      </c>
      <c r="C11046" s="136" t="s">
        <v>31650</v>
      </c>
      <c r="D11046" s="136" t="s">
        <v>36871</v>
      </c>
      <c r="E11046" s="136" t="s">
        <v>39985</v>
      </c>
      <c r="F11046" s="136" t="s">
        <v>41831</v>
      </c>
      <c r="G11046" s="136" t="s">
        <v>42838</v>
      </c>
    </row>
    <row r="11047" spans="1:7" x14ac:dyDescent="0.2">
      <c r="A11047" s="136" t="s">
        <v>11140</v>
      </c>
      <c r="B11047" s="136" t="s">
        <v>24714</v>
      </c>
      <c r="C11047" s="136" t="s">
        <v>31650</v>
      </c>
      <c r="D11047" s="136" t="s">
        <v>36871</v>
      </c>
      <c r="E11047" s="136" t="s">
        <v>39985</v>
      </c>
      <c r="F11047" s="136" t="s">
        <v>41831</v>
      </c>
      <c r="G11047" s="136" t="s">
        <v>42838</v>
      </c>
    </row>
    <row r="11048" spans="1:7" x14ac:dyDescent="0.2">
      <c r="A11048" s="136" t="s">
        <v>11141</v>
      </c>
      <c r="B11048" s="136" t="s">
        <v>24717</v>
      </c>
      <c r="C11048" s="136" t="s">
        <v>31653</v>
      </c>
      <c r="D11048" s="136" t="s">
        <v>36874</v>
      </c>
      <c r="E11048" s="136" t="s">
        <v>39986</v>
      </c>
      <c r="F11048" s="136" t="s">
        <v>41832</v>
      </c>
      <c r="G11048" s="136" t="s">
        <v>42839</v>
      </c>
    </row>
    <row r="11049" spans="1:7" x14ac:dyDescent="0.2">
      <c r="A11049" s="136" t="s">
        <v>11142</v>
      </c>
      <c r="B11049" s="136" t="s">
        <v>24717</v>
      </c>
      <c r="C11049" s="136" t="s">
        <v>31653</v>
      </c>
      <c r="D11049" s="136" t="s">
        <v>36874</v>
      </c>
      <c r="E11049" s="136" t="s">
        <v>39986</v>
      </c>
      <c r="F11049" s="136" t="s">
        <v>41832</v>
      </c>
      <c r="G11049" s="136" t="s">
        <v>42839</v>
      </c>
    </row>
    <row r="11050" spans="1:7" x14ac:dyDescent="0.2">
      <c r="A11050" s="136" t="s">
        <v>11143</v>
      </c>
      <c r="B11050" s="136" t="s">
        <v>24718</v>
      </c>
      <c r="C11050" s="136" t="s">
        <v>31654</v>
      </c>
      <c r="D11050" s="136" t="s">
        <v>36875</v>
      </c>
      <c r="E11050" s="136" t="s">
        <v>39987</v>
      </c>
      <c r="F11050" s="136" t="s">
        <v>41833</v>
      </c>
      <c r="G11050" s="136" t="s">
        <v>42840</v>
      </c>
    </row>
    <row r="11051" spans="1:7" x14ac:dyDescent="0.2">
      <c r="A11051" s="136" t="s">
        <v>11144</v>
      </c>
      <c r="B11051" s="136" t="s">
        <v>24718</v>
      </c>
      <c r="C11051" s="136" t="s">
        <v>31654</v>
      </c>
      <c r="D11051" s="136" t="s">
        <v>36875</v>
      </c>
      <c r="E11051" s="136" t="s">
        <v>39987</v>
      </c>
      <c r="F11051" s="136" t="s">
        <v>41833</v>
      </c>
      <c r="G11051" s="136" t="s">
        <v>42840</v>
      </c>
    </row>
    <row r="11052" spans="1:7" x14ac:dyDescent="0.2">
      <c r="A11052" s="136" t="s">
        <v>11145</v>
      </c>
      <c r="B11052" s="136" t="s">
        <v>24718</v>
      </c>
      <c r="C11052" s="136" t="s">
        <v>31654</v>
      </c>
      <c r="D11052" s="136" t="s">
        <v>36875</v>
      </c>
      <c r="E11052" s="136" t="s">
        <v>39986</v>
      </c>
      <c r="F11052" s="136" t="s">
        <v>41834</v>
      </c>
      <c r="G11052" s="136" t="s">
        <v>42841</v>
      </c>
    </row>
    <row r="11053" spans="1:7" x14ac:dyDescent="0.2">
      <c r="A11053" s="136" t="s">
        <v>11146</v>
      </c>
      <c r="B11053" s="136" t="s">
        <v>24718</v>
      </c>
      <c r="C11053" s="136" t="s">
        <v>31654</v>
      </c>
      <c r="D11053" s="136" t="s">
        <v>36875</v>
      </c>
      <c r="E11053" s="136" t="s">
        <v>39986</v>
      </c>
      <c r="F11053" s="136" t="s">
        <v>41834</v>
      </c>
      <c r="G11053" s="136" t="s">
        <v>42841</v>
      </c>
    </row>
    <row r="11054" spans="1:7" x14ac:dyDescent="0.2">
      <c r="A11054" s="136" t="s">
        <v>11147</v>
      </c>
      <c r="B11054" s="136" t="s">
        <v>24718</v>
      </c>
      <c r="C11054" s="136" t="s">
        <v>31654</v>
      </c>
      <c r="D11054" s="136" t="s">
        <v>36875</v>
      </c>
      <c r="E11054" s="136" t="s">
        <v>39988</v>
      </c>
      <c r="F11054" s="136" t="s">
        <v>41835</v>
      </c>
      <c r="G11054" s="136" t="s">
        <v>42842</v>
      </c>
    </row>
    <row r="11055" spans="1:7" x14ac:dyDescent="0.2">
      <c r="A11055" s="136" t="s">
        <v>11148</v>
      </c>
      <c r="B11055" s="136" t="s">
        <v>24718</v>
      </c>
      <c r="C11055" s="136" t="s">
        <v>31654</v>
      </c>
      <c r="D11055" s="136" t="s">
        <v>36875</v>
      </c>
      <c r="E11055" s="136" t="s">
        <v>39988</v>
      </c>
      <c r="F11055" s="136" t="s">
        <v>41835</v>
      </c>
      <c r="G11055" s="136" t="s">
        <v>42842</v>
      </c>
    </row>
    <row r="11056" spans="1:7" x14ac:dyDescent="0.2">
      <c r="A11056" s="136" t="s">
        <v>11149</v>
      </c>
      <c r="B11056" s="136" t="s">
        <v>24717</v>
      </c>
      <c r="C11056" s="136" t="s">
        <v>31653</v>
      </c>
      <c r="D11056" s="136" t="s">
        <v>36876</v>
      </c>
      <c r="E11056" s="136" t="s">
        <v>39989</v>
      </c>
      <c r="F11056" s="136" t="s">
        <v>41836</v>
      </c>
      <c r="G11056" s="136" t="s">
        <v>42843</v>
      </c>
    </row>
    <row r="11057" spans="1:7" x14ac:dyDescent="0.2">
      <c r="A11057" s="136" t="s">
        <v>11150</v>
      </c>
      <c r="B11057" s="136" t="s">
        <v>24717</v>
      </c>
      <c r="C11057" s="136" t="s">
        <v>31653</v>
      </c>
      <c r="D11057" s="136" t="s">
        <v>36876</v>
      </c>
      <c r="E11057" s="136" t="s">
        <v>39989</v>
      </c>
      <c r="F11057" s="136" t="s">
        <v>41836</v>
      </c>
      <c r="G11057" s="136" t="s">
        <v>42843</v>
      </c>
    </row>
    <row r="11058" spans="1:7" x14ac:dyDescent="0.2">
      <c r="A11058" s="136" t="s">
        <v>11151</v>
      </c>
      <c r="B11058" s="136" t="s">
        <v>24718</v>
      </c>
      <c r="C11058" s="136" t="s">
        <v>31654</v>
      </c>
      <c r="D11058" s="136" t="s">
        <v>36875</v>
      </c>
      <c r="E11058" s="136" t="s">
        <v>39988</v>
      </c>
      <c r="F11058" s="136" t="s">
        <v>41837</v>
      </c>
      <c r="G11058" s="136" t="s">
        <v>42844</v>
      </c>
    </row>
    <row r="11059" spans="1:7" x14ac:dyDescent="0.2">
      <c r="A11059" s="136" t="s">
        <v>11152</v>
      </c>
      <c r="B11059" s="136" t="s">
        <v>24718</v>
      </c>
      <c r="C11059" s="136" t="s">
        <v>31654</v>
      </c>
      <c r="D11059" s="136" t="s">
        <v>36875</v>
      </c>
      <c r="E11059" s="136" t="s">
        <v>39988</v>
      </c>
      <c r="F11059" s="136" t="s">
        <v>41837</v>
      </c>
      <c r="G11059" s="136" t="s">
        <v>42844</v>
      </c>
    </row>
    <row r="11060" spans="1:7" x14ac:dyDescent="0.2">
      <c r="A11060" s="136" t="s">
        <v>11153</v>
      </c>
      <c r="B11060" s="136" t="s">
        <v>24719</v>
      </c>
      <c r="C11060" s="136" t="s">
        <v>31655</v>
      </c>
      <c r="D11060" s="136" t="s">
        <v>36877</v>
      </c>
      <c r="E11060" s="136" t="s">
        <v>39990</v>
      </c>
      <c r="F11060" s="136" t="s">
        <v>41838</v>
      </c>
      <c r="G11060" s="136" t="s">
        <v>42845</v>
      </c>
    </row>
    <row r="11061" spans="1:7" x14ac:dyDescent="0.2">
      <c r="A11061" s="136" t="s">
        <v>11154</v>
      </c>
      <c r="B11061" s="136" t="s">
        <v>24719</v>
      </c>
      <c r="C11061" s="136" t="s">
        <v>31655</v>
      </c>
      <c r="D11061" s="136" t="s">
        <v>36877</v>
      </c>
      <c r="E11061" s="136" t="s">
        <v>39990</v>
      </c>
      <c r="F11061" s="136" t="s">
        <v>41838</v>
      </c>
      <c r="G11061" s="136" t="s">
        <v>42845</v>
      </c>
    </row>
    <row r="11062" spans="1:7" x14ac:dyDescent="0.2">
      <c r="A11062" s="136" t="s">
        <v>11155</v>
      </c>
      <c r="B11062" s="136" t="s">
        <v>24719</v>
      </c>
      <c r="C11062" s="136" t="s">
        <v>31656</v>
      </c>
      <c r="D11062" s="136" t="s">
        <v>36878</v>
      </c>
      <c r="E11062" s="136" t="s">
        <v>39991</v>
      </c>
      <c r="F11062" s="136" t="s">
        <v>41839</v>
      </c>
      <c r="G11062" s="136" t="s">
        <v>42841</v>
      </c>
    </row>
    <row r="11063" spans="1:7" x14ac:dyDescent="0.2">
      <c r="A11063" s="136" t="s">
        <v>11156</v>
      </c>
      <c r="B11063" s="136" t="s">
        <v>24719</v>
      </c>
      <c r="C11063" s="136" t="s">
        <v>31656</v>
      </c>
      <c r="D11063" s="136" t="s">
        <v>36878</v>
      </c>
      <c r="E11063" s="136" t="s">
        <v>39991</v>
      </c>
      <c r="F11063" s="136" t="s">
        <v>41839</v>
      </c>
      <c r="G11063" s="136" t="s">
        <v>42841</v>
      </c>
    </row>
    <row r="11064" spans="1:7" x14ac:dyDescent="0.2">
      <c r="A11064" s="136" t="s">
        <v>11157</v>
      </c>
      <c r="B11064" s="136" t="s">
        <v>24720</v>
      </c>
      <c r="C11064" s="136" t="s">
        <v>31657</v>
      </c>
      <c r="D11064" s="136" t="s">
        <v>36879</v>
      </c>
      <c r="E11064" s="136" t="s">
        <v>39992</v>
      </c>
      <c r="F11064" s="136" t="s">
        <v>41840</v>
      </c>
      <c r="G11064" s="136" t="s">
        <v>42846</v>
      </c>
    </row>
    <row r="11065" spans="1:7" x14ac:dyDescent="0.2">
      <c r="A11065" s="136" t="s">
        <v>11158</v>
      </c>
      <c r="B11065" s="136" t="s">
        <v>24720</v>
      </c>
      <c r="C11065" s="136" t="s">
        <v>31657</v>
      </c>
      <c r="D11065" s="136" t="s">
        <v>36879</v>
      </c>
      <c r="E11065" s="136" t="s">
        <v>39992</v>
      </c>
      <c r="F11065" s="136" t="s">
        <v>41840</v>
      </c>
      <c r="G11065" s="136" t="s">
        <v>42846</v>
      </c>
    </row>
    <row r="11066" spans="1:7" x14ac:dyDescent="0.2">
      <c r="A11066" s="136" t="s">
        <v>11159</v>
      </c>
      <c r="B11066" s="136" t="s">
        <v>24720</v>
      </c>
      <c r="C11066" s="136" t="s">
        <v>31657</v>
      </c>
      <c r="D11066" s="136" t="s">
        <v>36879</v>
      </c>
      <c r="E11066" s="136" t="s">
        <v>39993</v>
      </c>
      <c r="F11066" s="136" t="s">
        <v>41841</v>
      </c>
      <c r="G11066" s="136" t="s">
        <v>42844</v>
      </c>
    </row>
    <row r="11067" spans="1:7" x14ac:dyDescent="0.2">
      <c r="A11067" s="136" t="s">
        <v>11160</v>
      </c>
      <c r="B11067" s="136" t="s">
        <v>24720</v>
      </c>
      <c r="C11067" s="136" t="s">
        <v>31657</v>
      </c>
      <c r="D11067" s="136" t="s">
        <v>36879</v>
      </c>
      <c r="E11067" s="136" t="s">
        <v>39993</v>
      </c>
      <c r="F11067" s="136" t="s">
        <v>41841</v>
      </c>
      <c r="G11067" s="136" t="s">
        <v>42844</v>
      </c>
    </row>
    <row r="11068" spans="1:7" x14ac:dyDescent="0.2">
      <c r="A11068" s="136" t="s">
        <v>11161</v>
      </c>
      <c r="B11068" s="136" t="s">
        <v>24719</v>
      </c>
      <c r="C11068" s="136" t="s">
        <v>31656</v>
      </c>
      <c r="D11068" s="136" t="s">
        <v>36878</v>
      </c>
      <c r="E11068" s="136" t="s">
        <v>39994</v>
      </c>
      <c r="F11068" s="136" t="s">
        <v>41842</v>
      </c>
      <c r="G11068" s="136" t="s">
        <v>42840</v>
      </c>
    </row>
    <row r="11069" spans="1:7" x14ac:dyDescent="0.2">
      <c r="A11069" s="136" t="s">
        <v>11162</v>
      </c>
      <c r="B11069" s="136" t="s">
        <v>24719</v>
      </c>
      <c r="C11069" s="136" t="s">
        <v>31656</v>
      </c>
      <c r="D11069" s="136" t="s">
        <v>36878</v>
      </c>
      <c r="E11069" s="136" t="s">
        <v>39994</v>
      </c>
      <c r="F11069" s="136" t="s">
        <v>41842</v>
      </c>
      <c r="G11069" s="136" t="s">
        <v>42840</v>
      </c>
    </row>
    <row r="11070" spans="1:7" x14ac:dyDescent="0.2">
      <c r="A11070" s="136" t="s">
        <v>11163</v>
      </c>
      <c r="B11070" s="136" t="s">
        <v>24719</v>
      </c>
      <c r="C11070" s="136" t="s">
        <v>31656</v>
      </c>
      <c r="D11070" s="136" t="s">
        <v>36878</v>
      </c>
      <c r="E11070" s="136" t="s">
        <v>39995</v>
      </c>
      <c r="F11070" s="136" t="s">
        <v>41843</v>
      </c>
      <c r="G11070" s="136" t="s">
        <v>42847</v>
      </c>
    </row>
    <row r="11071" spans="1:7" x14ac:dyDescent="0.2">
      <c r="A11071" s="136" t="s">
        <v>11164</v>
      </c>
      <c r="B11071" s="136" t="s">
        <v>24719</v>
      </c>
      <c r="C11071" s="136" t="s">
        <v>31656</v>
      </c>
      <c r="D11071" s="136" t="s">
        <v>36878</v>
      </c>
      <c r="E11071" s="136" t="s">
        <v>39995</v>
      </c>
      <c r="F11071" s="136" t="s">
        <v>41843</v>
      </c>
      <c r="G11071" s="136" t="s">
        <v>42847</v>
      </c>
    </row>
    <row r="11072" spans="1:7" x14ac:dyDescent="0.2">
      <c r="A11072" s="136" t="s">
        <v>11165</v>
      </c>
      <c r="B11072" s="136" t="s">
        <v>24721</v>
      </c>
      <c r="C11072" s="136" t="s">
        <v>31658</v>
      </c>
      <c r="D11072" s="136" t="s">
        <v>36880</v>
      </c>
      <c r="E11072" s="136" t="s">
        <v>39996</v>
      </c>
      <c r="F11072" s="136" t="s">
        <v>41844</v>
      </c>
      <c r="G11072" s="136" t="s">
        <v>42848</v>
      </c>
    </row>
    <row r="11073" spans="1:7" x14ac:dyDescent="0.2">
      <c r="A11073" s="136" t="s">
        <v>11166</v>
      </c>
      <c r="B11073" s="136" t="s">
        <v>24721</v>
      </c>
      <c r="C11073" s="136" t="s">
        <v>31658</v>
      </c>
      <c r="D11073" s="136" t="s">
        <v>36880</v>
      </c>
      <c r="E11073" s="136" t="s">
        <v>39996</v>
      </c>
      <c r="F11073" s="136" t="s">
        <v>41844</v>
      </c>
      <c r="G11073" s="136" t="s">
        <v>42848</v>
      </c>
    </row>
    <row r="11074" spans="1:7" x14ac:dyDescent="0.2">
      <c r="A11074" s="136" t="s">
        <v>11167</v>
      </c>
      <c r="B11074" s="136" t="s">
        <v>24721</v>
      </c>
      <c r="C11074" s="136" t="s">
        <v>31659</v>
      </c>
      <c r="D11074" s="136" t="s">
        <v>36881</v>
      </c>
      <c r="E11074" s="136" t="s">
        <v>39997</v>
      </c>
      <c r="F11074" s="136" t="s">
        <v>41845</v>
      </c>
      <c r="G11074" s="136" t="s">
        <v>42849</v>
      </c>
    </row>
    <row r="11075" spans="1:7" x14ac:dyDescent="0.2">
      <c r="A11075" s="136" t="s">
        <v>11168</v>
      </c>
      <c r="B11075" s="136" t="s">
        <v>24721</v>
      </c>
      <c r="C11075" s="136" t="s">
        <v>31659</v>
      </c>
      <c r="D11075" s="136" t="s">
        <v>36881</v>
      </c>
      <c r="E11075" s="136" t="s">
        <v>39997</v>
      </c>
      <c r="F11075" s="136" t="s">
        <v>41845</v>
      </c>
      <c r="G11075" s="136" t="s">
        <v>42849</v>
      </c>
    </row>
    <row r="11076" spans="1:7" x14ac:dyDescent="0.2">
      <c r="A11076" s="136" t="s">
        <v>11169</v>
      </c>
      <c r="B11076" s="136" t="s">
        <v>24721</v>
      </c>
      <c r="C11076" s="136" t="s">
        <v>31658</v>
      </c>
      <c r="D11076" s="136" t="s">
        <v>36882</v>
      </c>
      <c r="E11076" s="136" t="s">
        <v>39998</v>
      </c>
      <c r="F11076" s="136" t="s">
        <v>41846</v>
      </c>
      <c r="G11076" s="136" t="s">
        <v>42850</v>
      </c>
    </row>
    <row r="11077" spans="1:7" x14ac:dyDescent="0.2">
      <c r="A11077" s="136" t="s">
        <v>11170</v>
      </c>
      <c r="B11077" s="136" t="s">
        <v>24721</v>
      </c>
      <c r="C11077" s="136" t="s">
        <v>31658</v>
      </c>
      <c r="D11077" s="136" t="s">
        <v>36882</v>
      </c>
      <c r="E11077" s="136" t="s">
        <v>39998</v>
      </c>
      <c r="F11077" s="136" t="s">
        <v>41846</v>
      </c>
      <c r="G11077" s="136" t="s">
        <v>42850</v>
      </c>
    </row>
    <row r="11078" spans="1:7" x14ac:dyDescent="0.2">
      <c r="A11078" s="136" t="s">
        <v>11171</v>
      </c>
      <c r="B11078" s="136" t="s">
        <v>24721</v>
      </c>
      <c r="C11078" s="136" t="s">
        <v>31658</v>
      </c>
      <c r="D11078" s="136" t="s">
        <v>36882</v>
      </c>
      <c r="E11078" s="136" t="s">
        <v>39999</v>
      </c>
      <c r="F11078" s="136" t="s">
        <v>41847</v>
      </c>
      <c r="G11078" s="136" t="s">
        <v>42851</v>
      </c>
    </row>
    <row r="11079" spans="1:7" x14ac:dyDescent="0.2">
      <c r="A11079" s="136" t="s">
        <v>11172</v>
      </c>
      <c r="B11079" s="136" t="s">
        <v>24721</v>
      </c>
      <c r="C11079" s="136" t="s">
        <v>31658</v>
      </c>
      <c r="D11079" s="136" t="s">
        <v>36882</v>
      </c>
      <c r="E11079" s="136" t="s">
        <v>39999</v>
      </c>
      <c r="F11079" s="136" t="s">
        <v>41847</v>
      </c>
      <c r="G11079" s="136" t="s">
        <v>42851</v>
      </c>
    </row>
    <row r="11080" spans="1:7" x14ac:dyDescent="0.2">
      <c r="A11080" s="136" t="s">
        <v>11173</v>
      </c>
      <c r="B11080" s="136" t="s">
        <v>24722</v>
      </c>
      <c r="C11080" s="136" t="s">
        <v>31660</v>
      </c>
      <c r="D11080" s="136" t="s">
        <v>36883</v>
      </c>
      <c r="E11080" s="136" t="s">
        <v>40000</v>
      </c>
      <c r="F11080" s="136" t="s">
        <v>41848</v>
      </c>
      <c r="G11080" s="136" t="s">
        <v>42852</v>
      </c>
    </row>
    <row r="11081" spans="1:7" x14ac:dyDescent="0.2">
      <c r="A11081" s="136" t="s">
        <v>11174</v>
      </c>
      <c r="B11081" s="136" t="s">
        <v>24722</v>
      </c>
      <c r="C11081" s="136" t="s">
        <v>31660</v>
      </c>
      <c r="D11081" s="136" t="s">
        <v>36883</v>
      </c>
      <c r="E11081" s="136" t="s">
        <v>40000</v>
      </c>
      <c r="F11081" s="136" t="s">
        <v>41848</v>
      </c>
      <c r="G11081" s="136" t="s">
        <v>42852</v>
      </c>
    </row>
    <row r="11082" spans="1:7" x14ac:dyDescent="0.2">
      <c r="A11082" s="136" t="s">
        <v>11175</v>
      </c>
      <c r="B11082" s="136" t="s">
        <v>24721</v>
      </c>
      <c r="C11082" s="136" t="s">
        <v>31658</v>
      </c>
      <c r="D11082" s="136" t="s">
        <v>36884</v>
      </c>
      <c r="E11082" s="136" t="s">
        <v>40001</v>
      </c>
      <c r="F11082" s="136" t="s">
        <v>41849</v>
      </c>
      <c r="G11082" s="136" t="s">
        <v>42853</v>
      </c>
    </row>
    <row r="11083" spans="1:7" x14ac:dyDescent="0.2">
      <c r="A11083" s="136" t="s">
        <v>11176</v>
      </c>
      <c r="B11083" s="136" t="s">
        <v>24721</v>
      </c>
      <c r="C11083" s="136" t="s">
        <v>31658</v>
      </c>
      <c r="D11083" s="136" t="s">
        <v>36884</v>
      </c>
      <c r="E11083" s="136" t="s">
        <v>40001</v>
      </c>
      <c r="F11083" s="136" t="s">
        <v>41849</v>
      </c>
      <c r="G11083" s="136" t="s">
        <v>42853</v>
      </c>
    </row>
    <row r="11084" spans="1:7" x14ac:dyDescent="0.2">
      <c r="A11084" s="136" t="s">
        <v>11177</v>
      </c>
      <c r="B11084" s="136" t="s">
        <v>24723</v>
      </c>
      <c r="C11084" s="136" t="s">
        <v>31661</v>
      </c>
      <c r="D11084" s="136" t="s">
        <v>36885</v>
      </c>
      <c r="E11084" s="136" t="s">
        <v>40002</v>
      </c>
      <c r="F11084" s="136" t="s">
        <v>41850</v>
      </c>
      <c r="G11084" s="136" t="s">
        <v>42854</v>
      </c>
    </row>
    <row r="11085" spans="1:7" x14ac:dyDescent="0.2">
      <c r="A11085" s="136" t="s">
        <v>11178</v>
      </c>
      <c r="B11085" s="136" t="s">
        <v>24723</v>
      </c>
      <c r="C11085" s="136" t="s">
        <v>31661</v>
      </c>
      <c r="D11085" s="136" t="s">
        <v>36885</v>
      </c>
      <c r="E11085" s="136" t="s">
        <v>40002</v>
      </c>
      <c r="F11085" s="136" t="s">
        <v>41850</v>
      </c>
      <c r="G11085" s="136" t="s">
        <v>42854</v>
      </c>
    </row>
    <row r="11086" spans="1:7" x14ac:dyDescent="0.2">
      <c r="A11086" s="136" t="s">
        <v>11179</v>
      </c>
      <c r="B11086" s="136" t="s">
        <v>24723</v>
      </c>
      <c r="C11086" s="136" t="s">
        <v>31662</v>
      </c>
      <c r="D11086" s="136" t="s">
        <v>36885</v>
      </c>
      <c r="E11086" s="136" t="s">
        <v>40003</v>
      </c>
      <c r="F11086" s="136" t="s">
        <v>41851</v>
      </c>
      <c r="G11086" s="136" t="s">
        <v>42855</v>
      </c>
    </row>
    <row r="11087" spans="1:7" x14ac:dyDescent="0.2">
      <c r="A11087" s="136" t="s">
        <v>11180</v>
      </c>
      <c r="B11087" s="136" t="s">
        <v>24723</v>
      </c>
      <c r="C11087" s="136" t="s">
        <v>31662</v>
      </c>
      <c r="D11087" s="136" t="s">
        <v>36885</v>
      </c>
      <c r="E11087" s="136" t="s">
        <v>40003</v>
      </c>
      <c r="F11087" s="136" t="s">
        <v>41851</v>
      </c>
      <c r="G11087" s="136" t="s">
        <v>42855</v>
      </c>
    </row>
    <row r="11088" spans="1:7" x14ac:dyDescent="0.2">
      <c r="A11088" s="136" t="s">
        <v>11181</v>
      </c>
      <c r="B11088" s="136" t="s">
        <v>24723</v>
      </c>
      <c r="C11088" s="136" t="s">
        <v>31662</v>
      </c>
      <c r="D11088" s="136" t="s">
        <v>36885</v>
      </c>
      <c r="E11088" s="136" t="s">
        <v>40004</v>
      </c>
      <c r="F11088" s="136" t="s">
        <v>41848</v>
      </c>
      <c r="G11088" s="136" t="s">
        <v>42856</v>
      </c>
    </row>
    <row r="11089" spans="1:7" x14ac:dyDescent="0.2">
      <c r="A11089" s="136" t="s">
        <v>11182</v>
      </c>
      <c r="B11089" s="136" t="s">
        <v>24723</v>
      </c>
      <c r="C11089" s="136" t="s">
        <v>31662</v>
      </c>
      <c r="D11089" s="136" t="s">
        <v>36885</v>
      </c>
      <c r="E11089" s="136" t="s">
        <v>40004</v>
      </c>
      <c r="F11089" s="136" t="s">
        <v>41848</v>
      </c>
      <c r="G11089" s="136" t="s">
        <v>42856</v>
      </c>
    </row>
    <row r="11090" spans="1:7" x14ac:dyDescent="0.2">
      <c r="A11090" s="136" t="s">
        <v>11183</v>
      </c>
      <c r="B11090" s="136" t="s">
        <v>24724</v>
      </c>
      <c r="C11090" s="136" t="s">
        <v>31663</v>
      </c>
      <c r="D11090" s="136" t="s">
        <v>36886</v>
      </c>
      <c r="E11090" s="136" t="s">
        <v>40005</v>
      </c>
      <c r="F11090" s="136" t="s">
        <v>41852</v>
      </c>
      <c r="G11090" s="136" t="s">
        <v>42857</v>
      </c>
    </row>
    <row r="11091" spans="1:7" x14ac:dyDescent="0.2">
      <c r="A11091" s="136" t="s">
        <v>11184</v>
      </c>
      <c r="B11091" s="136" t="s">
        <v>24724</v>
      </c>
      <c r="C11091" s="136" t="s">
        <v>31663</v>
      </c>
      <c r="D11091" s="136" t="s">
        <v>36886</v>
      </c>
      <c r="E11091" s="136" t="s">
        <v>40005</v>
      </c>
      <c r="F11091" s="136" t="s">
        <v>41852</v>
      </c>
      <c r="G11091" s="136" t="s">
        <v>42857</v>
      </c>
    </row>
    <row r="11092" spans="1:7" x14ac:dyDescent="0.2">
      <c r="A11092" s="136" t="s">
        <v>11185</v>
      </c>
      <c r="B11092" s="136" t="s">
        <v>24723</v>
      </c>
      <c r="C11092" s="136" t="s">
        <v>31662</v>
      </c>
      <c r="D11092" s="136" t="s">
        <v>36885</v>
      </c>
      <c r="E11092" s="136" t="s">
        <v>40006</v>
      </c>
      <c r="F11092" s="136" t="s">
        <v>41853</v>
      </c>
      <c r="G11092" s="136" t="s">
        <v>42858</v>
      </c>
    </row>
    <row r="11093" spans="1:7" x14ac:dyDescent="0.2">
      <c r="A11093" s="136" t="s">
        <v>11186</v>
      </c>
      <c r="B11093" s="136" t="s">
        <v>24723</v>
      </c>
      <c r="C11093" s="136" t="s">
        <v>31662</v>
      </c>
      <c r="D11093" s="136" t="s">
        <v>36885</v>
      </c>
      <c r="E11093" s="136" t="s">
        <v>40006</v>
      </c>
      <c r="F11093" s="136" t="s">
        <v>41853</v>
      </c>
      <c r="G11093" s="136" t="s">
        <v>42858</v>
      </c>
    </row>
    <row r="11094" spans="1:7" x14ac:dyDescent="0.2">
      <c r="A11094" s="136" t="s">
        <v>11187</v>
      </c>
      <c r="B11094" s="136" t="s">
        <v>24725</v>
      </c>
      <c r="C11094" s="136" t="s">
        <v>31664</v>
      </c>
      <c r="D11094" s="136" t="s">
        <v>36887</v>
      </c>
      <c r="E11094" s="136" t="s">
        <v>40007</v>
      </c>
      <c r="F11094" s="136" t="s">
        <v>41854</v>
      </c>
      <c r="G11094" s="136" t="s">
        <v>42859</v>
      </c>
    </row>
    <row r="11095" spans="1:7" x14ac:dyDescent="0.2">
      <c r="A11095" s="136" t="s">
        <v>11188</v>
      </c>
      <c r="B11095" s="136" t="s">
        <v>24725</v>
      </c>
      <c r="C11095" s="136" t="s">
        <v>31664</v>
      </c>
      <c r="D11095" s="136" t="s">
        <v>36887</v>
      </c>
      <c r="E11095" s="136" t="s">
        <v>40007</v>
      </c>
      <c r="F11095" s="136" t="s">
        <v>41854</v>
      </c>
      <c r="G11095" s="136" t="s">
        <v>42859</v>
      </c>
    </row>
    <row r="11096" spans="1:7" x14ac:dyDescent="0.2">
      <c r="A11096" s="136" t="s">
        <v>11189</v>
      </c>
      <c r="B11096" s="136" t="s">
        <v>24726</v>
      </c>
      <c r="C11096" s="136" t="s">
        <v>31665</v>
      </c>
      <c r="D11096" s="136" t="s">
        <v>36888</v>
      </c>
      <c r="E11096" s="136" t="s">
        <v>40008</v>
      </c>
      <c r="F11096" s="136" t="s">
        <v>41855</v>
      </c>
      <c r="G11096" s="136" t="s">
        <v>42860</v>
      </c>
    </row>
    <row r="11097" spans="1:7" x14ac:dyDescent="0.2">
      <c r="A11097" s="136" t="s">
        <v>11190</v>
      </c>
      <c r="B11097" s="136" t="s">
        <v>24726</v>
      </c>
      <c r="C11097" s="136" t="s">
        <v>31665</v>
      </c>
      <c r="D11097" s="136" t="s">
        <v>36888</v>
      </c>
      <c r="E11097" s="136" t="s">
        <v>40008</v>
      </c>
      <c r="F11097" s="136" t="s">
        <v>41855</v>
      </c>
      <c r="G11097" s="136" t="s">
        <v>42860</v>
      </c>
    </row>
    <row r="11098" spans="1:7" x14ac:dyDescent="0.2">
      <c r="A11098" s="136" t="s">
        <v>11191</v>
      </c>
      <c r="B11098" s="136" t="s">
        <v>24726</v>
      </c>
      <c r="C11098" s="136" t="s">
        <v>31665</v>
      </c>
      <c r="D11098" s="136" t="s">
        <v>36889</v>
      </c>
      <c r="E11098" s="136" t="s">
        <v>40009</v>
      </c>
      <c r="F11098" s="136" t="s">
        <v>41852</v>
      </c>
      <c r="G11098" s="136" t="s">
        <v>42857</v>
      </c>
    </row>
    <row r="11099" spans="1:7" x14ac:dyDescent="0.2">
      <c r="A11099" s="136" t="s">
        <v>11192</v>
      </c>
      <c r="B11099" s="136" t="s">
        <v>24726</v>
      </c>
      <c r="C11099" s="136" t="s">
        <v>31665</v>
      </c>
      <c r="D11099" s="136" t="s">
        <v>36889</v>
      </c>
      <c r="E11099" s="136" t="s">
        <v>40009</v>
      </c>
      <c r="F11099" s="136" t="s">
        <v>41852</v>
      </c>
      <c r="G11099" s="136" t="s">
        <v>42857</v>
      </c>
    </row>
    <row r="11100" spans="1:7" x14ac:dyDescent="0.2">
      <c r="A11100" s="136" t="s">
        <v>11193</v>
      </c>
      <c r="B11100" s="136" t="s">
        <v>24726</v>
      </c>
      <c r="C11100" s="136" t="s">
        <v>31665</v>
      </c>
      <c r="D11100" s="136" t="s">
        <v>36888</v>
      </c>
      <c r="E11100" s="136" t="s">
        <v>40010</v>
      </c>
      <c r="F11100" s="136" t="s">
        <v>41856</v>
      </c>
      <c r="G11100" s="136" t="s">
        <v>42856</v>
      </c>
    </row>
    <row r="11101" spans="1:7" x14ac:dyDescent="0.2">
      <c r="A11101" s="136" t="s">
        <v>11194</v>
      </c>
      <c r="B11101" s="136" t="s">
        <v>24726</v>
      </c>
      <c r="C11101" s="136" t="s">
        <v>31665</v>
      </c>
      <c r="D11101" s="136" t="s">
        <v>36888</v>
      </c>
      <c r="E11101" s="136" t="s">
        <v>40010</v>
      </c>
      <c r="F11101" s="136" t="s">
        <v>41856</v>
      </c>
      <c r="G11101" s="136" t="s">
        <v>42856</v>
      </c>
    </row>
    <row r="11102" spans="1:7" x14ac:dyDescent="0.2">
      <c r="A11102" s="136" t="s">
        <v>11195</v>
      </c>
      <c r="B11102" s="136" t="s">
        <v>24727</v>
      </c>
      <c r="C11102" s="136" t="s">
        <v>31666</v>
      </c>
      <c r="D11102" s="136" t="s">
        <v>36890</v>
      </c>
      <c r="E11102" s="136" t="s">
        <v>40011</v>
      </c>
      <c r="F11102" s="136" t="s">
        <v>41857</v>
      </c>
      <c r="G11102" s="136" t="s">
        <v>42831</v>
      </c>
    </row>
    <row r="11103" spans="1:7" x14ac:dyDescent="0.2">
      <c r="A11103" s="136" t="s">
        <v>11196</v>
      </c>
      <c r="B11103" s="136" t="s">
        <v>24727</v>
      </c>
      <c r="C11103" s="136" t="s">
        <v>31666</v>
      </c>
      <c r="D11103" s="136" t="s">
        <v>36890</v>
      </c>
      <c r="E11103" s="136" t="s">
        <v>40011</v>
      </c>
      <c r="F11103" s="136" t="s">
        <v>41857</v>
      </c>
      <c r="G11103" s="136" t="s">
        <v>42831</v>
      </c>
    </row>
    <row r="11104" spans="1:7" x14ac:dyDescent="0.2">
      <c r="A11104" s="136" t="s">
        <v>11197</v>
      </c>
      <c r="B11104" s="136" t="s">
        <v>24726</v>
      </c>
      <c r="C11104" s="136" t="s">
        <v>31665</v>
      </c>
      <c r="D11104" s="136" t="s">
        <v>36888</v>
      </c>
      <c r="E11104" s="136" t="s">
        <v>40012</v>
      </c>
      <c r="F11104" s="136" t="s">
        <v>41858</v>
      </c>
      <c r="G11104" s="136" t="s">
        <v>42861</v>
      </c>
    </row>
    <row r="11105" spans="1:7" x14ac:dyDescent="0.2">
      <c r="A11105" s="136" t="s">
        <v>11198</v>
      </c>
      <c r="B11105" s="136" t="s">
        <v>24726</v>
      </c>
      <c r="C11105" s="136" t="s">
        <v>31665</v>
      </c>
      <c r="D11105" s="136" t="s">
        <v>36888</v>
      </c>
      <c r="E11105" s="136" t="s">
        <v>40012</v>
      </c>
      <c r="F11105" s="136" t="s">
        <v>41858</v>
      </c>
      <c r="G11105" s="136" t="s">
        <v>42861</v>
      </c>
    </row>
    <row r="11106" spans="1:7" x14ac:dyDescent="0.2">
      <c r="A11106" s="136" t="s">
        <v>11199</v>
      </c>
      <c r="B11106" s="136" t="s">
        <v>24727</v>
      </c>
      <c r="C11106" s="136" t="s">
        <v>31667</v>
      </c>
      <c r="D11106" s="136" t="s">
        <v>36891</v>
      </c>
      <c r="E11106" s="136" t="s">
        <v>40013</v>
      </c>
      <c r="F11106" s="136" t="s">
        <v>41852</v>
      </c>
      <c r="G11106" s="136" t="s">
        <v>42857</v>
      </c>
    </row>
    <row r="11107" spans="1:7" x14ac:dyDescent="0.2">
      <c r="A11107" s="136" t="s">
        <v>11200</v>
      </c>
      <c r="B11107" s="136" t="s">
        <v>24727</v>
      </c>
      <c r="C11107" s="136" t="s">
        <v>31667</v>
      </c>
      <c r="D11107" s="136" t="s">
        <v>36891</v>
      </c>
      <c r="E11107" s="136" t="s">
        <v>40013</v>
      </c>
      <c r="F11107" s="136" t="s">
        <v>41852</v>
      </c>
      <c r="G11107" s="136" t="s">
        <v>42857</v>
      </c>
    </row>
    <row r="11108" spans="1:7" x14ac:dyDescent="0.2">
      <c r="A11108" s="136" t="s">
        <v>11201</v>
      </c>
      <c r="B11108" s="136" t="s">
        <v>24728</v>
      </c>
      <c r="C11108" s="136" t="s">
        <v>31660</v>
      </c>
      <c r="D11108" s="136" t="s">
        <v>36892</v>
      </c>
      <c r="E11108" s="136" t="s">
        <v>40014</v>
      </c>
      <c r="F11108" s="136" t="s">
        <v>41859</v>
      </c>
      <c r="G11108" s="136" t="s">
        <v>42862</v>
      </c>
    </row>
    <row r="11109" spans="1:7" x14ac:dyDescent="0.2">
      <c r="A11109" s="136" t="s">
        <v>11202</v>
      </c>
      <c r="B11109" s="136" t="s">
        <v>24728</v>
      </c>
      <c r="C11109" s="136" t="s">
        <v>31660</v>
      </c>
      <c r="D11109" s="136" t="s">
        <v>36892</v>
      </c>
      <c r="E11109" s="136" t="s">
        <v>40014</v>
      </c>
      <c r="F11109" s="136" t="s">
        <v>41859</v>
      </c>
      <c r="G11109" s="136" t="s">
        <v>42862</v>
      </c>
    </row>
    <row r="11110" spans="1:7" x14ac:dyDescent="0.2">
      <c r="A11110" s="136" t="s">
        <v>11203</v>
      </c>
      <c r="B11110" s="136" t="s">
        <v>24728</v>
      </c>
      <c r="C11110" s="136" t="s">
        <v>31660</v>
      </c>
      <c r="D11110" s="136" t="s">
        <v>36892</v>
      </c>
      <c r="E11110" s="136" t="s">
        <v>40015</v>
      </c>
      <c r="F11110" s="136" t="s">
        <v>41849</v>
      </c>
      <c r="G11110" s="136" t="s">
        <v>42853</v>
      </c>
    </row>
    <row r="11111" spans="1:7" x14ac:dyDescent="0.2">
      <c r="A11111" s="136" t="s">
        <v>11204</v>
      </c>
      <c r="B11111" s="136" t="s">
        <v>24728</v>
      </c>
      <c r="C11111" s="136" t="s">
        <v>31660</v>
      </c>
      <c r="D11111" s="136" t="s">
        <v>36892</v>
      </c>
      <c r="E11111" s="136" t="s">
        <v>40015</v>
      </c>
      <c r="F11111" s="136" t="s">
        <v>41849</v>
      </c>
      <c r="G11111" s="136" t="s">
        <v>42853</v>
      </c>
    </row>
    <row r="11112" spans="1:7" x14ac:dyDescent="0.2">
      <c r="A11112" s="136" t="s">
        <v>11205</v>
      </c>
      <c r="B11112" s="136" t="s">
        <v>24728</v>
      </c>
      <c r="C11112" s="136" t="s">
        <v>31660</v>
      </c>
      <c r="D11112" s="136" t="s">
        <v>36893</v>
      </c>
      <c r="E11112" s="136" t="s">
        <v>40016</v>
      </c>
      <c r="F11112" s="136" t="s">
        <v>41860</v>
      </c>
      <c r="G11112" s="136" t="s">
        <v>42863</v>
      </c>
    </row>
    <row r="11113" spans="1:7" x14ac:dyDescent="0.2">
      <c r="A11113" s="136" t="s">
        <v>11206</v>
      </c>
      <c r="B11113" s="136" t="s">
        <v>24728</v>
      </c>
      <c r="C11113" s="136" t="s">
        <v>31660</v>
      </c>
      <c r="D11113" s="136" t="s">
        <v>36893</v>
      </c>
      <c r="E11113" s="136" t="s">
        <v>40016</v>
      </c>
      <c r="F11113" s="136" t="s">
        <v>41860</v>
      </c>
      <c r="G11113" s="136" t="s">
        <v>42863</v>
      </c>
    </row>
    <row r="11114" spans="1:7" x14ac:dyDescent="0.2">
      <c r="A11114" s="136" t="s">
        <v>11207</v>
      </c>
      <c r="B11114" s="136" t="s">
        <v>24728</v>
      </c>
      <c r="C11114" s="136" t="s">
        <v>31668</v>
      </c>
      <c r="D11114" s="136" t="s">
        <v>36894</v>
      </c>
      <c r="E11114" s="136" t="s">
        <v>40017</v>
      </c>
      <c r="F11114" s="136" t="s">
        <v>41861</v>
      </c>
      <c r="G11114" s="136" t="s">
        <v>42864</v>
      </c>
    </row>
    <row r="11115" spans="1:7" x14ac:dyDescent="0.2">
      <c r="A11115" s="136" t="s">
        <v>11208</v>
      </c>
      <c r="B11115" s="136" t="s">
        <v>24728</v>
      </c>
      <c r="C11115" s="136" t="s">
        <v>31668</v>
      </c>
      <c r="D11115" s="136" t="s">
        <v>36894</v>
      </c>
      <c r="E11115" s="136" t="s">
        <v>40017</v>
      </c>
      <c r="F11115" s="136" t="s">
        <v>41861</v>
      </c>
      <c r="G11115" s="136" t="s">
        <v>42864</v>
      </c>
    </row>
    <row r="11116" spans="1:7" x14ac:dyDescent="0.2">
      <c r="A11116" s="136" t="s">
        <v>11209</v>
      </c>
      <c r="B11116" s="136" t="s">
        <v>24728</v>
      </c>
      <c r="C11116" s="136" t="s">
        <v>31660</v>
      </c>
      <c r="D11116" s="136" t="s">
        <v>36892</v>
      </c>
      <c r="E11116" s="136" t="s">
        <v>40018</v>
      </c>
      <c r="F11116" s="136" t="s">
        <v>41862</v>
      </c>
      <c r="G11116" s="136" t="s">
        <v>42865</v>
      </c>
    </row>
    <row r="11117" spans="1:7" x14ac:dyDescent="0.2">
      <c r="A11117" s="136" t="s">
        <v>11210</v>
      </c>
      <c r="B11117" s="136" t="s">
        <v>24728</v>
      </c>
      <c r="C11117" s="136" t="s">
        <v>31660</v>
      </c>
      <c r="D11117" s="136" t="s">
        <v>36892</v>
      </c>
      <c r="E11117" s="136" t="s">
        <v>40018</v>
      </c>
      <c r="F11117" s="136" t="s">
        <v>41862</v>
      </c>
      <c r="G11117" s="136" t="s">
        <v>42865</v>
      </c>
    </row>
    <row r="11118" spans="1:7" x14ac:dyDescent="0.2">
      <c r="A11118" s="136" t="s">
        <v>11211</v>
      </c>
      <c r="B11118" s="136" t="s">
        <v>24729</v>
      </c>
      <c r="C11118" s="136" t="s">
        <v>31669</v>
      </c>
      <c r="D11118" s="136" t="s">
        <v>36895</v>
      </c>
      <c r="E11118" s="136" t="s">
        <v>40019</v>
      </c>
      <c r="F11118" s="136" t="s">
        <v>41863</v>
      </c>
      <c r="G11118" s="136" t="s">
        <v>42866</v>
      </c>
    </row>
    <row r="11119" spans="1:7" x14ac:dyDescent="0.2">
      <c r="A11119" s="136" t="s">
        <v>11212</v>
      </c>
      <c r="B11119" s="136" t="s">
        <v>24729</v>
      </c>
      <c r="C11119" s="136" t="s">
        <v>31669</v>
      </c>
      <c r="D11119" s="136" t="s">
        <v>36895</v>
      </c>
      <c r="E11119" s="136" t="s">
        <v>40019</v>
      </c>
      <c r="F11119" s="136" t="s">
        <v>41863</v>
      </c>
      <c r="G11119" s="136" t="s">
        <v>42866</v>
      </c>
    </row>
    <row r="11120" spans="1:7" x14ac:dyDescent="0.2">
      <c r="A11120" s="136" t="s">
        <v>11213</v>
      </c>
      <c r="B11120" s="136" t="s">
        <v>24730</v>
      </c>
      <c r="C11120" s="136" t="s">
        <v>31663</v>
      </c>
      <c r="D11120" s="136" t="s">
        <v>36896</v>
      </c>
      <c r="E11120" s="136" t="s">
        <v>40020</v>
      </c>
      <c r="F11120" s="136" t="s">
        <v>41864</v>
      </c>
      <c r="G11120" s="136" t="s">
        <v>42862</v>
      </c>
    </row>
    <row r="11121" spans="1:7" x14ac:dyDescent="0.2">
      <c r="A11121" s="136" t="s">
        <v>11214</v>
      </c>
      <c r="B11121" s="136" t="s">
        <v>24730</v>
      </c>
      <c r="C11121" s="136" t="s">
        <v>31663</v>
      </c>
      <c r="D11121" s="136" t="s">
        <v>36896</v>
      </c>
      <c r="E11121" s="136" t="s">
        <v>40020</v>
      </c>
      <c r="F11121" s="136" t="s">
        <v>41864</v>
      </c>
      <c r="G11121" s="136" t="s">
        <v>42862</v>
      </c>
    </row>
    <row r="11122" spans="1:7" x14ac:dyDescent="0.2">
      <c r="A11122" s="136" t="s">
        <v>11215</v>
      </c>
      <c r="B11122" s="136" t="s">
        <v>24731</v>
      </c>
      <c r="C11122" s="136" t="s">
        <v>31662</v>
      </c>
      <c r="D11122" s="136" t="s">
        <v>36897</v>
      </c>
      <c r="E11122" s="136" t="s">
        <v>40015</v>
      </c>
      <c r="F11122" s="136" t="s">
        <v>41849</v>
      </c>
      <c r="G11122" s="136" t="s">
        <v>42853</v>
      </c>
    </row>
    <row r="11123" spans="1:7" x14ac:dyDescent="0.2">
      <c r="A11123" s="136" t="s">
        <v>11216</v>
      </c>
      <c r="B11123" s="136" t="s">
        <v>24731</v>
      </c>
      <c r="C11123" s="136" t="s">
        <v>31662</v>
      </c>
      <c r="D11123" s="136" t="s">
        <v>36897</v>
      </c>
      <c r="E11123" s="136" t="s">
        <v>40015</v>
      </c>
      <c r="F11123" s="136" t="s">
        <v>41849</v>
      </c>
      <c r="G11123" s="136" t="s">
        <v>42853</v>
      </c>
    </row>
    <row r="11124" spans="1:7" x14ac:dyDescent="0.2">
      <c r="A11124" s="136" t="s">
        <v>11217</v>
      </c>
      <c r="B11124" s="136" t="s">
        <v>24732</v>
      </c>
      <c r="C11124" s="136" t="s">
        <v>31670</v>
      </c>
      <c r="D11124" s="136" t="s">
        <v>36898</v>
      </c>
      <c r="E11124" s="136" t="s">
        <v>40021</v>
      </c>
      <c r="F11124" s="136" t="s">
        <v>41865</v>
      </c>
      <c r="G11124" s="136" t="s">
        <v>42867</v>
      </c>
    </row>
    <row r="11125" spans="1:7" x14ac:dyDescent="0.2">
      <c r="A11125" s="136" t="s">
        <v>11218</v>
      </c>
      <c r="B11125" s="136" t="s">
        <v>24732</v>
      </c>
      <c r="C11125" s="136" t="s">
        <v>31670</v>
      </c>
      <c r="D11125" s="136" t="s">
        <v>36898</v>
      </c>
      <c r="E11125" s="136" t="s">
        <v>40021</v>
      </c>
      <c r="F11125" s="136" t="s">
        <v>41865</v>
      </c>
      <c r="G11125" s="136" t="s">
        <v>42867</v>
      </c>
    </row>
    <row r="11126" spans="1:7" x14ac:dyDescent="0.2">
      <c r="A11126" s="136" t="s">
        <v>11219</v>
      </c>
      <c r="B11126" s="136" t="s">
        <v>24733</v>
      </c>
      <c r="C11126" s="136" t="s">
        <v>31671</v>
      </c>
      <c r="D11126" s="136" t="s">
        <v>36899</v>
      </c>
      <c r="E11126" s="136" t="s">
        <v>40022</v>
      </c>
      <c r="F11126" s="136" t="s">
        <v>41866</v>
      </c>
      <c r="G11126" s="136" t="s">
        <v>42868</v>
      </c>
    </row>
    <row r="11127" spans="1:7" x14ac:dyDescent="0.2">
      <c r="A11127" s="136" t="s">
        <v>11220</v>
      </c>
      <c r="B11127" s="136" t="s">
        <v>24733</v>
      </c>
      <c r="C11127" s="136" t="s">
        <v>31671</v>
      </c>
      <c r="D11127" s="136" t="s">
        <v>36899</v>
      </c>
      <c r="E11127" s="136" t="s">
        <v>40022</v>
      </c>
      <c r="F11127" s="136" t="s">
        <v>41866</v>
      </c>
      <c r="G11127" s="136" t="s">
        <v>42868</v>
      </c>
    </row>
    <row r="11128" spans="1:7" x14ac:dyDescent="0.2">
      <c r="A11128" s="136" t="s">
        <v>11221</v>
      </c>
      <c r="B11128" s="136" t="s">
        <v>24734</v>
      </c>
      <c r="C11128" s="136" t="s">
        <v>31672</v>
      </c>
      <c r="D11128" s="136" t="s">
        <v>36900</v>
      </c>
      <c r="E11128" s="136" t="s">
        <v>40023</v>
      </c>
      <c r="F11128" s="136" t="s">
        <v>41867</v>
      </c>
      <c r="G11128" s="136" t="s">
        <v>42869</v>
      </c>
    </row>
    <row r="11129" spans="1:7" x14ac:dyDescent="0.2">
      <c r="A11129" s="136" t="s">
        <v>11222</v>
      </c>
      <c r="B11129" s="136" t="s">
        <v>24734</v>
      </c>
      <c r="C11129" s="136" t="s">
        <v>31672</v>
      </c>
      <c r="D11129" s="136" t="s">
        <v>36900</v>
      </c>
      <c r="E11129" s="136" t="s">
        <v>40023</v>
      </c>
      <c r="F11129" s="136" t="s">
        <v>41867</v>
      </c>
      <c r="G11129" s="136" t="s">
        <v>42869</v>
      </c>
    </row>
    <row r="11130" spans="1:7" x14ac:dyDescent="0.2">
      <c r="A11130" s="136" t="s">
        <v>11223</v>
      </c>
      <c r="B11130" s="136" t="s">
        <v>24734</v>
      </c>
      <c r="C11130" s="136" t="s">
        <v>31672</v>
      </c>
      <c r="D11130" s="136" t="s">
        <v>36901</v>
      </c>
      <c r="E11130" s="136" t="s">
        <v>40024</v>
      </c>
      <c r="F11130" s="136" t="s">
        <v>41868</v>
      </c>
      <c r="G11130" s="136" t="s">
        <v>42868</v>
      </c>
    </row>
    <row r="11131" spans="1:7" x14ac:dyDescent="0.2">
      <c r="A11131" s="136" t="s">
        <v>11224</v>
      </c>
      <c r="B11131" s="136" t="s">
        <v>24734</v>
      </c>
      <c r="C11131" s="136" t="s">
        <v>31672</v>
      </c>
      <c r="D11131" s="136" t="s">
        <v>36901</v>
      </c>
      <c r="E11131" s="136" t="s">
        <v>40024</v>
      </c>
      <c r="F11131" s="136" t="s">
        <v>41868</v>
      </c>
      <c r="G11131" s="136" t="s">
        <v>42868</v>
      </c>
    </row>
    <row r="11132" spans="1:7" x14ac:dyDescent="0.2">
      <c r="A11132" s="136" t="s">
        <v>11225</v>
      </c>
      <c r="B11132" s="136" t="s">
        <v>24735</v>
      </c>
      <c r="C11132" s="136" t="s">
        <v>31665</v>
      </c>
      <c r="D11132" s="136" t="s">
        <v>36902</v>
      </c>
      <c r="E11132" s="136" t="s">
        <v>40025</v>
      </c>
      <c r="F11132" s="136" t="s">
        <v>41869</v>
      </c>
      <c r="G11132" s="136" t="s">
        <v>42870</v>
      </c>
    </row>
    <row r="11133" spans="1:7" x14ac:dyDescent="0.2">
      <c r="A11133" s="136" t="s">
        <v>11226</v>
      </c>
      <c r="B11133" s="136" t="s">
        <v>24735</v>
      </c>
      <c r="C11133" s="136" t="s">
        <v>31665</v>
      </c>
      <c r="D11133" s="136" t="s">
        <v>36902</v>
      </c>
      <c r="E11133" s="136" t="s">
        <v>40025</v>
      </c>
      <c r="F11133" s="136" t="s">
        <v>41869</v>
      </c>
      <c r="G11133" s="136" t="s">
        <v>42870</v>
      </c>
    </row>
    <row r="11134" spans="1:7" x14ac:dyDescent="0.2">
      <c r="A11134" s="136" t="s">
        <v>11227</v>
      </c>
      <c r="B11134" s="136" t="s">
        <v>24736</v>
      </c>
      <c r="C11134" s="136" t="s">
        <v>31673</v>
      </c>
      <c r="D11134" s="136" t="s">
        <v>36903</v>
      </c>
      <c r="E11134" s="136" t="s">
        <v>40026</v>
      </c>
      <c r="F11134" s="136" t="s">
        <v>41845</v>
      </c>
      <c r="G11134" s="136" t="s">
        <v>42871</v>
      </c>
    </row>
    <row r="11135" spans="1:7" x14ac:dyDescent="0.2">
      <c r="A11135" s="136" t="s">
        <v>11228</v>
      </c>
      <c r="B11135" s="136" t="s">
        <v>24736</v>
      </c>
      <c r="C11135" s="136" t="s">
        <v>31673</v>
      </c>
      <c r="D11135" s="136" t="s">
        <v>36903</v>
      </c>
      <c r="E11135" s="136" t="s">
        <v>40026</v>
      </c>
      <c r="F11135" s="136" t="s">
        <v>41845</v>
      </c>
      <c r="G11135" s="136" t="s">
        <v>42871</v>
      </c>
    </row>
    <row r="11136" spans="1:7" x14ac:dyDescent="0.2">
      <c r="A11136" s="136" t="s">
        <v>11229</v>
      </c>
      <c r="B11136" s="136" t="s">
        <v>24737</v>
      </c>
      <c r="C11136" s="136" t="s">
        <v>31674</v>
      </c>
      <c r="D11136" s="136" t="s">
        <v>36904</v>
      </c>
      <c r="E11136" s="136" t="s">
        <v>40027</v>
      </c>
      <c r="F11136" s="136" t="s">
        <v>41861</v>
      </c>
      <c r="G11136" s="136" t="s">
        <v>42864</v>
      </c>
    </row>
    <row r="11137" spans="1:7" x14ac:dyDescent="0.2">
      <c r="A11137" s="136" t="s">
        <v>11230</v>
      </c>
      <c r="B11137" s="136" t="s">
        <v>24737</v>
      </c>
      <c r="C11137" s="136" t="s">
        <v>31674</v>
      </c>
      <c r="D11137" s="136" t="s">
        <v>36904</v>
      </c>
      <c r="E11137" s="136" t="s">
        <v>40027</v>
      </c>
      <c r="F11137" s="136" t="s">
        <v>41861</v>
      </c>
      <c r="G11137" s="136" t="s">
        <v>42864</v>
      </c>
    </row>
    <row r="11138" spans="1:7" x14ac:dyDescent="0.2">
      <c r="A11138" s="136" t="s">
        <v>11231</v>
      </c>
      <c r="B11138" s="136" t="s">
        <v>24737</v>
      </c>
      <c r="C11138" s="136" t="s">
        <v>31675</v>
      </c>
      <c r="D11138" s="136" t="s">
        <v>36905</v>
      </c>
      <c r="E11138" s="136" t="s">
        <v>40028</v>
      </c>
      <c r="F11138" s="136" t="s">
        <v>41870</v>
      </c>
      <c r="G11138" s="136" t="s">
        <v>42872</v>
      </c>
    </row>
    <row r="11139" spans="1:7" x14ac:dyDescent="0.2">
      <c r="A11139" s="136" t="s">
        <v>11232</v>
      </c>
      <c r="B11139" s="136" t="s">
        <v>24737</v>
      </c>
      <c r="C11139" s="136" t="s">
        <v>31675</v>
      </c>
      <c r="D11139" s="136" t="s">
        <v>36905</v>
      </c>
      <c r="E11139" s="136" t="s">
        <v>40028</v>
      </c>
      <c r="F11139" s="136" t="s">
        <v>41870</v>
      </c>
      <c r="G11139" s="136" t="s">
        <v>42872</v>
      </c>
    </row>
    <row r="11140" spans="1:7" x14ac:dyDescent="0.2">
      <c r="A11140" s="136" t="s">
        <v>11233</v>
      </c>
      <c r="B11140" s="136" t="s">
        <v>24738</v>
      </c>
      <c r="C11140" s="136" t="s">
        <v>31676</v>
      </c>
      <c r="D11140" s="136" t="s">
        <v>36906</v>
      </c>
      <c r="E11140" s="136" t="s">
        <v>40029</v>
      </c>
      <c r="F11140" s="136" t="s">
        <v>41871</v>
      </c>
      <c r="G11140" s="136" t="s">
        <v>42873</v>
      </c>
    </row>
    <row r="11141" spans="1:7" x14ac:dyDescent="0.2">
      <c r="A11141" s="136" t="s">
        <v>11234</v>
      </c>
      <c r="B11141" s="136" t="s">
        <v>24738</v>
      </c>
      <c r="C11141" s="136" t="s">
        <v>31676</v>
      </c>
      <c r="D11141" s="136" t="s">
        <v>36906</v>
      </c>
      <c r="E11141" s="136" t="s">
        <v>40029</v>
      </c>
      <c r="F11141" s="136" t="s">
        <v>41871</v>
      </c>
      <c r="G11141" s="136" t="s">
        <v>42873</v>
      </c>
    </row>
    <row r="11142" spans="1:7" x14ac:dyDescent="0.2">
      <c r="A11142" s="136" t="s">
        <v>11235</v>
      </c>
      <c r="B11142" s="136" t="s">
        <v>24737</v>
      </c>
      <c r="C11142" s="136" t="s">
        <v>31674</v>
      </c>
      <c r="D11142" s="136" t="s">
        <v>36907</v>
      </c>
      <c r="E11142" s="136" t="s">
        <v>40030</v>
      </c>
      <c r="F11142" s="136" t="s">
        <v>41872</v>
      </c>
      <c r="G11142" s="136" t="s">
        <v>42874</v>
      </c>
    </row>
    <row r="11143" spans="1:7" x14ac:dyDescent="0.2">
      <c r="A11143" s="136" t="s">
        <v>11236</v>
      </c>
      <c r="B11143" s="136" t="s">
        <v>24737</v>
      </c>
      <c r="C11143" s="136" t="s">
        <v>31674</v>
      </c>
      <c r="D11143" s="136" t="s">
        <v>36907</v>
      </c>
      <c r="E11143" s="136" t="s">
        <v>40030</v>
      </c>
      <c r="F11143" s="136" t="s">
        <v>41872</v>
      </c>
      <c r="G11143" s="136" t="s">
        <v>42874</v>
      </c>
    </row>
    <row r="11144" spans="1:7" x14ac:dyDescent="0.2">
      <c r="A11144" s="136" t="s">
        <v>11237</v>
      </c>
      <c r="B11144" s="136" t="s">
        <v>24739</v>
      </c>
      <c r="C11144" s="136" t="s">
        <v>31677</v>
      </c>
      <c r="D11144" s="136" t="s">
        <v>36908</v>
      </c>
      <c r="E11144" s="136" t="s">
        <v>40031</v>
      </c>
    </row>
    <row r="11145" spans="1:7" x14ac:dyDescent="0.2">
      <c r="A11145" s="136" t="s">
        <v>11238</v>
      </c>
      <c r="B11145" s="136" t="s">
        <v>24739</v>
      </c>
      <c r="C11145" s="136" t="s">
        <v>31677</v>
      </c>
      <c r="D11145" s="136" t="s">
        <v>36908</v>
      </c>
      <c r="E11145" s="136" t="s">
        <v>40031</v>
      </c>
    </row>
    <row r="11146" spans="1:7" x14ac:dyDescent="0.2">
      <c r="A11146" s="136" t="s">
        <v>11239</v>
      </c>
      <c r="B11146" s="136" t="s">
        <v>24740</v>
      </c>
      <c r="C11146" s="136" t="s">
        <v>31678</v>
      </c>
      <c r="D11146" s="136" t="s">
        <v>36909</v>
      </c>
      <c r="E11146" s="136" t="s">
        <v>36910</v>
      </c>
    </row>
    <row r="11147" spans="1:7" x14ac:dyDescent="0.2">
      <c r="A11147" s="136" t="s">
        <v>11240</v>
      </c>
      <c r="B11147" s="136" t="s">
        <v>24740</v>
      </c>
      <c r="C11147" s="136" t="s">
        <v>31678</v>
      </c>
      <c r="D11147" s="136" t="s">
        <v>36909</v>
      </c>
      <c r="E11147" s="136" t="s">
        <v>36910</v>
      </c>
    </row>
    <row r="11148" spans="1:7" x14ac:dyDescent="0.2">
      <c r="A11148" s="136" t="s">
        <v>11241</v>
      </c>
      <c r="B11148" s="136" t="s">
        <v>24741</v>
      </c>
      <c r="C11148" s="136" t="s">
        <v>31679</v>
      </c>
      <c r="D11148" s="136" t="s">
        <v>36910</v>
      </c>
    </row>
    <row r="11149" spans="1:7" x14ac:dyDescent="0.2">
      <c r="A11149" s="136" t="s">
        <v>11242</v>
      </c>
      <c r="B11149" s="136" t="s">
        <v>24741</v>
      </c>
      <c r="C11149" s="136" t="s">
        <v>31679</v>
      </c>
      <c r="D11149" s="136" t="s">
        <v>36910</v>
      </c>
    </row>
    <row r="11150" spans="1:7" x14ac:dyDescent="0.2">
      <c r="A11150" s="136" t="s">
        <v>11243</v>
      </c>
      <c r="B11150" s="136" t="s">
        <v>24742</v>
      </c>
      <c r="C11150" s="136" t="s">
        <v>31680</v>
      </c>
      <c r="D11150" s="136" t="s">
        <v>36911</v>
      </c>
    </row>
    <row r="11151" spans="1:7" x14ac:dyDescent="0.2">
      <c r="A11151" s="136" t="s">
        <v>11244</v>
      </c>
      <c r="B11151" s="136" t="s">
        <v>24742</v>
      </c>
      <c r="C11151" s="136" t="s">
        <v>31680</v>
      </c>
      <c r="D11151" s="136" t="s">
        <v>36911</v>
      </c>
    </row>
    <row r="11152" spans="1:7" x14ac:dyDescent="0.2">
      <c r="A11152" s="136" t="s">
        <v>11245</v>
      </c>
      <c r="B11152" s="136" t="s">
        <v>24743</v>
      </c>
      <c r="C11152" s="136" t="s">
        <v>31681</v>
      </c>
      <c r="D11152" s="136" t="s">
        <v>36912</v>
      </c>
    </row>
    <row r="11153" spans="1:6" x14ac:dyDescent="0.2">
      <c r="A11153" s="136" t="s">
        <v>11246</v>
      </c>
      <c r="B11153" s="136" t="s">
        <v>24743</v>
      </c>
      <c r="C11153" s="136" t="s">
        <v>31681</v>
      </c>
      <c r="D11153" s="136" t="s">
        <v>36912</v>
      </c>
    </row>
    <row r="11154" spans="1:6" x14ac:dyDescent="0.2">
      <c r="A11154" s="136" t="s">
        <v>11247</v>
      </c>
      <c r="B11154" s="136" t="s">
        <v>24743</v>
      </c>
      <c r="C11154" s="136" t="s">
        <v>31682</v>
      </c>
      <c r="D11154" s="136" t="s">
        <v>36913</v>
      </c>
      <c r="E11154" s="136" t="s">
        <v>40032</v>
      </c>
    </row>
    <row r="11155" spans="1:6" x14ac:dyDescent="0.2">
      <c r="A11155" s="136" t="s">
        <v>11248</v>
      </c>
      <c r="B11155" s="136" t="s">
        <v>24743</v>
      </c>
      <c r="C11155" s="136" t="s">
        <v>31682</v>
      </c>
      <c r="D11155" s="136" t="s">
        <v>36913</v>
      </c>
      <c r="E11155" s="136" t="s">
        <v>40032</v>
      </c>
    </row>
    <row r="11156" spans="1:6" x14ac:dyDescent="0.2">
      <c r="A11156" s="136" t="s">
        <v>11249</v>
      </c>
      <c r="B11156" s="136" t="s">
        <v>24744</v>
      </c>
      <c r="C11156" s="136" t="s">
        <v>31683</v>
      </c>
      <c r="D11156" s="136" t="s">
        <v>36914</v>
      </c>
    </row>
    <row r="11157" spans="1:6" x14ac:dyDescent="0.2">
      <c r="A11157" s="136" t="s">
        <v>11250</v>
      </c>
      <c r="B11157" s="136" t="s">
        <v>24744</v>
      </c>
      <c r="C11157" s="136" t="s">
        <v>31683</v>
      </c>
      <c r="D11157" s="136" t="s">
        <v>36914</v>
      </c>
    </row>
    <row r="11158" spans="1:6" x14ac:dyDescent="0.2">
      <c r="A11158" s="136" t="s">
        <v>11251</v>
      </c>
      <c r="B11158" s="136" t="s">
        <v>24745</v>
      </c>
      <c r="C11158" s="136" t="s">
        <v>31684</v>
      </c>
      <c r="D11158" s="136" t="s">
        <v>36915</v>
      </c>
      <c r="E11158" s="136" t="s">
        <v>40033</v>
      </c>
    </row>
    <row r="11159" spans="1:6" x14ac:dyDescent="0.2">
      <c r="A11159" s="136" t="s">
        <v>11252</v>
      </c>
      <c r="B11159" s="136" t="s">
        <v>24745</v>
      </c>
      <c r="C11159" s="136" t="s">
        <v>31684</v>
      </c>
      <c r="D11159" s="136" t="s">
        <v>36915</v>
      </c>
      <c r="E11159" s="136" t="s">
        <v>40033</v>
      </c>
    </row>
    <row r="11160" spans="1:6" x14ac:dyDescent="0.2">
      <c r="A11160" s="136" t="s">
        <v>11253</v>
      </c>
      <c r="B11160" s="136" t="s">
        <v>24746</v>
      </c>
      <c r="C11160" s="136" t="s">
        <v>31685</v>
      </c>
      <c r="D11160" s="136" t="s">
        <v>36916</v>
      </c>
      <c r="E11160" s="136" t="s">
        <v>40034</v>
      </c>
    </row>
    <row r="11161" spans="1:6" x14ac:dyDescent="0.2">
      <c r="A11161" s="136" t="s">
        <v>11254</v>
      </c>
      <c r="B11161" s="136" t="s">
        <v>24746</v>
      </c>
      <c r="C11161" s="136" t="s">
        <v>31685</v>
      </c>
      <c r="D11161" s="136" t="s">
        <v>36916</v>
      </c>
      <c r="E11161" s="136" t="s">
        <v>40034</v>
      </c>
    </row>
    <row r="11162" spans="1:6" x14ac:dyDescent="0.2">
      <c r="A11162" s="136" t="s">
        <v>11255</v>
      </c>
      <c r="B11162" s="136" t="s">
        <v>24747</v>
      </c>
      <c r="C11162" s="136" t="s">
        <v>31684</v>
      </c>
      <c r="D11162" s="136" t="s">
        <v>36915</v>
      </c>
      <c r="E11162" s="136" t="s">
        <v>40033</v>
      </c>
    </row>
    <row r="11163" spans="1:6" x14ac:dyDescent="0.2">
      <c r="A11163" s="136" t="s">
        <v>11256</v>
      </c>
      <c r="B11163" s="136" t="s">
        <v>24747</v>
      </c>
      <c r="C11163" s="136" t="s">
        <v>31684</v>
      </c>
      <c r="D11163" s="136" t="s">
        <v>36915</v>
      </c>
      <c r="E11163" s="136" t="s">
        <v>40033</v>
      </c>
    </row>
    <row r="11164" spans="1:6" x14ac:dyDescent="0.2">
      <c r="A11164" s="136" t="s">
        <v>11257</v>
      </c>
      <c r="B11164" s="136" t="s">
        <v>24748</v>
      </c>
      <c r="C11164" s="136" t="s">
        <v>31686</v>
      </c>
      <c r="D11164" s="136" t="s">
        <v>36917</v>
      </c>
      <c r="E11164" s="136" t="s">
        <v>40035</v>
      </c>
      <c r="F11164" s="136" t="s">
        <v>41873</v>
      </c>
    </row>
    <row r="11165" spans="1:6" x14ac:dyDescent="0.2">
      <c r="A11165" s="136" t="s">
        <v>11258</v>
      </c>
      <c r="B11165" s="136" t="s">
        <v>24748</v>
      </c>
      <c r="C11165" s="136" t="s">
        <v>31686</v>
      </c>
      <c r="D11165" s="136" t="s">
        <v>36917</v>
      </c>
      <c r="E11165" s="136" t="s">
        <v>40035</v>
      </c>
      <c r="F11165" s="136" t="s">
        <v>41873</v>
      </c>
    </row>
    <row r="11166" spans="1:6" x14ac:dyDescent="0.2">
      <c r="A11166" s="136" t="s">
        <v>11259</v>
      </c>
      <c r="B11166" s="136" t="s">
        <v>24749</v>
      </c>
      <c r="C11166" s="136" t="s">
        <v>31687</v>
      </c>
    </row>
    <row r="11167" spans="1:6" x14ac:dyDescent="0.2">
      <c r="A11167" s="136" t="s">
        <v>11260</v>
      </c>
      <c r="B11167" s="136" t="s">
        <v>24749</v>
      </c>
      <c r="C11167" s="136" t="s">
        <v>31687</v>
      </c>
    </row>
    <row r="11168" spans="1:6" x14ac:dyDescent="0.2">
      <c r="A11168" s="136" t="s">
        <v>11261</v>
      </c>
      <c r="B11168" s="136" t="s">
        <v>24750</v>
      </c>
      <c r="C11168" s="136" t="s">
        <v>31688</v>
      </c>
      <c r="D11168" s="136" t="s">
        <v>35129</v>
      </c>
    </row>
    <row r="11169" spans="1:5" x14ac:dyDescent="0.2">
      <c r="A11169" s="136" t="s">
        <v>11262</v>
      </c>
      <c r="B11169" s="136" t="s">
        <v>24750</v>
      </c>
      <c r="C11169" s="136" t="s">
        <v>31688</v>
      </c>
      <c r="D11169" s="136" t="s">
        <v>35129</v>
      </c>
    </row>
    <row r="11170" spans="1:5" x14ac:dyDescent="0.2">
      <c r="A11170" s="136" t="s">
        <v>11263</v>
      </c>
      <c r="B11170" s="136" t="s">
        <v>24750</v>
      </c>
      <c r="C11170" s="136" t="s">
        <v>31689</v>
      </c>
      <c r="D11170" s="136" t="s">
        <v>36918</v>
      </c>
    </row>
    <row r="11171" spans="1:5" x14ac:dyDescent="0.2">
      <c r="A11171" s="136" t="s">
        <v>11264</v>
      </c>
      <c r="B11171" s="136" t="s">
        <v>24750</v>
      </c>
      <c r="C11171" s="136" t="s">
        <v>31689</v>
      </c>
      <c r="D11171" s="136" t="s">
        <v>36918</v>
      </c>
    </row>
    <row r="11172" spans="1:5" x14ac:dyDescent="0.2">
      <c r="A11172" s="136" t="s">
        <v>11265</v>
      </c>
      <c r="B11172" s="136" t="s">
        <v>24750</v>
      </c>
      <c r="C11172" s="136" t="s">
        <v>31690</v>
      </c>
      <c r="D11172" s="136" t="s">
        <v>36919</v>
      </c>
    </row>
    <row r="11173" spans="1:5" x14ac:dyDescent="0.2">
      <c r="A11173" s="136" t="s">
        <v>11266</v>
      </c>
      <c r="B11173" s="136" t="s">
        <v>24750</v>
      </c>
      <c r="C11173" s="136" t="s">
        <v>31690</v>
      </c>
      <c r="D11173" s="136" t="s">
        <v>36919</v>
      </c>
    </row>
    <row r="11174" spans="1:5" x14ac:dyDescent="0.2">
      <c r="A11174" s="136" t="s">
        <v>11267</v>
      </c>
      <c r="B11174" s="136" t="s">
        <v>24750</v>
      </c>
      <c r="C11174" s="136" t="s">
        <v>31691</v>
      </c>
      <c r="D11174" s="136" t="s">
        <v>36920</v>
      </c>
      <c r="E11174" s="136" t="s">
        <v>40036</v>
      </c>
    </row>
    <row r="11175" spans="1:5" x14ac:dyDescent="0.2">
      <c r="A11175" s="136" t="s">
        <v>11268</v>
      </c>
      <c r="B11175" s="136" t="s">
        <v>24750</v>
      </c>
      <c r="C11175" s="136" t="s">
        <v>31691</v>
      </c>
      <c r="D11175" s="136" t="s">
        <v>36920</v>
      </c>
      <c r="E11175" s="136" t="s">
        <v>40036</v>
      </c>
    </row>
    <row r="11176" spans="1:5" x14ac:dyDescent="0.2">
      <c r="A11176" s="136" t="s">
        <v>11269</v>
      </c>
      <c r="B11176" s="136" t="s">
        <v>24750</v>
      </c>
      <c r="C11176" s="136" t="s">
        <v>31692</v>
      </c>
      <c r="D11176" s="136" t="s">
        <v>36921</v>
      </c>
    </row>
    <row r="11177" spans="1:5" x14ac:dyDescent="0.2">
      <c r="A11177" s="136" t="s">
        <v>11270</v>
      </c>
      <c r="B11177" s="136" t="s">
        <v>24750</v>
      </c>
      <c r="C11177" s="136" t="s">
        <v>31692</v>
      </c>
      <c r="D11177" s="136" t="s">
        <v>36921</v>
      </c>
    </row>
    <row r="11178" spans="1:5" x14ac:dyDescent="0.2">
      <c r="A11178" s="136" t="s">
        <v>11271</v>
      </c>
      <c r="B11178" s="136" t="s">
        <v>24750</v>
      </c>
      <c r="C11178" s="136" t="s">
        <v>31693</v>
      </c>
      <c r="D11178" s="136" t="s">
        <v>36922</v>
      </c>
      <c r="E11178" s="136" t="s">
        <v>35129</v>
      </c>
    </row>
    <row r="11179" spans="1:5" x14ac:dyDescent="0.2">
      <c r="A11179" s="136" t="s">
        <v>11272</v>
      </c>
      <c r="B11179" s="136" t="s">
        <v>24750</v>
      </c>
      <c r="C11179" s="136" t="s">
        <v>31693</v>
      </c>
      <c r="D11179" s="136" t="s">
        <v>36922</v>
      </c>
      <c r="E11179" s="136" t="s">
        <v>35129</v>
      </c>
    </row>
    <row r="11180" spans="1:5" x14ac:dyDescent="0.2">
      <c r="A11180" s="136" t="s">
        <v>11273</v>
      </c>
      <c r="B11180" s="136" t="s">
        <v>24751</v>
      </c>
      <c r="C11180" s="136" t="s">
        <v>31694</v>
      </c>
    </row>
    <row r="11181" spans="1:5" x14ac:dyDescent="0.2">
      <c r="A11181" s="136" t="s">
        <v>11274</v>
      </c>
      <c r="B11181" s="136" t="s">
        <v>24751</v>
      </c>
      <c r="C11181" s="136" t="s">
        <v>31694</v>
      </c>
    </row>
    <row r="11182" spans="1:5" x14ac:dyDescent="0.2">
      <c r="A11182" s="136" t="s">
        <v>11275</v>
      </c>
      <c r="B11182" s="136" t="s">
        <v>24751</v>
      </c>
      <c r="C11182" s="136" t="s">
        <v>31695</v>
      </c>
      <c r="D11182" s="136" t="s">
        <v>35129</v>
      </c>
    </row>
    <row r="11183" spans="1:5" x14ac:dyDescent="0.2">
      <c r="A11183" s="136" t="s">
        <v>11276</v>
      </c>
      <c r="B11183" s="136" t="s">
        <v>24751</v>
      </c>
      <c r="C11183" s="136" t="s">
        <v>31695</v>
      </c>
      <c r="D11183" s="136" t="s">
        <v>35129</v>
      </c>
    </row>
    <row r="11184" spans="1:5" x14ac:dyDescent="0.2">
      <c r="A11184" s="136" t="s">
        <v>11277</v>
      </c>
      <c r="B11184" s="136" t="s">
        <v>24752</v>
      </c>
      <c r="C11184" s="136" t="s">
        <v>31696</v>
      </c>
    </row>
    <row r="11185" spans="1:6" x14ac:dyDescent="0.2">
      <c r="A11185" s="136" t="s">
        <v>11278</v>
      </c>
      <c r="B11185" s="136" t="s">
        <v>24752</v>
      </c>
      <c r="C11185" s="136" t="s">
        <v>31696</v>
      </c>
    </row>
    <row r="11186" spans="1:6" x14ac:dyDescent="0.2">
      <c r="A11186" s="136" t="s">
        <v>11279</v>
      </c>
      <c r="B11186" s="136" t="s">
        <v>24753</v>
      </c>
      <c r="C11186" s="136" t="s">
        <v>31697</v>
      </c>
      <c r="D11186" s="136" t="s">
        <v>36923</v>
      </c>
      <c r="E11186" s="136" t="s">
        <v>40037</v>
      </c>
    </row>
    <row r="11187" spans="1:6" x14ac:dyDescent="0.2">
      <c r="A11187" s="136" t="s">
        <v>11280</v>
      </c>
      <c r="B11187" s="136" t="s">
        <v>24753</v>
      </c>
      <c r="C11187" s="136" t="s">
        <v>31697</v>
      </c>
      <c r="D11187" s="136" t="s">
        <v>36923</v>
      </c>
      <c r="E11187" s="136" t="s">
        <v>40037</v>
      </c>
    </row>
    <row r="11188" spans="1:6" x14ac:dyDescent="0.2">
      <c r="A11188" s="136" t="s">
        <v>11281</v>
      </c>
      <c r="B11188" s="136" t="s">
        <v>24754</v>
      </c>
      <c r="C11188" s="136" t="s">
        <v>31698</v>
      </c>
      <c r="D11188" s="136" t="s">
        <v>36924</v>
      </c>
      <c r="E11188" s="136" t="s">
        <v>40038</v>
      </c>
      <c r="F11188" s="136" t="s">
        <v>41874</v>
      </c>
    </row>
    <row r="11189" spans="1:6" x14ac:dyDescent="0.2">
      <c r="A11189" s="136" t="s">
        <v>11282</v>
      </c>
      <c r="B11189" s="136" t="s">
        <v>24754</v>
      </c>
      <c r="C11189" s="136" t="s">
        <v>31698</v>
      </c>
      <c r="D11189" s="136" t="s">
        <v>36924</v>
      </c>
      <c r="E11189" s="136" t="s">
        <v>40038</v>
      </c>
      <c r="F11189" s="136" t="s">
        <v>41874</v>
      </c>
    </row>
    <row r="11190" spans="1:6" x14ac:dyDescent="0.2">
      <c r="A11190" s="136" t="s">
        <v>11283</v>
      </c>
      <c r="B11190" s="136" t="s">
        <v>24755</v>
      </c>
      <c r="C11190" s="136" t="s">
        <v>31699</v>
      </c>
      <c r="D11190" s="136" t="s">
        <v>36925</v>
      </c>
      <c r="E11190" s="136" t="s">
        <v>40039</v>
      </c>
    </row>
    <row r="11191" spans="1:6" x14ac:dyDescent="0.2">
      <c r="A11191" s="136" t="s">
        <v>11284</v>
      </c>
      <c r="B11191" s="136" t="s">
        <v>24755</v>
      </c>
      <c r="C11191" s="136" t="s">
        <v>31699</v>
      </c>
      <c r="D11191" s="136" t="s">
        <v>36925</v>
      </c>
      <c r="E11191" s="136" t="s">
        <v>40039</v>
      </c>
    </row>
    <row r="11192" spans="1:6" x14ac:dyDescent="0.2">
      <c r="A11192" s="136" t="s">
        <v>11285</v>
      </c>
      <c r="B11192" s="136" t="s">
        <v>24756</v>
      </c>
      <c r="C11192" s="136" t="s">
        <v>31700</v>
      </c>
      <c r="D11192" s="136" t="s">
        <v>36926</v>
      </c>
      <c r="E11192" s="136" t="s">
        <v>40040</v>
      </c>
      <c r="F11192" s="136" t="s">
        <v>41875</v>
      </c>
    </row>
    <row r="11193" spans="1:6" x14ac:dyDescent="0.2">
      <c r="A11193" s="136" t="s">
        <v>11286</v>
      </c>
      <c r="B11193" s="136" t="s">
        <v>24756</v>
      </c>
      <c r="C11193" s="136" t="s">
        <v>31700</v>
      </c>
      <c r="D11193" s="136" t="s">
        <v>36926</v>
      </c>
      <c r="E11193" s="136" t="s">
        <v>40040</v>
      </c>
      <c r="F11193" s="136" t="s">
        <v>41875</v>
      </c>
    </row>
    <row r="11194" spans="1:6" x14ac:dyDescent="0.2">
      <c r="A11194" s="136" t="s">
        <v>11287</v>
      </c>
      <c r="B11194" s="136" t="s">
        <v>24757</v>
      </c>
      <c r="C11194" s="136" t="s">
        <v>31701</v>
      </c>
      <c r="D11194" s="136" t="s">
        <v>36926</v>
      </c>
      <c r="E11194" s="136" t="s">
        <v>40040</v>
      </c>
      <c r="F11194" s="136" t="s">
        <v>41875</v>
      </c>
    </row>
    <row r="11195" spans="1:6" x14ac:dyDescent="0.2">
      <c r="A11195" s="136" t="s">
        <v>11288</v>
      </c>
      <c r="B11195" s="136" t="s">
        <v>24757</v>
      </c>
      <c r="C11195" s="136" t="s">
        <v>31701</v>
      </c>
      <c r="D11195" s="136" t="s">
        <v>36926</v>
      </c>
      <c r="E11195" s="136" t="s">
        <v>40040</v>
      </c>
      <c r="F11195" s="136" t="s">
        <v>41875</v>
      </c>
    </row>
    <row r="11196" spans="1:6" x14ac:dyDescent="0.2">
      <c r="A11196" s="136" t="s">
        <v>11289</v>
      </c>
      <c r="B11196" s="136" t="s">
        <v>24758</v>
      </c>
      <c r="C11196" s="136" t="s">
        <v>31702</v>
      </c>
    </row>
    <row r="11197" spans="1:6" x14ac:dyDescent="0.2">
      <c r="A11197" s="136" t="s">
        <v>11290</v>
      </c>
      <c r="B11197" s="136" t="s">
        <v>24758</v>
      </c>
      <c r="C11197" s="136" t="s">
        <v>31702</v>
      </c>
    </row>
    <row r="11198" spans="1:6" x14ac:dyDescent="0.2">
      <c r="A11198" s="136" t="s">
        <v>11291</v>
      </c>
      <c r="B11198" s="136" t="s">
        <v>24758</v>
      </c>
      <c r="C11198" s="136" t="s">
        <v>31703</v>
      </c>
    </row>
    <row r="11199" spans="1:6" x14ac:dyDescent="0.2">
      <c r="A11199" s="136" t="s">
        <v>11292</v>
      </c>
      <c r="B11199" s="136" t="s">
        <v>24758</v>
      </c>
      <c r="C11199" s="136" t="s">
        <v>31703</v>
      </c>
    </row>
    <row r="11200" spans="1:6" x14ac:dyDescent="0.2">
      <c r="A11200" s="136" t="s">
        <v>11293</v>
      </c>
      <c r="B11200" s="136" t="s">
        <v>24759</v>
      </c>
      <c r="C11200" s="136" t="s">
        <v>31704</v>
      </c>
    </row>
    <row r="11201" spans="1:3" x14ac:dyDescent="0.2">
      <c r="A11201" s="136" t="s">
        <v>11294</v>
      </c>
      <c r="B11201" s="136" t="s">
        <v>24759</v>
      </c>
      <c r="C11201" s="136" t="s">
        <v>31704</v>
      </c>
    </row>
    <row r="11202" spans="1:3" x14ac:dyDescent="0.2">
      <c r="A11202" s="136" t="s">
        <v>11295</v>
      </c>
      <c r="B11202" s="136" t="s">
        <v>24759</v>
      </c>
      <c r="C11202" s="136" t="s">
        <v>31705</v>
      </c>
    </row>
    <row r="11203" spans="1:3" x14ac:dyDescent="0.2">
      <c r="A11203" s="136" t="s">
        <v>11296</v>
      </c>
      <c r="B11203" s="136" t="s">
        <v>24759</v>
      </c>
      <c r="C11203" s="136" t="s">
        <v>31705</v>
      </c>
    </row>
    <row r="11204" spans="1:3" x14ac:dyDescent="0.2">
      <c r="A11204" s="136" t="s">
        <v>11297</v>
      </c>
      <c r="B11204" s="136" t="s">
        <v>24759</v>
      </c>
      <c r="C11204" s="136" t="s">
        <v>31706</v>
      </c>
    </row>
    <row r="11205" spans="1:3" x14ac:dyDescent="0.2">
      <c r="A11205" s="136" t="s">
        <v>11298</v>
      </c>
      <c r="B11205" s="136" t="s">
        <v>24759</v>
      </c>
      <c r="C11205" s="136" t="s">
        <v>31706</v>
      </c>
    </row>
    <row r="11206" spans="1:3" x14ac:dyDescent="0.2">
      <c r="A11206" s="136" t="s">
        <v>11299</v>
      </c>
      <c r="B11206" s="136" t="s">
        <v>24759</v>
      </c>
      <c r="C11206" s="136" t="s">
        <v>31707</v>
      </c>
    </row>
    <row r="11207" spans="1:3" x14ac:dyDescent="0.2">
      <c r="A11207" s="136" t="s">
        <v>11300</v>
      </c>
      <c r="B11207" s="136" t="s">
        <v>24759</v>
      </c>
      <c r="C11207" s="136" t="s">
        <v>31707</v>
      </c>
    </row>
    <row r="11208" spans="1:3" x14ac:dyDescent="0.2">
      <c r="A11208" s="136" t="s">
        <v>11301</v>
      </c>
      <c r="B11208" s="136" t="s">
        <v>24759</v>
      </c>
      <c r="C11208" s="136" t="s">
        <v>31708</v>
      </c>
    </row>
    <row r="11209" spans="1:3" x14ac:dyDescent="0.2">
      <c r="A11209" s="136" t="s">
        <v>11302</v>
      </c>
      <c r="B11209" s="136" t="s">
        <v>24759</v>
      </c>
      <c r="C11209" s="136" t="s">
        <v>31708</v>
      </c>
    </row>
    <row r="11210" spans="1:3" x14ac:dyDescent="0.2">
      <c r="A11210" s="136" t="s">
        <v>11303</v>
      </c>
      <c r="B11210" s="136" t="s">
        <v>24759</v>
      </c>
      <c r="C11210" s="136" t="s">
        <v>31709</v>
      </c>
    </row>
    <row r="11211" spans="1:3" x14ac:dyDescent="0.2">
      <c r="A11211" s="136" t="s">
        <v>11304</v>
      </c>
      <c r="B11211" s="136" t="s">
        <v>24759</v>
      </c>
      <c r="C11211" s="136" t="s">
        <v>31709</v>
      </c>
    </row>
    <row r="11212" spans="1:3" x14ac:dyDescent="0.2">
      <c r="A11212" s="136" t="s">
        <v>11305</v>
      </c>
      <c r="B11212" s="136" t="s">
        <v>24759</v>
      </c>
      <c r="C11212" s="136" t="s">
        <v>31710</v>
      </c>
    </row>
    <row r="11213" spans="1:3" x14ac:dyDescent="0.2">
      <c r="A11213" s="136" t="s">
        <v>11306</v>
      </c>
      <c r="B11213" s="136" t="s">
        <v>24759</v>
      </c>
      <c r="C11213" s="136" t="s">
        <v>31710</v>
      </c>
    </row>
    <row r="11214" spans="1:3" x14ac:dyDescent="0.2">
      <c r="A11214" s="136" t="s">
        <v>11307</v>
      </c>
      <c r="B11214" s="136" t="s">
        <v>24760</v>
      </c>
      <c r="C11214" s="136" t="s">
        <v>31711</v>
      </c>
    </row>
    <row r="11215" spans="1:3" x14ac:dyDescent="0.2">
      <c r="A11215" s="136" t="s">
        <v>11308</v>
      </c>
      <c r="B11215" s="136" t="s">
        <v>24760</v>
      </c>
      <c r="C11215" s="136" t="s">
        <v>31711</v>
      </c>
    </row>
    <row r="11216" spans="1:3" x14ac:dyDescent="0.2">
      <c r="A11216" s="136" t="s">
        <v>11309</v>
      </c>
      <c r="B11216" s="136" t="s">
        <v>24760</v>
      </c>
      <c r="C11216" s="136" t="s">
        <v>31712</v>
      </c>
    </row>
    <row r="11217" spans="1:6" x14ac:dyDescent="0.2">
      <c r="A11217" s="136" t="s">
        <v>11310</v>
      </c>
      <c r="B11217" s="136" t="s">
        <v>24760</v>
      </c>
      <c r="C11217" s="136" t="s">
        <v>31712</v>
      </c>
    </row>
    <row r="11218" spans="1:6" x14ac:dyDescent="0.2">
      <c r="A11218" s="136" t="s">
        <v>11311</v>
      </c>
      <c r="B11218" s="136" t="s">
        <v>24761</v>
      </c>
      <c r="C11218" s="136" t="s">
        <v>31713</v>
      </c>
      <c r="D11218" s="136" t="s">
        <v>36927</v>
      </c>
    </row>
    <row r="11219" spans="1:6" x14ac:dyDescent="0.2">
      <c r="A11219" s="136" t="s">
        <v>11312</v>
      </c>
      <c r="B11219" s="136" t="s">
        <v>24761</v>
      </c>
      <c r="C11219" s="136" t="s">
        <v>31713</v>
      </c>
      <c r="D11219" s="136" t="s">
        <v>36927</v>
      </c>
    </row>
    <row r="11220" spans="1:6" x14ac:dyDescent="0.2">
      <c r="A11220" s="136" t="s">
        <v>11313</v>
      </c>
      <c r="B11220" s="136" t="s">
        <v>24762</v>
      </c>
      <c r="C11220" s="136" t="s">
        <v>31714</v>
      </c>
      <c r="D11220" s="136" t="s">
        <v>36928</v>
      </c>
      <c r="E11220" s="136" t="s">
        <v>40041</v>
      </c>
      <c r="F11220" s="136" t="s">
        <v>41876</v>
      </c>
    </row>
    <row r="11221" spans="1:6" x14ac:dyDescent="0.2">
      <c r="A11221" s="136" t="s">
        <v>11314</v>
      </c>
      <c r="B11221" s="136" t="s">
        <v>24762</v>
      </c>
      <c r="C11221" s="136" t="s">
        <v>31714</v>
      </c>
      <c r="D11221" s="136" t="s">
        <v>36928</v>
      </c>
      <c r="E11221" s="136" t="s">
        <v>40041</v>
      </c>
      <c r="F11221" s="136" t="s">
        <v>41876</v>
      </c>
    </row>
    <row r="11222" spans="1:6" x14ac:dyDescent="0.2">
      <c r="A11222" s="136" t="s">
        <v>11315</v>
      </c>
      <c r="B11222" s="136" t="s">
        <v>24763</v>
      </c>
      <c r="C11222" s="136" t="s">
        <v>31715</v>
      </c>
      <c r="D11222" s="136" t="s">
        <v>36929</v>
      </c>
    </row>
    <row r="11223" spans="1:6" x14ac:dyDescent="0.2">
      <c r="A11223" s="136" t="s">
        <v>11316</v>
      </c>
      <c r="B11223" s="136" t="s">
        <v>24763</v>
      </c>
      <c r="C11223" s="136" t="s">
        <v>31715</v>
      </c>
      <c r="D11223" s="136" t="s">
        <v>36929</v>
      </c>
    </row>
    <row r="11224" spans="1:6" x14ac:dyDescent="0.2">
      <c r="A11224" s="136" t="s">
        <v>11317</v>
      </c>
      <c r="B11224" s="136" t="s">
        <v>24764</v>
      </c>
      <c r="C11224" s="136" t="s">
        <v>30635</v>
      </c>
    </row>
    <row r="11225" spans="1:6" x14ac:dyDescent="0.2">
      <c r="A11225" s="136" t="s">
        <v>11318</v>
      </c>
      <c r="B11225" s="136" t="s">
        <v>24764</v>
      </c>
      <c r="C11225" s="136" t="s">
        <v>30635</v>
      </c>
    </row>
    <row r="11226" spans="1:6" x14ac:dyDescent="0.2">
      <c r="A11226" s="136" t="s">
        <v>11319</v>
      </c>
      <c r="B11226" s="136" t="s">
        <v>24765</v>
      </c>
      <c r="C11226" s="136" t="s">
        <v>31716</v>
      </c>
      <c r="D11226" s="136" t="s">
        <v>36930</v>
      </c>
      <c r="E11226" s="136" t="s">
        <v>40042</v>
      </c>
    </row>
    <row r="11227" spans="1:6" x14ac:dyDescent="0.2">
      <c r="A11227" s="136" t="s">
        <v>11320</v>
      </c>
      <c r="B11227" s="136" t="s">
        <v>24765</v>
      </c>
      <c r="C11227" s="136" t="s">
        <v>31716</v>
      </c>
      <c r="D11227" s="136" t="s">
        <v>36930</v>
      </c>
      <c r="E11227" s="136" t="s">
        <v>40042</v>
      </c>
    </row>
    <row r="11228" spans="1:6" x14ac:dyDescent="0.2">
      <c r="A11228" s="136" t="s">
        <v>11321</v>
      </c>
      <c r="B11228" s="136" t="s">
        <v>24766</v>
      </c>
      <c r="C11228" s="136" t="s">
        <v>31717</v>
      </c>
      <c r="D11228" s="136" t="s">
        <v>36931</v>
      </c>
      <c r="E11228" s="136" t="s">
        <v>40043</v>
      </c>
    </row>
    <row r="11229" spans="1:6" x14ac:dyDescent="0.2">
      <c r="A11229" s="136" t="s">
        <v>11322</v>
      </c>
      <c r="B11229" s="136" t="s">
        <v>24766</v>
      </c>
      <c r="C11229" s="136" t="s">
        <v>31717</v>
      </c>
      <c r="D11229" s="136" t="s">
        <v>36931</v>
      </c>
      <c r="E11229" s="136" t="s">
        <v>40043</v>
      </c>
    </row>
    <row r="11230" spans="1:6" x14ac:dyDescent="0.2">
      <c r="A11230" s="136" t="s">
        <v>11323</v>
      </c>
      <c r="B11230" s="136" t="s">
        <v>24766</v>
      </c>
      <c r="C11230" s="136" t="s">
        <v>31718</v>
      </c>
      <c r="D11230" s="136" t="s">
        <v>36932</v>
      </c>
    </row>
    <row r="11231" spans="1:6" x14ac:dyDescent="0.2">
      <c r="A11231" s="136" t="s">
        <v>11324</v>
      </c>
      <c r="B11231" s="136" t="s">
        <v>24766</v>
      </c>
      <c r="C11231" s="136" t="s">
        <v>31718</v>
      </c>
      <c r="D11231" s="136" t="s">
        <v>36932</v>
      </c>
    </row>
    <row r="11232" spans="1:6" x14ac:dyDescent="0.2">
      <c r="A11232" s="136" t="s">
        <v>11325</v>
      </c>
      <c r="B11232" s="136" t="s">
        <v>24767</v>
      </c>
      <c r="C11232" s="136" t="s">
        <v>31719</v>
      </c>
      <c r="D11232" s="136" t="s">
        <v>36933</v>
      </c>
    </row>
    <row r="11233" spans="1:6" x14ac:dyDescent="0.2">
      <c r="A11233" s="136" t="s">
        <v>11326</v>
      </c>
      <c r="B11233" s="136" t="s">
        <v>24767</v>
      </c>
      <c r="C11233" s="136" t="s">
        <v>31719</v>
      </c>
      <c r="D11233" s="136" t="s">
        <v>36933</v>
      </c>
    </row>
    <row r="11234" spans="1:6" x14ac:dyDescent="0.2">
      <c r="A11234" s="136" t="s">
        <v>11327</v>
      </c>
      <c r="B11234" s="136" t="s">
        <v>24768</v>
      </c>
      <c r="C11234" s="136" t="s">
        <v>31720</v>
      </c>
      <c r="D11234" s="136" t="s">
        <v>36934</v>
      </c>
      <c r="E11234" s="136" t="s">
        <v>40044</v>
      </c>
    </row>
    <row r="11235" spans="1:6" x14ac:dyDescent="0.2">
      <c r="A11235" s="136" t="s">
        <v>11328</v>
      </c>
      <c r="B11235" s="136" t="s">
        <v>24768</v>
      </c>
      <c r="C11235" s="136" t="s">
        <v>31720</v>
      </c>
      <c r="D11235" s="136" t="s">
        <v>36934</v>
      </c>
      <c r="E11235" s="136" t="s">
        <v>40044</v>
      </c>
    </row>
    <row r="11236" spans="1:6" x14ac:dyDescent="0.2">
      <c r="A11236" s="136" t="s">
        <v>11329</v>
      </c>
      <c r="B11236" s="136" t="s">
        <v>24768</v>
      </c>
      <c r="C11236" s="136" t="s">
        <v>31720</v>
      </c>
      <c r="D11236" s="136" t="s">
        <v>36935</v>
      </c>
      <c r="E11236" s="136" t="s">
        <v>40045</v>
      </c>
    </row>
    <row r="11237" spans="1:6" x14ac:dyDescent="0.2">
      <c r="A11237" s="136" t="s">
        <v>11330</v>
      </c>
      <c r="B11237" s="136" t="s">
        <v>24768</v>
      </c>
      <c r="C11237" s="136" t="s">
        <v>31720</v>
      </c>
      <c r="D11237" s="136" t="s">
        <v>36935</v>
      </c>
      <c r="E11237" s="136" t="s">
        <v>40045</v>
      </c>
    </row>
    <row r="11238" spans="1:6" x14ac:dyDescent="0.2">
      <c r="A11238" s="136" t="s">
        <v>11331</v>
      </c>
      <c r="B11238" s="136" t="s">
        <v>24769</v>
      </c>
      <c r="C11238" s="136" t="s">
        <v>31721</v>
      </c>
      <c r="D11238" s="136" t="s">
        <v>36936</v>
      </c>
      <c r="E11238" s="136" t="s">
        <v>40046</v>
      </c>
      <c r="F11238" s="136" t="s">
        <v>40075</v>
      </c>
    </row>
    <row r="11239" spans="1:6" x14ac:dyDescent="0.2">
      <c r="A11239" s="136" t="s">
        <v>11332</v>
      </c>
      <c r="B11239" s="136" t="s">
        <v>24769</v>
      </c>
      <c r="C11239" s="136" t="s">
        <v>31721</v>
      </c>
      <c r="D11239" s="136" t="s">
        <v>36936</v>
      </c>
      <c r="E11239" s="136" t="s">
        <v>40046</v>
      </c>
      <c r="F11239" s="136" t="s">
        <v>40075</v>
      </c>
    </row>
    <row r="11240" spans="1:6" x14ac:dyDescent="0.2">
      <c r="A11240" s="136" t="s">
        <v>11333</v>
      </c>
      <c r="B11240" s="136" t="s">
        <v>24769</v>
      </c>
      <c r="C11240" s="136" t="s">
        <v>31721</v>
      </c>
      <c r="D11240" s="136" t="s">
        <v>36937</v>
      </c>
      <c r="E11240" s="136" t="s">
        <v>40047</v>
      </c>
      <c r="F11240" s="136" t="s">
        <v>41877</v>
      </c>
    </row>
    <row r="11241" spans="1:6" x14ac:dyDescent="0.2">
      <c r="A11241" s="136" t="s">
        <v>11334</v>
      </c>
      <c r="B11241" s="136" t="s">
        <v>24769</v>
      </c>
      <c r="C11241" s="136" t="s">
        <v>31721</v>
      </c>
      <c r="D11241" s="136" t="s">
        <v>36937</v>
      </c>
      <c r="E11241" s="136" t="s">
        <v>40047</v>
      </c>
      <c r="F11241" s="136" t="s">
        <v>41877</v>
      </c>
    </row>
    <row r="11242" spans="1:6" x14ac:dyDescent="0.2">
      <c r="A11242" s="136" t="s">
        <v>11335</v>
      </c>
      <c r="B11242" s="136" t="s">
        <v>24770</v>
      </c>
      <c r="C11242" s="136" t="s">
        <v>31722</v>
      </c>
      <c r="D11242" s="136" t="s">
        <v>36938</v>
      </c>
      <c r="E11242" s="136" t="s">
        <v>40048</v>
      </c>
    </row>
    <row r="11243" spans="1:6" x14ac:dyDescent="0.2">
      <c r="A11243" s="136" t="s">
        <v>11336</v>
      </c>
      <c r="B11243" s="136" t="s">
        <v>24770</v>
      </c>
      <c r="C11243" s="136" t="s">
        <v>31722</v>
      </c>
      <c r="D11243" s="136" t="s">
        <v>36938</v>
      </c>
      <c r="E11243" s="136" t="s">
        <v>40048</v>
      </c>
    </row>
    <row r="11244" spans="1:6" x14ac:dyDescent="0.2">
      <c r="A11244" s="136" t="s">
        <v>11337</v>
      </c>
      <c r="B11244" s="136" t="s">
        <v>24771</v>
      </c>
      <c r="C11244" s="136" t="s">
        <v>31723</v>
      </c>
      <c r="D11244" s="136" t="s">
        <v>36939</v>
      </c>
      <c r="E11244" s="136" t="s">
        <v>40049</v>
      </c>
      <c r="F11244" s="136" t="s">
        <v>41878</v>
      </c>
    </row>
    <row r="11245" spans="1:6" x14ac:dyDescent="0.2">
      <c r="A11245" s="136" t="s">
        <v>11338</v>
      </c>
      <c r="B11245" s="136" t="s">
        <v>24771</v>
      </c>
      <c r="C11245" s="136" t="s">
        <v>31723</v>
      </c>
      <c r="D11245" s="136" t="s">
        <v>36939</v>
      </c>
      <c r="E11245" s="136" t="s">
        <v>40049</v>
      </c>
      <c r="F11245" s="136" t="s">
        <v>41878</v>
      </c>
    </row>
    <row r="11246" spans="1:6" x14ac:dyDescent="0.2">
      <c r="A11246" s="136" t="s">
        <v>11339</v>
      </c>
      <c r="B11246" s="136" t="s">
        <v>24772</v>
      </c>
      <c r="C11246" s="136" t="s">
        <v>31724</v>
      </c>
      <c r="D11246" s="136" t="s">
        <v>36940</v>
      </c>
      <c r="E11246" s="136" t="s">
        <v>40050</v>
      </c>
      <c r="F11246" s="136" t="s">
        <v>41879</v>
      </c>
    </row>
    <row r="11247" spans="1:6" x14ac:dyDescent="0.2">
      <c r="A11247" s="136" t="s">
        <v>11340</v>
      </c>
      <c r="B11247" s="136" t="s">
        <v>24772</v>
      </c>
      <c r="C11247" s="136" t="s">
        <v>31724</v>
      </c>
      <c r="D11247" s="136" t="s">
        <v>36940</v>
      </c>
      <c r="E11247" s="136" t="s">
        <v>40050</v>
      </c>
      <c r="F11247" s="136" t="s">
        <v>41879</v>
      </c>
    </row>
    <row r="11248" spans="1:6" x14ac:dyDescent="0.2">
      <c r="A11248" s="136" t="s">
        <v>11341</v>
      </c>
      <c r="B11248" s="136" t="s">
        <v>24773</v>
      </c>
      <c r="C11248" s="136" t="s">
        <v>31725</v>
      </c>
      <c r="D11248" s="136" t="s">
        <v>36941</v>
      </c>
      <c r="E11248" s="136" t="s">
        <v>40051</v>
      </c>
      <c r="F11248" s="136" t="s">
        <v>41880</v>
      </c>
    </row>
    <row r="11249" spans="1:7" x14ac:dyDescent="0.2">
      <c r="A11249" s="136" t="s">
        <v>11342</v>
      </c>
      <c r="B11249" s="136" t="s">
        <v>24773</v>
      </c>
      <c r="C11249" s="136" t="s">
        <v>31725</v>
      </c>
      <c r="D11249" s="136" t="s">
        <v>36941</v>
      </c>
      <c r="E11249" s="136" t="s">
        <v>40051</v>
      </c>
      <c r="F11249" s="136" t="s">
        <v>41880</v>
      </c>
    </row>
    <row r="11250" spans="1:7" x14ac:dyDescent="0.2">
      <c r="A11250" s="136" t="s">
        <v>11343</v>
      </c>
      <c r="B11250" s="136" t="s">
        <v>24774</v>
      </c>
      <c r="C11250" s="136" t="s">
        <v>31726</v>
      </c>
      <c r="D11250" s="136" t="s">
        <v>36942</v>
      </c>
      <c r="E11250" s="136" t="s">
        <v>40052</v>
      </c>
      <c r="F11250" s="136" t="s">
        <v>40075</v>
      </c>
    </row>
    <row r="11251" spans="1:7" x14ac:dyDescent="0.2">
      <c r="A11251" s="136" t="s">
        <v>11344</v>
      </c>
      <c r="B11251" s="136" t="s">
        <v>24774</v>
      </c>
      <c r="C11251" s="136" t="s">
        <v>31726</v>
      </c>
      <c r="D11251" s="136" t="s">
        <v>36942</v>
      </c>
      <c r="E11251" s="136" t="s">
        <v>40052</v>
      </c>
      <c r="F11251" s="136" t="s">
        <v>40075</v>
      </c>
    </row>
    <row r="11252" spans="1:7" x14ac:dyDescent="0.2">
      <c r="A11252" s="136" t="s">
        <v>11345</v>
      </c>
      <c r="B11252" s="136" t="s">
        <v>24775</v>
      </c>
      <c r="C11252" s="136" t="s">
        <v>31727</v>
      </c>
      <c r="D11252" s="136" t="s">
        <v>36943</v>
      </c>
      <c r="E11252" s="136" t="s">
        <v>40053</v>
      </c>
      <c r="F11252" s="136" t="s">
        <v>41881</v>
      </c>
    </row>
    <row r="11253" spans="1:7" x14ac:dyDescent="0.2">
      <c r="A11253" s="136" t="s">
        <v>11346</v>
      </c>
      <c r="B11253" s="136" t="s">
        <v>24775</v>
      </c>
      <c r="C11253" s="136" t="s">
        <v>31727</v>
      </c>
      <c r="D11253" s="136" t="s">
        <v>36943</v>
      </c>
      <c r="E11253" s="136" t="s">
        <v>40053</v>
      </c>
      <c r="F11253" s="136" t="s">
        <v>41881</v>
      </c>
    </row>
    <row r="11254" spans="1:7" x14ac:dyDescent="0.2">
      <c r="A11254" s="136" t="s">
        <v>11347</v>
      </c>
      <c r="B11254" s="136" t="s">
        <v>24776</v>
      </c>
      <c r="C11254" s="136" t="s">
        <v>31728</v>
      </c>
      <c r="D11254" s="136" t="s">
        <v>36944</v>
      </c>
      <c r="E11254" s="136" t="s">
        <v>40054</v>
      </c>
      <c r="F11254" s="136" t="s">
        <v>41882</v>
      </c>
    </row>
    <row r="11255" spans="1:7" x14ac:dyDescent="0.2">
      <c r="A11255" s="136" t="s">
        <v>11348</v>
      </c>
      <c r="B11255" s="136" t="s">
        <v>24776</v>
      </c>
      <c r="C11255" s="136" t="s">
        <v>31728</v>
      </c>
      <c r="D11255" s="136" t="s">
        <v>36944</v>
      </c>
      <c r="E11255" s="136" t="s">
        <v>40054</v>
      </c>
      <c r="F11255" s="136" t="s">
        <v>41882</v>
      </c>
    </row>
    <row r="11256" spans="1:7" x14ac:dyDescent="0.2">
      <c r="A11256" s="136" t="s">
        <v>11349</v>
      </c>
      <c r="B11256" s="136" t="s">
        <v>24777</v>
      </c>
      <c r="C11256" s="136" t="s">
        <v>31729</v>
      </c>
      <c r="D11256" s="136" t="s">
        <v>36939</v>
      </c>
      <c r="E11256" s="136" t="s">
        <v>40049</v>
      </c>
      <c r="F11256" s="136" t="s">
        <v>41878</v>
      </c>
    </row>
    <row r="11257" spans="1:7" x14ac:dyDescent="0.2">
      <c r="A11257" s="136" t="s">
        <v>11350</v>
      </c>
      <c r="B11257" s="136" t="s">
        <v>24777</v>
      </c>
      <c r="C11257" s="136" t="s">
        <v>31729</v>
      </c>
      <c r="D11257" s="136" t="s">
        <v>36939</v>
      </c>
      <c r="E11257" s="136" t="s">
        <v>40049</v>
      </c>
      <c r="F11257" s="136" t="s">
        <v>41878</v>
      </c>
    </row>
    <row r="11258" spans="1:7" x14ac:dyDescent="0.2">
      <c r="A11258" s="136" t="s">
        <v>11351</v>
      </c>
      <c r="B11258" s="136" t="s">
        <v>24778</v>
      </c>
      <c r="C11258" s="136" t="s">
        <v>31730</v>
      </c>
      <c r="D11258" s="136" t="s">
        <v>36945</v>
      </c>
      <c r="E11258" s="136" t="s">
        <v>40055</v>
      </c>
      <c r="F11258" s="136" t="s">
        <v>41883</v>
      </c>
    </row>
    <row r="11259" spans="1:7" x14ac:dyDescent="0.2">
      <c r="A11259" s="136" t="s">
        <v>11352</v>
      </c>
      <c r="B11259" s="136" t="s">
        <v>24778</v>
      </c>
      <c r="C11259" s="136" t="s">
        <v>31730</v>
      </c>
      <c r="D11259" s="136" t="s">
        <v>36945</v>
      </c>
      <c r="E11259" s="136" t="s">
        <v>40055</v>
      </c>
      <c r="F11259" s="136" t="s">
        <v>41883</v>
      </c>
    </row>
    <row r="11260" spans="1:7" x14ac:dyDescent="0.2">
      <c r="A11260" s="136" t="s">
        <v>11353</v>
      </c>
      <c r="B11260" s="136" t="s">
        <v>24778</v>
      </c>
      <c r="C11260" s="136" t="s">
        <v>31730</v>
      </c>
      <c r="D11260" s="136" t="s">
        <v>36945</v>
      </c>
      <c r="E11260" s="136" t="s">
        <v>40056</v>
      </c>
    </row>
    <row r="11261" spans="1:7" x14ac:dyDescent="0.2">
      <c r="A11261" s="136" t="s">
        <v>11354</v>
      </c>
      <c r="B11261" s="136" t="s">
        <v>24778</v>
      </c>
      <c r="C11261" s="136" t="s">
        <v>31730</v>
      </c>
      <c r="D11261" s="136" t="s">
        <v>36945</v>
      </c>
      <c r="E11261" s="136" t="s">
        <v>40056</v>
      </c>
    </row>
    <row r="11262" spans="1:7" x14ac:dyDescent="0.2">
      <c r="A11262" s="136" t="s">
        <v>11355</v>
      </c>
      <c r="B11262" s="136" t="s">
        <v>24779</v>
      </c>
      <c r="C11262" s="136" t="s">
        <v>31731</v>
      </c>
      <c r="D11262" s="136" t="s">
        <v>36946</v>
      </c>
      <c r="E11262" s="136" t="s">
        <v>40057</v>
      </c>
      <c r="F11262" s="136" t="s">
        <v>41884</v>
      </c>
      <c r="G11262" s="136" t="s">
        <v>42875</v>
      </c>
    </row>
    <row r="11263" spans="1:7" x14ac:dyDescent="0.2">
      <c r="A11263" s="136" t="s">
        <v>11356</v>
      </c>
      <c r="B11263" s="136" t="s">
        <v>24779</v>
      </c>
      <c r="C11263" s="136" t="s">
        <v>31731</v>
      </c>
      <c r="D11263" s="136" t="s">
        <v>36946</v>
      </c>
      <c r="E11263" s="136" t="s">
        <v>40057</v>
      </c>
      <c r="F11263" s="136" t="s">
        <v>41884</v>
      </c>
      <c r="G11263" s="136" t="s">
        <v>42875</v>
      </c>
    </row>
    <row r="11264" spans="1:7" x14ac:dyDescent="0.2">
      <c r="A11264" s="136" t="s">
        <v>11357</v>
      </c>
      <c r="B11264" s="136" t="s">
        <v>24779</v>
      </c>
      <c r="C11264" s="136" t="s">
        <v>31731</v>
      </c>
      <c r="D11264" s="136" t="s">
        <v>36946</v>
      </c>
      <c r="E11264" s="136" t="s">
        <v>40058</v>
      </c>
      <c r="F11264" s="136" t="s">
        <v>41885</v>
      </c>
    </row>
    <row r="11265" spans="1:6" x14ac:dyDescent="0.2">
      <c r="A11265" s="136" t="s">
        <v>11358</v>
      </c>
      <c r="B11265" s="136" t="s">
        <v>24779</v>
      </c>
      <c r="C11265" s="136" t="s">
        <v>31731</v>
      </c>
      <c r="D11265" s="136" t="s">
        <v>36946</v>
      </c>
      <c r="E11265" s="136" t="s">
        <v>40058</v>
      </c>
      <c r="F11265" s="136" t="s">
        <v>41885</v>
      </c>
    </row>
    <row r="11266" spans="1:6" x14ac:dyDescent="0.2">
      <c r="A11266" s="136" t="s">
        <v>11359</v>
      </c>
      <c r="B11266" s="136" t="s">
        <v>24780</v>
      </c>
      <c r="C11266" s="136" t="s">
        <v>31732</v>
      </c>
      <c r="D11266" s="136" t="s">
        <v>36947</v>
      </c>
    </row>
    <row r="11267" spans="1:6" x14ac:dyDescent="0.2">
      <c r="A11267" s="136" t="s">
        <v>11360</v>
      </c>
      <c r="B11267" s="136" t="s">
        <v>24780</v>
      </c>
      <c r="C11267" s="136" t="s">
        <v>31732</v>
      </c>
      <c r="D11267" s="136" t="s">
        <v>36947</v>
      </c>
    </row>
    <row r="11268" spans="1:6" x14ac:dyDescent="0.2">
      <c r="A11268" s="136" t="s">
        <v>11361</v>
      </c>
      <c r="B11268" s="136" t="s">
        <v>24780</v>
      </c>
      <c r="C11268" s="136" t="s">
        <v>31733</v>
      </c>
      <c r="D11268" s="136" t="s">
        <v>36948</v>
      </c>
      <c r="E11268" s="136" t="s">
        <v>40059</v>
      </c>
    </row>
    <row r="11269" spans="1:6" x14ac:dyDescent="0.2">
      <c r="A11269" s="136" t="s">
        <v>11362</v>
      </c>
      <c r="B11269" s="136" t="s">
        <v>24780</v>
      </c>
      <c r="C11269" s="136" t="s">
        <v>31733</v>
      </c>
      <c r="D11269" s="136" t="s">
        <v>36948</v>
      </c>
      <c r="E11269" s="136" t="s">
        <v>40059</v>
      </c>
    </row>
    <row r="11270" spans="1:6" x14ac:dyDescent="0.2">
      <c r="A11270" s="136" t="s">
        <v>11363</v>
      </c>
      <c r="B11270" s="136" t="s">
        <v>24781</v>
      </c>
      <c r="C11270" s="136" t="s">
        <v>31734</v>
      </c>
      <c r="D11270" s="136" t="s">
        <v>36949</v>
      </c>
      <c r="E11270" s="136" t="s">
        <v>40060</v>
      </c>
      <c r="F11270" s="136" t="s">
        <v>41790</v>
      </c>
    </row>
    <row r="11271" spans="1:6" x14ac:dyDescent="0.2">
      <c r="A11271" s="136" t="s">
        <v>11364</v>
      </c>
      <c r="B11271" s="136" t="s">
        <v>24781</v>
      </c>
      <c r="C11271" s="136" t="s">
        <v>31734</v>
      </c>
      <c r="D11271" s="136" t="s">
        <v>36949</v>
      </c>
      <c r="E11271" s="136" t="s">
        <v>40060</v>
      </c>
      <c r="F11271" s="136" t="s">
        <v>41790</v>
      </c>
    </row>
    <row r="11272" spans="1:6" x14ac:dyDescent="0.2">
      <c r="A11272" s="136" t="s">
        <v>11365</v>
      </c>
      <c r="B11272" s="136" t="s">
        <v>24782</v>
      </c>
      <c r="C11272" s="136" t="s">
        <v>31735</v>
      </c>
      <c r="D11272" s="136" t="s">
        <v>36950</v>
      </c>
      <c r="E11272" s="136" t="s">
        <v>39943</v>
      </c>
    </row>
    <row r="11273" spans="1:6" x14ac:dyDescent="0.2">
      <c r="A11273" s="136" t="s">
        <v>11366</v>
      </c>
      <c r="B11273" s="136" t="s">
        <v>24782</v>
      </c>
      <c r="C11273" s="136" t="s">
        <v>31735</v>
      </c>
      <c r="D11273" s="136" t="s">
        <v>36950</v>
      </c>
      <c r="E11273" s="136" t="s">
        <v>39943</v>
      </c>
    </row>
    <row r="11274" spans="1:6" x14ac:dyDescent="0.2">
      <c r="A11274" s="136" t="s">
        <v>11367</v>
      </c>
      <c r="B11274" s="136" t="s">
        <v>24783</v>
      </c>
      <c r="C11274" s="136" t="s">
        <v>31736</v>
      </c>
      <c r="D11274" s="136" t="s">
        <v>36951</v>
      </c>
    </row>
    <row r="11275" spans="1:6" x14ac:dyDescent="0.2">
      <c r="A11275" s="136" t="s">
        <v>11368</v>
      </c>
      <c r="B11275" s="136" t="s">
        <v>24783</v>
      </c>
      <c r="C11275" s="136" t="s">
        <v>31736</v>
      </c>
      <c r="D11275" s="136" t="s">
        <v>36951</v>
      </c>
    </row>
    <row r="11276" spans="1:6" x14ac:dyDescent="0.2">
      <c r="A11276" s="136" t="s">
        <v>11369</v>
      </c>
      <c r="B11276" s="136" t="s">
        <v>24783</v>
      </c>
      <c r="C11276" s="136" t="s">
        <v>31737</v>
      </c>
      <c r="D11276" s="136" t="s">
        <v>36952</v>
      </c>
    </row>
    <row r="11277" spans="1:6" x14ac:dyDescent="0.2">
      <c r="A11277" s="136" t="s">
        <v>11370</v>
      </c>
      <c r="B11277" s="136" t="s">
        <v>24783</v>
      </c>
      <c r="C11277" s="136" t="s">
        <v>31737</v>
      </c>
      <c r="D11277" s="136" t="s">
        <v>36952</v>
      </c>
    </row>
    <row r="11278" spans="1:6" x14ac:dyDescent="0.2">
      <c r="A11278" s="136" t="s">
        <v>11371</v>
      </c>
      <c r="B11278" s="136" t="s">
        <v>24784</v>
      </c>
      <c r="C11278" s="136" t="s">
        <v>31738</v>
      </c>
    </row>
    <row r="11279" spans="1:6" x14ac:dyDescent="0.2">
      <c r="A11279" s="136" t="s">
        <v>11372</v>
      </c>
      <c r="B11279" s="136" t="s">
        <v>24784</v>
      </c>
      <c r="C11279" s="136" t="s">
        <v>31738</v>
      </c>
    </row>
    <row r="11280" spans="1:6" x14ac:dyDescent="0.2">
      <c r="A11280" s="136" t="s">
        <v>11373</v>
      </c>
      <c r="B11280" s="136" t="s">
        <v>24784</v>
      </c>
      <c r="C11280" s="136" t="s">
        <v>31739</v>
      </c>
    </row>
    <row r="11281" spans="1:6" x14ac:dyDescent="0.2">
      <c r="A11281" s="136" t="s">
        <v>11374</v>
      </c>
      <c r="B11281" s="136" t="s">
        <v>24784</v>
      </c>
      <c r="C11281" s="136" t="s">
        <v>31739</v>
      </c>
    </row>
    <row r="11282" spans="1:6" x14ac:dyDescent="0.2">
      <c r="A11282" s="136" t="s">
        <v>11375</v>
      </c>
      <c r="B11282" s="136" t="s">
        <v>24785</v>
      </c>
      <c r="C11282" s="136" t="s">
        <v>31740</v>
      </c>
    </row>
    <row r="11283" spans="1:6" x14ac:dyDescent="0.2">
      <c r="A11283" s="136" t="s">
        <v>11376</v>
      </c>
      <c r="B11283" s="136" t="s">
        <v>24785</v>
      </c>
      <c r="C11283" s="136" t="s">
        <v>31740</v>
      </c>
    </row>
    <row r="11284" spans="1:6" x14ac:dyDescent="0.2">
      <c r="A11284" s="136" t="s">
        <v>11377</v>
      </c>
      <c r="B11284" s="136" t="s">
        <v>24786</v>
      </c>
      <c r="C11284" s="136" t="s">
        <v>31741</v>
      </c>
    </row>
    <row r="11285" spans="1:6" x14ac:dyDescent="0.2">
      <c r="A11285" s="136" t="s">
        <v>11378</v>
      </c>
      <c r="B11285" s="136" t="s">
        <v>24786</v>
      </c>
      <c r="C11285" s="136" t="s">
        <v>31741</v>
      </c>
    </row>
    <row r="11286" spans="1:6" x14ac:dyDescent="0.2">
      <c r="A11286" s="136" t="s">
        <v>11379</v>
      </c>
      <c r="B11286" s="136" t="s">
        <v>24787</v>
      </c>
      <c r="C11286" s="136" t="s">
        <v>31742</v>
      </c>
      <c r="D11286" s="136" t="s">
        <v>36953</v>
      </c>
    </row>
    <row r="11287" spans="1:6" x14ac:dyDescent="0.2">
      <c r="A11287" s="136" t="s">
        <v>11380</v>
      </c>
      <c r="B11287" s="136" t="s">
        <v>24787</v>
      </c>
      <c r="C11287" s="136" t="s">
        <v>31742</v>
      </c>
      <c r="D11287" s="136" t="s">
        <v>36953</v>
      </c>
    </row>
    <row r="11288" spans="1:6" x14ac:dyDescent="0.2">
      <c r="A11288" s="136" t="s">
        <v>11381</v>
      </c>
      <c r="B11288" s="136" t="s">
        <v>24788</v>
      </c>
      <c r="C11288" s="136" t="s">
        <v>31743</v>
      </c>
      <c r="D11288" s="136" t="s">
        <v>36954</v>
      </c>
      <c r="E11288" s="136" t="s">
        <v>40061</v>
      </c>
      <c r="F11288" s="136" t="s">
        <v>41886</v>
      </c>
    </row>
    <row r="11289" spans="1:6" x14ac:dyDescent="0.2">
      <c r="A11289" s="136" t="s">
        <v>11382</v>
      </c>
      <c r="B11289" s="136" t="s">
        <v>24788</v>
      </c>
      <c r="C11289" s="136" t="s">
        <v>31743</v>
      </c>
      <c r="D11289" s="136" t="s">
        <v>36954</v>
      </c>
      <c r="E11289" s="136" t="s">
        <v>40061</v>
      </c>
      <c r="F11289" s="136" t="s">
        <v>41886</v>
      </c>
    </row>
    <row r="11290" spans="1:6" x14ac:dyDescent="0.2">
      <c r="A11290" s="136" t="s">
        <v>11383</v>
      </c>
      <c r="B11290" s="136" t="s">
        <v>24788</v>
      </c>
      <c r="C11290" s="136" t="s">
        <v>31743</v>
      </c>
      <c r="D11290" s="136" t="s">
        <v>36954</v>
      </c>
      <c r="E11290" s="136" t="s">
        <v>40062</v>
      </c>
    </row>
    <row r="11291" spans="1:6" x14ac:dyDescent="0.2">
      <c r="A11291" s="136" t="s">
        <v>11384</v>
      </c>
      <c r="B11291" s="136" t="s">
        <v>24788</v>
      </c>
      <c r="C11291" s="136" t="s">
        <v>31743</v>
      </c>
      <c r="D11291" s="136" t="s">
        <v>36954</v>
      </c>
      <c r="E11291" s="136" t="s">
        <v>40062</v>
      </c>
    </row>
    <row r="11292" spans="1:6" x14ac:dyDescent="0.2">
      <c r="A11292" s="136" t="s">
        <v>11385</v>
      </c>
      <c r="B11292" s="136" t="s">
        <v>24788</v>
      </c>
      <c r="C11292" s="136" t="s">
        <v>31744</v>
      </c>
      <c r="D11292" s="136" t="s">
        <v>36954</v>
      </c>
      <c r="E11292" s="136" t="s">
        <v>40061</v>
      </c>
      <c r="F11292" s="136" t="s">
        <v>41886</v>
      </c>
    </row>
    <row r="11293" spans="1:6" x14ac:dyDescent="0.2">
      <c r="A11293" s="136" t="s">
        <v>11386</v>
      </c>
      <c r="B11293" s="136" t="s">
        <v>24788</v>
      </c>
      <c r="C11293" s="136" t="s">
        <v>31744</v>
      </c>
      <c r="D11293" s="136" t="s">
        <v>36954</v>
      </c>
      <c r="E11293" s="136" t="s">
        <v>40061</v>
      </c>
      <c r="F11293" s="136" t="s">
        <v>41886</v>
      </c>
    </row>
    <row r="11294" spans="1:6" x14ac:dyDescent="0.2">
      <c r="A11294" s="136" t="s">
        <v>11387</v>
      </c>
      <c r="B11294" s="136" t="s">
        <v>24788</v>
      </c>
      <c r="C11294" s="136" t="s">
        <v>31744</v>
      </c>
      <c r="D11294" s="136" t="s">
        <v>36954</v>
      </c>
      <c r="E11294" s="136" t="s">
        <v>40062</v>
      </c>
    </row>
    <row r="11295" spans="1:6" x14ac:dyDescent="0.2">
      <c r="A11295" s="136" t="s">
        <v>11388</v>
      </c>
      <c r="B11295" s="136" t="s">
        <v>24788</v>
      </c>
      <c r="C11295" s="136" t="s">
        <v>31744</v>
      </c>
      <c r="D11295" s="136" t="s">
        <v>36954</v>
      </c>
      <c r="E11295" s="136" t="s">
        <v>40062</v>
      </c>
    </row>
    <row r="11296" spans="1:6" x14ac:dyDescent="0.2">
      <c r="A11296" s="136" t="s">
        <v>11389</v>
      </c>
      <c r="B11296" s="136" t="s">
        <v>24788</v>
      </c>
      <c r="C11296" s="136" t="s">
        <v>31745</v>
      </c>
      <c r="D11296" s="136" t="s">
        <v>36955</v>
      </c>
      <c r="E11296" s="136" t="s">
        <v>40063</v>
      </c>
      <c r="F11296" s="136" t="s">
        <v>39942</v>
      </c>
    </row>
    <row r="11297" spans="1:6" x14ac:dyDescent="0.2">
      <c r="A11297" s="136" t="s">
        <v>11390</v>
      </c>
      <c r="B11297" s="136" t="s">
        <v>24788</v>
      </c>
      <c r="C11297" s="136" t="s">
        <v>31745</v>
      </c>
      <c r="D11297" s="136" t="s">
        <v>36955</v>
      </c>
      <c r="E11297" s="136" t="s">
        <v>40063</v>
      </c>
      <c r="F11297" s="136" t="s">
        <v>39942</v>
      </c>
    </row>
    <row r="11298" spans="1:6" x14ac:dyDescent="0.2">
      <c r="A11298" s="136" t="s">
        <v>11391</v>
      </c>
      <c r="B11298" s="136" t="s">
        <v>24788</v>
      </c>
      <c r="C11298" s="136" t="s">
        <v>31745</v>
      </c>
      <c r="D11298" s="136" t="s">
        <v>36955</v>
      </c>
      <c r="E11298" s="136" t="s">
        <v>40064</v>
      </c>
      <c r="F11298" s="136" t="s">
        <v>32165</v>
      </c>
    </row>
    <row r="11299" spans="1:6" x14ac:dyDescent="0.2">
      <c r="A11299" s="136" t="s">
        <v>11392</v>
      </c>
      <c r="B11299" s="136" t="s">
        <v>24788</v>
      </c>
      <c r="C11299" s="136" t="s">
        <v>31745</v>
      </c>
      <c r="D11299" s="136" t="s">
        <v>36955</v>
      </c>
      <c r="E11299" s="136" t="s">
        <v>40064</v>
      </c>
      <c r="F11299" s="136" t="s">
        <v>32165</v>
      </c>
    </row>
    <row r="11300" spans="1:6" x14ac:dyDescent="0.2">
      <c r="A11300" s="136" t="s">
        <v>11393</v>
      </c>
      <c r="B11300" s="136" t="s">
        <v>24788</v>
      </c>
      <c r="C11300" s="136" t="s">
        <v>31746</v>
      </c>
      <c r="D11300" s="136" t="s">
        <v>36956</v>
      </c>
      <c r="E11300" s="136" t="s">
        <v>40065</v>
      </c>
      <c r="F11300" s="136" t="s">
        <v>41887</v>
      </c>
    </row>
    <row r="11301" spans="1:6" x14ac:dyDescent="0.2">
      <c r="A11301" s="136" t="s">
        <v>11394</v>
      </c>
      <c r="B11301" s="136" t="s">
        <v>24788</v>
      </c>
      <c r="C11301" s="136" t="s">
        <v>31746</v>
      </c>
      <c r="D11301" s="136" t="s">
        <v>36956</v>
      </c>
      <c r="E11301" s="136" t="s">
        <v>40065</v>
      </c>
      <c r="F11301" s="136" t="s">
        <v>41887</v>
      </c>
    </row>
    <row r="11302" spans="1:6" x14ac:dyDescent="0.2">
      <c r="A11302" s="136" t="s">
        <v>11395</v>
      </c>
      <c r="B11302" s="136" t="s">
        <v>24788</v>
      </c>
      <c r="C11302" s="136" t="s">
        <v>31746</v>
      </c>
      <c r="D11302" s="136" t="s">
        <v>36956</v>
      </c>
      <c r="E11302" s="136" t="s">
        <v>40066</v>
      </c>
    </row>
    <row r="11303" spans="1:6" x14ac:dyDescent="0.2">
      <c r="A11303" s="136" t="s">
        <v>11396</v>
      </c>
      <c r="B11303" s="136" t="s">
        <v>24788</v>
      </c>
      <c r="C11303" s="136" t="s">
        <v>31746</v>
      </c>
      <c r="D11303" s="136" t="s">
        <v>36956</v>
      </c>
      <c r="E11303" s="136" t="s">
        <v>40066</v>
      </c>
    </row>
    <row r="11304" spans="1:6" x14ac:dyDescent="0.2">
      <c r="A11304" s="136" t="s">
        <v>11397</v>
      </c>
      <c r="B11304" s="136" t="s">
        <v>24788</v>
      </c>
      <c r="C11304" s="136" t="s">
        <v>31747</v>
      </c>
      <c r="D11304" s="136" t="s">
        <v>36956</v>
      </c>
      <c r="E11304" s="136" t="s">
        <v>40065</v>
      </c>
      <c r="F11304" s="136" t="s">
        <v>41887</v>
      </c>
    </row>
    <row r="11305" spans="1:6" x14ac:dyDescent="0.2">
      <c r="A11305" s="136" t="s">
        <v>11398</v>
      </c>
      <c r="B11305" s="136" t="s">
        <v>24788</v>
      </c>
      <c r="C11305" s="136" t="s">
        <v>31747</v>
      </c>
      <c r="D11305" s="136" t="s">
        <v>36956</v>
      </c>
      <c r="E11305" s="136" t="s">
        <v>40065</v>
      </c>
      <c r="F11305" s="136" t="s">
        <v>41887</v>
      </c>
    </row>
    <row r="11306" spans="1:6" x14ac:dyDescent="0.2">
      <c r="A11306" s="136" t="s">
        <v>11399</v>
      </c>
      <c r="B11306" s="136" t="s">
        <v>24788</v>
      </c>
      <c r="C11306" s="136" t="s">
        <v>31747</v>
      </c>
      <c r="D11306" s="136" t="s">
        <v>36956</v>
      </c>
      <c r="E11306" s="136" t="s">
        <v>40066</v>
      </c>
    </row>
    <row r="11307" spans="1:6" x14ac:dyDescent="0.2">
      <c r="A11307" s="136" t="s">
        <v>11400</v>
      </c>
      <c r="B11307" s="136" t="s">
        <v>24788</v>
      </c>
      <c r="C11307" s="136" t="s">
        <v>31747</v>
      </c>
      <c r="D11307" s="136" t="s">
        <v>36956</v>
      </c>
      <c r="E11307" s="136" t="s">
        <v>40066</v>
      </c>
    </row>
    <row r="11308" spans="1:6" x14ac:dyDescent="0.2">
      <c r="A11308" s="136" t="s">
        <v>11401</v>
      </c>
      <c r="B11308" s="136" t="s">
        <v>24789</v>
      </c>
      <c r="C11308" s="136" t="s">
        <v>31748</v>
      </c>
      <c r="D11308" s="136" t="s">
        <v>36957</v>
      </c>
    </row>
    <row r="11309" spans="1:6" x14ac:dyDescent="0.2">
      <c r="A11309" s="136" t="s">
        <v>11402</v>
      </c>
      <c r="B11309" s="136" t="s">
        <v>24789</v>
      </c>
      <c r="C11309" s="136" t="s">
        <v>31748</v>
      </c>
      <c r="D11309" s="136" t="s">
        <v>36957</v>
      </c>
    </row>
    <row r="11310" spans="1:6" x14ac:dyDescent="0.2">
      <c r="A11310" s="136" t="s">
        <v>11403</v>
      </c>
      <c r="B11310" s="136" t="s">
        <v>24789</v>
      </c>
      <c r="C11310" s="136" t="s">
        <v>31748</v>
      </c>
      <c r="D11310" s="136" t="s">
        <v>36958</v>
      </c>
    </row>
    <row r="11311" spans="1:6" x14ac:dyDescent="0.2">
      <c r="A11311" s="136" t="s">
        <v>11404</v>
      </c>
      <c r="B11311" s="136" t="s">
        <v>24789</v>
      </c>
      <c r="C11311" s="136" t="s">
        <v>31748</v>
      </c>
      <c r="D11311" s="136" t="s">
        <v>36958</v>
      </c>
    </row>
    <row r="11312" spans="1:6" x14ac:dyDescent="0.2">
      <c r="A11312" s="136" t="s">
        <v>11405</v>
      </c>
      <c r="B11312" s="136" t="s">
        <v>24790</v>
      </c>
      <c r="C11312" s="136" t="s">
        <v>31749</v>
      </c>
      <c r="D11312" s="136" t="s">
        <v>36959</v>
      </c>
    </row>
    <row r="11313" spans="1:5" x14ac:dyDescent="0.2">
      <c r="A11313" s="136" t="s">
        <v>11406</v>
      </c>
      <c r="B11313" s="136" t="s">
        <v>24790</v>
      </c>
      <c r="C11313" s="136" t="s">
        <v>31749</v>
      </c>
      <c r="D11313" s="136" t="s">
        <v>36959</v>
      </c>
    </row>
    <row r="11314" spans="1:5" x14ac:dyDescent="0.2">
      <c r="A11314" s="136" t="s">
        <v>11407</v>
      </c>
      <c r="B11314" s="136" t="s">
        <v>24790</v>
      </c>
      <c r="C11314" s="136" t="s">
        <v>31749</v>
      </c>
      <c r="D11314" s="136" t="s">
        <v>36960</v>
      </c>
    </row>
    <row r="11315" spans="1:5" x14ac:dyDescent="0.2">
      <c r="A11315" s="136" t="s">
        <v>11408</v>
      </c>
      <c r="B11315" s="136" t="s">
        <v>24790</v>
      </c>
      <c r="C11315" s="136" t="s">
        <v>31749</v>
      </c>
      <c r="D11315" s="136" t="s">
        <v>36960</v>
      </c>
    </row>
    <row r="11316" spans="1:5" x14ac:dyDescent="0.2">
      <c r="A11316" s="136" t="s">
        <v>11409</v>
      </c>
      <c r="B11316" s="136" t="s">
        <v>24791</v>
      </c>
      <c r="C11316" s="136" t="s">
        <v>31750</v>
      </c>
    </row>
    <row r="11317" spans="1:5" x14ac:dyDescent="0.2">
      <c r="A11317" s="136" t="s">
        <v>11410</v>
      </c>
      <c r="B11317" s="136" t="s">
        <v>24791</v>
      </c>
      <c r="C11317" s="136" t="s">
        <v>31750</v>
      </c>
    </row>
    <row r="11318" spans="1:5" x14ac:dyDescent="0.2">
      <c r="A11318" s="136" t="s">
        <v>11411</v>
      </c>
      <c r="B11318" s="136" t="s">
        <v>24791</v>
      </c>
      <c r="C11318" s="136" t="s">
        <v>31751</v>
      </c>
    </row>
    <row r="11319" spans="1:5" x14ac:dyDescent="0.2">
      <c r="A11319" s="136" t="s">
        <v>11412</v>
      </c>
      <c r="B11319" s="136" t="s">
        <v>24791</v>
      </c>
      <c r="C11319" s="136" t="s">
        <v>31751</v>
      </c>
    </row>
    <row r="11320" spans="1:5" x14ac:dyDescent="0.2">
      <c r="A11320" s="136" t="s">
        <v>11413</v>
      </c>
      <c r="B11320" s="136" t="s">
        <v>24792</v>
      </c>
      <c r="C11320" s="136" t="s">
        <v>31752</v>
      </c>
    </row>
    <row r="11321" spans="1:5" x14ac:dyDescent="0.2">
      <c r="A11321" s="136" t="s">
        <v>11414</v>
      </c>
      <c r="B11321" s="136" t="s">
        <v>24792</v>
      </c>
      <c r="C11321" s="136" t="s">
        <v>31752</v>
      </c>
    </row>
    <row r="11322" spans="1:5" x14ac:dyDescent="0.2">
      <c r="A11322" s="136" t="s">
        <v>11415</v>
      </c>
      <c r="B11322" s="136" t="s">
        <v>24793</v>
      </c>
      <c r="C11322" s="136" t="s">
        <v>31753</v>
      </c>
      <c r="D11322" s="136" t="s">
        <v>36961</v>
      </c>
    </row>
    <row r="11323" spans="1:5" x14ac:dyDescent="0.2">
      <c r="A11323" s="136" t="s">
        <v>73</v>
      </c>
      <c r="B11323" s="136" t="s">
        <v>24793</v>
      </c>
      <c r="C11323" s="136" t="s">
        <v>31753</v>
      </c>
      <c r="D11323" s="136" t="s">
        <v>36961</v>
      </c>
    </row>
    <row r="11324" spans="1:5" x14ac:dyDescent="0.2">
      <c r="A11324" s="136" t="s">
        <v>11416</v>
      </c>
      <c r="B11324" s="136" t="s">
        <v>24793</v>
      </c>
      <c r="C11324" s="136" t="s">
        <v>31753</v>
      </c>
      <c r="D11324" s="136" t="s">
        <v>36962</v>
      </c>
      <c r="E11324" s="136" t="s">
        <v>40067</v>
      </c>
    </row>
    <row r="11325" spans="1:5" x14ac:dyDescent="0.2">
      <c r="A11325" s="136" t="s">
        <v>11417</v>
      </c>
      <c r="B11325" s="136" t="s">
        <v>24793</v>
      </c>
      <c r="C11325" s="136" t="s">
        <v>31753</v>
      </c>
      <c r="D11325" s="136" t="s">
        <v>36962</v>
      </c>
      <c r="E11325" s="136" t="s">
        <v>40067</v>
      </c>
    </row>
    <row r="11326" spans="1:5" x14ac:dyDescent="0.2">
      <c r="A11326" s="136" t="s">
        <v>11418</v>
      </c>
      <c r="B11326" s="136" t="s">
        <v>24794</v>
      </c>
      <c r="C11326" s="136" t="s">
        <v>31754</v>
      </c>
      <c r="D11326" s="136" t="s">
        <v>36963</v>
      </c>
    </row>
    <row r="11327" spans="1:5" x14ac:dyDescent="0.2">
      <c r="A11327" s="136" t="s">
        <v>74</v>
      </c>
      <c r="B11327" s="136" t="s">
        <v>24794</v>
      </c>
      <c r="C11327" s="136" t="s">
        <v>31754</v>
      </c>
      <c r="D11327" s="136" t="s">
        <v>36963</v>
      </c>
    </row>
    <row r="11328" spans="1:5" x14ac:dyDescent="0.2">
      <c r="A11328" s="136" t="s">
        <v>11419</v>
      </c>
      <c r="B11328" s="136" t="s">
        <v>24794</v>
      </c>
      <c r="C11328" s="136" t="s">
        <v>31754</v>
      </c>
      <c r="D11328" s="136" t="s">
        <v>36964</v>
      </c>
      <c r="E11328" s="136" t="s">
        <v>40068</v>
      </c>
    </row>
    <row r="11329" spans="1:6" x14ac:dyDescent="0.2">
      <c r="A11329" s="136" t="s">
        <v>11420</v>
      </c>
      <c r="B11329" s="136" t="s">
        <v>24794</v>
      </c>
      <c r="C11329" s="136" t="s">
        <v>31754</v>
      </c>
      <c r="D11329" s="136" t="s">
        <v>36964</v>
      </c>
      <c r="E11329" s="136" t="s">
        <v>40068</v>
      </c>
    </row>
    <row r="11330" spans="1:6" x14ac:dyDescent="0.2">
      <c r="A11330" s="136" t="s">
        <v>11421</v>
      </c>
      <c r="B11330" s="136" t="s">
        <v>24795</v>
      </c>
      <c r="C11330" s="136" t="s">
        <v>31755</v>
      </c>
      <c r="D11330" s="136" t="s">
        <v>36965</v>
      </c>
    </row>
    <row r="11331" spans="1:6" x14ac:dyDescent="0.2">
      <c r="A11331" s="136" t="s">
        <v>11422</v>
      </c>
      <c r="B11331" s="136" t="s">
        <v>24795</v>
      </c>
      <c r="C11331" s="136" t="s">
        <v>31755</v>
      </c>
      <c r="D11331" s="136" t="s">
        <v>36965</v>
      </c>
    </row>
    <row r="11332" spans="1:6" x14ac:dyDescent="0.2">
      <c r="A11332" s="136" t="s">
        <v>11423</v>
      </c>
      <c r="B11332" s="136" t="s">
        <v>24796</v>
      </c>
      <c r="C11332" s="136" t="s">
        <v>31756</v>
      </c>
      <c r="D11332" s="136" t="s">
        <v>36966</v>
      </c>
      <c r="E11332" s="136" t="s">
        <v>40069</v>
      </c>
    </row>
    <row r="11333" spans="1:6" x14ac:dyDescent="0.2">
      <c r="A11333" s="136" t="s">
        <v>11424</v>
      </c>
      <c r="B11333" s="136" t="s">
        <v>24796</v>
      </c>
      <c r="C11333" s="136" t="s">
        <v>31756</v>
      </c>
      <c r="D11333" s="136" t="s">
        <v>36966</v>
      </c>
      <c r="E11333" s="136" t="s">
        <v>40069</v>
      </c>
    </row>
    <row r="11334" spans="1:6" x14ac:dyDescent="0.2">
      <c r="A11334" s="136" t="s">
        <v>11425</v>
      </c>
      <c r="B11334" s="136" t="s">
        <v>24797</v>
      </c>
      <c r="C11334" s="136" t="s">
        <v>31756</v>
      </c>
      <c r="D11334" s="136" t="s">
        <v>36966</v>
      </c>
      <c r="E11334" s="136" t="s">
        <v>40069</v>
      </c>
    </row>
    <row r="11335" spans="1:6" x14ac:dyDescent="0.2">
      <c r="A11335" s="136" t="s">
        <v>11426</v>
      </c>
      <c r="B11335" s="136" t="s">
        <v>24797</v>
      </c>
      <c r="C11335" s="136" t="s">
        <v>31756</v>
      </c>
      <c r="D11335" s="136" t="s">
        <v>36966</v>
      </c>
      <c r="E11335" s="136" t="s">
        <v>40069</v>
      </c>
    </row>
    <row r="11336" spans="1:6" x14ac:dyDescent="0.2">
      <c r="A11336" s="136" t="s">
        <v>11427</v>
      </c>
      <c r="B11336" s="136" t="s">
        <v>24796</v>
      </c>
      <c r="C11336" s="136" t="s">
        <v>31756</v>
      </c>
      <c r="D11336" s="136" t="s">
        <v>36967</v>
      </c>
    </row>
    <row r="11337" spans="1:6" x14ac:dyDescent="0.2">
      <c r="A11337" s="136" t="s">
        <v>11428</v>
      </c>
      <c r="B11337" s="136" t="s">
        <v>24796</v>
      </c>
      <c r="C11337" s="136" t="s">
        <v>31756</v>
      </c>
      <c r="D11337" s="136" t="s">
        <v>36967</v>
      </c>
    </row>
    <row r="11338" spans="1:6" x14ac:dyDescent="0.2">
      <c r="A11338" s="136" t="s">
        <v>11429</v>
      </c>
      <c r="B11338" s="136" t="s">
        <v>24797</v>
      </c>
      <c r="C11338" s="136" t="s">
        <v>31756</v>
      </c>
      <c r="D11338" s="136" t="s">
        <v>36967</v>
      </c>
    </row>
    <row r="11339" spans="1:6" x14ac:dyDescent="0.2">
      <c r="A11339" s="136" t="s">
        <v>11430</v>
      </c>
      <c r="B11339" s="136" t="s">
        <v>24797</v>
      </c>
      <c r="C11339" s="136" t="s">
        <v>31756</v>
      </c>
      <c r="D11339" s="136" t="s">
        <v>36967</v>
      </c>
    </row>
    <row r="11340" spans="1:6" x14ac:dyDescent="0.2">
      <c r="A11340" s="136" t="s">
        <v>11431</v>
      </c>
      <c r="B11340" s="136" t="s">
        <v>24798</v>
      </c>
      <c r="C11340" s="136" t="s">
        <v>31757</v>
      </c>
      <c r="D11340" s="136" t="s">
        <v>36968</v>
      </c>
      <c r="E11340" s="136" t="s">
        <v>40070</v>
      </c>
      <c r="F11340" s="136" t="s">
        <v>41888</v>
      </c>
    </row>
    <row r="11341" spans="1:6" x14ac:dyDescent="0.2">
      <c r="A11341" s="136" t="s">
        <v>11432</v>
      </c>
      <c r="B11341" s="136" t="s">
        <v>24798</v>
      </c>
      <c r="C11341" s="136" t="s">
        <v>31757</v>
      </c>
      <c r="D11341" s="136" t="s">
        <v>36968</v>
      </c>
      <c r="E11341" s="136" t="s">
        <v>40070</v>
      </c>
      <c r="F11341" s="136" t="s">
        <v>41888</v>
      </c>
    </row>
    <row r="11342" spans="1:6" x14ac:dyDescent="0.2">
      <c r="A11342" s="136" t="s">
        <v>11433</v>
      </c>
      <c r="B11342" s="136" t="s">
        <v>24798</v>
      </c>
      <c r="C11342" s="136" t="s">
        <v>31758</v>
      </c>
      <c r="D11342" s="136" t="s">
        <v>36969</v>
      </c>
    </row>
    <row r="11343" spans="1:6" x14ac:dyDescent="0.2">
      <c r="A11343" s="136" t="s">
        <v>11434</v>
      </c>
      <c r="B11343" s="136" t="s">
        <v>24798</v>
      </c>
      <c r="C11343" s="136" t="s">
        <v>31758</v>
      </c>
      <c r="D11343" s="136" t="s">
        <v>36969</v>
      </c>
    </row>
    <row r="11344" spans="1:6" x14ac:dyDescent="0.2">
      <c r="A11344" s="136" t="s">
        <v>11435</v>
      </c>
      <c r="B11344" s="136" t="s">
        <v>24799</v>
      </c>
      <c r="C11344" s="136" t="s">
        <v>31759</v>
      </c>
    </row>
    <row r="11345" spans="1:4" x14ac:dyDescent="0.2">
      <c r="A11345" s="136" t="s">
        <v>11436</v>
      </c>
      <c r="B11345" s="136" t="s">
        <v>24799</v>
      </c>
      <c r="C11345" s="136" t="s">
        <v>31759</v>
      </c>
    </row>
    <row r="11346" spans="1:4" x14ac:dyDescent="0.2">
      <c r="A11346" s="136" t="s">
        <v>11437</v>
      </c>
      <c r="B11346" s="136" t="s">
        <v>24799</v>
      </c>
      <c r="C11346" s="136" t="s">
        <v>31760</v>
      </c>
    </row>
    <row r="11347" spans="1:4" x14ac:dyDescent="0.2">
      <c r="A11347" s="136" t="s">
        <v>11438</v>
      </c>
      <c r="B11347" s="136" t="s">
        <v>24799</v>
      </c>
      <c r="C11347" s="136" t="s">
        <v>31760</v>
      </c>
    </row>
    <row r="11348" spans="1:4" x14ac:dyDescent="0.2">
      <c r="A11348" s="136" t="s">
        <v>11439</v>
      </c>
      <c r="B11348" s="136" t="s">
        <v>24800</v>
      </c>
      <c r="C11348" s="136" t="s">
        <v>31759</v>
      </c>
    </row>
    <row r="11349" spans="1:4" x14ac:dyDescent="0.2">
      <c r="A11349" s="136" t="s">
        <v>11440</v>
      </c>
      <c r="B11349" s="136" t="s">
        <v>24800</v>
      </c>
      <c r="C11349" s="136" t="s">
        <v>31759</v>
      </c>
    </row>
    <row r="11350" spans="1:4" x14ac:dyDescent="0.2">
      <c r="A11350" s="136" t="s">
        <v>11441</v>
      </c>
      <c r="B11350" s="136" t="s">
        <v>24800</v>
      </c>
      <c r="C11350" s="136" t="s">
        <v>31760</v>
      </c>
    </row>
    <row r="11351" spans="1:4" x14ac:dyDescent="0.2">
      <c r="A11351" s="136" t="s">
        <v>11442</v>
      </c>
      <c r="B11351" s="136" t="s">
        <v>24800</v>
      </c>
      <c r="C11351" s="136" t="s">
        <v>31760</v>
      </c>
    </row>
    <row r="11352" spans="1:4" x14ac:dyDescent="0.2">
      <c r="A11352" s="136" t="s">
        <v>11443</v>
      </c>
      <c r="B11352" s="136" t="s">
        <v>24801</v>
      </c>
      <c r="C11352" s="136" t="s">
        <v>31759</v>
      </c>
    </row>
    <row r="11353" spans="1:4" x14ac:dyDescent="0.2">
      <c r="A11353" s="136" t="s">
        <v>11444</v>
      </c>
      <c r="B11353" s="136" t="s">
        <v>24801</v>
      </c>
      <c r="C11353" s="136" t="s">
        <v>31759</v>
      </c>
    </row>
    <row r="11354" spans="1:4" x14ac:dyDescent="0.2">
      <c r="A11354" s="136" t="s">
        <v>11445</v>
      </c>
      <c r="B11354" s="136" t="s">
        <v>24801</v>
      </c>
      <c r="C11354" s="136" t="s">
        <v>31760</v>
      </c>
    </row>
    <row r="11355" spans="1:4" x14ac:dyDescent="0.2">
      <c r="A11355" s="136" t="s">
        <v>11446</v>
      </c>
      <c r="B11355" s="136" t="s">
        <v>24801</v>
      </c>
      <c r="C11355" s="136" t="s">
        <v>31760</v>
      </c>
    </row>
    <row r="11356" spans="1:4" x14ac:dyDescent="0.2">
      <c r="A11356" s="136" t="s">
        <v>11447</v>
      </c>
      <c r="B11356" s="136" t="s">
        <v>24802</v>
      </c>
      <c r="C11356" s="136" t="s">
        <v>31761</v>
      </c>
    </row>
    <row r="11357" spans="1:4" x14ac:dyDescent="0.2">
      <c r="A11357" s="136" t="s">
        <v>11448</v>
      </c>
      <c r="B11357" s="136" t="s">
        <v>24802</v>
      </c>
      <c r="C11357" s="136" t="s">
        <v>31761</v>
      </c>
    </row>
    <row r="11358" spans="1:4" x14ac:dyDescent="0.2">
      <c r="A11358" s="136" t="s">
        <v>11449</v>
      </c>
      <c r="B11358" s="136" t="s">
        <v>24802</v>
      </c>
      <c r="C11358" s="136" t="s">
        <v>31762</v>
      </c>
      <c r="D11358" s="136" t="s">
        <v>36794</v>
      </c>
    </row>
    <row r="11359" spans="1:4" x14ac:dyDescent="0.2">
      <c r="A11359" s="136" t="s">
        <v>11450</v>
      </c>
      <c r="B11359" s="136" t="s">
        <v>24802</v>
      </c>
      <c r="C11359" s="136" t="s">
        <v>31762</v>
      </c>
      <c r="D11359" s="136" t="s">
        <v>36794</v>
      </c>
    </row>
    <row r="11360" spans="1:4" x14ac:dyDescent="0.2">
      <c r="A11360" s="136" t="s">
        <v>11451</v>
      </c>
      <c r="B11360" s="136" t="s">
        <v>24803</v>
      </c>
      <c r="C11360" s="136" t="s">
        <v>31763</v>
      </c>
    </row>
    <row r="11361" spans="1:6" x14ac:dyDescent="0.2">
      <c r="A11361" s="136" t="s">
        <v>11452</v>
      </c>
      <c r="B11361" s="136" t="s">
        <v>24803</v>
      </c>
      <c r="C11361" s="136" t="s">
        <v>31763</v>
      </c>
    </row>
    <row r="11362" spans="1:6" x14ac:dyDescent="0.2">
      <c r="A11362" s="136" t="s">
        <v>11453</v>
      </c>
      <c r="B11362" s="136" t="s">
        <v>24803</v>
      </c>
      <c r="C11362" s="136" t="s">
        <v>31764</v>
      </c>
      <c r="D11362" s="136" t="s">
        <v>36794</v>
      </c>
    </row>
    <row r="11363" spans="1:6" x14ac:dyDescent="0.2">
      <c r="A11363" s="136" t="s">
        <v>11454</v>
      </c>
      <c r="B11363" s="136" t="s">
        <v>24803</v>
      </c>
      <c r="C11363" s="136" t="s">
        <v>31764</v>
      </c>
      <c r="D11363" s="136" t="s">
        <v>36794</v>
      </c>
    </row>
    <row r="11364" spans="1:6" x14ac:dyDescent="0.2">
      <c r="A11364" s="136" t="s">
        <v>11455</v>
      </c>
      <c r="B11364" s="136" t="s">
        <v>24804</v>
      </c>
      <c r="C11364" s="136" t="s">
        <v>31765</v>
      </c>
    </row>
    <row r="11365" spans="1:6" x14ac:dyDescent="0.2">
      <c r="A11365" s="136" t="s">
        <v>11456</v>
      </c>
      <c r="B11365" s="136" t="s">
        <v>24804</v>
      </c>
      <c r="C11365" s="136" t="s">
        <v>31765</v>
      </c>
    </row>
    <row r="11366" spans="1:6" x14ac:dyDescent="0.2">
      <c r="A11366" s="136" t="s">
        <v>11457</v>
      </c>
      <c r="B11366" s="136" t="s">
        <v>24805</v>
      </c>
      <c r="C11366" s="136" t="s">
        <v>31766</v>
      </c>
    </row>
    <row r="11367" spans="1:6" x14ac:dyDescent="0.2">
      <c r="A11367" s="136" t="s">
        <v>11458</v>
      </c>
      <c r="B11367" s="136" t="s">
        <v>24805</v>
      </c>
      <c r="C11367" s="136" t="s">
        <v>31766</v>
      </c>
    </row>
    <row r="11368" spans="1:6" x14ac:dyDescent="0.2">
      <c r="A11368" s="136" t="s">
        <v>11459</v>
      </c>
      <c r="B11368" s="136" t="s">
        <v>24806</v>
      </c>
      <c r="C11368" s="136" t="s">
        <v>31765</v>
      </c>
    </row>
    <row r="11369" spans="1:6" x14ac:dyDescent="0.2">
      <c r="A11369" s="136" t="s">
        <v>11460</v>
      </c>
      <c r="B11369" s="136" t="s">
        <v>24806</v>
      </c>
      <c r="C11369" s="136" t="s">
        <v>31765</v>
      </c>
    </row>
    <row r="11370" spans="1:6" x14ac:dyDescent="0.2">
      <c r="A11370" s="136" t="s">
        <v>11461</v>
      </c>
      <c r="B11370" s="136" t="s">
        <v>24807</v>
      </c>
      <c r="C11370" s="136" t="s">
        <v>31766</v>
      </c>
    </row>
    <row r="11371" spans="1:6" x14ac:dyDescent="0.2">
      <c r="A11371" s="136" t="s">
        <v>11462</v>
      </c>
      <c r="B11371" s="136" t="s">
        <v>24807</v>
      </c>
      <c r="C11371" s="136" t="s">
        <v>31766</v>
      </c>
    </row>
    <row r="11372" spans="1:6" x14ac:dyDescent="0.2">
      <c r="A11372" s="136" t="s">
        <v>11463</v>
      </c>
      <c r="B11372" s="136" t="s">
        <v>24808</v>
      </c>
      <c r="C11372" s="136" t="s">
        <v>31767</v>
      </c>
      <c r="D11372" s="136" t="s">
        <v>36970</v>
      </c>
      <c r="E11372" s="136" t="s">
        <v>40071</v>
      </c>
    </row>
    <row r="11373" spans="1:6" x14ac:dyDescent="0.2">
      <c r="A11373" s="136" t="s">
        <v>11464</v>
      </c>
      <c r="B11373" s="136" t="s">
        <v>24808</v>
      </c>
      <c r="C11373" s="136" t="s">
        <v>31767</v>
      </c>
      <c r="D11373" s="136" t="s">
        <v>36970</v>
      </c>
      <c r="E11373" s="136" t="s">
        <v>40071</v>
      </c>
    </row>
    <row r="11374" spans="1:6" x14ac:dyDescent="0.2">
      <c r="A11374" s="136" t="s">
        <v>11465</v>
      </c>
      <c r="B11374" s="136" t="s">
        <v>24808</v>
      </c>
      <c r="C11374" s="136" t="s">
        <v>31768</v>
      </c>
      <c r="D11374" s="136" t="s">
        <v>36971</v>
      </c>
      <c r="E11374" s="136" t="s">
        <v>33113</v>
      </c>
    </row>
    <row r="11375" spans="1:6" x14ac:dyDescent="0.2">
      <c r="A11375" s="136" t="s">
        <v>11466</v>
      </c>
      <c r="B11375" s="136" t="s">
        <v>24808</v>
      </c>
      <c r="C11375" s="136" t="s">
        <v>31768</v>
      </c>
      <c r="D11375" s="136" t="s">
        <v>36971</v>
      </c>
      <c r="E11375" s="136" t="s">
        <v>33113</v>
      </c>
    </row>
    <row r="11376" spans="1:6" x14ac:dyDescent="0.2">
      <c r="A11376" s="136" t="s">
        <v>11467</v>
      </c>
      <c r="B11376" s="136" t="s">
        <v>24809</v>
      </c>
      <c r="C11376" s="136" t="s">
        <v>31769</v>
      </c>
      <c r="D11376" s="136" t="s">
        <v>36972</v>
      </c>
      <c r="E11376" s="136" t="s">
        <v>40072</v>
      </c>
      <c r="F11376" s="136" t="s">
        <v>41889</v>
      </c>
    </row>
    <row r="11377" spans="1:6" x14ac:dyDescent="0.2">
      <c r="A11377" s="136" t="s">
        <v>11468</v>
      </c>
      <c r="B11377" s="136" t="s">
        <v>24809</v>
      </c>
      <c r="C11377" s="136" t="s">
        <v>31769</v>
      </c>
      <c r="D11377" s="136" t="s">
        <v>36972</v>
      </c>
      <c r="E11377" s="136" t="s">
        <v>40072</v>
      </c>
      <c r="F11377" s="136" t="s">
        <v>41889</v>
      </c>
    </row>
    <row r="11378" spans="1:6" x14ac:dyDescent="0.2">
      <c r="A11378" s="136" t="s">
        <v>11469</v>
      </c>
      <c r="B11378" s="136" t="s">
        <v>24809</v>
      </c>
      <c r="C11378" s="136" t="s">
        <v>31770</v>
      </c>
      <c r="D11378" s="136" t="s">
        <v>36973</v>
      </c>
    </row>
    <row r="11379" spans="1:6" x14ac:dyDescent="0.2">
      <c r="A11379" s="136" t="s">
        <v>11470</v>
      </c>
      <c r="B11379" s="136" t="s">
        <v>24809</v>
      </c>
      <c r="C11379" s="136" t="s">
        <v>31770</v>
      </c>
      <c r="D11379" s="136" t="s">
        <v>36973</v>
      </c>
    </row>
    <row r="11380" spans="1:6" x14ac:dyDescent="0.2">
      <c r="A11380" s="136" t="s">
        <v>11471</v>
      </c>
      <c r="B11380" s="136" t="s">
        <v>24810</v>
      </c>
      <c r="C11380" s="136" t="s">
        <v>31771</v>
      </c>
    </row>
    <row r="11381" spans="1:6" x14ac:dyDescent="0.2">
      <c r="A11381" s="136" t="s">
        <v>11472</v>
      </c>
      <c r="B11381" s="136" t="s">
        <v>24810</v>
      </c>
      <c r="C11381" s="136" t="s">
        <v>31771</v>
      </c>
    </row>
    <row r="11382" spans="1:6" x14ac:dyDescent="0.2">
      <c r="A11382" s="136" t="s">
        <v>11473</v>
      </c>
      <c r="B11382" s="136" t="s">
        <v>24811</v>
      </c>
      <c r="C11382" s="136" t="s">
        <v>31772</v>
      </c>
    </row>
    <row r="11383" spans="1:6" x14ac:dyDescent="0.2">
      <c r="A11383" s="136" t="s">
        <v>11474</v>
      </c>
      <c r="B11383" s="136" t="s">
        <v>24811</v>
      </c>
      <c r="C11383" s="136" t="s">
        <v>31772</v>
      </c>
    </row>
    <row r="11384" spans="1:6" x14ac:dyDescent="0.2">
      <c r="A11384" s="136" t="s">
        <v>11475</v>
      </c>
      <c r="B11384" s="136" t="s">
        <v>24812</v>
      </c>
      <c r="C11384" s="136" t="s">
        <v>31773</v>
      </c>
    </row>
    <row r="11385" spans="1:6" x14ac:dyDescent="0.2">
      <c r="A11385" s="136" t="s">
        <v>11476</v>
      </c>
      <c r="B11385" s="136" t="s">
        <v>24812</v>
      </c>
      <c r="C11385" s="136" t="s">
        <v>31773</v>
      </c>
    </row>
    <row r="11386" spans="1:6" x14ac:dyDescent="0.2">
      <c r="A11386" s="136" t="s">
        <v>11477</v>
      </c>
      <c r="B11386" s="136" t="s">
        <v>24813</v>
      </c>
      <c r="C11386" s="136" t="s">
        <v>31774</v>
      </c>
    </row>
    <row r="11387" spans="1:6" x14ac:dyDescent="0.2">
      <c r="A11387" s="136" t="s">
        <v>11478</v>
      </c>
      <c r="B11387" s="136" t="s">
        <v>24813</v>
      </c>
      <c r="C11387" s="136" t="s">
        <v>31774</v>
      </c>
    </row>
    <row r="11388" spans="1:6" x14ac:dyDescent="0.2">
      <c r="A11388" s="136" t="s">
        <v>11479</v>
      </c>
      <c r="B11388" s="136" t="s">
        <v>24814</v>
      </c>
      <c r="C11388" s="136" t="s">
        <v>31775</v>
      </c>
      <c r="D11388" s="136" t="s">
        <v>36974</v>
      </c>
      <c r="E11388" s="136" t="s">
        <v>40073</v>
      </c>
    </row>
    <row r="11389" spans="1:6" x14ac:dyDescent="0.2">
      <c r="A11389" s="136" t="s">
        <v>11480</v>
      </c>
      <c r="B11389" s="136" t="s">
        <v>24814</v>
      </c>
      <c r="C11389" s="136" t="s">
        <v>31775</v>
      </c>
      <c r="D11389" s="136" t="s">
        <v>36974</v>
      </c>
      <c r="E11389" s="136" t="s">
        <v>40073</v>
      </c>
    </row>
    <row r="11390" spans="1:6" x14ac:dyDescent="0.2">
      <c r="A11390" s="136" t="s">
        <v>11481</v>
      </c>
      <c r="B11390" s="136" t="s">
        <v>24814</v>
      </c>
      <c r="C11390" s="136" t="s">
        <v>31776</v>
      </c>
      <c r="D11390" s="136" t="s">
        <v>29592</v>
      </c>
    </row>
    <row r="11391" spans="1:6" x14ac:dyDescent="0.2">
      <c r="A11391" s="136" t="s">
        <v>11482</v>
      </c>
      <c r="B11391" s="136" t="s">
        <v>24814</v>
      </c>
      <c r="C11391" s="136" t="s">
        <v>31776</v>
      </c>
      <c r="D11391" s="136" t="s">
        <v>29592</v>
      </c>
    </row>
    <row r="11392" spans="1:6" x14ac:dyDescent="0.2">
      <c r="A11392" s="136" t="s">
        <v>11483</v>
      </c>
      <c r="B11392" s="136" t="s">
        <v>24814</v>
      </c>
      <c r="C11392" s="136" t="s">
        <v>31777</v>
      </c>
      <c r="D11392" s="136" t="s">
        <v>36975</v>
      </c>
      <c r="E11392" s="136" t="s">
        <v>40074</v>
      </c>
    </row>
    <row r="11393" spans="1:5" x14ac:dyDescent="0.2">
      <c r="A11393" s="136" t="s">
        <v>11484</v>
      </c>
      <c r="B11393" s="136" t="s">
        <v>24814</v>
      </c>
      <c r="C11393" s="136" t="s">
        <v>31777</v>
      </c>
      <c r="D11393" s="136" t="s">
        <v>36975</v>
      </c>
      <c r="E11393" s="136" t="s">
        <v>40074</v>
      </c>
    </row>
    <row r="11394" spans="1:5" x14ac:dyDescent="0.2">
      <c r="A11394" s="136" t="s">
        <v>11485</v>
      </c>
      <c r="B11394" s="136" t="s">
        <v>24814</v>
      </c>
      <c r="C11394" s="136" t="s">
        <v>31778</v>
      </c>
    </row>
    <row r="11395" spans="1:5" x14ac:dyDescent="0.2">
      <c r="A11395" s="136" t="s">
        <v>11486</v>
      </c>
      <c r="B11395" s="136" t="s">
        <v>24814</v>
      </c>
      <c r="C11395" s="136" t="s">
        <v>31778</v>
      </c>
    </row>
    <row r="11396" spans="1:5" x14ac:dyDescent="0.2">
      <c r="A11396" s="136" t="s">
        <v>11487</v>
      </c>
      <c r="B11396" s="136" t="s">
        <v>24815</v>
      </c>
      <c r="C11396" s="136" t="s">
        <v>31779</v>
      </c>
      <c r="D11396" s="136" t="s">
        <v>36976</v>
      </c>
      <c r="E11396" s="136" t="s">
        <v>40075</v>
      </c>
    </row>
    <row r="11397" spans="1:5" x14ac:dyDescent="0.2">
      <c r="A11397" s="136" t="s">
        <v>11488</v>
      </c>
      <c r="B11397" s="136" t="s">
        <v>24815</v>
      </c>
      <c r="C11397" s="136" t="s">
        <v>31779</v>
      </c>
      <c r="D11397" s="136" t="s">
        <v>36976</v>
      </c>
      <c r="E11397" s="136" t="s">
        <v>40075</v>
      </c>
    </row>
    <row r="11398" spans="1:5" x14ac:dyDescent="0.2">
      <c r="A11398" s="136" t="s">
        <v>11489</v>
      </c>
      <c r="B11398" s="136" t="s">
        <v>24816</v>
      </c>
      <c r="C11398" s="136" t="s">
        <v>31780</v>
      </c>
    </row>
    <row r="11399" spans="1:5" x14ac:dyDescent="0.2">
      <c r="A11399" s="136" t="s">
        <v>11490</v>
      </c>
      <c r="B11399" s="136" t="s">
        <v>24816</v>
      </c>
      <c r="C11399" s="136" t="s">
        <v>31780</v>
      </c>
    </row>
    <row r="11400" spans="1:5" x14ac:dyDescent="0.2">
      <c r="A11400" s="136" t="s">
        <v>11491</v>
      </c>
      <c r="B11400" s="136" t="s">
        <v>24815</v>
      </c>
      <c r="C11400" s="136" t="s">
        <v>31781</v>
      </c>
      <c r="D11400" s="136" t="s">
        <v>36976</v>
      </c>
      <c r="E11400" s="136" t="s">
        <v>40075</v>
      </c>
    </row>
    <row r="11401" spans="1:5" x14ac:dyDescent="0.2">
      <c r="A11401" s="136" t="s">
        <v>11492</v>
      </c>
      <c r="B11401" s="136" t="s">
        <v>24815</v>
      </c>
      <c r="C11401" s="136" t="s">
        <v>31781</v>
      </c>
      <c r="D11401" s="136" t="s">
        <v>36976</v>
      </c>
      <c r="E11401" s="136" t="s">
        <v>40075</v>
      </c>
    </row>
    <row r="11402" spans="1:5" x14ac:dyDescent="0.2">
      <c r="A11402" s="136" t="s">
        <v>11493</v>
      </c>
      <c r="B11402" s="136" t="s">
        <v>24815</v>
      </c>
      <c r="C11402" s="136" t="s">
        <v>31782</v>
      </c>
    </row>
    <row r="11403" spans="1:5" x14ac:dyDescent="0.2">
      <c r="A11403" s="136" t="s">
        <v>11494</v>
      </c>
      <c r="B11403" s="136" t="s">
        <v>24815</v>
      </c>
      <c r="C11403" s="136" t="s">
        <v>31782</v>
      </c>
    </row>
    <row r="11404" spans="1:5" x14ac:dyDescent="0.2">
      <c r="A11404" s="136" t="s">
        <v>11495</v>
      </c>
      <c r="B11404" s="136" t="s">
        <v>24815</v>
      </c>
      <c r="C11404" s="136" t="s">
        <v>31783</v>
      </c>
      <c r="D11404" s="136" t="s">
        <v>36976</v>
      </c>
      <c r="E11404" s="136" t="s">
        <v>40075</v>
      </c>
    </row>
    <row r="11405" spans="1:5" x14ac:dyDescent="0.2">
      <c r="A11405" s="136" t="s">
        <v>11496</v>
      </c>
      <c r="B11405" s="136" t="s">
        <v>24815</v>
      </c>
      <c r="C11405" s="136" t="s">
        <v>31783</v>
      </c>
      <c r="D11405" s="136" t="s">
        <v>36976</v>
      </c>
      <c r="E11405" s="136" t="s">
        <v>40075</v>
      </c>
    </row>
    <row r="11406" spans="1:5" x14ac:dyDescent="0.2">
      <c r="A11406" s="136" t="s">
        <v>11497</v>
      </c>
      <c r="B11406" s="136" t="s">
        <v>24815</v>
      </c>
      <c r="C11406" s="136" t="s">
        <v>31784</v>
      </c>
    </row>
    <row r="11407" spans="1:5" x14ac:dyDescent="0.2">
      <c r="A11407" s="136" t="s">
        <v>11498</v>
      </c>
      <c r="B11407" s="136" t="s">
        <v>24815</v>
      </c>
      <c r="C11407" s="136" t="s">
        <v>31784</v>
      </c>
    </row>
    <row r="11408" spans="1:5" x14ac:dyDescent="0.2">
      <c r="A11408" s="136" t="s">
        <v>11499</v>
      </c>
      <c r="B11408" s="136" t="s">
        <v>24817</v>
      </c>
      <c r="C11408" s="136" t="s">
        <v>31785</v>
      </c>
      <c r="D11408" s="136" t="s">
        <v>36977</v>
      </c>
      <c r="E11408" s="136" t="s">
        <v>40076</v>
      </c>
    </row>
    <row r="11409" spans="1:6" x14ac:dyDescent="0.2">
      <c r="A11409" s="136" t="s">
        <v>11500</v>
      </c>
      <c r="B11409" s="136" t="s">
        <v>24817</v>
      </c>
      <c r="C11409" s="136" t="s">
        <v>31785</v>
      </c>
      <c r="D11409" s="136" t="s">
        <v>36977</v>
      </c>
      <c r="E11409" s="136" t="s">
        <v>40076</v>
      </c>
    </row>
    <row r="11410" spans="1:6" x14ac:dyDescent="0.2">
      <c r="A11410" s="136" t="s">
        <v>11501</v>
      </c>
      <c r="B11410" s="136" t="s">
        <v>24817</v>
      </c>
      <c r="C11410" s="136" t="s">
        <v>31786</v>
      </c>
      <c r="D11410" s="136" t="s">
        <v>31774</v>
      </c>
    </row>
    <row r="11411" spans="1:6" x14ac:dyDescent="0.2">
      <c r="A11411" s="136" t="s">
        <v>11502</v>
      </c>
      <c r="B11411" s="136" t="s">
        <v>24817</v>
      </c>
      <c r="C11411" s="136" t="s">
        <v>31786</v>
      </c>
      <c r="D11411" s="136" t="s">
        <v>31774</v>
      </c>
    </row>
    <row r="11412" spans="1:6" x14ac:dyDescent="0.2">
      <c r="A11412" s="136" t="s">
        <v>11503</v>
      </c>
      <c r="B11412" s="136" t="s">
        <v>24818</v>
      </c>
      <c r="C11412" s="136" t="s">
        <v>31787</v>
      </c>
      <c r="D11412" s="136" t="s">
        <v>36978</v>
      </c>
      <c r="E11412" s="136" t="s">
        <v>40077</v>
      </c>
      <c r="F11412" s="136" t="s">
        <v>41890</v>
      </c>
    </row>
    <row r="11413" spans="1:6" x14ac:dyDescent="0.2">
      <c r="A11413" s="136" t="s">
        <v>11504</v>
      </c>
      <c r="B11413" s="136" t="s">
        <v>24818</v>
      </c>
      <c r="C11413" s="136" t="s">
        <v>31787</v>
      </c>
      <c r="D11413" s="136" t="s">
        <v>36978</v>
      </c>
      <c r="E11413" s="136" t="s">
        <v>40077</v>
      </c>
      <c r="F11413" s="136" t="s">
        <v>41890</v>
      </c>
    </row>
    <row r="11414" spans="1:6" x14ac:dyDescent="0.2">
      <c r="A11414" s="136" t="s">
        <v>11505</v>
      </c>
      <c r="B11414" s="136" t="s">
        <v>24818</v>
      </c>
      <c r="C11414" s="136" t="s">
        <v>31788</v>
      </c>
      <c r="D11414" s="136" t="s">
        <v>36979</v>
      </c>
      <c r="E11414" s="136" t="s">
        <v>40078</v>
      </c>
    </row>
    <row r="11415" spans="1:6" x14ac:dyDescent="0.2">
      <c r="A11415" s="136" t="s">
        <v>11506</v>
      </c>
      <c r="B11415" s="136" t="s">
        <v>24818</v>
      </c>
      <c r="C11415" s="136" t="s">
        <v>31788</v>
      </c>
      <c r="D11415" s="136" t="s">
        <v>36979</v>
      </c>
      <c r="E11415" s="136" t="s">
        <v>40078</v>
      </c>
    </row>
    <row r="11416" spans="1:6" x14ac:dyDescent="0.2">
      <c r="A11416" s="136" t="s">
        <v>11507</v>
      </c>
      <c r="B11416" s="136" t="s">
        <v>24819</v>
      </c>
      <c r="C11416" s="136" t="s">
        <v>31789</v>
      </c>
      <c r="D11416" s="136" t="s">
        <v>36980</v>
      </c>
      <c r="E11416" s="136" t="s">
        <v>40079</v>
      </c>
      <c r="F11416" s="136" t="s">
        <v>41891</v>
      </c>
    </row>
    <row r="11417" spans="1:6" x14ac:dyDescent="0.2">
      <c r="A11417" s="136" t="s">
        <v>11508</v>
      </c>
      <c r="B11417" s="136" t="s">
        <v>24819</v>
      </c>
      <c r="C11417" s="136" t="s">
        <v>31789</v>
      </c>
      <c r="D11417" s="136" t="s">
        <v>36980</v>
      </c>
      <c r="E11417" s="136" t="s">
        <v>40079</v>
      </c>
      <c r="F11417" s="136" t="s">
        <v>41891</v>
      </c>
    </row>
    <row r="11418" spans="1:6" x14ac:dyDescent="0.2">
      <c r="A11418" s="136" t="s">
        <v>11509</v>
      </c>
      <c r="B11418" s="136" t="s">
        <v>24819</v>
      </c>
      <c r="C11418" s="136" t="s">
        <v>31790</v>
      </c>
      <c r="D11418" s="136" t="s">
        <v>36981</v>
      </c>
    </row>
    <row r="11419" spans="1:6" x14ac:dyDescent="0.2">
      <c r="A11419" s="136" t="s">
        <v>11510</v>
      </c>
      <c r="B11419" s="136" t="s">
        <v>24819</v>
      </c>
      <c r="C11419" s="136" t="s">
        <v>31790</v>
      </c>
      <c r="D11419" s="136" t="s">
        <v>36981</v>
      </c>
    </row>
    <row r="11420" spans="1:6" x14ac:dyDescent="0.2">
      <c r="A11420" s="136" t="s">
        <v>11511</v>
      </c>
      <c r="B11420" s="136" t="s">
        <v>24820</v>
      </c>
      <c r="C11420" s="136" t="s">
        <v>31791</v>
      </c>
    </row>
    <row r="11421" spans="1:6" x14ac:dyDescent="0.2">
      <c r="A11421" s="136" t="s">
        <v>11512</v>
      </c>
      <c r="B11421" s="136" t="s">
        <v>24820</v>
      </c>
      <c r="C11421" s="136" t="s">
        <v>31791</v>
      </c>
    </row>
    <row r="11422" spans="1:6" x14ac:dyDescent="0.2">
      <c r="A11422" s="136" t="s">
        <v>11513</v>
      </c>
      <c r="B11422" s="136" t="s">
        <v>24821</v>
      </c>
      <c r="C11422" s="136" t="s">
        <v>31792</v>
      </c>
    </row>
    <row r="11423" spans="1:6" x14ac:dyDescent="0.2">
      <c r="A11423" s="136" t="s">
        <v>11514</v>
      </c>
      <c r="B11423" s="136" t="s">
        <v>24821</v>
      </c>
      <c r="C11423" s="136" t="s">
        <v>31792</v>
      </c>
    </row>
    <row r="11424" spans="1:6" x14ac:dyDescent="0.2">
      <c r="A11424" s="136" t="s">
        <v>11515</v>
      </c>
      <c r="B11424" s="136" t="s">
        <v>24822</v>
      </c>
      <c r="C11424" s="136" t="s">
        <v>31791</v>
      </c>
    </row>
    <row r="11425" spans="1:4" x14ac:dyDescent="0.2">
      <c r="A11425" s="136" t="s">
        <v>11516</v>
      </c>
      <c r="B11425" s="136" t="s">
        <v>24822</v>
      </c>
      <c r="C11425" s="136" t="s">
        <v>31791</v>
      </c>
    </row>
    <row r="11426" spans="1:4" x14ac:dyDescent="0.2">
      <c r="A11426" s="136" t="s">
        <v>11517</v>
      </c>
      <c r="B11426" s="136" t="s">
        <v>24823</v>
      </c>
      <c r="C11426" s="136" t="s">
        <v>31792</v>
      </c>
    </row>
    <row r="11427" spans="1:4" x14ac:dyDescent="0.2">
      <c r="A11427" s="136" t="s">
        <v>11518</v>
      </c>
      <c r="B11427" s="136" t="s">
        <v>24823</v>
      </c>
      <c r="C11427" s="136" t="s">
        <v>31792</v>
      </c>
    </row>
    <row r="11428" spans="1:4" x14ac:dyDescent="0.2">
      <c r="A11428" s="136" t="s">
        <v>11519</v>
      </c>
      <c r="B11428" s="136" t="s">
        <v>24824</v>
      </c>
      <c r="C11428" s="136" t="s">
        <v>31791</v>
      </c>
    </row>
    <row r="11429" spans="1:4" x14ac:dyDescent="0.2">
      <c r="A11429" s="136" t="s">
        <v>11520</v>
      </c>
      <c r="B11429" s="136" t="s">
        <v>24824</v>
      </c>
      <c r="C11429" s="136" t="s">
        <v>31791</v>
      </c>
    </row>
    <row r="11430" spans="1:4" x14ac:dyDescent="0.2">
      <c r="A11430" s="136" t="s">
        <v>11521</v>
      </c>
      <c r="B11430" s="136" t="s">
        <v>24825</v>
      </c>
      <c r="C11430" s="136" t="s">
        <v>31792</v>
      </c>
    </row>
    <row r="11431" spans="1:4" x14ac:dyDescent="0.2">
      <c r="A11431" s="136" t="s">
        <v>11522</v>
      </c>
      <c r="B11431" s="136" t="s">
        <v>24825</v>
      </c>
      <c r="C11431" s="136" t="s">
        <v>31792</v>
      </c>
    </row>
    <row r="11432" spans="1:4" x14ac:dyDescent="0.2">
      <c r="A11432" s="136" t="s">
        <v>11523</v>
      </c>
      <c r="B11432" s="136" t="s">
        <v>24826</v>
      </c>
      <c r="C11432" s="136" t="s">
        <v>31793</v>
      </c>
    </row>
    <row r="11433" spans="1:4" x14ac:dyDescent="0.2">
      <c r="A11433" s="136" t="s">
        <v>11524</v>
      </c>
      <c r="B11433" s="136" t="s">
        <v>24826</v>
      </c>
      <c r="C11433" s="136" t="s">
        <v>31793</v>
      </c>
    </row>
    <row r="11434" spans="1:4" x14ac:dyDescent="0.2">
      <c r="A11434" s="136" t="s">
        <v>11525</v>
      </c>
      <c r="B11434" s="136" t="s">
        <v>24826</v>
      </c>
      <c r="C11434" s="136" t="s">
        <v>31794</v>
      </c>
      <c r="D11434" s="136" t="s">
        <v>32165</v>
      </c>
    </row>
    <row r="11435" spans="1:4" x14ac:dyDescent="0.2">
      <c r="A11435" s="136" t="s">
        <v>11526</v>
      </c>
      <c r="B11435" s="136" t="s">
        <v>24826</v>
      </c>
      <c r="C11435" s="136" t="s">
        <v>31794</v>
      </c>
      <c r="D11435" s="136" t="s">
        <v>32165</v>
      </c>
    </row>
    <row r="11436" spans="1:4" x14ac:dyDescent="0.2">
      <c r="A11436" s="136" t="s">
        <v>11527</v>
      </c>
      <c r="B11436" s="136" t="s">
        <v>24827</v>
      </c>
      <c r="C11436" s="136" t="s">
        <v>31795</v>
      </c>
    </row>
    <row r="11437" spans="1:4" x14ac:dyDescent="0.2">
      <c r="A11437" s="136" t="s">
        <v>11528</v>
      </c>
      <c r="B11437" s="136" t="s">
        <v>24827</v>
      </c>
      <c r="C11437" s="136" t="s">
        <v>31795</v>
      </c>
    </row>
    <row r="11438" spans="1:4" x14ac:dyDescent="0.2">
      <c r="A11438" s="136" t="s">
        <v>11529</v>
      </c>
      <c r="B11438" s="136" t="s">
        <v>24828</v>
      </c>
      <c r="C11438" s="136" t="s">
        <v>31796</v>
      </c>
    </row>
    <row r="11439" spans="1:4" x14ac:dyDescent="0.2">
      <c r="A11439" s="136" t="s">
        <v>11530</v>
      </c>
      <c r="B11439" s="136" t="s">
        <v>24828</v>
      </c>
      <c r="C11439" s="136" t="s">
        <v>31796</v>
      </c>
    </row>
    <row r="11440" spans="1:4" x14ac:dyDescent="0.2">
      <c r="A11440" s="136" t="s">
        <v>11531</v>
      </c>
      <c r="B11440" s="136" t="s">
        <v>24829</v>
      </c>
      <c r="C11440" s="136" t="s">
        <v>31795</v>
      </c>
    </row>
    <row r="11441" spans="1:6" x14ac:dyDescent="0.2">
      <c r="A11441" s="136" t="s">
        <v>11532</v>
      </c>
      <c r="B11441" s="136" t="s">
        <v>24829</v>
      </c>
      <c r="C11441" s="136" t="s">
        <v>31795</v>
      </c>
    </row>
    <row r="11442" spans="1:6" x14ac:dyDescent="0.2">
      <c r="A11442" s="136" t="s">
        <v>11533</v>
      </c>
      <c r="B11442" s="136" t="s">
        <v>24830</v>
      </c>
      <c r="C11442" s="136" t="s">
        <v>31796</v>
      </c>
    </row>
    <row r="11443" spans="1:6" x14ac:dyDescent="0.2">
      <c r="A11443" s="136" t="s">
        <v>11534</v>
      </c>
      <c r="B11443" s="136" t="s">
        <v>24830</v>
      </c>
      <c r="C11443" s="136" t="s">
        <v>31796</v>
      </c>
    </row>
    <row r="11444" spans="1:6" x14ac:dyDescent="0.2">
      <c r="A11444" s="136" t="s">
        <v>11535</v>
      </c>
      <c r="B11444" s="136" t="s">
        <v>24831</v>
      </c>
      <c r="C11444" s="136" t="s">
        <v>31797</v>
      </c>
      <c r="D11444" s="136" t="s">
        <v>36982</v>
      </c>
    </row>
    <row r="11445" spans="1:6" x14ac:dyDescent="0.2">
      <c r="A11445" s="136" t="s">
        <v>11536</v>
      </c>
      <c r="B11445" s="136" t="s">
        <v>24831</v>
      </c>
      <c r="C11445" s="136" t="s">
        <v>31797</v>
      </c>
      <c r="D11445" s="136" t="s">
        <v>36982</v>
      </c>
    </row>
    <row r="11446" spans="1:6" x14ac:dyDescent="0.2">
      <c r="A11446" s="136" t="s">
        <v>11537</v>
      </c>
      <c r="B11446" s="136" t="s">
        <v>24831</v>
      </c>
      <c r="C11446" s="136" t="s">
        <v>31798</v>
      </c>
      <c r="D11446" s="136" t="s">
        <v>36983</v>
      </c>
    </row>
    <row r="11447" spans="1:6" x14ac:dyDescent="0.2">
      <c r="A11447" s="136" t="s">
        <v>11538</v>
      </c>
      <c r="B11447" s="136" t="s">
        <v>24831</v>
      </c>
      <c r="C11447" s="136" t="s">
        <v>31798</v>
      </c>
      <c r="D11447" s="136" t="s">
        <v>36983</v>
      </c>
    </row>
    <row r="11448" spans="1:6" x14ac:dyDescent="0.2">
      <c r="A11448" s="136" t="s">
        <v>11539</v>
      </c>
      <c r="B11448" s="136" t="s">
        <v>24832</v>
      </c>
      <c r="C11448" s="136" t="s">
        <v>31799</v>
      </c>
      <c r="D11448" s="136" t="s">
        <v>36984</v>
      </c>
      <c r="E11448" s="136" t="s">
        <v>40080</v>
      </c>
      <c r="F11448" s="136" t="s">
        <v>39943</v>
      </c>
    </row>
    <row r="11449" spans="1:6" x14ac:dyDescent="0.2">
      <c r="A11449" s="136" t="s">
        <v>11540</v>
      </c>
      <c r="B11449" s="136" t="s">
        <v>24832</v>
      </c>
      <c r="C11449" s="136" t="s">
        <v>31799</v>
      </c>
      <c r="D11449" s="136" t="s">
        <v>36984</v>
      </c>
      <c r="E11449" s="136" t="s">
        <v>40080</v>
      </c>
      <c r="F11449" s="136" t="s">
        <v>39943</v>
      </c>
    </row>
    <row r="11450" spans="1:6" x14ac:dyDescent="0.2">
      <c r="A11450" s="136" t="s">
        <v>11541</v>
      </c>
      <c r="B11450" s="136" t="s">
        <v>24832</v>
      </c>
      <c r="C11450" s="136" t="s">
        <v>31800</v>
      </c>
      <c r="D11450" s="136" t="s">
        <v>36985</v>
      </c>
    </row>
    <row r="11451" spans="1:6" x14ac:dyDescent="0.2">
      <c r="A11451" s="136" t="s">
        <v>11542</v>
      </c>
      <c r="B11451" s="136" t="s">
        <v>24832</v>
      </c>
      <c r="C11451" s="136" t="s">
        <v>31800</v>
      </c>
      <c r="D11451" s="136" t="s">
        <v>36985</v>
      </c>
    </row>
    <row r="11452" spans="1:6" x14ac:dyDescent="0.2">
      <c r="A11452" s="136" t="s">
        <v>11543</v>
      </c>
      <c r="B11452" s="136" t="s">
        <v>24833</v>
      </c>
      <c r="C11452" s="136" t="s">
        <v>31801</v>
      </c>
      <c r="D11452" s="136" t="s">
        <v>36986</v>
      </c>
      <c r="E11452" s="136" t="s">
        <v>40081</v>
      </c>
    </row>
    <row r="11453" spans="1:6" x14ac:dyDescent="0.2">
      <c r="A11453" s="136" t="s">
        <v>11544</v>
      </c>
      <c r="B11453" s="136" t="s">
        <v>24833</v>
      </c>
      <c r="C11453" s="136" t="s">
        <v>31801</v>
      </c>
      <c r="D11453" s="136" t="s">
        <v>36986</v>
      </c>
      <c r="E11453" s="136" t="s">
        <v>40081</v>
      </c>
    </row>
    <row r="11454" spans="1:6" x14ac:dyDescent="0.2">
      <c r="A11454" s="136" t="s">
        <v>11545</v>
      </c>
      <c r="B11454" s="136" t="s">
        <v>24834</v>
      </c>
      <c r="C11454" s="136" t="s">
        <v>31802</v>
      </c>
      <c r="D11454" s="136" t="s">
        <v>31796</v>
      </c>
    </row>
    <row r="11455" spans="1:6" x14ac:dyDescent="0.2">
      <c r="A11455" s="136" t="s">
        <v>11546</v>
      </c>
      <c r="B11455" s="136" t="s">
        <v>24834</v>
      </c>
      <c r="C11455" s="136" t="s">
        <v>31802</v>
      </c>
      <c r="D11455" s="136" t="s">
        <v>31796</v>
      </c>
    </row>
    <row r="11456" spans="1:6" x14ac:dyDescent="0.2">
      <c r="A11456" s="136" t="s">
        <v>11547</v>
      </c>
      <c r="B11456" s="136" t="s">
        <v>24835</v>
      </c>
      <c r="C11456" s="136" t="s">
        <v>31803</v>
      </c>
    </row>
    <row r="11457" spans="1:6" x14ac:dyDescent="0.2">
      <c r="A11457" s="136" t="s">
        <v>11548</v>
      </c>
      <c r="B11457" s="136" t="s">
        <v>24835</v>
      </c>
      <c r="C11457" s="136" t="s">
        <v>31803</v>
      </c>
    </row>
    <row r="11458" spans="1:6" x14ac:dyDescent="0.2">
      <c r="A11458" s="136" t="s">
        <v>11549</v>
      </c>
      <c r="B11458" s="136" t="s">
        <v>24836</v>
      </c>
      <c r="C11458" s="136" t="s">
        <v>31804</v>
      </c>
      <c r="D11458" s="136" t="s">
        <v>36987</v>
      </c>
    </row>
    <row r="11459" spans="1:6" x14ac:dyDescent="0.2">
      <c r="A11459" s="136" t="s">
        <v>11550</v>
      </c>
      <c r="B11459" s="136" t="s">
        <v>24836</v>
      </c>
      <c r="C11459" s="136" t="s">
        <v>31804</v>
      </c>
      <c r="D11459" s="136" t="s">
        <v>36987</v>
      </c>
    </row>
    <row r="11460" spans="1:6" x14ac:dyDescent="0.2">
      <c r="A11460" s="136" t="s">
        <v>11551</v>
      </c>
      <c r="B11460" s="136" t="s">
        <v>24837</v>
      </c>
      <c r="C11460" s="136" t="s">
        <v>31805</v>
      </c>
      <c r="D11460" s="136" t="s">
        <v>36988</v>
      </c>
      <c r="E11460" s="136" t="s">
        <v>40082</v>
      </c>
      <c r="F11460" s="136" t="s">
        <v>41892</v>
      </c>
    </row>
    <row r="11461" spans="1:6" x14ac:dyDescent="0.2">
      <c r="A11461" s="136" t="s">
        <v>11552</v>
      </c>
      <c r="B11461" s="136" t="s">
        <v>24837</v>
      </c>
      <c r="C11461" s="136" t="s">
        <v>31805</v>
      </c>
      <c r="D11461" s="136" t="s">
        <v>36988</v>
      </c>
      <c r="E11461" s="136" t="s">
        <v>40082</v>
      </c>
      <c r="F11461" s="136" t="s">
        <v>41892</v>
      </c>
    </row>
    <row r="11462" spans="1:6" x14ac:dyDescent="0.2">
      <c r="A11462" s="136" t="s">
        <v>11553</v>
      </c>
      <c r="B11462" s="136" t="s">
        <v>24837</v>
      </c>
      <c r="C11462" s="136" t="s">
        <v>31806</v>
      </c>
      <c r="D11462" s="136" t="s">
        <v>36989</v>
      </c>
    </row>
    <row r="11463" spans="1:6" x14ac:dyDescent="0.2">
      <c r="A11463" s="136" t="s">
        <v>11554</v>
      </c>
      <c r="B11463" s="136" t="s">
        <v>24837</v>
      </c>
      <c r="C11463" s="136" t="s">
        <v>31806</v>
      </c>
      <c r="D11463" s="136" t="s">
        <v>36989</v>
      </c>
    </row>
    <row r="11464" spans="1:6" x14ac:dyDescent="0.2">
      <c r="A11464" s="136" t="s">
        <v>11555</v>
      </c>
      <c r="B11464" s="136" t="s">
        <v>24838</v>
      </c>
      <c r="C11464" s="136" t="s">
        <v>31807</v>
      </c>
      <c r="D11464" s="136" t="s">
        <v>36990</v>
      </c>
      <c r="E11464" s="136" t="s">
        <v>40083</v>
      </c>
    </row>
    <row r="11465" spans="1:6" x14ac:dyDescent="0.2">
      <c r="A11465" s="136" t="s">
        <v>11556</v>
      </c>
      <c r="B11465" s="136" t="s">
        <v>24838</v>
      </c>
      <c r="C11465" s="136" t="s">
        <v>31807</v>
      </c>
      <c r="D11465" s="136" t="s">
        <v>36990</v>
      </c>
      <c r="E11465" s="136" t="s">
        <v>40083</v>
      </c>
    </row>
    <row r="11466" spans="1:6" x14ac:dyDescent="0.2">
      <c r="A11466" s="136" t="s">
        <v>11557</v>
      </c>
      <c r="B11466" s="136" t="s">
        <v>24838</v>
      </c>
      <c r="C11466" s="136" t="s">
        <v>31808</v>
      </c>
      <c r="D11466" s="136" t="s">
        <v>29592</v>
      </c>
    </row>
    <row r="11467" spans="1:6" x14ac:dyDescent="0.2">
      <c r="A11467" s="136" t="s">
        <v>11558</v>
      </c>
      <c r="B11467" s="136" t="s">
        <v>24838</v>
      </c>
      <c r="C11467" s="136" t="s">
        <v>31808</v>
      </c>
      <c r="D11467" s="136" t="s">
        <v>29592</v>
      </c>
    </row>
    <row r="11468" spans="1:6" x14ac:dyDescent="0.2">
      <c r="A11468" s="136" t="s">
        <v>11559</v>
      </c>
      <c r="B11468" s="136" t="s">
        <v>24839</v>
      </c>
      <c r="C11468" s="136" t="s">
        <v>31809</v>
      </c>
      <c r="D11468" s="136" t="s">
        <v>36991</v>
      </c>
      <c r="E11468" s="136" t="s">
        <v>40073</v>
      </c>
    </row>
    <row r="11469" spans="1:6" x14ac:dyDescent="0.2">
      <c r="A11469" s="136" t="s">
        <v>11560</v>
      </c>
      <c r="B11469" s="136" t="s">
        <v>24839</v>
      </c>
      <c r="C11469" s="136" t="s">
        <v>31809</v>
      </c>
      <c r="D11469" s="136" t="s">
        <v>36991</v>
      </c>
      <c r="E11469" s="136" t="s">
        <v>40073</v>
      </c>
    </row>
    <row r="11470" spans="1:6" x14ac:dyDescent="0.2">
      <c r="A11470" s="136" t="s">
        <v>11561</v>
      </c>
      <c r="B11470" s="136" t="s">
        <v>24839</v>
      </c>
      <c r="C11470" s="136" t="s">
        <v>31778</v>
      </c>
    </row>
    <row r="11471" spans="1:6" x14ac:dyDescent="0.2">
      <c r="A11471" s="136" t="s">
        <v>11562</v>
      </c>
      <c r="B11471" s="136" t="s">
        <v>24839</v>
      </c>
      <c r="C11471" s="136" t="s">
        <v>31778</v>
      </c>
    </row>
    <row r="11472" spans="1:6" x14ac:dyDescent="0.2">
      <c r="A11472" s="136" t="s">
        <v>11563</v>
      </c>
      <c r="B11472" s="136" t="s">
        <v>24840</v>
      </c>
      <c r="C11472" s="136" t="s">
        <v>31810</v>
      </c>
      <c r="D11472" s="136" t="s">
        <v>36992</v>
      </c>
      <c r="E11472" s="136" t="s">
        <v>40084</v>
      </c>
    </row>
    <row r="11473" spans="1:5" x14ac:dyDescent="0.2">
      <c r="A11473" s="136" t="s">
        <v>11564</v>
      </c>
      <c r="B11473" s="136" t="s">
        <v>24840</v>
      </c>
      <c r="C11473" s="136" t="s">
        <v>31810</v>
      </c>
      <c r="D11473" s="136" t="s">
        <v>36992</v>
      </c>
      <c r="E11473" s="136" t="s">
        <v>40084</v>
      </c>
    </row>
    <row r="11474" spans="1:5" x14ac:dyDescent="0.2">
      <c r="A11474" s="136" t="s">
        <v>11565</v>
      </c>
      <c r="B11474" s="136" t="s">
        <v>24840</v>
      </c>
      <c r="C11474" s="136" t="s">
        <v>31811</v>
      </c>
      <c r="D11474" s="136" t="s">
        <v>36993</v>
      </c>
    </row>
    <row r="11475" spans="1:5" x14ac:dyDescent="0.2">
      <c r="A11475" s="136" t="s">
        <v>11566</v>
      </c>
      <c r="B11475" s="136" t="s">
        <v>24840</v>
      </c>
      <c r="C11475" s="136" t="s">
        <v>31811</v>
      </c>
      <c r="D11475" s="136" t="s">
        <v>36993</v>
      </c>
    </row>
    <row r="11476" spans="1:5" x14ac:dyDescent="0.2">
      <c r="A11476" s="136" t="s">
        <v>11567</v>
      </c>
      <c r="B11476" s="136" t="s">
        <v>24840</v>
      </c>
      <c r="C11476" s="136" t="s">
        <v>31812</v>
      </c>
      <c r="D11476" s="136" t="s">
        <v>36992</v>
      </c>
      <c r="E11476" s="136" t="s">
        <v>40084</v>
      </c>
    </row>
    <row r="11477" spans="1:5" x14ac:dyDescent="0.2">
      <c r="A11477" s="136" t="s">
        <v>11568</v>
      </c>
      <c r="B11477" s="136" t="s">
        <v>24840</v>
      </c>
      <c r="C11477" s="136" t="s">
        <v>31812</v>
      </c>
      <c r="D11477" s="136" t="s">
        <v>36992</v>
      </c>
      <c r="E11477" s="136" t="s">
        <v>40084</v>
      </c>
    </row>
    <row r="11478" spans="1:5" x14ac:dyDescent="0.2">
      <c r="A11478" s="136" t="s">
        <v>11569</v>
      </c>
      <c r="B11478" s="136" t="s">
        <v>24840</v>
      </c>
      <c r="C11478" s="136" t="s">
        <v>31813</v>
      </c>
      <c r="D11478" s="136" t="s">
        <v>36993</v>
      </c>
    </row>
    <row r="11479" spans="1:5" x14ac:dyDescent="0.2">
      <c r="A11479" s="136" t="s">
        <v>11570</v>
      </c>
      <c r="B11479" s="136" t="s">
        <v>24840</v>
      </c>
      <c r="C11479" s="136" t="s">
        <v>31813</v>
      </c>
      <c r="D11479" s="136" t="s">
        <v>36993</v>
      </c>
    </row>
    <row r="11480" spans="1:5" x14ac:dyDescent="0.2">
      <c r="A11480" s="136" t="s">
        <v>11571</v>
      </c>
      <c r="B11480" s="136" t="s">
        <v>24840</v>
      </c>
      <c r="C11480" s="136" t="s">
        <v>31814</v>
      </c>
      <c r="D11480" s="136" t="s">
        <v>36992</v>
      </c>
      <c r="E11480" s="136" t="s">
        <v>40084</v>
      </c>
    </row>
    <row r="11481" spans="1:5" x14ac:dyDescent="0.2">
      <c r="A11481" s="136" t="s">
        <v>11572</v>
      </c>
      <c r="B11481" s="136" t="s">
        <v>24840</v>
      </c>
      <c r="C11481" s="136" t="s">
        <v>31814</v>
      </c>
      <c r="D11481" s="136" t="s">
        <v>36992</v>
      </c>
      <c r="E11481" s="136" t="s">
        <v>40084</v>
      </c>
    </row>
    <row r="11482" spans="1:5" x14ac:dyDescent="0.2">
      <c r="A11482" s="136" t="s">
        <v>11573</v>
      </c>
      <c r="B11482" s="136" t="s">
        <v>24840</v>
      </c>
      <c r="C11482" s="136" t="s">
        <v>31815</v>
      </c>
      <c r="D11482" s="136" t="s">
        <v>31792</v>
      </c>
    </row>
    <row r="11483" spans="1:5" x14ac:dyDescent="0.2">
      <c r="A11483" s="136" t="s">
        <v>11574</v>
      </c>
      <c r="B11483" s="136" t="s">
        <v>24840</v>
      </c>
      <c r="C11483" s="136" t="s">
        <v>31815</v>
      </c>
      <c r="D11483" s="136" t="s">
        <v>31792</v>
      </c>
    </row>
    <row r="11484" spans="1:5" x14ac:dyDescent="0.2">
      <c r="A11484" s="136" t="s">
        <v>11575</v>
      </c>
      <c r="B11484" s="136" t="s">
        <v>24841</v>
      </c>
      <c r="C11484" s="136" t="s">
        <v>31816</v>
      </c>
      <c r="D11484" s="136" t="s">
        <v>36994</v>
      </c>
      <c r="E11484" s="136" t="s">
        <v>40085</v>
      </c>
    </row>
    <row r="11485" spans="1:5" x14ac:dyDescent="0.2">
      <c r="A11485" s="136" t="s">
        <v>11576</v>
      </c>
      <c r="B11485" s="136" t="s">
        <v>24841</v>
      </c>
      <c r="C11485" s="136" t="s">
        <v>31816</v>
      </c>
      <c r="D11485" s="136" t="s">
        <v>36994</v>
      </c>
      <c r="E11485" s="136" t="s">
        <v>40085</v>
      </c>
    </row>
    <row r="11486" spans="1:5" x14ac:dyDescent="0.2">
      <c r="A11486" s="136" t="s">
        <v>11577</v>
      </c>
      <c r="B11486" s="136" t="s">
        <v>24841</v>
      </c>
      <c r="C11486" s="136" t="s">
        <v>31817</v>
      </c>
      <c r="D11486" s="136" t="s">
        <v>36995</v>
      </c>
    </row>
    <row r="11487" spans="1:5" x14ac:dyDescent="0.2">
      <c r="A11487" s="136" t="s">
        <v>11578</v>
      </c>
      <c r="B11487" s="136" t="s">
        <v>24841</v>
      </c>
      <c r="C11487" s="136" t="s">
        <v>31817</v>
      </c>
      <c r="D11487" s="136" t="s">
        <v>36995</v>
      </c>
    </row>
    <row r="11488" spans="1:5" x14ac:dyDescent="0.2">
      <c r="A11488" s="136" t="s">
        <v>11579</v>
      </c>
      <c r="B11488" s="136" t="s">
        <v>24842</v>
      </c>
      <c r="C11488" s="136" t="s">
        <v>31818</v>
      </c>
      <c r="D11488" s="136" t="s">
        <v>36996</v>
      </c>
      <c r="E11488" s="136" t="s">
        <v>40086</v>
      </c>
    </row>
    <row r="11489" spans="1:5" x14ac:dyDescent="0.2">
      <c r="A11489" s="136" t="s">
        <v>11580</v>
      </c>
      <c r="B11489" s="136" t="s">
        <v>24842</v>
      </c>
      <c r="C11489" s="136" t="s">
        <v>31818</v>
      </c>
      <c r="D11489" s="136" t="s">
        <v>36996</v>
      </c>
      <c r="E11489" s="136" t="s">
        <v>40086</v>
      </c>
    </row>
    <row r="11490" spans="1:5" x14ac:dyDescent="0.2">
      <c r="A11490" s="136" t="s">
        <v>11581</v>
      </c>
      <c r="B11490" s="136" t="s">
        <v>24842</v>
      </c>
      <c r="C11490" s="136" t="s">
        <v>31819</v>
      </c>
      <c r="D11490" s="136" t="s">
        <v>36997</v>
      </c>
    </row>
    <row r="11491" spans="1:5" x14ac:dyDescent="0.2">
      <c r="A11491" s="136" t="s">
        <v>11582</v>
      </c>
      <c r="B11491" s="136" t="s">
        <v>24842</v>
      </c>
      <c r="C11491" s="136" t="s">
        <v>31819</v>
      </c>
      <c r="D11491" s="136" t="s">
        <v>36997</v>
      </c>
    </row>
    <row r="11492" spans="1:5" x14ac:dyDescent="0.2">
      <c r="A11492" s="136" t="s">
        <v>11583</v>
      </c>
      <c r="B11492" s="136" t="s">
        <v>24843</v>
      </c>
      <c r="C11492" s="136" t="s">
        <v>31820</v>
      </c>
      <c r="D11492" s="136" t="s">
        <v>36998</v>
      </c>
      <c r="E11492" s="136" t="s">
        <v>40087</v>
      </c>
    </row>
    <row r="11493" spans="1:5" x14ac:dyDescent="0.2">
      <c r="A11493" s="136" t="s">
        <v>11584</v>
      </c>
      <c r="B11493" s="136" t="s">
        <v>24843</v>
      </c>
      <c r="C11493" s="136" t="s">
        <v>31820</v>
      </c>
      <c r="D11493" s="136" t="s">
        <v>36998</v>
      </c>
      <c r="E11493" s="136" t="s">
        <v>40087</v>
      </c>
    </row>
    <row r="11494" spans="1:5" x14ac:dyDescent="0.2">
      <c r="A11494" s="136" t="s">
        <v>11585</v>
      </c>
      <c r="B11494" s="136" t="s">
        <v>24843</v>
      </c>
      <c r="C11494" s="136" t="s">
        <v>31821</v>
      </c>
      <c r="D11494" s="136" t="s">
        <v>36999</v>
      </c>
    </row>
    <row r="11495" spans="1:5" x14ac:dyDescent="0.2">
      <c r="A11495" s="136" t="s">
        <v>11586</v>
      </c>
      <c r="B11495" s="136" t="s">
        <v>24843</v>
      </c>
      <c r="C11495" s="136" t="s">
        <v>31821</v>
      </c>
      <c r="D11495" s="136" t="s">
        <v>36999</v>
      </c>
    </row>
    <row r="11496" spans="1:5" x14ac:dyDescent="0.2">
      <c r="A11496" s="136" t="s">
        <v>11587</v>
      </c>
      <c r="B11496" s="136" t="s">
        <v>24844</v>
      </c>
      <c r="C11496" s="136" t="s">
        <v>31822</v>
      </c>
      <c r="D11496" s="136" t="s">
        <v>37000</v>
      </c>
    </row>
    <row r="11497" spans="1:5" x14ac:dyDescent="0.2">
      <c r="A11497" s="136" t="s">
        <v>11588</v>
      </c>
      <c r="B11497" s="136" t="s">
        <v>24844</v>
      </c>
      <c r="C11497" s="136" t="s">
        <v>31822</v>
      </c>
      <c r="D11497" s="136" t="s">
        <v>37000</v>
      </c>
    </row>
    <row r="11498" spans="1:5" x14ac:dyDescent="0.2">
      <c r="A11498" s="136" t="s">
        <v>11589</v>
      </c>
      <c r="B11498" s="136" t="s">
        <v>24845</v>
      </c>
      <c r="C11498" s="136" t="s">
        <v>31823</v>
      </c>
      <c r="D11498" s="136" t="s">
        <v>37000</v>
      </c>
    </row>
    <row r="11499" spans="1:5" x14ac:dyDescent="0.2">
      <c r="A11499" s="136" t="s">
        <v>11590</v>
      </c>
      <c r="B11499" s="136" t="s">
        <v>24845</v>
      </c>
      <c r="C11499" s="136" t="s">
        <v>31823</v>
      </c>
      <c r="D11499" s="136" t="s">
        <v>37000</v>
      </c>
    </row>
    <row r="11500" spans="1:5" x14ac:dyDescent="0.2">
      <c r="A11500" s="136" t="s">
        <v>11591</v>
      </c>
      <c r="B11500" s="136" t="s">
        <v>24846</v>
      </c>
      <c r="C11500" s="136" t="s">
        <v>31824</v>
      </c>
      <c r="D11500" s="136" t="s">
        <v>37000</v>
      </c>
    </row>
    <row r="11501" spans="1:5" x14ac:dyDescent="0.2">
      <c r="A11501" s="136" t="s">
        <v>11592</v>
      </c>
      <c r="B11501" s="136" t="s">
        <v>24846</v>
      </c>
      <c r="C11501" s="136" t="s">
        <v>31824</v>
      </c>
      <c r="D11501" s="136" t="s">
        <v>37000</v>
      </c>
    </row>
    <row r="11502" spans="1:5" x14ac:dyDescent="0.2">
      <c r="A11502" s="136" t="s">
        <v>11593</v>
      </c>
      <c r="B11502" s="136" t="s">
        <v>24847</v>
      </c>
      <c r="C11502" s="136" t="s">
        <v>31823</v>
      </c>
      <c r="D11502" s="136" t="s">
        <v>37000</v>
      </c>
    </row>
    <row r="11503" spans="1:5" x14ac:dyDescent="0.2">
      <c r="A11503" s="136" t="s">
        <v>11594</v>
      </c>
      <c r="B11503" s="136" t="s">
        <v>24847</v>
      </c>
      <c r="C11503" s="136" t="s">
        <v>31823</v>
      </c>
      <c r="D11503" s="136" t="s">
        <v>37000</v>
      </c>
    </row>
    <row r="11504" spans="1:5" x14ac:dyDescent="0.2">
      <c r="A11504" s="136" t="s">
        <v>11595</v>
      </c>
      <c r="B11504" s="136" t="s">
        <v>24848</v>
      </c>
      <c r="C11504" s="136" t="s">
        <v>31825</v>
      </c>
      <c r="D11504" s="136" t="s">
        <v>36557</v>
      </c>
    </row>
    <row r="11505" spans="1:6" x14ac:dyDescent="0.2">
      <c r="A11505" s="136" t="s">
        <v>11596</v>
      </c>
      <c r="B11505" s="136" t="s">
        <v>24848</v>
      </c>
      <c r="C11505" s="136" t="s">
        <v>31825</v>
      </c>
      <c r="D11505" s="136" t="s">
        <v>36557</v>
      </c>
    </row>
    <row r="11506" spans="1:6" x14ac:dyDescent="0.2">
      <c r="A11506" s="136" t="s">
        <v>11597</v>
      </c>
      <c r="B11506" s="136" t="s">
        <v>24848</v>
      </c>
      <c r="C11506" s="136" t="s">
        <v>31826</v>
      </c>
      <c r="D11506" s="136" t="s">
        <v>37001</v>
      </c>
      <c r="E11506" s="136" t="s">
        <v>40088</v>
      </c>
    </row>
    <row r="11507" spans="1:6" x14ac:dyDescent="0.2">
      <c r="A11507" s="136" t="s">
        <v>11598</v>
      </c>
      <c r="B11507" s="136" t="s">
        <v>24848</v>
      </c>
      <c r="C11507" s="136" t="s">
        <v>31826</v>
      </c>
      <c r="D11507" s="136" t="s">
        <v>37001</v>
      </c>
      <c r="E11507" s="136" t="s">
        <v>40088</v>
      </c>
    </row>
    <row r="11508" spans="1:6" x14ac:dyDescent="0.2">
      <c r="A11508" s="136" t="s">
        <v>11599</v>
      </c>
      <c r="B11508" s="136" t="s">
        <v>24848</v>
      </c>
      <c r="C11508" s="136" t="s">
        <v>31827</v>
      </c>
      <c r="D11508" s="136" t="s">
        <v>37002</v>
      </c>
      <c r="E11508" s="136" t="s">
        <v>40089</v>
      </c>
      <c r="F11508" s="136" t="s">
        <v>41893</v>
      </c>
    </row>
    <row r="11509" spans="1:6" x14ac:dyDescent="0.2">
      <c r="A11509" s="136" t="s">
        <v>11600</v>
      </c>
      <c r="B11509" s="136" t="s">
        <v>24848</v>
      </c>
      <c r="C11509" s="136" t="s">
        <v>31827</v>
      </c>
      <c r="D11509" s="136" t="s">
        <v>37002</v>
      </c>
      <c r="E11509" s="136" t="s">
        <v>40089</v>
      </c>
      <c r="F11509" s="136" t="s">
        <v>41893</v>
      </c>
    </row>
    <row r="11510" spans="1:6" x14ac:dyDescent="0.2">
      <c r="A11510" s="136" t="s">
        <v>11601</v>
      </c>
      <c r="B11510" s="136" t="s">
        <v>24849</v>
      </c>
      <c r="C11510" s="136" t="s">
        <v>31828</v>
      </c>
      <c r="D11510" s="136" t="s">
        <v>37003</v>
      </c>
      <c r="E11510" s="136" t="s">
        <v>40090</v>
      </c>
    </row>
    <row r="11511" spans="1:6" x14ac:dyDescent="0.2">
      <c r="A11511" s="136" t="s">
        <v>11602</v>
      </c>
      <c r="B11511" s="136" t="s">
        <v>24849</v>
      </c>
      <c r="C11511" s="136" t="s">
        <v>31828</v>
      </c>
      <c r="D11511" s="136" t="s">
        <v>37003</v>
      </c>
      <c r="E11511" s="136" t="s">
        <v>40090</v>
      </c>
    </row>
    <row r="11512" spans="1:6" x14ac:dyDescent="0.2">
      <c r="A11512" s="136" t="s">
        <v>11603</v>
      </c>
      <c r="B11512" s="136" t="s">
        <v>24850</v>
      </c>
      <c r="C11512" s="136" t="s">
        <v>31829</v>
      </c>
      <c r="D11512" s="136" t="s">
        <v>37004</v>
      </c>
      <c r="E11512" s="136" t="s">
        <v>40091</v>
      </c>
      <c r="F11512" s="136" t="s">
        <v>41894</v>
      </c>
    </row>
    <row r="11513" spans="1:6" x14ac:dyDescent="0.2">
      <c r="A11513" s="136" t="s">
        <v>11604</v>
      </c>
      <c r="B11513" s="136" t="s">
        <v>24850</v>
      </c>
      <c r="C11513" s="136" t="s">
        <v>31829</v>
      </c>
      <c r="D11513" s="136" t="s">
        <v>37004</v>
      </c>
      <c r="E11513" s="136" t="s">
        <v>40091</v>
      </c>
      <c r="F11513" s="136" t="s">
        <v>41894</v>
      </c>
    </row>
    <row r="11514" spans="1:6" x14ac:dyDescent="0.2">
      <c r="A11514" s="136" t="s">
        <v>11605</v>
      </c>
      <c r="B11514" s="136" t="s">
        <v>24851</v>
      </c>
      <c r="C11514" s="136" t="s">
        <v>31830</v>
      </c>
      <c r="D11514" s="136" t="s">
        <v>37005</v>
      </c>
      <c r="E11514" s="136" t="s">
        <v>40092</v>
      </c>
    </row>
    <row r="11515" spans="1:6" x14ac:dyDescent="0.2">
      <c r="A11515" s="136" t="s">
        <v>11606</v>
      </c>
      <c r="B11515" s="136" t="s">
        <v>24851</v>
      </c>
      <c r="C11515" s="136" t="s">
        <v>31830</v>
      </c>
      <c r="D11515" s="136" t="s">
        <v>37005</v>
      </c>
      <c r="E11515" s="136" t="s">
        <v>40092</v>
      </c>
    </row>
    <row r="11516" spans="1:6" x14ac:dyDescent="0.2">
      <c r="A11516" s="136" t="s">
        <v>11607</v>
      </c>
      <c r="B11516" s="136" t="s">
        <v>24852</v>
      </c>
      <c r="C11516" s="136" t="s">
        <v>31831</v>
      </c>
      <c r="D11516" s="136" t="s">
        <v>37006</v>
      </c>
      <c r="E11516" s="136" t="s">
        <v>40092</v>
      </c>
    </row>
    <row r="11517" spans="1:6" x14ac:dyDescent="0.2">
      <c r="A11517" s="136" t="s">
        <v>11608</v>
      </c>
      <c r="B11517" s="136" t="s">
        <v>24852</v>
      </c>
      <c r="C11517" s="136" t="s">
        <v>31831</v>
      </c>
      <c r="D11517" s="136" t="s">
        <v>37006</v>
      </c>
      <c r="E11517" s="136" t="s">
        <v>40092</v>
      </c>
    </row>
    <row r="11518" spans="1:6" x14ac:dyDescent="0.2">
      <c r="A11518" s="136" t="s">
        <v>11609</v>
      </c>
      <c r="B11518" s="136" t="s">
        <v>24853</v>
      </c>
      <c r="C11518" s="136" t="s">
        <v>31831</v>
      </c>
      <c r="D11518" s="136" t="s">
        <v>37006</v>
      </c>
      <c r="E11518" s="136" t="s">
        <v>40092</v>
      </c>
    </row>
    <row r="11519" spans="1:6" x14ac:dyDescent="0.2">
      <c r="A11519" s="136" t="s">
        <v>11610</v>
      </c>
      <c r="B11519" s="136" t="s">
        <v>24853</v>
      </c>
      <c r="C11519" s="136" t="s">
        <v>31831</v>
      </c>
      <c r="D11519" s="136" t="s">
        <v>37006</v>
      </c>
      <c r="E11519" s="136" t="s">
        <v>40092</v>
      </c>
    </row>
    <row r="11520" spans="1:6" x14ac:dyDescent="0.2">
      <c r="A11520" s="136" t="s">
        <v>11611</v>
      </c>
      <c r="B11520" s="136" t="s">
        <v>24854</v>
      </c>
      <c r="C11520" s="136" t="s">
        <v>31831</v>
      </c>
      <c r="D11520" s="136" t="s">
        <v>37006</v>
      </c>
      <c r="E11520" s="136" t="s">
        <v>40092</v>
      </c>
    </row>
    <row r="11521" spans="1:7" x14ac:dyDescent="0.2">
      <c r="A11521" s="136" t="s">
        <v>11612</v>
      </c>
      <c r="B11521" s="136" t="s">
        <v>24854</v>
      </c>
      <c r="C11521" s="136" t="s">
        <v>31831</v>
      </c>
      <c r="D11521" s="136" t="s">
        <v>37006</v>
      </c>
      <c r="E11521" s="136" t="s">
        <v>40092</v>
      </c>
    </row>
    <row r="11522" spans="1:7" x14ac:dyDescent="0.2">
      <c r="A11522" s="136" t="s">
        <v>11613</v>
      </c>
      <c r="B11522" s="136" t="s">
        <v>24855</v>
      </c>
      <c r="C11522" s="136" t="s">
        <v>31832</v>
      </c>
      <c r="D11522" s="136" t="s">
        <v>37007</v>
      </c>
      <c r="E11522" s="136" t="s">
        <v>40093</v>
      </c>
      <c r="F11522" s="136" t="s">
        <v>41895</v>
      </c>
      <c r="G11522" s="136" t="s">
        <v>42876</v>
      </c>
    </row>
    <row r="11523" spans="1:7" x14ac:dyDescent="0.2">
      <c r="A11523" s="136" t="s">
        <v>11614</v>
      </c>
      <c r="B11523" s="136" t="s">
        <v>24855</v>
      </c>
      <c r="C11523" s="136" t="s">
        <v>31832</v>
      </c>
      <c r="D11523" s="136" t="s">
        <v>37007</v>
      </c>
      <c r="E11523" s="136" t="s">
        <v>40093</v>
      </c>
      <c r="F11523" s="136" t="s">
        <v>41895</v>
      </c>
      <c r="G11523" s="136" t="s">
        <v>42876</v>
      </c>
    </row>
    <row r="11524" spans="1:7" x14ac:dyDescent="0.2">
      <c r="A11524" s="136" t="s">
        <v>11615</v>
      </c>
      <c r="B11524" s="136" t="s">
        <v>24856</v>
      </c>
      <c r="C11524" s="136" t="s">
        <v>31833</v>
      </c>
      <c r="D11524" s="136" t="s">
        <v>37008</v>
      </c>
      <c r="E11524" s="136" t="s">
        <v>40094</v>
      </c>
      <c r="F11524" s="136" t="s">
        <v>41896</v>
      </c>
      <c r="G11524" s="136" t="s">
        <v>42877</v>
      </c>
    </row>
    <row r="11525" spans="1:7" x14ac:dyDescent="0.2">
      <c r="A11525" s="136" t="s">
        <v>11616</v>
      </c>
      <c r="B11525" s="136" t="s">
        <v>24856</v>
      </c>
      <c r="C11525" s="136" t="s">
        <v>31833</v>
      </c>
      <c r="D11525" s="136" t="s">
        <v>37008</v>
      </c>
      <c r="E11525" s="136" t="s">
        <v>40094</v>
      </c>
      <c r="F11525" s="136" t="s">
        <v>41896</v>
      </c>
      <c r="G11525" s="136" t="s">
        <v>42877</v>
      </c>
    </row>
    <row r="11526" spans="1:7" x14ac:dyDescent="0.2">
      <c r="A11526" s="136" t="s">
        <v>11617</v>
      </c>
      <c r="B11526" s="136" t="s">
        <v>24857</v>
      </c>
      <c r="C11526" s="136" t="s">
        <v>31834</v>
      </c>
      <c r="D11526" s="136" t="s">
        <v>37009</v>
      </c>
      <c r="E11526" s="136" t="s">
        <v>40095</v>
      </c>
      <c r="F11526" s="136" t="s">
        <v>41897</v>
      </c>
      <c r="G11526" s="136" t="s">
        <v>42878</v>
      </c>
    </row>
    <row r="11527" spans="1:7" x14ac:dyDescent="0.2">
      <c r="A11527" s="136" t="s">
        <v>11618</v>
      </c>
      <c r="B11527" s="136" t="s">
        <v>24857</v>
      </c>
      <c r="C11527" s="136" t="s">
        <v>31834</v>
      </c>
      <c r="D11527" s="136" t="s">
        <v>37009</v>
      </c>
      <c r="E11527" s="136" t="s">
        <v>40095</v>
      </c>
      <c r="F11527" s="136" t="s">
        <v>41897</v>
      </c>
      <c r="G11527" s="136" t="s">
        <v>42878</v>
      </c>
    </row>
    <row r="11528" spans="1:7" x14ac:dyDescent="0.2">
      <c r="A11528" s="136" t="s">
        <v>11619</v>
      </c>
      <c r="B11528" s="136" t="s">
        <v>24858</v>
      </c>
      <c r="C11528" s="136" t="s">
        <v>31835</v>
      </c>
      <c r="D11528" s="136" t="s">
        <v>37010</v>
      </c>
      <c r="E11528" s="136" t="s">
        <v>40096</v>
      </c>
      <c r="F11528" s="136" t="s">
        <v>41898</v>
      </c>
      <c r="G11528" s="136" t="s">
        <v>42879</v>
      </c>
    </row>
    <row r="11529" spans="1:7" x14ac:dyDescent="0.2">
      <c r="A11529" s="136" t="s">
        <v>11620</v>
      </c>
      <c r="B11529" s="136" t="s">
        <v>24858</v>
      </c>
      <c r="C11529" s="136" t="s">
        <v>31835</v>
      </c>
      <c r="D11529" s="136" t="s">
        <v>37010</v>
      </c>
      <c r="E11529" s="136" t="s">
        <v>40096</v>
      </c>
      <c r="F11529" s="136" t="s">
        <v>41898</v>
      </c>
      <c r="G11529" s="136" t="s">
        <v>42879</v>
      </c>
    </row>
    <row r="11530" spans="1:7" x14ac:dyDescent="0.2">
      <c r="A11530" s="136" t="s">
        <v>11621</v>
      </c>
      <c r="B11530" s="136" t="s">
        <v>24858</v>
      </c>
      <c r="C11530" s="136" t="s">
        <v>31835</v>
      </c>
      <c r="D11530" s="136" t="s">
        <v>37011</v>
      </c>
      <c r="E11530" s="136" t="s">
        <v>40097</v>
      </c>
      <c r="F11530" s="136" t="s">
        <v>41899</v>
      </c>
      <c r="G11530" s="136" t="s">
        <v>42880</v>
      </c>
    </row>
    <row r="11531" spans="1:7" x14ac:dyDescent="0.2">
      <c r="A11531" s="136" t="s">
        <v>11622</v>
      </c>
      <c r="B11531" s="136" t="s">
        <v>24858</v>
      </c>
      <c r="C11531" s="136" t="s">
        <v>31835</v>
      </c>
      <c r="D11531" s="136" t="s">
        <v>37011</v>
      </c>
      <c r="E11531" s="136" t="s">
        <v>40097</v>
      </c>
      <c r="F11531" s="136" t="s">
        <v>41899</v>
      </c>
      <c r="G11531" s="136" t="s">
        <v>42880</v>
      </c>
    </row>
    <row r="11532" spans="1:7" x14ac:dyDescent="0.2">
      <c r="A11532" s="136" t="s">
        <v>11623</v>
      </c>
      <c r="B11532" s="136" t="s">
        <v>24859</v>
      </c>
      <c r="C11532" s="136" t="s">
        <v>31836</v>
      </c>
      <c r="D11532" s="136" t="s">
        <v>37012</v>
      </c>
      <c r="E11532" s="136" t="s">
        <v>40098</v>
      </c>
      <c r="F11532" s="136" t="s">
        <v>41896</v>
      </c>
      <c r="G11532" s="136" t="s">
        <v>42881</v>
      </c>
    </row>
    <row r="11533" spans="1:7" x14ac:dyDescent="0.2">
      <c r="A11533" s="136" t="s">
        <v>11624</v>
      </c>
      <c r="B11533" s="136" t="s">
        <v>24859</v>
      </c>
      <c r="C11533" s="136" t="s">
        <v>31836</v>
      </c>
      <c r="D11533" s="136" t="s">
        <v>37012</v>
      </c>
      <c r="E11533" s="136" t="s">
        <v>40098</v>
      </c>
      <c r="F11533" s="136" t="s">
        <v>41896</v>
      </c>
      <c r="G11533" s="136" t="s">
        <v>42881</v>
      </c>
    </row>
    <row r="11534" spans="1:7" x14ac:dyDescent="0.2">
      <c r="A11534" s="136" t="s">
        <v>11625</v>
      </c>
      <c r="B11534" s="136" t="s">
        <v>24857</v>
      </c>
      <c r="C11534" s="136" t="s">
        <v>31837</v>
      </c>
      <c r="D11534" s="136" t="s">
        <v>37009</v>
      </c>
      <c r="E11534" s="136" t="s">
        <v>40099</v>
      </c>
      <c r="F11534" s="136" t="s">
        <v>41900</v>
      </c>
      <c r="G11534" s="136" t="s">
        <v>42877</v>
      </c>
    </row>
    <row r="11535" spans="1:7" x14ac:dyDescent="0.2">
      <c r="A11535" s="136" t="s">
        <v>11626</v>
      </c>
      <c r="B11535" s="136" t="s">
        <v>24857</v>
      </c>
      <c r="C11535" s="136" t="s">
        <v>31837</v>
      </c>
      <c r="D11535" s="136" t="s">
        <v>37009</v>
      </c>
      <c r="E11535" s="136" t="s">
        <v>40099</v>
      </c>
      <c r="F11535" s="136" t="s">
        <v>41900</v>
      </c>
      <c r="G11535" s="136" t="s">
        <v>42877</v>
      </c>
    </row>
    <row r="11536" spans="1:7" x14ac:dyDescent="0.2">
      <c r="A11536" s="136" t="s">
        <v>11627</v>
      </c>
      <c r="B11536" s="136" t="s">
        <v>24856</v>
      </c>
      <c r="C11536" s="136" t="s">
        <v>31838</v>
      </c>
      <c r="D11536" s="136" t="s">
        <v>37008</v>
      </c>
      <c r="E11536" s="136" t="s">
        <v>40094</v>
      </c>
      <c r="F11536" s="136" t="s">
        <v>41896</v>
      </c>
      <c r="G11536" s="136" t="s">
        <v>42882</v>
      </c>
    </row>
    <row r="11537" spans="1:7" x14ac:dyDescent="0.2">
      <c r="A11537" s="136" t="s">
        <v>11628</v>
      </c>
      <c r="B11537" s="136" t="s">
        <v>24856</v>
      </c>
      <c r="C11537" s="136" t="s">
        <v>31838</v>
      </c>
      <c r="D11537" s="136" t="s">
        <v>37008</v>
      </c>
      <c r="E11537" s="136" t="s">
        <v>40094</v>
      </c>
      <c r="F11537" s="136" t="s">
        <v>41896</v>
      </c>
      <c r="G11537" s="136" t="s">
        <v>42882</v>
      </c>
    </row>
    <row r="11538" spans="1:7" x14ac:dyDescent="0.2">
      <c r="A11538" s="136" t="s">
        <v>11629</v>
      </c>
      <c r="B11538" s="136" t="s">
        <v>24857</v>
      </c>
      <c r="C11538" s="136" t="s">
        <v>31839</v>
      </c>
      <c r="D11538" s="136" t="s">
        <v>37009</v>
      </c>
      <c r="E11538" s="136" t="s">
        <v>40095</v>
      </c>
      <c r="F11538" s="136" t="s">
        <v>41897</v>
      </c>
      <c r="G11538" s="136" t="s">
        <v>42878</v>
      </c>
    </row>
    <row r="11539" spans="1:7" x14ac:dyDescent="0.2">
      <c r="A11539" s="136" t="s">
        <v>11630</v>
      </c>
      <c r="B11539" s="136" t="s">
        <v>24857</v>
      </c>
      <c r="C11539" s="136" t="s">
        <v>31839</v>
      </c>
      <c r="D11539" s="136" t="s">
        <v>37009</v>
      </c>
      <c r="E11539" s="136" t="s">
        <v>40095</v>
      </c>
      <c r="F11539" s="136" t="s">
        <v>41897</v>
      </c>
      <c r="G11539" s="136" t="s">
        <v>42878</v>
      </c>
    </row>
    <row r="11540" spans="1:7" x14ac:dyDescent="0.2">
      <c r="A11540" s="136" t="s">
        <v>11631</v>
      </c>
      <c r="B11540" s="136" t="s">
        <v>24860</v>
      </c>
      <c r="C11540" s="136" t="s">
        <v>31840</v>
      </c>
      <c r="D11540" s="136" t="s">
        <v>37013</v>
      </c>
      <c r="E11540" s="136" t="s">
        <v>40100</v>
      </c>
    </row>
    <row r="11541" spans="1:7" x14ac:dyDescent="0.2">
      <c r="A11541" s="136" t="s">
        <v>11632</v>
      </c>
      <c r="B11541" s="136" t="s">
        <v>24860</v>
      </c>
      <c r="C11541" s="136" t="s">
        <v>31840</v>
      </c>
      <c r="D11541" s="136" t="s">
        <v>37013</v>
      </c>
      <c r="E11541" s="136" t="s">
        <v>40100</v>
      </c>
    </row>
    <row r="11542" spans="1:7" x14ac:dyDescent="0.2">
      <c r="A11542" s="136" t="s">
        <v>11633</v>
      </c>
      <c r="B11542" s="136" t="s">
        <v>24861</v>
      </c>
      <c r="C11542" s="136" t="s">
        <v>31841</v>
      </c>
      <c r="D11542" s="136" t="s">
        <v>37014</v>
      </c>
      <c r="E11542" s="136" t="s">
        <v>40101</v>
      </c>
    </row>
    <row r="11543" spans="1:7" x14ac:dyDescent="0.2">
      <c r="A11543" s="136" t="s">
        <v>11634</v>
      </c>
      <c r="B11543" s="136" t="s">
        <v>24861</v>
      </c>
      <c r="C11543" s="136" t="s">
        <v>31841</v>
      </c>
      <c r="D11543" s="136" t="s">
        <v>37014</v>
      </c>
      <c r="E11543" s="136" t="s">
        <v>40101</v>
      </c>
    </row>
    <row r="11544" spans="1:7" x14ac:dyDescent="0.2">
      <c r="A11544" s="136" t="s">
        <v>11635</v>
      </c>
      <c r="B11544" s="136" t="s">
        <v>24862</v>
      </c>
      <c r="C11544" s="136" t="s">
        <v>31842</v>
      </c>
      <c r="D11544" s="136" t="s">
        <v>37015</v>
      </c>
      <c r="E11544" s="136" t="s">
        <v>40102</v>
      </c>
      <c r="F11544" s="136" t="s">
        <v>41901</v>
      </c>
    </row>
    <row r="11545" spans="1:7" x14ac:dyDescent="0.2">
      <c r="A11545" s="136" t="s">
        <v>11636</v>
      </c>
      <c r="B11545" s="136" t="s">
        <v>24862</v>
      </c>
      <c r="C11545" s="136" t="s">
        <v>31842</v>
      </c>
      <c r="D11545" s="136" t="s">
        <v>37015</v>
      </c>
      <c r="E11545" s="136" t="s">
        <v>40102</v>
      </c>
      <c r="F11545" s="136" t="s">
        <v>41901</v>
      </c>
    </row>
    <row r="11546" spans="1:7" x14ac:dyDescent="0.2">
      <c r="A11546" s="136" t="s">
        <v>11637</v>
      </c>
      <c r="B11546" s="136" t="s">
        <v>24862</v>
      </c>
      <c r="C11546" s="136" t="s">
        <v>31842</v>
      </c>
      <c r="D11546" s="136" t="s">
        <v>37016</v>
      </c>
      <c r="E11546" s="136" t="s">
        <v>40103</v>
      </c>
      <c r="F11546" s="136" t="s">
        <v>41901</v>
      </c>
    </row>
    <row r="11547" spans="1:7" x14ac:dyDescent="0.2">
      <c r="A11547" s="136" t="s">
        <v>11638</v>
      </c>
      <c r="B11547" s="136" t="s">
        <v>24862</v>
      </c>
      <c r="C11547" s="136" t="s">
        <v>31842</v>
      </c>
      <c r="D11547" s="136" t="s">
        <v>37016</v>
      </c>
      <c r="E11547" s="136" t="s">
        <v>40103</v>
      </c>
      <c r="F11547" s="136" t="s">
        <v>41901</v>
      </c>
    </row>
    <row r="11548" spans="1:7" x14ac:dyDescent="0.2">
      <c r="A11548" s="136" t="s">
        <v>11639</v>
      </c>
      <c r="B11548" s="136" t="s">
        <v>24863</v>
      </c>
      <c r="C11548" s="136" t="s">
        <v>31842</v>
      </c>
      <c r="D11548" s="136" t="s">
        <v>37017</v>
      </c>
      <c r="E11548" s="136" t="s">
        <v>40104</v>
      </c>
      <c r="F11548" s="136" t="s">
        <v>41902</v>
      </c>
    </row>
    <row r="11549" spans="1:7" x14ac:dyDescent="0.2">
      <c r="A11549" s="136" t="s">
        <v>11640</v>
      </c>
      <c r="B11549" s="136" t="s">
        <v>24863</v>
      </c>
      <c r="C11549" s="136" t="s">
        <v>31842</v>
      </c>
      <c r="D11549" s="136" t="s">
        <v>37017</v>
      </c>
      <c r="E11549" s="136" t="s">
        <v>40104</v>
      </c>
      <c r="F11549" s="136" t="s">
        <v>41902</v>
      </c>
    </row>
    <row r="11550" spans="1:7" x14ac:dyDescent="0.2">
      <c r="A11550" s="136" t="s">
        <v>11641</v>
      </c>
      <c r="B11550" s="136" t="s">
        <v>24863</v>
      </c>
      <c r="C11550" s="136" t="s">
        <v>31842</v>
      </c>
      <c r="D11550" s="136" t="s">
        <v>37017</v>
      </c>
      <c r="E11550" s="136" t="s">
        <v>40105</v>
      </c>
      <c r="F11550" s="136" t="s">
        <v>41903</v>
      </c>
    </row>
    <row r="11551" spans="1:7" x14ac:dyDescent="0.2">
      <c r="A11551" s="136" t="s">
        <v>11642</v>
      </c>
      <c r="B11551" s="136" t="s">
        <v>24863</v>
      </c>
      <c r="C11551" s="136" t="s">
        <v>31842</v>
      </c>
      <c r="D11551" s="136" t="s">
        <v>37017</v>
      </c>
      <c r="E11551" s="136" t="s">
        <v>40105</v>
      </c>
      <c r="F11551" s="136" t="s">
        <v>41903</v>
      </c>
    </row>
    <row r="11552" spans="1:7" x14ac:dyDescent="0.2">
      <c r="A11552" s="136" t="s">
        <v>11643</v>
      </c>
      <c r="B11552" s="136" t="s">
        <v>24864</v>
      </c>
      <c r="C11552" s="136" t="s">
        <v>31843</v>
      </c>
      <c r="D11552" s="136" t="s">
        <v>37018</v>
      </c>
      <c r="E11552" s="136" t="s">
        <v>40106</v>
      </c>
    </row>
    <row r="11553" spans="1:7" x14ac:dyDescent="0.2">
      <c r="A11553" s="136" t="s">
        <v>11644</v>
      </c>
      <c r="B11553" s="136" t="s">
        <v>24864</v>
      </c>
      <c r="C11553" s="136" t="s">
        <v>31843</v>
      </c>
      <c r="D11553" s="136" t="s">
        <v>37018</v>
      </c>
      <c r="E11553" s="136" t="s">
        <v>40106</v>
      </c>
    </row>
    <row r="11554" spans="1:7" x14ac:dyDescent="0.2">
      <c r="A11554" s="136" t="s">
        <v>11645</v>
      </c>
      <c r="B11554" s="136" t="s">
        <v>24864</v>
      </c>
      <c r="C11554" s="136" t="s">
        <v>31843</v>
      </c>
      <c r="D11554" s="136" t="s">
        <v>37019</v>
      </c>
      <c r="E11554" s="136" t="s">
        <v>40107</v>
      </c>
    </row>
    <row r="11555" spans="1:7" x14ac:dyDescent="0.2">
      <c r="A11555" s="136" t="s">
        <v>11646</v>
      </c>
      <c r="B11555" s="136" t="s">
        <v>24864</v>
      </c>
      <c r="C11555" s="136" t="s">
        <v>31843</v>
      </c>
      <c r="D11555" s="136" t="s">
        <v>37019</v>
      </c>
      <c r="E11555" s="136" t="s">
        <v>40107</v>
      </c>
    </row>
    <row r="11556" spans="1:7" x14ac:dyDescent="0.2">
      <c r="A11556" s="136" t="s">
        <v>11647</v>
      </c>
      <c r="B11556" s="136" t="s">
        <v>24865</v>
      </c>
      <c r="C11556" s="136" t="s">
        <v>31844</v>
      </c>
      <c r="D11556" s="136" t="s">
        <v>37020</v>
      </c>
      <c r="E11556" s="136" t="s">
        <v>40108</v>
      </c>
      <c r="F11556" s="136" t="s">
        <v>41904</v>
      </c>
      <c r="G11556" s="136" t="s">
        <v>42883</v>
      </c>
    </row>
    <row r="11557" spans="1:7" x14ac:dyDescent="0.2">
      <c r="A11557" s="136" t="s">
        <v>11648</v>
      </c>
      <c r="B11557" s="136" t="s">
        <v>24865</v>
      </c>
      <c r="C11557" s="136" t="s">
        <v>31844</v>
      </c>
      <c r="D11557" s="136" t="s">
        <v>37020</v>
      </c>
      <c r="E11557" s="136" t="s">
        <v>40108</v>
      </c>
      <c r="F11557" s="136" t="s">
        <v>41904</v>
      </c>
      <c r="G11557" s="136" t="s">
        <v>42883</v>
      </c>
    </row>
    <row r="11558" spans="1:7" x14ac:dyDescent="0.2">
      <c r="A11558" s="136" t="s">
        <v>11649</v>
      </c>
      <c r="B11558" s="136" t="s">
        <v>24865</v>
      </c>
      <c r="C11558" s="136" t="s">
        <v>31845</v>
      </c>
      <c r="D11558" s="136" t="s">
        <v>37021</v>
      </c>
      <c r="E11558" s="136" t="s">
        <v>40109</v>
      </c>
      <c r="F11558" s="136" t="s">
        <v>41905</v>
      </c>
      <c r="G11558" s="136" t="s">
        <v>42884</v>
      </c>
    </row>
    <row r="11559" spans="1:7" x14ac:dyDescent="0.2">
      <c r="A11559" s="136" t="s">
        <v>11650</v>
      </c>
      <c r="B11559" s="136" t="s">
        <v>24865</v>
      </c>
      <c r="C11559" s="136" t="s">
        <v>31845</v>
      </c>
      <c r="D11559" s="136" t="s">
        <v>37021</v>
      </c>
      <c r="E11559" s="136" t="s">
        <v>40109</v>
      </c>
      <c r="F11559" s="136" t="s">
        <v>41905</v>
      </c>
      <c r="G11559" s="136" t="s">
        <v>42884</v>
      </c>
    </row>
    <row r="11560" spans="1:7" x14ac:dyDescent="0.2">
      <c r="A11560" s="136" t="s">
        <v>11651</v>
      </c>
      <c r="B11560" s="136" t="s">
        <v>24866</v>
      </c>
      <c r="C11560" s="136" t="s">
        <v>31846</v>
      </c>
      <c r="D11560" s="136" t="s">
        <v>37022</v>
      </c>
    </row>
    <row r="11561" spans="1:7" x14ac:dyDescent="0.2">
      <c r="A11561" s="136" t="s">
        <v>11652</v>
      </c>
      <c r="B11561" s="136" t="s">
        <v>24866</v>
      </c>
      <c r="C11561" s="136" t="s">
        <v>31846</v>
      </c>
      <c r="D11561" s="136" t="s">
        <v>37022</v>
      </c>
    </row>
    <row r="11562" spans="1:7" x14ac:dyDescent="0.2">
      <c r="A11562" s="136" t="s">
        <v>11653</v>
      </c>
      <c r="B11562" s="136" t="s">
        <v>24866</v>
      </c>
      <c r="C11562" s="136" t="s">
        <v>31846</v>
      </c>
      <c r="D11562" s="136" t="s">
        <v>37023</v>
      </c>
    </row>
    <row r="11563" spans="1:7" x14ac:dyDescent="0.2">
      <c r="A11563" s="136" t="s">
        <v>11654</v>
      </c>
      <c r="B11563" s="136" t="s">
        <v>24866</v>
      </c>
      <c r="C11563" s="136" t="s">
        <v>31846</v>
      </c>
      <c r="D11563" s="136" t="s">
        <v>37023</v>
      </c>
    </row>
    <row r="11564" spans="1:7" x14ac:dyDescent="0.2">
      <c r="A11564" s="136" t="s">
        <v>11655</v>
      </c>
      <c r="B11564" s="136" t="s">
        <v>24867</v>
      </c>
      <c r="C11564" s="136" t="s">
        <v>31847</v>
      </c>
      <c r="D11564" s="136" t="s">
        <v>37024</v>
      </c>
    </row>
    <row r="11565" spans="1:7" x14ac:dyDescent="0.2">
      <c r="A11565" s="136" t="s">
        <v>11656</v>
      </c>
      <c r="B11565" s="136" t="s">
        <v>24867</v>
      </c>
      <c r="C11565" s="136" t="s">
        <v>31847</v>
      </c>
      <c r="D11565" s="136" t="s">
        <v>37024</v>
      </c>
    </row>
    <row r="11566" spans="1:7" x14ac:dyDescent="0.2">
      <c r="A11566" s="136" t="s">
        <v>11657</v>
      </c>
      <c r="B11566" s="136" t="s">
        <v>24867</v>
      </c>
      <c r="C11566" s="136" t="s">
        <v>31848</v>
      </c>
      <c r="D11566" s="136" t="s">
        <v>37025</v>
      </c>
      <c r="E11566" s="136" t="s">
        <v>40110</v>
      </c>
    </row>
    <row r="11567" spans="1:7" x14ac:dyDescent="0.2">
      <c r="A11567" s="136" t="s">
        <v>11658</v>
      </c>
      <c r="B11567" s="136" t="s">
        <v>24867</v>
      </c>
      <c r="C11567" s="136" t="s">
        <v>31848</v>
      </c>
      <c r="D11567" s="136" t="s">
        <v>37025</v>
      </c>
      <c r="E11567" s="136" t="s">
        <v>40110</v>
      </c>
    </row>
    <row r="11568" spans="1:7" x14ac:dyDescent="0.2">
      <c r="A11568" s="136" t="s">
        <v>11659</v>
      </c>
      <c r="B11568" s="136" t="s">
        <v>24868</v>
      </c>
      <c r="C11568" s="136" t="s">
        <v>31849</v>
      </c>
    </row>
    <row r="11569" spans="1:7" x14ac:dyDescent="0.2">
      <c r="A11569" s="136" t="s">
        <v>11660</v>
      </c>
      <c r="B11569" s="136" t="s">
        <v>24868</v>
      </c>
      <c r="C11569" s="136" t="s">
        <v>31849</v>
      </c>
    </row>
    <row r="11570" spans="1:7" x14ac:dyDescent="0.2">
      <c r="A11570" s="136" t="s">
        <v>11661</v>
      </c>
      <c r="B11570" s="136" t="s">
        <v>24869</v>
      </c>
      <c r="C11570" s="136" t="s">
        <v>31849</v>
      </c>
    </row>
    <row r="11571" spans="1:7" x14ac:dyDescent="0.2">
      <c r="A11571" s="136" t="s">
        <v>11662</v>
      </c>
      <c r="B11571" s="136" t="s">
        <v>24869</v>
      </c>
      <c r="C11571" s="136" t="s">
        <v>31849</v>
      </c>
    </row>
    <row r="11572" spans="1:7" x14ac:dyDescent="0.2">
      <c r="A11572" s="136" t="s">
        <v>11663</v>
      </c>
      <c r="B11572" s="136" t="s">
        <v>24870</v>
      </c>
      <c r="C11572" s="136" t="s">
        <v>30341</v>
      </c>
    </row>
    <row r="11573" spans="1:7" x14ac:dyDescent="0.2">
      <c r="A11573" s="136" t="s">
        <v>11664</v>
      </c>
      <c r="B11573" s="136" t="s">
        <v>24870</v>
      </c>
      <c r="C11573" s="136" t="s">
        <v>30341</v>
      </c>
    </row>
    <row r="11574" spans="1:7" x14ac:dyDescent="0.2">
      <c r="A11574" s="136" t="s">
        <v>11665</v>
      </c>
      <c r="B11574" s="136" t="s">
        <v>24871</v>
      </c>
      <c r="C11574" s="136" t="s">
        <v>31850</v>
      </c>
    </row>
    <row r="11575" spans="1:7" x14ac:dyDescent="0.2">
      <c r="A11575" s="136" t="s">
        <v>11666</v>
      </c>
      <c r="B11575" s="136" t="s">
        <v>24871</v>
      </c>
      <c r="C11575" s="136" t="s">
        <v>31850</v>
      </c>
    </row>
    <row r="11576" spans="1:7" x14ac:dyDescent="0.2">
      <c r="A11576" s="136" t="s">
        <v>11667</v>
      </c>
      <c r="B11576" s="136" t="s">
        <v>24872</v>
      </c>
      <c r="C11576" s="136" t="s">
        <v>31851</v>
      </c>
    </row>
    <row r="11577" spans="1:7" x14ac:dyDescent="0.2">
      <c r="A11577" s="136" t="s">
        <v>11668</v>
      </c>
      <c r="B11577" s="136" t="s">
        <v>24872</v>
      </c>
      <c r="C11577" s="136" t="s">
        <v>31851</v>
      </c>
    </row>
    <row r="11578" spans="1:7" x14ac:dyDescent="0.2">
      <c r="A11578" s="136" t="s">
        <v>11669</v>
      </c>
      <c r="B11578" s="136" t="s">
        <v>24872</v>
      </c>
      <c r="C11578" s="136" t="s">
        <v>31852</v>
      </c>
    </row>
    <row r="11579" spans="1:7" x14ac:dyDescent="0.2">
      <c r="A11579" s="136" t="s">
        <v>11670</v>
      </c>
      <c r="B11579" s="136" t="s">
        <v>24872</v>
      </c>
      <c r="C11579" s="136" t="s">
        <v>31852</v>
      </c>
    </row>
    <row r="11580" spans="1:7" x14ac:dyDescent="0.2">
      <c r="A11580" s="136" t="s">
        <v>11671</v>
      </c>
      <c r="B11580" s="136" t="s">
        <v>24873</v>
      </c>
    </row>
    <row r="11581" spans="1:7" x14ac:dyDescent="0.2">
      <c r="A11581" s="136" t="s">
        <v>11672</v>
      </c>
      <c r="B11581" s="136" t="s">
        <v>24873</v>
      </c>
    </row>
    <row r="11582" spans="1:7" x14ac:dyDescent="0.2">
      <c r="A11582" s="136" t="s">
        <v>11673</v>
      </c>
      <c r="B11582" s="136" t="s">
        <v>24874</v>
      </c>
    </row>
    <row r="11583" spans="1:7" x14ac:dyDescent="0.2">
      <c r="A11583" s="136" t="s">
        <v>11674</v>
      </c>
      <c r="B11583" s="136" t="s">
        <v>24874</v>
      </c>
    </row>
    <row r="11584" spans="1:7" x14ac:dyDescent="0.2">
      <c r="A11584" s="136" t="s">
        <v>11675</v>
      </c>
      <c r="B11584" s="136" t="s">
        <v>24875</v>
      </c>
      <c r="C11584" s="136" t="s">
        <v>31853</v>
      </c>
      <c r="D11584" s="136" t="s">
        <v>37026</v>
      </c>
      <c r="E11584" s="136" t="s">
        <v>40111</v>
      </c>
      <c r="F11584" s="136" t="s">
        <v>41906</v>
      </c>
      <c r="G11584" s="136" t="s">
        <v>42885</v>
      </c>
    </row>
    <row r="11585" spans="1:7" x14ac:dyDescent="0.2">
      <c r="A11585" s="136" t="s">
        <v>11676</v>
      </c>
      <c r="B11585" s="136" t="s">
        <v>24875</v>
      </c>
      <c r="C11585" s="136" t="s">
        <v>31853</v>
      </c>
      <c r="D11585" s="136" t="s">
        <v>37026</v>
      </c>
      <c r="E11585" s="136" t="s">
        <v>40111</v>
      </c>
      <c r="F11585" s="136" t="s">
        <v>41906</v>
      </c>
      <c r="G11585" s="136" t="s">
        <v>42885</v>
      </c>
    </row>
    <row r="11586" spans="1:7" x14ac:dyDescent="0.2">
      <c r="A11586" s="136" t="s">
        <v>11677</v>
      </c>
      <c r="B11586" s="136" t="s">
        <v>24875</v>
      </c>
      <c r="C11586" s="136" t="s">
        <v>31853</v>
      </c>
      <c r="D11586" s="136" t="s">
        <v>37027</v>
      </c>
      <c r="E11586" s="136" t="s">
        <v>40112</v>
      </c>
      <c r="F11586" s="136" t="s">
        <v>41907</v>
      </c>
      <c r="G11586" s="136" t="s">
        <v>42886</v>
      </c>
    </row>
    <row r="11587" spans="1:7" x14ac:dyDescent="0.2">
      <c r="A11587" s="136" t="s">
        <v>11678</v>
      </c>
      <c r="B11587" s="136" t="s">
        <v>24875</v>
      </c>
      <c r="C11587" s="136" t="s">
        <v>31853</v>
      </c>
      <c r="D11587" s="136" t="s">
        <v>37027</v>
      </c>
      <c r="E11587" s="136" t="s">
        <v>40112</v>
      </c>
      <c r="F11587" s="136" t="s">
        <v>41907</v>
      </c>
      <c r="G11587" s="136" t="s">
        <v>42886</v>
      </c>
    </row>
    <row r="11588" spans="1:7" x14ac:dyDescent="0.2">
      <c r="A11588" s="136" t="s">
        <v>11679</v>
      </c>
      <c r="B11588" s="136" t="s">
        <v>24875</v>
      </c>
      <c r="C11588" s="136" t="s">
        <v>31853</v>
      </c>
      <c r="D11588" s="136" t="s">
        <v>37028</v>
      </c>
      <c r="E11588" s="136" t="s">
        <v>40113</v>
      </c>
      <c r="F11588" s="136" t="s">
        <v>41907</v>
      </c>
      <c r="G11588" s="136" t="s">
        <v>42886</v>
      </c>
    </row>
    <row r="11589" spans="1:7" x14ac:dyDescent="0.2">
      <c r="A11589" s="136" t="s">
        <v>11680</v>
      </c>
      <c r="B11589" s="136" t="s">
        <v>24875</v>
      </c>
      <c r="C11589" s="136" t="s">
        <v>31853</v>
      </c>
      <c r="D11589" s="136" t="s">
        <v>37028</v>
      </c>
      <c r="E11589" s="136" t="s">
        <v>40113</v>
      </c>
      <c r="F11589" s="136" t="s">
        <v>41907</v>
      </c>
      <c r="G11589" s="136" t="s">
        <v>42886</v>
      </c>
    </row>
    <row r="11590" spans="1:7" x14ac:dyDescent="0.2">
      <c r="A11590" s="136" t="s">
        <v>11681</v>
      </c>
      <c r="B11590" s="136" t="s">
        <v>24876</v>
      </c>
      <c r="C11590" s="136" t="s">
        <v>31854</v>
      </c>
      <c r="D11590" s="136" t="s">
        <v>37029</v>
      </c>
      <c r="E11590" s="136" t="s">
        <v>40114</v>
      </c>
    </row>
    <row r="11591" spans="1:7" x14ac:dyDescent="0.2">
      <c r="A11591" s="136" t="s">
        <v>11682</v>
      </c>
      <c r="B11591" s="136" t="s">
        <v>24876</v>
      </c>
      <c r="C11591" s="136" t="s">
        <v>31854</v>
      </c>
      <c r="D11591" s="136" t="s">
        <v>37029</v>
      </c>
      <c r="E11591" s="136" t="s">
        <v>40114</v>
      </c>
    </row>
    <row r="11592" spans="1:7" x14ac:dyDescent="0.2">
      <c r="A11592" s="136" t="s">
        <v>11683</v>
      </c>
      <c r="B11592" s="136" t="s">
        <v>24876</v>
      </c>
      <c r="C11592" s="136" t="s">
        <v>31855</v>
      </c>
      <c r="D11592" s="136" t="s">
        <v>37030</v>
      </c>
      <c r="E11592" s="136" t="s">
        <v>40115</v>
      </c>
    </row>
    <row r="11593" spans="1:7" x14ac:dyDescent="0.2">
      <c r="A11593" s="136" t="s">
        <v>11684</v>
      </c>
      <c r="B11593" s="136" t="s">
        <v>24876</v>
      </c>
      <c r="C11593" s="136" t="s">
        <v>31855</v>
      </c>
      <c r="D11593" s="136" t="s">
        <v>37030</v>
      </c>
      <c r="E11593" s="136" t="s">
        <v>40115</v>
      </c>
    </row>
    <row r="11594" spans="1:7" x14ac:dyDescent="0.2">
      <c r="A11594" s="136" t="s">
        <v>11685</v>
      </c>
      <c r="B11594" s="136" t="s">
        <v>24876</v>
      </c>
      <c r="C11594" s="136" t="s">
        <v>31856</v>
      </c>
      <c r="D11594" s="136" t="s">
        <v>37031</v>
      </c>
      <c r="E11594" s="136" t="s">
        <v>40116</v>
      </c>
    </row>
    <row r="11595" spans="1:7" x14ac:dyDescent="0.2">
      <c r="A11595" s="136" t="s">
        <v>11686</v>
      </c>
      <c r="B11595" s="136" t="s">
        <v>24876</v>
      </c>
      <c r="C11595" s="136" t="s">
        <v>31856</v>
      </c>
      <c r="D11595" s="136" t="s">
        <v>37031</v>
      </c>
      <c r="E11595" s="136" t="s">
        <v>40116</v>
      </c>
    </row>
    <row r="11596" spans="1:7" x14ac:dyDescent="0.2">
      <c r="A11596" s="136" t="s">
        <v>11687</v>
      </c>
      <c r="B11596" s="136" t="s">
        <v>24877</v>
      </c>
      <c r="C11596" s="136" t="s">
        <v>31857</v>
      </c>
      <c r="D11596" s="136" t="s">
        <v>37032</v>
      </c>
    </row>
    <row r="11597" spans="1:7" x14ac:dyDescent="0.2">
      <c r="A11597" s="136" t="s">
        <v>11688</v>
      </c>
      <c r="B11597" s="136" t="s">
        <v>24877</v>
      </c>
      <c r="C11597" s="136" t="s">
        <v>31857</v>
      </c>
      <c r="D11597" s="136" t="s">
        <v>37032</v>
      </c>
    </row>
    <row r="11598" spans="1:7" x14ac:dyDescent="0.2">
      <c r="A11598" s="136" t="s">
        <v>11689</v>
      </c>
      <c r="B11598" s="136" t="s">
        <v>24877</v>
      </c>
      <c r="C11598" s="136" t="s">
        <v>31858</v>
      </c>
      <c r="D11598" s="136" t="s">
        <v>37033</v>
      </c>
    </row>
    <row r="11599" spans="1:7" x14ac:dyDescent="0.2">
      <c r="A11599" s="136" t="s">
        <v>11690</v>
      </c>
      <c r="B11599" s="136" t="s">
        <v>24877</v>
      </c>
      <c r="C11599" s="136" t="s">
        <v>31858</v>
      </c>
      <c r="D11599" s="136" t="s">
        <v>37033</v>
      </c>
    </row>
    <row r="11600" spans="1:7" x14ac:dyDescent="0.2">
      <c r="A11600" s="136" t="s">
        <v>11691</v>
      </c>
      <c r="B11600" s="136" t="s">
        <v>24877</v>
      </c>
      <c r="C11600" s="136" t="s">
        <v>31859</v>
      </c>
      <c r="D11600" s="136" t="s">
        <v>37034</v>
      </c>
    </row>
    <row r="11601" spans="1:7" x14ac:dyDescent="0.2">
      <c r="A11601" s="136" t="s">
        <v>11692</v>
      </c>
      <c r="B11601" s="136" t="s">
        <v>24877</v>
      </c>
      <c r="C11601" s="136" t="s">
        <v>31859</v>
      </c>
      <c r="D11601" s="136" t="s">
        <v>37034</v>
      </c>
    </row>
    <row r="11602" spans="1:7" x14ac:dyDescent="0.2">
      <c r="A11602" s="136" t="s">
        <v>11693</v>
      </c>
      <c r="B11602" s="136" t="s">
        <v>24878</v>
      </c>
      <c r="C11602" s="136" t="s">
        <v>31860</v>
      </c>
      <c r="D11602" s="136" t="s">
        <v>37035</v>
      </c>
      <c r="E11602" s="136" t="s">
        <v>40117</v>
      </c>
      <c r="F11602" s="136" t="s">
        <v>41908</v>
      </c>
      <c r="G11602" s="136" t="s">
        <v>42887</v>
      </c>
    </row>
    <row r="11603" spans="1:7" x14ac:dyDescent="0.2">
      <c r="A11603" s="136" t="s">
        <v>11694</v>
      </c>
      <c r="B11603" s="136" t="s">
        <v>24878</v>
      </c>
      <c r="C11603" s="136" t="s">
        <v>31860</v>
      </c>
      <c r="D11603" s="136" t="s">
        <v>37035</v>
      </c>
      <c r="E11603" s="136" t="s">
        <v>40117</v>
      </c>
      <c r="F11603" s="136" t="s">
        <v>41908</v>
      </c>
      <c r="G11603" s="136" t="s">
        <v>42887</v>
      </c>
    </row>
    <row r="11604" spans="1:7" x14ac:dyDescent="0.2">
      <c r="A11604" s="136" t="s">
        <v>11695</v>
      </c>
      <c r="B11604" s="136" t="s">
        <v>24879</v>
      </c>
      <c r="C11604" s="136" t="s">
        <v>31861</v>
      </c>
      <c r="D11604" s="136" t="s">
        <v>37036</v>
      </c>
      <c r="E11604" s="136" t="s">
        <v>40118</v>
      </c>
      <c r="F11604" s="136" t="s">
        <v>41909</v>
      </c>
      <c r="G11604" s="136" t="s">
        <v>42888</v>
      </c>
    </row>
    <row r="11605" spans="1:7" x14ac:dyDescent="0.2">
      <c r="A11605" s="136" t="s">
        <v>11696</v>
      </c>
      <c r="B11605" s="136" t="s">
        <v>24879</v>
      </c>
      <c r="C11605" s="136" t="s">
        <v>31861</v>
      </c>
      <c r="D11605" s="136" t="s">
        <v>37036</v>
      </c>
      <c r="E11605" s="136" t="s">
        <v>40118</v>
      </c>
      <c r="F11605" s="136" t="s">
        <v>41909</v>
      </c>
      <c r="G11605" s="136" t="s">
        <v>42888</v>
      </c>
    </row>
    <row r="11606" spans="1:7" x14ac:dyDescent="0.2">
      <c r="A11606" s="136" t="s">
        <v>11697</v>
      </c>
      <c r="B11606" s="136" t="s">
        <v>24880</v>
      </c>
      <c r="C11606" s="136" t="s">
        <v>31861</v>
      </c>
      <c r="D11606" s="136" t="s">
        <v>37036</v>
      </c>
      <c r="E11606" s="136" t="s">
        <v>40119</v>
      </c>
      <c r="F11606" s="136" t="s">
        <v>41910</v>
      </c>
      <c r="G11606" s="136" t="s">
        <v>31324</v>
      </c>
    </row>
    <row r="11607" spans="1:7" x14ac:dyDescent="0.2">
      <c r="A11607" s="136" t="s">
        <v>11698</v>
      </c>
      <c r="B11607" s="136" t="s">
        <v>24880</v>
      </c>
      <c r="C11607" s="136" t="s">
        <v>31861</v>
      </c>
      <c r="D11607" s="136" t="s">
        <v>37036</v>
      </c>
      <c r="E11607" s="136" t="s">
        <v>40119</v>
      </c>
      <c r="F11607" s="136" t="s">
        <v>41910</v>
      </c>
      <c r="G11607" s="136" t="s">
        <v>31324</v>
      </c>
    </row>
    <row r="11608" spans="1:7" x14ac:dyDescent="0.2">
      <c r="A11608" s="136" t="s">
        <v>11699</v>
      </c>
      <c r="B11608" s="136" t="s">
        <v>24880</v>
      </c>
      <c r="C11608" s="136" t="s">
        <v>31861</v>
      </c>
      <c r="D11608" s="136" t="s">
        <v>37036</v>
      </c>
      <c r="E11608" s="136" t="s">
        <v>40118</v>
      </c>
      <c r="F11608" s="136" t="s">
        <v>41911</v>
      </c>
    </row>
    <row r="11609" spans="1:7" x14ac:dyDescent="0.2">
      <c r="A11609" s="136" t="s">
        <v>11700</v>
      </c>
      <c r="B11609" s="136" t="s">
        <v>24880</v>
      </c>
      <c r="C11609" s="136" t="s">
        <v>31861</v>
      </c>
      <c r="D11609" s="136" t="s">
        <v>37036</v>
      </c>
      <c r="E11609" s="136" t="s">
        <v>40118</v>
      </c>
      <c r="F11609" s="136" t="s">
        <v>41911</v>
      </c>
    </row>
    <row r="11610" spans="1:7" x14ac:dyDescent="0.2">
      <c r="A11610" s="136" t="s">
        <v>11701</v>
      </c>
      <c r="B11610" s="136" t="s">
        <v>24881</v>
      </c>
      <c r="C11610" s="136" t="s">
        <v>31862</v>
      </c>
      <c r="D11610" s="136" t="s">
        <v>37037</v>
      </c>
      <c r="E11610" s="136" t="s">
        <v>40120</v>
      </c>
      <c r="F11610" s="136" t="s">
        <v>41912</v>
      </c>
      <c r="G11610" s="136" t="s">
        <v>42889</v>
      </c>
    </row>
    <row r="11611" spans="1:7" x14ac:dyDescent="0.2">
      <c r="A11611" s="136" t="s">
        <v>11702</v>
      </c>
      <c r="B11611" s="136" t="s">
        <v>24881</v>
      </c>
      <c r="C11611" s="136" t="s">
        <v>31862</v>
      </c>
      <c r="D11611" s="136" t="s">
        <v>37037</v>
      </c>
      <c r="E11611" s="136" t="s">
        <v>40120</v>
      </c>
      <c r="F11611" s="136" t="s">
        <v>41912</v>
      </c>
      <c r="G11611" s="136" t="s">
        <v>42889</v>
      </c>
    </row>
    <row r="11612" spans="1:7" x14ac:dyDescent="0.2">
      <c r="A11612" s="136" t="s">
        <v>11703</v>
      </c>
      <c r="B11612" s="136" t="s">
        <v>24881</v>
      </c>
      <c r="C11612" s="136" t="s">
        <v>31862</v>
      </c>
      <c r="D11612" s="136" t="s">
        <v>37038</v>
      </c>
      <c r="E11612" s="136" t="s">
        <v>40121</v>
      </c>
      <c r="F11612" s="136" t="s">
        <v>41913</v>
      </c>
      <c r="G11612" s="136" t="s">
        <v>33013</v>
      </c>
    </row>
    <row r="11613" spans="1:7" x14ac:dyDescent="0.2">
      <c r="A11613" s="136" t="s">
        <v>11704</v>
      </c>
      <c r="B11613" s="136" t="s">
        <v>24881</v>
      </c>
      <c r="C11613" s="136" t="s">
        <v>31862</v>
      </c>
      <c r="D11613" s="136" t="s">
        <v>37038</v>
      </c>
      <c r="E11613" s="136" t="s">
        <v>40121</v>
      </c>
      <c r="F11613" s="136" t="s">
        <v>41913</v>
      </c>
      <c r="G11613" s="136" t="s">
        <v>33013</v>
      </c>
    </row>
    <row r="11614" spans="1:7" x14ac:dyDescent="0.2">
      <c r="A11614" s="136" t="s">
        <v>11705</v>
      </c>
      <c r="B11614" s="136" t="s">
        <v>24882</v>
      </c>
      <c r="C11614" s="136" t="s">
        <v>31863</v>
      </c>
      <c r="D11614" s="136" t="s">
        <v>37039</v>
      </c>
      <c r="E11614" s="136" t="s">
        <v>32162</v>
      </c>
    </row>
    <row r="11615" spans="1:7" x14ac:dyDescent="0.2">
      <c r="A11615" s="136" t="s">
        <v>11706</v>
      </c>
      <c r="B11615" s="136" t="s">
        <v>24882</v>
      </c>
      <c r="C11615" s="136" t="s">
        <v>31863</v>
      </c>
      <c r="D11615" s="136" t="s">
        <v>37039</v>
      </c>
      <c r="E11615" s="136" t="s">
        <v>32162</v>
      </c>
    </row>
    <row r="11616" spans="1:7" x14ac:dyDescent="0.2">
      <c r="A11616" s="136" t="s">
        <v>11707</v>
      </c>
      <c r="B11616" s="136" t="s">
        <v>24883</v>
      </c>
      <c r="C11616" s="136" t="s">
        <v>31864</v>
      </c>
      <c r="D11616" s="136" t="s">
        <v>37040</v>
      </c>
      <c r="E11616" s="136" t="s">
        <v>31873</v>
      </c>
    </row>
    <row r="11617" spans="1:7" x14ac:dyDescent="0.2">
      <c r="A11617" s="136" t="s">
        <v>11708</v>
      </c>
      <c r="B11617" s="136" t="s">
        <v>24883</v>
      </c>
      <c r="C11617" s="136" t="s">
        <v>31864</v>
      </c>
      <c r="D11617" s="136" t="s">
        <v>37040</v>
      </c>
      <c r="E11617" s="136" t="s">
        <v>31873</v>
      </c>
    </row>
    <row r="11618" spans="1:7" x14ac:dyDescent="0.2">
      <c r="A11618" s="136" t="s">
        <v>11709</v>
      </c>
      <c r="B11618" s="136" t="s">
        <v>24883</v>
      </c>
      <c r="C11618" s="136" t="s">
        <v>31865</v>
      </c>
      <c r="D11618" s="136" t="s">
        <v>37041</v>
      </c>
      <c r="E11618" s="136" t="s">
        <v>31949</v>
      </c>
    </row>
    <row r="11619" spans="1:7" x14ac:dyDescent="0.2">
      <c r="A11619" s="136" t="s">
        <v>11710</v>
      </c>
      <c r="B11619" s="136" t="s">
        <v>24883</v>
      </c>
      <c r="C11619" s="136" t="s">
        <v>31865</v>
      </c>
      <c r="D11619" s="136" t="s">
        <v>37041</v>
      </c>
      <c r="E11619" s="136" t="s">
        <v>31949</v>
      </c>
    </row>
    <row r="11620" spans="1:7" x14ac:dyDescent="0.2">
      <c r="A11620" s="136" t="s">
        <v>11711</v>
      </c>
      <c r="B11620" s="136" t="s">
        <v>24884</v>
      </c>
      <c r="C11620" s="136" t="s">
        <v>31865</v>
      </c>
      <c r="D11620" s="136" t="s">
        <v>37041</v>
      </c>
      <c r="E11620" s="136" t="s">
        <v>31949</v>
      </c>
    </row>
    <row r="11621" spans="1:7" x14ac:dyDescent="0.2">
      <c r="A11621" s="136" t="s">
        <v>11712</v>
      </c>
      <c r="B11621" s="136" t="s">
        <v>24884</v>
      </c>
      <c r="C11621" s="136" t="s">
        <v>31865</v>
      </c>
      <c r="D11621" s="136" t="s">
        <v>37041</v>
      </c>
      <c r="E11621" s="136" t="s">
        <v>31949</v>
      </c>
    </row>
    <row r="11622" spans="1:7" x14ac:dyDescent="0.2">
      <c r="A11622" s="136" t="s">
        <v>11713</v>
      </c>
      <c r="B11622" s="136" t="s">
        <v>24885</v>
      </c>
      <c r="C11622" s="136" t="s">
        <v>31866</v>
      </c>
      <c r="D11622" s="136" t="s">
        <v>37042</v>
      </c>
      <c r="E11622" s="136" t="s">
        <v>40122</v>
      </c>
      <c r="F11622" s="136" t="s">
        <v>31324</v>
      </c>
    </row>
    <row r="11623" spans="1:7" x14ac:dyDescent="0.2">
      <c r="A11623" s="136" t="s">
        <v>11714</v>
      </c>
      <c r="B11623" s="136" t="s">
        <v>24885</v>
      </c>
      <c r="C11623" s="136" t="s">
        <v>31866</v>
      </c>
      <c r="D11623" s="136" t="s">
        <v>37042</v>
      </c>
      <c r="E11623" s="136" t="s">
        <v>40122</v>
      </c>
      <c r="F11623" s="136" t="s">
        <v>31324</v>
      </c>
    </row>
    <row r="11624" spans="1:7" x14ac:dyDescent="0.2">
      <c r="A11624" s="136" t="s">
        <v>11715</v>
      </c>
      <c r="B11624" s="136" t="s">
        <v>24886</v>
      </c>
      <c r="C11624" s="136" t="s">
        <v>31867</v>
      </c>
      <c r="D11624" s="136" t="s">
        <v>37043</v>
      </c>
      <c r="E11624" s="136" t="s">
        <v>40123</v>
      </c>
      <c r="F11624" s="136" t="s">
        <v>41914</v>
      </c>
      <c r="G11624" s="136" t="s">
        <v>42890</v>
      </c>
    </row>
    <row r="11625" spans="1:7" x14ac:dyDescent="0.2">
      <c r="A11625" s="136" t="s">
        <v>11716</v>
      </c>
      <c r="B11625" s="136" t="s">
        <v>24886</v>
      </c>
      <c r="C11625" s="136" t="s">
        <v>31867</v>
      </c>
      <c r="D11625" s="136" t="s">
        <v>37043</v>
      </c>
      <c r="E11625" s="136" t="s">
        <v>40123</v>
      </c>
      <c r="F11625" s="136" t="s">
        <v>41914</v>
      </c>
      <c r="G11625" s="136" t="s">
        <v>42890</v>
      </c>
    </row>
    <row r="11626" spans="1:7" x14ac:dyDescent="0.2">
      <c r="A11626" s="136" t="s">
        <v>11717</v>
      </c>
      <c r="B11626" s="136" t="s">
        <v>24886</v>
      </c>
      <c r="C11626" s="136" t="s">
        <v>31868</v>
      </c>
      <c r="D11626" s="136" t="s">
        <v>37044</v>
      </c>
      <c r="E11626" s="136" t="s">
        <v>40124</v>
      </c>
    </row>
    <row r="11627" spans="1:7" x14ac:dyDescent="0.2">
      <c r="A11627" s="136" t="s">
        <v>11718</v>
      </c>
      <c r="B11627" s="136" t="s">
        <v>24886</v>
      </c>
      <c r="C11627" s="136" t="s">
        <v>31868</v>
      </c>
      <c r="D11627" s="136" t="s">
        <v>37044</v>
      </c>
      <c r="E11627" s="136" t="s">
        <v>40124</v>
      </c>
    </row>
    <row r="11628" spans="1:7" x14ac:dyDescent="0.2">
      <c r="A11628" s="136" t="s">
        <v>11719</v>
      </c>
      <c r="B11628" s="136" t="s">
        <v>24886</v>
      </c>
      <c r="C11628" s="136" t="s">
        <v>31869</v>
      </c>
      <c r="D11628" s="136" t="s">
        <v>37044</v>
      </c>
      <c r="E11628" s="136" t="s">
        <v>40124</v>
      </c>
    </row>
    <row r="11629" spans="1:7" x14ac:dyDescent="0.2">
      <c r="A11629" s="136" t="s">
        <v>11720</v>
      </c>
      <c r="B11629" s="136" t="s">
        <v>24886</v>
      </c>
      <c r="C11629" s="136" t="s">
        <v>31869</v>
      </c>
      <c r="D11629" s="136" t="s">
        <v>37044</v>
      </c>
      <c r="E11629" s="136" t="s">
        <v>40124</v>
      </c>
    </row>
    <row r="11630" spans="1:7" x14ac:dyDescent="0.2">
      <c r="A11630" s="136" t="s">
        <v>11721</v>
      </c>
      <c r="B11630" s="136" t="s">
        <v>24887</v>
      </c>
      <c r="C11630" s="136" t="s">
        <v>31870</v>
      </c>
    </row>
    <row r="11631" spans="1:7" x14ac:dyDescent="0.2">
      <c r="A11631" s="136" t="s">
        <v>11722</v>
      </c>
      <c r="B11631" s="136" t="s">
        <v>24887</v>
      </c>
      <c r="C11631" s="136" t="s">
        <v>31870</v>
      </c>
    </row>
    <row r="11632" spans="1:7" x14ac:dyDescent="0.2">
      <c r="A11632" s="136" t="s">
        <v>11723</v>
      </c>
      <c r="B11632" s="136" t="s">
        <v>24888</v>
      </c>
      <c r="C11632" s="136" t="s">
        <v>31871</v>
      </c>
    </row>
    <row r="11633" spans="1:4" x14ac:dyDescent="0.2">
      <c r="A11633" s="136" t="s">
        <v>11724</v>
      </c>
      <c r="B11633" s="136" t="s">
        <v>24888</v>
      </c>
      <c r="C11633" s="136" t="s">
        <v>31871</v>
      </c>
    </row>
    <row r="11634" spans="1:4" x14ac:dyDescent="0.2">
      <c r="A11634" s="136" t="s">
        <v>11725</v>
      </c>
      <c r="B11634" s="136" t="s">
        <v>24889</v>
      </c>
      <c r="C11634" s="136" t="s">
        <v>31872</v>
      </c>
    </row>
    <row r="11635" spans="1:4" x14ac:dyDescent="0.2">
      <c r="A11635" s="136" t="s">
        <v>11726</v>
      </c>
      <c r="B11635" s="136" t="s">
        <v>24889</v>
      </c>
      <c r="C11635" s="136" t="s">
        <v>31872</v>
      </c>
    </row>
    <row r="11636" spans="1:4" x14ac:dyDescent="0.2">
      <c r="A11636" s="136" t="s">
        <v>11727</v>
      </c>
      <c r="B11636" s="136" t="s">
        <v>24890</v>
      </c>
      <c r="C11636" s="136" t="s">
        <v>31873</v>
      </c>
    </row>
    <row r="11637" spans="1:4" x14ac:dyDescent="0.2">
      <c r="A11637" s="136" t="s">
        <v>11728</v>
      </c>
      <c r="B11637" s="136" t="s">
        <v>24890</v>
      </c>
      <c r="C11637" s="136" t="s">
        <v>31873</v>
      </c>
    </row>
    <row r="11638" spans="1:4" x14ac:dyDescent="0.2">
      <c r="A11638" s="136" t="s">
        <v>11729</v>
      </c>
      <c r="B11638" s="136" t="s">
        <v>24891</v>
      </c>
      <c r="C11638" s="136" t="s">
        <v>31874</v>
      </c>
    </row>
    <row r="11639" spans="1:4" x14ac:dyDescent="0.2">
      <c r="A11639" s="136" t="s">
        <v>11730</v>
      </c>
      <c r="B11639" s="136" t="s">
        <v>24891</v>
      </c>
      <c r="C11639" s="136" t="s">
        <v>31874</v>
      </c>
    </row>
    <row r="11640" spans="1:4" x14ac:dyDescent="0.2">
      <c r="A11640" s="136" t="s">
        <v>11731</v>
      </c>
      <c r="B11640" s="136" t="s">
        <v>24892</v>
      </c>
      <c r="C11640" s="136" t="s">
        <v>31875</v>
      </c>
    </row>
    <row r="11641" spans="1:4" x14ac:dyDescent="0.2">
      <c r="A11641" s="136" t="s">
        <v>11732</v>
      </c>
      <c r="B11641" s="136" t="s">
        <v>24892</v>
      </c>
      <c r="C11641" s="136" t="s">
        <v>31875</v>
      </c>
    </row>
    <row r="11642" spans="1:4" x14ac:dyDescent="0.2">
      <c r="A11642" s="136" t="s">
        <v>11733</v>
      </c>
      <c r="B11642" s="136" t="s">
        <v>24893</v>
      </c>
      <c r="C11642" s="136" t="s">
        <v>31876</v>
      </c>
      <c r="D11642" s="136" t="s">
        <v>32162</v>
      </c>
    </row>
    <row r="11643" spans="1:4" x14ac:dyDescent="0.2">
      <c r="A11643" s="136" t="s">
        <v>11734</v>
      </c>
      <c r="B11643" s="136" t="s">
        <v>24893</v>
      </c>
      <c r="C11643" s="136" t="s">
        <v>31876</v>
      </c>
      <c r="D11643" s="136" t="s">
        <v>32162</v>
      </c>
    </row>
    <row r="11644" spans="1:4" x14ac:dyDescent="0.2">
      <c r="A11644" s="136" t="s">
        <v>11735</v>
      </c>
      <c r="B11644" s="136" t="s">
        <v>24893</v>
      </c>
      <c r="C11644" s="136" t="s">
        <v>31877</v>
      </c>
      <c r="D11644" s="136" t="s">
        <v>30869</v>
      </c>
    </row>
    <row r="11645" spans="1:4" x14ac:dyDescent="0.2">
      <c r="A11645" s="136" t="s">
        <v>11736</v>
      </c>
      <c r="B11645" s="136" t="s">
        <v>24893</v>
      </c>
      <c r="C11645" s="136" t="s">
        <v>31877</v>
      </c>
      <c r="D11645" s="136" t="s">
        <v>30869</v>
      </c>
    </row>
    <row r="11646" spans="1:4" x14ac:dyDescent="0.2">
      <c r="A11646" s="136" t="s">
        <v>11737</v>
      </c>
      <c r="B11646" s="136" t="s">
        <v>24894</v>
      </c>
      <c r="C11646" s="136" t="s">
        <v>31878</v>
      </c>
      <c r="D11646" s="136" t="s">
        <v>37045</v>
      </c>
    </row>
    <row r="11647" spans="1:4" x14ac:dyDescent="0.2">
      <c r="A11647" s="136" t="s">
        <v>11738</v>
      </c>
      <c r="B11647" s="136" t="s">
        <v>24894</v>
      </c>
      <c r="C11647" s="136" t="s">
        <v>31878</v>
      </c>
      <c r="D11647" s="136" t="s">
        <v>37045</v>
      </c>
    </row>
    <row r="11648" spans="1:4" x14ac:dyDescent="0.2">
      <c r="A11648" s="136" t="s">
        <v>11739</v>
      </c>
      <c r="B11648" s="136" t="s">
        <v>24895</v>
      </c>
      <c r="C11648" s="136" t="s">
        <v>31879</v>
      </c>
      <c r="D11648" s="136" t="s">
        <v>37046</v>
      </c>
    </row>
    <row r="11649" spans="1:5" x14ac:dyDescent="0.2">
      <c r="A11649" s="136" t="s">
        <v>11740</v>
      </c>
      <c r="B11649" s="136" t="s">
        <v>24895</v>
      </c>
      <c r="C11649" s="136" t="s">
        <v>31879</v>
      </c>
      <c r="D11649" s="136" t="s">
        <v>37046</v>
      </c>
    </row>
    <row r="11650" spans="1:5" x14ac:dyDescent="0.2">
      <c r="A11650" s="136" t="s">
        <v>11741</v>
      </c>
      <c r="B11650" s="136" t="s">
        <v>24894</v>
      </c>
      <c r="C11650" s="136" t="s">
        <v>31880</v>
      </c>
      <c r="D11650" s="136" t="s">
        <v>37047</v>
      </c>
    </row>
    <row r="11651" spans="1:5" x14ac:dyDescent="0.2">
      <c r="A11651" s="136" t="s">
        <v>11742</v>
      </c>
      <c r="B11651" s="136" t="s">
        <v>24894</v>
      </c>
      <c r="C11651" s="136" t="s">
        <v>31880</v>
      </c>
      <c r="D11651" s="136" t="s">
        <v>37047</v>
      </c>
    </row>
    <row r="11652" spans="1:5" x14ac:dyDescent="0.2">
      <c r="A11652" s="136" t="s">
        <v>11743</v>
      </c>
      <c r="B11652" s="136" t="s">
        <v>24896</v>
      </c>
      <c r="C11652" s="136" t="s">
        <v>31881</v>
      </c>
      <c r="D11652" s="136" t="s">
        <v>37048</v>
      </c>
    </row>
    <row r="11653" spans="1:5" x14ac:dyDescent="0.2">
      <c r="A11653" s="136" t="s">
        <v>11744</v>
      </c>
      <c r="B11653" s="136" t="s">
        <v>24896</v>
      </c>
      <c r="C11653" s="136" t="s">
        <v>31881</v>
      </c>
      <c r="D11653" s="136" t="s">
        <v>37048</v>
      </c>
    </row>
    <row r="11654" spans="1:5" x14ac:dyDescent="0.2">
      <c r="A11654" s="136" t="s">
        <v>11745</v>
      </c>
      <c r="B11654" s="136" t="s">
        <v>24897</v>
      </c>
      <c r="C11654" s="136" t="s">
        <v>31882</v>
      </c>
      <c r="D11654" s="136" t="s">
        <v>37049</v>
      </c>
      <c r="E11654" s="136" t="s">
        <v>35129</v>
      </c>
    </row>
    <row r="11655" spans="1:5" x14ac:dyDescent="0.2">
      <c r="A11655" s="136" t="s">
        <v>11746</v>
      </c>
      <c r="B11655" s="136" t="s">
        <v>24897</v>
      </c>
      <c r="C11655" s="136" t="s">
        <v>31882</v>
      </c>
      <c r="D11655" s="136" t="s">
        <v>37049</v>
      </c>
      <c r="E11655" s="136" t="s">
        <v>35129</v>
      </c>
    </row>
    <row r="11656" spans="1:5" x14ac:dyDescent="0.2">
      <c r="A11656" s="136" t="s">
        <v>11747</v>
      </c>
      <c r="B11656" s="136" t="s">
        <v>24898</v>
      </c>
      <c r="C11656" s="136" t="s">
        <v>31883</v>
      </c>
      <c r="D11656" s="136" t="s">
        <v>37050</v>
      </c>
    </row>
    <row r="11657" spans="1:5" x14ac:dyDescent="0.2">
      <c r="A11657" s="136" t="s">
        <v>11748</v>
      </c>
      <c r="B11657" s="136" t="s">
        <v>24898</v>
      </c>
      <c r="C11657" s="136" t="s">
        <v>31883</v>
      </c>
      <c r="D11657" s="136" t="s">
        <v>37050</v>
      </c>
    </row>
    <row r="11658" spans="1:5" x14ac:dyDescent="0.2">
      <c r="A11658" s="136" t="s">
        <v>11749</v>
      </c>
      <c r="B11658" s="136" t="s">
        <v>24899</v>
      </c>
      <c r="C11658" s="136" t="s">
        <v>31884</v>
      </c>
      <c r="D11658" s="136" t="s">
        <v>37051</v>
      </c>
    </row>
    <row r="11659" spans="1:5" x14ac:dyDescent="0.2">
      <c r="A11659" s="136" t="s">
        <v>11750</v>
      </c>
      <c r="B11659" s="136" t="s">
        <v>24899</v>
      </c>
      <c r="C11659" s="136" t="s">
        <v>31884</v>
      </c>
      <c r="D11659" s="136" t="s">
        <v>37051</v>
      </c>
    </row>
    <row r="11660" spans="1:5" x14ac:dyDescent="0.2">
      <c r="A11660" s="136" t="s">
        <v>11751</v>
      </c>
      <c r="B11660" s="136" t="s">
        <v>24900</v>
      </c>
      <c r="C11660" s="136" t="s">
        <v>31885</v>
      </c>
      <c r="D11660" s="136" t="s">
        <v>37052</v>
      </c>
    </row>
    <row r="11661" spans="1:5" x14ac:dyDescent="0.2">
      <c r="A11661" s="136" t="s">
        <v>11752</v>
      </c>
      <c r="B11661" s="136" t="s">
        <v>24900</v>
      </c>
      <c r="C11661" s="136" t="s">
        <v>31885</v>
      </c>
      <c r="D11661" s="136" t="s">
        <v>37052</v>
      </c>
    </row>
    <row r="11662" spans="1:5" x14ac:dyDescent="0.2">
      <c r="A11662" s="136" t="s">
        <v>11753</v>
      </c>
      <c r="B11662" s="136" t="s">
        <v>24901</v>
      </c>
      <c r="C11662" s="136" t="s">
        <v>31886</v>
      </c>
      <c r="D11662" s="136" t="s">
        <v>37053</v>
      </c>
    </row>
    <row r="11663" spans="1:5" x14ac:dyDescent="0.2">
      <c r="A11663" s="136" t="s">
        <v>11754</v>
      </c>
      <c r="B11663" s="136" t="s">
        <v>24901</v>
      </c>
      <c r="C11663" s="136" t="s">
        <v>31886</v>
      </c>
      <c r="D11663" s="136" t="s">
        <v>37053</v>
      </c>
    </row>
    <row r="11664" spans="1:5" x14ac:dyDescent="0.2">
      <c r="A11664" s="136" t="s">
        <v>11755</v>
      </c>
      <c r="B11664" s="136" t="s">
        <v>24902</v>
      </c>
      <c r="C11664" s="136" t="s">
        <v>31887</v>
      </c>
    </row>
    <row r="11665" spans="1:5" x14ac:dyDescent="0.2">
      <c r="A11665" s="136" t="s">
        <v>11756</v>
      </c>
      <c r="B11665" s="136" t="s">
        <v>24902</v>
      </c>
      <c r="C11665" s="136" t="s">
        <v>31887</v>
      </c>
    </row>
    <row r="11666" spans="1:5" x14ac:dyDescent="0.2">
      <c r="A11666" s="136" t="s">
        <v>11757</v>
      </c>
      <c r="B11666" s="136" t="s">
        <v>24903</v>
      </c>
      <c r="C11666" s="136" t="s">
        <v>31888</v>
      </c>
    </row>
    <row r="11667" spans="1:5" x14ac:dyDescent="0.2">
      <c r="A11667" s="136" t="s">
        <v>11758</v>
      </c>
      <c r="B11667" s="136" t="s">
        <v>24903</v>
      </c>
      <c r="C11667" s="136" t="s">
        <v>31888</v>
      </c>
    </row>
    <row r="11668" spans="1:5" x14ac:dyDescent="0.2">
      <c r="A11668" s="136" t="s">
        <v>11759</v>
      </c>
      <c r="B11668" s="136" t="s">
        <v>24904</v>
      </c>
      <c r="C11668" s="136" t="s">
        <v>31889</v>
      </c>
    </row>
    <row r="11669" spans="1:5" x14ac:dyDescent="0.2">
      <c r="A11669" s="136" t="s">
        <v>11760</v>
      </c>
      <c r="B11669" s="136" t="s">
        <v>24904</v>
      </c>
      <c r="C11669" s="136" t="s">
        <v>31889</v>
      </c>
    </row>
    <row r="11670" spans="1:5" x14ac:dyDescent="0.2">
      <c r="A11670" s="136" t="s">
        <v>11761</v>
      </c>
      <c r="B11670" s="136" t="s">
        <v>24905</v>
      </c>
      <c r="C11670" s="136" t="s">
        <v>31890</v>
      </c>
      <c r="D11670" s="136" t="s">
        <v>33012</v>
      </c>
    </row>
    <row r="11671" spans="1:5" x14ac:dyDescent="0.2">
      <c r="A11671" s="136" t="s">
        <v>11762</v>
      </c>
      <c r="B11671" s="136" t="s">
        <v>24905</v>
      </c>
      <c r="C11671" s="136" t="s">
        <v>31890</v>
      </c>
      <c r="D11671" s="136" t="s">
        <v>33012</v>
      </c>
    </row>
    <row r="11672" spans="1:5" x14ac:dyDescent="0.2">
      <c r="A11672" s="136" t="s">
        <v>11763</v>
      </c>
      <c r="B11672" s="136" t="s">
        <v>24906</v>
      </c>
      <c r="C11672" s="136" t="s">
        <v>31891</v>
      </c>
      <c r="D11672" s="136" t="s">
        <v>37054</v>
      </c>
      <c r="E11672" s="136" t="s">
        <v>40125</v>
      </c>
    </row>
    <row r="11673" spans="1:5" x14ac:dyDescent="0.2">
      <c r="A11673" s="136" t="s">
        <v>11764</v>
      </c>
      <c r="B11673" s="136" t="s">
        <v>24906</v>
      </c>
      <c r="C11673" s="136" t="s">
        <v>31891</v>
      </c>
      <c r="D11673" s="136" t="s">
        <v>37054</v>
      </c>
      <c r="E11673" s="136" t="s">
        <v>40125</v>
      </c>
    </row>
    <row r="11674" spans="1:5" x14ac:dyDescent="0.2">
      <c r="A11674" s="136" t="s">
        <v>11765</v>
      </c>
      <c r="B11674" s="136" t="s">
        <v>24907</v>
      </c>
      <c r="C11674" s="136" t="s">
        <v>31849</v>
      </c>
    </row>
    <row r="11675" spans="1:5" x14ac:dyDescent="0.2">
      <c r="A11675" s="136" t="s">
        <v>11766</v>
      </c>
      <c r="B11675" s="136" t="s">
        <v>24907</v>
      </c>
      <c r="C11675" s="136" t="s">
        <v>31849</v>
      </c>
    </row>
    <row r="11676" spans="1:5" x14ac:dyDescent="0.2">
      <c r="A11676" s="136" t="s">
        <v>11767</v>
      </c>
      <c r="B11676" s="136" t="s">
        <v>24905</v>
      </c>
      <c r="C11676" s="136" t="s">
        <v>31892</v>
      </c>
      <c r="D11676" s="136" t="s">
        <v>33012</v>
      </c>
    </row>
    <row r="11677" spans="1:5" x14ac:dyDescent="0.2">
      <c r="A11677" s="136" t="s">
        <v>11768</v>
      </c>
      <c r="B11677" s="136" t="s">
        <v>24905</v>
      </c>
      <c r="C11677" s="136" t="s">
        <v>31892</v>
      </c>
      <c r="D11677" s="136" t="s">
        <v>33012</v>
      </c>
    </row>
    <row r="11678" spans="1:5" x14ac:dyDescent="0.2">
      <c r="A11678" s="136" t="s">
        <v>11769</v>
      </c>
      <c r="B11678" s="136" t="s">
        <v>24908</v>
      </c>
      <c r="C11678" s="136" t="s">
        <v>31893</v>
      </c>
      <c r="D11678" s="136" t="s">
        <v>37055</v>
      </c>
      <c r="E11678" s="136" t="s">
        <v>40126</v>
      </c>
    </row>
    <row r="11679" spans="1:5" x14ac:dyDescent="0.2">
      <c r="A11679" s="136" t="s">
        <v>11770</v>
      </c>
      <c r="B11679" s="136" t="s">
        <v>24908</v>
      </c>
      <c r="C11679" s="136" t="s">
        <v>31893</v>
      </c>
      <c r="D11679" s="136" t="s">
        <v>37055</v>
      </c>
      <c r="E11679" s="136" t="s">
        <v>40126</v>
      </c>
    </row>
    <row r="11680" spans="1:5" x14ac:dyDescent="0.2">
      <c r="A11680" s="136" t="s">
        <v>11771</v>
      </c>
      <c r="B11680" s="136" t="s">
        <v>24905</v>
      </c>
      <c r="C11680" s="136" t="s">
        <v>31894</v>
      </c>
      <c r="D11680" s="136" t="s">
        <v>32579</v>
      </c>
    </row>
    <row r="11681" spans="1:5" x14ac:dyDescent="0.2">
      <c r="A11681" s="136" t="s">
        <v>11772</v>
      </c>
      <c r="B11681" s="136" t="s">
        <v>24905</v>
      </c>
      <c r="C11681" s="136" t="s">
        <v>31894</v>
      </c>
      <c r="D11681" s="136" t="s">
        <v>32579</v>
      </c>
    </row>
    <row r="11682" spans="1:5" x14ac:dyDescent="0.2">
      <c r="A11682" s="136" t="s">
        <v>11773</v>
      </c>
      <c r="B11682" s="136" t="s">
        <v>24909</v>
      </c>
      <c r="C11682" s="136" t="s">
        <v>31895</v>
      </c>
      <c r="D11682" s="136" t="s">
        <v>37056</v>
      </c>
    </row>
    <row r="11683" spans="1:5" x14ac:dyDescent="0.2">
      <c r="A11683" s="136" t="s">
        <v>11774</v>
      </c>
      <c r="B11683" s="136" t="s">
        <v>24909</v>
      </c>
      <c r="C11683" s="136" t="s">
        <v>31895</v>
      </c>
      <c r="D11683" s="136" t="s">
        <v>37056</v>
      </c>
    </row>
    <row r="11684" spans="1:5" x14ac:dyDescent="0.2">
      <c r="A11684" s="136" t="s">
        <v>11775</v>
      </c>
      <c r="B11684" s="136" t="s">
        <v>24910</v>
      </c>
      <c r="C11684" s="136" t="s">
        <v>31896</v>
      </c>
      <c r="D11684" s="136" t="s">
        <v>37057</v>
      </c>
    </row>
    <row r="11685" spans="1:5" x14ac:dyDescent="0.2">
      <c r="A11685" s="136" t="s">
        <v>11776</v>
      </c>
      <c r="B11685" s="136" t="s">
        <v>24910</v>
      </c>
      <c r="C11685" s="136" t="s">
        <v>31896</v>
      </c>
      <c r="D11685" s="136" t="s">
        <v>37057</v>
      </c>
    </row>
    <row r="11686" spans="1:5" x14ac:dyDescent="0.2">
      <c r="A11686" s="136" t="s">
        <v>11777</v>
      </c>
      <c r="B11686" s="136" t="s">
        <v>24911</v>
      </c>
      <c r="C11686" s="136" t="s">
        <v>31897</v>
      </c>
      <c r="D11686" s="136" t="s">
        <v>37058</v>
      </c>
      <c r="E11686" s="136" t="s">
        <v>32162</v>
      </c>
    </row>
    <row r="11687" spans="1:5" x14ac:dyDescent="0.2">
      <c r="A11687" s="136" t="s">
        <v>11778</v>
      </c>
      <c r="B11687" s="136" t="s">
        <v>24911</v>
      </c>
      <c r="C11687" s="136" t="s">
        <v>31897</v>
      </c>
      <c r="D11687" s="136" t="s">
        <v>37058</v>
      </c>
      <c r="E11687" s="136" t="s">
        <v>32162</v>
      </c>
    </row>
    <row r="11688" spans="1:5" x14ac:dyDescent="0.2">
      <c r="A11688" s="136" t="s">
        <v>11779</v>
      </c>
      <c r="B11688" s="136" t="s">
        <v>24911</v>
      </c>
      <c r="C11688" s="136" t="s">
        <v>31898</v>
      </c>
      <c r="D11688" s="136" t="s">
        <v>30869</v>
      </c>
    </row>
    <row r="11689" spans="1:5" x14ac:dyDescent="0.2">
      <c r="A11689" s="136" t="s">
        <v>11780</v>
      </c>
      <c r="B11689" s="136" t="s">
        <v>24911</v>
      </c>
      <c r="C11689" s="136" t="s">
        <v>31898</v>
      </c>
      <c r="D11689" s="136" t="s">
        <v>30869</v>
      </c>
    </row>
    <row r="11690" spans="1:5" x14ac:dyDescent="0.2">
      <c r="A11690" s="136" t="s">
        <v>11781</v>
      </c>
      <c r="B11690" s="136" t="s">
        <v>24912</v>
      </c>
      <c r="C11690" s="136" t="s">
        <v>31899</v>
      </c>
      <c r="D11690" s="136" t="s">
        <v>37059</v>
      </c>
    </row>
    <row r="11691" spans="1:5" x14ac:dyDescent="0.2">
      <c r="A11691" s="136" t="s">
        <v>11782</v>
      </c>
      <c r="B11691" s="136" t="s">
        <v>24912</v>
      </c>
      <c r="C11691" s="136" t="s">
        <v>31899</v>
      </c>
      <c r="D11691" s="136" t="s">
        <v>37059</v>
      </c>
    </row>
    <row r="11692" spans="1:5" x14ac:dyDescent="0.2">
      <c r="A11692" s="136" t="s">
        <v>11783</v>
      </c>
      <c r="B11692" s="136" t="s">
        <v>24913</v>
      </c>
      <c r="C11692" s="136" t="s">
        <v>31900</v>
      </c>
    </row>
    <row r="11693" spans="1:5" x14ac:dyDescent="0.2">
      <c r="A11693" s="136" t="s">
        <v>11784</v>
      </c>
      <c r="B11693" s="136" t="s">
        <v>24913</v>
      </c>
      <c r="C11693" s="136" t="s">
        <v>31900</v>
      </c>
    </row>
    <row r="11694" spans="1:5" x14ac:dyDescent="0.2">
      <c r="A11694" s="136" t="s">
        <v>11785</v>
      </c>
      <c r="B11694" s="136" t="s">
        <v>24914</v>
      </c>
      <c r="C11694" s="136" t="s">
        <v>31901</v>
      </c>
      <c r="D11694" s="136" t="s">
        <v>37060</v>
      </c>
    </row>
    <row r="11695" spans="1:5" x14ac:dyDescent="0.2">
      <c r="A11695" s="136" t="s">
        <v>11786</v>
      </c>
      <c r="B11695" s="136" t="s">
        <v>24914</v>
      </c>
      <c r="C11695" s="136" t="s">
        <v>31901</v>
      </c>
      <c r="D11695" s="136" t="s">
        <v>37060</v>
      </c>
    </row>
    <row r="11696" spans="1:5" x14ac:dyDescent="0.2">
      <c r="A11696" s="136" t="s">
        <v>11787</v>
      </c>
      <c r="B11696" s="136" t="s">
        <v>24914</v>
      </c>
      <c r="C11696" s="136" t="s">
        <v>31902</v>
      </c>
    </row>
    <row r="11697" spans="1:5" x14ac:dyDescent="0.2">
      <c r="A11697" s="136" t="s">
        <v>11788</v>
      </c>
      <c r="B11697" s="136" t="s">
        <v>24914</v>
      </c>
      <c r="C11697" s="136" t="s">
        <v>31902</v>
      </c>
    </row>
    <row r="11698" spans="1:5" x14ac:dyDescent="0.2">
      <c r="A11698" s="136" t="s">
        <v>11789</v>
      </c>
      <c r="B11698" s="136" t="s">
        <v>24915</v>
      </c>
      <c r="C11698" s="136" t="s">
        <v>31901</v>
      </c>
      <c r="D11698" s="136" t="s">
        <v>37060</v>
      </c>
    </row>
    <row r="11699" spans="1:5" x14ac:dyDescent="0.2">
      <c r="A11699" s="136" t="s">
        <v>11790</v>
      </c>
      <c r="B11699" s="136" t="s">
        <v>24915</v>
      </c>
      <c r="C11699" s="136" t="s">
        <v>31901</v>
      </c>
      <c r="D11699" s="136" t="s">
        <v>37060</v>
      </c>
    </row>
    <row r="11700" spans="1:5" x14ac:dyDescent="0.2">
      <c r="A11700" s="136" t="s">
        <v>11791</v>
      </c>
      <c r="B11700" s="136" t="s">
        <v>24915</v>
      </c>
      <c r="C11700" s="136" t="s">
        <v>31902</v>
      </c>
    </row>
    <row r="11701" spans="1:5" x14ac:dyDescent="0.2">
      <c r="A11701" s="136" t="s">
        <v>11792</v>
      </c>
      <c r="B11701" s="136" t="s">
        <v>24915</v>
      </c>
      <c r="C11701" s="136" t="s">
        <v>31902</v>
      </c>
    </row>
    <row r="11702" spans="1:5" x14ac:dyDescent="0.2">
      <c r="A11702" s="136" t="s">
        <v>11793</v>
      </c>
      <c r="B11702" s="136" t="s">
        <v>24916</v>
      </c>
      <c r="C11702" s="136" t="s">
        <v>31903</v>
      </c>
      <c r="D11702" s="136" t="s">
        <v>37061</v>
      </c>
    </row>
    <row r="11703" spans="1:5" x14ac:dyDescent="0.2">
      <c r="A11703" s="136" t="s">
        <v>11794</v>
      </c>
      <c r="B11703" s="136" t="s">
        <v>24916</v>
      </c>
      <c r="C11703" s="136" t="s">
        <v>31903</v>
      </c>
      <c r="D11703" s="136" t="s">
        <v>37061</v>
      </c>
    </row>
    <row r="11704" spans="1:5" x14ac:dyDescent="0.2">
      <c r="A11704" s="136" t="s">
        <v>11795</v>
      </c>
      <c r="B11704" s="136" t="s">
        <v>24917</v>
      </c>
      <c r="C11704" s="136" t="s">
        <v>31904</v>
      </c>
    </row>
    <row r="11705" spans="1:5" x14ac:dyDescent="0.2">
      <c r="A11705" s="136" t="s">
        <v>11796</v>
      </c>
      <c r="B11705" s="136" t="s">
        <v>24917</v>
      </c>
      <c r="C11705" s="136" t="s">
        <v>31904</v>
      </c>
    </row>
    <row r="11706" spans="1:5" x14ac:dyDescent="0.2">
      <c r="A11706" s="136" t="s">
        <v>11797</v>
      </c>
      <c r="B11706" s="136" t="s">
        <v>24918</v>
      </c>
      <c r="C11706" s="136" t="s">
        <v>31905</v>
      </c>
      <c r="D11706" s="136" t="s">
        <v>36745</v>
      </c>
    </row>
    <row r="11707" spans="1:5" x14ac:dyDescent="0.2">
      <c r="A11707" s="136" t="s">
        <v>11798</v>
      </c>
      <c r="B11707" s="136" t="s">
        <v>24918</v>
      </c>
      <c r="C11707" s="136" t="s">
        <v>31905</v>
      </c>
      <c r="D11707" s="136" t="s">
        <v>36745</v>
      </c>
    </row>
    <row r="11708" spans="1:5" x14ac:dyDescent="0.2">
      <c r="A11708" s="136" t="s">
        <v>11799</v>
      </c>
      <c r="B11708" s="136" t="s">
        <v>24918</v>
      </c>
      <c r="C11708" s="136" t="s">
        <v>31905</v>
      </c>
      <c r="D11708" s="136" t="s">
        <v>37062</v>
      </c>
      <c r="E11708" s="136" t="s">
        <v>40127</v>
      </c>
    </row>
    <row r="11709" spans="1:5" x14ac:dyDescent="0.2">
      <c r="A11709" s="136" t="s">
        <v>11800</v>
      </c>
      <c r="B11709" s="136" t="s">
        <v>24918</v>
      </c>
      <c r="C11709" s="136" t="s">
        <v>31905</v>
      </c>
      <c r="D11709" s="136" t="s">
        <v>37062</v>
      </c>
      <c r="E11709" s="136" t="s">
        <v>40127</v>
      </c>
    </row>
    <row r="11710" spans="1:5" x14ac:dyDescent="0.2">
      <c r="A11710" s="136" t="s">
        <v>11801</v>
      </c>
      <c r="B11710" s="136" t="s">
        <v>24919</v>
      </c>
      <c r="C11710" s="136" t="s">
        <v>31906</v>
      </c>
      <c r="D11710" s="136" t="s">
        <v>37063</v>
      </c>
    </row>
    <row r="11711" spans="1:5" x14ac:dyDescent="0.2">
      <c r="A11711" s="136" t="s">
        <v>11802</v>
      </c>
      <c r="B11711" s="136" t="s">
        <v>24919</v>
      </c>
      <c r="C11711" s="136" t="s">
        <v>31906</v>
      </c>
      <c r="D11711" s="136" t="s">
        <v>37063</v>
      </c>
    </row>
    <row r="11712" spans="1:5" x14ac:dyDescent="0.2">
      <c r="A11712" s="136" t="s">
        <v>11803</v>
      </c>
      <c r="B11712" s="136" t="s">
        <v>24919</v>
      </c>
      <c r="C11712" s="136" t="s">
        <v>31906</v>
      </c>
      <c r="D11712" s="136" t="s">
        <v>37064</v>
      </c>
      <c r="E11712" s="136" t="s">
        <v>40127</v>
      </c>
    </row>
    <row r="11713" spans="1:7" x14ac:dyDescent="0.2">
      <c r="A11713" s="136" t="s">
        <v>11804</v>
      </c>
      <c r="B11713" s="136" t="s">
        <v>24919</v>
      </c>
      <c r="C11713" s="136" t="s">
        <v>31906</v>
      </c>
      <c r="D11713" s="136" t="s">
        <v>37064</v>
      </c>
      <c r="E11713" s="136" t="s">
        <v>40127</v>
      </c>
    </row>
    <row r="11714" spans="1:7" x14ac:dyDescent="0.2">
      <c r="A11714" s="136" t="s">
        <v>11805</v>
      </c>
      <c r="B11714" s="136" t="s">
        <v>24920</v>
      </c>
      <c r="C11714" s="136" t="s">
        <v>31907</v>
      </c>
      <c r="D11714" s="136" t="s">
        <v>37065</v>
      </c>
    </row>
    <row r="11715" spans="1:7" x14ac:dyDescent="0.2">
      <c r="A11715" s="136" t="s">
        <v>11806</v>
      </c>
      <c r="B11715" s="136" t="s">
        <v>24920</v>
      </c>
      <c r="C11715" s="136" t="s">
        <v>31907</v>
      </c>
      <c r="D11715" s="136" t="s">
        <v>37065</v>
      </c>
    </row>
    <row r="11716" spans="1:7" x14ac:dyDescent="0.2">
      <c r="A11716" s="136" t="s">
        <v>11807</v>
      </c>
      <c r="B11716" s="136" t="s">
        <v>24921</v>
      </c>
      <c r="C11716" s="136" t="s">
        <v>31908</v>
      </c>
      <c r="D11716" s="136" t="s">
        <v>37066</v>
      </c>
    </row>
    <row r="11717" spans="1:7" x14ac:dyDescent="0.2">
      <c r="A11717" s="136" t="s">
        <v>11808</v>
      </c>
      <c r="B11717" s="136" t="s">
        <v>24921</v>
      </c>
      <c r="C11717" s="136" t="s">
        <v>31908</v>
      </c>
      <c r="D11717" s="136" t="s">
        <v>37066</v>
      </c>
    </row>
    <row r="11718" spans="1:7" x14ac:dyDescent="0.2">
      <c r="A11718" s="136" t="s">
        <v>11809</v>
      </c>
      <c r="B11718" s="136" t="s">
        <v>24922</v>
      </c>
      <c r="C11718" s="136" t="s">
        <v>31909</v>
      </c>
      <c r="D11718" s="136" t="s">
        <v>37067</v>
      </c>
    </row>
    <row r="11719" spans="1:7" x14ac:dyDescent="0.2">
      <c r="A11719" s="136" t="s">
        <v>11810</v>
      </c>
      <c r="B11719" s="136" t="s">
        <v>24922</v>
      </c>
      <c r="C11719" s="136" t="s">
        <v>31909</v>
      </c>
      <c r="D11719" s="136" t="s">
        <v>37067</v>
      </c>
    </row>
    <row r="11720" spans="1:7" x14ac:dyDescent="0.2">
      <c r="A11720" s="136" t="s">
        <v>11811</v>
      </c>
      <c r="B11720" s="136" t="s">
        <v>24923</v>
      </c>
      <c r="C11720" s="136" t="s">
        <v>31910</v>
      </c>
      <c r="D11720" s="136" t="s">
        <v>37068</v>
      </c>
    </row>
    <row r="11721" spans="1:7" x14ac:dyDescent="0.2">
      <c r="A11721" s="136" t="s">
        <v>11812</v>
      </c>
      <c r="B11721" s="136" t="s">
        <v>24923</v>
      </c>
      <c r="C11721" s="136" t="s">
        <v>31910</v>
      </c>
      <c r="D11721" s="136" t="s">
        <v>37068</v>
      </c>
    </row>
    <row r="11722" spans="1:7" x14ac:dyDescent="0.2">
      <c r="A11722" s="136" t="s">
        <v>11813</v>
      </c>
      <c r="B11722" s="136" t="s">
        <v>24924</v>
      </c>
      <c r="C11722" s="136" t="s">
        <v>31911</v>
      </c>
      <c r="D11722" s="136" t="s">
        <v>37069</v>
      </c>
    </row>
    <row r="11723" spans="1:7" x14ac:dyDescent="0.2">
      <c r="A11723" s="136" t="s">
        <v>11814</v>
      </c>
      <c r="B11723" s="136" t="s">
        <v>24924</v>
      </c>
      <c r="C11723" s="136" t="s">
        <v>31911</v>
      </c>
      <c r="D11723" s="136" t="s">
        <v>37069</v>
      </c>
    </row>
    <row r="11724" spans="1:7" x14ac:dyDescent="0.2">
      <c r="A11724" s="136" t="s">
        <v>11815</v>
      </c>
      <c r="B11724" s="136" t="s">
        <v>24925</v>
      </c>
      <c r="C11724" s="136" t="s">
        <v>31912</v>
      </c>
      <c r="D11724" s="136" t="s">
        <v>37070</v>
      </c>
    </row>
    <row r="11725" spans="1:7" x14ac:dyDescent="0.2">
      <c r="A11725" s="136" t="s">
        <v>11816</v>
      </c>
      <c r="B11725" s="136" t="s">
        <v>24925</v>
      </c>
      <c r="C11725" s="136" t="s">
        <v>31912</v>
      </c>
      <c r="D11725" s="136" t="s">
        <v>37070</v>
      </c>
    </row>
    <row r="11726" spans="1:7" x14ac:dyDescent="0.2">
      <c r="A11726" s="136" t="s">
        <v>11817</v>
      </c>
      <c r="B11726" s="136" t="s">
        <v>24926</v>
      </c>
      <c r="C11726" s="136" t="s">
        <v>31913</v>
      </c>
      <c r="D11726" s="136" t="s">
        <v>37071</v>
      </c>
      <c r="E11726" s="136" t="s">
        <v>40128</v>
      </c>
      <c r="F11726" s="136" t="s">
        <v>41915</v>
      </c>
      <c r="G11726" s="136" t="s">
        <v>42891</v>
      </c>
    </row>
    <row r="11727" spans="1:7" x14ac:dyDescent="0.2">
      <c r="A11727" s="136" t="s">
        <v>11818</v>
      </c>
      <c r="B11727" s="136" t="s">
        <v>24926</v>
      </c>
      <c r="C11727" s="136" t="s">
        <v>31913</v>
      </c>
      <c r="D11727" s="136" t="s">
        <v>37071</v>
      </c>
      <c r="E11727" s="136" t="s">
        <v>40128</v>
      </c>
      <c r="F11727" s="136" t="s">
        <v>41915</v>
      </c>
      <c r="G11727" s="136" t="s">
        <v>42891</v>
      </c>
    </row>
    <row r="11728" spans="1:7" x14ac:dyDescent="0.2">
      <c r="A11728" s="136" t="s">
        <v>11819</v>
      </c>
      <c r="B11728" s="136" t="s">
        <v>24927</v>
      </c>
      <c r="C11728" s="136" t="s">
        <v>31914</v>
      </c>
      <c r="D11728" s="136" t="s">
        <v>37072</v>
      </c>
      <c r="E11728" s="136" t="s">
        <v>40129</v>
      </c>
      <c r="F11728" s="136" t="s">
        <v>41916</v>
      </c>
      <c r="G11728" s="136" t="s">
        <v>42892</v>
      </c>
    </row>
    <row r="11729" spans="1:7" x14ac:dyDescent="0.2">
      <c r="A11729" s="136" t="s">
        <v>11820</v>
      </c>
      <c r="B11729" s="136" t="s">
        <v>24927</v>
      </c>
      <c r="C11729" s="136" t="s">
        <v>31914</v>
      </c>
      <c r="D11729" s="136" t="s">
        <v>37072</v>
      </c>
      <c r="E11729" s="136" t="s">
        <v>40129</v>
      </c>
      <c r="F11729" s="136" t="s">
        <v>41916</v>
      </c>
      <c r="G11729" s="136" t="s">
        <v>42892</v>
      </c>
    </row>
    <row r="11730" spans="1:7" x14ac:dyDescent="0.2">
      <c r="A11730" s="136" t="s">
        <v>11821</v>
      </c>
      <c r="B11730" s="136" t="s">
        <v>24928</v>
      </c>
      <c r="C11730" s="136" t="s">
        <v>31915</v>
      </c>
      <c r="D11730" s="136" t="s">
        <v>37073</v>
      </c>
      <c r="E11730" s="136" t="s">
        <v>40130</v>
      </c>
      <c r="F11730" s="136" t="s">
        <v>41917</v>
      </c>
    </row>
    <row r="11731" spans="1:7" x14ac:dyDescent="0.2">
      <c r="A11731" s="136" t="s">
        <v>11822</v>
      </c>
      <c r="B11731" s="136" t="s">
        <v>24928</v>
      </c>
      <c r="C11731" s="136" t="s">
        <v>31915</v>
      </c>
      <c r="D11731" s="136" t="s">
        <v>37073</v>
      </c>
      <c r="E11731" s="136" t="s">
        <v>40130</v>
      </c>
      <c r="F11731" s="136" t="s">
        <v>41917</v>
      </c>
    </row>
    <row r="11732" spans="1:7" x14ac:dyDescent="0.2">
      <c r="A11732" s="136" t="s">
        <v>11823</v>
      </c>
      <c r="B11732" s="136" t="s">
        <v>24929</v>
      </c>
      <c r="C11732" s="136" t="s">
        <v>31916</v>
      </c>
      <c r="D11732" s="136" t="s">
        <v>37074</v>
      </c>
      <c r="E11732" s="136" t="s">
        <v>40131</v>
      </c>
      <c r="F11732" s="136" t="s">
        <v>41918</v>
      </c>
      <c r="G11732" s="136" t="s">
        <v>42893</v>
      </c>
    </row>
    <row r="11733" spans="1:7" x14ac:dyDescent="0.2">
      <c r="A11733" s="136" t="s">
        <v>11824</v>
      </c>
      <c r="B11733" s="136" t="s">
        <v>24929</v>
      </c>
      <c r="C11733" s="136" t="s">
        <v>31916</v>
      </c>
      <c r="D11733" s="136" t="s">
        <v>37074</v>
      </c>
      <c r="E11733" s="136" t="s">
        <v>40131</v>
      </c>
      <c r="F11733" s="136" t="s">
        <v>41918</v>
      </c>
      <c r="G11733" s="136" t="s">
        <v>42893</v>
      </c>
    </row>
    <row r="11734" spans="1:7" x14ac:dyDescent="0.2">
      <c r="A11734" s="136" t="s">
        <v>11825</v>
      </c>
      <c r="B11734" s="136" t="s">
        <v>24930</v>
      </c>
      <c r="C11734" s="136" t="s">
        <v>31917</v>
      </c>
      <c r="D11734" s="136" t="s">
        <v>37075</v>
      </c>
      <c r="E11734" s="136" t="s">
        <v>40132</v>
      </c>
      <c r="F11734" s="136" t="s">
        <v>41919</v>
      </c>
      <c r="G11734" s="136" t="s">
        <v>42894</v>
      </c>
    </row>
    <row r="11735" spans="1:7" x14ac:dyDescent="0.2">
      <c r="A11735" s="136" t="s">
        <v>11826</v>
      </c>
      <c r="B11735" s="136" t="s">
        <v>24930</v>
      </c>
      <c r="C11735" s="136" t="s">
        <v>31917</v>
      </c>
      <c r="D11735" s="136" t="s">
        <v>37075</v>
      </c>
      <c r="E11735" s="136" t="s">
        <v>40132</v>
      </c>
      <c r="F11735" s="136" t="s">
        <v>41919</v>
      </c>
      <c r="G11735" s="136" t="s">
        <v>42894</v>
      </c>
    </row>
    <row r="11736" spans="1:7" x14ac:dyDescent="0.2">
      <c r="A11736" s="136" t="s">
        <v>11827</v>
      </c>
      <c r="B11736" s="136" t="s">
        <v>24931</v>
      </c>
      <c r="C11736" s="136" t="s">
        <v>31918</v>
      </c>
      <c r="D11736" s="136" t="s">
        <v>37076</v>
      </c>
      <c r="E11736" s="136" t="s">
        <v>40133</v>
      </c>
      <c r="F11736" s="136" t="s">
        <v>41920</v>
      </c>
    </row>
    <row r="11737" spans="1:7" x14ac:dyDescent="0.2">
      <c r="A11737" s="136" t="s">
        <v>11828</v>
      </c>
      <c r="B11737" s="136" t="s">
        <v>24931</v>
      </c>
      <c r="C11737" s="136" t="s">
        <v>31918</v>
      </c>
      <c r="D11737" s="136" t="s">
        <v>37076</v>
      </c>
      <c r="E11737" s="136" t="s">
        <v>40133</v>
      </c>
      <c r="F11737" s="136" t="s">
        <v>41920</v>
      </c>
    </row>
    <row r="11738" spans="1:7" x14ac:dyDescent="0.2">
      <c r="A11738" s="136" t="s">
        <v>11829</v>
      </c>
      <c r="B11738" s="136" t="s">
        <v>24932</v>
      </c>
      <c r="C11738" s="136" t="s">
        <v>31919</v>
      </c>
      <c r="D11738" s="136" t="s">
        <v>37077</v>
      </c>
      <c r="E11738" s="136" t="s">
        <v>40134</v>
      </c>
      <c r="F11738" s="136" t="s">
        <v>41921</v>
      </c>
      <c r="G11738" s="136" t="s">
        <v>42895</v>
      </c>
    </row>
    <row r="11739" spans="1:7" x14ac:dyDescent="0.2">
      <c r="A11739" s="136" t="s">
        <v>11830</v>
      </c>
      <c r="B11739" s="136" t="s">
        <v>24932</v>
      </c>
      <c r="C11739" s="136" t="s">
        <v>31919</v>
      </c>
      <c r="D11739" s="136" t="s">
        <v>37077</v>
      </c>
      <c r="E11739" s="136" t="s">
        <v>40134</v>
      </c>
      <c r="F11739" s="136" t="s">
        <v>41921</v>
      </c>
      <c r="G11739" s="136" t="s">
        <v>42895</v>
      </c>
    </row>
    <row r="11740" spans="1:7" x14ac:dyDescent="0.2">
      <c r="A11740" s="136" t="s">
        <v>11831</v>
      </c>
      <c r="B11740" s="136" t="s">
        <v>24933</v>
      </c>
      <c r="C11740" s="136" t="s">
        <v>31920</v>
      </c>
      <c r="D11740" s="136" t="s">
        <v>37078</v>
      </c>
      <c r="E11740" s="136" t="s">
        <v>40135</v>
      </c>
      <c r="F11740" s="136" t="s">
        <v>41922</v>
      </c>
      <c r="G11740" s="136" t="s">
        <v>42896</v>
      </c>
    </row>
    <row r="11741" spans="1:7" x14ac:dyDescent="0.2">
      <c r="A11741" s="136" t="s">
        <v>11832</v>
      </c>
      <c r="B11741" s="136" t="s">
        <v>24933</v>
      </c>
      <c r="C11741" s="136" t="s">
        <v>31920</v>
      </c>
      <c r="D11741" s="136" t="s">
        <v>37078</v>
      </c>
      <c r="E11741" s="136" t="s">
        <v>40135</v>
      </c>
      <c r="F11741" s="136" t="s">
        <v>41922</v>
      </c>
      <c r="G11741" s="136" t="s">
        <v>42896</v>
      </c>
    </row>
    <row r="11742" spans="1:7" x14ac:dyDescent="0.2">
      <c r="A11742" s="136" t="s">
        <v>11833</v>
      </c>
      <c r="B11742" s="136" t="s">
        <v>24934</v>
      </c>
      <c r="C11742" s="136" t="s">
        <v>31921</v>
      </c>
      <c r="D11742" s="136" t="s">
        <v>37079</v>
      </c>
      <c r="E11742" s="136" t="s">
        <v>40136</v>
      </c>
      <c r="F11742" s="136" t="s">
        <v>41923</v>
      </c>
      <c r="G11742" s="136" t="s">
        <v>42897</v>
      </c>
    </row>
    <row r="11743" spans="1:7" x14ac:dyDescent="0.2">
      <c r="A11743" s="136" t="s">
        <v>11834</v>
      </c>
      <c r="B11743" s="136" t="s">
        <v>24934</v>
      </c>
      <c r="C11743" s="136" t="s">
        <v>31921</v>
      </c>
      <c r="D11743" s="136" t="s">
        <v>37079</v>
      </c>
      <c r="E11743" s="136" t="s">
        <v>40136</v>
      </c>
      <c r="F11743" s="136" t="s">
        <v>41923</v>
      </c>
      <c r="G11743" s="136" t="s">
        <v>42897</v>
      </c>
    </row>
    <row r="11744" spans="1:7" x14ac:dyDescent="0.2">
      <c r="A11744" s="136" t="s">
        <v>11835</v>
      </c>
      <c r="B11744" s="136" t="s">
        <v>24935</v>
      </c>
      <c r="C11744" s="136" t="s">
        <v>31922</v>
      </c>
      <c r="D11744" s="136" t="s">
        <v>37080</v>
      </c>
    </row>
    <row r="11745" spans="1:5" x14ac:dyDescent="0.2">
      <c r="A11745" s="136" t="s">
        <v>11836</v>
      </c>
      <c r="B11745" s="136" t="s">
        <v>24935</v>
      </c>
      <c r="C11745" s="136" t="s">
        <v>31922</v>
      </c>
      <c r="D11745" s="136" t="s">
        <v>37080</v>
      </c>
    </row>
    <row r="11746" spans="1:5" x14ac:dyDescent="0.2">
      <c r="A11746" s="136" t="s">
        <v>11837</v>
      </c>
      <c r="B11746" s="136" t="s">
        <v>24935</v>
      </c>
      <c r="C11746" s="136" t="s">
        <v>31923</v>
      </c>
      <c r="D11746" s="136" t="s">
        <v>37081</v>
      </c>
    </row>
    <row r="11747" spans="1:5" x14ac:dyDescent="0.2">
      <c r="A11747" s="136" t="s">
        <v>11838</v>
      </c>
      <c r="B11747" s="136" t="s">
        <v>24935</v>
      </c>
      <c r="C11747" s="136" t="s">
        <v>31923</v>
      </c>
      <c r="D11747" s="136" t="s">
        <v>37081</v>
      </c>
    </row>
    <row r="11748" spans="1:5" x14ac:dyDescent="0.2">
      <c r="A11748" s="136" t="s">
        <v>11839</v>
      </c>
      <c r="B11748" s="136" t="s">
        <v>24936</v>
      </c>
      <c r="C11748" s="136" t="s">
        <v>31924</v>
      </c>
      <c r="D11748" s="136" t="s">
        <v>37082</v>
      </c>
    </row>
    <row r="11749" spans="1:5" x14ac:dyDescent="0.2">
      <c r="A11749" s="136" t="s">
        <v>11840</v>
      </c>
      <c r="B11749" s="136" t="s">
        <v>24936</v>
      </c>
      <c r="C11749" s="136" t="s">
        <v>31924</v>
      </c>
      <c r="D11749" s="136" t="s">
        <v>37082</v>
      </c>
    </row>
    <row r="11750" spans="1:5" x14ac:dyDescent="0.2">
      <c r="A11750" s="136" t="s">
        <v>11841</v>
      </c>
      <c r="B11750" s="136" t="s">
        <v>24937</v>
      </c>
      <c r="C11750" s="136" t="s">
        <v>31925</v>
      </c>
      <c r="D11750" s="136" t="s">
        <v>37083</v>
      </c>
    </row>
    <row r="11751" spans="1:5" x14ac:dyDescent="0.2">
      <c r="A11751" s="136" t="s">
        <v>11842</v>
      </c>
      <c r="B11751" s="136" t="s">
        <v>24937</v>
      </c>
      <c r="C11751" s="136" t="s">
        <v>31925</v>
      </c>
      <c r="D11751" s="136" t="s">
        <v>37083</v>
      </c>
    </row>
    <row r="11752" spans="1:5" x14ac:dyDescent="0.2">
      <c r="A11752" s="136" t="s">
        <v>11843</v>
      </c>
      <c r="B11752" s="136" t="s">
        <v>24938</v>
      </c>
      <c r="C11752" s="136" t="s">
        <v>31926</v>
      </c>
      <c r="D11752" s="136" t="s">
        <v>37084</v>
      </c>
      <c r="E11752" s="136" t="s">
        <v>40137</v>
      </c>
    </row>
    <row r="11753" spans="1:5" x14ac:dyDescent="0.2">
      <c r="A11753" s="136" t="s">
        <v>11844</v>
      </c>
      <c r="B11753" s="136" t="s">
        <v>24938</v>
      </c>
      <c r="C11753" s="136" t="s">
        <v>31926</v>
      </c>
      <c r="D11753" s="136" t="s">
        <v>37084</v>
      </c>
      <c r="E11753" s="136" t="s">
        <v>40137</v>
      </c>
    </row>
    <row r="11754" spans="1:5" x14ac:dyDescent="0.2">
      <c r="A11754" s="136" t="s">
        <v>11845</v>
      </c>
      <c r="B11754" s="136" t="s">
        <v>24939</v>
      </c>
      <c r="C11754" s="136" t="s">
        <v>31927</v>
      </c>
      <c r="D11754" s="136" t="s">
        <v>37085</v>
      </c>
      <c r="E11754" s="136" t="s">
        <v>40138</v>
      </c>
    </row>
    <row r="11755" spans="1:5" x14ac:dyDescent="0.2">
      <c r="A11755" s="136" t="s">
        <v>11846</v>
      </c>
      <c r="B11755" s="136" t="s">
        <v>24939</v>
      </c>
      <c r="C11755" s="136" t="s">
        <v>31927</v>
      </c>
      <c r="D11755" s="136" t="s">
        <v>37085</v>
      </c>
      <c r="E11755" s="136" t="s">
        <v>40138</v>
      </c>
    </row>
    <row r="11756" spans="1:5" x14ac:dyDescent="0.2">
      <c r="A11756" s="136" t="s">
        <v>11847</v>
      </c>
      <c r="B11756" s="136" t="s">
        <v>24940</v>
      </c>
      <c r="C11756" s="136" t="s">
        <v>31928</v>
      </c>
      <c r="D11756" s="136" t="s">
        <v>37086</v>
      </c>
    </row>
    <row r="11757" spans="1:5" x14ac:dyDescent="0.2">
      <c r="A11757" s="136" t="s">
        <v>11848</v>
      </c>
      <c r="B11757" s="136" t="s">
        <v>24940</v>
      </c>
      <c r="C11757" s="136" t="s">
        <v>31928</v>
      </c>
      <c r="D11757" s="136" t="s">
        <v>37086</v>
      </c>
    </row>
    <row r="11758" spans="1:5" x14ac:dyDescent="0.2">
      <c r="A11758" s="136" t="s">
        <v>11849</v>
      </c>
      <c r="B11758" s="136" t="s">
        <v>24940</v>
      </c>
      <c r="C11758" s="136" t="s">
        <v>31929</v>
      </c>
      <c r="D11758" s="136" t="s">
        <v>37087</v>
      </c>
      <c r="E11758" s="136" t="s">
        <v>40139</v>
      </c>
    </row>
    <row r="11759" spans="1:5" x14ac:dyDescent="0.2">
      <c r="A11759" s="136" t="s">
        <v>11850</v>
      </c>
      <c r="B11759" s="136" t="s">
        <v>24940</v>
      </c>
      <c r="C11759" s="136" t="s">
        <v>31929</v>
      </c>
      <c r="D11759" s="136" t="s">
        <v>37087</v>
      </c>
      <c r="E11759" s="136" t="s">
        <v>40139</v>
      </c>
    </row>
    <row r="11760" spans="1:5" x14ac:dyDescent="0.2">
      <c r="A11760" s="136" t="s">
        <v>11851</v>
      </c>
      <c r="B11760" s="136" t="s">
        <v>24940</v>
      </c>
      <c r="C11760" s="136" t="s">
        <v>31930</v>
      </c>
      <c r="D11760" s="136" t="s">
        <v>37088</v>
      </c>
      <c r="E11760" s="136" t="s">
        <v>31873</v>
      </c>
    </row>
    <row r="11761" spans="1:7" x14ac:dyDescent="0.2">
      <c r="A11761" s="136" t="s">
        <v>11852</v>
      </c>
      <c r="B11761" s="136" t="s">
        <v>24940</v>
      </c>
      <c r="C11761" s="136" t="s">
        <v>31930</v>
      </c>
      <c r="D11761" s="136" t="s">
        <v>37088</v>
      </c>
      <c r="E11761" s="136" t="s">
        <v>31873</v>
      </c>
    </row>
    <row r="11762" spans="1:7" x14ac:dyDescent="0.2">
      <c r="A11762" s="136" t="s">
        <v>11853</v>
      </c>
      <c r="B11762" s="136" t="s">
        <v>24940</v>
      </c>
      <c r="C11762" s="136" t="s">
        <v>31931</v>
      </c>
      <c r="D11762" s="136" t="s">
        <v>37089</v>
      </c>
      <c r="E11762" s="136" t="s">
        <v>40140</v>
      </c>
      <c r="F11762" s="136" t="s">
        <v>41924</v>
      </c>
      <c r="G11762" s="136" t="s">
        <v>42898</v>
      </c>
    </row>
    <row r="11763" spans="1:7" x14ac:dyDescent="0.2">
      <c r="A11763" s="136" t="s">
        <v>11854</v>
      </c>
      <c r="B11763" s="136" t="s">
        <v>24940</v>
      </c>
      <c r="C11763" s="136" t="s">
        <v>31931</v>
      </c>
      <c r="D11763" s="136" t="s">
        <v>37089</v>
      </c>
      <c r="E11763" s="136" t="s">
        <v>40140</v>
      </c>
      <c r="F11763" s="136" t="s">
        <v>41924</v>
      </c>
      <c r="G11763" s="136" t="s">
        <v>42898</v>
      </c>
    </row>
    <row r="11764" spans="1:7" x14ac:dyDescent="0.2">
      <c r="A11764" s="136" t="s">
        <v>11855</v>
      </c>
      <c r="B11764" s="136" t="s">
        <v>24941</v>
      </c>
      <c r="C11764" s="136" t="s">
        <v>31932</v>
      </c>
      <c r="D11764" s="136" t="s">
        <v>37090</v>
      </c>
      <c r="E11764" s="136" t="s">
        <v>30909</v>
      </c>
    </row>
    <row r="11765" spans="1:7" x14ac:dyDescent="0.2">
      <c r="A11765" s="136" t="s">
        <v>11856</v>
      </c>
      <c r="B11765" s="136" t="s">
        <v>24941</v>
      </c>
      <c r="C11765" s="136" t="s">
        <v>31932</v>
      </c>
      <c r="D11765" s="136" t="s">
        <v>37090</v>
      </c>
      <c r="E11765" s="136" t="s">
        <v>30909</v>
      </c>
    </row>
    <row r="11766" spans="1:7" x14ac:dyDescent="0.2">
      <c r="A11766" s="136" t="s">
        <v>11857</v>
      </c>
      <c r="B11766" s="136" t="s">
        <v>24942</v>
      </c>
      <c r="C11766" s="136" t="s">
        <v>31933</v>
      </c>
      <c r="D11766" s="136" t="s">
        <v>37091</v>
      </c>
      <c r="E11766" s="136" t="s">
        <v>32164</v>
      </c>
    </row>
    <row r="11767" spans="1:7" x14ac:dyDescent="0.2">
      <c r="A11767" s="136" t="s">
        <v>11858</v>
      </c>
      <c r="B11767" s="136" t="s">
        <v>24942</v>
      </c>
      <c r="C11767" s="136" t="s">
        <v>31933</v>
      </c>
      <c r="D11767" s="136" t="s">
        <v>37091</v>
      </c>
      <c r="E11767" s="136" t="s">
        <v>32164</v>
      </c>
    </row>
    <row r="11768" spans="1:7" x14ac:dyDescent="0.2">
      <c r="A11768" s="136" t="s">
        <v>11859</v>
      </c>
      <c r="B11768" s="136" t="s">
        <v>24942</v>
      </c>
      <c r="C11768" s="136" t="s">
        <v>31934</v>
      </c>
      <c r="D11768" s="136" t="s">
        <v>37091</v>
      </c>
      <c r="E11768" s="136" t="s">
        <v>32164</v>
      </c>
    </row>
    <row r="11769" spans="1:7" x14ac:dyDescent="0.2">
      <c r="A11769" s="136" t="s">
        <v>11860</v>
      </c>
      <c r="B11769" s="136" t="s">
        <v>24942</v>
      </c>
      <c r="C11769" s="136" t="s">
        <v>31934</v>
      </c>
      <c r="D11769" s="136" t="s">
        <v>37091</v>
      </c>
      <c r="E11769" s="136" t="s">
        <v>32164</v>
      </c>
    </row>
    <row r="11770" spans="1:7" x14ac:dyDescent="0.2">
      <c r="A11770" s="136" t="s">
        <v>11861</v>
      </c>
      <c r="B11770" s="136" t="s">
        <v>24942</v>
      </c>
      <c r="C11770" s="136" t="s">
        <v>31935</v>
      </c>
      <c r="D11770" s="136" t="s">
        <v>37091</v>
      </c>
      <c r="E11770" s="136" t="s">
        <v>32164</v>
      </c>
    </row>
    <row r="11771" spans="1:7" x14ac:dyDescent="0.2">
      <c r="A11771" s="136" t="s">
        <v>11862</v>
      </c>
      <c r="B11771" s="136" t="s">
        <v>24942</v>
      </c>
      <c r="C11771" s="136" t="s">
        <v>31935</v>
      </c>
      <c r="D11771" s="136" t="s">
        <v>37091</v>
      </c>
      <c r="E11771" s="136" t="s">
        <v>32164</v>
      </c>
    </row>
    <row r="11772" spans="1:7" x14ac:dyDescent="0.2">
      <c r="A11772" s="136" t="s">
        <v>11863</v>
      </c>
      <c r="B11772" s="136" t="s">
        <v>24943</v>
      </c>
      <c r="C11772" s="136" t="s">
        <v>31936</v>
      </c>
      <c r="D11772" s="136" t="s">
        <v>37088</v>
      </c>
      <c r="E11772" s="136" t="s">
        <v>31873</v>
      </c>
    </row>
    <row r="11773" spans="1:7" x14ac:dyDescent="0.2">
      <c r="A11773" s="136" t="s">
        <v>11864</v>
      </c>
      <c r="B11773" s="136" t="s">
        <v>24943</v>
      </c>
      <c r="C11773" s="136" t="s">
        <v>31936</v>
      </c>
      <c r="D11773" s="136" t="s">
        <v>37088</v>
      </c>
      <c r="E11773" s="136" t="s">
        <v>31873</v>
      </c>
    </row>
    <row r="11774" spans="1:7" x14ac:dyDescent="0.2">
      <c r="A11774" s="136" t="s">
        <v>11865</v>
      </c>
      <c r="B11774" s="136" t="s">
        <v>24943</v>
      </c>
      <c r="C11774" s="136" t="s">
        <v>31937</v>
      </c>
      <c r="D11774" s="136" t="s">
        <v>37088</v>
      </c>
      <c r="E11774" s="136" t="s">
        <v>31873</v>
      </c>
    </row>
    <row r="11775" spans="1:7" x14ac:dyDescent="0.2">
      <c r="A11775" s="136" t="s">
        <v>11866</v>
      </c>
      <c r="B11775" s="136" t="s">
        <v>24943</v>
      </c>
      <c r="C11775" s="136" t="s">
        <v>31937</v>
      </c>
      <c r="D11775" s="136" t="s">
        <v>37088</v>
      </c>
      <c r="E11775" s="136" t="s">
        <v>31873</v>
      </c>
    </row>
    <row r="11776" spans="1:7" x14ac:dyDescent="0.2">
      <c r="A11776" s="136" t="s">
        <v>11867</v>
      </c>
      <c r="B11776" s="136" t="s">
        <v>24943</v>
      </c>
      <c r="C11776" s="136" t="s">
        <v>31938</v>
      </c>
      <c r="D11776" s="136" t="s">
        <v>37092</v>
      </c>
      <c r="E11776" s="136" t="s">
        <v>40141</v>
      </c>
    </row>
    <row r="11777" spans="1:7" x14ac:dyDescent="0.2">
      <c r="A11777" s="136" t="s">
        <v>11868</v>
      </c>
      <c r="B11777" s="136" t="s">
        <v>24943</v>
      </c>
      <c r="C11777" s="136" t="s">
        <v>31938</v>
      </c>
      <c r="D11777" s="136" t="s">
        <v>37092</v>
      </c>
      <c r="E11777" s="136" t="s">
        <v>40141</v>
      </c>
    </row>
    <row r="11778" spans="1:7" x14ac:dyDescent="0.2">
      <c r="A11778" s="136" t="s">
        <v>11869</v>
      </c>
      <c r="B11778" s="136" t="s">
        <v>24944</v>
      </c>
      <c r="C11778" s="136" t="s">
        <v>31939</v>
      </c>
      <c r="D11778" s="136" t="s">
        <v>30340</v>
      </c>
    </row>
    <row r="11779" spans="1:7" x14ac:dyDescent="0.2">
      <c r="A11779" s="136" t="s">
        <v>11870</v>
      </c>
      <c r="B11779" s="136" t="s">
        <v>24944</v>
      </c>
      <c r="C11779" s="136" t="s">
        <v>31939</v>
      </c>
      <c r="D11779" s="136" t="s">
        <v>30340</v>
      </c>
    </row>
    <row r="11780" spans="1:7" x14ac:dyDescent="0.2">
      <c r="A11780" s="136" t="s">
        <v>11871</v>
      </c>
      <c r="B11780" s="136" t="s">
        <v>24945</v>
      </c>
      <c r="C11780" s="136" t="s">
        <v>31939</v>
      </c>
      <c r="D11780" s="136" t="s">
        <v>30340</v>
      </c>
    </row>
    <row r="11781" spans="1:7" x14ac:dyDescent="0.2">
      <c r="A11781" s="136" t="s">
        <v>11872</v>
      </c>
      <c r="B11781" s="136" t="s">
        <v>24945</v>
      </c>
      <c r="C11781" s="136" t="s">
        <v>31939</v>
      </c>
      <c r="D11781" s="136" t="s">
        <v>30340</v>
      </c>
    </row>
    <row r="11782" spans="1:7" x14ac:dyDescent="0.2">
      <c r="A11782" s="136" t="s">
        <v>11873</v>
      </c>
      <c r="B11782" s="136" t="s">
        <v>24946</v>
      </c>
      <c r="C11782" s="136" t="s">
        <v>31939</v>
      </c>
      <c r="D11782" s="136" t="s">
        <v>30340</v>
      </c>
    </row>
    <row r="11783" spans="1:7" x14ac:dyDescent="0.2">
      <c r="A11783" s="136" t="s">
        <v>11874</v>
      </c>
      <c r="B11783" s="136" t="s">
        <v>24946</v>
      </c>
      <c r="C11783" s="136" t="s">
        <v>31939</v>
      </c>
      <c r="D11783" s="136" t="s">
        <v>30340</v>
      </c>
    </row>
    <row r="11784" spans="1:7" x14ac:dyDescent="0.2">
      <c r="A11784" s="136" t="s">
        <v>11875</v>
      </c>
      <c r="B11784" s="136" t="s">
        <v>24947</v>
      </c>
      <c r="C11784" s="136" t="s">
        <v>31939</v>
      </c>
      <c r="D11784" s="136" t="s">
        <v>30340</v>
      </c>
    </row>
    <row r="11785" spans="1:7" x14ac:dyDescent="0.2">
      <c r="A11785" s="136" t="s">
        <v>11876</v>
      </c>
      <c r="B11785" s="136" t="s">
        <v>24947</v>
      </c>
      <c r="C11785" s="136" t="s">
        <v>31939</v>
      </c>
      <c r="D11785" s="136" t="s">
        <v>30340</v>
      </c>
    </row>
    <row r="11786" spans="1:7" x14ac:dyDescent="0.2">
      <c r="A11786" s="136" t="s">
        <v>11877</v>
      </c>
      <c r="B11786" s="136" t="s">
        <v>24948</v>
      </c>
      <c r="C11786" s="136" t="s">
        <v>31940</v>
      </c>
      <c r="D11786" s="136" t="s">
        <v>37093</v>
      </c>
      <c r="E11786" s="136" t="s">
        <v>40142</v>
      </c>
      <c r="F11786" s="136" t="s">
        <v>41925</v>
      </c>
      <c r="G11786" s="136" t="s">
        <v>32438</v>
      </c>
    </row>
    <row r="11787" spans="1:7" x14ac:dyDescent="0.2">
      <c r="A11787" s="136" t="s">
        <v>11878</v>
      </c>
      <c r="B11787" s="136" t="s">
        <v>24948</v>
      </c>
      <c r="C11787" s="136" t="s">
        <v>31940</v>
      </c>
      <c r="D11787" s="136" t="s">
        <v>37093</v>
      </c>
      <c r="E11787" s="136" t="s">
        <v>40142</v>
      </c>
      <c r="F11787" s="136" t="s">
        <v>41925</v>
      </c>
      <c r="G11787" s="136" t="s">
        <v>32438</v>
      </c>
    </row>
    <row r="11788" spans="1:7" x14ac:dyDescent="0.2">
      <c r="A11788" s="136" t="s">
        <v>11879</v>
      </c>
      <c r="B11788" s="136" t="s">
        <v>24949</v>
      </c>
      <c r="C11788" s="136" t="s">
        <v>31941</v>
      </c>
      <c r="D11788" s="136" t="s">
        <v>37094</v>
      </c>
      <c r="E11788" s="136" t="s">
        <v>40143</v>
      </c>
    </row>
    <row r="11789" spans="1:7" x14ac:dyDescent="0.2">
      <c r="A11789" s="136" t="s">
        <v>11880</v>
      </c>
      <c r="B11789" s="136" t="s">
        <v>24949</v>
      </c>
      <c r="C11789" s="136" t="s">
        <v>31941</v>
      </c>
      <c r="D11789" s="136" t="s">
        <v>37094</v>
      </c>
      <c r="E11789" s="136" t="s">
        <v>40143</v>
      </c>
    </row>
    <row r="11790" spans="1:7" x14ac:dyDescent="0.2">
      <c r="A11790" s="136" t="s">
        <v>11881</v>
      </c>
      <c r="B11790" s="136" t="s">
        <v>24950</v>
      </c>
      <c r="C11790" s="136" t="s">
        <v>31942</v>
      </c>
    </row>
    <row r="11791" spans="1:7" x14ac:dyDescent="0.2">
      <c r="A11791" s="136" t="s">
        <v>11882</v>
      </c>
      <c r="B11791" s="136" t="s">
        <v>24950</v>
      </c>
      <c r="C11791" s="136" t="s">
        <v>31942</v>
      </c>
    </row>
    <row r="11792" spans="1:7" x14ac:dyDescent="0.2">
      <c r="A11792" s="136" t="s">
        <v>11883</v>
      </c>
      <c r="B11792" s="136" t="s">
        <v>24951</v>
      </c>
      <c r="C11792" s="136" t="s">
        <v>31943</v>
      </c>
    </row>
    <row r="11793" spans="1:7" x14ac:dyDescent="0.2">
      <c r="A11793" s="136" t="s">
        <v>11884</v>
      </c>
      <c r="B11793" s="136" t="s">
        <v>24951</v>
      </c>
      <c r="C11793" s="136" t="s">
        <v>31943</v>
      </c>
    </row>
    <row r="11794" spans="1:7" x14ac:dyDescent="0.2">
      <c r="A11794" s="136" t="s">
        <v>11885</v>
      </c>
      <c r="B11794" s="136" t="s">
        <v>24952</v>
      </c>
      <c r="C11794" s="136" t="s">
        <v>31944</v>
      </c>
    </row>
    <row r="11795" spans="1:7" x14ac:dyDescent="0.2">
      <c r="A11795" s="136" t="s">
        <v>11886</v>
      </c>
      <c r="B11795" s="136" t="s">
        <v>24952</v>
      </c>
      <c r="C11795" s="136" t="s">
        <v>31944</v>
      </c>
    </row>
    <row r="11796" spans="1:7" x14ac:dyDescent="0.2">
      <c r="A11796" s="136" t="s">
        <v>11887</v>
      </c>
      <c r="B11796" s="136" t="s">
        <v>24951</v>
      </c>
      <c r="C11796" s="136" t="s">
        <v>31945</v>
      </c>
    </row>
    <row r="11797" spans="1:7" x14ac:dyDescent="0.2">
      <c r="A11797" s="136" t="s">
        <v>11888</v>
      </c>
      <c r="B11797" s="136" t="s">
        <v>24951</v>
      </c>
      <c r="C11797" s="136" t="s">
        <v>31945</v>
      </c>
    </row>
    <row r="11798" spans="1:7" x14ac:dyDescent="0.2">
      <c r="A11798" s="136" t="s">
        <v>11889</v>
      </c>
      <c r="B11798" s="136" t="s">
        <v>24952</v>
      </c>
      <c r="C11798" s="136" t="s">
        <v>31946</v>
      </c>
    </row>
    <row r="11799" spans="1:7" x14ac:dyDescent="0.2">
      <c r="A11799" s="136" t="s">
        <v>11890</v>
      </c>
      <c r="B11799" s="136" t="s">
        <v>24952</v>
      </c>
      <c r="C11799" s="136" t="s">
        <v>31946</v>
      </c>
    </row>
    <row r="11800" spans="1:7" x14ac:dyDescent="0.2">
      <c r="A11800" s="136" t="s">
        <v>11891</v>
      </c>
      <c r="B11800" s="136" t="s">
        <v>24951</v>
      </c>
      <c r="C11800" s="136" t="s">
        <v>31947</v>
      </c>
    </row>
    <row r="11801" spans="1:7" x14ac:dyDescent="0.2">
      <c r="A11801" s="136" t="s">
        <v>11892</v>
      </c>
      <c r="B11801" s="136" t="s">
        <v>24951</v>
      </c>
      <c r="C11801" s="136" t="s">
        <v>31947</v>
      </c>
    </row>
    <row r="11802" spans="1:7" x14ac:dyDescent="0.2">
      <c r="A11802" s="136" t="s">
        <v>11893</v>
      </c>
      <c r="B11802" s="136" t="s">
        <v>24953</v>
      </c>
      <c r="C11802" s="136" t="s">
        <v>31948</v>
      </c>
      <c r="D11802" s="136" t="s">
        <v>30344</v>
      </c>
    </row>
    <row r="11803" spans="1:7" x14ac:dyDescent="0.2">
      <c r="A11803" s="136" t="s">
        <v>11894</v>
      </c>
      <c r="B11803" s="136" t="s">
        <v>24953</v>
      </c>
      <c r="C11803" s="136" t="s">
        <v>31948</v>
      </c>
      <c r="D11803" s="136" t="s">
        <v>30344</v>
      </c>
    </row>
    <row r="11804" spans="1:7" x14ac:dyDescent="0.2">
      <c r="A11804" s="136" t="s">
        <v>11895</v>
      </c>
      <c r="B11804" s="136" t="s">
        <v>24954</v>
      </c>
      <c r="C11804" s="136" t="s">
        <v>31949</v>
      </c>
    </row>
    <row r="11805" spans="1:7" x14ac:dyDescent="0.2">
      <c r="A11805" s="136" t="s">
        <v>11896</v>
      </c>
      <c r="B11805" s="136" t="s">
        <v>24954</v>
      </c>
      <c r="C11805" s="136" t="s">
        <v>31949</v>
      </c>
    </row>
    <row r="11806" spans="1:7" x14ac:dyDescent="0.2">
      <c r="A11806" s="136" t="s">
        <v>11897</v>
      </c>
      <c r="B11806" s="136" t="s">
        <v>24955</v>
      </c>
      <c r="C11806" s="136" t="s">
        <v>31950</v>
      </c>
      <c r="D11806" s="136" t="s">
        <v>37095</v>
      </c>
      <c r="E11806" s="136" t="s">
        <v>40144</v>
      </c>
      <c r="F11806" s="136" t="s">
        <v>41926</v>
      </c>
      <c r="G11806" s="136" t="s">
        <v>42899</v>
      </c>
    </row>
    <row r="11807" spans="1:7" x14ac:dyDescent="0.2">
      <c r="A11807" s="136" t="s">
        <v>11898</v>
      </c>
      <c r="B11807" s="136" t="s">
        <v>24955</v>
      </c>
      <c r="C11807" s="136" t="s">
        <v>31950</v>
      </c>
      <c r="D11807" s="136" t="s">
        <v>37095</v>
      </c>
      <c r="E11807" s="136" t="s">
        <v>40144</v>
      </c>
      <c r="F11807" s="136" t="s">
        <v>41926</v>
      </c>
      <c r="G11807" s="136" t="s">
        <v>42899</v>
      </c>
    </row>
    <row r="11808" spans="1:7" x14ac:dyDescent="0.2">
      <c r="A11808" s="136" t="s">
        <v>11899</v>
      </c>
      <c r="B11808" s="136" t="s">
        <v>24956</v>
      </c>
      <c r="C11808" s="136" t="s">
        <v>31951</v>
      </c>
      <c r="D11808" s="136" t="s">
        <v>37096</v>
      </c>
      <c r="E11808" s="136" t="s">
        <v>40145</v>
      </c>
      <c r="F11808" s="136" t="s">
        <v>41927</v>
      </c>
      <c r="G11808" s="136" t="s">
        <v>42900</v>
      </c>
    </row>
    <row r="11809" spans="1:7" x14ac:dyDescent="0.2">
      <c r="A11809" s="136" t="s">
        <v>11900</v>
      </c>
      <c r="B11809" s="136" t="s">
        <v>24956</v>
      </c>
      <c r="C11809" s="136" t="s">
        <v>31951</v>
      </c>
      <c r="D11809" s="136" t="s">
        <v>37096</v>
      </c>
      <c r="E11809" s="136" t="s">
        <v>40145</v>
      </c>
      <c r="F11809" s="136" t="s">
        <v>41927</v>
      </c>
      <c r="G11809" s="136" t="s">
        <v>42900</v>
      </c>
    </row>
    <row r="11810" spans="1:7" x14ac:dyDescent="0.2">
      <c r="A11810" s="136" t="s">
        <v>11901</v>
      </c>
      <c r="B11810" s="136" t="s">
        <v>24957</v>
      </c>
      <c r="C11810" s="136" t="s">
        <v>31952</v>
      </c>
      <c r="D11810" s="136" t="s">
        <v>37097</v>
      </c>
      <c r="E11810" s="136" t="s">
        <v>40146</v>
      </c>
      <c r="F11810" s="136" t="s">
        <v>32164</v>
      </c>
    </row>
    <row r="11811" spans="1:7" x14ac:dyDescent="0.2">
      <c r="A11811" s="136" t="s">
        <v>11902</v>
      </c>
      <c r="B11811" s="136" t="s">
        <v>24957</v>
      </c>
      <c r="C11811" s="136" t="s">
        <v>31952</v>
      </c>
      <c r="D11811" s="136" t="s">
        <v>37097</v>
      </c>
      <c r="E11811" s="136" t="s">
        <v>40146</v>
      </c>
      <c r="F11811" s="136" t="s">
        <v>32164</v>
      </c>
    </row>
    <row r="11812" spans="1:7" x14ac:dyDescent="0.2">
      <c r="A11812" s="136" t="s">
        <v>11903</v>
      </c>
      <c r="B11812" s="136" t="s">
        <v>24958</v>
      </c>
      <c r="C11812" s="136" t="s">
        <v>31953</v>
      </c>
      <c r="D11812" s="136" t="s">
        <v>37098</v>
      </c>
      <c r="E11812" s="136" t="s">
        <v>40147</v>
      </c>
      <c r="F11812" s="136" t="s">
        <v>30867</v>
      </c>
    </row>
    <row r="11813" spans="1:7" x14ac:dyDescent="0.2">
      <c r="A11813" s="136" t="s">
        <v>11904</v>
      </c>
      <c r="B11813" s="136" t="s">
        <v>24958</v>
      </c>
      <c r="C11813" s="136" t="s">
        <v>31953</v>
      </c>
      <c r="D11813" s="136" t="s">
        <v>37098</v>
      </c>
      <c r="E11813" s="136" t="s">
        <v>40147</v>
      </c>
      <c r="F11813" s="136" t="s">
        <v>30867</v>
      </c>
    </row>
    <row r="11814" spans="1:7" x14ac:dyDescent="0.2">
      <c r="A11814" s="136" t="s">
        <v>11905</v>
      </c>
      <c r="B11814" s="136" t="s">
        <v>24959</v>
      </c>
      <c r="C11814" s="136" t="s">
        <v>31954</v>
      </c>
      <c r="D11814" s="136" t="s">
        <v>28292</v>
      </c>
    </row>
    <row r="11815" spans="1:7" x14ac:dyDescent="0.2">
      <c r="A11815" s="136" t="s">
        <v>11906</v>
      </c>
      <c r="B11815" s="136" t="s">
        <v>24959</v>
      </c>
      <c r="C11815" s="136" t="s">
        <v>31954</v>
      </c>
      <c r="D11815" s="136" t="s">
        <v>28292</v>
      </c>
    </row>
    <row r="11816" spans="1:7" x14ac:dyDescent="0.2">
      <c r="A11816" s="136" t="s">
        <v>11907</v>
      </c>
      <c r="B11816" s="136" t="s">
        <v>24960</v>
      </c>
      <c r="C11816" s="136" t="s">
        <v>31955</v>
      </c>
    </row>
    <row r="11817" spans="1:7" x14ac:dyDescent="0.2">
      <c r="A11817" s="136" t="s">
        <v>11908</v>
      </c>
      <c r="B11817" s="136" t="s">
        <v>24960</v>
      </c>
      <c r="C11817" s="136" t="s">
        <v>31955</v>
      </c>
    </row>
    <row r="11818" spans="1:7" x14ac:dyDescent="0.2">
      <c r="A11818" s="136" t="s">
        <v>11909</v>
      </c>
      <c r="B11818" s="136" t="s">
        <v>24961</v>
      </c>
      <c r="C11818" s="136" t="s">
        <v>31956</v>
      </c>
      <c r="D11818" s="136" t="s">
        <v>37099</v>
      </c>
      <c r="E11818" s="136" t="s">
        <v>40148</v>
      </c>
      <c r="F11818" s="136" t="s">
        <v>41928</v>
      </c>
      <c r="G11818" s="136" t="s">
        <v>42901</v>
      </c>
    </row>
    <row r="11819" spans="1:7" x14ac:dyDescent="0.2">
      <c r="A11819" s="136" t="s">
        <v>11910</v>
      </c>
      <c r="B11819" s="136" t="s">
        <v>24961</v>
      </c>
      <c r="C11819" s="136" t="s">
        <v>31956</v>
      </c>
      <c r="D11819" s="136" t="s">
        <v>37099</v>
      </c>
      <c r="E11819" s="136" t="s">
        <v>40148</v>
      </c>
      <c r="F11819" s="136" t="s">
        <v>41928</v>
      </c>
      <c r="G11819" s="136" t="s">
        <v>42901</v>
      </c>
    </row>
    <row r="11820" spans="1:7" x14ac:dyDescent="0.2">
      <c r="A11820" s="136" t="s">
        <v>11911</v>
      </c>
      <c r="B11820" s="136" t="s">
        <v>24962</v>
      </c>
      <c r="C11820" s="136" t="s">
        <v>31957</v>
      </c>
      <c r="D11820" s="136" t="s">
        <v>37100</v>
      </c>
      <c r="E11820" s="136" t="s">
        <v>40149</v>
      </c>
      <c r="F11820" s="136" t="s">
        <v>41929</v>
      </c>
      <c r="G11820" s="136" t="s">
        <v>42902</v>
      </c>
    </row>
    <row r="11821" spans="1:7" x14ac:dyDescent="0.2">
      <c r="A11821" s="136" t="s">
        <v>11912</v>
      </c>
      <c r="B11821" s="136" t="s">
        <v>24962</v>
      </c>
      <c r="C11821" s="136" t="s">
        <v>31957</v>
      </c>
      <c r="D11821" s="136" t="s">
        <v>37100</v>
      </c>
      <c r="E11821" s="136" t="s">
        <v>40149</v>
      </c>
      <c r="F11821" s="136" t="s">
        <v>41929</v>
      </c>
      <c r="G11821" s="136" t="s">
        <v>42902</v>
      </c>
    </row>
    <row r="11822" spans="1:7" x14ac:dyDescent="0.2">
      <c r="A11822" s="136" t="s">
        <v>11913</v>
      </c>
      <c r="B11822" s="136" t="s">
        <v>24963</v>
      </c>
      <c r="C11822" s="136" t="s">
        <v>31958</v>
      </c>
      <c r="D11822" s="136" t="s">
        <v>37101</v>
      </c>
      <c r="E11822" s="136" t="s">
        <v>40150</v>
      </c>
      <c r="F11822" s="136" t="s">
        <v>30344</v>
      </c>
    </row>
    <row r="11823" spans="1:7" x14ac:dyDescent="0.2">
      <c r="A11823" s="136" t="s">
        <v>11914</v>
      </c>
      <c r="B11823" s="136" t="s">
        <v>24963</v>
      </c>
      <c r="C11823" s="136" t="s">
        <v>31958</v>
      </c>
      <c r="D11823" s="136" t="s">
        <v>37101</v>
      </c>
      <c r="E11823" s="136" t="s">
        <v>40150</v>
      </c>
      <c r="F11823" s="136" t="s">
        <v>30344</v>
      </c>
    </row>
    <row r="11824" spans="1:7" x14ac:dyDescent="0.2">
      <c r="A11824" s="136" t="s">
        <v>11915</v>
      </c>
      <c r="B11824" s="136" t="s">
        <v>24964</v>
      </c>
      <c r="C11824" s="136" t="s">
        <v>31959</v>
      </c>
      <c r="D11824" s="136" t="s">
        <v>37102</v>
      </c>
      <c r="E11824" s="136" t="s">
        <v>31873</v>
      </c>
    </row>
    <row r="11825" spans="1:5" x14ac:dyDescent="0.2">
      <c r="A11825" s="136" t="s">
        <v>11916</v>
      </c>
      <c r="B11825" s="136" t="s">
        <v>24964</v>
      </c>
      <c r="C11825" s="136" t="s">
        <v>31959</v>
      </c>
      <c r="D11825" s="136" t="s">
        <v>37102</v>
      </c>
      <c r="E11825" s="136" t="s">
        <v>31873</v>
      </c>
    </row>
    <row r="11826" spans="1:5" x14ac:dyDescent="0.2">
      <c r="A11826" s="136" t="s">
        <v>11917</v>
      </c>
      <c r="B11826" s="136" t="s">
        <v>24965</v>
      </c>
      <c r="C11826" s="136" t="s">
        <v>31960</v>
      </c>
      <c r="D11826" s="136" t="s">
        <v>37103</v>
      </c>
      <c r="E11826" s="136" t="s">
        <v>30342</v>
      </c>
    </row>
    <row r="11827" spans="1:5" x14ac:dyDescent="0.2">
      <c r="A11827" s="136" t="s">
        <v>11918</v>
      </c>
      <c r="B11827" s="136" t="s">
        <v>24965</v>
      </c>
      <c r="C11827" s="136" t="s">
        <v>31960</v>
      </c>
      <c r="D11827" s="136" t="s">
        <v>37103</v>
      </c>
      <c r="E11827" s="136" t="s">
        <v>30342</v>
      </c>
    </row>
    <row r="11828" spans="1:5" x14ac:dyDescent="0.2">
      <c r="A11828" s="136" t="s">
        <v>11919</v>
      </c>
      <c r="B11828" s="136" t="s">
        <v>24966</v>
      </c>
      <c r="C11828" s="136" t="s">
        <v>31961</v>
      </c>
    </row>
    <row r="11829" spans="1:5" x14ac:dyDescent="0.2">
      <c r="A11829" s="136" t="s">
        <v>11920</v>
      </c>
      <c r="B11829" s="136" t="s">
        <v>24966</v>
      </c>
      <c r="C11829" s="136" t="s">
        <v>31961</v>
      </c>
    </row>
    <row r="11830" spans="1:5" x14ac:dyDescent="0.2">
      <c r="A11830" s="136" t="s">
        <v>11921</v>
      </c>
      <c r="B11830" s="136" t="s">
        <v>24967</v>
      </c>
      <c r="C11830" s="136" t="s">
        <v>31962</v>
      </c>
      <c r="D11830" s="136" t="s">
        <v>37104</v>
      </c>
      <c r="E11830" s="136" t="s">
        <v>40151</v>
      </c>
    </row>
    <row r="11831" spans="1:5" x14ac:dyDescent="0.2">
      <c r="A11831" s="136" t="s">
        <v>11922</v>
      </c>
      <c r="B11831" s="136" t="s">
        <v>24967</v>
      </c>
      <c r="C11831" s="136" t="s">
        <v>31962</v>
      </c>
      <c r="D11831" s="136" t="s">
        <v>37104</v>
      </c>
      <c r="E11831" s="136" t="s">
        <v>40151</v>
      </c>
    </row>
    <row r="11832" spans="1:5" x14ac:dyDescent="0.2">
      <c r="A11832" s="136" t="s">
        <v>11923</v>
      </c>
      <c r="B11832" s="136" t="s">
        <v>24968</v>
      </c>
      <c r="C11832" s="136" t="s">
        <v>31963</v>
      </c>
      <c r="D11832" s="136" t="s">
        <v>37104</v>
      </c>
      <c r="E11832" s="136" t="s">
        <v>40151</v>
      </c>
    </row>
    <row r="11833" spans="1:5" x14ac:dyDescent="0.2">
      <c r="A11833" s="136" t="s">
        <v>11924</v>
      </c>
      <c r="B11833" s="136" t="s">
        <v>24968</v>
      </c>
      <c r="C11833" s="136" t="s">
        <v>31963</v>
      </c>
      <c r="D11833" s="136" t="s">
        <v>37104</v>
      </c>
      <c r="E11833" s="136" t="s">
        <v>40151</v>
      </c>
    </row>
    <row r="11834" spans="1:5" x14ac:dyDescent="0.2">
      <c r="A11834" s="136" t="s">
        <v>11925</v>
      </c>
      <c r="B11834" s="136" t="s">
        <v>24968</v>
      </c>
      <c r="C11834" s="136" t="s">
        <v>31964</v>
      </c>
      <c r="D11834" s="136" t="s">
        <v>37105</v>
      </c>
      <c r="E11834" s="136" t="s">
        <v>40152</v>
      </c>
    </row>
    <row r="11835" spans="1:5" x14ac:dyDescent="0.2">
      <c r="A11835" s="136" t="s">
        <v>11926</v>
      </c>
      <c r="B11835" s="136" t="s">
        <v>24968</v>
      </c>
      <c r="C11835" s="136" t="s">
        <v>31964</v>
      </c>
      <c r="D11835" s="136" t="s">
        <v>37105</v>
      </c>
      <c r="E11835" s="136" t="s">
        <v>40152</v>
      </c>
    </row>
    <row r="11836" spans="1:5" x14ac:dyDescent="0.2">
      <c r="A11836" s="136" t="s">
        <v>11927</v>
      </c>
      <c r="B11836" s="136" t="s">
        <v>24969</v>
      </c>
      <c r="C11836" s="136" t="s">
        <v>31965</v>
      </c>
      <c r="D11836" s="136" t="s">
        <v>37106</v>
      </c>
      <c r="E11836" s="136" t="s">
        <v>32579</v>
      </c>
    </row>
    <row r="11837" spans="1:5" x14ac:dyDescent="0.2">
      <c r="A11837" s="136" t="s">
        <v>11928</v>
      </c>
      <c r="B11837" s="136" t="s">
        <v>24969</v>
      </c>
      <c r="C11837" s="136" t="s">
        <v>31965</v>
      </c>
      <c r="D11837" s="136" t="s">
        <v>37106</v>
      </c>
      <c r="E11837" s="136" t="s">
        <v>32579</v>
      </c>
    </row>
    <row r="11838" spans="1:5" x14ac:dyDescent="0.2">
      <c r="A11838" s="136" t="s">
        <v>11929</v>
      </c>
      <c r="B11838" s="136" t="s">
        <v>24969</v>
      </c>
      <c r="C11838" s="136" t="s">
        <v>31966</v>
      </c>
      <c r="D11838" s="136" t="s">
        <v>37106</v>
      </c>
      <c r="E11838" s="136" t="s">
        <v>32579</v>
      </c>
    </row>
    <row r="11839" spans="1:5" x14ac:dyDescent="0.2">
      <c r="A11839" s="136" t="s">
        <v>11930</v>
      </c>
      <c r="B11839" s="136" t="s">
        <v>24969</v>
      </c>
      <c r="C11839" s="136" t="s">
        <v>31966</v>
      </c>
      <c r="D11839" s="136" t="s">
        <v>37106</v>
      </c>
      <c r="E11839" s="136" t="s">
        <v>32579</v>
      </c>
    </row>
    <row r="11840" spans="1:5" x14ac:dyDescent="0.2">
      <c r="A11840" s="136" t="s">
        <v>11931</v>
      </c>
      <c r="B11840" s="136" t="s">
        <v>24969</v>
      </c>
      <c r="C11840" s="136" t="s">
        <v>31967</v>
      </c>
      <c r="D11840" s="136" t="s">
        <v>37107</v>
      </c>
      <c r="E11840" s="136" t="s">
        <v>30867</v>
      </c>
    </row>
    <row r="11841" spans="1:7" x14ac:dyDescent="0.2">
      <c r="A11841" s="136" t="s">
        <v>11932</v>
      </c>
      <c r="B11841" s="136" t="s">
        <v>24969</v>
      </c>
      <c r="C11841" s="136" t="s">
        <v>31967</v>
      </c>
      <c r="D11841" s="136" t="s">
        <v>37107</v>
      </c>
      <c r="E11841" s="136" t="s">
        <v>30867</v>
      </c>
    </row>
    <row r="11842" spans="1:7" x14ac:dyDescent="0.2">
      <c r="A11842" s="136" t="s">
        <v>11933</v>
      </c>
      <c r="B11842" s="136" t="s">
        <v>24970</v>
      </c>
      <c r="C11842" s="136" t="s">
        <v>31968</v>
      </c>
      <c r="D11842" s="136" t="s">
        <v>37108</v>
      </c>
      <c r="E11842" s="136" t="s">
        <v>40153</v>
      </c>
      <c r="F11842" s="136" t="s">
        <v>41930</v>
      </c>
      <c r="G11842" s="136" t="s">
        <v>42903</v>
      </c>
    </row>
    <row r="11843" spans="1:7" x14ac:dyDescent="0.2">
      <c r="A11843" s="136" t="s">
        <v>11934</v>
      </c>
      <c r="B11843" s="136" t="s">
        <v>24970</v>
      </c>
      <c r="C11843" s="136" t="s">
        <v>31968</v>
      </c>
      <c r="D11843" s="136" t="s">
        <v>37108</v>
      </c>
      <c r="E11843" s="136" t="s">
        <v>40153</v>
      </c>
      <c r="F11843" s="136" t="s">
        <v>41930</v>
      </c>
      <c r="G11843" s="136" t="s">
        <v>42903</v>
      </c>
    </row>
    <row r="11844" spans="1:7" x14ac:dyDescent="0.2">
      <c r="A11844" s="136" t="s">
        <v>11935</v>
      </c>
      <c r="B11844" s="136" t="s">
        <v>24971</v>
      </c>
      <c r="C11844" s="136" t="s">
        <v>31969</v>
      </c>
      <c r="D11844" s="136" t="s">
        <v>37109</v>
      </c>
    </row>
    <row r="11845" spans="1:7" x14ac:dyDescent="0.2">
      <c r="A11845" s="136" t="s">
        <v>11936</v>
      </c>
      <c r="B11845" s="136" t="s">
        <v>24971</v>
      </c>
      <c r="C11845" s="136" t="s">
        <v>31969</v>
      </c>
      <c r="D11845" s="136" t="s">
        <v>37109</v>
      </c>
    </row>
    <row r="11846" spans="1:7" x14ac:dyDescent="0.2">
      <c r="A11846" s="136" t="s">
        <v>11937</v>
      </c>
      <c r="B11846" s="136" t="s">
        <v>24972</v>
      </c>
      <c r="C11846" s="136" t="s">
        <v>31970</v>
      </c>
      <c r="D11846" s="136" t="s">
        <v>37110</v>
      </c>
      <c r="E11846" s="136" t="s">
        <v>40154</v>
      </c>
      <c r="F11846" s="136" t="s">
        <v>30909</v>
      </c>
    </row>
    <row r="11847" spans="1:7" x14ac:dyDescent="0.2">
      <c r="A11847" s="136" t="s">
        <v>11938</v>
      </c>
      <c r="B11847" s="136" t="s">
        <v>24972</v>
      </c>
      <c r="C11847" s="136" t="s">
        <v>31970</v>
      </c>
      <c r="D11847" s="136" t="s">
        <v>37110</v>
      </c>
      <c r="E11847" s="136" t="s">
        <v>40154</v>
      </c>
      <c r="F11847" s="136" t="s">
        <v>30909</v>
      </c>
    </row>
    <row r="11848" spans="1:7" x14ac:dyDescent="0.2">
      <c r="A11848" s="136" t="s">
        <v>11939</v>
      </c>
      <c r="B11848" s="136" t="s">
        <v>24973</v>
      </c>
      <c r="C11848" s="136" t="s">
        <v>31971</v>
      </c>
      <c r="D11848" s="136" t="s">
        <v>37111</v>
      </c>
      <c r="E11848" s="136" t="s">
        <v>40155</v>
      </c>
      <c r="F11848" s="136" t="s">
        <v>41931</v>
      </c>
    </row>
    <row r="11849" spans="1:7" x14ac:dyDescent="0.2">
      <c r="A11849" s="136" t="s">
        <v>11940</v>
      </c>
      <c r="B11849" s="136" t="s">
        <v>24973</v>
      </c>
      <c r="C11849" s="136" t="s">
        <v>31971</v>
      </c>
      <c r="D11849" s="136" t="s">
        <v>37111</v>
      </c>
      <c r="E11849" s="136" t="s">
        <v>40155</v>
      </c>
      <c r="F11849" s="136" t="s">
        <v>41931</v>
      </c>
    </row>
    <row r="11850" spans="1:7" x14ac:dyDescent="0.2">
      <c r="A11850" s="136" t="s">
        <v>11941</v>
      </c>
      <c r="B11850" s="136" t="s">
        <v>24974</v>
      </c>
      <c r="C11850" s="136" t="s">
        <v>31972</v>
      </c>
      <c r="D11850" s="136" t="s">
        <v>37112</v>
      </c>
      <c r="E11850" s="136" t="s">
        <v>40156</v>
      </c>
    </row>
    <row r="11851" spans="1:7" x14ac:dyDescent="0.2">
      <c r="A11851" s="136" t="s">
        <v>11942</v>
      </c>
      <c r="B11851" s="136" t="s">
        <v>24974</v>
      </c>
      <c r="C11851" s="136" t="s">
        <v>31972</v>
      </c>
      <c r="D11851" s="136" t="s">
        <v>37112</v>
      </c>
      <c r="E11851" s="136" t="s">
        <v>40156</v>
      </c>
    </row>
    <row r="11852" spans="1:7" x14ac:dyDescent="0.2">
      <c r="A11852" s="136" t="s">
        <v>11943</v>
      </c>
      <c r="B11852" s="136" t="s">
        <v>24975</v>
      </c>
      <c r="C11852" s="136" t="s">
        <v>31973</v>
      </c>
      <c r="D11852" s="136" t="s">
        <v>37113</v>
      </c>
      <c r="E11852" s="136" t="s">
        <v>40157</v>
      </c>
    </row>
    <row r="11853" spans="1:7" x14ac:dyDescent="0.2">
      <c r="A11853" s="136" t="s">
        <v>11944</v>
      </c>
      <c r="B11853" s="136" t="s">
        <v>24975</v>
      </c>
      <c r="C11853" s="136" t="s">
        <v>31973</v>
      </c>
      <c r="D11853" s="136" t="s">
        <v>37113</v>
      </c>
      <c r="E11853" s="136" t="s">
        <v>40157</v>
      </c>
    </row>
    <row r="11854" spans="1:7" x14ac:dyDescent="0.2">
      <c r="A11854" s="136" t="s">
        <v>11945</v>
      </c>
      <c r="B11854" s="136" t="s">
        <v>24976</v>
      </c>
      <c r="C11854" s="136" t="s">
        <v>31974</v>
      </c>
      <c r="D11854" s="136" t="s">
        <v>37114</v>
      </c>
      <c r="E11854" s="136" t="s">
        <v>40158</v>
      </c>
      <c r="F11854" s="136" t="s">
        <v>41932</v>
      </c>
      <c r="G11854" s="136" t="s">
        <v>30867</v>
      </c>
    </row>
    <row r="11855" spans="1:7" x14ac:dyDescent="0.2">
      <c r="A11855" s="136" t="s">
        <v>65</v>
      </c>
      <c r="B11855" s="136" t="s">
        <v>24976</v>
      </c>
      <c r="C11855" s="136" t="s">
        <v>31974</v>
      </c>
      <c r="D11855" s="136" t="s">
        <v>37114</v>
      </c>
      <c r="E11855" s="136" t="s">
        <v>40158</v>
      </c>
      <c r="F11855" s="136" t="s">
        <v>41932</v>
      </c>
      <c r="G11855" s="136" t="s">
        <v>30867</v>
      </c>
    </row>
    <row r="11856" spans="1:7" x14ac:dyDescent="0.2">
      <c r="A11856" s="136" t="s">
        <v>11946</v>
      </c>
      <c r="B11856" s="136" t="s">
        <v>24977</v>
      </c>
      <c r="C11856" s="136" t="s">
        <v>31975</v>
      </c>
      <c r="D11856" s="136" t="s">
        <v>37115</v>
      </c>
      <c r="E11856" s="136" t="s">
        <v>40159</v>
      </c>
    </row>
    <row r="11857" spans="1:7" x14ac:dyDescent="0.2">
      <c r="A11857" s="136" t="s">
        <v>11947</v>
      </c>
      <c r="B11857" s="136" t="s">
        <v>24977</v>
      </c>
      <c r="C11857" s="136" t="s">
        <v>31975</v>
      </c>
      <c r="D11857" s="136" t="s">
        <v>37115</v>
      </c>
      <c r="E11857" s="136" t="s">
        <v>40159</v>
      </c>
    </row>
    <row r="11858" spans="1:7" x14ac:dyDescent="0.2">
      <c r="A11858" s="136" t="s">
        <v>11948</v>
      </c>
      <c r="B11858" s="136" t="s">
        <v>24978</v>
      </c>
      <c r="C11858" s="136" t="s">
        <v>31976</v>
      </c>
      <c r="D11858" s="136" t="s">
        <v>37116</v>
      </c>
      <c r="E11858" s="136" t="s">
        <v>40160</v>
      </c>
      <c r="F11858" s="136" t="s">
        <v>41933</v>
      </c>
      <c r="G11858" s="136" t="s">
        <v>42904</v>
      </c>
    </row>
    <row r="11859" spans="1:7" x14ac:dyDescent="0.2">
      <c r="A11859" s="136" t="s">
        <v>11949</v>
      </c>
      <c r="B11859" s="136" t="s">
        <v>24978</v>
      </c>
      <c r="C11859" s="136" t="s">
        <v>31976</v>
      </c>
      <c r="D11859" s="136" t="s">
        <v>37116</v>
      </c>
      <c r="E11859" s="136" t="s">
        <v>40160</v>
      </c>
      <c r="F11859" s="136" t="s">
        <v>41933</v>
      </c>
      <c r="G11859" s="136" t="s">
        <v>42904</v>
      </c>
    </row>
    <row r="11860" spans="1:7" x14ac:dyDescent="0.2">
      <c r="A11860" s="136" t="s">
        <v>11950</v>
      </c>
      <c r="B11860" s="136" t="s">
        <v>24977</v>
      </c>
      <c r="C11860" s="136" t="s">
        <v>31977</v>
      </c>
      <c r="D11860" s="136" t="s">
        <v>37117</v>
      </c>
      <c r="E11860" s="136" t="s">
        <v>32165</v>
      </c>
    </row>
    <row r="11861" spans="1:7" x14ac:dyDescent="0.2">
      <c r="A11861" s="136" t="s">
        <v>11951</v>
      </c>
      <c r="B11861" s="136" t="s">
        <v>24977</v>
      </c>
      <c r="C11861" s="136" t="s">
        <v>31977</v>
      </c>
      <c r="D11861" s="136" t="s">
        <v>37117</v>
      </c>
      <c r="E11861" s="136" t="s">
        <v>32165</v>
      </c>
    </row>
    <row r="11862" spans="1:7" x14ac:dyDescent="0.2">
      <c r="A11862" s="136" t="s">
        <v>11952</v>
      </c>
      <c r="B11862" s="136" t="s">
        <v>24979</v>
      </c>
      <c r="C11862" s="136" t="s">
        <v>31978</v>
      </c>
      <c r="D11862" s="136" t="s">
        <v>37118</v>
      </c>
      <c r="E11862" s="136" t="s">
        <v>40161</v>
      </c>
    </row>
    <row r="11863" spans="1:7" x14ac:dyDescent="0.2">
      <c r="A11863" s="136" t="s">
        <v>11953</v>
      </c>
      <c r="B11863" s="136" t="s">
        <v>24979</v>
      </c>
      <c r="C11863" s="136" t="s">
        <v>31978</v>
      </c>
      <c r="D11863" s="136" t="s">
        <v>37118</v>
      </c>
      <c r="E11863" s="136" t="s">
        <v>40161</v>
      </c>
    </row>
    <row r="11864" spans="1:7" x14ac:dyDescent="0.2">
      <c r="A11864" s="136" t="s">
        <v>11954</v>
      </c>
      <c r="B11864" s="136" t="s">
        <v>24980</v>
      </c>
      <c r="C11864" s="136" t="s">
        <v>31979</v>
      </c>
      <c r="D11864" s="136" t="s">
        <v>37119</v>
      </c>
      <c r="E11864" s="136" t="s">
        <v>40162</v>
      </c>
    </row>
    <row r="11865" spans="1:7" x14ac:dyDescent="0.2">
      <c r="A11865" s="136" t="s">
        <v>11955</v>
      </c>
      <c r="B11865" s="136" t="s">
        <v>24980</v>
      </c>
      <c r="C11865" s="136" t="s">
        <v>31979</v>
      </c>
      <c r="D11865" s="136" t="s">
        <v>37119</v>
      </c>
      <c r="E11865" s="136" t="s">
        <v>40162</v>
      </c>
    </row>
    <row r="11866" spans="1:7" x14ac:dyDescent="0.2">
      <c r="A11866" s="136" t="s">
        <v>11956</v>
      </c>
      <c r="B11866" s="136" t="s">
        <v>24981</v>
      </c>
      <c r="C11866" s="136" t="s">
        <v>31980</v>
      </c>
      <c r="D11866" s="136" t="s">
        <v>37120</v>
      </c>
      <c r="E11866" s="136" t="s">
        <v>40163</v>
      </c>
    </row>
    <row r="11867" spans="1:7" x14ac:dyDescent="0.2">
      <c r="A11867" s="136" t="s">
        <v>11957</v>
      </c>
      <c r="B11867" s="136" t="s">
        <v>24981</v>
      </c>
      <c r="C11867" s="136" t="s">
        <v>31980</v>
      </c>
      <c r="D11867" s="136" t="s">
        <v>37120</v>
      </c>
      <c r="E11867" s="136" t="s">
        <v>40163</v>
      </c>
    </row>
    <row r="11868" spans="1:7" x14ac:dyDescent="0.2">
      <c r="A11868" s="136" t="s">
        <v>11958</v>
      </c>
      <c r="B11868" s="136" t="s">
        <v>24982</v>
      </c>
      <c r="C11868" s="136" t="s">
        <v>31981</v>
      </c>
      <c r="D11868" s="136" t="s">
        <v>37121</v>
      </c>
      <c r="E11868" s="136" t="s">
        <v>40164</v>
      </c>
    </row>
    <row r="11869" spans="1:7" x14ac:dyDescent="0.2">
      <c r="A11869" s="136" t="s">
        <v>11959</v>
      </c>
      <c r="B11869" s="136" t="s">
        <v>24982</v>
      </c>
      <c r="C11869" s="136" t="s">
        <v>31981</v>
      </c>
      <c r="D11869" s="136" t="s">
        <v>37121</v>
      </c>
      <c r="E11869" s="136" t="s">
        <v>40164</v>
      </c>
    </row>
    <row r="11870" spans="1:7" x14ac:dyDescent="0.2">
      <c r="A11870" s="136" t="s">
        <v>11960</v>
      </c>
      <c r="B11870" s="136" t="s">
        <v>24983</v>
      </c>
      <c r="C11870" s="136" t="s">
        <v>31982</v>
      </c>
      <c r="D11870" s="136" t="s">
        <v>37122</v>
      </c>
      <c r="E11870" s="136" t="s">
        <v>40165</v>
      </c>
    </row>
    <row r="11871" spans="1:7" x14ac:dyDescent="0.2">
      <c r="A11871" s="136" t="s">
        <v>11961</v>
      </c>
      <c r="B11871" s="136" t="s">
        <v>24983</v>
      </c>
      <c r="C11871" s="136" t="s">
        <v>31982</v>
      </c>
      <c r="D11871" s="136" t="s">
        <v>37122</v>
      </c>
      <c r="E11871" s="136" t="s">
        <v>40165</v>
      </c>
    </row>
    <row r="11872" spans="1:7" x14ac:dyDescent="0.2">
      <c r="A11872" s="136" t="s">
        <v>11962</v>
      </c>
      <c r="B11872" s="136" t="s">
        <v>24984</v>
      </c>
      <c r="C11872" s="136" t="s">
        <v>31983</v>
      </c>
      <c r="D11872" s="136" t="s">
        <v>37123</v>
      </c>
      <c r="E11872" s="136" t="s">
        <v>40166</v>
      </c>
      <c r="F11872" s="136" t="s">
        <v>41934</v>
      </c>
      <c r="G11872" s="136" t="s">
        <v>31324</v>
      </c>
    </row>
    <row r="11873" spans="1:7" x14ac:dyDescent="0.2">
      <c r="A11873" s="136" t="s">
        <v>11963</v>
      </c>
      <c r="B11873" s="136" t="s">
        <v>24984</v>
      </c>
      <c r="C11873" s="136" t="s">
        <v>31983</v>
      </c>
      <c r="D11873" s="136" t="s">
        <v>37123</v>
      </c>
      <c r="E11873" s="136" t="s">
        <v>40166</v>
      </c>
      <c r="F11873" s="136" t="s">
        <v>41934</v>
      </c>
      <c r="G11873" s="136" t="s">
        <v>31324</v>
      </c>
    </row>
    <row r="11874" spans="1:7" x14ac:dyDescent="0.2">
      <c r="A11874" s="136" t="s">
        <v>11964</v>
      </c>
      <c r="B11874" s="136" t="s">
        <v>24985</v>
      </c>
      <c r="C11874" s="136" t="s">
        <v>31984</v>
      </c>
      <c r="D11874" s="136" t="s">
        <v>37124</v>
      </c>
      <c r="E11874" s="136" t="s">
        <v>40167</v>
      </c>
      <c r="F11874" s="136" t="s">
        <v>41935</v>
      </c>
      <c r="G11874" s="136" t="s">
        <v>42905</v>
      </c>
    </row>
    <row r="11875" spans="1:7" x14ac:dyDescent="0.2">
      <c r="A11875" s="136" t="s">
        <v>11965</v>
      </c>
      <c r="B11875" s="136" t="s">
        <v>24985</v>
      </c>
      <c r="C11875" s="136" t="s">
        <v>31984</v>
      </c>
      <c r="D11875" s="136" t="s">
        <v>37124</v>
      </c>
      <c r="E11875" s="136" t="s">
        <v>40167</v>
      </c>
      <c r="F11875" s="136" t="s">
        <v>41935</v>
      </c>
      <c r="G11875" s="136" t="s">
        <v>42905</v>
      </c>
    </row>
    <row r="11876" spans="1:7" x14ac:dyDescent="0.2">
      <c r="A11876" s="136" t="s">
        <v>11966</v>
      </c>
      <c r="B11876" s="136" t="s">
        <v>24986</v>
      </c>
      <c r="C11876" s="136" t="s">
        <v>31985</v>
      </c>
      <c r="D11876" s="136" t="s">
        <v>37125</v>
      </c>
      <c r="E11876" s="136" t="s">
        <v>40168</v>
      </c>
      <c r="F11876" s="136" t="s">
        <v>41936</v>
      </c>
      <c r="G11876" s="136" t="s">
        <v>42906</v>
      </c>
    </row>
    <row r="11877" spans="1:7" x14ac:dyDescent="0.2">
      <c r="A11877" s="136" t="s">
        <v>11967</v>
      </c>
      <c r="B11877" s="136" t="s">
        <v>24986</v>
      </c>
      <c r="C11877" s="136" t="s">
        <v>31985</v>
      </c>
      <c r="D11877" s="136" t="s">
        <v>37125</v>
      </c>
      <c r="E11877" s="136" t="s">
        <v>40168</v>
      </c>
      <c r="F11877" s="136" t="s">
        <v>41936</v>
      </c>
      <c r="G11877" s="136" t="s">
        <v>42906</v>
      </c>
    </row>
    <row r="11878" spans="1:7" x14ac:dyDescent="0.2">
      <c r="A11878" s="136" t="s">
        <v>11968</v>
      </c>
      <c r="B11878" s="136" t="s">
        <v>24987</v>
      </c>
      <c r="C11878" s="136" t="s">
        <v>31986</v>
      </c>
      <c r="D11878" s="136" t="s">
        <v>37126</v>
      </c>
      <c r="E11878" s="136" t="s">
        <v>40169</v>
      </c>
      <c r="F11878" s="136" t="s">
        <v>41937</v>
      </c>
      <c r="G11878" s="136" t="s">
        <v>42907</v>
      </c>
    </row>
    <row r="11879" spans="1:7" x14ac:dyDescent="0.2">
      <c r="A11879" s="136" t="s">
        <v>11969</v>
      </c>
      <c r="B11879" s="136" t="s">
        <v>24987</v>
      </c>
      <c r="C11879" s="136" t="s">
        <v>31986</v>
      </c>
      <c r="D11879" s="136" t="s">
        <v>37126</v>
      </c>
      <c r="E11879" s="136" t="s">
        <v>40169</v>
      </c>
      <c r="F11879" s="136" t="s">
        <v>41937</v>
      </c>
      <c r="G11879" s="136" t="s">
        <v>42907</v>
      </c>
    </row>
    <row r="11880" spans="1:7" x14ac:dyDescent="0.2">
      <c r="A11880" s="136" t="s">
        <v>11970</v>
      </c>
      <c r="B11880" s="136" t="s">
        <v>24988</v>
      </c>
      <c r="C11880" s="136" t="s">
        <v>31987</v>
      </c>
      <c r="D11880" s="136" t="s">
        <v>37127</v>
      </c>
      <c r="E11880" s="136" t="s">
        <v>40170</v>
      </c>
      <c r="F11880" s="136" t="s">
        <v>41938</v>
      </c>
      <c r="G11880" s="136" t="s">
        <v>42908</v>
      </c>
    </row>
    <row r="11881" spans="1:7" x14ac:dyDescent="0.2">
      <c r="A11881" s="136" t="s">
        <v>11971</v>
      </c>
      <c r="B11881" s="136" t="s">
        <v>24988</v>
      </c>
      <c r="C11881" s="136" t="s">
        <v>31987</v>
      </c>
      <c r="D11881" s="136" t="s">
        <v>37127</v>
      </c>
      <c r="E11881" s="136" t="s">
        <v>40170</v>
      </c>
      <c r="F11881" s="136" t="s">
        <v>41938</v>
      </c>
      <c r="G11881" s="136" t="s">
        <v>42908</v>
      </c>
    </row>
    <row r="11882" spans="1:7" x14ac:dyDescent="0.2">
      <c r="A11882" s="136" t="s">
        <v>11972</v>
      </c>
      <c r="B11882" s="136" t="s">
        <v>24989</v>
      </c>
      <c r="C11882" s="136" t="s">
        <v>31988</v>
      </c>
      <c r="D11882" s="136" t="s">
        <v>37128</v>
      </c>
      <c r="E11882" s="136" t="s">
        <v>40171</v>
      </c>
      <c r="F11882" s="136" t="s">
        <v>41939</v>
      </c>
      <c r="G11882" s="136" t="s">
        <v>42909</v>
      </c>
    </row>
    <row r="11883" spans="1:7" x14ac:dyDescent="0.2">
      <c r="A11883" s="136" t="s">
        <v>11973</v>
      </c>
      <c r="B11883" s="136" t="s">
        <v>24989</v>
      </c>
      <c r="C11883" s="136" t="s">
        <v>31988</v>
      </c>
      <c r="D11883" s="136" t="s">
        <v>37128</v>
      </c>
      <c r="E11883" s="136" t="s">
        <v>40171</v>
      </c>
      <c r="F11883" s="136" t="s">
        <v>41939</v>
      </c>
      <c r="G11883" s="136" t="s">
        <v>42909</v>
      </c>
    </row>
    <row r="11884" spans="1:7" x14ac:dyDescent="0.2">
      <c r="A11884" s="136" t="s">
        <v>11974</v>
      </c>
      <c r="B11884" s="136" t="s">
        <v>24990</v>
      </c>
      <c r="C11884" s="136" t="s">
        <v>31989</v>
      </c>
      <c r="D11884" s="136" t="s">
        <v>37129</v>
      </c>
      <c r="E11884" s="136" t="s">
        <v>40172</v>
      </c>
      <c r="F11884" s="136" t="s">
        <v>41940</v>
      </c>
      <c r="G11884" s="136" t="s">
        <v>42910</v>
      </c>
    </row>
    <row r="11885" spans="1:7" x14ac:dyDescent="0.2">
      <c r="A11885" s="136" t="s">
        <v>11975</v>
      </c>
      <c r="B11885" s="136" t="s">
        <v>24990</v>
      </c>
      <c r="C11885" s="136" t="s">
        <v>31989</v>
      </c>
      <c r="D11885" s="136" t="s">
        <v>37129</v>
      </c>
      <c r="E11885" s="136" t="s">
        <v>40172</v>
      </c>
      <c r="F11885" s="136" t="s">
        <v>41940</v>
      </c>
      <c r="G11885" s="136" t="s">
        <v>42910</v>
      </c>
    </row>
    <row r="11886" spans="1:7" x14ac:dyDescent="0.2">
      <c r="A11886" s="136" t="s">
        <v>11976</v>
      </c>
      <c r="B11886" s="136" t="s">
        <v>24991</v>
      </c>
      <c r="C11886" s="136" t="s">
        <v>31990</v>
      </c>
      <c r="D11886" s="136" t="s">
        <v>37130</v>
      </c>
    </row>
    <row r="11887" spans="1:7" x14ac:dyDescent="0.2">
      <c r="A11887" s="136" t="s">
        <v>11977</v>
      </c>
      <c r="B11887" s="136" t="s">
        <v>24991</v>
      </c>
      <c r="C11887" s="136" t="s">
        <v>31990</v>
      </c>
      <c r="D11887" s="136" t="s">
        <v>37130</v>
      </c>
    </row>
    <row r="11888" spans="1:7" x14ac:dyDescent="0.2">
      <c r="A11888" s="136" t="s">
        <v>11978</v>
      </c>
      <c r="B11888" s="136" t="s">
        <v>24992</v>
      </c>
      <c r="C11888" s="136" t="s">
        <v>31990</v>
      </c>
      <c r="D11888" s="136" t="s">
        <v>37130</v>
      </c>
    </row>
    <row r="11889" spans="1:7" x14ac:dyDescent="0.2">
      <c r="A11889" s="136" t="s">
        <v>11979</v>
      </c>
      <c r="B11889" s="136" t="s">
        <v>24992</v>
      </c>
      <c r="C11889" s="136" t="s">
        <v>31990</v>
      </c>
      <c r="D11889" s="136" t="s">
        <v>37130</v>
      </c>
    </row>
    <row r="11890" spans="1:7" x14ac:dyDescent="0.2">
      <c r="A11890" s="136" t="s">
        <v>11980</v>
      </c>
      <c r="B11890" s="136" t="s">
        <v>24993</v>
      </c>
      <c r="C11890" s="136" t="s">
        <v>31991</v>
      </c>
      <c r="D11890" s="136" t="s">
        <v>37131</v>
      </c>
      <c r="E11890" s="136" t="s">
        <v>40173</v>
      </c>
    </row>
    <row r="11891" spans="1:7" x14ac:dyDescent="0.2">
      <c r="A11891" s="136" t="s">
        <v>11981</v>
      </c>
      <c r="B11891" s="136" t="s">
        <v>24993</v>
      </c>
      <c r="C11891" s="136" t="s">
        <v>31991</v>
      </c>
      <c r="D11891" s="136" t="s">
        <v>37131</v>
      </c>
      <c r="E11891" s="136" t="s">
        <v>40173</v>
      </c>
    </row>
    <row r="11892" spans="1:7" x14ac:dyDescent="0.2">
      <c r="A11892" s="136" t="s">
        <v>11982</v>
      </c>
      <c r="B11892" s="136" t="s">
        <v>24994</v>
      </c>
      <c r="C11892" s="136" t="s">
        <v>31992</v>
      </c>
      <c r="D11892" s="136" t="s">
        <v>37132</v>
      </c>
      <c r="E11892" s="136" t="s">
        <v>40174</v>
      </c>
      <c r="F11892" s="136" t="s">
        <v>41941</v>
      </c>
      <c r="G11892" s="136" t="s">
        <v>42911</v>
      </c>
    </row>
    <row r="11893" spans="1:7" x14ac:dyDescent="0.2">
      <c r="A11893" s="136" t="s">
        <v>11983</v>
      </c>
      <c r="B11893" s="136" t="s">
        <v>24994</v>
      </c>
      <c r="C11893" s="136" t="s">
        <v>31992</v>
      </c>
      <c r="D11893" s="136" t="s">
        <v>37132</v>
      </c>
      <c r="E11893" s="136" t="s">
        <v>40174</v>
      </c>
      <c r="F11893" s="136" t="s">
        <v>41941</v>
      </c>
      <c r="G11893" s="136" t="s">
        <v>42911</v>
      </c>
    </row>
    <row r="11894" spans="1:7" x14ac:dyDescent="0.2">
      <c r="A11894" s="136" t="s">
        <v>11984</v>
      </c>
      <c r="B11894" s="136" t="s">
        <v>24995</v>
      </c>
      <c r="C11894" s="136" t="s">
        <v>31993</v>
      </c>
      <c r="D11894" s="136" t="s">
        <v>37133</v>
      </c>
      <c r="E11894" s="136" t="s">
        <v>40175</v>
      </c>
      <c r="F11894" s="136" t="s">
        <v>41942</v>
      </c>
      <c r="G11894" s="136" t="s">
        <v>42912</v>
      </c>
    </row>
    <row r="11895" spans="1:7" x14ac:dyDescent="0.2">
      <c r="A11895" s="136" t="s">
        <v>11985</v>
      </c>
      <c r="B11895" s="136" t="s">
        <v>24995</v>
      </c>
      <c r="C11895" s="136" t="s">
        <v>31993</v>
      </c>
      <c r="D11895" s="136" t="s">
        <v>37133</v>
      </c>
      <c r="E11895" s="136" t="s">
        <v>40175</v>
      </c>
      <c r="F11895" s="136" t="s">
        <v>41942</v>
      </c>
      <c r="G11895" s="136" t="s">
        <v>42912</v>
      </c>
    </row>
    <row r="11896" spans="1:7" x14ac:dyDescent="0.2">
      <c r="A11896" s="136" t="s">
        <v>11986</v>
      </c>
      <c r="B11896" s="136" t="s">
        <v>24996</v>
      </c>
      <c r="C11896" s="136" t="s">
        <v>31994</v>
      </c>
      <c r="D11896" s="136" t="s">
        <v>37134</v>
      </c>
      <c r="E11896" s="136" t="s">
        <v>30344</v>
      </c>
    </row>
    <row r="11897" spans="1:7" x14ac:dyDescent="0.2">
      <c r="A11897" s="136" t="s">
        <v>11987</v>
      </c>
      <c r="B11897" s="136" t="s">
        <v>24996</v>
      </c>
      <c r="C11897" s="136" t="s">
        <v>31994</v>
      </c>
      <c r="D11897" s="136" t="s">
        <v>37134</v>
      </c>
      <c r="E11897" s="136" t="s">
        <v>30344</v>
      </c>
    </row>
    <row r="11898" spans="1:7" x14ac:dyDescent="0.2">
      <c r="A11898" s="136" t="s">
        <v>11988</v>
      </c>
      <c r="B11898" s="136" t="s">
        <v>24997</v>
      </c>
      <c r="C11898" s="136" t="s">
        <v>31995</v>
      </c>
      <c r="D11898" s="136" t="s">
        <v>37135</v>
      </c>
      <c r="E11898" s="136" t="s">
        <v>32438</v>
      </c>
    </row>
    <row r="11899" spans="1:7" x14ac:dyDescent="0.2">
      <c r="A11899" s="136" t="s">
        <v>11989</v>
      </c>
      <c r="B11899" s="136" t="s">
        <v>24997</v>
      </c>
      <c r="C11899" s="136" t="s">
        <v>31995</v>
      </c>
      <c r="D11899" s="136" t="s">
        <v>37135</v>
      </c>
      <c r="E11899" s="136" t="s">
        <v>32438</v>
      </c>
    </row>
    <row r="11900" spans="1:7" x14ac:dyDescent="0.2">
      <c r="A11900" s="136" t="s">
        <v>11990</v>
      </c>
      <c r="B11900" s="136" t="s">
        <v>24998</v>
      </c>
      <c r="C11900" s="136" t="s">
        <v>31996</v>
      </c>
      <c r="D11900" s="136" t="s">
        <v>37136</v>
      </c>
      <c r="E11900" s="136" t="s">
        <v>40176</v>
      </c>
    </row>
    <row r="11901" spans="1:7" x14ac:dyDescent="0.2">
      <c r="A11901" s="136" t="s">
        <v>11991</v>
      </c>
      <c r="B11901" s="136" t="s">
        <v>24998</v>
      </c>
      <c r="C11901" s="136" t="s">
        <v>31996</v>
      </c>
      <c r="D11901" s="136" t="s">
        <v>37136</v>
      </c>
      <c r="E11901" s="136" t="s">
        <v>40176</v>
      </c>
    </row>
    <row r="11902" spans="1:7" x14ac:dyDescent="0.2">
      <c r="A11902" s="136" t="s">
        <v>11992</v>
      </c>
      <c r="B11902" s="136" t="s">
        <v>24999</v>
      </c>
      <c r="C11902" s="136" t="s">
        <v>31997</v>
      </c>
      <c r="D11902" s="136" t="s">
        <v>37137</v>
      </c>
      <c r="E11902" s="136" t="s">
        <v>40177</v>
      </c>
      <c r="F11902" s="136" t="s">
        <v>41943</v>
      </c>
      <c r="G11902" s="136" t="s">
        <v>31324</v>
      </c>
    </row>
    <row r="11903" spans="1:7" x14ac:dyDescent="0.2">
      <c r="A11903" s="136" t="s">
        <v>11993</v>
      </c>
      <c r="B11903" s="136" t="s">
        <v>24999</v>
      </c>
      <c r="C11903" s="136" t="s">
        <v>31997</v>
      </c>
      <c r="D11903" s="136" t="s">
        <v>37137</v>
      </c>
      <c r="E11903" s="136" t="s">
        <v>40177</v>
      </c>
      <c r="F11903" s="136" t="s">
        <v>41943</v>
      </c>
      <c r="G11903" s="136" t="s">
        <v>31324</v>
      </c>
    </row>
    <row r="11904" spans="1:7" x14ac:dyDescent="0.2">
      <c r="A11904" s="136" t="s">
        <v>11994</v>
      </c>
      <c r="B11904" s="136" t="s">
        <v>25000</v>
      </c>
      <c r="C11904" s="136" t="s">
        <v>31998</v>
      </c>
      <c r="D11904" s="136" t="s">
        <v>30045</v>
      </c>
    </row>
    <row r="11905" spans="1:7" x14ac:dyDescent="0.2">
      <c r="A11905" s="136" t="s">
        <v>11995</v>
      </c>
      <c r="B11905" s="136" t="s">
        <v>25000</v>
      </c>
      <c r="C11905" s="136" t="s">
        <v>31998</v>
      </c>
      <c r="D11905" s="136" t="s">
        <v>30045</v>
      </c>
    </row>
    <row r="11906" spans="1:7" x14ac:dyDescent="0.2">
      <c r="A11906" s="136" t="s">
        <v>11996</v>
      </c>
      <c r="B11906" s="136" t="s">
        <v>25001</v>
      </c>
      <c r="C11906" s="136" t="s">
        <v>31999</v>
      </c>
      <c r="D11906" s="136" t="s">
        <v>37138</v>
      </c>
      <c r="E11906" s="136" t="s">
        <v>40178</v>
      </c>
    </row>
    <row r="11907" spans="1:7" x14ac:dyDescent="0.2">
      <c r="A11907" s="136" t="s">
        <v>11997</v>
      </c>
      <c r="B11907" s="136" t="s">
        <v>25001</v>
      </c>
      <c r="C11907" s="136" t="s">
        <v>31999</v>
      </c>
      <c r="D11907" s="136" t="s">
        <v>37138</v>
      </c>
      <c r="E11907" s="136" t="s">
        <v>40178</v>
      </c>
    </row>
    <row r="11908" spans="1:7" x14ac:dyDescent="0.2">
      <c r="A11908" s="136" t="s">
        <v>11998</v>
      </c>
      <c r="B11908" s="136" t="s">
        <v>25002</v>
      </c>
      <c r="C11908" s="136" t="s">
        <v>32000</v>
      </c>
      <c r="D11908" s="136" t="s">
        <v>37139</v>
      </c>
      <c r="E11908" s="136" t="s">
        <v>40179</v>
      </c>
      <c r="F11908" s="136" t="s">
        <v>41944</v>
      </c>
      <c r="G11908" s="136" t="s">
        <v>42913</v>
      </c>
    </row>
    <row r="11909" spans="1:7" x14ac:dyDescent="0.2">
      <c r="A11909" s="136" t="s">
        <v>11999</v>
      </c>
      <c r="B11909" s="136" t="s">
        <v>25002</v>
      </c>
      <c r="C11909" s="136" t="s">
        <v>32000</v>
      </c>
      <c r="D11909" s="136" t="s">
        <v>37139</v>
      </c>
      <c r="E11909" s="136" t="s">
        <v>40179</v>
      </c>
      <c r="F11909" s="136" t="s">
        <v>41944</v>
      </c>
      <c r="G11909" s="136" t="s">
        <v>42913</v>
      </c>
    </row>
    <row r="11910" spans="1:7" x14ac:dyDescent="0.2">
      <c r="A11910" s="136" t="s">
        <v>12000</v>
      </c>
      <c r="B11910" s="136" t="s">
        <v>25003</v>
      </c>
      <c r="C11910" s="136" t="s">
        <v>32001</v>
      </c>
      <c r="D11910" s="136" t="s">
        <v>37140</v>
      </c>
      <c r="E11910" s="136" t="s">
        <v>40180</v>
      </c>
      <c r="F11910" s="136" t="s">
        <v>32164</v>
      </c>
    </row>
    <row r="11911" spans="1:7" x14ac:dyDescent="0.2">
      <c r="A11911" s="136" t="s">
        <v>12001</v>
      </c>
      <c r="B11911" s="136" t="s">
        <v>25003</v>
      </c>
      <c r="C11911" s="136" t="s">
        <v>32001</v>
      </c>
      <c r="D11911" s="136" t="s">
        <v>37140</v>
      </c>
      <c r="E11911" s="136" t="s">
        <v>40180</v>
      </c>
      <c r="F11911" s="136" t="s">
        <v>32164</v>
      </c>
    </row>
    <row r="11912" spans="1:7" x14ac:dyDescent="0.2">
      <c r="A11912" s="136" t="s">
        <v>12002</v>
      </c>
      <c r="B11912" s="136" t="s">
        <v>25004</v>
      </c>
      <c r="C11912" s="136" t="s">
        <v>32002</v>
      </c>
      <c r="D11912" s="136" t="s">
        <v>37141</v>
      </c>
    </row>
    <row r="11913" spans="1:7" x14ac:dyDescent="0.2">
      <c r="A11913" s="136" t="s">
        <v>12003</v>
      </c>
      <c r="B11913" s="136" t="s">
        <v>25004</v>
      </c>
      <c r="C11913" s="136" t="s">
        <v>32002</v>
      </c>
      <c r="D11913" s="136" t="s">
        <v>37141</v>
      </c>
    </row>
    <row r="11914" spans="1:7" x14ac:dyDescent="0.2">
      <c r="A11914" s="136" t="s">
        <v>12004</v>
      </c>
      <c r="B11914" s="136" t="s">
        <v>25005</v>
      </c>
      <c r="C11914" s="136" t="s">
        <v>32003</v>
      </c>
      <c r="D11914" s="136" t="s">
        <v>37142</v>
      </c>
      <c r="E11914" s="136" t="s">
        <v>40181</v>
      </c>
      <c r="F11914" s="136" t="s">
        <v>41945</v>
      </c>
    </row>
    <row r="11915" spans="1:7" x14ac:dyDescent="0.2">
      <c r="A11915" s="136" t="s">
        <v>12005</v>
      </c>
      <c r="B11915" s="136" t="s">
        <v>25005</v>
      </c>
      <c r="C11915" s="136" t="s">
        <v>32003</v>
      </c>
      <c r="D11915" s="136" t="s">
        <v>37142</v>
      </c>
      <c r="E11915" s="136" t="s">
        <v>40181</v>
      </c>
      <c r="F11915" s="136" t="s">
        <v>41945</v>
      </c>
    </row>
    <row r="11916" spans="1:7" x14ac:dyDescent="0.2">
      <c r="A11916" s="136" t="s">
        <v>12006</v>
      </c>
      <c r="B11916" s="136" t="s">
        <v>25006</v>
      </c>
      <c r="C11916" s="136" t="s">
        <v>32004</v>
      </c>
      <c r="D11916" s="136" t="s">
        <v>30869</v>
      </c>
    </row>
    <row r="11917" spans="1:7" x14ac:dyDescent="0.2">
      <c r="A11917" s="136" t="s">
        <v>12007</v>
      </c>
      <c r="B11917" s="136" t="s">
        <v>25006</v>
      </c>
      <c r="C11917" s="136" t="s">
        <v>32004</v>
      </c>
      <c r="D11917" s="136" t="s">
        <v>30869</v>
      </c>
    </row>
    <row r="11918" spans="1:7" x14ac:dyDescent="0.2">
      <c r="A11918" s="136" t="s">
        <v>12008</v>
      </c>
      <c r="B11918" s="136" t="s">
        <v>25007</v>
      </c>
      <c r="C11918" s="136" t="s">
        <v>32005</v>
      </c>
      <c r="D11918" s="136" t="s">
        <v>37143</v>
      </c>
      <c r="E11918" s="136" t="s">
        <v>40182</v>
      </c>
    </row>
    <row r="11919" spans="1:7" x14ac:dyDescent="0.2">
      <c r="A11919" s="136" t="s">
        <v>12009</v>
      </c>
      <c r="B11919" s="136" t="s">
        <v>25007</v>
      </c>
      <c r="C11919" s="136" t="s">
        <v>32005</v>
      </c>
      <c r="D11919" s="136" t="s">
        <v>37143</v>
      </c>
      <c r="E11919" s="136" t="s">
        <v>40182</v>
      </c>
    </row>
    <row r="11920" spans="1:7" x14ac:dyDescent="0.2">
      <c r="A11920" s="136" t="s">
        <v>12010</v>
      </c>
      <c r="B11920" s="136" t="s">
        <v>25008</v>
      </c>
      <c r="C11920" s="136" t="s">
        <v>32006</v>
      </c>
      <c r="D11920" s="136" t="s">
        <v>31870</v>
      </c>
    </row>
    <row r="11921" spans="1:7" x14ac:dyDescent="0.2">
      <c r="A11921" s="136" t="s">
        <v>12011</v>
      </c>
      <c r="B11921" s="136" t="s">
        <v>25008</v>
      </c>
      <c r="C11921" s="136" t="s">
        <v>32006</v>
      </c>
      <c r="D11921" s="136" t="s">
        <v>31870</v>
      </c>
    </row>
    <row r="11922" spans="1:7" x14ac:dyDescent="0.2">
      <c r="A11922" s="136" t="s">
        <v>12012</v>
      </c>
      <c r="B11922" s="136" t="s">
        <v>25009</v>
      </c>
      <c r="C11922" s="136" t="s">
        <v>32007</v>
      </c>
      <c r="D11922" s="136" t="s">
        <v>37144</v>
      </c>
      <c r="E11922" s="136" t="s">
        <v>30867</v>
      </c>
    </row>
    <row r="11923" spans="1:7" x14ac:dyDescent="0.2">
      <c r="A11923" s="136" t="s">
        <v>12013</v>
      </c>
      <c r="B11923" s="136" t="s">
        <v>25009</v>
      </c>
      <c r="C11923" s="136" t="s">
        <v>32007</v>
      </c>
      <c r="D11923" s="136" t="s">
        <v>37144</v>
      </c>
      <c r="E11923" s="136" t="s">
        <v>30867</v>
      </c>
    </row>
    <row r="11924" spans="1:7" x14ac:dyDescent="0.2">
      <c r="A11924" s="136" t="s">
        <v>12014</v>
      </c>
      <c r="B11924" s="136" t="s">
        <v>25010</v>
      </c>
      <c r="C11924" s="136" t="s">
        <v>32008</v>
      </c>
      <c r="D11924" s="136" t="s">
        <v>37145</v>
      </c>
      <c r="E11924" s="136" t="s">
        <v>40183</v>
      </c>
      <c r="F11924" s="136" t="s">
        <v>30045</v>
      </c>
    </row>
    <row r="11925" spans="1:7" x14ac:dyDescent="0.2">
      <c r="A11925" s="136" t="s">
        <v>12015</v>
      </c>
      <c r="B11925" s="136" t="s">
        <v>25010</v>
      </c>
      <c r="C11925" s="136" t="s">
        <v>32008</v>
      </c>
      <c r="D11925" s="136" t="s">
        <v>37145</v>
      </c>
      <c r="E11925" s="136" t="s">
        <v>40183</v>
      </c>
      <c r="F11925" s="136" t="s">
        <v>30045</v>
      </c>
    </row>
    <row r="11926" spans="1:7" x14ac:dyDescent="0.2">
      <c r="A11926" s="136" t="s">
        <v>12016</v>
      </c>
      <c r="B11926" s="136" t="s">
        <v>25011</v>
      </c>
      <c r="C11926" s="136" t="s">
        <v>32009</v>
      </c>
      <c r="D11926" s="136" t="s">
        <v>37146</v>
      </c>
      <c r="E11926" s="136" t="s">
        <v>40184</v>
      </c>
      <c r="F11926" s="136" t="s">
        <v>30909</v>
      </c>
    </row>
    <row r="11927" spans="1:7" x14ac:dyDescent="0.2">
      <c r="A11927" s="136" t="s">
        <v>12017</v>
      </c>
      <c r="B11927" s="136" t="s">
        <v>25011</v>
      </c>
      <c r="C11927" s="136" t="s">
        <v>32009</v>
      </c>
      <c r="D11927" s="136" t="s">
        <v>37146</v>
      </c>
      <c r="E11927" s="136" t="s">
        <v>40184</v>
      </c>
      <c r="F11927" s="136" t="s">
        <v>30909</v>
      </c>
    </row>
    <row r="11928" spans="1:7" x14ac:dyDescent="0.2">
      <c r="A11928" s="136" t="s">
        <v>12018</v>
      </c>
      <c r="B11928" s="136" t="s">
        <v>25012</v>
      </c>
      <c r="C11928" s="136" t="s">
        <v>32010</v>
      </c>
      <c r="D11928" s="136" t="s">
        <v>37147</v>
      </c>
      <c r="E11928" s="136" t="s">
        <v>40185</v>
      </c>
      <c r="F11928" s="136" t="s">
        <v>41946</v>
      </c>
      <c r="G11928" s="136" t="s">
        <v>42914</v>
      </c>
    </row>
    <row r="11929" spans="1:7" x14ac:dyDescent="0.2">
      <c r="A11929" s="136" t="s">
        <v>12019</v>
      </c>
      <c r="B11929" s="136" t="s">
        <v>25012</v>
      </c>
      <c r="C11929" s="136" t="s">
        <v>32010</v>
      </c>
      <c r="D11929" s="136" t="s">
        <v>37147</v>
      </c>
      <c r="E11929" s="136" t="s">
        <v>40185</v>
      </c>
      <c r="F11929" s="136" t="s">
        <v>41946</v>
      </c>
      <c r="G11929" s="136" t="s">
        <v>42914</v>
      </c>
    </row>
    <row r="11930" spans="1:7" x14ac:dyDescent="0.2">
      <c r="A11930" s="136" t="s">
        <v>12020</v>
      </c>
      <c r="B11930" s="136" t="s">
        <v>25013</v>
      </c>
      <c r="C11930" s="136" t="s">
        <v>32011</v>
      </c>
      <c r="D11930" s="136" t="s">
        <v>37148</v>
      </c>
      <c r="E11930" s="136" t="s">
        <v>40186</v>
      </c>
      <c r="F11930" s="136" t="s">
        <v>41947</v>
      </c>
      <c r="G11930" s="136" t="s">
        <v>42915</v>
      </c>
    </row>
    <row r="11931" spans="1:7" x14ac:dyDescent="0.2">
      <c r="A11931" s="136" t="s">
        <v>12021</v>
      </c>
      <c r="B11931" s="136" t="s">
        <v>25013</v>
      </c>
      <c r="C11931" s="136" t="s">
        <v>32011</v>
      </c>
      <c r="D11931" s="136" t="s">
        <v>37148</v>
      </c>
      <c r="E11931" s="136" t="s">
        <v>40186</v>
      </c>
      <c r="F11931" s="136" t="s">
        <v>41947</v>
      </c>
      <c r="G11931" s="136" t="s">
        <v>42915</v>
      </c>
    </row>
    <row r="11932" spans="1:7" x14ac:dyDescent="0.2">
      <c r="A11932" s="136" t="s">
        <v>12022</v>
      </c>
      <c r="B11932" s="136" t="s">
        <v>25014</v>
      </c>
      <c r="C11932" s="136" t="s">
        <v>32012</v>
      </c>
      <c r="D11932" s="136" t="s">
        <v>37149</v>
      </c>
      <c r="E11932" s="136" t="s">
        <v>40187</v>
      </c>
      <c r="F11932" s="136" t="s">
        <v>41948</v>
      </c>
      <c r="G11932" s="136" t="s">
        <v>32438</v>
      </c>
    </row>
    <row r="11933" spans="1:7" x14ac:dyDescent="0.2">
      <c r="A11933" s="136" t="s">
        <v>12023</v>
      </c>
      <c r="B11933" s="136" t="s">
        <v>25014</v>
      </c>
      <c r="C11933" s="136" t="s">
        <v>32012</v>
      </c>
      <c r="D11933" s="136" t="s">
        <v>37149</v>
      </c>
      <c r="E11933" s="136" t="s">
        <v>40187</v>
      </c>
      <c r="F11933" s="136" t="s">
        <v>41948</v>
      </c>
      <c r="G11933" s="136" t="s">
        <v>32438</v>
      </c>
    </row>
    <row r="11934" spans="1:7" x14ac:dyDescent="0.2">
      <c r="A11934" s="136" t="s">
        <v>12024</v>
      </c>
      <c r="B11934" s="136" t="s">
        <v>25015</v>
      </c>
      <c r="C11934" s="136" t="s">
        <v>32013</v>
      </c>
      <c r="D11934" s="136" t="s">
        <v>37150</v>
      </c>
      <c r="E11934" s="136" t="s">
        <v>40188</v>
      </c>
      <c r="F11934" s="136" t="s">
        <v>41949</v>
      </c>
      <c r="G11934" s="136" t="s">
        <v>42916</v>
      </c>
    </row>
    <row r="11935" spans="1:7" x14ac:dyDescent="0.2">
      <c r="A11935" s="136" t="s">
        <v>12025</v>
      </c>
      <c r="B11935" s="136" t="s">
        <v>25015</v>
      </c>
      <c r="C11935" s="136" t="s">
        <v>32013</v>
      </c>
      <c r="D11935" s="136" t="s">
        <v>37150</v>
      </c>
      <c r="E11935" s="136" t="s">
        <v>40188</v>
      </c>
      <c r="F11935" s="136" t="s">
        <v>41949</v>
      </c>
      <c r="G11935" s="136" t="s">
        <v>42916</v>
      </c>
    </row>
    <row r="11936" spans="1:7" x14ac:dyDescent="0.2">
      <c r="A11936" s="136" t="s">
        <v>12026</v>
      </c>
      <c r="B11936" s="136" t="s">
        <v>25016</v>
      </c>
      <c r="C11936" s="136" t="s">
        <v>32014</v>
      </c>
      <c r="D11936" s="136" t="s">
        <v>37151</v>
      </c>
      <c r="E11936" s="136" t="s">
        <v>40189</v>
      </c>
      <c r="F11936" s="136" t="s">
        <v>41950</v>
      </c>
      <c r="G11936" s="136" t="s">
        <v>30340</v>
      </c>
    </row>
    <row r="11937" spans="1:7" x14ac:dyDescent="0.2">
      <c r="A11937" s="136" t="s">
        <v>12027</v>
      </c>
      <c r="B11937" s="136" t="s">
        <v>25016</v>
      </c>
      <c r="C11937" s="136" t="s">
        <v>32014</v>
      </c>
      <c r="D11937" s="136" t="s">
        <v>37151</v>
      </c>
      <c r="E11937" s="136" t="s">
        <v>40189</v>
      </c>
      <c r="F11937" s="136" t="s">
        <v>41950</v>
      </c>
      <c r="G11937" s="136" t="s">
        <v>30340</v>
      </c>
    </row>
    <row r="11938" spans="1:7" x14ac:dyDescent="0.2">
      <c r="A11938" s="136" t="s">
        <v>12028</v>
      </c>
      <c r="B11938" s="136" t="s">
        <v>25017</v>
      </c>
      <c r="C11938" s="136" t="s">
        <v>32015</v>
      </c>
      <c r="D11938" s="136" t="s">
        <v>37152</v>
      </c>
      <c r="E11938" s="136" t="s">
        <v>40190</v>
      </c>
      <c r="F11938" s="136" t="s">
        <v>41951</v>
      </c>
      <c r="G11938" s="136" t="s">
        <v>42917</v>
      </c>
    </row>
    <row r="11939" spans="1:7" x14ac:dyDescent="0.2">
      <c r="A11939" s="136" t="s">
        <v>12029</v>
      </c>
      <c r="B11939" s="136" t="s">
        <v>25017</v>
      </c>
      <c r="C11939" s="136" t="s">
        <v>32015</v>
      </c>
      <c r="D11939" s="136" t="s">
        <v>37152</v>
      </c>
      <c r="E11939" s="136" t="s">
        <v>40190</v>
      </c>
      <c r="F11939" s="136" t="s">
        <v>41951</v>
      </c>
      <c r="G11939" s="136" t="s">
        <v>42917</v>
      </c>
    </row>
    <row r="11940" spans="1:7" x14ac:dyDescent="0.2">
      <c r="A11940" s="136" t="s">
        <v>12030</v>
      </c>
      <c r="B11940" s="136" t="s">
        <v>25018</v>
      </c>
      <c r="C11940" s="136" t="s">
        <v>32016</v>
      </c>
      <c r="D11940" s="136" t="s">
        <v>37153</v>
      </c>
      <c r="E11940" s="136" t="s">
        <v>31870</v>
      </c>
    </row>
    <row r="11941" spans="1:7" x14ac:dyDescent="0.2">
      <c r="A11941" s="136" t="s">
        <v>12031</v>
      </c>
      <c r="B11941" s="136" t="s">
        <v>25018</v>
      </c>
      <c r="C11941" s="136" t="s">
        <v>32016</v>
      </c>
      <c r="D11941" s="136" t="s">
        <v>37153</v>
      </c>
      <c r="E11941" s="136" t="s">
        <v>31870</v>
      </c>
    </row>
    <row r="11942" spans="1:7" x14ac:dyDescent="0.2">
      <c r="A11942" s="136" t="s">
        <v>12032</v>
      </c>
      <c r="B11942" s="136" t="s">
        <v>25019</v>
      </c>
      <c r="C11942" s="136" t="s">
        <v>32017</v>
      </c>
      <c r="D11942" s="136" t="s">
        <v>37154</v>
      </c>
      <c r="E11942" s="136" t="s">
        <v>40191</v>
      </c>
      <c r="F11942" s="136" t="s">
        <v>41952</v>
      </c>
      <c r="G11942" s="136" t="s">
        <v>30867</v>
      </c>
    </row>
    <row r="11943" spans="1:7" x14ac:dyDescent="0.2">
      <c r="A11943" s="136" t="s">
        <v>12033</v>
      </c>
      <c r="B11943" s="136" t="s">
        <v>25019</v>
      </c>
      <c r="C11943" s="136" t="s">
        <v>32017</v>
      </c>
      <c r="D11943" s="136" t="s">
        <v>37154</v>
      </c>
      <c r="E11943" s="136" t="s">
        <v>40191</v>
      </c>
      <c r="F11943" s="136" t="s">
        <v>41952</v>
      </c>
      <c r="G11943" s="136" t="s">
        <v>30867</v>
      </c>
    </row>
    <row r="11944" spans="1:7" x14ac:dyDescent="0.2">
      <c r="A11944" s="136" t="s">
        <v>12034</v>
      </c>
      <c r="B11944" s="136" t="s">
        <v>25020</v>
      </c>
      <c r="C11944" s="136" t="s">
        <v>32018</v>
      </c>
      <c r="D11944" s="136" t="s">
        <v>37155</v>
      </c>
      <c r="E11944" s="136" t="s">
        <v>40192</v>
      </c>
      <c r="F11944" s="136" t="s">
        <v>41953</v>
      </c>
    </row>
    <row r="11945" spans="1:7" x14ac:dyDescent="0.2">
      <c r="A11945" s="136" t="s">
        <v>12035</v>
      </c>
      <c r="B11945" s="136" t="s">
        <v>25020</v>
      </c>
      <c r="C11945" s="136" t="s">
        <v>32018</v>
      </c>
      <c r="D11945" s="136" t="s">
        <v>37155</v>
      </c>
      <c r="E11945" s="136" t="s">
        <v>40192</v>
      </c>
      <c r="F11945" s="136" t="s">
        <v>41953</v>
      </c>
    </row>
    <row r="11946" spans="1:7" x14ac:dyDescent="0.2">
      <c r="A11946" s="136" t="s">
        <v>12036</v>
      </c>
      <c r="B11946" s="136" t="s">
        <v>25021</v>
      </c>
      <c r="C11946" s="136" t="s">
        <v>32019</v>
      </c>
      <c r="D11946" s="136" t="s">
        <v>37156</v>
      </c>
      <c r="E11946" s="136" t="s">
        <v>16</v>
      </c>
    </row>
    <row r="11947" spans="1:7" x14ac:dyDescent="0.2">
      <c r="A11947" s="136" t="s">
        <v>12037</v>
      </c>
      <c r="B11947" s="136" t="s">
        <v>25021</v>
      </c>
      <c r="C11947" s="136" t="s">
        <v>32019</v>
      </c>
      <c r="D11947" s="136" t="s">
        <v>37156</v>
      </c>
      <c r="E11947" s="136" t="s">
        <v>16</v>
      </c>
    </row>
    <row r="11948" spans="1:7" x14ac:dyDescent="0.2">
      <c r="A11948" s="136" t="s">
        <v>12038</v>
      </c>
      <c r="B11948" s="136" t="s">
        <v>25022</v>
      </c>
      <c r="C11948" s="136" t="s">
        <v>32020</v>
      </c>
      <c r="D11948" s="136" t="s">
        <v>37157</v>
      </c>
      <c r="E11948" s="136" t="s">
        <v>40193</v>
      </c>
      <c r="F11948" s="136" t="s">
        <v>41954</v>
      </c>
      <c r="G11948" s="136" t="s">
        <v>42918</v>
      </c>
    </row>
    <row r="11949" spans="1:7" x14ac:dyDescent="0.2">
      <c r="A11949" s="136" t="s">
        <v>12039</v>
      </c>
      <c r="B11949" s="136" t="s">
        <v>25022</v>
      </c>
      <c r="C11949" s="136" t="s">
        <v>32020</v>
      </c>
      <c r="D11949" s="136" t="s">
        <v>37157</v>
      </c>
      <c r="E11949" s="136" t="s">
        <v>40193</v>
      </c>
      <c r="F11949" s="136" t="s">
        <v>41954</v>
      </c>
      <c r="G11949" s="136" t="s">
        <v>42918</v>
      </c>
    </row>
    <row r="11950" spans="1:7" x14ac:dyDescent="0.2">
      <c r="A11950" s="136" t="s">
        <v>12040</v>
      </c>
      <c r="B11950" s="136" t="s">
        <v>25022</v>
      </c>
      <c r="C11950" s="136" t="s">
        <v>32020</v>
      </c>
      <c r="D11950" s="136" t="s">
        <v>37157</v>
      </c>
      <c r="E11950" s="136" t="s">
        <v>40194</v>
      </c>
      <c r="F11950" s="136" t="s">
        <v>41955</v>
      </c>
      <c r="G11950" s="136" t="s">
        <v>42919</v>
      </c>
    </row>
    <row r="11951" spans="1:7" x14ac:dyDescent="0.2">
      <c r="A11951" s="136" t="s">
        <v>12041</v>
      </c>
      <c r="B11951" s="136" t="s">
        <v>25022</v>
      </c>
      <c r="C11951" s="136" t="s">
        <v>32020</v>
      </c>
      <c r="D11951" s="136" t="s">
        <v>37157</v>
      </c>
      <c r="E11951" s="136" t="s">
        <v>40194</v>
      </c>
      <c r="F11951" s="136" t="s">
        <v>41955</v>
      </c>
      <c r="G11951" s="136" t="s">
        <v>42919</v>
      </c>
    </row>
    <row r="11952" spans="1:7" x14ac:dyDescent="0.2">
      <c r="A11952" s="136" t="s">
        <v>12042</v>
      </c>
      <c r="B11952" s="136" t="s">
        <v>25023</v>
      </c>
      <c r="C11952" s="136" t="s">
        <v>32021</v>
      </c>
      <c r="D11952" s="136" t="s">
        <v>37158</v>
      </c>
      <c r="E11952" s="136" t="s">
        <v>40195</v>
      </c>
      <c r="F11952" s="136" t="s">
        <v>41956</v>
      </c>
      <c r="G11952" s="136" t="s">
        <v>42920</v>
      </c>
    </row>
    <row r="11953" spans="1:7" x14ac:dyDescent="0.2">
      <c r="A11953" s="136" t="s">
        <v>12043</v>
      </c>
      <c r="B11953" s="136" t="s">
        <v>25023</v>
      </c>
      <c r="C11953" s="136" t="s">
        <v>32021</v>
      </c>
      <c r="D11953" s="136" t="s">
        <v>37158</v>
      </c>
      <c r="E11953" s="136" t="s">
        <v>40195</v>
      </c>
      <c r="F11953" s="136" t="s">
        <v>41956</v>
      </c>
      <c r="G11953" s="136" t="s">
        <v>42920</v>
      </c>
    </row>
    <row r="11954" spans="1:7" x14ac:dyDescent="0.2">
      <c r="A11954" s="136" t="s">
        <v>12044</v>
      </c>
      <c r="B11954" s="136" t="s">
        <v>25023</v>
      </c>
      <c r="C11954" s="136" t="s">
        <v>32022</v>
      </c>
      <c r="D11954" s="136" t="s">
        <v>37159</v>
      </c>
      <c r="E11954" s="136" t="s">
        <v>40196</v>
      </c>
      <c r="F11954" s="136" t="s">
        <v>41957</v>
      </c>
      <c r="G11954" s="136" t="s">
        <v>42921</v>
      </c>
    </row>
    <row r="11955" spans="1:7" x14ac:dyDescent="0.2">
      <c r="A11955" s="136" t="s">
        <v>12045</v>
      </c>
      <c r="B11955" s="136" t="s">
        <v>25023</v>
      </c>
      <c r="C11955" s="136" t="s">
        <v>32022</v>
      </c>
      <c r="D11955" s="136" t="s">
        <v>37159</v>
      </c>
      <c r="E11955" s="136" t="s">
        <v>40196</v>
      </c>
      <c r="F11955" s="136" t="s">
        <v>41957</v>
      </c>
      <c r="G11955" s="136" t="s">
        <v>42921</v>
      </c>
    </row>
    <row r="11956" spans="1:7" x14ac:dyDescent="0.2">
      <c r="A11956" s="136" t="s">
        <v>12046</v>
      </c>
      <c r="B11956" s="136" t="s">
        <v>25024</v>
      </c>
      <c r="C11956" s="136" t="s">
        <v>32023</v>
      </c>
      <c r="D11956" s="136" t="s">
        <v>37160</v>
      </c>
      <c r="E11956" s="136" t="s">
        <v>40197</v>
      </c>
      <c r="F11956" s="136" t="s">
        <v>41958</v>
      </c>
      <c r="G11956" s="136" t="s">
        <v>42922</v>
      </c>
    </row>
    <row r="11957" spans="1:7" x14ac:dyDescent="0.2">
      <c r="A11957" s="136" t="s">
        <v>12047</v>
      </c>
      <c r="B11957" s="136" t="s">
        <v>25024</v>
      </c>
      <c r="C11957" s="136" t="s">
        <v>32023</v>
      </c>
      <c r="D11957" s="136" t="s">
        <v>37160</v>
      </c>
      <c r="E11957" s="136" t="s">
        <v>40197</v>
      </c>
      <c r="F11957" s="136" t="s">
        <v>41958</v>
      </c>
      <c r="G11957" s="136" t="s">
        <v>42922</v>
      </c>
    </row>
    <row r="11958" spans="1:7" x14ac:dyDescent="0.2">
      <c r="A11958" s="136" t="s">
        <v>12048</v>
      </c>
      <c r="B11958" s="136" t="s">
        <v>25024</v>
      </c>
      <c r="C11958" s="136" t="s">
        <v>32023</v>
      </c>
      <c r="D11958" s="136" t="s">
        <v>37161</v>
      </c>
      <c r="E11958" s="136" t="s">
        <v>40198</v>
      </c>
      <c r="F11958" s="136" t="s">
        <v>41959</v>
      </c>
      <c r="G11958" s="136" t="s">
        <v>42923</v>
      </c>
    </row>
    <row r="11959" spans="1:7" x14ac:dyDescent="0.2">
      <c r="A11959" s="136" t="s">
        <v>12049</v>
      </c>
      <c r="B11959" s="136" t="s">
        <v>25024</v>
      </c>
      <c r="C11959" s="136" t="s">
        <v>32023</v>
      </c>
      <c r="D11959" s="136" t="s">
        <v>37161</v>
      </c>
      <c r="E11959" s="136" t="s">
        <v>40198</v>
      </c>
      <c r="F11959" s="136" t="s">
        <v>41959</v>
      </c>
      <c r="G11959" s="136" t="s">
        <v>42923</v>
      </c>
    </row>
    <row r="11960" spans="1:7" x14ac:dyDescent="0.2">
      <c r="A11960" s="136" t="s">
        <v>12050</v>
      </c>
      <c r="B11960" s="136" t="s">
        <v>25025</v>
      </c>
      <c r="C11960" s="136" t="s">
        <v>32024</v>
      </c>
      <c r="D11960" s="136" t="s">
        <v>37162</v>
      </c>
      <c r="E11960" s="136" t="s">
        <v>40199</v>
      </c>
      <c r="F11960" s="136" t="s">
        <v>41960</v>
      </c>
      <c r="G11960" s="136" t="s">
        <v>42924</v>
      </c>
    </row>
    <row r="11961" spans="1:7" x14ac:dyDescent="0.2">
      <c r="A11961" s="136" t="s">
        <v>12051</v>
      </c>
      <c r="B11961" s="136" t="s">
        <v>25025</v>
      </c>
      <c r="C11961" s="136" t="s">
        <v>32024</v>
      </c>
      <c r="D11961" s="136" t="s">
        <v>37162</v>
      </c>
      <c r="E11961" s="136" t="s">
        <v>40199</v>
      </c>
      <c r="F11961" s="136" t="s">
        <v>41960</v>
      </c>
      <c r="G11961" s="136" t="s">
        <v>42924</v>
      </c>
    </row>
    <row r="11962" spans="1:7" x14ac:dyDescent="0.2">
      <c r="A11962" s="136" t="s">
        <v>12052</v>
      </c>
      <c r="B11962" s="136" t="s">
        <v>25026</v>
      </c>
      <c r="C11962" s="136" t="s">
        <v>32025</v>
      </c>
      <c r="D11962" s="136" t="s">
        <v>37163</v>
      </c>
      <c r="E11962" s="136" t="s">
        <v>40200</v>
      </c>
    </row>
    <row r="11963" spans="1:7" x14ac:dyDescent="0.2">
      <c r="A11963" s="136" t="s">
        <v>12053</v>
      </c>
      <c r="B11963" s="136" t="s">
        <v>25026</v>
      </c>
      <c r="C11963" s="136" t="s">
        <v>32025</v>
      </c>
      <c r="D11963" s="136" t="s">
        <v>37163</v>
      </c>
      <c r="E11963" s="136" t="s">
        <v>40200</v>
      </c>
    </row>
    <row r="11964" spans="1:7" x14ac:dyDescent="0.2">
      <c r="A11964" s="136" t="s">
        <v>12054</v>
      </c>
      <c r="B11964" s="136" t="s">
        <v>25027</v>
      </c>
      <c r="C11964" s="136" t="s">
        <v>32026</v>
      </c>
      <c r="D11964" s="136" t="s">
        <v>37164</v>
      </c>
      <c r="E11964" s="136" t="s">
        <v>40201</v>
      </c>
      <c r="F11964" s="136" t="s">
        <v>32164</v>
      </c>
    </row>
    <row r="11965" spans="1:7" x14ac:dyDescent="0.2">
      <c r="A11965" s="136" t="s">
        <v>12055</v>
      </c>
      <c r="B11965" s="136" t="s">
        <v>25027</v>
      </c>
      <c r="C11965" s="136" t="s">
        <v>32026</v>
      </c>
      <c r="D11965" s="136" t="s">
        <v>37164</v>
      </c>
      <c r="E11965" s="136" t="s">
        <v>40201</v>
      </c>
      <c r="F11965" s="136" t="s">
        <v>32164</v>
      </c>
    </row>
    <row r="11966" spans="1:7" x14ac:dyDescent="0.2">
      <c r="A11966" s="136" t="s">
        <v>12056</v>
      </c>
      <c r="B11966" s="136" t="s">
        <v>25028</v>
      </c>
      <c r="C11966" s="136" t="s">
        <v>32027</v>
      </c>
      <c r="D11966" s="136" t="s">
        <v>37165</v>
      </c>
      <c r="E11966" s="136" t="s">
        <v>40202</v>
      </c>
      <c r="F11966" s="136" t="s">
        <v>32164</v>
      </c>
    </row>
    <row r="11967" spans="1:7" x14ac:dyDescent="0.2">
      <c r="A11967" s="136" t="s">
        <v>12057</v>
      </c>
      <c r="B11967" s="136" t="s">
        <v>25028</v>
      </c>
      <c r="C11967" s="136" t="s">
        <v>32027</v>
      </c>
      <c r="D11967" s="136" t="s">
        <v>37165</v>
      </c>
      <c r="E11967" s="136" t="s">
        <v>40202</v>
      </c>
      <c r="F11967" s="136" t="s">
        <v>32164</v>
      </c>
    </row>
    <row r="11968" spans="1:7" x14ac:dyDescent="0.2">
      <c r="A11968" s="136" t="s">
        <v>12058</v>
      </c>
      <c r="B11968" s="136" t="s">
        <v>25029</v>
      </c>
      <c r="C11968" s="136" t="s">
        <v>32028</v>
      </c>
      <c r="D11968" s="136" t="s">
        <v>37166</v>
      </c>
      <c r="E11968" s="136" t="s">
        <v>40203</v>
      </c>
      <c r="F11968" s="136" t="s">
        <v>41961</v>
      </c>
      <c r="G11968" s="136" t="s">
        <v>28292</v>
      </c>
    </row>
    <row r="11969" spans="1:7" x14ac:dyDescent="0.2">
      <c r="A11969" s="136" t="s">
        <v>12059</v>
      </c>
      <c r="B11969" s="136" t="s">
        <v>25029</v>
      </c>
      <c r="C11969" s="136" t="s">
        <v>32028</v>
      </c>
      <c r="D11969" s="136" t="s">
        <v>37166</v>
      </c>
      <c r="E11969" s="136" t="s">
        <v>40203</v>
      </c>
      <c r="F11969" s="136" t="s">
        <v>41961</v>
      </c>
      <c r="G11969" s="136" t="s">
        <v>28292</v>
      </c>
    </row>
    <row r="11970" spans="1:7" x14ac:dyDescent="0.2">
      <c r="A11970" s="136" t="s">
        <v>12060</v>
      </c>
      <c r="B11970" s="136" t="s">
        <v>25030</v>
      </c>
      <c r="C11970" s="136" t="s">
        <v>32029</v>
      </c>
      <c r="D11970" s="136" t="s">
        <v>37167</v>
      </c>
      <c r="E11970" s="136" t="s">
        <v>40204</v>
      </c>
      <c r="F11970" s="136" t="s">
        <v>41962</v>
      </c>
    </row>
    <row r="11971" spans="1:7" x14ac:dyDescent="0.2">
      <c r="A11971" s="136" t="s">
        <v>12061</v>
      </c>
      <c r="B11971" s="136" t="s">
        <v>25030</v>
      </c>
      <c r="C11971" s="136" t="s">
        <v>32029</v>
      </c>
      <c r="D11971" s="136" t="s">
        <v>37167</v>
      </c>
      <c r="E11971" s="136" t="s">
        <v>40204</v>
      </c>
      <c r="F11971" s="136" t="s">
        <v>41962</v>
      </c>
    </row>
    <row r="11972" spans="1:7" x14ac:dyDescent="0.2">
      <c r="A11972" s="136" t="s">
        <v>12062</v>
      </c>
      <c r="B11972" s="136" t="s">
        <v>25031</v>
      </c>
      <c r="C11972" s="136" t="s">
        <v>32030</v>
      </c>
      <c r="D11972" s="136" t="s">
        <v>37168</v>
      </c>
      <c r="E11972" s="136" t="s">
        <v>40205</v>
      </c>
      <c r="F11972" s="136" t="s">
        <v>41963</v>
      </c>
      <c r="G11972" s="136" t="s">
        <v>42925</v>
      </c>
    </row>
    <row r="11973" spans="1:7" x14ac:dyDescent="0.2">
      <c r="A11973" s="136" t="s">
        <v>12063</v>
      </c>
      <c r="B11973" s="136" t="s">
        <v>25031</v>
      </c>
      <c r="C11973" s="136" t="s">
        <v>32030</v>
      </c>
      <c r="D11973" s="136" t="s">
        <v>37168</v>
      </c>
      <c r="E11973" s="136" t="s">
        <v>40205</v>
      </c>
      <c r="F11973" s="136" t="s">
        <v>41963</v>
      </c>
      <c r="G11973" s="136" t="s">
        <v>42925</v>
      </c>
    </row>
    <row r="11974" spans="1:7" x14ac:dyDescent="0.2">
      <c r="A11974" s="136" t="s">
        <v>12064</v>
      </c>
      <c r="B11974" s="136" t="s">
        <v>25032</v>
      </c>
      <c r="C11974" s="136" t="s">
        <v>32031</v>
      </c>
      <c r="D11974" s="136" t="s">
        <v>37169</v>
      </c>
      <c r="E11974" s="136" t="s">
        <v>40206</v>
      </c>
      <c r="F11974" s="136" t="s">
        <v>41964</v>
      </c>
      <c r="G11974" s="136" t="s">
        <v>42926</v>
      </c>
    </row>
    <row r="11975" spans="1:7" x14ac:dyDescent="0.2">
      <c r="A11975" s="136" t="s">
        <v>12065</v>
      </c>
      <c r="B11975" s="136" t="s">
        <v>25032</v>
      </c>
      <c r="C11975" s="136" t="s">
        <v>32031</v>
      </c>
      <c r="D11975" s="136" t="s">
        <v>37169</v>
      </c>
      <c r="E11975" s="136" t="s">
        <v>40206</v>
      </c>
      <c r="F11975" s="136" t="s">
        <v>41964</v>
      </c>
      <c r="G11975" s="136" t="s">
        <v>42926</v>
      </c>
    </row>
    <row r="11976" spans="1:7" x14ac:dyDescent="0.2">
      <c r="A11976" s="136" t="s">
        <v>12066</v>
      </c>
      <c r="B11976" s="136" t="s">
        <v>25033</v>
      </c>
      <c r="C11976" s="136" t="s">
        <v>32032</v>
      </c>
      <c r="D11976" s="136" t="s">
        <v>37170</v>
      </c>
      <c r="E11976" s="136" t="s">
        <v>40207</v>
      </c>
    </row>
    <row r="11977" spans="1:7" x14ac:dyDescent="0.2">
      <c r="A11977" s="136" t="s">
        <v>12067</v>
      </c>
      <c r="B11977" s="136" t="s">
        <v>25033</v>
      </c>
      <c r="C11977" s="136" t="s">
        <v>32032</v>
      </c>
      <c r="D11977" s="136" t="s">
        <v>37170</v>
      </c>
      <c r="E11977" s="136" t="s">
        <v>40207</v>
      </c>
    </row>
    <row r="11978" spans="1:7" x14ac:dyDescent="0.2">
      <c r="A11978" s="136" t="s">
        <v>12068</v>
      </c>
      <c r="B11978" s="136" t="s">
        <v>25033</v>
      </c>
      <c r="C11978" s="136" t="s">
        <v>32032</v>
      </c>
      <c r="D11978" s="136" t="s">
        <v>37171</v>
      </c>
      <c r="E11978" s="136" t="s">
        <v>40208</v>
      </c>
      <c r="F11978" s="136" t="s">
        <v>32579</v>
      </c>
    </row>
    <row r="11979" spans="1:7" x14ac:dyDescent="0.2">
      <c r="A11979" s="136" t="s">
        <v>12069</v>
      </c>
      <c r="B11979" s="136" t="s">
        <v>25033</v>
      </c>
      <c r="C11979" s="136" t="s">
        <v>32032</v>
      </c>
      <c r="D11979" s="136" t="s">
        <v>37171</v>
      </c>
      <c r="E11979" s="136" t="s">
        <v>40208</v>
      </c>
      <c r="F11979" s="136" t="s">
        <v>32579</v>
      </c>
    </row>
    <row r="11980" spans="1:7" x14ac:dyDescent="0.2">
      <c r="A11980" s="136" t="s">
        <v>12070</v>
      </c>
      <c r="B11980" s="136" t="s">
        <v>25034</v>
      </c>
      <c r="C11980" s="136" t="s">
        <v>32033</v>
      </c>
      <c r="D11980" s="136" t="s">
        <v>37172</v>
      </c>
      <c r="E11980" s="136" t="s">
        <v>40209</v>
      </c>
      <c r="F11980" s="136" t="s">
        <v>41965</v>
      </c>
    </row>
    <row r="11981" spans="1:7" x14ac:dyDescent="0.2">
      <c r="A11981" s="136" t="s">
        <v>12071</v>
      </c>
      <c r="B11981" s="136" t="s">
        <v>25034</v>
      </c>
      <c r="C11981" s="136" t="s">
        <v>32033</v>
      </c>
      <c r="D11981" s="136" t="s">
        <v>37172</v>
      </c>
      <c r="E11981" s="136" t="s">
        <v>40209</v>
      </c>
      <c r="F11981" s="136" t="s">
        <v>41965</v>
      </c>
    </row>
    <row r="11982" spans="1:7" x14ac:dyDescent="0.2">
      <c r="A11982" s="136" t="s">
        <v>12072</v>
      </c>
      <c r="B11982" s="136" t="s">
        <v>25033</v>
      </c>
      <c r="C11982" s="136" t="s">
        <v>32032</v>
      </c>
      <c r="D11982" s="136" t="s">
        <v>37173</v>
      </c>
      <c r="E11982" s="136" t="s">
        <v>40210</v>
      </c>
      <c r="F11982" s="136" t="s">
        <v>41966</v>
      </c>
      <c r="G11982" s="136" t="s">
        <v>40647</v>
      </c>
    </row>
    <row r="11983" spans="1:7" x14ac:dyDescent="0.2">
      <c r="A11983" s="136" t="s">
        <v>12073</v>
      </c>
      <c r="B11983" s="136" t="s">
        <v>25033</v>
      </c>
      <c r="C11983" s="136" t="s">
        <v>32032</v>
      </c>
      <c r="D11983" s="136" t="s">
        <v>37173</v>
      </c>
      <c r="E11983" s="136" t="s">
        <v>40210</v>
      </c>
      <c r="F11983" s="136" t="s">
        <v>41966</v>
      </c>
      <c r="G11983" s="136" t="s">
        <v>40647</v>
      </c>
    </row>
    <row r="11984" spans="1:7" x14ac:dyDescent="0.2">
      <c r="A11984" s="136" t="s">
        <v>12074</v>
      </c>
      <c r="B11984" s="136" t="s">
        <v>25035</v>
      </c>
      <c r="C11984" s="136" t="s">
        <v>32034</v>
      </c>
      <c r="D11984" s="136" t="s">
        <v>30340</v>
      </c>
    </row>
    <row r="11985" spans="1:6" x14ac:dyDescent="0.2">
      <c r="A11985" s="136" t="s">
        <v>12075</v>
      </c>
      <c r="B11985" s="136" t="s">
        <v>25035</v>
      </c>
      <c r="C11985" s="136" t="s">
        <v>32034</v>
      </c>
      <c r="D11985" s="136" t="s">
        <v>30340</v>
      </c>
    </row>
    <row r="11986" spans="1:6" x14ac:dyDescent="0.2">
      <c r="A11986" s="136" t="s">
        <v>12076</v>
      </c>
      <c r="B11986" s="136" t="s">
        <v>25036</v>
      </c>
      <c r="C11986" s="136" t="s">
        <v>32035</v>
      </c>
      <c r="D11986" s="136" t="s">
        <v>37174</v>
      </c>
    </row>
    <row r="11987" spans="1:6" x14ac:dyDescent="0.2">
      <c r="A11987" s="136" t="s">
        <v>12077</v>
      </c>
      <c r="B11987" s="136" t="s">
        <v>25036</v>
      </c>
      <c r="C11987" s="136" t="s">
        <v>32035</v>
      </c>
      <c r="D11987" s="136" t="s">
        <v>37174</v>
      </c>
    </row>
    <row r="11988" spans="1:6" x14ac:dyDescent="0.2">
      <c r="A11988" s="136" t="s">
        <v>12078</v>
      </c>
      <c r="B11988" s="136" t="s">
        <v>25037</v>
      </c>
      <c r="C11988" s="136" t="s">
        <v>32036</v>
      </c>
      <c r="D11988" s="136" t="s">
        <v>37175</v>
      </c>
      <c r="E11988" s="136" t="s">
        <v>40211</v>
      </c>
      <c r="F11988" s="136" t="s">
        <v>31873</v>
      </c>
    </row>
    <row r="11989" spans="1:6" x14ac:dyDescent="0.2">
      <c r="A11989" s="136" t="s">
        <v>12079</v>
      </c>
      <c r="B11989" s="136" t="s">
        <v>25037</v>
      </c>
      <c r="C11989" s="136" t="s">
        <v>32036</v>
      </c>
      <c r="D11989" s="136" t="s">
        <v>37175</v>
      </c>
      <c r="E11989" s="136" t="s">
        <v>40211</v>
      </c>
      <c r="F11989" s="136" t="s">
        <v>31873</v>
      </c>
    </row>
    <row r="11990" spans="1:6" x14ac:dyDescent="0.2">
      <c r="A11990" s="136" t="s">
        <v>12080</v>
      </c>
      <c r="B11990" s="136" t="s">
        <v>25038</v>
      </c>
      <c r="C11990" s="136" t="s">
        <v>32037</v>
      </c>
      <c r="D11990" s="136" t="s">
        <v>37176</v>
      </c>
      <c r="E11990" s="136" t="s">
        <v>32579</v>
      </c>
    </row>
    <row r="11991" spans="1:6" x14ac:dyDescent="0.2">
      <c r="A11991" s="136" t="s">
        <v>12081</v>
      </c>
      <c r="B11991" s="136" t="s">
        <v>25038</v>
      </c>
      <c r="C11991" s="136" t="s">
        <v>32037</v>
      </c>
      <c r="D11991" s="136" t="s">
        <v>37176</v>
      </c>
      <c r="E11991" s="136" t="s">
        <v>32579</v>
      </c>
    </row>
    <row r="11992" spans="1:6" x14ac:dyDescent="0.2">
      <c r="A11992" s="136" t="s">
        <v>12082</v>
      </c>
      <c r="B11992" s="136" t="s">
        <v>25039</v>
      </c>
      <c r="C11992" s="136" t="s">
        <v>32038</v>
      </c>
    </row>
    <row r="11993" spans="1:6" x14ac:dyDescent="0.2">
      <c r="A11993" s="136" t="s">
        <v>12083</v>
      </c>
      <c r="B11993" s="136" t="s">
        <v>25039</v>
      </c>
      <c r="C11993" s="136" t="s">
        <v>32038</v>
      </c>
    </row>
    <row r="11994" spans="1:6" x14ac:dyDescent="0.2">
      <c r="A11994" s="136" t="s">
        <v>12084</v>
      </c>
      <c r="B11994" s="136" t="s">
        <v>25040</v>
      </c>
      <c r="C11994" s="136" t="s">
        <v>32038</v>
      </c>
    </row>
    <row r="11995" spans="1:6" x14ac:dyDescent="0.2">
      <c r="A11995" s="136" t="s">
        <v>12085</v>
      </c>
      <c r="B11995" s="136" t="s">
        <v>25040</v>
      </c>
      <c r="C11995" s="136" t="s">
        <v>32038</v>
      </c>
    </row>
    <row r="11996" spans="1:6" x14ac:dyDescent="0.2">
      <c r="A11996" s="136" t="s">
        <v>12086</v>
      </c>
      <c r="B11996" s="136" t="s">
        <v>25041</v>
      </c>
      <c r="C11996" s="136" t="s">
        <v>32038</v>
      </c>
    </row>
    <row r="11997" spans="1:6" x14ac:dyDescent="0.2">
      <c r="A11997" s="136" t="s">
        <v>12087</v>
      </c>
      <c r="B11997" s="136" t="s">
        <v>25041</v>
      </c>
      <c r="C11997" s="136" t="s">
        <v>32038</v>
      </c>
    </row>
    <row r="11998" spans="1:6" x14ac:dyDescent="0.2">
      <c r="A11998" s="136" t="s">
        <v>12088</v>
      </c>
      <c r="B11998" s="136" t="s">
        <v>25042</v>
      </c>
      <c r="C11998" s="136" t="s">
        <v>32038</v>
      </c>
    </row>
    <row r="11999" spans="1:6" x14ac:dyDescent="0.2">
      <c r="A11999" s="136" t="s">
        <v>12089</v>
      </c>
      <c r="B11999" s="136" t="s">
        <v>25042</v>
      </c>
      <c r="C11999" s="136" t="s">
        <v>32038</v>
      </c>
    </row>
    <row r="12000" spans="1:6" x14ac:dyDescent="0.2">
      <c r="A12000" s="136" t="s">
        <v>12090</v>
      </c>
      <c r="B12000" s="136" t="s">
        <v>25043</v>
      </c>
      <c r="C12000" s="136" t="s">
        <v>32039</v>
      </c>
    </row>
    <row r="12001" spans="1:4" x14ac:dyDescent="0.2">
      <c r="A12001" s="136" t="s">
        <v>12091</v>
      </c>
      <c r="B12001" s="136" t="s">
        <v>25043</v>
      </c>
      <c r="C12001" s="136" t="s">
        <v>32039</v>
      </c>
    </row>
    <row r="12002" spans="1:4" x14ac:dyDescent="0.2">
      <c r="A12002" s="136" t="s">
        <v>12092</v>
      </c>
      <c r="B12002" s="136" t="s">
        <v>25044</v>
      </c>
      <c r="C12002" s="136" t="s">
        <v>32040</v>
      </c>
    </row>
    <row r="12003" spans="1:4" x14ac:dyDescent="0.2">
      <c r="A12003" s="136" t="s">
        <v>12093</v>
      </c>
      <c r="B12003" s="136" t="s">
        <v>25044</v>
      </c>
      <c r="C12003" s="136" t="s">
        <v>32040</v>
      </c>
    </row>
    <row r="12004" spans="1:4" x14ac:dyDescent="0.2">
      <c r="A12004" s="136" t="s">
        <v>12094</v>
      </c>
      <c r="B12004" s="136" t="s">
        <v>25045</v>
      </c>
      <c r="C12004" s="136" t="s">
        <v>32041</v>
      </c>
      <c r="D12004" s="136" t="s">
        <v>37177</v>
      </c>
    </row>
    <row r="12005" spans="1:4" x14ac:dyDescent="0.2">
      <c r="A12005" s="136" t="s">
        <v>12095</v>
      </c>
      <c r="B12005" s="136" t="s">
        <v>25045</v>
      </c>
      <c r="C12005" s="136" t="s">
        <v>32041</v>
      </c>
      <c r="D12005" s="136" t="s">
        <v>37177</v>
      </c>
    </row>
    <row r="12006" spans="1:4" x14ac:dyDescent="0.2">
      <c r="A12006" s="136" t="s">
        <v>12096</v>
      </c>
      <c r="B12006" s="136" t="s">
        <v>25046</v>
      </c>
      <c r="C12006" s="136" t="s">
        <v>32042</v>
      </c>
    </row>
    <row r="12007" spans="1:4" x14ac:dyDescent="0.2">
      <c r="A12007" s="136" t="s">
        <v>12097</v>
      </c>
      <c r="B12007" s="136" t="s">
        <v>25046</v>
      </c>
      <c r="C12007" s="136" t="s">
        <v>32042</v>
      </c>
    </row>
    <row r="12008" spans="1:4" x14ac:dyDescent="0.2">
      <c r="A12008" s="136" t="s">
        <v>12098</v>
      </c>
      <c r="B12008" s="136" t="s">
        <v>25047</v>
      </c>
      <c r="C12008" s="136" t="s">
        <v>32043</v>
      </c>
    </row>
    <row r="12009" spans="1:4" x14ac:dyDescent="0.2">
      <c r="A12009" s="136" t="s">
        <v>12099</v>
      </c>
      <c r="B12009" s="136" t="s">
        <v>25047</v>
      </c>
      <c r="C12009" s="136" t="s">
        <v>32043</v>
      </c>
    </row>
    <row r="12010" spans="1:4" x14ac:dyDescent="0.2">
      <c r="A12010" s="136" t="s">
        <v>12100</v>
      </c>
      <c r="B12010" s="136" t="s">
        <v>25048</v>
      </c>
      <c r="C12010" s="136" t="s">
        <v>32044</v>
      </c>
      <c r="D12010" s="136" t="s">
        <v>37178</v>
      </c>
    </row>
    <row r="12011" spans="1:4" x14ac:dyDescent="0.2">
      <c r="A12011" s="136" t="s">
        <v>12101</v>
      </c>
      <c r="B12011" s="136" t="s">
        <v>25048</v>
      </c>
      <c r="C12011" s="136" t="s">
        <v>32044</v>
      </c>
      <c r="D12011" s="136" t="s">
        <v>37178</v>
      </c>
    </row>
    <row r="12012" spans="1:4" x14ac:dyDescent="0.2">
      <c r="A12012" s="136" t="s">
        <v>12102</v>
      </c>
      <c r="B12012" s="136" t="s">
        <v>25049</v>
      </c>
      <c r="C12012" s="136" t="s">
        <v>32045</v>
      </c>
      <c r="D12012" s="136" t="s">
        <v>31949</v>
      </c>
    </row>
    <row r="12013" spans="1:4" x14ac:dyDescent="0.2">
      <c r="A12013" s="136" t="s">
        <v>12103</v>
      </c>
      <c r="B12013" s="136" t="s">
        <v>25049</v>
      </c>
      <c r="C12013" s="136" t="s">
        <v>32045</v>
      </c>
      <c r="D12013" s="136" t="s">
        <v>31949</v>
      </c>
    </row>
    <row r="12014" spans="1:4" x14ac:dyDescent="0.2">
      <c r="A12014" s="136" t="s">
        <v>12104</v>
      </c>
      <c r="B12014" s="136" t="s">
        <v>25050</v>
      </c>
      <c r="C12014" s="136" t="s">
        <v>32045</v>
      </c>
      <c r="D12014" s="136" t="s">
        <v>31949</v>
      </c>
    </row>
    <row r="12015" spans="1:4" x14ac:dyDescent="0.2">
      <c r="A12015" s="136" t="s">
        <v>12105</v>
      </c>
      <c r="B12015" s="136" t="s">
        <v>25050</v>
      </c>
      <c r="C12015" s="136" t="s">
        <v>32045</v>
      </c>
      <c r="D12015" s="136" t="s">
        <v>31949</v>
      </c>
    </row>
    <row r="12016" spans="1:4" x14ac:dyDescent="0.2">
      <c r="A12016" s="136" t="s">
        <v>12106</v>
      </c>
      <c r="B12016" s="136" t="s">
        <v>25051</v>
      </c>
      <c r="C12016" s="136" t="s">
        <v>32045</v>
      </c>
      <c r="D12016" s="136" t="s">
        <v>31949</v>
      </c>
    </row>
    <row r="12017" spans="1:5" x14ac:dyDescent="0.2">
      <c r="A12017" s="136" t="s">
        <v>12107</v>
      </c>
      <c r="B12017" s="136" t="s">
        <v>25051</v>
      </c>
      <c r="C12017" s="136" t="s">
        <v>32045</v>
      </c>
      <c r="D12017" s="136" t="s">
        <v>31949</v>
      </c>
    </row>
    <row r="12018" spans="1:5" x14ac:dyDescent="0.2">
      <c r="A12018" s="136" t="s">
        <v>12108</v>
      </c>
      <c r="B12018" s="136" t="s">
        <v>25052</v>
      </c>
      <c r="C12018" s="136" t="s">
        <v>32046</v>
      </c>
      <c r="D12018" s="136" t="s">
        <v>37179</v>
      </c>
    </row>
    <row r="12019" spans="1:5" x14ac:dyDescent="0.2">
      <c r="A12019" s="136" t="s">
        <v>12109</v>
      </c>
      <c r="B12019" s="136" t="s">
        <v>25052</v>
      </c>
      <c r="C12019" s="136" t="s">
        <v>32046</v>
      </c>
      <c r="D12019" s="136" t="s">
        <v>37179</v>
      </c>
    </row>
    <row r="12020" spans="1:5" x14ac:dyDescent="0.2">
      <c r="A12020" s="136" t="s">
        <v>12110</v>
      </c>
      <c r="B12020" s="136" t="s">
        <v>25053</v>
      </c>
      <c r="C12020" s="136" t="s">
        <v>32047</v>
      </c>
    </row>
    <row r="12021" spans="1:5" x14ac:dyDescent="0.2">
      <c r="A12021" s="136" t="s">
        <v>12111</v>
      </c>
      <c r="B12021" s="136" t="s">
        <v>25053</v>
      </c>
      <c r="C12021" s="136" t="s">
        <v>32047</v>
      </c>
    </row>
    <row r="12022" spans="1:5" x14ac:dyDescent="0.2">
      <c r="A12022" s="136" t="s">
        <v>12112</v>
      </c>
      <c r="B12022" s="136" t="s">
        <v>25054</v>
      </c>
      <c r="C12022" s="136" t="s">
        <v>32048</v>
      </c>
      <c r="D12022" s="136" t="s">
        <v>37180</v>
      </c>
      <c r="E12022" s="136" t="s">
        <v>40212</v>
      </c>
    </row>
    <row r="12023" spans="1:5" x14ac:dyDescent="0.2">
      <c r="A12023" s="136" t="s">
        <v>12113</v>
      </c>
      <c r="B12023" s="136" t="s">
        <v>25054</v>
      </c>
      <c r="C12023" s="136" t="s">
        <v>32048</v>
      </c>
      <c r="D12023" s="136" t="s">
        <v>37180</v>
      </c>
      <c r="E12023" s="136" t="s">
        <v>40212</v>
      </c>
    </row>
    <row r="12024" spans="1:5" x14ac:dyDescent="0.2">
      <c r="A12024" s="136" t="s">
        <v>12114</v>
      </c>
      <c r="B12024" s="136" t="s">
        <v>25054</v>
      </c>
      <c r="C12024" s="136" t="s">
        <v>32048</v>
      </c>
      <c r="D12024" s="136" t="s">
        <v>37181</v>
      </c>
      <c r="E12024" s="136" t="s">
        <v>40213</v>
      </c>
    </row>
    <row r="12025" spans="1:5" x14ac:dyDescent="0.2">
      <c r="A12025" s="136" t="s">
        <v>12115</v>
      </c>
      <c r="B12025" s="136" t="s">
        <v>25054</v>
      </c>
      <c r="C12025" s="136" t="s">
        <v>32048</v>
      </c>
      <c r="D12025" s="136" t="s">
        <v>37181</v>
      </c>
      <c r="E12025" s="136" t="s">
        <v>40213</v>
      </c>
    </row>
    <row r="12026" spans="1:5" x14ac:dyDescent="0.2">
      <c r="A12026" s="136" t="s">
        <v>12116</v>
      </c>
      <c r="B12026" s="136" t="s">
        <v>25055</v>
      </c>
      <c r="C12026" s="136" t="s">
        <v>32049</v>
      </c>
    </row>
    <row r="12027" spans="1:5" x14ac:dyDescent="0.2">
      <c r="A12027" s="136" t="s">
        <v>12117</v>
      </c>
      <c r="B12027" s="136" t="s">
        <v>25055</v>
      </c>
      <c r="C12027" s="136" t="s">
        <v>32049</v>
      </c>
    </row>
    <row r="12028" spans="1:5" x14ac:dyDescent="0.2">
      <c r="A12028" s="136" t="s">
        <v>12118</v>
      </c>
      <c r="B12028" s="136" t="s">
        <v>25056</v>
      </c>
      <c r="C12028" s="136" t="s">
        <v>32050</v>
      </c>
      <c r="D12028" s="136" t="s">
        <v>31324</v>
      </c>
    </row>
    <row r="12029" spans="1:5" x14ac:dyDescent="0.2">
      <c r="A12029" s="136" t="s">
        <v>12119</v>
      </c>
      <c r="B12029" s="136" t="s">
        <v>25056</v>
      </c>
      <c r="C12029" s="136" t="s">
        <v>32050</v>
      </c>
      <c r="D12029" s="136" t="s">
        <v>31324</v>
      </c>
    </row>
    <row r="12030" spans="1:5" x14ac:dyDescent="0.2">
      <c r="A12030" s="136" t="s">
        <v>12120</v>
      </c>
      <c r="B12030" s="136" t="s">
        <v>25057</v>
      </c>
      <c r="C12030" s="136" t="s">
        <v>32051</v>
      </c>
    </row>
    <row r="12031" spans="1:5" x14ac:dyDescent="0.2">
      <c r="A12031" s="136" t="s">
        <v>12121</v>
      </c>
      <c r="B12031" s="136" t="s">
        <v>25057</v>
      </c>
      <c r="C12031" s="136" t="s">
        <v>32051</v>
      </c>
    </row>
    <row r="12032" spans="1:5" x14ac:dyDescent="0.2">
      <c r="A12032" s="136" t="s">
        <v>12122</v>
      </c>
      <c r="B12032" s="136" t="s">
        <v>25058</v>
      </c>
      <c r="C12032" s="136" t="s">
        <v>32052</v>
      </c>
      <c r="D12032" s="136" t="s">
        <v>31324</v>
      </c>
    </row>
    <row r="12033" spans="1:7" x14ac:dyDescent="0.2">
      <c r="A12033" s="136" t="s">
        <v>12123</v>
      </c>
      <c r="B12033" s="136" t="s">
        <v>25058</v>
      </c>
      <c r="C12033" s="136" t="s">
        <v>32052</v>
      </c>
      <c r="D12033" s="136" t="s">
        <v>31324</v>
      </c>
    </row>
    <row r="12034" spans="1:7" x14ac:dyDescent="0.2">
      <c r="A12034" s="136" t="s">
        <v>12124</v>
      </c>
      <c r="B12034" s="136" t="s">
        <v>25059</v>
      </c>
      <c r="C12034" s="136" t="s">
        <v>32053</v>
      </c>
      <c r="D12034" s="136" t="s">
        <v>32165</v>
      </c>
    </row>
    <row r="12035" spans="1:7" x14ac:dyDescent="0.2">
      <c r="A12035" s="136" t="s">
        <v>12125</v>
      </c>
      <c r="B12035" s="136" t="s">
        <v>25059</v>
      </c>
      <c r="C12035" s="136" t="s">
        <v>32053</v>
      </c>
      <c r="D12035" s="136" t="s">
        <v>32165</v>
      </c>
    </row>
    <row r="12036" spans="1:7" x14ac:dyDescent="0.2">
      <c r="A12036" s="136" t="s">
        <v>12126</v>
      </c>
      <c r="B12036" s="136" t="s">
        <v>25060</v>
      </c>
      <c r="C12036" s="136" t="s">
        <v>32054</v>
      </c>
    </row>
    <row r="12037" spans="1:7" x14ac:dyDescent="0.2">
      <c r="A12037" s="136" t="s">
        <v>12127</v>
      </c>
      <c r="B12037" s="136" t="s">
        <v>25060</v>
      </c>
      <c r="C12037" s="136" t="s">
        <v>32054</v>
      </c>
    </row>
    <row r="12038" spans="1:7" x14ac:dyDescent="0.2">
      <c r="A12038" s="136" t="s">
        <v>12128</v>
      </c>
      <c r="B12038" s="136" t="s">
        <v>25061</v>
      </c>
      <c r="C12038" s="136" t="s">
        <v>32055</v>
      </c>
      <c r="D12038" s="136" t="s">
        <v>37182</v>
      </c>
      <c r="E12038" s="136" t="s">
        <v>40214</v>
      </c>
      <c r="F12038" s="136" t="s">
        <v>41967</v>
      </c>
      <c r="G12038" s="136" t="s">
        <v>42927</v>
      </c>
    </row>
    <row r="12039" spans="1:7" x14ac:dyDescent="0.2">
      <c r="A12039" s="136" t="s">
        <v>12129</v>
      </c>
      <c r="B12039" s="136" t="s">
        <v>25061</v>
      </c>
      <c r="C12039" s="136" t="s">
        <v>32055</v>
      </c>
      <c r="D12039" s="136" t="s">
        <v>37182</v>
      </c>
      <c r="E12039" s="136" t="s">
        <v>40214</v>
      </c>
      <c r="F12039" s="136" t="s">
        <v>41967</v>
      </c>
      <c r="G12039" s="136" t="s">
        <v>42927</v>
      </c>
    </row>
    <row r="12040" spans="1:7" x14ac:dyDescent="0.2">
      <c r="A12040" s="136" t="s">
        <v>12130</v>
      </c>
      <c r="B12040" s="136" t="s">
        <v>25062</v>
      </c>
      <c r="C12040" s="136" t="s">
        <v>32056</v>
      </c>
      <c r="D12040" s="136" t="s">
        <v>37183</v>
      </c>
      <c r="E12040" s="136" t="s">
        <v>40215</v>
      </c>
    </row>
    <row r="12041" spans="1:7" x14ac:dyDescent="0.2">
      <c r="A12041" s="136" t="s">
        <v>12131</v>
      </c>
      <c r="B12041" s="136" t="s">
        <v>25062</v>
      </c>
      <c r="C12041" s="136" t="s">
        <v>32056</v>
      </c>
      <c r="D12041" s="136" t="s">
        <v>37183</v>
      </c>
      <c r="E12041" s="136" t="s">
        <v>40215</v>
      </c>
    </row>
    <row r="12042" spans="1:7" x14ac:dyDescent="0.2">
      <c r="A12042" s="136" t="s">
        <v>12132</v>
      </c>
      <c r="B12042" s="136" t="s">
        <v>25063</v>
      </c>
      <c r="C12042" s="136" t="s">
        <v>32057</v>
      </c>
      <c r="D12042" s="136" t="s">
        <v>37184</v>
      </c>
      <c r="E12042" s="136" t="s">
        <v>40216</v>
      </c>
      <c r="F12042" s="136" t="s">
        <v>31870</v>
      </c>
    </row>
    <row r="12043" spans="1:7" x14ac:dyDescent="0.2">
      <c r="A12043" s="136" t="s">
        <v>12133</v>
      </c>
      <c r="B12043" s="136" t="s">
        <v>25063</v>
      </c>
      <c r="C12043" s="136" t="s">
        <v>32057</v>
      </c>
      <c r="D12043" s="136" t="s">
        <v>37184</v>
      </c>
      <c r="E12043" s="136" t="s">
        <v>40216</v>
      </c>
      <c r="F12043" s="136" t="s">
        <v>31870</v>
      </c>
    </row>
    <row r="12044" spans="1:7" x14ac:dyDescent="0.2">
      <c r="A12044" s="136" t="s">
        <v>12134</v>
      </c>
      <c r="B12044" s="136" t="s">
        <v>25064</v>
      </c>
      <c r="C12044" s="136" t="s">
        <v>32058</v>
      </c>
      <c r="D12044" s="136" t="s">
        <v>37185</v>
      </c>
      <c r="E12044" s="136" t="s">
        <v>40217</v>
      </c>
    </row>
    <row r="12045" spans="1:7" x14ac:dyDescent="0.2">
      <c r="A12045" s="136" t="s">
        <v>12135</v>
      </c>
      <c r="B12045" s="136" t="s">
        <v>25064</v>
      </c>
      <c r="C12045" s="136" t="s">
        <v>32058</v>
      </c>
      <c r="D12045" s="136" t="s">
        <v>37185</v>
      </c>
      <c r="E12045" s="136" t="s">
        <v>40217</v>
      </c>
    </row>
    <row r="12046" spans="1:7" x14ac:dyDescent="0.2">
      <c r="A12046" s="136" t="s">
        <v>12136</v>
      </c>
      <c r="B12046" s="136" t="s">
        <v>25063</v>
      </c>
      <c r="C12046" s="136" t="s">
        <v>32059</v>
      </c>
      <c r="D12046" s="136" t="s">
        <v>37186</v>
      </c>
      <c r="E12046" s="136" t="s">
        <v>40218</v>
      </c>
      <c r="F12046" s="136" t="s">
        <v>32438</v>
      </c>
    </row>
    <row r="12047" spans="1:7" x14ac:dyDescent="0.2">
      <c r="A12047" s="136" t="s">
        <v>12137</v>
      </c>
      <c r="B12047" s="136" t="s">
        <v>25063</v>
      </c>
      <c r="C12047" s="136" t="s">
        <v>32059</v>
      </c>
      <c r="D12047" s="136" t="s">
        <v>37186</v>
      </c>
      <c r="E12047" s="136" t="s">
        <v>40218</v>
      </c>
      <c r="F12047" s="136" t="s">
        <v>32438</v>
      </c>
    </row>
    <row r="12048" spans="1:7" x14ac:dyDescent="0.2">
      <c r="A12048" s="136" t="s">
        <v>12138</v>
      </c>
      <c r="B12048" s="136" t="s">
        <v>25065</v>
      </c>
      <c r="C12048" s="136" t="s">
        <v>32060</v>
      </c>
      <c r="D12048" s="136" t="s">
        <v>37187</v>
      </c>
      <c r="E12048" s="136" t="s">
        <v>40219</v>
      </c>
    </row>
    <row r="12049" spans="1:6" x14ac:dyDescent="0.2">
      <c r="A12049" s="136" t="s">
        <v>12139</v>
      </c>
      <c r="B12049" s="136" t="s">
        <v>25065</v>
      </c>
      <c r="C12049" s="136" t="s">
        <v>32060</v>
      </c>
      <c r="D12049" s="136" t="s">
        <v>37187</v>
      </c>
      <c r="E12049" s="136" t="s">
        <v>40219</v>
      </c>
    </row>
    <row r="12050" spans="1:6" x14ac:dyDescent="0.2">
      <c r="A12050" s="136" t="s">
        <v>12140</v>
      </c>
      <c r="B12050" s="136" t="s">
        <v>25065</v>
      </c>
      <c r="C12050" s="136" t="s">
        <v>32061</v>
      </c>
      <c r="D12050" s="136" t="s">
        <v>37188</v>
      </c>
      <c r="E12050" s="136" t="s">
        <v>40220</v>
      </c>
      <c r="F12050" s="136" t="s">
        <v>31849</v>
      </c>
    </row>
    <row r="12051" spans="1:6" x14ac:dyDescent="0.2">
      <c r="A12051" s="136" t="s">
        <v>12141</v>
      </c>
      <c r="B12051" s="136" t="s">
        <v>25065</v>
      </c>
      <c r="C12051" s="136" t="s">
        <v>32061</v>
      </c>
      <c r="D12051" s="136" t="s">
        <v>37188</v>
      </c>
      <c r="E12051" s="136" t="s">
        <v>40220</v>
      </c>
      <c r="F12051" s="136" t="s">
        <v>31849</v>
      </c>
    </row>
    <row r="12052" spans="1:6" x14ac:dyDescent="0.2">
      <c r="A12052" s="136" t="s">
        <v>12142</v>
      </c>
      <c r="B12052" s="136" t="s">
        <v>25062</v>
      </c>
      <c r="C12052" s="136" t="s">
        <v>32056</v>
      </c>
      <c r="D12052" s="136" t="s">
        <v>37189</v>
      </c>
      <c r="E12052" s="136" t="s">
        <v>40221</v>
      </c>
    </row>
    <row r="12053" spans="1:6" x14ac:dyDescent="0.2">
      <c r="A12053" s="136" t="s">
        <v>12143</v>
      </c>
      <c r="B12053" s="136" t="s">
        <v>25062</v>
      </c>
      <c r="C12053" s="136" t="s">
        <v>32056</v>
      </c>
      <c r="D12053" s="136" t="s">
        <v>37189</v>
      </c>
      <c r="E12053" s="136" t="s">
        <v>40221</v>
      </c>
    </row>
    <row r="12054" spans="1:6" x14ac:dyDescent="0.2">
      <c r="A12054" s="136" t="s">
        <v>12144</v>
      </c>
      <c r="B12054" s="136" t="s">
        <v>25062</v>
      </c>
      <c r="C12054" s="136" t="s">
        <v>32056</v>
      </c>
      <c r="D12054" s="136" t="s">
        <v>37190</v>
      </c>
      <c r="E12054" s="136" t="s">
        <v>40221</v>
      </c>
    </row>
    <row r="12055" spans="1:6" x14ac:dyDescent="0.2">
      <c r="A12055" s="136" t="s">
        <v>12145</v>
      </c>
      <c r="B12055" s="136" t="s">
        <v>25062</v>
      </c>
      <c r="C12055" s="136" t="s">
        <v>32056</v>
      </c>
      <c r="D12055" s="136" t="s">
        <v>37190</v>
      </c>
      <c r="E12055" s="136" t="s">
        <v>40221</v>
      </c>
    </row>
    <row r="12056" spans="1:6" x14ac:dyDescent="0.2">
      <c r="A12056" s="136" t="s">
        <v>12146</v>
      </c>
      <c r="B12056" s="136" t="s">
        <v>25066</v>
      </c>
      <c r="C12056" s="136" t="s">
        <v>32062</v>
      </c>
      <c r="D12056" s="136" t="s">
        <v>37191</v>
      </c>
      <c r="E12056" s="136" t="s">
        <v>40222</v>
      </c>
    </row>
    <row r="12057" spans="1:6" x14ac:dyDescent="0.2">
      <c r="A12057" s="136" t="s">
        <v>12147</v>
      </c>
      <c r="B12057" s="136" t="s">
        <v>25066</v>
      </c>
      <c r="C12057" s="136" t="s">
        <v>32062</v>
      </c>
      <c r="D12057" s="136" t="s">
        <v>37191</v>
      </c>
      <c r="E12057" s="136" t="s">
        <v>40222</v>
      </c>
    </row>
    <row r="12058" spans="1:6" x14ac:dyDescent="0.2">
      <c r="A12058" s="136" t="s">
        <v>12148</v>
      </c>
      <c r="B12058" s="136" t="s">
        <v>25066</v>
      </c>
      <c r="C12058" s="136" t="s">
        <v>32063</v>
      </c>
      <c r="D12058" s="136" t="s">
        <v>37192</v>
      </c>
      <c r="E12058" s="136" t="s">
        <v>40223</v>
      </c>
    </row>
    <row r="12059" spans="1:6" x14ac:dyDescent="0.2">
      <c r="A12059" s="136" t="s">
        <v>12149</v>
      </c>
      <c r="B12059" s="136" t="s">
        <v>25066</v>
      </c>
      <c r="C12059" s="136" t="s">
        <v>32063</v>
      </c>
      <c r="D12059" s="136" t="s">
        <v>37192</v>
      </c>
      <c r="E12059" s="136" t="s">
        <v>40223</v>
      </c>
    </row>
    <row r="12060" spans="1:6" x14ac:dyDescent="0.2">
      <c r="A12060" s="136" t="s">
        <v>12150</v>
      </c>
      <c r="B12060" s="136" t="s">
        <v>25066</v>
      </c>
      <c r="C12060" s="136" t="s">
        <v>32064</v>
      </c>
      <c r="D12060" s="136" t="s">
        <v>37193</v>
      </c>
      <c r="E12060" s="136" t="s">
        <v>40224</v>
      </c>
      <c r="F12060" s="136" t="s">
        <v>31870</v>
      </c>
    </row>
    <row r="12061" spans="1:6" x14ac:dyDescent="0.2">
      <c r="A12061" s="136" t="s">
        <v>12151</v>
      </c>
      <c r="B12061" s="136" t="s">
        <v>25066</v>
      </c>
      <c r="C12061" s="136" t="s">
        <v>32064</v>
      </c>
      <c r="D12061" s="136" t="s">
        <v>37193</v>
      </c>
      <c r="E12061" s="136" t="s">
        <v>40224</v>
      </c>
      <c r="F12061" s="136" t="s">
        <v>31870</v>
      </c>
    </row>
    <row r="12062" spans="1:6" x14ac:dyDescent="0.2">
      <c r="A12062" s="136" t="s">
        <v>12152</v>
      </c>
      <c r="B12062" s="136" t="s">
        <v>25066</v>
      </c>
      <c r="C12062" s="136" t="s">
        <v>32065</v>
      </c>
      <c r="D12062" s="136" t="s">
        <v>37194</v>
      </c>
      <c r="E12062" s="136" t="s">
        <v>40225</v>
      </c>
      <c r="F12062" s="136" t="s">
        <v>30869</v>
      </c>
    </row>
    <row r="12063" spans="1:6" x14ac:dyDescent="0.2">
      <c r="A12063" s="136" t="s">
        <v>12153</v>
      </c>
      <c r="B12063" s="136" t="s">
        <v>25066</v>
      </c>
      <c r="C12063" s="136" t="s">
        <v>32065</v>
      </c>
      <c r="D12063" s="136" t="s">
        <v>37194</v>
      </c>
      <c r="E12063" s="136" t="s">
        <v>40225</v>
      </c>
      <c r="F12063" s="136" t="s">
        <v>30869</v>
      </c>
    </row>
    <row r="12064" spans="1:6" x14ac:dyDescent="0.2">
      <c r="A12064" s="136" t="s">
        <v>12154</v>
      </c>
      <c r="B12064" s="136" t="s">
        <v>25066</v>
      </c>
      <c r="C12064" s="136" t="s">
        <v>32066</v>
      </c>
      <c r="D12064" s="136" t="s">
        <v>37194</v>
      </c>
      <c r="E12064" s="136" t="s">
        <v>40226</v>
      </c>
      <c r="F12064" s="136" t="s">
        <v>30869</v>
      </c>
    </row>
    <row r="12065" spans="1:6" x14ac:dyDescent="0.2">
      <c r="A12065" s="136" t="s">
        <v>12155</v>
      </c>
      <c r="B12065" s="136" t="s">
        <v>25066</v>
      </c>
      <c r="C12065" s="136" t="s">
        <v>32066</v>
      </c>
      <c r="D12065" s="136" t="s">
        <v>37194</v>
      </c>
      <c r="E12065" s="136" t="s">
        <v>40226</v>
      </c>
      <c r="F12065" s="136" t="s">
        <v>30869</v>
      </c>
    </row>
    <row r="12066" spans="1:6" x14ac:dyDescent="0.2">
      <c r="A12066" s="136" t="s">
        <v>12156</v>
      </c>
      <c r="B12066" s="136" t="s">
        <v>25066</v>
      </c>
      <c r="C12066" s="136" t="s">
        <v>32067</v>
      </c>
      <c r="D12066" s="136" t="s">
        <v>37194</v>
      </c>
      <c r="E12066" s="136" t="s">
        <v>40226</v>
      </c>
      <c r="F12066" s="136" t="s">
        <v>30869</v>
      </c>
    </row>
    <row r="12067" spans="1:6" x14ac:dyDescent="0.2">
      <c r="A12067" s="136" t="s">
        <v>12157</v>
      </c>
      <c r="B12067" s="136" t="s">
        <v>25066</v>
      </c>
      <c r="C12067" s="136" t="s">
        <v>32067</v>
      </c>
      <c r="D12067" s="136" t="s">
        <v>37194</v>
      </c>
      <c r="E12067" s="136" t="s">
        <v>40226</v>
      </c>
      <c r="F12067" s="136" t="s">
        <v>30869</v>
      </c>
    </row>
    <row r="12068" spans="1:6" x14ac:dyDescent="0.2">
      <c r="A12068" s="136" t="s">
        <v>12158</v>
      </c>
      <c r="B12068" s="136" t="s">
        <v>25066</v>
      </c>
      <c r="C12068" s="136" t="s">
        <v>32068</v>
      </c>
      <c r="D12068" s="136" t="s">
        <v>37194</v>
      </c>
      <c r="E12068" s="136" t="s">
        <v>40226</v>
      </c>
      <c r="F12068" s="136" t="s">
        <v>30869</v>
      </c>
    </row>
    <row r="12069" spans="1:6" x14ac:dyDescent="0.2">
      <c r="A12069" s="136" t="s">
        <v>12159</v>
      </c>
      <c r="B12069" s="136" t="s">
        <v>25066</v>
      </c>
      <c r="C12069" s="136" t="s">
        <v>32068</v>
      </c>
      <c r="D12069" s="136" t="s">
        <v>37194</v>
      </c>
      <c r="E12069" s="136" t="s">
        <v>40226</v>
      </c>
      <c r="F12069" s="136" t="s">
        <v>30869</v>
      </c>
    </row>
    <row r="12070" spans="1:6" x14ac:dyDescent="0.2">
      <c r="A12070" s="136" t="s">
        <v>12160</v>
      </c>
      <c r="B12070" s="136" t="s">
        <v>25066</v>
      </c>
      <c r="C12070" s="136" t="s">
        <v>32069</v>
      </c>
      <c r="D12070" s="136" t="s">
        <v>37194</v>
      </c>
      <c r="E12070" s="136" t="s">
        <v>40226</v>
      </c>
      <c r="F12070" s="136" t="s">
        <v>30869</v>
      </c>
    </row>
    <row r="12071" spans="1:6" x14ac:dyDescent="0.2">
      <c r="A12071" s="136" t="s">
        <v>12161</v>
      </c>
      <c r="B12071" s="136" t="s">
        <v>25066</v>
      </c>
      <c r="C12071" s="136" t="s">
        <v>32069</v>
      </c>
      <c r="D12071" s="136" t="s">
        <v>37194</v>
      </c>
      <c r="E12071" s="136" t="s">
        <v>40226</v>
      </c>
      <c r="F12071" s="136" t="s">
        <v>30869</v>
      </c>
    </row>
    <row r="12072" spans="1:6" x14ac:dyDescent="0.2">
      <c r="A12072" s="136" t="s">
        <v>12162</v>
      </c>
      <c r="B12072" s="136" t="s">
        <v>25067</v>
      </c>
      <c r="C12072" s="136" t="s">
        <v>32070</v>
      </c>
      <c r="D12072" s="136" t="s">
        <v>37195</v>
      </c>
      <c r="E12072" s="136" t="s">
        <v>40227</v>
      </c>
      <c r="F12072" s="136" t="s">
        <v>41968</v>
      </c>
    </row>
    <row r="12073" spans="1:6" x14ac:dyDescent="0.2">
      <c r="A12073" s="136" t="s">
        <v>12163</v>
      </c>
      <c r="B12073" s="136" t="s">
        <v>25067</v>
      </c>
      <c r="C12073" s="136" t="s">
        <v>32070</v>
      </c>
      <c r="D12073" s="136" t="s">
        <v>37195</v>
      </c>
      <c r="E12073" s="136" t="s">
        <v>40227</v>
      </c>
      <c r="F12073" s="136" t="s">
        <v>41968</v>
      </c>
    </row>
    <row r="12074" spans="1:6" x14ac:dyDescent="0.2">
      <c r="A12074" s="136" t="s">
        <v>12164</v>
      </c>
      <c r="B12074" s="136" t="s">
        <v>25067</v>
      </c>
      <c r="C12074" s="136" t="s">
        <v>32071</v>
      </c>
      <c r="D12074" s="136" t="s">
        <v>37195</v>
      </c>
      <c r="E12074" s="136" t="s">
        <v>40228</v>
      </c>
      <c r="F12074" s="136" t="s">
        <v>41968</v>
      </c>
    </row>
    <row r="12075" spans="1:6" x14ac:dyDescent="0.2">
      <c r="A12075" s="136" t="s">
        <v>12165</v>
      </c>
      <c r="B12075" s="136" t="s">
        <v>25067</v>
      </c>
      <c r="C12075" s="136" t="s">
        <v>32071</v>
      </c>
      <c r="D12075" s="136" t="s">
        <v>37195</v>
      </c>
      <c r="E12075" s="136" t="s">
        <v>40228</v>
      </c>
      <c r="F12075" s="136" t="s">
        <v>41968</v>
      </c>
    </row>
    <row r="12076" spans="1:6" x14ac:dyDescent="0.2">
      <c r="A12076" s="136" t="s">
        <v>12166</v>
      </c>
      <c r="B12076" s="136" t="s">
        <v>25067</v>
      </c>
      <c r="C12076" s="136" t="s">
        <v>32072</v>
      </c>
      <c r="D12076" s="136" t="s">
        <v>37196</v>
      </c>
      <c r="E12076" s="136" t="s">
        <v>40229</v>
      </c>
      <c r="F12076" s="136" t="s">
        <v>31849</v>
      </c>
    </row>
    <row r="12077" spans="1:6" x14ac:dyDescent="0.2">
      <c r="A12077" s="136" t="s">
        <v>12167</v>
      </c>
      <c r="B12077" s="136" t="s">
        <v>25067</v>
      </c>
      <c r="C12077" s="136" t="s">
        <v>32072</v>
      </c>
      <c r="D12077" s="136" t="s">
        <v>37196</v>
      </c>
      <c r="E12077" s="136" t="s">
        <v>40229</v>
      </c>
      <c r="F12077" s="136" t="s">
        <v>31849</v>
      </c>
    </row>
    <row r="12078" spans="1:6" x14ac:dyDescent="0.2">
      <c r="A12078" s="136" t="s">
        <v>12168</v>
      </c>
      <c r="B12078" s="136" t="s">
        <v>25067</v>
      </c>
      <c r="C12078" s="136" t="s">
        <v>32073</v>
      </c>
      <c r="D12078" s="136" t="s">
        <v>37197</v>
      </c>
      <c r="E12078" s="136" t="s">
        <v>40230</v>
      </c>
      <c r="F12078" s="136" t="s">
        <v>32579</v>
      </c>
    </row>
    <row r="12079" spans="1:6" x14ac:dyDescent="0.2">
      <c r="A12079" s="136" t="s">
        <v>12169</v>
      </c>
      <c r="B12079" s="136" t="s">
        <v>25067</v>
      </c>
      <c r="C12079" s="136" t="s">
        <v>32073</v>
      </c>
      <c r="D12079" s="136" t="s">
        <v>37197</v>
      </c>
      <c r="E12079" s="136" t="s">
        <v>40230</v>
      </c>
      <c r="F12079" s="136" t="s">
        <v>32579</v>
      </c>
    </row>
    <row r="12080" spans="1:6" x14ac:dyDescent="0.2">
      <c r="A12080" s="136" t="s">
        <v>12170</v>
      </c>
      <c r="B12080" s="136" t="s">
        <v>25067</v>
      </c>
      <c r="C12080" s="136" t="s">
        <v>32074</v>
      </c>
      <c r="D12080" s="136" t="s">
        <v>37197</v>
      </c>
      <c r="E12080" s="136" t="s">
        <v>40230</v>
      </c>
      <c r="F12080" s="136" t="s">
        <v>32579</v>
      </c>
    </row>
    <row r="12081" spans="1:6" x14ac:dyDescent="0.2">
      <c r="A12081" s="136" t="s">
        <v>12171</v>
      </c>
      <c r="B12081" s="136" t="s">
        <v>25067</v>
      </c>
      <c r="C12081" s="136" t="s">
        <v>32074</v>
      </c>
      <c r="D12081" s="136" t="s">
        <v>37197</v>
      </c>
      <c r="E12081" s="136" t="s">
        <v>40230</v>
      </c>
      <c r="F12081" s="136" t="s">
        <v>32579</v>
      </c>
    </row>
    <row r="12082" spans="1:6" x14ac:dyDescent="0.2">
      <c r="A12082" s="136" t="s">
        <v>12172</v>
      </c>
      <c r="B12082" s="136" t="s">
        <v>25068</v>
      </c>
      <c r="C12082" s="136" t="s">
        <v>32075</v>
      </c>
      <c r="D12082" s="136" t="s">
        <v>37198</v>
      </c>
    </row>
    <row r="12083" spans="1:6" x14ac:dyDescent="0.2">
      <c r="A12083" s="136" t="s">
        <v>12173</v>
      </c>
      <c r="B12083" s="136" t="s">
        <v>25068</v>
      </c>
      <c r="C12083" s="136" t="s">
        <v>32075</v>
      </c>
      <c r="D12083" s="136" t="s">
        <v>37198</v>
      </c>
    </row>
    <row r="12084" spans="1:6" x14ac:dyDescent="0.2">
      <c r="A12084" s="136" t="s">
        <v>12174</v>
      </c>
      <c r="B12084" s="136" t="s">
        <v>25068</v>
      </c>
      <c r="C12084" s="136" t="s">
        <v>32076</v>
      </c>
      <c r="D12084" s="136" t="s">
        <v>37199</v>
      </c>
    </row>
    <row r="12085" spans="1:6" x14ac:dyDescent="0.2">
      <c r="A12085" s="136" t="s">
        <v>12175</v>
      </c>
      <c r="B12085" s="136" t="s">
        <v>25068</v>
      </c>
      <c r="C12085" s="136" t="s">
        <v>32076</v>
      </c>
      <c r="D12085" s="136" t="s">
        <v>37199</v>
      </c>
    </row>
    <row r="12086" spans="1:6" x14ac:dyDescent="0.2">
      <c r="A12086" s="136" t="s">
        <v>12176</v>
      </c>
      <c r="B12086" s="136" t="s">
        <v>25068</v>
      </c>
      <c r="C12086" s="136" t="s">
        <v>32077</v>
      </c>
      <c r="D12086" s="136" t="s">
        <v>37200</v>
      </c>
      <c r="E12086" s="136" t="s">
        <v>40231</v>
      </c>
    </row>
    <row r="12087" spans="1:6" x14ac:dyDescent="0.2">
      <c r="A12087" s="136" t="s">
        <v>12177</v>
      </c>
      <c r="B12087" s="136" t="s">
        <v>25068</v>
      </c>
      <c r="C12087" s="136" t="s">
        <v>32077</v>
      </c>
      <c r="D12087" s="136" t="s">
        <v>37200</v>
      </c>
      <c r="E12087" s="136" t="s">
        <v>40231</v>
      </c>
    </row>
    <row r="12088" spans="1:6" x14ac:dyDescent="0.2">
      <c r="A12088" s="136" t="s">
        <v>12178</v>
      </c>
      <c r="B12088" s="136" t="s">
        <v>25069</v>
      </c>
      <c r="C12088" s="136" t="s">
        <v>32078</v>
      </c>
      <c r="D12088" s="136" t="s">
        <v>37201</v>
      </c>
    </row>
    <row r="12089" spans="1:6" x14ac:dyDescent="0.2">
      <c r="A12089" s="136" t="s">
        <v>12179</v>
      </c>
      <c r="B12089" s="136" t="s">
        <v>25069</v>
      </c>
      <c r="C12089" s="136" t="s">
        <v>32078</v>
      </c>
      <c r="D12089" s="136" t="s">
        <v>37201</v>
      </c>
    </row>
    <row r="12090" spans="1:6" x14ac:dyDescent="0.2">
      <c r="A12090" s="136" t="s">
        <v>12180</v>
      </c>
      <c r="B12090" s="136" t="s">
        <v>25067</v>
      </c>
      <c r="C12090" s="136" t="s">
        <v>32079</v>
      </c>
      <c r="D12090" s="136" t="s">
        <v>37202</v>
      </c>
      <c r="E12090" s="136" t="s">
        <v>31324</v>
      </c>
    </row>
    <row r="12091" spans="1:6" x14ac:dyDescent="0.2">
      <c r="A12091" s="136" t="s">
        <v>12181</v>
      </c>
      <c r="B12091" s="136" t="s">
        <v>25067</v>
      </c>
      <c r="C12091" s="136" t="s">
        <v>32079</v>
      </c>
      <c r="D12091" s="136" t="s">
        <v>37202</v>
      </c>
      <c r="E12091" s="136" t="s">
        <v>31324</v>
      </c>
    </row>
    <row r="12092" spans="1:6" x14ac:dyDescent="0.2">
      <c r="A12092" s="136" t="s">
        <v>12182</v>
      </c>
      <c r="B12092" s="136" t="s">
        <v>25068</v>
      </c>
      <c r="C12092" s="136" t="s">
        <v>32080</v>
      </c>
      <c r="D12092" s="136" t="s">
        <v>37203</v>
      </c>
    </row>
    <row r="12093" spans="1:6" x14ac:dyDescent="0.2">
      <c r="A12093" s="136" t="s">
        <v>12183</v>
      </c>
      <c r="B12093" s="136" t="s">
        <v>25068</v>
      </c>
      <c r="C12093" s="136" t="s">
        <v>32080</v>
      </c>
      <c r="D12093" s="136" t="s">
        <v>37203</v>
      </c>
    </row>
    <row r="12094" spans="1:6" x14ac:dyDescent="0.2">
      <c r="A12094" s="136" t="s">
        <v>12184</v>
      </c>
      <c r="B12094" s="136" t="s">
        <v>25068</v>
      </c>
      <c r="C12094" s="136" t="s">
        <v>32081</v>
      </c>
      <c r="D12094" s="136" t="s">
        <v>37204</v>
      </c>
    </row>
    <row r="12095" spans="1:6" x14ac:dyDescent="0.2">
      <c r="A12095" s="136" t="s">
        <v>12185</v>
      </c>
      <c r="B12095" s="136" t="s">
        <v>25068</v>
      </c>
      <c r="C12095" s="136" t="s">
        <v>32081</v>
      </c>
      <c r="D12095" s="136" t="s">
        <v>37204</v>
      </c>
    </row>
    <row r="12096" spans="1:6" x14ac:dyDescent="0.2">
      <c r="A12096" s="136" t="s">
        <v>12186</v>
      </c>
      <c r="B12096" s="136" t="s">
        <v>25068</v>
      </c>
      <c r="C12096" s="136" t="s">
        <v>32082</v>
      </c>
      <c r="D12096" s="136" t="s">
        <v>37204</v>
      </c>
    </row>
    <row r="12097" spans="1:6" x14ac:dyDescent="0.2">
      <c r="A12097" s="136" t="s">
        <v>12187</v>
      </c>
      <c r="B12097" s="136" t="s">
        <v>25068</v>
      </c>
      <c r="C12097" s="136" t="s">
        <v>32082</v>
      </c>
      <c r="D12097" s="136" t="s">
        <v>37204</v>
      </c>
    </row>
    <row r="12098" spans="1:6" x14ac:dyDescent="0.2">
      <c r="A12098" s="136" t="s">
        <v>12188</v>
      </c>
      <c r="B12098" s="136" t="s">
        <v>25068</v>
      </c>
      <c r="C12098" s="136" t="s">
        <v>32083</v>
      </c>
      <c r="D12098" s="136" t="s">
        <v>37204</v>
      </c>
    </row>
    <row r="12099" spans="1:6" x14ac:dyDescent="0.2">
      <c r="A12099" s="136" t="s">
        <v>12189</v>
      </c>
      <c r="B12099" s="136" t="s">
        <v>25068</v>
      </c>
      <c r="C12099" s="136" t="s">
        <v>32083</v>
      </c>
      <c r="D12099" s="136" t="s">
        <v>37204</v>
      </c>
    </row>
    <row r="12100" spans="1:6" x14ac:dyDescent="0.2">
      <c r="A12100" s="136" t="s">
        <v>12190</v>
      </c>
      <c r="B12100" s="136" t="s">
        <v>25067</v>
      </c>
      <c r="C12100" s="136" t="s">
        <v>32084</v>
      </c>
      <c r="D12100" s="136" t="s">
        <v>37205</v>
      </c>
      <c r="E12100" s="136" t="s">
        <v>40232</v>
      </c>
    </row>
    <row r="12101" spans="1:6" x14ac:dyDescent="0.2">
      <c r="A12101" s="136" t="s">
        <v>12191</v>
      </c>
      <c r="B12101" s="136" t="s">
        <v>25067</v>
      </c>
      <c r="C12101" s="136" t="s">
        <v>32084</v>
      </c>
      <c r="D12101" s="136" t="s">
        <v>37205</v>
      </c>
      <c r="E12101" s="136" t="s">
        <v>40232</v>
      </c>
    </row>
    <row r="12102" spans="1:6" x14ac:dyDescent="0.2">
      <c r="A12102" s="136" t="s">
        <v>12192</v>
      </c>
      <c r="B12102" s="136" t="s">
        <v>25067</v>
      </c>
      <c r="C12102" s="136" t="s">
        <v>32085</v>
      </c>
      <c r="D12102" s="136" t="s">
        <v>37206</v>
      </c>
      <c r="E12102" s="136" t="s">
        <v>32162</v>
      </c>
    </row>
    <row r="12103" spans="1:6" x14ac:dyDescent="0.2">
      <c r="A12103" s="136" t="s">
        <v>12193</v>
      </c>
      <c r="B12103" s="136" t="s">
        <v>25067</v>
      </c>
      <c r="C12103" s="136" t="s">
        <v>32085</v>
      </c>
      <c r="D12103" s="136" t="s">
        <v>37206</v>
      </c>
      <c r="E12103" s="136" t="s">
        <v>32162</v>
      </c>
    </row>
    <row r="12104" spans="1:6" x14ac:dyDescent="0.2">
      <c r="A12104" s="136" t="s">
        <v>12194</v>
      </c>
      <c r="B12104" s="136" t="s">
        <v>25070</v>
      </c>
      <c r="C12104" s="136" t="s">
        <v>32086</v>
      </c>
      <c r="D12104" s="136" t="s">
        <v>37207</v>
      </c>
      <c r="E12104" s="136" t="s">
        <v>40233</v>
      </c>
      <c r="F12104" s="136" t="s">
        <v>30869</v>
      </c>
    </row>
    <row r="12105" spans="1:6" x14ac:dyDescent="0.2">
      <c r="A12105" s="136" t="s">
        <v>12195</v>
      </c>
      <c r="B12105" s="136" t="s">
        <v>25070</v>
      </c>
      <c r="C12105" s="136" t="s">
        <v>32086</v>
      </c>
      <c r="D12105" s="136" t="s">
        <v>37207</v>
      </c>
      <c r="E12105" s="136" t="s">
        <v>40233</v>
      </c>
      <c r="F12105" s="136" t="s">
        <v>30869</v>
      </c>
    </row>
    <row r="12106" spans="1:6" x14ac:dyDescent="0.2">
      <c r="A12106" s="136" t="s">
        <v>12196</v>
      </c>
      <c r="B12106" s="136" t="s">
        <v>25070</v>
      </c>
      <c r="C12106" s="136" t="s">
        <v>32087</v>
      </c>
      <c r="D12106" s="136" t="s">
        <v>37208</v>
      </c>
      <c r="E12106" s="136" t="s">
        <v>32959</v>
      </c>
    </row>
    <row r="12107" spans="1:6" x14ac:dyDescent="0.2">
      <c r="A12107" s="136" t="s">
        <v>12197</v>
      </c>
      <c r="B12107" s="136" t="s">
        <v>25070</v>
      </c>
      <c r="C12107" s="136" t="s">
        <v>32087</v>
      </c>
      <c r="D12107" s="136" t="s">
        <v>37208</v>
      </c>
      <c r="E12107" s="136" t="s">
        <v>32959</v>
      </c>
    </row>
    <row r="12108" spans="1:6" x14ac:dyDescent="0.2">
      <c r="A12108" s="136" t="s">
        <v>12198</v>
      </c>
      <c r="B12108" s="136" t="s">
        <v>25071</v>
      </c>
      <c r="C12108" s="136" t="s">
        <v>32088</v>
      </c>
      <c r="D12108" s="136" t="s">
        <v>37209</v>
      </c>
    </row>
    <row r="12109" spans="1:6" x14ac:dyDescent="0.2">
      <c r="A12109" s="136" t="s">
        <v>12199</v>
      </c>
      <c r="B12109" s="136" t="s">
        <v>25071</v>
      </c>
      <c r="C12109" s="136" t="s">
        <v>32088</v>
      </c>
      <c r="D12109" s="136" t="s">
        <v>37209</v>
      </c>
    </row>
    <row r="12110" spans="1:6" x14ac:dyDescent="0.2">
      <c r="A12110" s="136" t="s">
        <v>12200</v>
      </c>
      <c r="B12110" s="136" t="s">
        <v>25071</v>
      </c>
      <c r="C12110" s="136" t="s">
        <v>32089</v>
      </c>
      <c r="D12110" s="136" t="s">
        <v>37210</v>
      </c>
    </row>
    <row r="12111" spans="1:6" x14ac:dyDescent="0.2">
      <c r="A12111" s="136" t="s">
        <v>12201</v>
      </c>
      <c r="B12111" s="136" t="s">
        <v>25071</v>
      </c>
      <c r="C12111" s="136" t="s">
        <v>32089</v>
      </c>
      <c r="D12111" s="136" t="s">
        <v>37210</v>
      </c>
    </row>
    <row r="12112" spans="1:6" x14ac:dyDescent="0.2">
      <c r="A12112" s="136" t="s">
        <v>12202</v>
      </c>
      <c r="B12112" s="136" t="s">
        <v>25070</v>
      </c>
      <c r="C12112" s="136" t="s">
        <v>32090</v>
      </c>
      <c r="D12112" s="136" t="s">
        <v>37211</v>
      </c>
      <c r="E12112" s="136" t="s">
        <v>40234</v>
      </c>
    </row>
    <row r="12113" spans="1:5" x14ac:dyDescent="0.2">
      <c r="A12113" s="136" t="s">
        <v>12203</v>
      </c>
      <c r="B12113" s="136" t="s">
        <v>25070</v>
      </c>
      <c r="C12113" s="136" t="s">
        <v>32090</v>
      </c>
      <c r="D12113" s="136" t="s">
        <v>37211</v>
      </c>
      <c r="E12113" s="136" t="s">
        <v>40234</v>
      </c>
    </row>
    <row r="12114" spans="1:5" x14ac:dyDescent="0.2">
      <c r="A12114" s="136" t="s">
        <v>12204</v>
      </c>
      <c r="B12114" s="136" t="s">
        <v>25071</v>
      </c>
      <c r="C12114" s="136" t="s">
        <v>32091</v>
      </c>
      <c r="D12114" s="136" t="s">
        <v>37212</v>
      </c>
    </row>
    <row r="12115" spans="1:5" x14ac:dyDescent="0.2">
      <c r="A12115" s="136" t="s">
        <v>12205</v>
      </c>
      <c r="B12115" s="136" t="s">
        <v>25071</v>
      </c>
      <c r="C12115" s="136" t="s">
        <v>32091</v>
      </c>
      <c r="D12115" s="136" t="s">
        <v>37212</v>
      </c>
    </row>
    <row r="12116" spans="1:5" x14ac:dyDescent="0.2">
      <c r="A12116" s="136" t="s">
        <v>12206</v>
      </c>
      <c r="B12116" s="136" t="s">
        <v>25072</v>
      </c>
      <c r="C12116" s="136" t="s">
        <v>32092</v>
      </c>
      <c r="D12116" s="136" t="s">
        <v>37213</v>
      </c>
      <c r="E12116" s="136" t="s">
        <v>40235</v>
      </c>
    </row>
    <row r="12117" spans="1:5" x14ac:dyDescent="0.2">
      <c r="A12117" s="136" t="s">
        <v>12207</v>
      </c>
      <c r="B12117" s="136" t="s">
        <v>25072</v>
      </c>
      <c r="C12117" s="136" t="s">
        <v>32092</v>
      </c>
      <c r="D12117" s="136" t="s">
        <v>37213</v>
      </c>
      <c r="E12117" s="136" t="s">
        <v>40235</v>
      </c>
    </row>
    <row r="12118" spans="1:5" x14ac:dyDescent="0.2">
      <c r="A12118" s="136" t="s">
        <v>12208</v>
      </c>
      <c r="B12118" s="136" t="s">
        <v>25072</v>
      </c>
      <c r="C12118" s="136" t="s">
        <v>32093</v>
      </c>
      <c r="D12118" s="136" t="s">
        <v>37213</v>
      </c>
      <c r="E12118" s="136" t="s">
        <v>40235</v>
      </c>
    </row>
    <row r="12119" spans="1:5" x14ac:dyDescent="0.2">
      <c r="A12119" s="136" t="s">
        <v>12209</v>
      </c>
      <c r="B12119" s="136" t="s">
        <v>25072</v>
      </c>
      <c r="C12119" s="136" t="s">
        <v>32093</v>
      </c>
      <c r="D12119" s="136" t="s">
        <v>37213</v>
      </c>
      <c r="E12119" s="136" t="s">
        <v>40235</v>
      </c>
    </row>
    <row r="12120" spans="1:5" x14ac:dyDescent="0.2">
      <c r="A12120" s="136" t="s">
        <v>12210</v>
      </c>
      <c r="B12120" s="136" t="s">
        <v>25072</v>
      </c>
      <c r="C12120" s="136" t="s">
        <v>32094</v>
      </c>
      <c r="D12120" s="136" t="s">
        <v>37213</v>
      </c>
      <c r="E12120" s="136" t="s">
        <v>40235</v>
      </c>
    </row>
    <row r="12121" spans="1:5" x14ac:dyDescent="0.2">
      <c r="A12121" s="136" t="s">
        <v>12211</v>
      </c>
      <c r="B12121" s="136" t="s">
        <v>25072</v>
      </c>
      <c r="C12121" s="136" t="s">
        <v>32094</v>
      </c>
      <c r="D12121" s="136" t="s">
        <v>37213</v>
      </c>
      <c r="E12121" s="136" t="s">
        <v>40235</v>
      </c>
    </row>
    <row r="12122" spans="1:5" x14ac:dyDescent="0.2">
      <c r="A12122" s="136" t="s">
        <v>12212</v>
      </c>
      <c r="B12122" s="136" t="s">
        <v>25072</v>
      </c>
      <c r="C12122" s="136" t="s">
        <v>32095</v>
      </c>
      <c r="D12122" s="136" t="s">
        <v>37214</v>
      </c>
      <c r="E12122" s="136" t="s">
        <v>40236</v>
      </c>
    </row>
    <row r="12123" spans="1:5" x14ac:dyDescent="0.2">
      <c r="A12123" s="136" t="s">
        <v>12213</v>
      </c>
      <c r="B12123" s="136" t="s">
        <v>25072</v>
      </c>
      <c r="C12123" s="136" t="s">
        <v>32095</v>
      </c>
      <c r="D12123" s="136" t="s">
        <v>37214</v>
      </c>
      <c r="E12123" s="136" t="s">
        <v>40236</v>
      </c>
    </row>
    <row r="12124" spans="1:5" x14ac:dyDescent="0.2">
      <c r="A12124" s="136" t="s">
        <v>12214</v>
      </c>
      <c r="B12124" s="136" t="s">
        <v>25072</v>
      </c>
      <c r="C12124" s="136" t="s">
        <v>32096</v>
      </c>
      <c r="D12124" s="136" t="s">
        <v>37214</v>
      </c>
      <c r="E12124" s="136" t="s">
        <v>40236</v>
      </c>
    </row>
    <row r="12125" spans="1:5" x14ac:dyDescent="0.2">
      <c r="A12125" s="136" t="s">
        <v>12215</v>
      </c>
      <c r="B12125" s="136" t="s">
        <v>25072</v>
      </c>
      <c r="C12125" s="136" t="s">
        <v>32096</v>
      </c>
      <c r="D12125" s="136" t="s">
        <v>37214</v>
      </c>
      <c r="E12125" s="136" t="s">
        <v>40236</v>
      </c>
    </row>
    <row r="12126" spans="1:5" x14ac:dyDescent="0.2">
      <c r="A12126" s="136" t="s">
        <v>12216</v>
      </c>
      <c r="B12126" s="136" t="s">
        <v>25072</v>
      </c>
      <c r="C12126" s="136" t="s">
        <v>32097</v>
      </c>
      <c r="D12126" s="136" t="s">
        <v>37214</v>
      </c>
      <c r="E12126" s="136" t="s">
        <v>40236</v>
      </c>
    </row>
    <row r="12127" spans="1:5" x14ac:dyDescent="0.2">
      <c r="A12127" s="136" t="s">
        <v>12217</v>
      </c>
      <c r="B12127" s="136" t="s">
        <v>25072</v>
      </c>
      <c r="C12127" s="136" t="s">
        <v>32097</v>
      </c>
      <c r="D12127" s="136" t="s">
        <v>37214</v>
      </c>
      <c r="E12127" s="136" t="s">
        <v>40236</v>
      </c>
    </row>
    <row r="12128" spans="1:5" x14ac:dyDescent="0.2">
      <c r="A12128" s="136" t="s">
        <v>12218</v>
      </c>
      <c r="B12128" s="136" t="s">
        <v>25072</v>
      </c>
      <c r="C12128" s="136" t="s">
        <v>32098</v>
      </c>
      <c r="D12128" s="136" t="s">
        <v>37214</v>
      </c>
      <c r="E12128" s="136" t="s">
        <v>40236</v>
      </c>
    </row>
    <row r="12129" spans="1:5" x14ac:dyDescent="0.2">
      <c r="A12129" s="136" t="s">
        <v>12219</v>
      </c>
      <c r="B12129" s="136" t="s">
        <v>25072</v>
      </c>
      <c r="C12129" s="136" t="s">
        <v>32098</v>
      </c>
      <c r="D12129" s="136" t="s">
        <v>37214</v>
      </c>
      <c r="E12129" s="136" t="s">
        <v>40236</v>
      </c>
    </row>
    <row r="12130" spans="1:5" x14ac:dyDescent="0.2">
      <c r="A12130" s="136" t="s">
        <v>12220</v>
      </c>
      <c r="B12130" s="136" t="s">
        <v>25072</v>
      </c>
      <c r="C12130" s="136" t="s">
        <v>32099</v>
      </c>
      <c r="D12130" s="136" t="s">
        <v>37214</v>
      </c>
      <c r="E12130" s="136" t="s">
        <v>40236</v>
      </c>
    </row>
    <row r="12131" spans="1:5" x14ac:dyDescent="0.2">
      <c r="A12131" s="136" t="s">
        <v>12221</v>
      </c>
      <c r="B12131" s="136" t="s">
        <v>25072</v>
      </c>
      <c r="C12131" s="136" t="s">
        <v>32099</v>
      </c>
      <c r="D12131" s="136" t="s">
        <v>37214</v>
      </c>
      <c r="E12131" s="136" t="s">
        <v>40236</v>
      </c>
    </row>
    <row r="12132" spans="1:5" x14ac:dyDescent="0.2">
      <c r="A12132" s="136" t="s">
        <v>12222</v>
      </c>
      <c r="B12132" s="136" t="s">
        <v>25072</v>
      </c>
      <c r="C12132" s="136" t="s">
        <v>32100</v>
      </c>
      <c r="D12132" s="136" t="s">
        <v>37213</v>
      </c>
      <c r="E12132" s="136" t="s">
        <v>40235</v>
      </c>
    </row>
    <row r="12133" spans="1:5" x14ac:dyDescent="0.2">
      <c r="A12133" s="136" t="s">
        <v>12223</v>
      </c>
      <c r="B12133" s="136" t="s">
        <v>25072</v>
      </c>
      <c r="C12133" s="136" t="s">
        <v>32100</v>
      </c>
      <c r="D12133" s="136" t="s">
        <v>37213</v>
      </c>
      <c r="E12133" s="136" t="s">
        <v>40235</v>
      </c>
    </row>
    <row r="12134" spans="1:5" x14ac:dyDescent="0.2">
      <c r="A12134" s="136" t="s">
        <v>12224</v>
      </c>
      <c r="B12134" s="136" t="s">
        <v>25072</v>
      </c>
      <c r="C12134" s="136" t="s">
        <v>32101</v>
      </c>
      <c r="D12134" s="136" t="s">
        <v>37213</v>
      </c>
      <c r="E12134" s="136" t="s">
        <v>40235</v>
      </c>
    </row>
    <row r="12135" spans="1:5" x14ac:dyDescent="0.2">
      <c r="A12135" s="136" t="s">
        <v>12225</v>
      </c>
      <c r="B12135" s="136" t="s">
        <v>25072</v>
      </c>
      <c r="C12135" s="136" t="s">
        <v>32101</v>
      </c>
      <c r="D12135" s="136" t="s">
        <v>37213</v>
      </c>
      <c r="E12135" s="136" t="s">
        <v>40235</v>
      </c>
    </row>
    <row r="12136" spans="1:5" x14ac:dyDescent="0.2">
      <c r="A12136" s="136" t="s">
        <v>12226</v>
      </c>
      <c r="B12136" s="136" t="s">
        <v>25072</v>
      </c>
      <c r="C12136" s="136" t="s">
        <v>32102</v>
      </c>
      <c r="D12136" s="136" t="s">
        <v>37213</v>
      </c>
      <c r="E12136" s="136" t="s">
        <v>40235</v>
      </c>
    </row>
    <row r="12137" spans="1:5" x14ac:dyDescent="0.2">
      <c r="A12137" s="136" t="s">
        <v>12227</v>
      </c>
      <c r="B12137" s="136" t="s">
        <v>25072</v>
      </c>
      <c r="C12137" s="136" t="s">
        <v>32102</v>
      </c>
      <c r="D12137" s="136" t="s">
        <v>37213</v>
      </c>
      <c r="E12137" s="136" t="s">
        <v>40235</v>
      </c>
    </row>
    <row r="12138" spans="1:5" x14ac:dyDescent="0.2">
      <c r="A12138" s="136" t="s">
        <v>12228</v>
      </c>
      <c r="B12138" s="136" t="s">
        <v>25072</v>
      </c>
      <c r="C12138" s="136" t="s">
        <v>32103</v>
      </c>
      <c r="D12138" s="136" t="s">
        <v>37214</v>
      </c>
      <c r="E12138" s="136" t="s">
        <v>40236</v>
      </c>
    </row>
    <row r="12139" spans="1:5" x14ac:dyDescent="0.2">
      <c r="A12139" s="136" t="s">
        <v>12229</v>
      </c>
      <c r="B12139" s="136" t="s">
        <v>25072</v>
      </c>
      <c r="C12139" s="136" t="s">
        <v>32103</v>
      </c>
      <c r="D12139" s="136" t="s">
        <v>37214</v>
      </c>
      <c r="E12139" s="136" t="s">
        <v>40236</v>
      </c>
    </row>
    <row r="12140" spans="1:5" x14ac:dyDescent="0.2">
      <c r="A12140" s="136" t="s">
        <v>12230</v>
      </c>
      <c r="B12140" s="136" t="s">
        <v>25072</v>
      </c>
      <c r="C12140" s="136" t="s">
        <v>32104</v>
      </c>
      <c r="D12140" s="136" t="s">
        <v>37214</v>
      </c>
      <c r="E12140" s="136" t="s">
        <v>40236</v>
      </c>
    </row>
    <row r="12141" spans="1:5" x14ac:dyDescent="0.2">
      <c r="A12141" s="136" t="s">
        <v>12231</v>
      </c>
      <c r="B12141" s="136" t="s">
        <v>25072</v>
      </c>
      <c r="C12141" s="136" t="s">
        <v>32104</v>
      </c>
      <c r="D12141" s="136" t="s">
        <v>37214</v>
      </c>
      <c r="E12141" s="136" t="s">
        <v>40236</v>
      </c>
    </row>
    <row r="12142" spans="1:5" x14ac:dyDescent="0.2">
      <c r="A12142" s="136" t="s">
        <v>12232</v>
      </c>
      <c r="B12142" s="136" t="s">
        <v>25072</v>
      </c>
      <c r="C12142" s="136" t="s">
        <v>32105</v>
      </c>
      <c r="D12142" s="136" t="s">
        <v>37214</v>
      </c>
      <c r="E12142" s="136" t="s">
        <v>40236</v>
      </c>
    </row>
    <row r="12143" spans="1:5" x14ac:dyDescent="0.2">
      <c r="A12143" s="136" t="s">
        <v>12233</v>
      </c>
      <c r="B12143" s="136" t="s">
        <v>25072</v>
      </c>
      <c r="C12143" s="136" t="s">
        <v>32105</v>
      </c>
      <c r="D12143" s="136" t="s">
        <v>37214</v>
      </c>
      <c r="E12143" s="136" t="s">
        <v>40236</v>
      </c>
    </row>
    <row r="12144" spans="1:5" x14ac:dyDescent="0.2">
      <c r="A12144" s="136" t="s">
        <v>12234</v>
      </c>
      <c r="B12144" s="136" t="s">
        <v>25072</v>
      </c>
      <c r="C12144" s="136" t="s">
        <v>32106</v>
      </c>
      <c r="D12144" s="136" t="s">
        <v>37214</v>
      </c>
      <c r="E12144" s="136" t="s">
        <v>40236</v>
      </c>
    </row>
    <row r="12145" spans="1:5" x14ac:dyDescent="0.2">
      <c r="A12145" s="136" t="s">
        <v>12235</v>
      </c>
      <c r="B12145" s="136" t="s">
        <v>25072</v>
      </c>
      <c r="C12145" s="136" t="s">
        <v>32106</v>
      </c>
      <c r="D12145" s="136" t="s">
        <v>37214</v>
      </c>
      <c r="E12145" s="136" t="s">
        <v>40236</v>
      </c>
    </row>
    <row r="12146" spans="1:5" x14ac:dyDescent="0.2">
      <c r="A12146" s="136" t="s">
        <v>12236</v>
      </c>
      <c r="B12146" s="136" t="s">
        <v>25072</v>
      </c>
      <c r="C12146" s="136" t="s">
        <v>32107</v>
      </c>
      <c r="D12146" s="136" t="s">
        <v>37214</v>
      </c>
      <c r="E12146" s="136" t="s">
        <v>40236</v>
      </c>
    </row>
    <row r="12147" spans="1:5" x14ac:dyDescent="0.2">
      <c r="A12147" s="136" t="s">
        <v>12237</v>
      </c>
      <c r="B12147" s="136" t="s">
        <v>25072</v>
      </c>
      <c r="C12147" s="136" t="s">
        <v>32107</v>
      </c>
      <c r="D12147" s="136" t="s">
        <v>37214</v>
      </c>
      <c r="E12147" s="136" t="s">
        <v>40236</v>
      </c>
    </row>
    <row r="12148" spans="1:5" x14ac:dyDescent="0.2">
      <c r="A12148" s="136" t="s">
        <v>12238</v>
      </c>
      <c r="B12148" s="136" t="s">
        <v>25073</v>
      </c>
      <c r="C12148" s="136" t="s">
        <v>32108</v>
      </c>
      <c r="D12148" s="136" t="s">
        <v>37215</v>
      </c>
    </row>
    <row r="12149" spans="1:5" x14ac:dyDescent="0.2">
      <c r="A12149" s="136" t="s">
        <v>12239</v>
      </c>
      <c r="B12149" s="136" t="s">
        <v>25073</v>
      </c>
      <c r="C12149" s="136" t="s">
        <v>32108</v>
      </c>
      <c r="D12149" s="136" t="s">
        <v>37215</v>
      </c>
    </row>
    <row r="12150" spans="1:5" x14ac:dyDescent="0.2">
      <c r="A12150" s="136" t="s">
        <v>12240</v>
      </c>
      <c r="B12150" s="136" t="s">
        <v>25074</v>
      </c>
      <c r="C12150" s="136" t="s">
        <v>32109</v>
      </c>
      <c r="D12150" s="136" t="s">
        <v>37216</v>
      </c>
    </row>
    <row r="12151" spans="1:5" x14ac:dyDescent="0.2">
      <c r="A12151" s="136" t="s">
        <v>12241</v>
      </c>
      <c r="B12151" s="136" t="s">
        <v>25074</v>
      </c>
      <c r="C12151" s="136" t="s">
        <v>32109</v>
      </c>
      <c r="D12151" s="136" t="s">
        <v>37216</v>
      </c>
    </row>
    <row r="12152" spans="1:5" x14ac:dyDescent="0.2">
      <c r="A12152" s="136" t="s">
        <v>12242</v>
      </c>
      <c r="B12152" s="136" t="s">
        <v>25073</v>
      </c>
      <c r="C12152" s="136" t="s">
        <v>32110</v>
      </c>
      <c r="D12152" s="136" t="s">
        <v>37217</v>
      </c>
      <c r="E12152" s="136" t="s">
        <v>30045</v>
      </c>
    </row>
    <row r="12153" spans="1:5" x14ac:dyDescent="0.2">
      <c r="A12153" s="136" t="s">
        <v>12243</v>
      </c>
      <c r="B12153" s="136" t="s">
        <v>25073</v>
      </c>
      <c r="C12153" s="136" t="s">
        <v>32110</v>
      </c>
      <c r="D12153" s="136" t="s">
        <v>37217</v>
      </c>
      <c r="E12153" s="136" t="s">
        <v>30045</v>
      </c>
    </row>
    <row r="12154" spans="1:5" x14ac:dyDescent="0.2">
      <c r="A12154" s="136" t="s">
        <v>12244</v>
      </c>
      <c r="B12154" s="136" t="s">
        <v>25075</v>
      </c>
      <c r="C12154" s="136" t="s">
        <v>32111</v>
      </c>
      <c r="D12154" s="136" t="s">
        <v>37217</v>
      </c>
      <c r="E12154" s="136" t="s">
        <v>30045</v>
      </c>
    </row>
    <row r="12155" spans="1:5" x14ac:dyDescent="0.2">
      <c r="A12155" s="136" t="s">
        <v>12245</v>
      </c>
      <c r="B12155" s="136" t="s">
        <v>25075</v>
      </c>
      <c r="C12155" s="136" t="s">
        <v>32111</v>
      </c>
      <c r="D12155" s="136" t="s">
        <v>37217</v>
      </c>
      <c r="E12155" s="136" t="s">
        <v>30045</v>
      </c>
    </row>
    <row r="12156" spans="1:5" x14ac:dyDescent="0.2">
      <c r="A12156" s="136" t="s">
        <v>12246</v>
      </c>
      <c r="B12156" s="136" t="s">
        <v>25076</v>
      </c>
      <c r="C12156" s="136" t="s">
        <v>32112</v>
      </c>
    </row>
    <row r="12157" spans="1:5" x14ac:dyDescent="0.2">
      <c r="A12157" s="136" t="s">
        <v>12247</v>
      </c>
      <c r="B12157" s="136" t="s">
        <v>25076</v>
      </c>
      <c r="C12157" s="136" t="s">
        <v>32112</v>
      </c>
    </row>
    <row r="12158" spans="1:5" x14ac:dyDescent="0.2">
      <c r="A12158" s="136" t="s">
        <v>12248</v>
      </c>
      <c r="B12158" s="136" t="s">
        <v>25077</v>
      </c>
      <c r="C12158" s="136" t="s">
        <v>32113</v>
      </c>
      <c r="D12158" s="136" t="s">
        <v>30344</v>
      </c>
    </row>
    <row r="12159" spans="1:5" x14ac:dyDescent="0.2">
      <c r="A12159" s="136" t="s">
        <v>12249</v>
      </c>
      <c r="B12159" s="136" t="s">
        <v>25077</v>
      </c>
      <c r="C12159" s="136" t="s">
        <v>32113</v>
      </c>
      <c r="D12159" s="136" t="s">
        <v>30344</v>
      </c>
    </row>
    <row r="12160" spans="1:5" x14ac:dyDescent="0.2">
      <c r="A12160" s="136" t="s">
        <v>12250</v>
      </c>
      <c r="B12160" s="136" t="s">
        <v>25076</v>
      </c>
      <c r="C12160" s="136" t="s">
        <v>32114</v>
      </c>
      <c r="D12160" s="136" t="s">
        <v>30341</v>
      </c>
    </row>
    <row r="12161" spans="1:4" x14ac:dyDescent="0.2">
      <c r="A12161" s="136" t="s">
        <v>12251</v>
      </c>
      <c r="B12161" s="136" t="s">
        <v>25076</v>
      </c>
      <c r="C12161" s="136" t="s">
        <v>32114</v>
      </c>
      <c r="D12161" s="136" t="s">
        <v>30341</v>
      </c>
    </row>
    <row r="12162" spans="1:4" x14ac:dyDescent="0.2">
      <c r="A12162" s="136" t="s">
        <v>12252</v>
      </c>
      <c r="B12162" s="136" t="s">
        <v>25078</v>
      </c>
      <c r="C12162" s="136" t="s">
        <v>32115</v>
      </c>
      <c r="D12162" s="136" t="s">
        <v>37218</v>
      </c>
    </row>
    <row r="12163" spans="1:4" x14ac:dyDescent="0.2">
      <c r="A12163" s="136" t="s">
        <v>12253</v>
      </c>
      <c r="B12163" s="136" t="s">
        <v>25078</v>
      </c>
      <c r="C12163" s="136" t="s">
        <v>32115</v>
      </c>
      <c r="D12163" s="136" t="s">
        <v>37218</v>
      </c>
    </row>
    <row r="12164" spans="1:4" x14ac:dyDescent="0.2">
      <c r="A12164" s="136" t="s">
        <v>12254</v>
      </c>
      <c r="B12164" s="136" t="s">
        <v>25079</v>
      </c>
      <c r="C12164" s="136" t="s">
        <v>32116</v>
      </c>
      <c r="D12164" s="136" t="s">
        <v>37219</v>
      </c>
    </row>
    <row r="12165" spans="1:4" x14ac:dyDescent="0.2">
      <c r="A12165" s="136" t="s">
        <v>12255</v>
      </c>
      <c r="B12165" s="136" t="s">
        <v>25079</v>
      </c>
      <c r="C12165" s="136" t="s">
        <v>32116</v>
      </c>
      <c r="D12165" s="136" t="s">
        <v>37219</v>
      </c>
    </row>
    <row r="12166" spans="1:4" x14ac:dyDescent="0.2">
      <c r="A12166" s="136" t="s">
        <v>12256</v>
      </c>
      <c r="B12166" s="136" t="s">
        <v>25080</v>
      </c>
      <c r="C12166" s="136" t="s">
        <v>32117</v>
      </c>
      <c r="D12166" s="136" t="s">
        <v>37220</v>
      </c>
    </row>
    <row r="12167" spans="1:4" x14ac:dyDescent="0.2">
      <c r="A12167" s="136" t="s">
        <v>12257</v>
      </c>
      <c r="B12167" s="136" t="s">
        <v>25080</v>
      </c>
      <c r="C12167" s="136" t="s">
        <v>32117</v>
      </c>
      <c r="D12167" s="136" t="s">
        <v>37220</v>
      </c>
    </row>
    <row r="12168" spans="1:4" x14ac:dyDescent="0.2">
      <c r="A12168" s="136" t="s">
        <v>12258</v>
      </c>
      <c r="B12168" s="136" t="s">
        <v>25081</v>
      </c>
      <c r="C12168" s="136" t="s">
        <v>32118</v>
      </c>
      <c r="D12168" s="136" t="s">
        <v>30344</v>
      </c>
    </row>
    <row r="12169" spans="1:4" x14ac:dyDescent="0.2">
      <c r="A12169" s="136" t="s">
        <v>12259</v>
      </c>
      <c r="B12169" s="136" t="s">
        <v>25081</v>
      </c>
      <c r="C12169" s="136" t="s">
        <v>32118</v>
      </c>
      <c r="D12169" s="136" t="s">
        <v>30344</v>
      </c>
    </row>
    <row r="12170" spans="1:4" x14ac:dyDescent="0.2">
      <c r="A12170" s="136" t="s">
        <v>12260</v>
      </c>
      <c r="B12170" s="136" t="s">
        <v>25082</v>
      </c>
      <c r="C12170" s="136" t="s">
        <v>32119</v>
      </c>
      <c r="D12170" s="136" t="s">
        <v>33012</v>
      </c>
    </row>
    <row r="12171" spans="1:4" x14ac:dyDescent="0.2">
      <c r="A12171" s="136" t="s">
        <v>12261</v>
      </c>
      <c r="B12171" s="136" t="s">
        <v>25082</v>
      </c>
      <c r="C12171" s="136" t="s">
        <v>32119</v>
      </c>
      <c r="D12171" s="136" t="s">
        <v>33012</v>
      </c>
    </row>
    <row r="12172" spans="1:4" x14ac:dyDescent="0.2">
      <c r="A12172" s="136" t="s">
        <v>12262</v>
      </c>
      <c r="B12172" s="136" t="s">
        <v>25083</v>
      </c>
      <c r="C12172" s="136" t="s">
        <v>32120</v>
      </c>
      <c r="D12172" s="136" t="s">
        <v>30344</v>
      </c>
    </row>
    <row r="12173" spans="1:4" x14ac:dyDescent="0.2">
      <c r="A12173" s="136" t="s">
        <v>12263</v>
      </c>
      <c r="B12173" s="136" t="s">
        <v>25083</v>
      </c>
      <c r="C12173" s="136" t="s">
        <v>32120</v>
      </c>
      <c r="D12173" s="136" t="s">
        <v>30344</v>
      </c>
    </row>
    <row r="12174" spans="1:4" x14ac:dyDescent="0.2">
      <c r="A12174" s="136" t="s">
        <v>12264</v>
      </c>
      <c r="B12174" s="136" t="s">
        <v>25084</v>
      </c>
      <c r="C12174" s="136" t="s">
        <v>32121</v>
      </c>
      <c r="D12174" s="136" t="s">
        <v>32438</v>
      </c>
    </row>
    <row r="12175" spans="1:4" x14ac:dyDescent="0.2">
      <c r="A12175" s="136" t="s">
        <v>12265</v>
      </c>
      <c r="B12175" s="136" t="s">
        <v>25084</v>
      </c>
      <c r="C12175" s="136" t="s">
        <v>32121</v>
      </c>
      <c r="D12175" s="136" t="s">
        <v>32438</v>
      </c>
    </row>
    <row r="12176" spans="1:4" x14ac:dyDescent="0.2">
      <c r="A12176" s="136" t="s">
        <v>12266</v>
      </c>
      <c r="B12176" s="136" t="s">
        <v>25085</v>
      </c>
      <c r="C12176" s="136" t="s">
        <v>32122</v>
      </c>
      <c r="D12176" s="136" t="s">
        <v>30344</v>
      </c>
    </row>
    <row r="12177" spans="1:5" x14ac:dyDescent="0.2">
      <c r="A12177" s="136" t="s">
        <v>12267</v>
      </c>
      <c r="B12177" s="136" t="s">
        <v>25085</v>
      </c>
      <c r="C12177" s="136" t="s">
        <v>32122</v>
      </c>
      <c r="D12177" s="136" t="s">
        <v>30344</v>
      </c>
    </row>
    <row r="12178" spans="1:5" x14ac:dyDescent="0.2">
      <c r="A12178" s="136" t="s">
        <v>12268</v>
      </c>
      <c r="B12178" s="136" t="s">
        <v>25086</v>
      </c>
      <c r="C12178" s="136" t="s">
        <v>32123</v>
      </c>
      <c r="D12178" s="136" t="s">
        <v>30045</v>
      </c>
    </row>
    <row r="12179" spans="1:5" x14ac:dyDescent="0.2">
      <c r="A12179" s="136" t="s">
        <v>12269</v>
      </c>
      <c r="B12179" s="136" t="s">
        <v>25086</v>
      </c>
      <c r="C12179" s="136" t="s">
        <v>32123</v>
      </c>
      <c r="D12179" s="136" t="s">
        <v>30045</v>
      </c>
    </row>
    <row r="12180" spans="1:5" x14ac:dyDescent="0.2">
      <c r="A12180" s="136" t="s">
        <v>12270</v>
      </c>
      <c r="B12180" s="136" t="s">
        <v>25087</v>
      </c>
      <c r="C12180" s="136" t="s">
        <v>32124</v>
      </c>
      <c r="D12180" s="136" t="s">
        <v>37221</v>
      </c>
      <c r="E12180" s="136" t="s">
        <v>33012</v>
      </c>
    </row>
    <row r="12181" spans="1:5" x14ac:dyDescent="0.2">
      <c r="A12181" s="136" t="s">
        <v>12271</v>
      </c>
      <c r="B12181" s="136" t="s">
        <v>25087</v>
      </c>
      <c r="C12181" s="136" t="s">
        <v>32124</v>
      </c>
      <c r="D12181" s="136" t="s">
        <v>37221</v>
      </c>
      <c r="E12181" s="136" t="s">
        <v>33012</v>
      </c>
    </row>
    <row r="12182" spans="1:5" x14ac:dyDescent="0.2">
      <c r="A12182" s="136" t="s">
        <v>12272</v>
      </c>
      <c r="B12182" s="136" t="s">
        <v>25088</v>
      </c>
      <c r="C12182" s="136" t="s">
        <v>32125</v>
      </c>
      <c r="D12182" s="136" t="s">
        <v>37222</v>
      </c>
      <c r="E12182" s="136" t="s">
        <v>33012</v>
      </c>
    </row>
    <row r="12183" spans="1:5" x14ac:dyDescent="0.2">
      <c r="A12183" s="136" t="s">
        <v>12273</v>
      </c>
      <c r="B12183" s="136" t="s">
        <v>25088</v>
      </c>
      <c r="C12183" s="136" t="s">
        <v>32125</v>
      </c>
      <c r="D12183" s="136" t="s">
        <v>37222</v>
      </c>
      <c r="E12183" s="136" t="s">
        <v>33012</v>
      </c>
    </row>
    <row r="12184" spans="1:5" x14ac:dyDescent="0.2">
      <c r="A12184" s="136" t="s">
        <v>12274</v>
      </c>
      <c r="B12184" s="136" t="s">
        <v>25089</v>
      </c>
      <c r="C12184" s="136" t="s">
        <v>32126</v>
      </c>
      <c r="D12184" s="136" t="s">
        <v>37223</v>
      </c>
      <c r="E12184" s="136" t="s">
        <v>32164</v>
      </c>
    </row>
    <row r="12185" spans="1:5" x14ac:dyDescent="0.2">
      <c r="A12185" s="136" t="s">
        <v>12275</v>
      </c>
      <c r="B12185" s="136" t="s">
        <v>25089</v>
      </c>
      <c r="C12185" s="136" t="s">
        <v>32126</v>
      </c>
      <c r="D12185" s="136" t="s">
        <v>37223</v>
      </c>
      <c r="E12185" s="136" t="s">
        <v>32164</v>
      </c>
    </row>
    <row r="12186" spans="1:5" x14ac:dyDescent="0.2">
      <c r="A12186" s="136" t="s">
        <v>12276</v>
      </c>
      <c r="B12186" s="136" t="s">
        <v>25090</v>
      </c>
      <c r="C12186" s="136" t="s">
        <v>32127</v>
      </c>
      <c r="D12186" s="136" t="s">
        <v>37224</v>
      </c>
      <c r="E12186" s="136" t="s">
        <v>30344</v>
      </c>
    </row>
    <row r="12187" spans="1:5" x14ac:dyDescent="0.2">
      <c r="A12187" s="136" t="s">
        <v>12277</v>
      </c>
      <c r="B12187" s="136" t="s">
        <v>25090</v>
      </c>
      <c r="C12187" s="136" t="s">
        <v>32127</v>
      </c>
      <c r="D12187" s="136" t="s">
        <v>37224</v>
      </c>
      <c r="E12187" s="136" t="s">
        <v>30344</v>
      </c>
    </row>
    <row r="12188" spans="1:5" x14ac:dyDescent="0.2">
      <c r="A12188" s="136" t="s">
        <v>12278</v>
      </c>
      <c r="B12188" s="136" t="s">
        <v>25089</v>
      </c>
      <c r="C12188" s="136" t="s">
        <v>32128</v>
      </c>
      <c r="D12188" s="136" t="s">
        <v>37225</v>
      </c>
    </row>
    <row r="12189" spans="1:5" x14ac:dyDescent="0.2">
      <c r="A12189" s="136" t="s">
        <v>12279</v>
      </c>
      <c r="B12189" s="136" t="s">
        <v>25089</v>
      </c>
      <c r="C12189" s="136" t="s">
        <v>32128</v>
      </c>
      <c r="D12189" s="136" t="s">
        <v>37225</v>
      </c>
    </row>
    <row r="12190" spans="1:5" x14ac:dyDescent="0.2">
      <c r="A12190" s="136" t="s">
        <v>12280</v>
      </c>
      <c r="B12190" s="136" t="s">
        <v>25090</v>
      </c>
      <c r="C12190" s="136" t="s">
        <v>32129</v>
      </c>
      <c r="D12190" s="136" t="s">
        <v>37226</v>
      </c>
    </row>
    <row r="12191" spans="1:5" x14ac:dyDescent="0.2">
      <c r="A12191" s="136" t="s">
        <v>12281</v>
      </c>
      <c r="B12191" s="136" t="s">
        <v>25090</v>
      </c>
      <c r="C12191" s="136" t="s">
        <v>32129</v>
      </c>
      <c r="D12191" s="136" t="s">
        <v>37226</v>
      </c>
    </row>
    <row r="12192" spans="1:5" x14ac:dyDescent="0.2">
      <c r="A12192" s="136" t="s">
        <v>12282</v>
      </c>
      <c r="B12192" s="136" t="s">
        <v>25091</v>
      </c>
      <c r="C12192" s="136" t="s">
        <v>32130</v>
      </c>
      <c r="D12192" s="136" t="s">
        <v>37220</v>
      </c>
    </row>
    <row r="12193" spans="1:4" x14ac:dyDescent="0.2">
      <c r="A12193" s="136" t="s">
        <v>12283</v>
      </c>
      <c r="B12193" s="136" t="s">
        <v>25091</v>
      </c>
      <c r="C12193" s="136" t="s">
        <v>32130</v>
      </c>
      <c r="D12193" s="136" t="s">
        <v>37220</v>
      </c>
    </row>
    <row r="12194" spans="1:4" x14ac:dyDescent="0.2">
      <c r="A12194" s="136" t="s">
        <v>12284</v>
      </c>
      <c r="B12194" s="136" t="s">
        <v>25092</v>
      </c>
      <c r="C12194" s="136" t="s">
        <v>32131</v>
      </c>
      <c r="D12194" s="136" t="s">
        <v>37227</v>
      </c>
    </row>
    <row r="12195" spans="1:4" x14ac:dyDescent="0.2">
      <c r="A12195" s="136" t="s">
        <v>12285</v>
      </c>
      <c r="B12195" s="136" t="s">
        <v>25092</v>
      </c>
      <c r="C12195" s="136" t="s">
        <v>32131</v>
      </c>
      <c r="D12195" s="136" t="s">
        <v>37227</v>
      </c>
    </row>
    <row r="12196" spans="1:4" x14ac:dyDescent="0.2">
      <c r="A12196" s="136" t="s">
        <v>12286</v>
      </c>
      <c r="B12196" s="136" t="s">
        <v>25093</v>
      </c>
      <c r="C12196" s="136" t="s">
        <v>32132</v>
      </c>
      <c r="D12196" s="136" t="s">
        <v>30869</v>
      </c>
    </row>
    <row r="12197" spans="1:4" x14ac:dyDescent="0.2">
      <c r="A12197" s="136" t="s">
        <v>12287</v>
      </c>
      <c r="B12197" s="136" t="s">
        <v>25093</v>
      </c>
      <c r="C12197" s="136" t="s">
        <v>32132</v>
      </c>
      <c r="D12197" s="136" t="s">
        <v>30869</v>
      </c>
    </row>
    <row r="12198" spans="1:4" x14ac:dyDescent="0.2">
      <c r="A12198" s="136" t="s">
        <v>12288</v>
      </c>
      <c r="B12198" s="136" t="s">
        <v>25090</v>
      </c>
      <c r="C12198" s="136" t="s">
        <v>32133</v>
      </c>
      <c r="D12198" s="136" t="s">
        <v>30867</v>
      </c>
    </row>
    <row r="12199" spans="1:4" x14ac:dyDescent="0.2">
      <c r="A12199" s="136" t="s">
        <v>12289</v>
      </c>
      <c r="B12199" s="136" t="s">
        <v>25090</v>
      </c>
      <c r="C12199" s="136" t="s">
        <v>32133</v>
      </c>
      <c r="D12199" s="136" t="s">
        <v>30867</v>
      </c>
    </row>
    <row r="12200" spans="1:4" x14ac:dyDescent="0.2">
      <c r="A12200" s="136" t="s">
        <v>12290</v>
      </c>
      <c r="B12200" s="136" t="s">
        <v>25094</v>
      </c>
      <c r="C12200" s="136" t="s">
        <v>32134</v>
      </c>
      <c r="D12200" s="136" t="s">
        <v>32579</v>
      </c>
    </row>
    <row r="12201" spans="1:4" x14ac:dyDescent="0.2">
      <c r="A12201" s="136" t="s">
        <v>12291</v>
      </c>
      <c r="B12201" s="136" t="s">
        <v>25094</v>
      </c>
      <c r="C12201" s="136" t="s">
        <v>32134</v>
      </c>
      <c r="D12201" s="136" t="s">
        <v>32579</v>
      </c>
    </row>
    <row r="12202" spans="1:4" x14ac:dyDescent="0.2">
      <c r="A12202" s="136" t="s">
        <v>12292</v>
      </c>
      <c r="B12202" s="136" t="s">
        <v>25095</v>
      </c>
      <c r="C12202" s="136" t="s">
        <v>32135</v>
      </c>
      <c r="D12202" s="136" t="s">
        <v>37228</v>
      </c>
    </row>
    <row r="12203" spans="1:4" x14ac:dyDescent="0.2">
      <c r="A12203" s="136" t="s">
        <v>12293</v>
      </c>
      <c r="B12203" s="136" t="s">
        <v>25095</v>
      </c>
      <c r="C12203" s="136" t="s">
        <v>32135</v>
      </c>
      <c r="D12203" s="136" t="s">
        <v>37228</v>
      </c>
    </row>
    <row r="12204" spans="1:4" x14ac:dyDescent="0.2">
      <c r="A12204" s="136" t="s">
        <v>12294</v>
      </c>
      <c r="B12204" s="136" t="s">
        <v>25096</v>
      </c>
      <c r="C12204" s="136" t="s">
        <v>32136</v>
      </c>
      <c r="D12204" s="136" t="s">
        <v>30344</v>
      </c>
    </row>
    <row r="12205" spans="1:4" x14ac:dyDescent="0.2">
      <c r="A12205" s="136" t="s">
        <v>12295</v>
      </c>
      <c r="B12205" s="136" t="s">
        <v>25096</v>
      </c>
      <c r="C12205" s="136" t="s">
        <v>32136</v>
      </c>
      <c r="D12205" s="136" t="s">
        <v>30344</v>
      </c>
    </row>
    <row r="12206" spans="1:4" x14ac:dyDescent="0.2">
      <c r="A12206" s="136" t="s">
        <v>12296</v>
      </c>
      <c r="B12206" s="136" t="s">
        <v>25095</v>
      </c>
      <c r="C12206" s="136" t="s">
        <v>32137</v>
      </c>
      <c r="D12206" s="136" t="s">
        <v>32438</v>
      </c>
    </row>
    <row r="12207" spans="1:4" x14ac:dyDescent="0.2">
      <c r="A12207" s="136" t="s">
        <v>12297</v>
      </c>
      <c r="B12207" s="136" t="s">
        <v>25095</v>
      </c>
      <c r="C12207" s="136" t="s">
        <v>32137</v>
      </c>
      <c r="D12207" s="136" t="s">
        <v>32438</v>
      </c>
    </row>
    <row r="12208" spans="1:4" x14ac:dyDescent="0.2">
      <c r="A12208" s="136" t="s">
        <v>12298</v>
      </c>
      <c r="B12208" s="136" t="s">
        <v>25097</v>
      </c>
      <c r="C12208" s="136" t="s">
        <v>32138</v>
      </c>
    </row>
    <row r="12209" spans="1:5" x14ac:dyDescent="0.2">
      <c r="A12209" s="136" t="s">
        <v>12299</v>
      </c>
      <c r="B12209" s="136" t="s">
        <v>25097</v>
      </c>
      <c r="C12209" s="136" t="s">
        <v>32138</v>
      </c>
    </row>
    <row r="12210" spans="1:5" x14ac:dyDescent="0.2">
      <c r="A12210" s="136" t="s">
        <v>12300</v>
      </c>
      <c r="B12210" s="136" t="s">
        <v>25098</v>
      </c>
      <c r="C12210" s="136" t="s">
        <v>32139</v>
      </c>
    </row>
    <row r="12211" spans="1:5" x14ac:dyDescent="0.2">
      <c r="A12211" s="136" t="s">
        <v>12301</v>
      </c>
      <c r="B12211" s="136" t="s">
        <v>25098</v>
      </c>
      <c r="C12211" s="136" t="s">
        <v>32139</v>
      </c>
    </row>
    <row r="12212" spans="1:5" x14ac:dyDescent="0.2">
      <c r="A12212" s="136" t="s">
        <v>12302</v>
      </c>
      <c r="B12212" s="136" t="s">
        <v>25099</v>
      </c>
      <c r="C12212" s="136" t="s">
        <v>32140</v>
      </c>
    </row>
    <row r="12213" spans="1:5" x14ac:dyDescent="0.2">
      <c r="A12213" s="136" t="s">
        <v>12303</v>
      </c>
      <c r="B12213" s="136" t="s">
        <v>25099</v>
      </c>
      <c r="C12213" s="136" t="s">
        <v>32140</v>
      </c>
    </row>
    <row r="12214" spans="1:5" x14ac:dyDescent="0.2">
      <c r="A12214" s="136" t="s">
        <v>12304</v>
      </c>
      <c r="B12214" s="136" t="s">
        <v>25100</v>
      </c>
      <c r="C12214" s="136" t="s">
        <v>32141</v>
      </c>
    </row>
    <row r="12215" spans="1:5" x14ac:dyDescent="0.2">
      <c r="A12215" s="136" t="s">
        <v>12305</v>
      </c>
      <c r="B12215" s="136" t="s">
        <v>25100</v>
      </c>
      <c r="C12215" s="136" t="s">
        <v>32141</v>
      </c>
    </row>
    <row r="12216" spans="1:5" x14ac:dyDescent="0.2">
      <c r="A12216" s="136" t="s">
        <v>12306</v>
      </c>
      <c r="B12216" s="136" t="s">
        <v>25101</v>
      </c>
      <c r="C12216" s="136" t="s">
        <v>32142</v>
      </c>
    </row>
    <row r="12217" spans="1:5" x14ac:dyDescent="0.2">
      <c r="A12217" s="136" t="s">
        <v>12307</v>
      </c>
      <c r="B12217" s="136" t="s">
        <v>25101</v>
      </c>
      <c r="C12217" s="136" t="s">
        <v>32142</v>
      </c>
    </row>
    <row r="12218" spans="1:5" x14ac:dyDescent="0.2">
      <c r="A12218" s="136" t="s">
        <v>12308</v>
      </c>
      <c r="B12218" s="136" t="s">
        <v>25102</v>
      </c>
      <c r="C12218" s="136" t="s">
        <v>32143</v>
      </c>
      <c r="D12218" s="136" t="s">
        <v>37229</v>
      </c>
    </row>
    <row r="12219" spans="1:5" x14ac:dyDescent="0.2">
      <c r="A12219" s="136" t="s">
        <v>12309</v>
      </c>
      <c r="B12219" s="136" t="s">
        <v>25102</v>
      </c>
      <c r="C12219" s="136" t="s">
        <v>32143</v>
      </c>
      <c r="D12219" s="136" t="s">
        <v>37229</v>
      </c>
    </row>
    <row r="12220" spans="1:5" x14ac:dyDescent="0.2">
      <c r="A12220" s="136" t="s">
        <v>12310</v>
      </c>
      <c r="B12220" s="136" t="s">
        <v>25103</v>
      </c>
      <c r="C12220" s="136" t="s">
        <v>32144</v>
      </c>
      <c r="D12220" s="136" t="s">
        <v>37230</v>
      </c>
    </row>
    <row r="12221" spans="1:5" x14ac:dyDescent="0.2">
      <c r="A12221" s="136" t="s">
        <v>12311</v>
      </c>
      <c r="B12221" s="136" t="s">
        <v>25103</v>
      </c>
      <c r="C12221" s="136" t="s">
        <v>32144</v>
      </c>
      <c r="D12221" s="136" t="s">
        <v>37230</v>
      </c>
    </row>
    <row r="12222" spans="1:5" x14ac:dyDescent="0.2">
      <c r="A12222" s="136" t="s">
        <v>12312</v>
      </c>
      <c r="B12222" s="136" t="s">
        <v>25104</v>
      </c>
      <c r="C12222" s="136" t="s">
        <v>32145</v>
      </c>
      <c r="D12222" s="136" t="s">
        <v>37231</v>
      </c>
      <c r="E12222" s="136" t="s">
        <v>30344</v>
      </c>
    </row>
    <row r="12223" spans="1:5" x14ac:dyDescent="0.2">
      <c r="A12223" s="136" t="s">
        <v>12313</v>
      </c>
      <c r="B12223" s="136" t="s">
        <v>25104</v>
      </c>
      <c r="C12223" s="136" t="s">
        <v>32145</v>
      </c>
      <c r="D12223" s="136" t="s">
        <v>37231</v>
      </c>
      <c r="E12223" s="136" t="s">
        <v>30344</v>
      </c>
    </row>
    <row r="12224" spans="1:5" x14ac:dyDescent="0.2">
      <c r="A12224" s="136" t="s">
        <v>12314</v>
      </c>
      <c r="B12224" s="136" t="s">
        <v>25105</v>
      </c>
      <c r="C12224" s="136" t="s">
        <v>32146</v>
      </c>
      <c r="D12224" s="136" t="s">
        <v>37232</v>
      </c>
      <c r="E12224" s="136" t="s">
        <v>30341</v>
      </c>
    </row>
    <row r="12225" spans="1:5" x14ac:dyDescent="0.2">
      <c r="A12225" s="136" t="s">
        <v>12315</v>
      </c>
      <c r="B12225" s="136" t="s">
        <v>25105</v>
      </c>
      <c r="C12225" s="136" t="s">
        <v>32146</v>
      </c>
      <c r="D12225" s="136" t="s">
        <v>37232</v>
      </c>
      <c r="E12225" s="136" t="s">
        <v>30341</v>
      </c>
    </row>
    <row r="12226" spans="1:5" x14ac:dyDescent="0.2">
      <c r="A12226" s="136" t="s">
        <v>12316</v>
      </c>
      <c r="B12226" s="136" t="s">
        <v>25106</v>
      </c>
      <c r="C12226" s="136" t="s">
        <v>32147</v>
      </c>
      <c r="D12226" s="136" t="s">
        <v>37233</v>
      </c>
      <c r="E12226" s="136" t="s">
        <v>33012</v>
      </c>
    </row>
    <row r="12227" spans="1:5" x14ac:dyDescent="0.2">
      <c r="A12227" s="136" t="s">
        <v>12317</v>
      </c>
      <c r="B12227" s="136" t="s">
        <v>25106</v>
      </c>
      <c r="C12227" s="136" t="s">
        <v>32147</v>
      </c>
      <c r="D12227" s="136" t="s">
        <v>37233</v>
      </c>
      <c r="E12227" s="136" t="s">
        <v>33012</v>
      </c>
    </row>
    <row r="12228" spans="1:5" x14ac:dyDescent="0.2">
      <c r="A12228" s="136" t="s">
        <v>12318</v>
      </c>
      <c r="B12228" s="136" t="s">
        <v>25107</v>
      </c>
      <c r="C12228" s="136" t="s">
        <v>32148</v>
      </c>
      <c r="D12228" s="136" t="s">
        <v>37234</v>
      </c>
      <c r="E12228" s="136" t="s">
        <v>30342</v>
      </c>
    </row>
    <row r="12229" spans="1:5" x14ac:dyDescent="0.2">
      <c r="A12229" s="136" t="s">
        <v>12319</v>
      </c>
      <c r="B12229" s="136" t="s">
        <v>25107</v>
      </c>
      <c r="C12229" s="136" t="s">
        <v>32148</v>
      </c>
      <c r="D12229" s="136" t="s">
        <v>37234</v>
      </c>
      <c r="E12229" s="136" t="s">
        <v>30342</v>
      </c>
    </row>
    <row r="12230" spans="1:5" x14ac:dyDescent="0.2">
      <c r="A12230" s="136" t="s">
        <v>12320</v>
      </c>
      <c r="B12230" s="136" t="s">
        <v>25108</v>
      </c>
      <c r="C12230" s="136" t="s">
        <v>32149</v>
      </c>
      <c r="D12230" s="136" t="s">
        <v>37109</v>
      </c>
    </row>
    <row r="12231" spans="1:5" x14ac:dyDescent="0.2">
      <c r="A12231" s="136" t="s">
        <v>12321</v>
      </c>
      <c r="B12231" s="136" t="s">
        <v>25108</v>
      </c>
      <c r="C12231" s="136" t="s">
        <v>32149</v>
      </c>
      <c r="D12231" s="136" t="s">
        <v>37109</v>
      </c>
    </row>
    <row r="12232" spans="1:5" x14ac:dyDescent="0.2">
      <c r="A12232" s="136" t="s">
        <v>12322</v>
      </c>
      <c r="B12232" s="136" t="s">
        <v>25109</v>
      </c>
      <c r="C12232" s="136" t="s">
        <v>32150</v>
      </c>
      <c r="D12232" s="136" t="s">
        <v>37235</v>
      </c>
    </row>
    <row r="12233" spans="1:5" x14ac:dyDescent="0.2">
      <c r="A12233" s="136" t="s">
        <v>12323</v>
      </c>
      <c r="B12233" s="136" t="s">
        <v>25109</v>
      </c>
      <c r="C12233" s="136" t="s">
        <v>32150</v>
      </c>
      <c r="D12233" s="136" t="s">
        <v>37235</v>
      </c>
    </row>
    <row r="12234" spans="1:5" x14ac:dyDescent="0.2">
      <c r="A12234" s="136" t="s">
        <v>12324</v>
      </c>
      <c r="B12234" s="136" t="s">
        <v>25110</v>
      </c>
      <c r="C12234" s="136" t="s">
        <v>32151</v>
      </c>
    </row>
    <row r="12235" spans="1:5" x14ac:dyDescent="0.2">
      <c r="A12235" s="136" t="s">
        <v>12325</v>
      </c>
      <c r="B12235" s="136" t="s">
        <v>25110</v>
      </c>
      <c r="C12235" s="136" t="s">
        <v>32151</v>
      </c>
    </row>
    <row r="12236" spans="1:5" x14ac:dyDescent="0.2">
      <c r="A12236" s="136" t="s">
        <v>12326</v>
      </c>
      <c r="B12236" s="136" t="s">
        <v>25111</v>
      </c>
      <c r="C12236" s="136" t="s">
        <v>32152</v>
      </c>
    </row>
    <row r="12237" spans="1:5" x14ac:dyDescent="0.2">
      <c r="A12237" s="136" t="s">
        <v>12327</v>
      </c>
      <c r="B12237" s="136" t="s">
        <v>25111</v>
      </c>
      <c r="C12237" s="136" t="s">
        <v>32152</v>
      </c>
    </row>
    <row r="12238" spans="1:5" x14ac:dyDescent="0.2">
      <c r="A12238" s="136" t="s">
        <v>12328</v>
      </c>
      <c r="B12238" s="136" t="s">
        <v>25112</v>
      </c>
      <c r="C12238" s="136" t="s">
        <v>32153</v>
      </c>
    </row>
    <row r="12239" spans="1:5" x14ac:dyDescent="0.2">
      <c r="A12239" s="136" t="s">
        <v>12329</v>
      </c>
      <c r="B12239" s="136" t="s">
        <v>25112</v>
      </c>
      <c r="C12239" s="136" t="s">
        <v>32153</v>
      </c>
    </row>
    <row r="12240" spans="1:5" x14ac:dyDescent="0.2">
      <c r="A12240" s="136" t="s">
        <v>12330</v>
      </c>
      <c r="B12240" s="136" t="s">
        <v>25113</v>
      </c>
      <c r="C12240" s="136" t="s">
        <v>32154</v>
      </c>
      <c r="D12240" s="136" t="s">
        <v>30344</v>
      </c>
    </row>
    <row r="12241" spans="1:7" x14ac:dyDescent="0.2">
      <c r="A12241" s="136" t="s">
        <v>12331</v>
      </c>
      <c r="B12241" s="136" t="s">
        <v>25113</v>
      </c>
      <c r="C12241" s="136" t="s">
        <v>32154</v>
      </c>
      <c r="D12241" s="136" t="s">
        <v>30344</v>
      </c>
    </row>
    <row r="12242" spans="1:7" x14ac:dyDescent="0.2">
      <c r="A12242" s="136" t="s">
        <v>12332</v>
      </c>
      <c r="B12242" s="136" t="s">
        <v>25114</v>
      </c>
      <c r="C12242" s="136" t="s">
        <v>32155</v>
      </c>
      <c r="D12242" s="136" t="s">
        <v>30344</v>
      </c>
    </row>
    <row r="12243" spans="1:7" x14ac:dyDescent="0.2">
      <c r="A12243" s="136" t="s">
        <v>12333</v>
      </c>
      <c r="B12243" s="136" t="s">
        <v>25114</v>
      </c>
      <c r="C12243" s="136" t="s">
        <v>32155</v>
      </c>
      <c r="D12243" s="136" t="s">
        <v>30344</v>
      </c>
    </row>
    <row r="12244" spans="1:7" x14ac:dyDescent="0.2">
      <c r="A12244" s="136" t="s">
        <v>12334</v>
      </c>
      <c r="B12244" s="136" t="s">
        <v>25115</v>
      </c>
      <c r="C12244" s="136" t="s">
        <v>30867</v>
      </c>
    </row>
    <row r="12245" spans="1:7" x14ac:dyDescent="0.2">
      <c r="A12245" s="136" t="s">
        <v>12335</v>
      </c>
      <c r="B12245" s="136" t="s">
        <v>25115</v>
      </c>
      <c r="C12245" s="136" t="s">
        <v>30867</v>
      </c>
    </row>
    <row r="12246" spans="1:7" x14ac:dyDescent="0.2">
      <c r="A12246" s="136" t="s">
        <v>12336</v>
      </c>
      <c r="B12246" s="136" t="s">
        <v>25116</v>
      </c>
      <c r="C12246" s="136" t="s">
        <v>32156</v>
      </c>
    </row>
    <row r="12247" spans="1:7" x14ac:dyDescent="0.2">
      <c r="A12247" s="136" t="s">
        <v>12337</v>
      </c>
      <c r="B12247" s="136" t="s">
        <v>25116</v>
      </c>
      <c r="C12247" s="136" t="s">
        <v>32156</v>
      </c>
    </row>
    <row r="12248" spans="1:7" x14ac:dyDescent="0.2">
      <c r="A12248" s="136" t="s">
        <v>12338</v>
      </c>
      <c r="B12248" s="136" t="s">
        <v>25117</v>
      </c>
      <c r="C12248" s="136" t="s">
        <v>32157</v>
      </c>
      <c r="D12248" s="136" t="s">
        <v>37236</v>
      </c>
    </row>
    <row r="12249" spans="1:7" x14ac:dyDescent="0.2">
      <c r="A12249" s="136" t="s">
        <v>12339</v>
      </c>
      <c r="B12249" s="136" t="s">
        <v>25117</v>
      </c>
      <c r="C12249" s="136" t="s">
        <v>32157</v>
      </c>
      <c r="D12249" s="136" t="s">
        <v>37236</v>
      </c>
    </row>
    <row r="12250" spans="1:7" x14ac:dyDescent="0.2">
      <c r="A12250" s="136" t="s">
        <v>12340</v>
      </c>
      <c r="B12250" s="136" t="s">
        <v>25117</v>
      </c>
      <c r="C12250" s="136" t="s">
        <v>32158</v>
      </c>
      <c r="D12250" s="136" t="s">
        <v>37236</v>
      </c>
    </row>
    <row r="12251" spans="1:7" x14ac:dyDescent="0.2">
      <c r="A12251" s="136" t="s">
        <v>12341</v>
      </c>
      <c r="B12251" s="136" t="s">
        <v>25117</v>
      </c>
      <c r="C12251" s="136" t="s">
        <v>32158</v>
      </c>
      <c r="D12251" s="136" t="s">
        <v>37236</v>
      </c>
    </row>
    <row r="12252" spans="1:7" x14ac:dyDescent="0.2">
      <c r="A12252" s="136" t="s">
        <v>12342</v>
      </c>
      <c r="B12252" s="136" t="s">
        <v>25118</v>
      </c>
      <c r="C12252" s="136" t="s">
        <v>32159</v>
      </c>
      <c r="D12252" s="136" t="s">
        <v>37236</v>
      </c>
    </row>
    <row r="12253" spans="1:7" x14ac:dyDescent="0.2">
      <c r="A12253" s="136" t="s">
        <v>12343</v>
      </c>
      <c r="B12253" s="136" t="s">
        <v>25118</v>
      </c>
      <c r="C12253" s="136" t="s">
        <v>32159</v>
      </c>
      <c r="D12253" s="136" t="s">
        <v>37236</v>
      </c>
    </row>
    <row r="12254" spans="1:7" x14ac:dyDescent="0.2">
      <c r="A12254" s="136" t="s">
        <v>12344</v>
      </c>
      <c r="B12254" s="136" t="s">
        <v>25119</v>
      </c>
      <c r="C12254" s="136" t="s">
        <v>30867</v>
      </c>
    </row>
    <row r="12255" spans="1:7" x14ac:dyDescent="0.2">
      <c r="A12255" s="136" t="s">
        <v>12345</v>
      </c>
      <c r="B12255" s="136" t="s">
        <v>25119</v>
      </c>
      <c r="C12255" s="136" t="s">
        <v>30867</v>
      </c>
    </row>
    <row r="12256" spans="1:7" x14ac:dyDescent="0.2">
      <c r="A12256" s="136" t="s">
        <v>12346</v>
      </c>
      <c r="B12256" s="136" t="s">
        <v>25120</v>
      </c>
      <c r="C12256" s="136" t="s">
        <v>32160</v>
      </c>
      <c r="D12256" s="136" t="s">
        <v>37237</v>
      </c>
      <c r="E12256" s="136" t="s">
        <v>40237</v>
      </c>
      <c r="F12256" s="136" t="s">
        <v>41969</v>
      </c>
      <c r="G12256" s="136" t="s">
        <v>42928</v>
      </c>
    </row>
    <row r="12257" spans="1:7" x14ac:dyDescent="0.2">
      <c r="A12257" s="136" t="s">
        <v>12347</v>
      </c>
      <c r="B12257" s="136" t="s">
        <v>25120</v>
      </c>
      <c r="C12257" s="136" t="s">
        <v>32160</v>
      </c>
      <c r="D12257" s="136" t="s">
        <v>37237</v>
      </c>
      <c r="E12257" s="136" t="s">
        <v>40237</v>
      </c>
      <c r="F12257" s="136" t="s">
        <v>41969</v>
      </c>
      <c r="G12257" s="136" t="s">
        <v>42928</v>
      </c>
    </row>
    <row r="12258" spans="1:7" x14ac:dyDescent="0.2">
      <c r="A12258" s="136" t="s">
        <v>12348</v>
      </c>
      <c r="B12258" s="136" t="s">
        <v>25121</v>
      </c>
      <c r="C12258" s="136" t="s">
        <v>32161</v>
      </c>
    </row>
    <row r="12259" spans="1:7" x14ac:dyDescent="0.2">
      <c r="A12259" s="136" t="s">
        <v>12349</v>
      </c>
      <c r="B12259" s="136" t="s">
        <v>25121</v>
      </c>
      <c r="C12259" s="136" t="s">
        <v>32161</v>
      </c>
    </row>
    <row r="12260" spans="1:7" x14ac:dyDescent="0.2">
      <c r="A12260" s="136" t="s">
        <v>12350</v>
      </c>
      <c r="B12260" s="136" t="s">
        <v>25122</v>
      </c>
      <c r="C12260" s="136" t="s">
        <v>32162</v>
      </c>
    </row>
    <row r="12261" spans="1:7" x14ac:dyDescent="0.2">
      <c r="A12261" s="136" t="s">
        <v>12351</v>
      </c>
      <c r="B12261" s="136" t="s">
        <v>25122</v>
      </c>
      <c r="C12261" s="136" t="s">
        <v>32162</v>
      </c>
    </row>
    <row r="12262" spans="1:7" x14ac:dyDescent="0.2">
      <c r="A12262" s="136" t="s">
        <v>12352</v>
      </c>
      <c r="B12262" s="136" t="s">
        <v>25123</v>
      </c>
      <c r="C12262" s="136" t="s">
        <v>32162</v>
      </c>
    </row>
    <row r="12263" spans="1:7" x14ac:dyDescent="0.2">
      <c r="A12263" s="136" t="s">
        <v>12353</v>
      </c>
      <c r="B12263" s="136" t="s">
        <v>25123</v>
      </c>
      <c r="C12263" s="136" t="s">
        <v>32162</v>
      </c>
    </row>
    <row r="12264" spans="1:7" x14ac:dyDescent="0.2">
      <c r="A12264" s="136" t="s">
        <v>12354</v>
      </c>
      <c r="B12264" s="136" t="s">
        <v>25124</v>
      </c>
      <c r="C12264" s="136" t="s">
        <v>32162</v>
      </c>
    </row>
    <row r="12265" spans="1:7" x14ac:dyDescent="0.2">
      <c r="A12265" s="136" t="s">
        <v>12355</v>
      </c>
      <c r="B12265" s="136" t="s">
        <v>25124</v>
      </c>
      <c r="C12265" s="136" t="s">
        <v>32162</v>
      </c>
    </row>
    <row r="12266" spans="1:7" x14ac:dyDescent="0.2">
      <c r="A12266" s="136" t="s">
        <v>12356</v>
      </c>
      <c r="B12266" s="136" t="s">
        <v>25125</v>
      </c>
      <c r="C12266" s="136" t="s">
        <v>32162</v>
      </c>
    </row>
    <row r="12267" spans="1:7" x14ac:dyDescent="0.2">
      <c r="A12267" s="136" t="s">
        <v>12357</v>
      </c>
      <c r="B12267" s="136" t="s">
        <v>25125</v>
      </c>
      <c r="C12267" s="136" t="s">
        <v>32162</v>
      </c>
    </row>
    <row r="12268" spans="1:7" x14ac:dyDescent="0.2">
      <c r="A12268" s="136" t="s">
        <v>12358</v>
      </c>
      <c r="B12268" s="136" t="s">
        <v>25126</v>
      </c>
      <c r="C12268" s="136" t="s">
        <v>31949</v>
      </c>
    </row>
    <row r="12269" spans="1:7" x14ac:dyDescent="0.2">
      <c r="A12269" s="136" t="s">
        <v>12359</v>
      </c>
      <c r="B12269" s="136" t="s">
        <v>25126</v>
      </c>
      <c r="C12269" s="136" t="s">
        <v>31949</v>
      </c>
    </row>
    <row r="12270" spans="1:7" x14ac:dyDescent="0.2">
      <c r="A12270" s="136" t="s">
        <v>12360</v>
      </c>
      <c r="B12270" s="136" t="s">
        <v>25127</v>
      </c>
      <c r="C12270" s="136" t="s">
        <v>32163</v>
      </c>
    </row>
    <row r="12271" spans="1:7" x14ac:dyDescent="0.2">
      <c r="A12271" s="136" t="s">
        <v>12361</v>
      </c>
      <c r="B12271" s="136" t="s">
        <v>25127</v>
      </c>
      <c r="C12271" s="136" t="s">
        <v>32163</v>
      </c>
    </row>
    <row r="12272" spans="1:7" x14ac:dyDescent="0.2">
      <c r="A12272" s="136" t="s">
        <v>12362</v>
      </c>
      <c r="B12272" s="136" t="s">
        <v>25128</v>
      </c>
      <c r="C12272" s="136" t="s">
        <v>30045</v>
      </c>
    </row>
    <row r="12273" spans="1:3" x14ac:dyDescent="0.2">
      <c r="A12273" s="136" t="s">
        <v>12363</v>
      </c>
      <c r="B12273" s="136" t="s">
        <v>25128</v>
      </c>
      <c r="C12273" s="136" t="s">
        <v>30045</v>
      </c>
    </row>
    <row r="12274" spans="1:3" x14ac:dyDescent="0.2">
      <c r="A12274" s="136" t="s">
        <v>12364</v>
      </c>
      <c r="B12274" s="136" t="s">
        <v>25129</v>
      </c>
    </row>
    <row r="12275" spans="1:3" x14ac:dyDescent="0.2">
      <c r="A12275" s="136" t="s">
        <v>12365</v>
      </c>
      <c r="B12275" s="136" t="s">
        <v>25129</v>
      </c>
    </row>
    <row r="12276" spans="1:3" x14ac:dyDescent="0.2">
      <c r="A12276" s="136" t="s">
        <v>12366</v>
      </c>
      <c r="B12276" s="136" t="s">
        <v>25130</v>
      </c>
    </row>
    <row r="12277" spans="1:3" x14ac:dyDescent="0.2">
      <c r="A12277" s="136" t="s">
        <v>12367</v>
      </c>
      <c r="B12277" s="136" t="s">
        <v>25130</v>
      </c>
    </row>
    <row r="12278" spans="1:3" x14ac:dyDescent="0.2">
      <c r="A12278" s="136" t="s">
        <v>12368</v>
      </c>
      <c r="B12278" s="136" t="s">
        <v>25131</v>
      </c>
    </row>
    <row r="12279" spans="1:3" x14ac:dyDescent="0.2">
      <c r="A12279" s="136" t="s">
        <v>12369</v>
      </c>
      <c r="B12279" s="136" t="s">
        <v>25131</v>
      </c>
    </row>
    <row r="12280" spans="1:3" x14ac:dyDescent="0.2">
      <c r="A12280" s="136" t="s">
        <v>12370</v>
      </c>
      <c r="B12280" s="136" t="s">
        <v>25132</v>
      </c>
      <c r="C12280" s="136" t="s">
        <v>32162</v>
      </c>
    </row>
    <row r="12281" spans="1:3" x14ac:dyDescent="0.2">
      <c r="A12281" s="136" t="s">
        <v>12371</v>
      </c>
      <c r="B12281" s="136" t="s">
        <v>25132</v>
      </c>
      <c r="C12281" s="136" t="s">
        <v>32162</v>
      </c>
    </row>
    <row r="12282" spans="1:3" x14ac:dyDescent="0.2">
      <c r="A12282" s="136" t="s">
        <v>12372</v>
      </c>
      <c r="B12282" s="136" t="s">
        <v>25133</v>
      </c>
      <c r="C12282" s="136" t="s">
        <v>30340</v>
      </c>
    </row>
    <row r="12283" spans="1:3" x14ac:dyDescent="0.2">
      <c r="A12283" s="136" t="s">
        <v>12373</v>
      </c>
      <c r="B12283" s="136" t="s">
        <v>25133</v>
      </c>
      <c r="C12283" s="136" t="s">
        <v>30340</v>
      </c>
    </row>
    <row r="12284" spans="1:3" x14ac:dyDescent="0.2">
      <c r="A12284" s="136" t="s">
        <v>12374</v>
      </c>
      <c r="B12284" s="136" t="s">
        <v>25134</v>
      </c>
      <c r="C12284" s="136" t="s">
        <v>32164</v>
      </c>
    </row>
    <row r="12285" spans="1:3" x14ac:dyDescent="0.2">
      <c r="A12285" s="136" t="s">
        <v>12375</v>
      </c>
      <c r="B12285" s="136" t="s">
        <v>25134</v>
      </c>
      <c r="C12285" s="136" t="s">
        <v>32164</v>
      </c>
    </row>
    <row r="12286" spans="1:3" x14ac:dyDescent="0.2">
      <c r="A12286" s="136" t="s">
        <v>12376</v>
      </c>
      <c r="B12286" s="136" t="s">
        <v>25135</v>
      </c>
      <c r="C12286" s="136" t="s">
        <v>32165</v>
      </c>
    </row>
    <row r="12287" spans="1:3" x14ac:dyDescent="0.2">
      <c r="A12287" s="136" t="s">
        <v>12377</v>
      </c>
      <c r="B12287" s="136" t="s">
        <v>25135</v>
      </c>
      <c r="C12287" s="136" t="s">
        <v>32165</v>
      </c>
    </row>
    <row r="12288" spans="1:3" x14ac:dyDescent="0.2">
      <c r="A12288" s="136" t="s">
        <v>12378</v>
      </c>
      <c r="B12288" s="136" t="s">
        <v>25136</v>
      </c>
      <c r="C12288" s="136" t="s">
        <v>30343</v>
      </c>
    </row>
    <row r="12289" spans="1:4" x14ac:dyDescent="0.2">
      <c r="A12289" s="136" t="s">
        <v>12379</v>
      </c>
      <c r="B12289" s="136" t="s">
        <v>25136</v>
      </c>
      <c r="C12289" s="136" t="s">
        <v>30343</v>
      </c>
    </row>
    <row r="12290" spans="1:4" x14ac:dyDescent="0.2">
      <c r="A12290" s="136" t="s">
        <v>12380</v>
      </c>
      <c r="B12290" s="136" t="s">
        <v>25137</v>
      </c>
      <c r="C12290" s="136" t="s">
        <v>32166</v>
      </c>
    </row>
    <row r="12291" spans="1:4" x14ac:dyDescent="0.2">
      <c r="A12291" s="136" t="s">
        <v>12381</v>
      </c>
      <c r="B12291" s="136" t="s">
        <v>25137</v>
      </c>
      <c r="C12291" s="136" t="s">
        <v>32166</v>
      </c>
    </row>
    <row r="12292" spans="1:4" x14ac:dyDescent="0.2">
      <c r="A12292" s="136" t="s">
        <v>12382</v>
      </c>
      <c r="B12292" s="136" t="s">
        <v>25138</v>
      </c>
      <c r="C12292" s="136" t="s">
        <v>32167</v>
      </c>
    </row>
    <row r="12293" spans="1:4" x14ac:dyDescent="0.2">
      <c r="A12293" s="136" t="s">
        <v>12383</v>
      </c>
      <c r="B12293" s="136" t="s">
        <v>25138</v>
      </c>
      <c r="C12293" s="136" t="s">
        <v>32167</v>
      </c>
    </row>
    <row r="12294" spans="1:4" x14ac:dyDescent="0.2">
      <c r="A12294" s="136" t="s">
        <v>12384</v>
      </c>
      <c r="B12294" s="136" t="s">
        <v>25139</v>
      </c>
      <c r="C12294" s="136" t="s">
        <v>32168</v>
      </c>
      <c r="D12294" s="136" t="s">
        <v>37238</v>
      </c>
    </row>
    <row r="12295" spans="1:4" x14ac:dyDescent="0.2">
      <c r="A12295" s="136" t="s">
        <v>12385</v>
      </c>
      <c r="B12295" s="136" t="s">
        <v>25139</v>
      </c>
      <c r="C12295" s="136" t="s">
        <v>32168</v>
      </c>
      <c r="D12295" s="136" t="s">
        <v>37238</v>
      </c>
    </row>
    <row r="12296" spans="1:4" x14ac:dyDescent="0.2">
      <c r="A12296" s="136" t="s">
        <v>12386</v>
      </c>
      <c r="B12296" s="136" t="s">
        <v>25140</v>
      </c>
      <c r="C12296" s="136" t="s">
        <v>32169</v>
      </c>
      <c r="D12296" s="136" t="s">
        <v>37238</v>
      </c>
    </row>
    <row r="12297" spans="1:4" x14ac:dyDescent="0.2">
      <c r="A12297" s="136" t="s">
        <v>12387</v>
      </c>
      <c r="B12297" s="136" t="s">
        <v>25140</v>
      </c>
      <c r="C12297" s="136" t="s">
        <v>32169</v>
      </c>
      <c r="D12297" s="136" t="s">
        <v>37238</v>
      </c>
    </row>
    <row r="12298" spans="1:4" x14ac:dyDescent="0.2">
      <c r="A12298" s="136" t="s">
        <v>12388</v>
      </c>
      <c r="B12298" s="136" t="s">
        <v>25140</v>
      </c>
      <c r="C12298" s="136" t="s">
        <v>32170</v>
      </c>
      <c r="D12298" s="136" t="s">
        <v>37238</v>
      </c>
    </row>
    <row r="12299" spans="1:4" x14ac:dyDescent="0.2">
      <c r="A12299" s="136" t="s">
        <v>12389</v>
      </c>
      <c r="B12299" s="136" t="s">
        <v>25140</v>
      </c>
      <c r="C12299" s="136" t="s">
        <v>32170</v>
      </c>
      <c r="D12299" s="136" t="s">
        <v>37238</v>
      </c>
    </row>
    <row r="12300" spans="1:4" x14ac:dyDescent="0.2">
      <c r="A12300" s="136" t="s">
        <v>12390</v>
      </c>
      <c r="B12300" s="136" t="s">
        <v>25141</v>
      </c>
      <c r="C12300" s="136" t="s">
        <v>31949</v>
      </c>
    </row>
    <row r="12301" spans="1:4" x14ac:dyDescent="0.2">
      <c r="A12301" s="136" t="s">
        <v>12391</v>
      </c>
      <c r="B12301" s="136" t="s">
        <v>25141</v>
      </c>
      <c r="C12301" s="136" t="s">
        <v>31949</v>
      </c>
    </row>
    <row r="12302" spans="1:4" x14ac:dyDescent="0.2">
      <c r="A12302" s="136" t="s">
        <v>12392</v>
      </c>
      <c r="B12302" s="136" t="s">
        <v>25142</v>
      </c>
      <c r="C12302" s="136" t="s">
        <v>32165</v>
      </c>
    </row>
    <row r="12303" spans="1:4" x14ac:dyDescent="0.2">
      <c r="A12303" s="136" t="s">
        <v>12393</v>
      </c>
      <c r="B12303" s="136" t="s">
        <v>25142</v>
      </c>
      <c r="C12303" s="136" t="s">
        <v>32165</v>
      </c>
    </row>
    <row r="12304" spans="1:4" x14ac:dyDescent="0.2">
      <c r="A12304" s="136" t="s">
        <v>12394</v>
      </c>
      <c r="B12304" s="136" t="s">
        <v>25143</v>
      </c>
      <c r="C12304" s="136" t="s">
        <v>32171</v>
      </c>
    </row>
    <row r="12305" spans="1:4" x14ac:dyDescent="0.2">
      <c r="A12305" s="136" t="s">
        <v>12395</v>
      </c>
      <c r="B12305" s="136" t="s">
        <v>25143</v>
      </c>
      <c r="C12305" s="136" t="s">
        <v>32171</v>
      </c>
    </row>
    <row r="12306" spans="1:4" x14ac:dyDescent="0.2">
      <c r="A12306" s="136" t="s">
        <v>12396</v>
      </c>
      <c r="B12306" s="136" t="s">
        <v>25143</v>
      </c>
      <c r="C12306" s="136" t="s">
        <v>32172</v>
      </c>
    </row>
    <row r="12307" spans="1:4" x14ac:dyDescent="0.2">
      <c r="A12307" s="136" t="s">
        <v>12397</v>
      </c>
      <c r="B12307" s="136" t="s">
        <v>25143</v>
      </c>
      <c r="C12307" s="136" t="s">
        <v>32172</v>
      </c>
    </row>
    <row r="12308" spans="1:4" x14ac:dyDescent="0.2">
      <c r="A12308" s="136" t="s">
        <v>12398</v>
      </c>
      <c r="B12308" s="136" t="s">
        <v>25143</v>
      </c>
      <c r="C12308" s="136" t="s">
        <v>32173</v>
      </c>
    </row>
    <row r="12309" spans="1:4" x14ac:dyDescent="0.2">
      <c r="A12309" s="136" t="s">
        <v>12399</v>
      </c>
      <c r="B12309" s="136" t="s">
        <v>25143</v>
      </c>
      <c r="C12309" s="136" t="s">
        <v>32173</v>
      </c>
    </row>
    <row r="12310" spans="1:4" x14ac:dyDescent="0.2">
      <c r="A12310" s="136" t="s">
        <v>12400</v>
      </c>
      <c r="B12310" s="136" t="s">
        <v>25143</v>
      </c>
      <c r="C12310" s="136" t="s">
        <v>32174</v>
      </c>
    </row>
    <row r="12311" spans="1:4" x14ac:dyDescent="0.2">
      <c r="A12311" s="136" t="s">
        <v>12401</v>
      </c>
      <c r="B12311" s="136" t="s">
        <v>25143</v>
      </c>
      <c r="C12311" s="136" t="s">
        <v>32174</v>
      </c>
    </row>
    <row r="12312" spans="1:4" x14ac:dyDescent="0.2">
      <c r="A12312" s="136" t="s">
        <v>12402</v>
      </c>
      <c r="B12312" s="136" t="s">
        <v>25144</v>
      </c>
      <c r="C12312" s="136" t="s">
        <v>32175</v>
      </c>
      <c r="D12312" s="136" t="s">
        <v>37203</v>
      </c>
    </row>
    <row r="12313" spans="1:4" x14ac:dyDescent="0.2">
      <c r="A12313" s="136" t="s">
        <v>12403</v>
      </c>
      <c r="B12313" s="136" t="s">
        <v>25144</v>
      </c>
      <c r="C12313" s="136" t="s">
        <v>32175</v>
      </c>
      <c r="D12313" s="136" t="s">
        <v>37203</v>
      </c>
    </row>
    <row r="12314" spans="1:4" x14ac:dyDescent="0.2">
      <c r="A12314" s="136" t="s">
        <v>12404</v>
      </c>
      <c r="B12314" s="136" t="s">
        <v>25145</v>
      </c>
      <c r="C12314" s="136" t="s">
        <v>32176</v>
      </c>
      <c r="D12314" s="136" t="s">
        <v>37239</v>
      </c>
    </row>
    <row r="12315" spans="1:4" x14ac:dyDescent="0.2">
      <c r="A12315" s="136" t="s">
        <v>12405</v>
      </c>
      <c r="B12315" s="136" t="s">
        <v>25145</v>
      </c>
      <c r="C12315" s="136" t="s">
        <v>32176</v>
      </c>
      <c r="D12315" s="136" t="s">
        <v>37239</v>
      </c>
    </row>
    <row r="12316" spans="1:4" x14ac:dyDescent="0.2">
      <c r="A12316" s="136" t="s">
        <v>12406</v>
      </c>
      <c r="B12316" s="136" t="s">
        <v>25146</v>
      </c>
      <c r="C12316" s="136" t="s">
        <v>32176</v>
      </c>
      <c r="D12316" s="136" t="s">
        <v>37239</v>
      </c>
    </row>
    <row r="12317" spans="1:4" x14ac:dyDescent="0.2">
      <c r="A12317" s="136" t="s">
        <v>12407</v>
      </c>
      <c r="B12317" s="136" t="s">
        <v>25146</v>
      </c>
      <c r="C12317" s="136" t="s">
        <v>32176</v>
      </c>
      <c r="D12317" s="136" t="s">
        <v>37239</v>
      </c>
    </row>
    <row r="12318" spans="1:4" x14ac:dyDescent="0.2">
      <c r="A12318" s="136" t="s">
        <v>12408</v>
      </c>
      <c r="B12318" s="136" t="s">
        <v>25147</v>
      </c>
      <c r="C12318" s="136" t="s">
        <v>32176</v>
      </c>
      <c r="D12318" s="136" t="s">
        <v>37239</v>
      </c>
    </row>
    <row r="12319" spans="1:4" x14ac:dyDescent="0.2">
      <c r="A12319" s="136" t="s">
        <v>12409</v>
      </c>
      <c r="B12319" s="136" t="s">
        <v>25147</v>
      </c>
      <c r="C12319" s="136" t="s">
        <v>32176</v>
      </c>
      <c r="D12319" s="136" t="s">
        <v>37239</v>
      </c>
    </row>
    <row r="12320" spans="1:4" x14ac:dyDescent="0.2">
      <c r="A12320" s="136" t="s">
        <v>12410</v>
      </c>
      <c r="B12320" s="136" t="s">
        <v>25148</v>
      </c>
      <c r="C12320" s="136" t="s">
        <v>32176</v>
      </c>
      <c r="D12320" s="136" t="s">
        <v>37239</v>
      </c>
    </row>
    <row r="12321" spans="1:4" x14ac:dyDescent="0.2">
      <c r="A12321" s="136" t="s">
        <v>12411</v>
      </c>
      <c r="B12321" s="136" t="s">
        <v>25148</v>
      </c>
      <c r="C12321" s="136" t="s">
        <v>32176</v>
      </c>
      <c r="D12321" s="136" t="s">
        <v>37239</v>
      </c>
    </row>
    <row r="12322" spans="1:4" x14ac:dyDescent="0.2">
      <c r="A12322" s="136" t="s">
        <v>12412</v>
      </c>
      <c r="B12322" s="136" t="s">
        <v>25149</v>
      </c>
      <c r="C12322" s="136" t="s">
        <v>32177</v>
      </c>
      <c r="D12322" s="136" t="s">
        <v>37240</v>
      </c>
    </row>
    <row r="12323" spans="1:4" x14ac:dyDescent="0.2">
      <c r="A12323" s="136" t="s">
        <v>12413</v>
      </c>
      <c r="B12323" s="136" t="s">
        <v>25149</v>
      </c>
      <c r="C12323" s="136" t="s">
        <v>32177</v>
      </c>
      <c r="D12323" s="136" t="s">
        <v>37240</v>
      </c>
    </row>
    <row r="12324" spans="1:4" x14ac:dyDescent="0.2">
      <c r="A12324" s="136" t="s">
        <v>12414</v>
      </c>
      <c r="B12324" s="136" t="s">
        <v>25150</v>
      </c>
      <c r="C12324" s="136" t="s">
        <v>32178</v>
      </c>
      <c r="D12324" s="136" t="s">
        <v>30341</v>
      </c>
    </row>
    <row r="12325" spans="1:4" x14ac:dyDescent="0.2">
      <c r="A12325" s="136" t="s">
        <v>12415</v>
      </c>
      <c r="B12325" s="136" t="s">
        <v>25150</v>
      </c>
      <c r="C12325" s="136" t="s">
        <v>32178</v>
      </c>
      <c r="D12325" s="136" t="s">
        <v>30341</v>
      </c>
    </row>
    <row r="12326" spans="1:4" x14ac:dyDescent="0.2">
      <c r="A12326" s="136" t="s">
        <v>12416</v>
      </c>
      <c r="B12326" s="136" t="s">
        <v>25151</v>
      </c>
      <c r="C12326" s="136" t="s">
        <v>32178</v>
      </c>
      <c r="D12326" s="136" t="s">
        <v>30341</v>
      </c>
    </row>
    <row r="12327" spans="1:4" x14ac:dyDescent="0.2">
      <c r="A12327" s="136" t="s">
        <v>12417</v>
      </c>
      <c r="B12327" s="136" t="s">
        <v>25151</v>
      </c>
      <c r="C12327" s="136" t="s">
        <v>32178</v>
      </c>
      <c r="D12327" s="136" t="s">
        <v>30341</v>
      </c>
    </row>
    <row r="12328" spans="1:4" x14ac:dyDescent="0.2">
      <c r="A12328" s="136" t="s">
        <v>12418</v>
      </c>
      <c r="B12328" s="136" t="s">
        <v>25152</v>
      </c>
      <c r="C12328" s="136" t="s">
        <v>32178</v>
      </c>
      <c r="D12328" s="136" t="s">
        <v>37241</v>
      </c>
    </row>
    <row r="12329" spans="1:4" x14ac:dyDescent="0.2">
      <c r="A12329" s="136" t="s">
        <v>12419</v>
      </c>
      <c r="B12329" s="136" t="s">
        <v>25152</v>
      </c>
      <c r="C12329" s="136" t="s">
        <v>32178</v>
      </c>
      <c r="D12329" s="136" t="s">
        <v>37241</v>
      </c>
    </row>
    <row r="12330" spans="1:4" x14ac:dyDescent="0.2">
      <c r="A12330" s="136" t="s">
        <v>12420</v>
      </c>
      <c r="B12330" s="136" t="s">
        <v>25153</v>
      </c>
      <c r="C12330" s="136" t="s">
        <v>32178</v>
      </c>
      <c r="D12330" s="136" t="s">
        <v>30341</v>
      </c>
    </row>
    <row r="12331" spans="1:4" x14ac:dyDescent="0.2">
      <c r="A12331" s="136" t="s">
        <v>12421</v>
      </c>
      <c r="B12331" s="136" t="s">
        <v>25153</v>
      </c>
      <c r="C12331" s="136" t="s">
        <v>32178</v>
      </c>
      <c r="D12331" s="136" t="s">
        <v>30341</v>
      </c>
    </row>
    <row r="12332" spans="1:4" x14ac:dyDescent="0.2">
      <c r="A12332" s="136" t="s">
        <v>12422</v>
      </c>
      <c r="B12332" s="136" t="s">
        <v>25154</v>
      </c>
      <c r="C12332" s="136" t="s">
        <v>32179</v>
      </c>
      <c r="D12332" s="136" t="s">
        <v>30342</v>
      </c>
    </row>
    <row r="12333" spans="1:4" x14ac:dyDescent="0.2">
      <c r="A12333" s="136" t="s">
        <v>12423</v>
      </c>
      <c r="B12333" s="136" t="s">
        <v>25154</v>
      </c>
      <c r="C12333" s="136" t="s">
        <v>32179</v>
      </c>
      <c r="D12333" s="136" t="s">
        <v>30342</v>
      </c>
    </row>
    <row r="12334" spans="1:4" x14ac:dyDescent="0.2">
      <c r="A12334" s="136" t="s">
        <v>12424</v>
      </c>
      <c r="B12334" s="136" t="s">
        <v>25155</v>
      </c>
      <c r="C12334" s="136" t="s">
        <v>32180</v>
      </c>
      <c r="D12334" s="136" t="s">
        <v>37242</v>
      </c>
    </row>
    <row r="12335" spans="1:4" x14ac:dyDescent="0.2">
      <c r="A12335" s="136" t="s">
        <v>12425</v>
      </c>
      <c r="B12335" s="136" t="s">
        <v>25155</v>
      </c>
      <c r="C12335" s="136" t="s">
        <v>32180</v>
      </c>
      <c r="D12335" s="136" t="s">
        <v>37242</v>
      </c>
    </row>
    <row r="12336" spans="1:4" x14ac:dyDescent="0.2">
      <c r="A12336" s="136" t="s">
        <v>12426</v>
      </c>
      <c r="B12336" s="136" t="s">
        <v>25156</v>
      </c>
      <c r="C12336" s="136" t="s">
        <v>32180</v>
      </c>
      <c r="D12336" s="136" t="s">
        <v>37242</v>
      </c>
    </row>
    <row r="12337" spans="1:4" x14ac:dyDescent="0.2">
      <c r="A12337" s="136" t="s">
        <v>12427</v>
      </c>
      <c r="B12337" s="136" t="s">
        <v>25156</v>
      </c>
      <c r="C12337" s="136" t="s">
        <v>32180</v>
      </c>
      <c r="D12337" s="136" t="s">
        <v>37242</v>
      </c>
    </row>
    <row r="12338" spans="1:4" x14ac:dyDescent="0.2">
      <c r="A12338" s="136" t="s">
        <v>12428</v>
      </c>
      <c r="B12338" s="136" t="s">
        <v>25157</v>
      </c>
      <c r="C12338" s="136" t="s">
        <v>32180</v>
      </c>
      <c r="D12338" s="136" t="s">
        <v>37242</v>
      </c>
    </row>
    <row r="12339" spans="1:4" x14ac:dyDescent="0.2">
      <c r="A12339" s="136" t="s">
        <v>12429</v>
      </c>
      <c r="B12339" s="136" t="s">
        <v>25157</v>
      </c>
      <c r="C12339" s="136" t="s">
        <v>32180</v>
      </c>
      <c r="D12339" s="136" t="s">
        <v>37242</v>
      </c>
    </row>
    <row r="12340" spans="1:4" x14ac:dyDescent="0.2">
      <c r="A12340" s="136" t="s">
        <v>12430</v>
      </c>
      <c r="B12340" s="136" t="s">
        <v>25158</v>
      </c>
      <c r="C12340" s="136" t="s">
        <v>32181</v>
      </c>
    </row>
    <row r="12341" spans="1:4" x14ac:dyDescent="0.2">
      <c r="A12341" s="136" t="s">
        <v>12431</v>
      </c>
      <c r="B12341" s="136" t="s">
        <v>25158</v>
      </c>
      <c r="C12341" s="136" t="s">
        <v>32181</v>
      </c>
    </row>
    <row r="12342" spans="1:4" x14ac:dyDescent="0.2">
      <c r="A12342" s="136" t="s">
        <v>12432</v>
      </c>
      <c r="B12342" s="136" t="s">
        <v>25159</v>
      </c>
      <c r="C12342" s="136" t="s">
        <v>32181</v>
      </c>
    </row>
    <row r="12343" spans="1:4" x14ac:dyDescent="0.2">
      <c r="A12343" s="136" t="s">
        <v>12433</v>
      </c>
      <c r="B12343" s="136" t="s">
        <v>25159</v>
      </c>
      <c r="C12343" s="136" t="s">
        <v>32181</v>
      </c>
    </row>
    <row r="12344" spans="1:4" x14ac:dyDescent="0.2">
      <c r="A12344" s="136" t="s">
        <v>12434</v>
      </c>
      <c r="B12344" s="136" t="s">
        <v>25160</v>
      </c>
      <c r="C12344" s="136" t="s">
        <v>32182</v>
      </c>
      <c r="D12344" s="136" t="s">
        <v>30869</v>
      </c>
    </row>
    <row r="12345" spans="1:4" x14ac:dyDescent="0.2">
      <c r="A12345" s="136" t="s">
        <v>12435</v>
      </c>
      <c r="B12345" s="136" t="s">
        <v>25160</v>
      </c>
      <c r="C12345" s="136" t="s">
        <v>32182</v>
      </c>
      <c r="D12345" s="136" t="s">
        <v>30869</v>
      </c>
    </row>
    <row r="12346" spans="1:4" x14ac:dyDescent="0.2">
      <c r="A12346" s="136" t="s">
        <v>12436</v>
      </c>
      <c r="B12346" s="136" t="s">
        <v>25161</v>
      </c>
      <c r="C12346" s="136" t="s">
        <v>32182</v>
      </c>
      <c r="D12346" s="136" t="s">
        <v>30869</v>
      </c>
    </row>
    <row r="12347" spans="1:4" x14ac:dyDescent="0.2">
      <c r="A12347" s="136" t="s">
        <v>12437</v>
      </c>
      <c r="B12347" s="136" t="s">
        <v>25161</v>
      </c>
      <c r="C12347" s="136" t="s">
        <v>32182</v>
      </c>
      <c r="D12347" s="136" t="s">
        <v>30869</v>
      </c>
    </row>
    <row r="12348" spans="1:4" x14ac:dyDescent="0.2">
      <c r="A12348" s="136" t="s">
        <v>12438</v>
      </c>
      <c r="B12348" s="136" t="s">
        <v>25162</v>
      </c>
      <c r="C12348" s="136" t="s">
        <v>32182</v>
      </c>
      <c r="D12348" s="136" t="s">
        <v>30869</v>
      </c>
    </row>
    <row r="12349" spans="1:4" x14ac:dyDescent="0.2">
      <c r="A12349" s="136" t="s">
        <v>12439</v>
      </c>
      <c r="B12349" s="136" t="s">
        <v>25162</v>
      </c>
      <c r="C12349" s="136" t="s">
        <v>32182</v>
      </c>
      <c r="D12349" s="136" t="s">
        <v>30869</v>
      </c>
    </row>
    <row r="12350" spans="1:4" x14ac:dyDescent="0.2">
      <c r="A12350" s="136" t="s">
        <v>12440</v>
      </c>
      <c r="B12350" s="136" t="s">
        <v>25163</v>
      </c>
      <c r="C12350" s="136" t="s">
        <v>32183</v>
      </c>
      <c r="D12350" s="136" t="s">
        <v>30867</v>
      </c>
    </row>
    <row r="12351" spans="1:4" x14ac:dyDescent="0.2">
      <c r="A12351" s="136" t="s">
        <v>12441</v>
      </c>
      <c r="B12351" s="136" t="s">
        <v>25163</v>
      </c>
      <c r="C12351" s="136" t="s">
        <v>32183</v>
      </c>
      <c r="D12351" s="136" t="s">
        <v>30867</v>
      </c>
    </row>
    <row r="12352" spans="1:4" x14ac:dyDescent="0.2">
      <c r="A12352" s="136" t="s">
        <v>12442</v>
      </c>
      <c r="B12352" s="136" t="s">
        <v>25164</v>
      </c>
      <c r="C12352" s="136" t="s">
        <v>32183</v>
      </c>
      <c r="D12352" s="136" t="s">
        <v>30867</v>
      </c>
    </row>
    <row r="12353" spans="1:4" x14ac:dyDescent="0.2">
      <c r="A12353" s="136" t="s">
        <v>12443</v>
      </c>
      <c r="B12353" s="136" t="s">
        <v>25164</v>
      </c>
      <c r="C12353" s="136" t="s">
        <v>32183</v>
      </c>
      <c r="D12353" s="136" t="s">
        <v>30867</v>
      </c>
    </row>
    <row r="12354" spans="1:4" x14ac:dyDescent="0.2">
      <c r="A12354" s="136" t="s">
        <v>12444</v>
      </c>
      <c r="B12354" s="136" t="s">
        <v>25165</v>
      </c>
      <c r="C12354" s="136" t="s">
        <v>32183</v>
      </c>
      <c r="D12354" s="136" t="s">
        <v>30867</v>
      </c>
    </row>
    <row r="12355" spans="1:4" x14ac:dyDescent="0.2">
      <c r="A12355" s="136" t="s">
        <v>12445</v>
      </c>
      <c r="B12355" s="136" t="s">
        <v>25165</v>
      </c>
      <c r="C12355" s="136" t="s">
        <v>32183</v>
      </c>
      <c r="D12355" s="136" t="s">
        <v>30867</v>
      </c>
    </row>
    <row r="12356" spans="1:4" x14ac:dyDescent="0.2">
      <c r="A12356" s="136" t="s">
        <v>12446</v>
      </c>
      <c r="B12356" s="136" t="s">
        <v>25166</v>
      </c>
      <c r="C12356" s="136" t="s">
        <v>32184</v>
      </c>
      <c r="D12356" s="136" t="s">
        <v>32164</v>
      </c>
    </row>
    <row r="12357" spans="1:4" x14ac:dyDescent="0.2">
      <c r="A12357" s="136" t="s">
        <v>12447</v>
      </c>
      <c r="B12357" s="136" t="s">
        <v>25166</v>
      </c>
      <c r="C12357" s="136" t="s">
        <v>32184</v>
      </c>
      <c r="D12357" s="136" t="s">
        <v>32164</v>
      </c>
    </row>
    <row r="12358" spans="1:4" x14ac:dyDescent="0.2">
      <c r="A12358" s="136" t="s">
        <v>12448</v>
      </c>
      <c r="B12358" s="136" t="s">
        <v>25167</v>
      </c>
      <c r="C12358" s="136" t="s">
        <v>32184</v>
      </c>
      <c r="D12358" s="136" t="s">
        <v>32164</v>
      </c>
    </row>
    <row r="12359" spans="1:4" x14ac:dyDescent="0.2">
      <c r="A12359" s="136" t="s">
        <v>12449</v>
      </c>
      <c r="B12359" s="136" t="s">
        <v>25167</v>
      </c>
      <c r="C12359" s="136" t="s">
        <v>32184</v>
      </c>
      <c r="D12359" s="136" t="s">
        <v>32164</v>
      </c>
    </row>
    <row r="12360" spans="1:4" x14ac:dyDescent="0.2">
      <c r="A12360" s="136" t="s">
        <v>12450</v>
      </c>
      <c r="B12360" s="136" t="s">
        <v>25168</v>
      </c>
      <c r="C12360" s="136" t="s">
        <v>32185</v>
      </c>
      <c r="D12360" s="136" t="s">
        <v>33013</v>
      </c>
    </row>
    <row r="12361" spans="1:4" x14ac:dyDescent="0.2">
      <c r="A12361" s="136" t="s">
        <v>12451</v>
      </c>
      <c r="B12361" s="136" t="s">
        <v>25168</v>
      </c>
      <c r="C12361" s="136" t="s">
        <v>32185</v>
      </c>
      <c r="D12361" s="136" t="s">
        <v>33013</v>
      </c>
    </row>
    <row r="12362" spans="1:4" x14ac:dyDescent="0.2">
      <c r="A12362" s="136" t="s">
        <v>12452</v>
      </c>
      <c r="B12362" s="136" t="s">
        <v>25169</v>
      </c>
      <c r="C12362" s="136" t="s">
        <v>32186</v>
      </c>
      <c r="D12362" s="136" t="s">
        <v>32227</v>
      </c>
    </row>
    <row r="12363" spans="1:4" x14ac:dyDescent="0.2">
      <c r="A12363" s="136" t="s">
        <v>12453</v>
      </c>
      <c r="B12363" s="136" t="s">
        <v>25169</v>
      </c>
      <c r="C12363" s="136" t="s">
        <v>32186</v>
      </c>
      <c r="D12363" s="136" t="s">
        <v>32227</v>
      </c>
    </row>
    <row r="12364" spans="1:4" x14ac:dyDescent="0.2">
      <c r="A12364" s="136" t="s">
        <v>12454</v>
      </c>
      <c r="B12364" s="136" t="s">
        <v>25170</v>
      </c>
      <c r="C12364" s="136" t="s">
        <v>32187</v>
      </c>
      <c r="D12364" s="136" t="s">
        <v>37243</v>
      </c>
    </row>
    <row r="12365" spans="1:4" x14ac:dyDescent="0.2">
      <c r="A12365" s="136" t="s">
        <v>12455</v>
      </c>
      <c r="B12365" s="136" t="s">
        <v>25170</v>
      </c>
      <c r="C12365" s="136" t="s">
        <v>32187</v>
      </c>
      <c r="D12365" s="136" t="s">
        <v>37243</v>
      </c>
    </row>
    <row r="12366" spans="1:4" x14ac:dyDescent="0.2">
      <c r="A12366" s="136" t="s">
        <v>12456</v>
      </c>
      <c r="B12366" s="136" t="s">
        <v>25171</v>
      </c>
      <c r="C12366" s="136" t="s">
        <v>32187</v>
      </c>
      <c r="D12366" s="136" t="s">
        <v>37243</v>
      </c>
    </row>
    <row r="12367" spans="1:4" x14ac:dyDescent="0.2">
      <c r="A12367" s="136" t="s">
        <v>12457</v>
      </c>
      <c r="B12367" s="136" t="s">
        <v>25171</v>
      </c>
      <c r="C12367" s="136" t="s">
        <v>32187</v>
      </c>
      <c r="D12367" s="136" t="s">
        <v>37243</v>
      </c>
    </row>
    <row r="12368" spans="1:4" x14ac:dyDescent="0.2">
      <c r="A12368" s="136" t="s">
        <v>12458</v>
      </c>
      <c r="B12368" s="136" t="s">
        <v>25172</v>
      </c>
      <c r="C12368" s="136" t="s">
        <v>32187</v>
      </c>
      <c r="D12368" s="136" t="s">
        <v>37243</v>
      </c>
    </row>
    <row r="12369" spans="1:5" x14ac:dyDescent="0.2">
      <c r="A12369" s="136" t="s">
        <v>12459</v>
      </c>
      <c r="B12369" s="136" t="s">
        <v>25172</v>
      </c>
      <c r="C12369" s="136" t="s">
        <v>32187</v>
      </c>
      <c r="D12369" s="136" t="s">
        <v>37243</v>
      </c>
    </row>
    <row r="12370" spans="1:5" x14ac:dyDescent="0.2">
      <c r="A12370" s="136" t="s">
        <v>12460</v>
      </c>
      <c r="B12370" s="136" t="s">
        <v>25170</v>
      </c>
      <c r="C12370" s="136" t="s">
        <v>32188</v>
      </c>
      <c r="D12370" s="136" t="s">
        <v>31324</v>
      </c>
    </row>
    <row r="12371" spans="1:5" x14ac:dyDescent="0.2">
      <c r="A12371" s="136" t="s">
        <v>12461</v>
      </c>
      <c r="B12371" s="136" t="s">
        <v>25170</v>
      </c>
      <c r="C12371" s="136" t="s">
        <v>32188</v>
      </c>
      <c r="D12371" s="136" t="s">
        <v>31324</v>
      </c>
    </row>
    <row r="12372" spans="1:5" x14ac:dyDescent="0.2">
      <c r="A12372" s="136" t="s">
        <v>12462</v>
      </c>
      <c r="B12372" s="136" t="s">
        <v>25171</v>
      </c>
      <c r="C12372" s="136" t="s">
        <v>32188</v>
      </c>
      <c r="D12372" s="136" t="s">
        <v>31324</v>
      </c>
    </row>
    <row r="12373" spans="1:5" x14ac:dyDescent="0.2">
      <c r="A12373" s="136" t="s">
        <v>12463</v>
      </c>
      <c r="B12373" s="136" t="s">
        <v>25171</v>
      </c>
      <c r="C12373" s="136" t="s">
        <v>32188</v>
      </c>
      <c r="D12373" s="136" t="s">
        <v>31324</v>
      </c>
    </row>
    <row r="12374" spans="1:5" x14ac:dyDescent="0.2">
      <c r="A12374" s="136" t="s">
        <v>12464</v>
      </c>
      <c r="B12374" s="136" t="s">
        <v>25172</v>
      </c>
      <c r="C12374" s="136" t="s">
        <v>32188</v>
      </c>
      <c r="D12374" s="136" t="s">
        <v>31324</v>
      </c>
    </row>
    <row r="12375" spans="1:5" x14ac:dyDescent="0.2">
      <c r="A12375" s="136" t="s">
        <v>12465</v>
      </c>
      <c r="B12375" s="136" t="s">
        <v>25172</v>
      </c>
      <c r="C12375" s="136" t="s">
        <v>32188</v>
      </c>
      <c r="D12375" s="136" t="s">
        <v>31324</v>
      </c>
    </row>
    <row r="12376" spans="1:5" x14ac:dyDescent="0.2">
      <c r="A12376" s="136" t="s">
        <v>12466</v>
      </c>
      <c r="B12376" s="136" t="s">
        <v>25173</v>
      </c>
      <c r="C12376" s="136" t="s">
        <v>32189</v>
      </c>
      <c r="D12376" s="136" t="s">
        <v>37244</v>
      </c>
      <c r="E12376" s="136" t="s">
        <v>32165</v>
      </c>
    </row>
    <row r="12377" spans="1:5" x14ac:dyDescent="0.2">
      <c r="A12377" s="136" t="s">
        <v>12467</v>
      </c>
      <c r="B12377" s="136" t="s">
        <v>25173</v>
      </c>
      <c r="C12377" s="136" t="s">
        <v>32189</v>
      </c>
      <c r="D12377" s="136" t="s">
        <v>37244</v>
      </c>
      <c r="E12377" s="136" t="s">
        <v>32165</v>
      </c>
    </row>
    <row r="12378" spans="1:5" x14ac:dyDescent="0.2">
      <c r="A12378" s="136" t="s">
        <v>12468</v>
      </c>
      <c r="B12378" s="136" t="s">
        <v>25173</v>
      </c>
      <c r="C12378" s="136" t="s">
        <v>32190</v>
      </c>
      <c r="D12378" s="136" t="s">
        <v>37244</v>
      </c>
      <c r="E12378" s="136" t="s">
        <v>32165</v>
      </c>
    </row>
    <row r="12379" spans="1:5" x14ac:dyDescent="0.2">
      <c r="A12379" s="136" t="s">
        <v>12469</v>
      </c>
      <c r="B12379" s="136" t="s">
        <v>25173</v>
      </c>
      <c r="C12379" s="136" t="s">
        <v>32190</v>
      </c>
      <c r="D12379" s="136" t="s">
        <v>37244</v>
      </c>
      <c r="E12379" s="136" t="s">
        <v>32165</v>
      </c>
    </row>
    <row r="12380" spans="1:5" x14ac:dyDescent="0.2">
      <c r="A12380" s="136" t="s">
        <v>12470</v>
      </c>
      <c r="B12380" s="136" t="s">
        <v>25173</v>
      </c>
      <c r="C12380" s="136" t="s">
        <v>32191</v>
      </c>
      <c r="D12380" s="136" t="s">
        <v>37244</v>
      </c>
      <c r="E12380" s="136" t="s">
        <v>32165</v>
      </c>
    </row>
    <row r="12381" spans="1:5" x14ac:dyDescent="0.2">
      <c r="A12381" s="136" t="s">
        <v>12471</v>
      </c>
      <c r="B12381" s="136" t="s">
        <v>25173</v>
      </c>
      <c r="C12381" s="136" t="s">
        <v>32191</v>
      </c>
      <c r="D12381" s="136" t="s">
        <v>37244</v>
      </c>
      <c r="E12381" s="136" t="s">
        <v>32165</v>
      </c>
    </row>
    <row r="12382" spans="1:5" x14ac:dyDescent="0.2">
      <c r="A12382" s="136" t="s">
        <v>12472</v>
      </c>
      <c r="B12382" s="136" t="s">
        <v>25174</v>
      </c>
      <c r="C12382" s="136" t="s">
        <v>32192</v>
      </c>
      <c r="D12382" s="136" t="s">
        <v>31949</v>
      </c>
    </row>
    <row r="12383" spans="1:5" x14ac:dyDescent="0.2">
      <c r="A12383" s="136" t="s">
        <v>12473</v>
      </c>
      <c r="B12383" s="136" t="s">
        <v>25174</v>
      </c>
      <c r="C12383" s="136" t="s">
        <v>32192</v>
      </c>
      <c r="D12383" s="136" t="s">
        <v>31949</v>
      </c>
    </row>
    <row r="12384" spans="1:5" x14ac:dyDescent="0.2">
      <c r="A12384" s="136" t="s">
        <v>12474</v>
      </c>
      <c r="B12384" s="136" t="s">
        <v>25175</v>
      </c>
      <c r="C12384" s="136" t="s">
        <v>32192</v>
      </c>
      <c r="D12384" s="136" t="s">
        <v>31949</v>
      </c>
    </row>
    <row r="12385" spans="1:5" x14ac:dyDescent="0.2">
      <c r="A12385" s="136" t="s">
        <v>12475</v>
      </c>
      <c r="B12385" s="136" t="s">
        <v>25175</v>
      </c>
      <c r="C12385" s="136" t="s">
        <v>32192</v>
      </c>
      <c r="D12385" s="136" t="s">
        <v>31949</v>
      </c>
    </row>
    <row r="12386" spans="1:5" x14ac:dyDescent="0.2">
      <c r="A12386" s="136" t="s">
        <v>12476</v>
      </c>
      <c r="B12386" s="136" t="s">
        <v>25176</v>
      </c>
      <c r="C12386" s="136" t="s">
        <v>32193</v>
      </c>
      <c r="D12386" s="136" t="s">
        <v>30045</v>
      </c>
    </row>
    <row r="12387" spans="1:5" x14ac:dyDescent="0.2">
      <c r="A12387" s="136" t="s">
        <v>12477</v>
      </c>
      <c r="B12387" s="136" t="s">
        <v>25176</v>
      </c>
      <c r="C12387" s="136" t="s">
        <v>32193</v>
      </c>
      <c r="D12387" s="136" t="s">
        <v>30045</v>
      </c>
    </row>
    <row r="12388" spans="1:5" x14ac:dyDescent="0.2">
      <c r="A12388" s="136" t="s">
        <v>12478</v>
      </c>
      <c r="B12388" s="136" t="s">
        <v>25177</v>
      </c>
      <c r="C12388" s="136" t="s">
        <v>32194</v>
      </c>
      <c r="D12388" s="136" t="s">
        <v>37245</v>
      </c>
    </row>
    <row r="12389" spans="1:5" x14ac:dyDescent="0.2">
      <c r="A12389" s="136" t="s">
        <v>12479</v>
      </c>
      <c r="B12389" s="136" t="s">
        <v>25177</v>
      </c>
      <c r="C12389" s="136" t="s">
        <v>32194</v>
      </c>
      <c r="D12389" s="136" t="s">
        <v>37245</v>
      </c>
    </row>
    <row r="12390" spans="1:5" x14ac:dyDescent="0.2">
      <c r="A12390" s="136" t="s">
        <v>12480</v>
      </c>
      <c r="B12390" s="136" t="s">
        <v>25178</v>
      </c>
      <c r="C12390" s="136" t="s">
        <v>32194</v>
      </c>
      <c r="D12390" s="136" t="s">
        <v>37245</v>
      </c>
    </row>
    <row r="12391" spans="1:5" x14ac:dyDescent="0.2">
      <c r="A12391" s="136" t="s">
        <v>12481</v>
      </c>
      <c r="B12391" s="136" t="s">
        <v>25178</v>
      </c>
      <c r="C12391" s="136" t="s">
        <v>32194</v>
      </c>
      <c r="D12391" s="136" t="s">
        <v>37245</v>
      </c>
    </row>
    <row r="12392" spans="1:5" x14ac:dyDescent="0.2">
      <c r="A12392" s="136" t="s">
        <v>12482</v>
      </c>
      <c r="B12392" s="136" t="s">
        <v>25177</v>
      </c>
      <c r="C12392" s="136" t="s">
        <v>32195</v>
      </c>
      <c r="D12392" s="136" t="s">
        <v>37246</v>
      </c>
      <c r="E12392" s="136" t="s">
        <v>31849</v>
      </c>
    </row>
    <row r="12393" spans="1:5" x14ac:dyDescent="0.2">
      <c r="A12393" s="136" t="s">
        <v>12483</v>
      </c>
      <c r="B12393" s="136" t="s">
        <v>25177</v>
      </c>
      <c r="C12393" s="136" t="s">
        <v>32195</v>
      </c>
      <c r="D12393" s="136" t="s">
        <v>37246</v>
      </c>
      <c r="E12393" s="136" t="s">
        <v>31849</v>
      </c>
    </row>
    <row r="12394" spans="1:5" x14ac:dyDescent="0.2">
      <c r="A12394" s="136" t="s">
        <v>12484</v>
      </c>
      <c r="B12394" s="136" t="s">
        <v>25178</v>
      </c>
      <c r="C12394" s="136" t="s">
        <v>32195</v>
      </c>
      <c r="D12394" s="136" t="s">
        <v>37246</v>
      </c>
      <c r="E12394" s="136" t="s">
        <v>31849</v>
      </c>
    </row>
    <row r="12395" spans="1:5" x14ac:dyDescent="0.2">
      <c r="A12395" s="136" t="s">
        <v>12485</v>
      </c>
      <c r="B12395" s="136" t="s">
        <v>25178</v>
      </c>
      <c r="C12395" s="136" t="s">
        <v>32195</v>
      </c>
      <c r="D12395" s="136" t="s">
        <v>37246</v>
      </c>
      <c r="E12395" s="136" t="s">
        <v>31849</v>
      </c>
    </row>
    <row r="12396" spans="1:5" x14ac:dyDescent="0.2">
      <c r="A12396" s="136" t="s">
        <v>12486</v>
      </c>
      <c r="B12396" s="136" t="s">
        <v>25179</v>
      </c>
      <c r="C12396" s="136" t="s">
        <v>32195</v>
      </c>
      <c r="D12396" s="136" t="s">
        <v>37246</v>
      </c>
      <c r="E12396" s="136" t="s">
        <v>31849</v>
      </c>
    </row>
    <row r="12397" spans="1:5" x14ac:dyDescent="0.2">
      <c r="A12397" s="136" t="s">
        <v>12487</v>
      </c>
      <c r="B12397" s="136" t="s">
        <v>25179</v>
      </c>
      <c r="C12397" s="136" t="s">
        <v>32195</v>
      </c>
      <c r="D12397" s="136" t="s">
        <v>37246</v>
      </c>
      <c r="E12397" s="136" t="s">
        <v>31849</v>
      </c>
    </row>
    <row r="12398" spans="1:5" x14ac:dyDescent="0.2">
      <c r="A12398" s="136" t="s">
        <v>12488</v>
      </c>
      <c r="B12398" s="136" t="s">
        <v>25180</v>
      </c>
      <c r="C12398" s="136" t="s">
        <v>32196</v>
      </c>
      <c r="D12398" s="136" t="s">
        <v>37247</v>
      </c>
      <c r="E12398" s="136" t="s">
        <v>30342</v>
      </c>
    </row>
    <row r="12399" spans="1:5" x14ac:dyDescent="0.2">
      <c r="A12399" s="136" t="s">
        <v>12489</v>
      </c>
      <c r="B12399" s="136" t="s">
        <v>25180</v>
      </c>
      <c r="C12399" s="136" t="s">
        <v>32196</v>
      </c>
      <c r="D12399" s="136" t="s">
        <v>37247</v>
      </c>
      <c r="E12399" s="136" t="s">
        <v>30342</v>
      </c>
    </row>
    <row r="12400" spans="1:5" x14ac:dyDescent="0.2">
      <c r="A12400" s="136" t="s">
        <v>12490</v>
      </c>
      <c r="B12400" s="136" t="s">
        <v>25181</v>
      </c>
      <c r="C12400" s="136" t="s">
        <v>32196</v>
      </c>
      <c r="D12400" s="136" t="s">
        <v>37248</v>
      </c>
      <c r="E12400" s="136" t="s">
        <v>32438</v>
      </c>
    </row>
    <row r="12401" spans="1:5" x14ac:dyDescent="0.2">
      <c r="A12401" s="136" t="s">
        <v>12491</v>
      </c>
      <c r="B12401" s="136" t="s">
        <v>25181</v>
      </c>
      <c r="C12401" s="136" t="s">
        <v>32196</v>
      </c>
      <c r="D12401" s="136" t="s">
        <v>37248</v>
      </c>
      <c r="E12401" s="136" t="s">
        <v>32438</v>
      </c>
    </row>
    <row r="12402" spans="1:5" x14ac:dyDescent="0.2">
      <c r="A12402" s="136" t="s">
        <v>12492</v>
      </c>
      <c r="B12402" s="136" t="s">
        <v>25182</v>
      </c>
      <c r="C12402" s="136" t="s">
        <v>32197</v>
      </c>
      <c r="D12402" s="136" t="s">
        <v>37249</v>
      </c>
      <c r="E12402" s="136" t="s">
        <v>40238</v>
      </c>
    </row>
    <row r="12403" spans="1:5" x14ac:dyDescent="0.2">
      <c r="A12403" s="136" t="s">
        <v>12493</v>
      </c>
      <c r="B12403" s="136" t="s">
        <v>25182</v>
      </c>
      <c r="C12403" s="136" t="s">
        <v>32197</v>
      </c>
      <c r="D12403" s="136" t="s">
        <v>37249</v>
      </c>
      <c r="E12403" s="136" t="s">
        <v>40238</v>
      </c>
    </row>
    <row r="12404" spans="1:5" x14ac:dyDescent="0.2">
      <c r="A12404" s="136" t="s">
        <v>12494</v>
      </c>
      <c r="B12404" s="136" t="s">
        <v>25183</v>
      </c>
      <c r="C12404" s="136" t="s">
        <v>32198</v>
      </c>
      <c r="D12404" s="136" t="s">
        <v>37250</v>
      </c>
    </row>
    <row r="12405" spans="1:5" x14ac:dyDescent="0.2">
      <c r="A12405" s="136" t="s">
        <v>12495</v>
      </c>
      <c r="B12405" s="136" t="s">
        <v>25183</v>
      </c>
      <c r="C12405" s="136" t="s">
        <v>32198</v>
      </c>
      <c r="D12405" s="136" t="s">
        <v>37250</v>
      </c>
    </row>
    <row r="12406" spans="1:5" x14ac:dyDescent="0.2">
      <c r="A12406" s="136" t="s">
        <v>12496</v>
      </c>
      <c r="B12406" s="136" t="s">
        <v>25184</v>
      </c>
      <c r="C12406" s="136" t="s">
        <v>32199</v>
      </c>
      <c r="D12406" s="136" t="s">
        <v>37251</v>
      </c>
    </row>
    <row r="12407" spans="1:5" x14ac:dyDescent="0.2">
      <c r="A12407" s="136" t="s">
        <v>12497</v>
      </c>
      <c r="B12407" s="136" t="s">
        <v>25184</v>
      </c>
      <c r="C12407" s="136" t="s">
        <v>32199</v>
      </c>
      <c r="D12407" s="136" t="s">
        <v>37251</v>
      </c>
    </row>
    <row r="12408" spans="1:5" x14ac:dyDescent="0.2">
      <c r="A12408" s="136" t="s">
        <v>12498</v>
      </c>
      <c r="B12408" s="136" t="s">
        <v>25185</v>
      </c>
      <c r="C12408" s="136" t="s">
        <v>32200</v>
      </c>
      <c r="D12408" s="136" t="s">
        <v>32438</v>
      </c>
    </row>
    <row r="12409" spans="1:5" x14ac:dyDescent="0.2">
      <c r="A12409" s="136" t="s">
        <v>12499</v>
      </c>
      <c r="B12409" s="136" t="s">
        <v>25185</v>
      </c>
      <c r="C12409" s="136" t="s">
        <v>32200</v>
      </c>
      <c r="D12409" s="136" t="s">
        <v>32438</v>
      </c>
    </row>
    <row r="12410" spans="1:5" x14ac:dyDescent="0.2">
      <c r="A12410" s="136" t="s">
        <v>12500</v>
      </c>
      <c r="B12410" s="136" t="s">
        <v>25186</v>
      </c>
      <c r="C12410" s="136" t="s">
        <v>32200</v>
      </c>
      <c r="D12410" s="136" t="s">
        <v>32438</v>
      </c>
    </row>
    <row r="12411" spans="1:5" x14ac:dyDescent="0.2">
      <c r="A12411" s="136" t="s">
        <v>12501</v>
      </c>
      <c r="B12411" s="136" t="s">
        <v>25186</v>
      </c>
      <c r="C12411" s="136" t="s">
        <v>32200</v>
      </c>
      <c r="D12411" s="136" t="s">
        <v>32438</v>
      </c>
    </row>
    <row r="12412" spans="1:5" x14ac:dyDescent="0.2">
      <c r="A12412" s="136" t="s">
        <v>12502</v>
      </c>
      <c r="B12412" s="136" t="s">
        <v>25187</v>
      </c>
      <c r="C12412" s="136" t="s">
        <v>32200</v>
      </c>
      <c r="D12412" s="136" t="s">
        <v>32438</v>
      </c>
    </row>
    <row r="12413" spans="1:5" x14ac:dyDescent="0.2">
      <c r="A12413" s="136" t="s">
        <v>12503</v>
      </c>
      <c r="B12413" s="136" t="s">
        <v>25187</v>
      </c>
      <c r="C12413" s="136" t="s">
        <v>32200</v>
      </c>
      <c r="D12413" s="136" t="s">
        <v>32438</v>
      </c>
    </row>
    <row r="12414" spans="1:5" x14ac:dyDescent="0.2">
      <c r="A12414" s="136" t="s">
        <v>12504</v>
      </c>
      <c r="B12414" s="136" t="s">
        <v>25188</v>
      </c>
      <c r="C12414" s="136" t="s">
        <v>32201</v>
      </c>
      <c r="D12414" s="136" t="s">
        <v>37252</v>
      </c>
    </row>
    <row r="12415" spans="1:5" x14ac:dyDescent="0.2">
      <c r="A12415" s="136" t="s">
        <v>12505</v>
      </c>
      <c r="B12415" s="136" t="s">
        <v>25188</v>
      </c>
      <c r="C12415" s="136" t="s">
        <v>32201</v>
      </c>
      <c r="D12415" s="136" t="s">
        <v>37252</v>
      </c>
    </row>
    <row r="12416" spans="1:5" x14ac:dyDescent="0.2">
      <c r="A12416" s="136" t="s">
        <v>12506</v>
      </c>
      <c r="B12416" s="136" t="s">
        <v>25188</v>
      </c>
      <c r="C12416" s="136" t="s">
        <v>32202</v>
      </c>
      <c r="D12416" s="136" t="s">
        <v>31949</v>
      </c>
    </row>
    <row r="12417" spans="1:4" x14ac:dyDescent="0.2">
      <c r="A12417" s="136" t="s">
        <v>12507</v>
      </c>
      <c r="B12417" s="136" t="s">
        <v>25188</v>
      </c>
      <c r="C12417" s="136" t="s">
        <v>32202</v>
      </c>
      <c r="D12417" s="136" t="s">
        <v>31949</v>
      </c>
    </row>
    <row r="12418" spans="1:4" x14ac:dyDescent="0.2">
      <c r="A12418" s="136" t="s">
        <v>12508</v>
      </c>
      <c r="B12418" s="136" t="s">
        <v>25189</v>
      </c>
      <c r="C12418" s="136" t="s">
        <v>32203</v>
      </c>
      <c r="D12418" s="136" t="s">
        <v>37253</v>
      </c>
    </row>
    <row r="12419" spans="1:4" x14ac:dyDescent="0.2">
      <c r="A12419" s="136" t="s">
        <v>12509</v>
      </c>
      <c r="B12419" s="136" t="s">
        <v>25189</v>
      </c>
      <c r="C12419" s="136" t="s">
        <v>32203</v>
      </c>
      <c r="D12419" s="136" t="s">
        <v>37253</v>
      </c>
    </row>
    <row r="12420" spans="1:4" x14ac:dyDescent="0.2">
      <c r="A12420" s="136" t="s">
        <v>12510</v>
      </c>
      <c r="B12420" s="136" t="s">
        <v>25189</v>
      </c>
      <c r="C12420" s="136" t="s">
        <v>32204</v>
      </c>
      <c r="D12420" s="136" t="s">
        <v>37254</v>
      </c>
    </row>
    <row r="12421" spans="1:4" x14ac:dyDescent="0.2">
      <c r="A12421" s="136" t="s">
        <v>12511</v>
      </c>
      <c r="B12421" s="136" t="s">
        <v>25189</v>
      </c>
      <c r="C12421" s="136" t="s">
        <v>32204</v>
      </c>
      <c r="D12421" s="136" t="s">
        <v>37254</v>
      </c>
    </row>
    <row r="12422" spans="1:4" x14ac:dyDescent="0.2">
      <c r="A12422" s="136" t="s">
        <v>12512</v>
      </c>
      <c r="B12422" s="136" t="s">
        <v>25190</v>
      </c>
      <c r="C12422" s="136" t="s">
        <v>32205</v>
      </c>
      <c r="D12422" s="136" t="s">
        <v>37255</v>
      </c>
    </row>
    <row r="12423" spans="1:4" x14ac:dyDescent="0.2">
      <c r="A12423" s="136" t="s">
        <v>12513</v>
      </c>
      <c r="B12423" s="136" t="s">
        <v>25190</v>
      </c>
      <c r="C12423" s="136" t="s">
        <v>32205</v>
      </c>
      <c r="D12423" s="136" t="s">
        <v>37255</v>
      </c>
    </row>
    <row r="12424" spans="1:4" x14ac:dyDescent="0.2">
      <c r="A12424" s="136" t="s">
        <v>12514</v>
      </c>
      <c r="B12424" s="136" t="s">
        <v>25191</v>
      </c>
      <c r="C12424" s="136" t="s">
        <v>32206</v>
      </c>
      <c r="D12424" s="136" t="s">
        <v>37242</v>
      </c>
    </row>
    <row r="12425" spans="1:4" x14ac:dyDescent="0.2">
      <c r="A12425" s="136" t="s">
        <v>12515</v>
      </c>
      <c r="B12425" s="136" t="s">
        <v>25191</v>
      </c>
      <c r="C12425" s="136" t="s">
        <v>32206</v>
      </c>
      <c r="D12425" s="136" t="s">
        <v>37242</v>
      </c>
    </row>
    <row r="12426" spans="1:4" x14ac:dyDescent="0.2">
      <c r="A12426" s="136" t="s">
        <v>12516</v>
      </c>
      <c r="B12426" s="136" t="s">
        <v>25192</v>
      </c>
      <c r="C12426" s="136" t="s">
        <v>32207</v>
      </c>
      <c r="D12426" s="136" t="s">
        <v>30867</v>
      </c>
    </row>
    <row r="12427" spans="1:4" x14ac:dyDescent="0.2">
      <c r="A12427" s="136" t="s">
        <v>12517</v>
      </c>
      <c r="B12427" s="136" t="s">
        <v>25192</v>
      </c>
      <c r="C12427" s="136" t="s">
        <v>32207</v>
      </c>
      <c r="D12427" s="136" t="s">
        <v>30867</v>
      </c>
    </row>
    <row r="12428" spans="1:4" x14ac:dyDescent="0.2">
      <c r="A12428" s="136" t="s">
        <v>12518</v>
      </c>
      <c r="B12428" s="136" t="s">
        <v>25193</v>
      </c>
      <c r="C12428" s="136" t="s">
        <v>32207</v>
      </c>
      <c r="D12428" s="136" t="s">
        <v>30867</v>
      </c>
    </row>
    <row r="12429" spans="1:4" x14ac:dyDescent="0.2">
      <c r="A12429" s="136" t="s">
        <v>12519</v>
      </c>
      <c r="B12429" s="136" t="s">
        <v>25193</v>
      </c>
      <c r="C12429" s="136" t="s">
        <v>32207</v>
      </c>
      <c r="D12429" s="136" t="s">
        <v>30867</v>
      </c>
    </row>
    <row r="12430" spans="1:4" x14ac:dyDescent="0.2">
      <c r="A12430" s="136" t="s">
        <v>12520</v>
      </c>
      <c r="B12430" s="136" t="s">
        <v>25194</v>
      </c>
      <c r="C12430" s="136" t="s">
        <v>32208</v>
      </c>
      <c r="D12430" s="136" t="s">
        <v>37256</v>
      </c>
    </row>
    <row r="12431" spans="1:4" x14ac:dyDescent="0.2">
      <c r="A12431" s="136" t="s">
        <v>12521</v>
      </c>
      <c r="B12431" s="136" t="s">
        <v>25194</v>
      </c>
      <c r="C12431" s="136" t="s">
        <v>32208</v>
      </c>
      <c r="D12431" s="136" t="s">
        <v>37256</v>
      </c>
    </row>
    <row r="12432" spans="1:4" x14ac:dyDescent="0.2">
      <c r="A12432" s="136" t="s">
        <v>12522</v>
      </c>
      <c r="B12432" s="136" t="s">
        <v>25195</v>
      </c>
      <c r="C12432" s="136" t="s">
        <v>32209</v>
      </c>
      <c r="D12432" s="136" t="s">
        <v>37257</v>
      </c>
    </row>
    <row r="12433" spans="1:7" x14ac:dyDescent="0.2">
      <c r="A12433" s="136" t="s">
        <v>12523</v>
      </c>
      <c r="B12433" s="136" t="s">
        <v>25195</v>
      </c>
      <c r="C12433" s="136" t="s">
        <v>32209</v>
      </c>
      <c r="D12433" s="136" t="s">
        <v>37257</v>
      </c>
    </row>
    <row r="12434" spans="1:7" x14ac:dyDescent="0.2">
      <c r="A12434" s="136" t="s">
        <v>12524</v>
      </c>
      <c r="B12434" s="136" t="s">
        <v>25196</v>
      </c>
      <c r="C12434" s="136" t="s">
        <v>32210</v>
      </c>
      <c r="D12434" s="136" t="s">
        <v>37242</v>
      </c>
    </row>
    <row r="12435" spans="1:7" x14ac:dyDescent="0.2">
      <c r="A12435" s="136" t="s">
        <v>12525</v>
      </c>
      <c r="B12435" s="136" t="s">
        <v>25196</v>
      </c>
      <c r="C12435" s="136" t="s">
        <v>32210</v>
      </c>
      <c r="D12435" s="136" t="s">
        <v>37242</v>
      </c>
    </row>
    <row r="12436" spans="1:7" x14ac:dyDescent="0.2">
      <c r="A12436" s="136" t="s">
        <v>12526</v>
      </c>
      <c r="B12436" s="136" t="s">
        <v>25197</v>
      </c>
      <c r="C12436" s="136" t="s">
        <v>32211</v>
      </c>
      <c r="D12436" s="136" t="s">
        <v>37258</v>
      </c>
      <c r="E12436" s="136" t="s">
        <v>31324</v>
      </c>
    </row>
    <row r="12437" spans="1:7" x14ac:dyDescent="0.2">
      <c r="A12437" s="136" t="s">
        <v>12527</v>
      </c>
      <c r="B12437" s="136" t="s">
        <v>25197</v>
      </c>
      <c r="C12437" s="136" t="s">
        <v>32211</v>
      </c>
      <c r="D12437" s="136" t="s">
        <v>37258</v>
      </c>
      <c r="E12437" s="136" t="s">
        <v>31324</v>
      </c>
    </row>
    <row r="12438" spans="1:7" x14ac:dyDescent="0.2">
      <c r="A12438" s="136" t="s">
        <v>12528</v>
      </c>
      <c r="B12438" s="136" t="s">
        <v>25198</v>
      </c>
      <c r="C12438" s="136" t="s">
        <v>32212</v>
      </c>
      <c r="D12438" s="136" t="s">
        <v>37259</v>
      </c>
      <c r="E12438" s="136" t="s">
        <v>37239</v>
      </c>
    </row>
    <row r="12439" spans="1:7" x14ac:dyDescent="0.2">
      <c r="A12439" s="136" t="s">
        <v>12529</v>
      </c>
      <c r="B12439" s="136" t="s">
        <v>25198</v>
      </c>
      <c r="C12439" s="136" t="s">
        <v>32212</v>
      </c>
      <c r="D12439" s="136" t="s">
        <v>37259</v>
      </c>
      <c r="E12439" s="136" t="s">
        <v>37239</v>
      </c>
    </row>
    <row r="12440" spans="1:7" x14ac:dyDescent="0.2">
      <c r="A12440" s="136" t="s">
        <v>12530</v>
      </c>
      <c r="B12440" s="136" t="s">
        <v>25198</v>
      </c>
      <c r="C12440" s="136" t="s">
        <v>32213</v>
      </c>
      <c r="D12440" s="136" t="s">
        <v>37260</v>
      </c>
      <c r="E12440" s="136" t="s">
        <v>40239</v>
      </c>
    </row>
    <row r="12441" spans="1:7" x14ac:dyDescent="0.2">
      <c r="A12441" s="136" t="s">
        <v>12531</v>
      </c>
      <c r="B12441" s="136" t="s">
        <v>25198</v>
      </c>
      <c r="C12441" s="136" t="s">
        <v>32213</v>
      </c>
      <c r="D12441" s="136" t="s">
        <v>37260</v>
      </c>
      <c r="E12441" s="136" t="s">
        <v>40239</v>
      </c>
    </row>
    <row r="12442" spans="1:7" x14ac:dyDescent="0.2">
      <c r="A12442" s="136" t="s">
        <v>12532</v>
      </c>
      <c r="B12442" s="136" t="s">
        <v>25199</v>
      </c>
      <c r="C12442" s="136" t="s">
        <v>32214</v>
      </c>
      <c r="D12442" s="136" t="s">
        <v>37261</v>
      </c>
      <c r="E12442" s="136" t="s">
        <v>40240</v>
      </c>
      <c r="F12442" s="136" t="s">
        <v>41970</v>
      </c>
      <c r="G12442" s="136" t="s">
        <v>42929</v>
      </c>
    </row>
    <row r="12443" spans="1:7" x14ac:dyDescent="0.2">
      <c r="A12443" s="136" t="s">
        <v>12533</v>
      </c>
      <c r="B12443" s="136" t="s">
        <v>25199</v>
      </c>
      <c r="C12443" s="136" t="s">
        <v>32214</v>
      </c>
      <c r="D12443" s="136" t="s">
        <v>37261</v>
      </c>
      <c r="E12443" s="136" t="s">
        <v>40240</v>
      </c>
      <c r="F12443" s="136" t="s">
        <v>41970</v>
      </c>
      <c r="G12443" s="136" t="s">
        <v>42929</v>
      </c>
    </row>
    <row r="12444" spans="1:7" x14ac:dyDescent="0.2">
      <c r="A12444" s="136" t="s">
        <v>12534</v>
      </c>
      <c r="B12444" s="136" t="s">
        <v>25200</v>
      </c>
      <c r="C12444" s="136" t="s">
        <v>32215</v>
      </c>
      <c r="D12444" s="136" t="s">
        <v>37262</v>
      </c>
      <c r="E12444" s="136" t="s">
        <v>40241</v>
      </c>
      <c r="F12444" s="136" t="s">
        <v>41971</v>
      </c>
      <c r="G12444" s="136" t="s">
        <v>42930</v>
      </c>
    </row>
    <row r="12445" spans="1:7" x14ac:dyDescent="0.2">
      <c r="A12445" s="136" t="s">
        <v>12535</v>
      </c>
      <c r="B12445" s="136" t="s">
        <v>25200</v>
      </c>
      <c r="C12445" s="136" t="s">
        <v>32215</v>
      </c>
      <c r="D12445" s="136" t="s">
        <v>37262</v>
      </c>
      <c r="E12445" s="136" t="s">
        <v>40241</v>
      </c>
      <c r="F12445" s="136" t="s">
        <v>41971</v>
      </c>
      <c r="G12445" s="136" t="s">
        <v>42930</v>
      </c>
    </row>
    <row r="12446" spans="1:7" x14ac:dyDescent="0.2">
      <c r="A12446" s="136" t="s">
        <v>12536</v>
      </c>
      <c r="B12446" s="136" t="s">
        <v>25201</v>
      </c>
      <c r="C12446" s="136" t="s">
        <v>32215</v>
      </c>
      <c r="D12446" s="136" t="s">
        <v>37263</v>
      </c>
      <c r="E12446" s="136" t="s">
        <v>40242</v>
      </c>
      <c r="F12446" s="136" t="s">
        <v>41972</v>
      </c>
      <c r="G12446" s="136" t="s">
        <v>42931</v>
      </c>
    </row>
    <row r="12447" spans="1:7" x14ac:dyDescent="0.2">
      <c r="A12447" s="136" t="s">
        <v>12537</v>
      </c>
      <c r="B12447" s="136" t="s">
        <v>25201</v>
      </c>
      <c r="C12447" s="136" t="s">
        <v>32215</v>
      </c>
      <c r="D12447" s="136" t="s">
        <v>37263</v>
      </c>
      <c r="E12447" s="136" t="s">
        <v>40242</v>
      </c>
      <c r="F12447" s="136" t="s">
        <v>41972</v>
      </c>
      <c r="G12447" s="136" t="s">
        <v>42931</v>
      </c>
    </row>
    <row r="12448" spans="1:7" x14ac:dyDescent="0.2">
      <c r="A12448" s="136" t="s">
        <v>12538</v>
      </c>
      <c r="B12448" s="136" t="s">
        <v>25202</v>
      </c>
      <c r="C12448" s="136" t="s">
        <v>32215</v>
      </c>
      <c r="D12448" s="136" t="s">
        <v>37264</v>
      </c>
      <c r="E12448" s="136" t="s">
        <v>40243</v>
      </c>
      <c r="F12448" s="136" t="s">
        <v>41973</v>
      </c>
      <c r="G12448" s="136" t="s">
        <v>42932</v>
      </c>
    </row>
    <row r="12449" spans="1:7" x14ac:dyDescent="0.2">
      <c r="A12449" s="136" t="s">
        <v>12539</v>
      </c>
      <c r="B12449" s="136" t="s">
        <v>25202</v>
      </c>
      <c r="C12449" s="136" t="s">
        <v>32215</v>
      </c>
      <c r="D12449" s="136" t="s">
        <v>37264</v>
      </c>
      <c r="E12449" s="136" t="s">
        <v>40243</v>
      </c>
      <c r="F12449" s="136" t="s">
        <v>41973</v>
      </c>
      <c r="G12449" s="136" t="s">
        <v>42932</v>
      </c>
    </row>
    <row r="12450" spans="1:7" x14ac:dyDescent="0.2">
      <c r="A12450" s="136" t="s">
        <v>12540</v>
      </c>
      <c r="B12450" s="136" t="s">
        <v>25173</v>
      </c>
      <c r="C12450" s="136" t="s">
        <v>32216</v>
      </c>
      <c r="D12450" s="136" t="s">
        <v>37265</v>
      </c>
      <c r="E12450" s="136" t="s">
        <v>40244</v>
      </c>
    </row>
    <row r="12451" spans="1:7" x14ac:dyDescent="0.2">
      <c r="A12451" s="136" t="s">
        <v>12541</v>
      </c>
      <c r="B12451" s="136" t="s">
        <v>25173</v>
      </c>
      <c r="C12451" s="136" t="s">
        <v>32216</v>
      </c>
      <c r="D12451" s="136" t="s">
        <v>37265</v>
      </c>
      <c r="E12451" s="136" t="s">
        <v>40244</v>
      </c>
    </row>
    <row r="12452" spans="1:7" x14ac:dyDescent="0.2">
      <c r="A12452" s="136" t="s">
        <v>12542</v>
      </c>
      <c r="B12452" s="136" t="s">
        <v>25173</v>
      </c>
      <c r="C12452" s="136" t="s">
        <v>32216</v>
      </c>
      <c r="D12452" s="136" t="s">
        <v>37266</v>
      </c>
      <c r="E12452" s="136" t="s">
        <v>40244</v>
      </c>
    </row>
    <row r="12453" spans="1:7" x14ac:dyDescent="0.2">
      <c r="A12453" s="136" t="s">
        <v>12543</v>
      </c>
      <c r="B12453" s="136" t="s">
        <v>25173</v>
      </c>
      <c r="C12453" s="136" t="s">
        <v>32216</v>
      </c>
      <c r="D12453" s="136" t="s">
        <v>37266</v>
      </c>
      <c r="E12453" s="136" t="s">
        <v>40244</v>
      </c>
    </row>
    <row r="12454" spans="1:7" x14ac:dyDescent="0.2">
      <c r="A12454" s="136" t="s">
        <v>12544</v>
      </c>
      <c r="B12454" s="136" t="s">
        <v>25173</v>
      </c>
      <c r="C12454" s="136" t="s">
        <v>32216</v>
      </c>
      <c r="D12454" s="136" t="s">
        <v>37267</v>
      </c>
      <c r="E12454" s="136" t="s">
        <v>40244</v>
      </c>
    </row>
    <row r="12455" spans="1:7" x14ac:dyDescent="0.2">
      <c r="A12455" s="136" t="s">
        <v>12545</v>
      </c>
      <c r="B12455" s="136" t="s">
        <v>25173</v>
      </c>
      <c r="C12455" s="136" t="s">
        <v>32216</v>
      </c>
      <c r="D12455" s="136" t="s">
        <v>37267</v>
      </c>
      <c r="E12455" s="136" t="s">
        <v>40244</v>
      </c>
    </row>
    <row r="12456" spans="1:7" x14ac:dyDescent="0.2">
      <c r="A12456" s="136" t="s">
        <v>12546</v>
      </c>
      <c r="B12456" s="136" t="s">
        <v>25173</v>
      </c>
      <c r="C12456" s="136" t="s">
        <v>32217</v>
      </c>
      <c r="D12456" s="136" t="s">
        <v>37268</v>
      </c>
      <c r="E12456" s="136" t="s">
        <v>37255</v>
      </c>
    </row>
    <row r="12457" spans="1:7" x14ac:dyDescent="0.2">
      <c r="A12457" s="136" t="s">
        <v>12547</v>
      </c>
      <c r="B12457" s="136" t="s">
        <v>25173</v>
      </c>
      <c r="C12457" s="136" t="s">
        <v>32217</v>
      </c>
      <c r="D12457" s="136" t="s">
        <v>37268</v>
      </c>
      <c r="E12457" s="136" t="s">
        <v>37255</v>
      </c>
    </row>
    <row r="12458" spans="1:7" x14ac:dyDescent="0.2">
      <c r="A12458" s="136" t="s">
        <v>12548</v>
      </c>
      <c r="B12458" s="136" t="s">
        <v>25173</v>
      </c>
      <c r="C12458" s="136" t="s">
        <v>32217</v>
      </c>
      <c r="D12458" s="136" t="s">
        <v>37269</v>
      </c>
      <c r="E12458" s="136" t="s">
        <v>37255</v>
      </c>
    </row>
    <row r="12459" spans="1:7" x14ac:dyDescent="0.2">
      <c r="A12459" s="136" t="s">
        <v>12549</v>
      </c>
      <c r="B12459" s="136" t="s">
        <v>25173</v>
      </c>
      <c r="C12459" s="136" t="s">
        <v>32217</v>
      </c>
      <c r="D12459" s="136" t="s">
        <v>37269</v>
      </c>
      <c r="E12459" s="136" t="s">
        <v>37255</v>
      </c>
    </row>
    <row r="12460" spans="1:7" x14ac:dyDescent="0.2">
      <c r="A12460" s="136" t="s">
        <v>12550</v>
      </c>
      <c r="B12460" s="136" t="s">
        <v>25173</v>
      </c>
      <c r="C12460" s="136" t="s">
        <v>32217</v>
      </c>
      <c r="D12460" s="136" t="s">
        <v>37270</v>
      </c>
      <c r="E12460" s="136" t="s">
        <v>37255</v>
      </c>
    </row>
    <row r="12461" spans="1:7" x14ac:dyDescent="0.2">
      <c r="A12461" s="136" t="s">
        <v>12551</v>
      </c>
      <c r="B12461" s="136" t="s">
        <v>25173</v>
      </c>
      <c r="C12461" s="136" t="s">
        <v>32217</v>
      </c>
      <c r="D12461" s="136" t="s">
        <v>37270</v>
      </c>
      <c r="E12461" s="136" t="s">
        <v>37255</v>
      </c>
    </row>
    <row r="12462" spans="1:7" x14ac:dyDescent="0.2">
      <c r="A12462" s="136" t="s">
        <v>12552</v>
      </c>
      <c r="B12462" s="136" t="s">
        <v>25203</v>
      </c>
      <c r="C12462" s="136" t="s">
        <v>32218</v>
      </c>
      <c r="D12462" s="136" t="s">
        <v>37255</v>
      </c>
    </row>
    <row r="12463" spans="1:7" x14ac:dyDescent="0.2">
      <c r="A12463" s="136" t="s">
        <v>12553</v>
      </c>
      <c r="B12463" s="136" t="s">
        <v>25203</v>
      </c>
      <c r="C12463" s="136" t="s">
        <v>32218</v>
      </c>
      <c r="D12463" s="136" t="s">
        <v>37255</v>
      </c>
    </row>
    <row r="12464" spans="1:7" x14ac:dyDescent="0.2">
      <c r="A12464" s="136" t="s">
        <v>12554</v>
      </c>
      <c r="B12464" s="136" t="s">
        <v>25204</v>
      </c>
      <c r="C12464" s="136" t="s">
        <v>32219</v>
      </c>
    </row>
    <row r="12465" spans="1:4" x14ac:dyDescent="0.2">
      <c r="A12465" s="136" t="s">
        <v>12555</v>
      </c>
      <c r="B12465" s="136" t="s">
        <v>25204</v>
      </c>
      <c r="C12465" s="136" t="s">
        <v>32219</v>
      </c>
    </row>
    <row r="12466" spans="1:4" x14ac:dyDescent="0.2">
      <c r="A12466" s="136" t="s">
        <v>12556</v>
      </c>
      <c r="B12466" s="136" t="s">
        <v>25205</v>
      </c>
      <c r="C12466" s="136" t="s">
        <v>32220</v>
      </c>
      <c r="D12466" s="136" t="s">
        <v>37271</v>
      </c>
    </row>
    <row r="12467" spans="1:4" x14ac:dyDescent="0.2">
      <c r="A12467" s="136" t="s">
        <v>12557</v>
      </c>
      <c r="B12467" s="136" t="s">
        <v>25205</v>
      </c>
      <c r="C12467" s="136" t="s">
        <v>32220</v>
      </c>
      <c r="D12467" s="136" t="s">
        <v>37271</v>
      </c>
    </row>
    <row r="12468" spans="1:4" x14ac:dyDescent="0.2">
      <c r="A12468" s="136" t="s">
        <v>12558</v>
      </c>
      <c r="B12468" s="136" t="s">
        <v>25206</v>
      </c>
      <c r="C12468" s="136" t="s">
        <v>32221</v>
      </c>
      <c r="D12468" s="136" t="s">
        <v>37272</v>
      </c>
    </row>
    <row r="12469" spans="1:4" x14ac:dyDescent="0.2">
      <c r="A12469" s="136" t="s">
        <v>12559</v>
      </c>
      <c r="B12469" s="136" t="s">
        <v>25206</v>
      </c>
      <c r="C12469" s="136" t="s">
        <v>32221</v>
      </c>
      <c r="D12469" s="136" t="s">
        <v>37272</v>
      </c>
    </row>
    <row r="12470" spans="1:4" x14ac:dyDescent="0.2">
      <c r="A12470" s="136" t="s">
        <v>12560</v>
      </c>
      <c r="B12470" s="136" t="s">
        <v>25207</v>
      </c>
      <c r="C12470" s="136" t="s">
        <v>32221</v>
      </c>
      <c r="D12470" s="136" t="s">
        <v>37272</v>
      </c>
    </row>
    <row r="12471" spans="1:4" x14ac:dyDescent="0.2">
      <c r="A12471" s="136" t="s">
        <v>12561</v>
      </c>
      <c r="B12471" s="136" t="s">
        <v>25207</v>
      </c>
      <c r="C12471" s="136" t="s">
        <v>32221</v>
      </c>
      <c r="D12471" s="136" t="s">
        <v>37272</v>
      </c>
    </row>
    <row r="12472" spans="1:4" x14ac:dyDescent="0.2">
      <c r="A12472" s="136" t="s">
        <v>12562</v>
      </c>
      <c r="B12472" s="136" t="s">
        <v>25208</v>
      </c>
      <c r="C12472" s="136" t="s">
        <v>32221</v>
      </c>
      <c r="D12472" s="136" t="s">
        <v>37272</v>
      </c>
    </row>
    <row r="12473" spans="1:4" x14ac:dyDescent="0.2">
      <c r="A12473" s="136" t="s">
        <v>12563</v>
      </c>
      <c r="B12473" s="136" t="s">
        <v>25208</v>
      </c>
      <c r="C12473" s="136" t="s">
        <v>32221</v>
      </c>
      <c r="D12473" s="136" t="s">
        <v>37272</v>
      </c>
    </row>
    <row r="12474" spans="1:4" x14ac:dyDescent="0.2">
      <c r="A12474" s="136" t="s">
        <v>12564</v>
      </c>
      <c r="B12474" s="136" t="s">
        <v>25209</v>
      </c>
      <c r="C12474" s="136" t="s">
        <v>32222</v>
      </c>
      <c r="D12474" s="136" t="s">
        <v>37239</v>
      </c>
    </row>
    <row r="12475" spans="1:4" x14ac:dyDescent="0.2">
      <c r="A12475" s="136" t="s">
        <v>12565</v>
      </c>
      <c r="B12475" s="136" t="s">
        <v>25209</v>
      </c>
      <c r="C12475" s="136" t="s">
        <v>32222</v>
      </c>
      <c r="D12475" s="136" t="s">
        <v>37239</v>
      </c>
    </row>
    <row r="12476" spans="1:4" x14ac:dyDescent="0.2">
      <c r="A12476" s="136" t="s">
        <v>12566</v>
      </c>
      <c r="B12476" s="136" t="s">
        <v>25210</v>
      </c>
      <c r="C12476" s="136" t="s">
        <v>32222</v>
      </c>
      <c r="D12476" s="136" t="s">
        <v>37239</v>
      </c>
    </row>
    <row r="12477" spans="1:4" x14ac:dyDescent="0.2">
      <c r="A12477" s="136" t="s">
        <v>12567</v>
      </c>
      <c r="B12477" s="136" t="s">
        <v>25210</v>
      </c>
      <c r="C12477" s="136" t="s">
        <v>32222</v>
      </c>
      <c r="D12477" s="136" t="s">
        <v>37239</v>
      </c>
    </row>
    <row r="12478" spans="1:4" x14ac:dyDescent="0.2">
      <c r="A12478" s="136" t="s">
        <v>12568</v>
      </c>
      <c r="B12478" s="136" t="s">
        <v>25211</v>
      </c>
      <c r="C12478" s="136" t="s">
        <v>32223</v>
      </c>
    </row>
    <row r="12479" spans="1:4" x14ac:dyDescent="0.2">
      <c r="A12479" s="136" t="s">
        <v>12569</v>
      </c>
      <c r="B12479" s="136" t="s">
        <v>25211</v>
      </c>
      <c r="C12479" s="136" t="s">
        <v>32223</v>
      </c>
    </row>
    <row r="12480" spans="1:4" x14ac:dyDescent="0.2">
      <c r="A12480" s="136" t="s">
        <v>12570</v>
      </c>
      <c r="B12480" s="136" t="s">
        <v>25212</v>
      </c>
      <c r="C12480" s="136" t="s">
        <v>32224</v>
      </c>
      <c r="D12480" s="136" t="s">
        <v>37242</v>
      </c>
    </row>
    <row r="12481" spans="1:6" x14ac:dyDescent="0.2">
      <c r="A12481" s="136" t="s">
        <v>12571</v>
      </c>
      <c r="B12481" s="136" t="s">
        <v>25212</v>
      </c>
      <c r="C12481" s="136" t="s">
        <v>32224</v>
      </c>
      <c r="D12481" s="136" t="s">
        <v>37242</v>
      </c>
    </row>
    <row r="12482" spans="1:6" x14ac:dyDescent="0.2">
      <c r="A12482" s="136" t="s">
        <v>12572</v>
      </c>
      <c r="B12482" s="136" t="s">
        <v>25213</v>
      </c>
      <c r="C12482" s="136" t="s">
        <v>32225</v>
      </c>
      <c r="D12482" s="136" t="s">
        <v>32219</v>
      </c>
    </row>
    <row r="12483" spans="1:6" x14ac:dyDescent="0.2">
      <c r="A12483" s="136" t="s">
        <v>12573</v>
      </c>
      <c r="B12483" s="136" t="s">
        <v>25213</v>
      </c>
      <c r="C12483" s="136" t="s">
        <v>32225</v>
      </c>
      <c r="D12483" s="136" t="s">
        <v>32219</v>
      </c>
    </row>
    <row r="12484" spans="1:6" x14ac:dyDescent="0.2">
      <c r="A12484" s="136" t="s">
        <v>12574</v>
      </c>
      <c r="B12484" s="136" t="s">
        <v>25214</v>
      </c>
      <c r="C12484" s="136" t="s">
        <v>32226</v>
      </c>
      <c r="D12484" s="136" t="s">
        <v>32165</v>
      </c>
    </row>
    <row r="12485" spans="1:6" x14ac:dyDescent="0.2">
      <c r="A12485" s="136" t="s">
        <v>12575</v>
      </c>
      <c r="B12485" s="136" t="s">
        <v>25214</v>
      </c>
      <c r="C12485" s="136" t="s">
        <v>32226</v>
      </c>
      <c r="D12485" s="136" t="s">
        <v>32165</v>
      </c>
    </row>
    <row r="12486" spans="1:6" x14ac:dyDescent="0.2">
      <c r="A12486" s="136" t="s">
        <v>12576</v>
      </c>
      <c r="B12486" s="136" t="s">
        <v>25215</v>
      </c>
      <c r="C12486" s="136" t="s">
        <v>32226</v>
      </c>
      <c r="D12486" s="136" t="s">
        <v>32165</v>
      </c>
    </row>
    <row r="12487" spans="1:6" x14ac:dyDescent="0.2">
      <c r="A12487" s="136" t="s">
        <v>12577</v>
      </c>
      <c r="B12487" s="136" t="s">
        <v>25215</v>
      </c>
      <c r="C12487" s="136" t="s">
        <v>32226</v>
      </c>
      <c r="D12487" s="136" t="s">
        <v>32165</v>
      </c>
    </row>
    <row r="12488" spans="1:6" x14ac:dyDescent="0.2">
      <c r="A12488" s="136" t="s">
        <v>12578</v>
      </c>
      <c r="B12488" s="136" t="s">
        <v>25216</v>
      </c>
      <c r="C12488" s="136" t="s">
        <v>32226</v>
      </c>
      <c r="D12488" s="136" t="s">
        <v>32165</v>
      </c>
    </row>
    <row r="12489" spans="1:6" x14ac:dyDescent="0.2">
      <c r="A12489" s="136" t="s">
        <v>12579</v>
      </c>
      <c r="B12489" s="136" t="s">
        <v>25216</v>
      </c>
      <c r="C12489" s="136" t="s">
        <v>32226</v>
      </c>
      <c r="D12489" s="136" t="s">
        <v>32165</v>
      </c>
    </row>
    <row r="12490" spans="1:6" x14ac:dyDescent="0.2">
      <c r="A12490" s="136" t="s">
        <v>12580</v>
      </c>
      <c r="B12490" s="136" t="s">
        <v>25217</v>
      </c>
      <c r="C12490" s="136" t="s">
        <v>32226</v>
      </c>
      <c r="D12490" s="136" t="s">
        <v>32165</v>
      </c>
    </row>
    <row r="12491" spans="1:6" x14ac:dyDescent="0.2">
      <c r="A12491" s="136" t="s">
        <v>12581</v>
      </c>
      <c r="B12491" s="136" t="s">
        <v>25217</v>
      </c>
      <c r="C12491" s="136" t="s">
        <v>32226</v>
      </c>
      <c r="D12491" s="136" t="s">
        <v>32165</v>
      </c>
    </row>
    <row r="12492" spans="1:6" x14ac:dyDescent="0.2">
      <c r="A12492" s="136" t="s">
        <v>12582</v>
      </c>
      <c r="B12492" s="136" t="s">
        <v>25218</v>
      </c>
      <c r="C12492" s="136" t="s">
        <v>32227</v>
      </c>
    </row>
    <row r="12493" spans="1:6" x14ac:dyDescent="0.2">
      <c r="A12493" s="136" t="s">
        <v>12583</v>
      </c>
      <c r="B12493" s="136" t="s">
        <v>25218</v>
      </c>
      <c r="C12493" s="136" t="s">
        <v>32227</v>
      </c>
    </row>
    <row r="12494" spans="1:6" x14ac:dyDescent="0.2">
      <c r="A12494" s="136" t="s">
        <v>12584</v>
      </c>
      <c r="B12494" s="136" t="s">
        <v>25219</v>
      </c>
      <c r="C12494" s="136" t="s">
        <v>32228</v>
      </c>
      <c r="D12494" s="136" t="s">
        <v>37273</v>
      </c>
      <c r="E12494" s="136" t="s">
        <v>40245</v>
      </c>
      <c r="F12494" s="136" t="s">
        <v>41974</v>
      </c>
    </row>
    <row r="12495" spans="1:6" x14ac:dyDescent="0.2">
      <c r="A12495" s="136" t="s">
        <v>12585</v>
      </c>
      <c r="B12495" s="136" t="s">
        <v>25219</v>
      </c>
      <c r="C12495" s="136" t="s">
        <v>32228</v>
      </c>
      <c r="D12495" s="136" t="s">
        <v>37273</v>
      </c>
      <c r="E12495" s="136" t="s">
        <v>40245</v>
      </c>
      <c r="F12495" s="136" t="s">
        <v>41974</v>
      </c>
    </row>
    <row r="12496" spans="1:6" x14ac:dyDescent="0.2">
      <c r="A12496" s="136" t="s">
        <v>12586</v>
      </c>
      <c r="B12496" s="136" t="s">
        <v>25220</v>
      </c>
      <c r="C12496" s="136" t="s">
        <v>32229</v>
      </c>
      <c r="D12496" s="136" t="s">
        <v>30869</v>
      </c>
    </row>
    <row r="12497" spans="1:5" x14ac:dyDescent="0.2">
      <c r="A12497" s="136" t="s">
        <v>12587</v>
      </c>
      <c r="B12497" s="136" t="s">
        <v>25220</v>
      </c>
      <c r="C12497" s="136" t="s">
        <v>32229</v>
      </c>
      <c r="D12497" s="136" t="s">
        <v>30869</v>
      </c>
    </row>
    <row r="12498" spans="1:5" x14ac:dyDescent="0.2">
      <c r="A12498" s="136" t="s">
        <v>12588</v>
      </c>
      <c r="B12498" s="136" t="s">
        <v>25221</v>
      </c>
      <c r="C12498" s="136" t="s">
        <v>32230</v>
      </c>
      <c r="D12498" s="136" t="s">
        <v>37274</v>
      </c>
    </row>
    <row r="12499" spans="1:5" x14ac:dyDescent="0.2">
      <c r="A12499" s="136" t="s">
        <v>12589</v>
      </c>
      <c r="B12499" s="136" t="s">
        <v>25221</v>
      </c>
      <c r="C12499" s="136" t="s">
        <v>32230</v>
      </c>
      <c r="D12499" s="136" t="s">
        <v>37274</v>
      </c>
    </row>
    <row r="12500" spans="1:5" x14ac:dyDescent="0.2">
      <c r="A12500" s="136" t="s">
        <v>12590</v>
      </c>
      <c r="B12500" s="136" t="s">
        <v>25222</v>
      </c>
      <c r="C12500" s="136" t="s">
        <v>32231</v>
      </c>
    </row>
    <row r="12501" spans="1:5" x14ac:dyDescent="0.2">
      <c r="A12501" s="136" t="s">
        <v>12591</v>
      </c>
      <c r="B12501" s="136" t="s">
        <v>25222</v>
      </c>
      <c r="C12501" s="136" t="s">
        <v>32231</v>
      </c>
    </row>
    <row r="12502" spans="1:5" x14ac:dyDescent="0.2">
      <c r="A12502" s="136" t="s">
        <v>12592</v>
      </c>
      <c r="B12502" s="136" t="s">
        <v>25223</v>
      </c>
      <c r="C12502" s="136" t="s">
        <v>32232</v>
      </c>
    </row>
    <row r="12503" spans="1:5" x14ac:dyDescent="0.2">
      <c r="A12503" s="136" t="s">
        <v>12593</v>
      </c>
      <c r="B12503" s="136" t="s">
        <v>25223</v>
      </c>
      <c r="C12503" s="136" t="s">
        <v>32232</v>
      </c>
    </row>
    <row r="12504" spans="1:5" x14ac:dyDescent="0.2">
      <c r="A12504" s="136" t="s">
        <v>12594</v>
      </c>
      <c r="B12504" s="136" t="s">
        <v>25224</v>
      </c>
      <c r="C12504" s="136" t="s">
        <v>32233</v>
      </c>
    </row>
    <row r="12505" spans="1:5" x14ac:dyDescent="0.2">
      <c r="A12505" s="136" t="s">
        <v>12595</v>
      </c>
      <c r="B12505" s="136" t="s">
        <v>25224</v>
      </c>
      <c r="C12505" s="136" t="s">
        <v>32233</v>
      </c>
    </row>
    <row r="12506" spans="1:5" x14ac:dyDescent="0.2">
      <c r="A12506" s="136" t="s">
        <v>12596</v>
      </c>
      <c r="B12506" s="136" t="s">
        <v>25225</v>
      </c>
      <c r="C12506" s="136" t="s">
        <v>32234</v>
      </c>
      <c r="D12506" s="136" t="s">
        <v>37275</v>
      </c>
    </row>
    <row r="12507" spans="1:5" x14ac:dyDescent="0.2">
      <c r="A12507" s="136" t="s">
        <v>12597</v>
      </c>
      <c r="B12507" s="136" t="s">
        <v>25225</v>
      </c>
      <c r="C12507" s="136" t="s">
        <v>32234</v>
      </c>
      <c r="D12507" s="136" t="s">
        <v>37275</v>
      </c>
    </row>
    <row r="12508" spans="1:5" x14ac:dyDescent="0.2">
      <c r="A12508" s="136" t="s">
        <v>12598</v>
      </c>
      <c r="B12508" s="136" t="s">
        <v>25226</v>
      </c>
      <c r="C12508" s="136" t="s">
        <v>32235</v>
      </c>
      <c r="D12508" s="136" t="s">
        <v>37276</v>
      </c>
      <c r="E12508" s="136" t="s">
        <v>40246</v>
      </c>
    </row>
    <row r="12509" spans="1:5" x14ac:dyDescent="0.2">
      <c r="A12509" s="136" t="s">
        <v>12599</v>
      </c>
      <c r="B12509" s="136" t="s">
        <v>25226</v>
      </c>
      <c r="C12509" s="136" t="s">
        <v>32235</v>
      </c>
      <c r="D12509" s="136" t="s">
        <v>37276</v>
      </c>
      <c r="E12509" s="136" t="s">
        <v>40246</v>
      </c>
    </row>
    <row r="12510" spans="1:5" x14ac:dyDescent="0.2">
      <c r="A12510" s="136" t="s">
        <v>12600</v>
      </c>
      <c r="B12510" s="136" t="s">
        <v>25227</v>
      </c>
      <c r="C12510" s="136" t="s">
        <v>32236</v>
      </c>
    </row>
    <row r="12511" spans="1:5" x14ac:dyDescent="0.2">
      <c r="A12511" s="136" t="s">
        <v>12601</v>
      </c>
      <c r="B12511" s="136" t="s">
        <v>25227</v>
      </c>
      <c r="C12511" s="136" t="s">
        <v>32236</v>
      </c>
    </row>
    <row r="12512" spans="1:5" x14ac:dyDescent="0.2">
      <c r="A12512" s="136" t="s">
        <v>12602</v>
      </c>
      <c r="B12512" s="136" t="s">
        <v>25228</v>
      </c>
      <c r="C12512" s="136" t="s">
        <v>32236</v>
      </c>
    </row>
    <row r="12513" spans="1:4" x14ac:dyDescent="0.2">
      <c r="A12513" s="136" t="s">
        <v>12603</v>
      </c>
      <c r="B12513" s="136" t="s">
        <v>25228</v>
      </c>
      <c r="C12513" s="136" t="s">
        <v>32236</v>
      </c>
    </row>
    <row r="12514" spans="1:4" x14ac:dyDescent="0.2">
      <c r="A12514" s="136" t="s">
        <v>12604</v>
      </c>
      <c r="B12514" s="136" t="s">
        <v>25229</v>
      </c>
      <c r="C12514" s="136" t="s">
        <v>32236</v>
      </c>
    </row>
    <row r="12515" spans="1:4" x14ac:dyDescent="0.2">
      <c r="A12515" s="136" t="s">
        <v>12605</v>
      </c>
      <c r="B12515" s="136" t="s">
        <v>25229</v>
      </c>
      <c r="C12515" s="136" t="s">
        <v>32236</v>
      </c>
    </row>
    <row r="12516" spans="1:4" x14ac:dyDescent="0.2">
      <c r="A12516" s="136" t="s">
        <v>12606</v>
      </c>
      <c r="B12516" s="136" t="s">
        <v>25230</v>
      </c>
      <c r="C12516" s="136" t="s">
        <v>32237</v>
      </c>
      <c r="D12516" s="136" t="s">
        <v>30340</v>
      </c>
    </row>
    <row r="12517" spans="1:4" x14ac:dyDescent="0.2">
      <c r="A12517" s="136" t="s">
        <v>12607</v>
      </c>
      <c r="B12517" s="136" t="s">
        <v>25230</v>
      </c>
      <c r="C12517" s="136" t="s">
        <v>32237</v>
      </c>
      <c r="D12517" s="136" t="s">
        <v>30340</v>
      </c>
    </row>
    <row r="12518" spans="1:4" x14ac:dyDescent="0.2">
      <c r="A12518" s="136" t="s">
        <v>12608</v>
      </c>
      <c r="B12518" s="136" t="s">
        <v>25231</v>
      </c>
      <c r="C12518" s="136" t="s">
        <v>32238</v>
      </c>
      <c r="D12518" s="136" t="s">
        <v>31949</v>
      </c>
    </row>
    <row r="12519" spans="1:4" x14ac:dyDescent="0.2">
      <c r="A12519" s="136" t="s">
        <v>12609</v>
      </c>
      <c r="B12519" s="136" t="s">
        <v>25231</v>
      </c>
      <c r="C12519" s="136" t="s">
        <v>32238</v>
      </c>
      <c r="D12519" s="136" t="s">
        <v>31949</v>
      </c>
    </row>
    <row r="12520" spans="1:4" x14ac:dyDescent="0.2">
      <c r="A12520" s="136" t="s">
        <v>12610</v>
      </c>
      <c r="B12520" s="136" t="s">
        <v>25232</v>
      </c>
      <c r="C12520" s="136" t="s">
        <v>31849</v>
      </c>
    </row>
    <row r="12521" spans="1:4" x14ac:dyDescent="0.2">
      <c r="A12521" s="136" t="s">
        <v>12611</v>
      </c>
      <c r="B12521" s="136" t="s">
        <v>25232</v>
      </c>
      <c r="C12521" s="136" t="s">
        <v>31849</v>
      </c>
    </row>
    <row r="12522" spans="1:4" x14ac:dyDescent="0.2">
      <c r="A12522" s="136" t="s">
        <v>12612</v>
      </c>
      <c r="B12522" s="136" t="s">
        <v>25233</v>
      </c>
    </row>
    <row r="12523" spans="1:4" x14ac:dyDescent="0.2">
      <c r="A12523" s="136" t="s">
        <v>12613</v>
      </c>
      <c r="B12523" s="136" t="s">
        <v>25233</v>
      </c>
    </row>
    <row r="12524" spans="1:4" x14ac:dyDescent="0.2">
      <c r="A12524" s="136" t="s">
        <v>12614</v>
      </c>
      <c r="B12524" s="136" t="s">
        <v>25234</v>
      </c>
      <c r="C12524" s="136" t="s">
        <v>32162</v>
      </c>
    </row>
    <row r="12525" spans="1:4" x14ac:dyDescent="0.2">
      <c r="A12525" s="136" t="s">
        <v>12615</v>
      </c>
      <c r="B12525" s="136" t="s">
        <v>25234</v>
      </c>
      <c r="C12525" s="136" t="s">
        <v>32162</v>
      </c>
    </row>
    <row r="12526" spans="1:4" x14ac:dyDescent="0.2">
      <c r="A12526" s="136" t="s">
        <v>12616</v>
      </c>
      <c r="B12526" s="136" t="s">
        <v>25235</v>
      </c>
    </row>
    <row r="12527" spans="1:4" x14ac:dyDescent="0.2">
      <c r="A12527" s="136" t="s">
        <v>12617</v>
      </c>
      <c r="B12527" s="136" t="s">
        <v>25235</v>
      </c>
    </row>
    <row r="12528" spans="1:4" x14ac:dyDescent="0.2">
      <c r="A12528" s="136" t="s">
        <v>12618</v>
      </c>
      <c r="B12528" s="136" t="s">
        <v>25236</v>
      </c>
    </row>
    <row r="12529" spans="1:4" x14ac:dyDescent="0.2">
      <c r="A12529" s="136" t="s">
        <v>12619</v>
      </c>
      <c r="B12529" s="136" t="s">
        <v>25236</v>
      </c>
    </row>
    <row r="12530" spans="1:4" x14ac:dyDescent="0.2">
      <c r="A12530" s="136" t="s">
        <v>12620</v>
      </c>
      <c r="B12530" s="136" t="s">
        <v>25237</v>
      </c>
      <c r="C12530" s="136" t="s">
        <v>32239</v>
      </c>
    </row>
    <row r="12531" spans="1:4" x14ac:dyDescent="0.2">
      <c r="A12531" s="136" t="s">
        <v>12621</v>
      </c>
      <c r="B12531" s="136" t="s">
        <v>25237</v>
      </c>
      <c r="C12531" s="136" t="s">
        <v>32239</v>
      </c>
    </row>
    <row r="12532" spans="1:4" x14ac:dyDescent="0.2">
      <c r="A12532" s="136" t="s">
        <v>12622</v>
      </c>
      <c r="B12532" s="136" t="s">
        <v>25238</v>
      </c>
      <c r="C12532" s="136" t="s">
        <v>32240</v>
      </c>
    </row>
    <row r="12533" spans="1:4" x14ac:dyDescent="0.2">
      <c r="A12533" s="136" t="s">
        <v>12623</v>
      </c>
      <c r="B12533" s="136" t="s">
        <v>25238</v>
      </c>
      <c r="C12533" s="136" t="s">
        <v>32240</v>
      </c>
    </row>
    <row r="12534" spans="1:4" x14ac:dyDescent="0.2">
      <c r="A12534" s="136" t="s">
        <v>12624</v>
      </c>
      <c r="B12534" s="136" t="s">
        <v>25239</v>
      </c>
      <c r="C12534" s="136" t="s">
        <v>32241</v>
      </c>
      <c r="D12534" s="136" t="s">
        <v>31949</v>
      </c>
    </row>
    <row r="12535" spans="1:4" x14ac:dyDescent="0.2">
      <c r="A12535" s="136" t="s">
        <v>12625</v>
      </c>
      <c r="B12535" s="136" t="s">
        <v>25239</v>
      </c>
      <c r="C12535" s="136" t="s">
        <v>32241</v>
      </c>
      <c r="D12535" s="136" t="s">
        <v>31949</v>
      </c>
    </row>
    <row r="12536" spans="1:4" x14ac:dyDescent="0.2">
      <c r="A12536" s="136" t="s">
        <v>12626</v>
      </c>
      <c r="B12536" s="136" t="s">
        <v>25240</v>
      </c>
      <c r="C12536" s="136" t="s">
        <v>32242</v>
      </c>
      <c r="D12536" s="136" t="s">
        <v>30869</v>
      </c>
    </row>
    <row r="12537" spans="1:4" x14ac:dyDescent="0.2">
      <c r="A12537" s="136" t="s">
        <v>12627</v>
      </c>
      <c r="B12537" s="136" t="s">
        <v>25240</v>
      </c>
      <c r="C12537" s="136" t="s">
        <v>32242</v>
      </c>
      <c r="D12537" s="136" t="s">
        <v>30869</v>
      </c>
    </row>
    <row r="12538" spans="1:4" x14ac:dyDescent="0.2">
      <c r="A12538" s="136" t="s">
        <v>12628</v>
      </c>
      <c r="B12538" s="136" t="s">
        <v>25241</v>
      </c>
      <c r="C12538" s="136" t="s">
        <v>32243</v>
      </c>
      <c r="D12538" s="136" t="s">
        <v>31870</v>
      </c>
    </row>
    <row r="12539" spans="1:4" x14ac:dyDescent="0.2">
      <c r="A12539" s="136" t="s">
        <v>12629</v>
      </c>
      <c r="B12539" s="136" t="s">
        <v>25241</v>
      </c>
      <c r="C12539" s="136" t="s">
        <v>32243</v>
      </c>
      <c r="D12539" s="136" t="s">
        <v>31870</v>
      </c>
    </row>
    <row r="12540" spans="1:4" x14ac:dyDescent="0.2">
      <c r="A12540" s="136" t="s">
        <v>12630</v>
      </c>
      <c r="B12540" s="136" t="s">
        <v>25242</v>
      </c>
      <c r="C12540" s="136" t="s">
        <v>32244</v>
      </c>
      <c r="D12540" s="136" t="s">
        <v>33012</v>
      </c>
    </row>
    <row r="12541" spans="1:4" x14ac:dyDescent="0.2">
      <c r="A12541" s="136" t="s">
        <v>12631</v>
      </c>
      <c r="B12541" s="136" t="s">
        <v>25242</v>
      </c>
      <c r="C12541" s="136" t="s">
        <v>32244</v>
      </c>
      <c r="D12541" s="136" t="s">
        <v>33012</v>
      </c>
    </row>
    <row r="12542" spans="1:4" x14ac:dyDescent="0.2">
      <c r="A12542" s="136" t="s">
        <v>12632</v>
      </c>
      <c r="B12542" s="136" t="s">
        <v>25243</v>
      </c>
      <c r="C12542" s="136" t="s">
        <v>32245</v>
      </c>
      <c r="D12542" s="136" t="s">
        <v>30869</v>
      </c>
    </row>
    <row r="12543" spans="1:4" x14ac:dyDescent="0.2">
      <c r="A12543" s="136" t="s">
        <v>12633</v>
      </c>
      <c r="B12543" s="136" t="s">
        <v>25243</v>
      </c>
      <c r="C12543" s="136" t="s">
        <v>32245</v>
      </c>
      <c r="D12543" s="136" t="s">
        <v>30869</v>
      </c>
    </row>
    <row r="12544" spans="1:4" x14ac:dyDescent="0.2">
      <c r="A12544" s="136" t="s">
        <v>12634</v>
      </c>
      <c r="B12544" s="136" t="s">
        <v>25244</v>
      </c>
      <c r="C12544" s="136" t="s">
        <v>32246</v>
      </c>
    </row>
    <row r="12545" spans="1:6" x14ac:dyDescent="0.2">
      <c r="A12545" s="136" t="s">
        <v>12635</v>
      </c>
      <c r="B12545" s="136" t="s">
        <v>25244</v>
      </c>
      <c r="C12545" s="136" t="s">
        <v>32246</v>
      </c>
    </row>
    <row r="12546" spans="1:6" x14ac:dyDescent="0.2">
      <c r="A12546" s="136" t="s">
        <v>12636</v>
      </c>
      <c r="B12546" s="136" t="s">
        <v>25245</v>
      </c>
      <c r="C12546" s="136" t="s">
        <v>32247</v>
      </c>
    </row>
    <row r="12547" spans="1:6" x14ac:dyDescent="0.2">
      <c r="A12547" s="136" t="s">
        <v>12637</v>
      </c>
      <c r="B12547" s="136" t="s">
        <v>25245</v>
      </c>
      <c r="C12547" s="136" t="s">
        <v>32247</v>
      </c>
    </row>
    <row r="12548" spans="1:6" x14ac:dyDescent="0.2">
      <c r="A12548" s="136" t="s">
        <v>12638</v>
      </c>
      <c r="B12548" s="136" t="s">
        <v>25246</v>
      </c>
      <c r="C12548" s="136" t="s">
        <v>32248</v>
      </c>
      <c r="D12548" s="136" t="s">
        <v>37277</v>
      </c>
      <c r="E12548" s="136" t="s">
        <v>40247</v>
      </c>
      <c r="F12548" s="136" t="s">
        <v>41975</v>
      </c>
    </row>
    <row r="12549" spans="1:6" x14ac:dyDescent="0.2">
      <c r="A12549" s="136" t="s">
        <v>12639</v>
      </c>
      <c r="B12549" s="136" t="s">
        <v>25246</v>
      </c>
      <c r="C12549" s="136" t="s">
        <v>32248</v>
      </c>
      <c r="D12549" s="136" t="s">
        <v>37277</v>
      </c>
      <c r="E12549" s="136" t="s">
        <v>40247</v>
      </c>
      <c r="F12549" s="136" t="s">
        <v>41975</v>
      </c>
    </row>
    <row r="12550" spans="1:6" x14ac:dyDescent="0.2">
      <c r="A12550" s="136" t="s">
        <v>12640</v>
      </c>
      <c r="B12550" s="136" t="s">
        <v>25247</v>
      </c>
      <c r="C12550" s="136" t="s">
        <v>32249</v>
      </c>
      <c r="D12550" s="136" t="s">
        <v>37278</v>
      </c>
      <c r="E12550" s="136" t="s">
        <v>40248</v>
      </c>
    </row>
    <row r="12551" spans="1:6" x14ac:dyDescent="0.2">
      <c r="A12551" s="136" t="s">
        <v>12641</v>
      </c>
      <c r="B12551" s="136" t="s">
        <v>25247</v>
      </c>
      <c r="C12551" s="136" t="s">
        <v>32249</v>
      </c>
      <c r="D12551" s="136" t="s">
        <v>37278</v>
      </c>
      <c r="E12551" s="136" t="s">
        <v>40248</v>
      </c>
    </row>
    <row r="12552" spans="1:6" x14ac:dyDescent="0.2">
      <c r="A12552" s="136" t="s">
        <v>12642</v>
      </c>
      <c r="B12552" s="136" t="s">
        <v>25248</v>
      </c>
    </row>
    <row r="12553" spans="1:6" x14ac:dyDescent="0.2">
      <c r="A12553" s="136" t="s">
        <v>12643</v>
      </c>
      <c r="B12553" s="136" t="s">
        <v>25248</v>
      </c>
    </row>
    <row r="12554" spans="1:6" x14ac:dyDescent="0.2">
      <c r="A12554" s="136" t="s">
        <v>12644</v>
      </c>
      <c r="B12554" s="136" t="s">
        <v>25249</v>
      </c>
    </row>
    <row r="12555" spans="1:6" x14ac:dyDescent="0.2">
      <c r="A12555" s="136" t="s">
        <v>12645</v>
      </c>
      <c r="B12555" s="136" t="s">
        <v>25249</v>
      </c>
    </row>
    <row r="12556" spans="1:6" x14ac:dyDescent="0.2">
      <c r="A12556" s="136" t="s">
        <v>12646</v>
      </c>
      <c r="B12556" s="136" t="s">
        <v>25250</v>
      </c>
    </row>
    <row r="12557" spans="1:6" x14ac:dyDescent="0.2">
      <c r="A12557" s="136" t="s">
        <v>12647</v>
      </c>
      <c r="B12557" s="136" t="s">
        <v>25250</v>
      </c>
    </row>
    <row r="12558" spans="1:6" x14ac:dyDescent="0.2">
      <c r="A12558" s="136" t="s">
        <v>12648</v>
      </c>
      <c r="B12558" s="136" t="s">
        <v>25251</v>
      </c>
    </row>
    <row r="12559" spans="1:6" x14ac:dyDescent="0.2">
      <c r="A12559" s="136" t="s">
        <v>12649</v>
      </c>
      <c r="B12559" s="136" t="s">
        <v>25251</v>
      </c>
    </row>
    <row r="12560" spans="1:6" x14ac:dyDescent="0.2">
      <c r="A12560" s="136" t="s">
        <v>12650</v>
      </c>
      <c r="B12560" s="136" t="s">
        <v>25252</v>
      </c>
    </row>
    <row r="12561" spans="1:3" x14ac:dyDescent="0.2">
      <c r="A12561" s="136" t="s">
        <v>12651</v>
      </c>
      <c r="B12561" s="136" t="s">
        <v>25252</v>
      </c>
    </row>
    <row r="12562" spans="1:3" x14ac:dyDescent="0.2">
      <c r="A12562" s="136" t="s">
        <v>12652</v>
      </c>
      <c r="B12562" s="136" t="s">
        <v>25253</v>
      </c>
    </row>
    <row r="12563" spans="1:3" x14ac:dyDescent="0.2">
      <c r="A12563" s="136" t="s">
        <v>12653</v>
      </c>
      <c r="B12563" s="136" t="s">
        <v>25253</v>
      </c>
    </row>
    <row r="12564" spans="1:3" x14ac:dyDescent="0.2">
      <c r="A12564" s="136" t="s">
        <v>12654</v>
      </c>
      <c r="B12564" s="136" t="s">
        <v>25254</v>
      </c>
    </row>
    <row r="12565" spans="1:3" x14ac:dyDescent="0.2">
      <c r="A12565" s="136" t="s">
        <v>12655</v>
      </c>
      <c r="B12565" s="136" t="s">
        <v>25254</v>
      </c>
    </row>
    <row r="12566" spans="1:3" x14ac:dyDescent="0.2">
      <c r="A12566" s="136" t="s">
        <v>12656</v>
      </c>
      <c r="B12566" s="136" t="s">
        <v>25255</v>
      </c>
    </row>
    <row r="12567" spans="1:3" x14ac:dyDescent="0.2">
      <c r="A12567" s="136" t="s">
        <v>12657</v>
      </c>
      <c r="B12567" s="136" t="s">
        <v>25255</v>
      </c>
    </row>
    <row r="12568" spans="1:3" x14ac:dyDescent="0.2">
      <c r="A12568" s="136" t="s">
        <v>12658</v>
      </c>
      <c r="B12568" s="136" t="s">
        <v>25256</v>
      </c>
    </row>
    <row r="12569" spans="1:3" x14ac:dyDescent="0.2">
      <c r="A12569" s="136" t="s">
        <v>12659</v>
      </c>
      <c r="B12569" s="136" t="s">
        <v>25256</v>
      </c>
    </row>
    <row r="12570" spans="1:3" x14ac:dyDescent="0.2">
      <c r="A12570" s="136" t="s">
        <v>12660</v>
      </c>
      <c r="B12570" s="136" t="s">
        <v>25257</v>
      </c>
    </row>
    <row r="12571" spans="1:3" x14ac:dyDescent="0.2">
      <c r="A12571" s="136" t="s">
        <v>12661</v>
      </c>
      <c r="B12571" s="136" t="s">
        <v>25257</v>
      </c>
    </row>
    <row r="12572" spans="1:3" x14ac:dyDescent="0.2">
      <c r="A12572" s="136" t="s">
        <v>12662</v>
      </c>
      <c r="B12572" s="136" t="s">
        <v>25258</v>
      </c>
      <c r="C12572" s="136" t="s">
        <v>32250</v>
      </c>
    </row>
    <row r="12573" spans="1:3" x14ac:dyDescent="0.2">
      <c r="A12573" s="136" t="s">
        <v>12663</v>
      </c>
      <c r="B12573" s="136" t="s">
        <v>25258</v>
      </c>
      <c r="C12573" s="136" t="s">
        <v>32250</v>
      </c>
    </row>
    <row r="12574" spans="1:3" x14ac:dyDescent="0.2">
      <c r="A12574" s="136" t="s">
        <v>12664</v>
      </c>
      <c r="B12574" s="136" t="s">
        <v>25259</v>
      </c>
      <c r="C12574" s="136" t="s">
        <v>32251</v>
      </c>
    </row>
    <row r="12575" spans="1:3" x14ac:dyDescent="0.2">
      <c r="A12575" s="136" t="s">
        <v>12665</v>
      </c>
      <c r="B12575" s="136" t="s">
        <v>25259</v>
      </c>
      <c r="C12575" s="136" t="s">
        <v>32251</v>
      </c>
    </row>
    <row r="12576" spans="1:3" x14ac:dyDescent="0.2">
      <c r="A12576" s="136" t="s">
        <v>12666</v>
      </c>
      <c r="B12576" s="136" t="s">
        <v>25259</v>
      </c>
      <c r="C12576" s="136" t="s">
        <v>32252</v>
      </c>
    </row>
    <row r="12577" spans="1:7" x14ac:dyDescent="0.2">
      <c r="A12577" s="136" t="s">
        <v>12667</v>
      </c>
      <c r="B12577" s="136" t="s">
        <v>25259</v>
      </c>
      <c r="C12577" s="136" t="s">
        <v>32252</v>
      </c>
    </row>
    <row r="12578" spans="1:7" x14ac:dyDescent="0.2">
      <c r="A12578" s="136" t="s">
        <v>12668</v>
      </c>
      <c r="B12578" s="136" t="s">
        <v>25259</v>
      </c>
      <c r="C12578" s="136" t="s">
        <v>32253</v>
      </c>
    </row>
    <row r="12579" spans="1:7" x14ac:dyDescent="0.2">
      <c r="A12579" s="136" t="s">
        <v>12669</v>
      </c>
      <c r="B12579" s="136" t="s">
        <v>25259</v>
      </c>
      <c r="C12579" s="136" t="s">
        <v>32253</v>
      </c>
    </row>
    <row r="12580" spans="1:7" x14ac:dyDescent="0.2">
      <c r="A12580" s="136" t="s">
        <v>12670</v>
      </c>
      <c r="B12580" s="136" t="s">
        <v>25259</v>
      </c>
      <c r="C12580" s="136" t="s">
        <v>32254</v>
      </c>
    </row>
    <row r="12581" spans="1:7" x14ac:dyDescent="0.2">
      <c r="A12581" s="136" t="s">
        <v>12671</v>
      </c>
      <c r="B12581" s="136" t="s">
        <v>25259</v>
      </c>
      <c r="C12581" s="136" t="s">
        <v>32254</v>
      </c>
    </row>
    <row r="12582" spans="1:7" x14ac:dyDescent="0.2">
      <c r="A12582" s="136" t="s">
        <v>12672</v>
      </c>
      <c r="B12582" s="136" t="s">
        <v>25260</v>
      </c>
      <c r="C12582" s="136" t="s">
        <v>32255</v>
      </c>
      <c r="D12582" s="136" t="s">
        <v>37279</v>
      </c>
      <c r="E12582" s="136" t="s">
        <v>40249</v>
      </c>
      <c r="F12582" s="136" t="s">
        <v>41976</v>
      </c>
      <c r="G12582" s="136" t="s">
        <v>42933</v>
      </c>
    </row>
    <row r="12583" spans="1:7" x14ac:dyDescent="0.2">
      <c r="A12583" s="136" t="s">
        <v>12673</v>
      </c>
      <c r="B12583" s="136" t="s">
        <v>25260</v>
      </c>
      <c r="C12583" s="136" t="s">
        <v>32255</v>
      </c>
      <c r="D12583" s="136" t="s">
        <v>37279</v>
      </c>
      <c r="E12583" s="136" t="s">
        <v>40249</v>
      </c>
      <c r="F12583" s="136" t="s">
        <v>41976</v>
      </c>
      <c r="G12583" s="136" t="s">
        <v>42933</v>
      </c>
    </row>
    <row r="12584" spans="1:7" x14ac:dyDescent="0.2">
      <c r="A12584" s="136" t="s">
        <v>12674</v>
      </c>
      <c r="B12584" s="136" t="s">
        <v>25260</v>
      </c>
      <c r="C12584" s="136" t="s">
        <v>32255</v>
      </c>
      <c r="D12584" s="136" t="s">
        <v>37280</v>
      </c>
      <c r="E12584" s="136" t="s">
        <v>40250</v>
      </c>
      <c r="F12584" s="136" t="s">
        <v>41977</v>
      </c>
      <c r="G12584" s="136" t="s">
        <v>42934</v>
      </c>
    </row>
    <row r="12585" spans="1:7" x14ac:dyDescent="0.2">
      <c r="A12585" s="136" t="s">
        <v>12675</v>
      </c>
      <c r="B12585" s="136" t="s">
        <v>25260</v>
      </c>
      <c r="C12585" s="136" t="s">
        <v>32255</v>
      </c>
      <c r="D12585" s="136" t="s">
        <v>37280</v>
      </c>
      <c r="E12585" s="136" t="s">
        <v>40250</v>
      </c>
      <c r="F12585" s="136" t="s">
        <v>41977</v>
      </c>
      <c r="G12585" s="136" t="s">
        <v>42934</v>
      </c>
    </row>
    <row r="12586" spans="1:7" x14ac:dyDescent="0.2">
      <c r="A12586" s="136" t="s">
        <v>12676</v>
      </c>
      <c r="B12586" s="136" t="s">
        <v>25261</v>
      </c>
      <c r="C12586" s="136" t="s">
        <v>32256</v>
      </c>
      <c r="D12586" s="136" t="s">
        <v>37281</v>
      </c>
      <c r="E12586" s="136" t="s">
        <v>40251</v>
      </c>
      <c r="F12586" s="136" t="s">
        <v>41978</v>
      </c>
      <c r="G12586" s="136" t="s">
        <v>42935</v>
      </c>
    </row>
    <row r="12587" spans="1:7" x14ac:dyDescent="0.2">
      <c r="A12587" s="136" t="s">
        <v>12677</v>
      </c>
      <c r="B12587" s="136" t="s">
        <v>25261</v>
      </c>
      <c r="C12587" s="136" t="s">
        <v>32256</v>
      </c>
      <c r="D12587" s="136" t="s">
        <v>37281</v>
      </c>
      <c r="E12587" s="136" t="s">
        <v>40251</v>
      </c>
      <c r="F12587" s="136" t="s">
        <v>41978</v>
      </c>
      <c r="G12587" s="136" t="s">
        <v>42935</v>
      </c>
    </row>
    <row r="12588" spans="1:7" x14ac:dyDescent="0.2">
      <c r="A12588" s="136" t="s">
        <v>12678</v>
      </c>
      <c r="B12588" s="136" t="s">
        <v>25262</v>
      </c>
      <c r="C12588" s="136" t="s">
        <v>32257</v>
      </c>
      <c r="D12588" s="136" t="s">
        <v>37282</v>
      </c>
      <c r="E12588" s="136" t="s">
        <v>40252</v>
      </c>
      <c r="F12588" s="136" t="s">
        <v>41979</v>
      </c>
      <c r="G12588" s="136" t="s">
        <v>42936</v>
      </c>
    </row>
    <row r="12589" spans="1:7" x14ac:dyDescent="0.2">
      <c r="A12589" s="136" t="s">
        <v>12679</v>
      </c>
      <c r="B12589" s="136" t="s">
        <v>25262</v>
      </c>
      <c r="C12589" s="136" t="s">
        <v>32257</v>
      </c>
      <c r="D12589" s="136" t="s">
        <v>37282</v>
      </c>
      <c r="E12589" s="136" t="s">
        <v>40252</v>
      </c>
      <c r="F12589" s="136" t="s">
        <v>41979</v>
      </c>
      <c r="G12589" s="136" t="s">
        <v>42936</v>
      </c>
    </row>
    <row r="12590" spans="1:7" x14ac:dyDescent="0.2">
      <c r="A12590" s="136" t="s">
        <v>12680</v>
      </c>
      <c r="B12590" s="136" t="s">
        <v>25263</v>
      </c>
      <c r="C12590" s="136" t="s">
        <v>32258</v>
      </c>
      <c r="D12590" s="136" t="s">
        <v>37283</v>
      </c>
      <c r="E12590" s="136" t="s">
        <v>40253</v>
      </c>
      <c r="F12590" s="136" t="s">
        <v>41980</v>
      </c>
      <c r="G12590" s="136" t="s">
        <v>42937</v>
      </c>
    </row>
    <row r="12591" spans="1:7" x14ac:dyDescent="0.2">
      <c r="A12591" s="136" t="s">
        <v>12681</v>
      </c>
      <c r="B12591" s="136" t="s">
        <v>25263</v>
      </c>
      <c r="C12591" s="136" t="s">
        <v>32258</v>
      </c>
      <c r="D12591" s="136" t="s">
        <v>37283</v>
      </c>
      <c r="E12591" s="136" t="s">
        <v>40253</v>
      </c>
      <c r="F12591" s="136" t="s">
        <v>41980</v>
      </c>
      <c r="G12591" s="136" t="s">
        <v>42937</v>
      </c>
    </row>
    <row r="12592" spans="1:7" x14ac:dyDescent="0.2">
      <c r="A12592" s="136" t="s">
        <v>12682</v>
      </c>
      <c r="B12592" s="136" t="s">
        <v>25261</v>
      </c>
      <c r="C12592" s="136" t="s">
        <v>32259</v>
      </c>
      <c r="D12592" s="136" t="s">
        <v>37284</v>
      </c>
      <c r="E12592" s="136" t="s">
        <v>40254</v>
      </c>
      <c r="F12592" s="136" t="s">
        <v>41981</v>
      </c>
    </row>
    <row r="12593" spans="1:7" x14ac:dyDescent="0.2">
      <c r="A12593" s="136" t="s">
        <v>12683</v>
      </c>
      <c r="B12593" s="136" t="s">
        <v>25261</v>
      </c>
      <c r="C12593" s="136" t="s">
        <v>32259</v>
      </c>
      <c r="D12593" s="136" t="s">
        <v>37284</v>
      </c>
      <c r="E12593" s="136" t="s">
        <v>40254</v>
      </c>
      <c r="F12593" s="136" t="s">
        <v>41981</v>
      </c>
    </row>
    <row r="12594" spans="1:7" x14ac:dyDescent="0.2">
      <c r="A12594" s="136" t="s">
        <v>12684</v>
      </c>
      <c r="B12594" s="136" t="s">
        <v>25264</v>
      </c>
      <c r="C12594" s="136" t="s">
        <v>32260</v>
      </c>
      <c r="D12594" s="136" t="s">
        <v>37285</v>
      </c>
      <c r="E12594" s="136" t="s">
        <v>40255</v>
      </c>
      <c r="F12594" s="136" t="s">
        <v>41982</v>
      </c>
      <c r="G12594" s="136" t="s">
        <v>42938</v>
      </c>
    </row>
    <row r="12595" spans="1:7" x14ac:dyDescent="0.2">
      <c r="A12595" s="136" t="s">
        <v>12685</v>
      </c>
      <c r="B12595" s="136" t="s">
        <v>25264</v>
      </c>
      <c r="C12595" s="136" t="s">
        <v>32260</v>
      </c>
      <c r="D12595" s="136" t="s">
        <v>37285</v>
      </c>
      <c r="E12595" s="136" t="s">
        <v>40255</v>
      </c>
      <c r="F12595" s="136" t="s">
        <v>41982</v>
      </c>
      <c r="G12595" s="136" t="s">
        <v>42938</v>
      </c>
    </row>
    <row r="12596" spans="1:7" x14ac:dyDescent="0.2">
      <c r="A12596" s="136" t="s">
        <v>12686</v>
      </c>
      <c r="B12596" s="136" t="s">
        <v>25265</v>
      </c>
      <c r="C12596" s="136" t="s">
        <v>32261</v>
      </c>
      <c r="D12596" s="136" t="s">
        <v>37286</v>
      </c>
      <c r="E12596" s="136" t="s">
        <v>40256</v>
      </c>
      <c r="F12596" s="136" t="s">
        <v>41983</v>
      </c>
      <c r="G12596" s="136" t="s">
        <v>42939</v>
      </c>
    </row>
    <row r="12597" spans="1:7" x14ac:dyDescent="0.2">
      <c r="A12597" s="136" t="s">
        <v>12687</v>
      </c>
      <c r="B12597" s="136" t="s">
        <v>25265</v>
      </c>
      <c r="C12597" s="136" t="s">
        <v>32261</v>
      </c>
      <c r="D12597" s="136" t="s">
        <v>37286</v>
      </c>
      <c r="E12597" s="136" t="s">
        <v>40256</v>
      </c>
      <c r="F12597" s="136" t="s">
        <v>41983</v>
      </c>
      <c r="G12597" s="136" t="s">
        <v>42939</v>
      </c>
    </row>
    <row r="12598" spans="1:7" x14ac:dyDescent="0.2">
      <c r="A12598" s="136" t="s">
        <v>12688</v>
      </c>
      <c r="B12598" s="136" t="s">
        <v>25266</v>
      </c>
      <c r="C12598" s="136" t="s">
        <v>32262</v>
      </c>
      <c r="D12598" s="136" t="s">
        <v>37287</v>
      </c>
      <c r="E12598" s="136" t="s">
        <v>40257</v>
      </c>
      <c r="F12598" s="136" t="s">
        <v>41984</v>
      </c>
      <c r="G12598" s="136" t="s">
        <v>42940</v>
      </c>
    </row>
    <row r="12599" spans="1:7" x14ac:dyDescent="0.2">
      <c r="A12599" s="136" t="s">
        <v>12689</v>
      </c>
      <c r="B12599" s="136" t="s">
        <v>25266</v>
      </c>
      <c r="C12599" s="136" t="s">
        <v>32262</v>
      </c>
      <c r="D12599" s="136" t="s">
        <v>37287</v>
      </c>
      <c r="E12599" s="136" t="s">
        <v>40257</v>
      </c>
      <c r="F12599" s="136" t="s">
        <v>41984</v>
      </c>
      <c r="G12599" s="136" t="s">
        <v>42940</v>
      </c>
    </row>
    <row r="12600" spans="1:7" x14ac:dyDescent="0.2">
      <c r="A12600" s="136" t="s">
        <v>12690</v>
      </c>
      <c r="B12600" s="136" t="s">
        <v>25267</v>
      </c>
      <c r="C12600" s="136" t="s">
        <v>32263</v>
      </c>
      <c r="D12600" s="136" t="s">
        <v>37288</v>
      </c>
      <c r="E12600" s="136" t="s">
        <v>40258</v>
      </c>
      <c r="F12600" s="136" t="s">
        <v>41985</v>
      </c>
      <c r="G12600" s="136" t="s">
        <v>42941</v>
      </c>
    </row>
    <row r="12601" spans="1:7" x14ac:dyDescent="0.2">
      <c r="A12601" s="136" t="s">
        <v>12691</v>
      </c>
      <c r="B12601" s="136" t="s">
        <v>25267</v>
      </c>
      <c r="C12601" s="136" t="s">
        <v>32263</v>
      </c>
      <c r="D12601" s="136" t="s">
        <v>37288</v>
      </c>
      <c r="E12601" s="136" t="s">
        <v>40258</v>
      </c>
      <c r="F12601" s="136" t="s">
        <v>41985</v>
      </c>
      <c r="G12601" s="136" t="s">
        <v>42941</v>
      </c>
    </row>
    <row r="12602" spans="1:7" x14ac:dyDescent="0.2">
      <c r="A12602" s="136" t="s">
        <v>12692</v>
      </c>
      <c r="B12602" s="136" t="s">
        <v>25268</v>
      </c>
      <c r="C12602" s="136" t="s">
        <v>32264</v>
      </c>
      <c r="D12602" s="136" t="s">
        <v>37289</v>
      </c>
      <c r="E12602" s="136" t="s">
        <v>40259</v>
      </c>
      <c r="F12602" s="136" t="s">
        <v>41986</v>
      </c>
      <c r="G12602" s="136" t="s">
        <v>42942</v>
      </c>
    </row>
    <row r="12603" spans="1:7" x14ac:dyDescent="0.2">
      <c r="A12603" s="136" t="s">
        <v>12693</v>
      </c>
      <c r="B12603" s="136" t="s">
        <v>25268</v>
      </c>
      <c r="C12603" s="136" t="s">
        <v>32264</v>
      </c>
      <c r="D12603" s="136" t="s">
        <v>37289</v>
      </c>
      <c r="E12603" s="136" t="s">
        <v>40259</v>
      </c>
      <c r="F12603" s="136" t="s">
        <v>41986</v>
      </c>
      <c r="G12603" s="136" t="s">
        <v>42942</v>
      </c>
    </row>
    <row r="12604" spans="1:7" x14ac:dyDescent="0.2">
      <c r="A12604" s="136" t="s">
        <v>12694</v>
      </c>
      <c r="B12604" s="136" t="s">
        <v>25269</v>
      </c>
      <c r="C12604" s="136" t="s">
        <v>32265</v>
      </c>
      <c r="D12604" s="136" t="s">
        <v>37290</v>
      </c>
      <c r="E12604" s="136" t="s">
        <v>40260</v>
      </c>
      <c r="F12604" s="136" t="s">
        <v>41987</v>
      </c>
      <c r="G12604" s="136" t="s">
        <v>42943</v>
      </c>
    </row>
    <row r="12605" spans="1:7" x14ac:dyDescent="0.2">
      <c r="A12605" s="136" t="s">
        <v>12695</v>
      </c>
      <c r="B12605" s="136" t="s">
        <v>25269</v>
      </c>
      <c r="C12605" s="136" t="s">
        <v>32265</v>
      </c>
      <c r="D12605" s="136" t="s">
        <v>37290</v>
      </c>
      <c r="E12605" s="136" t="s">
        <v>40260</v>
      </c>
      <c r="F12605" s="136" t="s">
        <v>41987</v>
      </c>
      <c r="G12605" s="136" t="s">
        <v>42943</v>
      </c>
    </row>
    <row r="12606" spans="1:7" x14ac:dyDescent="0.2">
      <c r="A12606" s="136" t="s">
        <v>12696</v>
      </c>
      <c r="B12606" s="136" t="s">
        <v>25270</v>
      </c>
      <c r="C12606" s="136" t="s">
        <v>32266</v>
      </c>
      <c r="D12606" s="136" t="s">
        <v>37291</v>
      </c>
      <c r="E12606" s="136" t="s">
        <v>40261</v>
      </c>
      <c r="F12606" s="136" t="s">
        <v>41988</v>
      </c>
      <c r="G12606" s="136" t="s">
        <v>42944</v>
      </c>
    </row>
    <row r="12607" spans="1:7" x14ac:dyDescent="0.2">
      <c r="A12607" s="136" t="s">
        <v>12697</v>
      </c>
      <c r="B12607" s="136" t="s">
        <v>25270</v>
      </c>
      <c r="C12607" s="136" t="s">
        <v>32266</v>
      </c>
      <c r="D12607" s="136" t="s">
        <v>37291</v>
      </c>
      <c r="E12607" s="136" t="s">
        <v>40261</v>
      </c>
      <c r="F12607" s="136" t="s">
        <v>41988</v>
      </c>
      <c r="G12607" s="136" t="s">
        <v>42944</v>
      </c>
    </row>
    <row r="12608" spans="1:7" x14ac:dyDescent="0.2">
      <c r="A12608" s="136" t="s">
        <v>12698</v>
      </c>
      <c r="B12608" s="136" t="s">
        <v>25271</v>
      </c>
      <c r="C12608" s="136" t="s">
        <v>32267</v>
      </c>
      <c r="D12608" s="136" t="s">
        <v>37292</v>
      </c>
      <c r="E12608" s="136" t="s">
        <v>40262</v>
      </c>
      <c r="F12608" s="136" t="s">
        <v>41989</v>
      </c>
      <c r="G12608" s="136" t="s">
        <v>42945</v>
      </c>
    </row>
    <row r="12609" spans="1:7" x14ac:dyDescent="0.2">
      <c r="A12609" s="136" t="s">
        <v>12699</v>
      </c>
      <c r="B12609" s="136" t="s">
        <v>25271</v>
      </c>
      <c r="C12609" s="136" t="s">
        <v>32267</v>
      </c>
      <c r="D12609" s="136" t="s">
        <v>37292</v>
      </c>
      <c r="E12609" s="136" t="s">
        <v>40262</v>
      </c>
      <c r="F12609" s="136" t="s">
        <v>41989</v>
      </c>
      <c r="G12609" s="136" t="s">
        <v>42945</v>
      </c>
    </row>
    <row r="12610" spans="1:7" x14ac:dyDescent="0.2">
      <c r="A12610" s="136" t="s">
        <v>12700</v>
      </c>
      <c r="B12610" s="136" t="s">
        <v>25272</v>
      </c>
      <c r="C12610" s="136" t="s">
        <v>32268</v>
      </c>
      <c r="D12610" s="136" t="s">
        <v>37293</v>
      </c>
      <c r="E12610" s="136" t="s">
        <v>40263</v>
      </c>
      <c r="F12610" s="136" t="s">
        <v>41990</v>
      </c>
      <c r="G12610" s="136" t="s">
        <v>42946</v>
      </c>
    </row>
    <row r="12611" spans="1:7" x14ac:dyDescent="0.2">
      <c r="A12611" s="136" t="s">
        <v>12701</v>
      </c>
      <c r="B12611" s="136" t="s">
        <v>25272</v>
      </c>
      <c r="C12611" s="136" t="s">
        <v>32268</v>
      </c>
      <c r="D12611" s="136" t="s">
        <v>37293</v>
      </c>
      <c r="E12611" s="136" t="s">
        <v>40263</v>
      </c>
      <c r="F12611" s="136" t="s">
        <v>41990</v>
      </c>
      <c r="G12611" s="136" t="s">
        <v>42946</v>
      </c>
    </row>
    <row r="12612" spans="1:7" x14ac:dyDescent="0.2">
      <c r="A12612" s="136" t="s">
        <v>12702</v>
      </c>
      <c r="B12612" s="136" t="s">
        <v>25273</v>
      </c>
      <c r="C12612" s="136" t="s">
        <v>32269</v>
      </c>
      <c r="D12612" s="136" t="s">
        <v>37294</v>
      </c>
      <c r="E12612" s="136" t="s">
        <v>40264</v>
      </c>
      <c r="F12612" s="136" t="s">
        <v>41991</v>
      </c>
      <c r="G12612" s="136" t="s">
        <v>42947</v>
      </c>
    </row>
    <row r="12613" spans="1:7" x14ac:dyDescent="0.2">
      <c r="A12613" s="136" t="s">
        <v>12703</v>
      </c>
      <c r="B12613" s="136" t="s">
        <v>25273</v>
      </c>
      <c r="C12613" s="136" t="s">
        <v>32269</v>
      </c>
      <c r="D12613" s="136" t="s">
        <v>37294</v>
      </c>
      <c r="E12613" s="136" t="s">
        <v>40264</v>
      </c>
      <c r="F12613" s="136" t="s">
        <v>41991</v>
      </c>
      <c r="G12613" s="136" t="s">
        <v>42947</v>
      </c>
    </row>
    <row r="12614" spans="1:7" x14ac:dyDescent="0.2">
      <c r="A12614" s="136" t="s">
        <v>12704</v>
      </c>
      <c r="B12614" s="136" t="s">
        <v>25274</v>
      </c>
      <c r="C12614" s="136" t="s">
        <v>32270</v>
      </c>
      <c r="D12614" s="136" t="s">
        <v>37295</v>
      </c>
      <c r="E12614" s="136" t="s">
        <v>40265</v>
      </c>
      <c r="F12614" s="136" t="s">
        <v>41992</v>
      </c>
      <c r="G12614" s="136" t="s">
        <v>42948</v>
      </c>
    </row>
    <row r="12615" spans="1:7" x14ac:dyDescent="0.2">
      <c r="A12615" s="136" t="s">
        <v>12705</v>
      </c>
      <c r="B12615" s="136" t="s">
        <v>25274</v>
      </c>
      <c r="C12615" s="136" t="s">
        <v>32270</v>
      </c>
      <c r="D12615" s="136" t="s">
        <v>37295</v>
      </c>
      <c r="E12615" s="136" t="s">
        <v>40265</v>
      </c>
      <c r="F12615" s="136" t="s">
        <v>41992</v>
      </c>
      <c r="G12615" s="136" t="s">
        <v>42948</v>
      </c>
    </row>
    <row r="12616" spans="1:7" x14ac:dyDescent="0.2">
      <c r="A12616" s="136" t="s">
        <v>12706</v>
      </c>
      <c r="B12616" s="136" t="s">
        <v>25275</v>
      </c>
      <c r="C12616" s="136" t="s">
        <v>32270</v>
      </c>
      <c r="D12616" s="136" t="s">
        <v>37295</v>
      </c>
      <c r="E12616" s="136" t="s">
        <v>40265</v>
      </c>
      <c r="F12616" s="136" t="s">
        <v>41992</v>
      </c>
      <c r="G12616" s="136" t="s">
        <v>42949</v>
      </c>
    </row>
    <row r="12617" spans="1:7" x14ac:dyDescent="0.2">
      <c r="A12617" s="136" t="s">
        <v>12707</v>
      </c>
      <c r="B12617" s="136" t="s">
        <v>25275</v>
      </c>
      <c r="C12617" s="136" t="s">
        <v>32270</v>
      </c>
      <c r="D12617" s="136" t="s">
        <v>37295</v>
      </c>
      <c r="E12617" s="136" t="s">
        <v>40265</v>
      </c>
      <c r="F12617" s="136" t="s">
        <v>41992</v>
      </c>
      <c r="G12617" s="136" t="s">
        <v>42949</v>
      </c>
    </row>
    <row r="12618" spans="1:7" x14ac:dyDescent="0.2">
      <c r="A12618" s="136" t="s">
        <v>12708</v>
      </c>
      <c r="B12618" s="136" t="s">
        <v>25276</v>
      </c>
      <c r="C12618" s="136" t="s">
        <v>32271</v>
      </c>
      <c r="D12618" s="136" t="s">
        <v>37296</v>
      </c>
      <c r="E12618" s="136" t="s">
        <v>40266</v>
      </c>
      <c r="F12618" s="136" t="s">
        <v>41993</v>
      </c>
      <c r="G12618" s="136" t="s">
        <v>42950</v>
      </c>
    </row>
    <row r="12619" spans="1:7" x14ac:dyDescent="0.2">
      <c r="A12619" s="136" t="s">
        <v>12709</v>
      </c>
      <c r="B12619" s="136" t="s">
        <v>25276</v>
      </c>
      <c r="C12619" s="136" t="s">
        <v>32271</v>
      </c>
      <c r="D12619" s="136" t="s">
        <v>37296</v>
      </c>
      <c r="E12619" s="136" t="s">
        <v>40266</v>
      </c>
      <c r="F12619" s="136" t="s">
        <v>41993</v>
      </c>
      <c r="G12619" s="136" t="s">
        <v>42950</v>
      </c>
    </row>
    <row r="12620" spans="1:7" x14ac:dyDescent="0.2">
      <c r="A12620" s="136" t="s">
        <v>12710</v>
      </c>
      <c r="B12620" s="136" t="s">
        <v>25277</v>
      </c>
      <c r="C12620" s="136" t="s">
        <v>32272</v>
      </c>
      <c r="D12620" s="136" t="s">
        <v>37297</v>
      </c>
      <c r="E12620" s="136" t="s">
        <v>40267</v>
      </c>
      <c r="F12620" s="136" t="s">
        <v>41994</v>
      </c>
      <c r="G12620" s="136" t="s">
        <v>42951</v>
      </c>
    </row>
    <row r="12621" spans="1:7" x14ac:dyDescent="0.2">
      <c r="A12621" s="136" t="s">
        <v>12711</v>
      </c>
      <c r="B12621" s="136" t="s">
        <v>25277</v>
      </c>
      <c r="C12621" s="136" t="s">
        <v>32272</v>
      </c>
      <c r="D12621" s="136" t="s">
        <v>37297</v>
      </c>
      <c r="E12621" s="136" t="s">
        <v>40267</v>
      </c>
      <c r="F12621" s="136" t="s">
        <v>41994</v>
      </c>
      <c r="G12621" s="136" t="s">
        <v>42951</v>
      </c>
    </row>
    <row r="12622" spans="1:7" x14ac:dyDescent="0.2">
      <c r="A12622" s="136" t="s">
        <v>12712</v>
      </c>
      <c r="B12622" s="136" t="s">
        <v>25278</v>
      </c>
      <c r="C12622" s="136" t="s">
        <v>32273</v>
      </c>
      <c r="D12622" s="136" t="s">
        <v>37298</v>
      </c>
      <c r="E12622" s="136" t="s">
        <v>40268</v>
      </c>
      <c r="F12622" s="136" t="s">
        <v>41995</v>
      </c>
      <c r="G12622" s="136" t="s">
        <v>42952</v>
      </c>
    </row>
    <row r="12623" spans="1:7" x14ac:dyDescent="0.2">
      <c r="A12623" s="136" t="s">
        <v>12713</v>
      </c>
      <c r="B12623" s="136" t="s">
        <v>25278</v>
      </c>
      <c r="C12623" s="136" t="s">
        <v>32273</v>
      </c>
      <c r="D12623" s="136" t="s">
        <v>37298</v>
      </c>
      <c r="E12623" s="136" t="s">
        <v>40268</v>
      </c>
      <c r="F12623" s="136" t="s">
        <v>41995</v>
      </c>
      <c r="G12623" s="136" t="s">
        <v>42952</v>
      </c>
    </row>
    <row r="12624" spans="1:7" x14ac:dyDescent="0.2">
      <c r="A12624" s="136" t="s">
        <v>12714</v>
      </c>
      <c r="B12624" s="136" t="s">
        <v>25279</v>
      </c>
      <c r="C12624" s="136" t="s">
        <v>32274</v>
      </c>
      <c r="D12624" s="136" t="s">
        <v>37299</v>
      </c>
      <c r="E12624" s="136" t="s">
        <v>40269</v>
      </c>
      <c r="F12624" s="136" t="s">
        <v>41996</v>
      </c>
      <c r="G12624" s="136" t="s">
        <v>42953</v>
      </c>
    </row>
    <row r="12625" spans="1:7" x14ac:dyDescent="0.2">
      <c r="A12625" s="136" t="s">
        <v>12715</v>
      </c>
      <c r="B12625" s="136" t="s">
        <v>25279</v>
      </c>
      <c r="C12625" s="136" t="s">
        <v>32274</v>
      </c>
      <c r="D12625" s="136" t="s">
        <v>37299</v>
      </c>
      <c r="E12625" s="136" t="s">
        <v>40269</v>
      </c>
      <c r="F12625" s="136" t="s">
        <v>41996</v>
      </c>
      <c r="G12625" s="136" t="s">
        <v>42953</v>
      </c>
    </row>
    <row r="12626" spans="1:7" x14ac:dyDescent="0.2">
      <c r="A12626" s="136" t="s">
        <v>12716</v>
      </c>
      <c r="B12626" s="136" t="s">
        <v>25280</v>
      </c>
      <c r="C12626" s="136" t="s">
        <v>32262</v>
      </c>
      <c r="D12626" s="136" t="s">
        <v>37300</v>
      </c>
      <c r="E12626" s="136" t="s">
        <v>40270</v>
      </c>
      <c r="F12626" s="136" t="s">
        <v>41997</v>
      </c>
      <c r="G12626" s="136" t="s">
        <v>42954</v>
      </c>
    </row>
    <row r="12627" spans="1:7" x14ac:dyDescent="0.2">
      <c r="A12627" s="136" t="s">
        <v>12717</v>
      </c>
      <c r="B12627" s="136" t="s">
        <v>25280</v>
      </c>
      <c r="C12627" s="136" t="s">
        <v>32262</v>
      </c>
      <c r="D12627" s="136" t="s">
        <v>37300</v>
      </c>
      <c r="E12627" s="136" t="s">
        <v>40270</v>
      </c>
      <c r="F12627" s="136" t="s">
        <v>41997</v>
      </c>
      <c r="G12627" s="136" t="s">
        <v>42954</v>
      </c>
    </row>
    <row r="12628" spans="1:7" x14ac:dyDescent="0.2">
      <c r="A12628" s="136" t="s">
        <v>12718</v>
      </c>
      <c r="B12628" s="136" t="s">
        <v>25281</v>
      </c>
      <c r="C12628" s="136" t="s">
        <v>32275</v>
      </c>
      <c r="D12628" s="136" t="s">
        <v>37301</v>
      </c>
      <c r="E12628" s="136" t="s">
        <v>40271</v>
      </c>
      <c r="F12628" s="136" t="s">
        <v>41998</v>
      </c>
      <c r="G12628" s="136" t="s">
        <v>42955</v>
      </c>
    </row>
    <row r="12629" spans="1:7" x14ac:dyDescent="0.2">
      <c r="A12629" s="136" t="s">
        <v>12719</v>
      </c>
      <c r="B12629" s="136" t="s">
        <v>25281</v>
      </c>
      <c r="C12629" s="136" t="s">
        <v>32275</v>
      </c>
      <c r="D12629" s="136" t="s">
        <v>37301</v>
      </c>
      <c r="E12629" s="136" t="s">
        <v>40271</v>
      </c>
      <c r="F12629" s="136" t="s">
        <v>41998</v>
      </c>
      <c r="G12629" s="136" t="s">
        <v>42955</v>
      </c>
    </row>
    <row r="12630" spans="1:7" x14ac:dyDescent="0.2">
      <c r="A12630" s="136" t="s">
        <v>12720</v>
      </c>
      <c r="B12630" s="136" t="s">
        <v>25282</v>
      </c>
      <c r="C12630" s="136" t="s">
        <v>32276</v>
      </c>
      <c r="D12630" s="136" t="s">
        <v>37302</v>
      </c>
      <c r="E12630" s="136" t="s">
        <v>40272</v>
      </c>
      <c r="F12630" s="136" t="s">
        <v>41999</v>
      </c>
      <c r="G12630" s="136" t="s">
        <v>42956</v>
      </c>
    </row>
    <row r="12631" spans="1:7" x14ac:dyDescent="0.2">
      <c r="A12631" s="136" t="s">
        <v>12721</v>
      </c>
      <c r="B12631" s="136" t="s">
        <v>25282</v>
      </c>
      <c r="C12631" s="136" t="s">
        <v>32276</v>
      </c>
      <c r="D12631" s="136" t="s">
        <v>37302</v>
      </c>
      <c r="E12631" s="136" t="s">
        <v>40272</v>
      </c>
      <c r="F12631" s="136" t="s">
        <v>41999</v>
      </c>
      <c r="G12631" s="136" t="s">
        <v>42956</v>
      </c>
    </row>
    <row r="12632" spans="1:7" x14ac:dyDescent="0.2">
      <c r="A12632" s="136" t="s">
        <v>12722</v>
      </c>
      <c r="B12632" s="136" t="s">
        <v>25283</v>
      </c>
      <c r="C12632" s="136" t="s">
        <v>32277</v>
      </c>
      <c r="D12632" s="136" t="s">
        <v>37303</v>
      </c>
      <c r="E12632" s="136" t="s">
        <v>40273</v>
      </c>
      <c r="F12632" s="136" t="s">
        <v>42000</v>
      </c>
      <c r="G12632" s="136" t="s">
        <v>42957</v>
      </c>
    </row>
    <row r="12633" spans="1:7" x14ac:dyDescent="0.2">
      <c r="A12633" s="136" t="s">
        <v>12723</v>
      </c>
      <c r="B12633" s="136" t="s">
        <v>25283</v>
      </c>
      <c r="C12633" s="136" t="s">
        <v>32277</v>
      </c>
      <c r="D12633" s="136" t="s">
        <v>37303</v>
      </c>
      <c r="E12633" s="136" t="s">
        <v>40273</v>
      </c>
      <c r="F12633" s="136" t="s">
        <v>42000</v>
      </c>
      <c r="G12633" s="136" t="s">
        <v>42957</v>
      </c>
    </row>
    <row r="12634" spans="1:7" x14ac:dyDescent="0.2">
      <c r="A12634" s="136" t="s">
        <v>12724</v>
      </c>
      <c r="B12634" s="136" t="s">
        <v>25284</v>
      </c>
      <c r="C12634" s="136" t="s">
        <v>32278</v>
      </c>
      <c r="D12634" s="136" t="s">
        <v>37304</v>
      </c>
      <c r="E12634" s="136" t="s">
        <v>40274</v>
      </c>
      <c r="F12634" s="136" t="s">
        <v>42001</v>
      </c>
      <c r="G12634" s="136" t="s">
        <v>42958</v>
      </c>
    </row>
    <row r="12635" spans="1:7" x14ac:dyDescent="0.2">
      <c r="A12635" s="136" t="s">
        <v>12725</v>
      </c>
      <c r="B12635" s="136" t="s">
        <v>25284</v>
      </c>
      <c r="C12635" s="136" t="s">
        <v>32278</v>
      </c>
      <c r="D12635" s="136" t="s">
        <v>37304</v>
      </c>
      <c r="E12635" s="136" t="s">
        <v>40274</v>
      </c>
      <c r="F12635" s="136" t="s">
        <v>42001</v>
      </c>
      <c r="G12635" s="136" t="s">
        <v>42958</v>
      </c>
    </row>
    <row r="12636" spans="1:7" x14ac:dyDescent="0.2">
      <c r="A12636" s="136" t="s">
        <v>12726</v>
      </c>
      <c r="B12636" s="136" t="s">
        <v>25285</v>
      </c>
      <c r="C12636" s="136" t="s">
        <v>32279</v>
      </c>
      <c r="D12636" s="136" t="s">
        <v>37305</v>
      </c>
      <c r="E12636" s="136" t="s">
        <v>40275</v>
      </c>
      <c r="F12636" s="136" t="s">
        <v>42002</v>
      </c>
    </row>
    <row r="12637" spans="1:7" x14ac:dyDescent="0.2">
      <c r="A12637" s="136" t="s">
        <v>12727</v>
      </c>
      <c r="B12637" s="136" t="s">
        <v>25285</v>
      </c>
      <c r="C12637" s="136" t="s">
        <v>32279</v>
      </c>
      <c r="D12637" s="136" t="s">
        <v>37305</v>
      </c>
      <c r="E12637" s="136" t="s">
        <v>40275</v>
      </c>
      <c r="F12637" s="136" t="s">
        <v>42002</v>
      </c>
    </row>
    <row r="12638" spans="1:7" x14ac:dyDescent="0.2">
      <c r="A12638" s="136" t="s">
        <v>12728</v>
      </c>
      <c r="B12638" s="136" t="s">
        <v>25286</v>
      </c>
      <c r="C12638" s="136" t="s">
        <v>32280</v>
      </c>
      <c r="D12638" s="136" t="s">
        <v>37306</v>
      </c>
      <c r="E12638" s="136" t="s">
        <v>40276</v>
      </c>
      <c r="F12638" s="136" t="s">
        <v>42003</v>
      </c>
    </row>
    <row r="12639" spans="1:7" x14ac:dyDescent="0.2">
      <c r="A12639" s="136" t="s">
        <v>12729</v>
      </c>
      <c r="B12639" s="136" t="s">
        <v>25286</v>
      </c>
      <c r="C12639" s="136" t="s">
        <v>32280</v>
      </c>
      <c r="D12639" s="136" t="s">
        <v>37306</v>
      </c>
      <c r="E12639" s="136" t="s">
        <v>40276</v>
      </c>
      <c r="F12639" s="136" t="s">
        <v>42003</v>
      </c>
    </row>
    <row r="12640" spans="1:7" x14ac:dyDescent="0.2">
      <c r="A12640" s="136" t="s">
        <v>12730</v>
      </c>
      <c r="B12640" s="136" t="s">
        <v>25287</v>
      </c>
      <c r="C12640" s="136" t="s">
        <v>32281</v>
      </c>
      <c r="D12640" s="136" t="s">
        <v>37307</v>
      </c>
      <c r="E12640" s="136" t="s">
        <v>40277</v>
      </c>
      <c r="F12640" s="136" t="s">
        <v>42004</v>
      </c>
      <c r="G12640" s="136" t="s">
        <v>42959</v>
      </c>
    </row>
    <row r="12641" spans="1:7" x14ac:dyDescent="0.2">
      <c r="A12641" s="136" t="s">
        <v>12731</v>
      </c>
      <c r="B12641" s="136" t="s">
        <v>25287</v>
      </c>
      <c r="C12641" s="136" t="s">
        <v>32281</v>
      </c>
      <c r="D12641" s="136" t="s">
        <v>37307</v>
      </c>
      <c r="E12641" s="136" t="s">
        <v>40277</v>
      </c>
      <c r="F12641" s="136" t="s">
        <v>42004</v>
      </c>
      <c r="G12641" s="136" t="s">
        <v>42959</v>
      </c>
    </row>
    <row r="12642" spans="1:7" x14ac:dyDescent="0.2">
      <c r="A12642" s="136" t="s">
        <v>12732</v>
      </c>
      <c r="B12642" s="136" t="s">
        <v>25288</v>
      </c>
      <c r="C12642" s="136" t="s">
        <v>32282</v>
      </c>
      <c r="D12642" s="136" t="s">
        <v>37308</v>
      </c>
      <c r="E12642" s="136" t="s">
        <v>40278</v>
      </c>
    </row>
    <row r="12643" spans="1:7" x14ac:dyDescent="0.2">
      <c r="A12643" s="136" t="s">
        <v>12733</v>
      </c>
      <c r="B12643" s="136" t="s">
        <v>25288</v>
      </c>
      <c r="C12643" s="136" t="s">
        <v>32282</v>
      </c>
      <c r="D12643" s="136" t="s">
        <v>37308</v>
      </c>
      <c r="E12643" s="136" t="s">
        <v>40278</v>
      </c>
    </row>
    <row r="12644" spans="1:7" x14ac:dyDescent="0.2">
      <c r="A12644" s="136" t="s">
        <v>12734</v>
      </c>
      <c r="B12644" s="136" t="s">
        <v>25289</v>
      </c>
      <c r="C12644" s="136" t="s">
        <v>32283</v>
      </c>
      <c r="D12644" s="136" t="s">
        <v>37309</v>
      </c>
      <c r="E12644" s="136" t="s">
        <v>40279</v>
      </c>
      <c r="F12644" s="136" t="s">
        <v>42005</v>
      </c>
    </row>
    <row r="12645" spans="1:7" x14ac:dyDescent="0.2">
      <c r="A12645" s="136" t="s">
        <v>12735</v>
      </c>
      <c r="B12645" s="136" t="s">
        <v>25289</v>
      </c>
      <c r="C12645" s="136" t="s">
        <v>32283</v>
      </c>
      <c r="D12645" s="136" t="s">
        <v>37309</v>
      </c>
      <c r="E12645" s="136" t="s">
        <v>40279</v>
      </c>
      <c r="F12645" s="136" t="s">
        <v>42005</v>
      </c>
    </row>
    <row r="12646" spans="1:7" x14ac:dyDescent="0.2">
      <c r="A12646" s="136" t="s">
        <v>12736</v>
      </c>
      <c r="B12646" s="136" t="s">
        <v>25290</v>
      </c>
      <c r="C12646" s="136" t="s">
        <v>32284</v>
      </c>
      <c r="D12646" s="136" t="s">
        <v>37310</v>
      </c>
      <c r="E12646" s="136" t="s">
        <v>40280</v>
      </c>
      <c r="F12646" s="136" t="s">
        <v>42006</v>
      </c>
    </row>
    <row r="12647" spans="1:7" x14ac:dyDescent="0.2">
      <c r="A12647" s="136" t="s">
        <v>12737</v>
      </c>
      <c r="B12647" s="136" t="s">
        <v>25290</v>
      </c>
      <c r="C12647" s="136" t="s">
        <v>32284</v>
      </c>
      <c r="D12647" s="136" t="s">
        <v>37310</v>
      </c>
      <c r="E12647" s="136" t="s">
        <v>40280</v>
      </c>
      <c r="F12647" s="136" t="s">
        <v>42006</v>
      </c>
    </row>
    <row r="12648" spans="1:7" x14ac:dyDescent="0.2">
      <c r="A12648" s="136" t="s">
        <v>12738</v>
      </c>
      <c r="B12648" s="136" t="s">
        <v>25291</v>
      </c>
      <c r="C12648" s="136" t="s">
        <v>32285</v>
      </c>
      <c r="D12648" s="136" t="s">
        <v>37311</v>
      </c>
      <c r="E12648" s="136" t="s">
        <v>40281</v>
      </c>
      <c r="F12648" s="136" t="s">
        <v>42007</v>
      </c>
    </row>
    <row r="12649" spans="1:7" x14ac:dyDescent="0.2">
      <c r="A12649" s="136" t="s">
        <v>12739</v>
      </c>
      <c r="B12649" s="136" t="s">
        <v>25291</v>
      </c>
      <c r="C12649" s="136" t="s">
        <v>32285</v>
      </c>
      <c r="D12649" s="136" t="s">
        <v>37311</v>
      </c>
      <c r="E12649" s="136" t="s">
        <v>40281</v>
      </c>
      <c r="F12649" s="136" t="s">
        <v>42007</v>
      </c>
    </row>
    <row r="12650" spans="1:7" x14ac:dyDescent="0.2">
      <c r="A12650" s="136" t="s">
        <v>12740</v>
      </c>
      <c r="B12650" s="136" t="s">
        <v>25292</v>
      </c>
      <c r="C12650" s="136" t="s">
        <v>32286</v>
      </c>
      <c r="D12650" s="136" t="s">
        <v>37312</v>
      </c>
      <c r="E12650" s="136" t="s">
        <v>40282</v>
      </c>
      <c r="F12650" s="136" t="s">
        <v>42008</v>
      </c>
      <c r="G12650" s="136" t="s">
        <v>42960</v>
      </c>
    </row>
    <row r="12651" spans="1:7" x14ac:dyDescent="0.2">
      <c r="A12651" s="136" t="s">
        <v>12741</v>
      </c>
      <c r="B12651" s="136" t="s">
        <v>25292</v>
      </c>
      <c r="C12651" s="136" t="s">
        <v>32286</v>
      </c>
      <c r="D12651" s="136" t="s">
        <v>37312</v>
      </c>
      <c r="E12651" s="136" t="s">
        <v>40282</v>
      </c>
      <c r="F12651" s="136" t="s">
        <v>42008</v>
      </c>
      <c r="G12651" s="136" t="s">
        <v>42960</v>
      </c>
    </row>
    <row r="12652" spans="1:7" x14ac:dyDescent="0.2">
      <c r="A12652" s="136" t="s">
        <v>12742</v>
      </c>
      <c r="B12652" s="136" t="s">
        <v>25293</v>
      </c>
      <c r="C12652" s="136" t="s">
        <v>32287</v>
      </c>
      <c r="D12652" s="136" t="s">
        <v>37313</v>
      </c>
      <c r="E12652" s="136" t="s">
        <v>40283</v>
      </c>
    </row>
    <row r="12653" spans="1:7" x14ac:dyDescent="0.2">
      <c r="A12653" s="136" t="s">
        <v>12743</v>
      </c>
      <c r="B12653" s="136" t="s">
        <v>25293</v>
      </c>
      <c r="C12653" s="136" t="s">
        <v>32287</v>
      </c>
      <c r="D12653" s="136" t="s">
        <v>37313</v>
      </c>
      <c r="E12653" s="136" t="s">
        <v>40283</v>
      </c>
    </row>
    <row r="12654" spans="1:7" x14ac:dyDescent="0.2">
      <c r="A12654" s="136" t="s">
        <v>12744</v>
      </c>
      <c r="B12654" s="136" t="s">
        <v>25294</v>
      </c>
      <c r="C12654" s="136" t="s">
        <v>32288</v>
      </c>
      <c r="D12654" s="136" t="s">
        <v>37314</v>
      </c>
      <c r="E12654" s="136" t="s">
        <v>40284</v>
      </c>
      <c r="F12654" s="136" t="s">
        <v>42009</v>
      </c>
    </row>
    <row r="12655" spans="1:7" x14ac:dyDescent="0.2">
      <c r="A12655" s="136" t="s">
        <v>12745</v>
      </c>
      <c r="B12655" s="136" t="s">
        <v>25294</v>
      </c>
      <c r="C12655" s="136" t="s">
        <v>32288</v>
      </c>
      <c r="D12655" s="136" t="s">
        <v>37314</v>
      </c>
      <c r="E12655" s="136" t="s">
        <v>40284</v>
      </c>
      <c r="F12655" s="136" t="s">
        <v>42009</v>
      </c>
    </row>
    <row r="12656" spans="1:7" x14ac:dyDescent="0.2">
      <c r="A12656" s="136" t="s">
        <v>12746</v>
      </c>
      <c r="B12656" s="136" t="s">
        <v>25295</v>
      </c>
      <c r="C12656" s="136" t="s">
        <v>32287</v>
      </c>
      <c r="D12656" s="136" t="s">
        <v>37313</v>
      </c>
      <c r="E12656" s="136" t="s">
        <v>40285</v>
      </c>
    </row>
    <row r="12657" spans="1:6" x14ac:dyDescent="0.2">
      <c r="A12657" s="136" t="s">
        <v>12747</v>
      </c>
      <c r="B12657" s="136" t="s">
        <v>25295</v>
      </c>
      <c r="C12657" s="136" t="s">
        <v>32287</v>
      </c>
      <c r="D12657" s="136" t="s">
        <v>37313</v>
      </c>
      <c r="E12657" s="136" t="s">
        <v>40285</v>
      </c>
    </row>
    <row r="12658" spans="1:6" x14ac:dyDescent="0.2">
      <c r="A12658" s="136" t="s">
        <v>12748</v>
      </c>
      <c r="B12658" s="136" t="s">
        <v>25296</v>
      </c>
      <c r="C12658" s="136" t="s">
        <v>32289</v>
      </c>
      <c r="D12658" s="136" t="s">
        <v>37315</v>
      </c>
      <c r="E12658" s="136" t="s">
        <v>40286</v>
      </c>
      <c r="F12658" s="136" t="s">
        <v>42009</v>
      </c>
    </row>
    <row r="12659" spans="1:6" x14ac:dyDescent="0.2">
      <c r="A12659" s="136" t="s">
        <v>12749</v>
      </c>
      <c r="B12659" s="136" t="s">
        <v>25296</v>
      </c>
      <c r="C12659" s="136" t="s">
        <v>32289</v>
      </c>
      <c r="D12659" s="136" t="s">
        <v>37315</v>
      </c>
      <c r="E12659" s="136" t="s">
        <v>40286</v>
      </c>
      <c r="F12659" s="136" t="s">
        <v>42009</v>
      </c>
    </row>
    <row r="12660" spans="1:6" x14ac:dyDescent="0.2">
      <c r="A12660" s="136" t="s">
        <v>12750</v>
      </c>
      <c r="B12660" s="136" t="s">
        <v>25297</v>
      </c>
      <c r="C12660" s="136" t="s">
        <v>32290</v>
      </c>
      <c r="D12660" s="136" t="s">
        <v>37316</v>
      </c>
      <c r="E12660" s="136" t="s">
        <v>40287</v>
      </c>
      <c r="F12660" s="136" t="s">
        <v>42010</v>
      </c>
    </row>
    <row r="12661" spans="1:6" x14ac:dyDescent="0.2">
      <c r="A12661" s="136" t="s">
        <v>12751</v>
      </c>
      <c r="B12661" s="136" t="s">
        <v>25297</v>
      </c>
      <c r="C12661" s="136" t="s">
        <v>32290</v>
      </c>
      <c r="D12661" s="136" t="s">
        <v>37316</v>
      </c>
      <c r="E12661" s="136" t="s">
        <v>40287</v>
      </c>
      <c r="F12661" s="136" t="s">
        <v>42010</v>
      </c>
    </row>
    <row r="12662" spans="1:6" x14ac:dyDescent="0.2">
      <c r="A12662" s="136" t="s">
        <v>12752</v>
      </c>
      <c r="B12662" s="136" t="s">
        <v>25298</v>
      </c>
      <c r="C12662" s="136" t="s">
        <v>32291</v>
      </c>
    </row>
    <row r="12663" spans="1:6" x14ac:dyDescent="0.2">
      <c r="A12663" s="136" t="s">
        <v>12753</v>
      </c>
      <c r="B12663" s="136" t="s">
        <v>25298</v>
      </c>
      <c r="C12663" s="136" t="s">
        <v>32291</v>
      </c>
    </row>
    <row r="12664" spans="1:6" x14ac:dyDescent="0.2">
      <c r="A12664" s="136" t="s">
        <v>12754</v>
      </c>
      <c r="B12664" s="136" t="s">
        <v>25299</v>
      </c>
      <c r="C12664" s="136" t="s">
        <v>32292</v>
      </c>
      <c r="D12664" s="136" t="s">
        <v>37317</v>
      </c>
    </row>
    <row r="12665" spans="1:6" x14ac:dyDescent="0.2">
      <c r="A12665" s="136" t="s">
        <v>12755</v>
      </c>
      <c r="B12665" s="136" t="s">
        <v>25299</v>
      </c>
      <c r="C12665" s="136" t="s">
        <v>32292</v>
      </c>
      <c r="D12665" s="136" t="s">
        <v>37317</v>
      </c>
    </row>
    <row r="12666" spans="1:6" x14ac:dyDescent="0.2">
      <c r="A12666" s="136" t="s">
        <v>12756</v>
      </c>
      <c r="B12666" s="136" t="s">
        <v>25300</v>
      </c>
      <c r="C12666" s="136" t="s">
        <v>32293</v>
      </c>
      <c r="D12666" s="136" t="s">
        <v>37318</v>
      </c>
      <c r="E12666" s="136" t="s">
        <v>40288</v>
      </c>
      <c r="F12666" s="136" t="s">
        <v>42011</v>
      </c>
    </row>
    <row r="12667" spans="1:6" x14ac:dyDescent="0.2">
      <c r="A12667" s="136" t="s">
        <v>12757</v>
      </c>
      <c r="B12667" s="136" t="s">
        <v>25300</v>
      </c>
      <c r="C12667" s="136" t="s">
        <v>32293</v>
      </c>
      <c r="D12667" s="136" t="s">
        <v>37318</v>
      </c>
      <c r="E12667" s="136" t="s">
        <v>40288</v>
      </c>
      <c r="F12667" s="136" t="s">
        <v>42011</v>
      </c>
    </row>
    <row r="12668" spans="1:6" x14ac:dyDescent="0.2">
      <c r="A12668" s="136" t="s">
        <v>12758</v>
      </c>
      <c r="B12668" s="136" t="s">
        <v>25301</v>
      </c>
      <c r="C12668" s="136" t="s">
        <v>32294</v>
      </c>
      <c r="D12668" s="136" t="s">
        <v>37319</v>
      </c>
      <c r="E12668" s="136" t="s">
        <v>40289</v>
      </c>
      <c r="F12668" s="136" t="s">
        <v>42012</v>
      </c>
    </row>
    <row r="12669" spans="1:6" x14ac:dyDescent="0.2">
      <c r="A12669" s="136" t="s">
        <v>12759</v>
      </c>
      <c r="B12669" s="136" t="s">
        <v>25301</v>
      </c>
      <c r="C12669" s="136" t="s">
        <v>32294</v>
      </c>
      <c r="D12669" s="136" t="s">
        <v>37319</v>
      </c>
      <c r="E12669" s="136" t="s">
        <v>40289</v>
      </c>
      <c r="F12669" s="136" t="s">
        <v>42012</v>
      </c>
    </row>
    <row r="12670" spans="1:6" x14ac:dyDescent="0.2">
      <c r="A12670" s="136" t="s">
        <v>12760</v>
      </c>
      <c r="B12670" s="136" t="s">
        <v>25301</v>
      </c>
      <c r="C12670" s="136" t="s">
        <v>32294</v>
      </c>
      <c r="D12670" s="136" t="s">
        <v>37319</v>
      </c>
      <c r="E12670" s="136" t="s">
        <v>40290</v>
      </c>
      <c r="F12670" s="136" t="s">
        <v>42013</v>
      </c>
    </row>
    <row r="12671" spans="1:6" x14ac:dyDescent="0.2">
      <c r="A12671" s="136" t="s">
        <v>12761</v>
      </c>
      <c r="B12671" s="136" t="s">
        <v>25301</v>
      </c>
      <c r="C12671" s="136" t="s">
        <v>32294</v>
      </c>
      <c r="D12671" s="136" t="s">
        <v>37319</v>
      </c>
      <c r="E12671" s="136" t="s">
        <v>40290</v>
      </c>
      <c r="F12671" s="136" t="s">
        <v>42013</v>
      </c>
    </row>
    <row r="12672" spans="1:6" x14ac:dyDescent="0.2">
      <c r="A12672" s="136" t="s">
        <v>12762</v>
      </c>
      <c r="B12672" s="136" t="s">
        <v>25302</v>
      </c>
      <c r="C12672" s="136" t="s">
        <v>32295</v>
      </c>
      <c r="D12672" s="136" t="s">
        <v>37320</v>
      </c>
      <c r="E12672" s="136" t="s">
        <v>40291</v>
      </c>
      <c r="F12672" s="136" t="s">
        <v>42014</v>
      </c>
    </row>
    <row r="12673" spans="1:6" x14ac:dyDescent="0.2">
      <c r="A12673" s="136" t="s">
        <v>12763</v>
      </c>
      <c r="B12673" s="136" t="s">
        <v>25302</v>
      </c>
      <c r="C12673" s="136" t="s">
        <v>32295</v>
      </c>
      <c r="D12673" s="136" t="s">
        <v>37320</v>
      </c>
      <c r="E12673" s="136" t="s">
        <v>40291</v>
      </c>
      <c r="F12673" s="136" t="s">
        <v>42014</v>
      </c>
    </row>
    <row r="12674" spans="1:6" x14ac:dyDescent="0.2">
      <c r="A12674" s="136" t="s">
        <v>12764</v>
      </c>
      <c r="B12674" s="136" t="s">
        <v>25303</v>
      </c>
      <c r="C12674" s="136" t="s">
        <v>32296</v>
      </c>
      <c r="D12674" s="136" t="s">
        <v>37321</v>
      </c>
    </row>
    <row r="12675" spans="1:6" x14ac:dyDescent="0.2">
      <c r="A12675" s="136" t="s">
        <v>12765</v>
      </c>
      <c r="B12675" s="136" t="s">
        <v>25303</v>
      </c>
      <c r="C12675" s="136" t="s">
        <v>32296</v>
      </c>
      <c r="D12675" s="136" t="s">
        <v>37321</v>
      </c>
    </row>
    <row r="12676" spans="1:6" x14ac:dyDescent="0.2">
      <c r="A12676" s="136" t="s">
        <v>12766</v>
      </c>
      <c r="B12676" s="136" t="s">
        <v>25304</v>
      </c>
      <c r="C12676" s="136" t="s">
        <v>32297</v>
      </c>
      <c r="D12676" s="136" t="s">
        <v>37322</v>
      </c>
      <c r="E12676" s="136" t="s">
        <v>40292</v>
      </c>
      <c r="F12676" s="136" t="s">
        <v>42015</v>
      </c>
    </row>
    <row r="12677" spans="1:6" x14ac:dyDescent="0.2">
      <c r="A12677" s="136" t="s">
        <v>12767</v>
      </c>
      <c r="B12677" s="136" t="s">
        <v>25304</v>
      </c>
      <c r="C12677" s="136" t="s">
        <v>32297</v>
      </c>
      <c r="D12677" s="136" t="s">
        <v>37322</v>
      </c>
      <c r="E12677" s="136" t="s">
        <v>40292</v>
      </c>
      <c r="F12677" s="136" t="s">
        <v>42015</v>
      </c>
    </row>
    <row r="12678" spans="1:6" x14ac:dyDescent="0.2">
      <c r="A12678" s="136" t="s">
        <v>12768</v>
      </c>
      <c r="B12678" s="136" t="s">
        <v>25305</v>
      </c>
      <c r="C12678" s="136" t="s">
        <v>32298</v>
      </c>
      <c r="D12678" s="136" t="s">
        <v>37323</v>
      </c>
      <c r="E12678" s="136" t="s">
        <v>40293</v>
      </c>
      <c r="F12678" s="136" t="s">
        <v>42016</v>
      </c>
    </row>
    <row r="12679" spans="1:6" x14ac:dyDescent="0.2">
      <c r="A12679" s="136" t="s">
        <v>12769</v>
      </c>
      <c r="B12679" s="136" t="s">
        <v>25305</v>
      </c>
      <c r="C12679" s="136" t="s">
        <v>32298</v>
      </c>
      <c r="D12679" s="136" t="s">
        <v>37323</v>
      </c>
      <c r="E12679" s="136" t="s">
        <v>40293</v>
      </c>
      <c r="F12679" s="136" t="s">
        <v>42016</v>
      </c>
    </row>
    <row r="12680" spans="1:6" x14ac:dyDescent="0.2">
      <c r="A12680" s="136" t="s">
        <v>12770</v>
      </c>
      <c r="B12680" s="136" t="s">
        <v>25306</v>
      </c>
      <c r="C12680" s="136" t="s">
        <v>32299</v>
      </c>
      <c r="D12680" s="136" t="s">
        <v>37324</v>
      </c>
      <c r="E12680" s="136" t="s">
        <v>40294</v>
      </c>
      <c r="F12680" s="136" t="s">
        <v>42017</v>
      </c>
    </row>
    <row r="12681" spans="1:6" x14ac:dyDescent="0.2">
      <c r="A12681" s="136" t="s">
        <v>12771</v>
      </c>
      <c r="B12681" s="136" t="s">
        <v>25306</v>
      </c>
      <c r="C12681" s="136" t="s">
        <v>32299</v>
      </c>
      <c r="D12681" s="136" t="s">
        <v>37324</v>
      </c>
      <c r="E12681" s="136" t="s">
        <v>40294</v>
      </c>
      <c r="F12681" s="136" t="s">
        <v>42017</v>
      </c>
    </row>
    <row r="12682" spans="1:6" x14ac:dyDescent="0.2">
      <c r="A12682" s="136" t="s">
        <v>12772</v>
      </c>
      <c r="B12682" s="136" t="s">
        <v>25307</v>
      </c>
      <c r="C12682" s="136" t="s">
        <v>32300</v>
      </c>
    </row>
    <row r="12683" spans="1:6" x14ac:dyDescent="0.2">
      <c r="A12683" s="136" t="s">
        <v>12773</v>
      </c>
      <c r="B12683" s="136" t="s">
        <v>25307</v>
      </c>
      <c r="C12683" s="136" t="s">
        <v>32300</v>
      </c>
    </row>
    <row r="12684" spans="1:6" x14ac:dyDescent="0.2">
      <c r="A12684" s="136" t="s">
        <v>12774</v>
      </c>
      <c r="B12684" s="136" t="s">
        <v>25308</v>
      </c>
      <c r="C12684" s="136" t="s">
        <v>32301</v>
      </c>
    </row>
    <row r="12685" spans="1:6" x14ac:dyDescent="0.2">
      <c r="A12685" s="136" t="s">
        <v>12775</v>
      </c>
      <c r="B12685" s="136" t="s">
        <v>25308</v>
      </c>
      <c r="C12685" s="136" t="s">
        <v>32301</v>
      </c>
    </row>
    <row r="12686" spans="1:6" x14ac:dyDescent="0.2">
      <c r="A12686" s="136" t="s">
        <v>12776</v>
      </c>
      <c r="B12686" s="136" t="s">
        <v>25309</v>
      </c>
      <c r="C12686" s="136" t="s">
        <v>32302</v>
      </c>
      <c r="D12686" s="136" t="s">
        <v>37325</v>
      </c>
    </row>
    <row r="12687" spans="1:6" x14ac:dyDescent="0.2">
      <c r="A12687" s="136" t="s">
        <v>12777</v>
      </c>
      <c r="B12687" s="136" t="s">
        <v>25309</v>
      </c>
      <c r="C12687" s="136" t="s">
        <v>32302</v>
      </c>
      <c r="D12687" s="136" t="s">
        <v>37325</v>
      </c>
    </row>
    <row r="12688" spans="1:6" x14ac:dyDescent="0.2">
      <c r="A12688" s="136" t="s">
        <v>12778</v>
      </c>
      <c r="B12688" s="136" t="s">
        <v>25310</v>
      </c>
      <c r="C12688" s="136" t="s">
        <v>32303</v>
      </c>
    </row>
    <row r="12689" spans="1:3" x14ac:dyDescent="0.2">
      <c r="A12689" s="136" t="s">
        <v>12779</v>
      </c>
      <c r="B12689" s="136" t="s">
        <v>25310</v>
      </c>
      <c r="C12689" s="136" t="s">
        <v>32303</v>
      </c>
    </row>
    <row r="12690" spans="1:3" x14ac:dyDescent="0.2">
      <c r="A12690" s="136" t="s">
        <v>12780</v>
      </c>
      <c r="B12690" s="136" t="s">
        <v>25311</v>
      </c>
      <c r="C12690" s="136" t="s">
        <v>32304</v>
      </c>
    </row>
    <row r="12691" spans="1:3" x14ac:dyDescent="0.2">
      <c r="A12691" s="136" t="s">
        <v>12781</v>
      </c>
      <c r="B12691" s="136" t="s">
        <v>25311</v>
      </c>
      <c r="C12691" s="136" t="s">
        <v>32304</v>
      </c>
    </row>
    <row r="12692" spans="1:3" x14ac:dyDescent="0.2">
      <c r="A12692" s="136" t="s">
        <v>12782</v>
      </c>
      <c r="B12692" s="136" t="s">
        <v>25312</v>
      </c>
      <c r="C12692" s="136" t="s">
        <v>32305</v>
      </c>
    </row>
    <row r="12693" spans="1:3" x14ac:dyDescent="0.2">
      <c r="A12693" s="136" t="s">
        <v>12783</v>
      </c>
      <c r="B12693" s="136" t="s">
        <v>25312</v>
      </c>
      <c r="C12693" s="136" t="s">
        <v>32305</v>
      </c>
    </row>
    <row r="12694" spans="1:3" x14ac:dyDescent="0.2">
      <c r="A12694" s="136" t="s">
        <v>12784</v>
      </c>
      <c r="B12694" s="136" t="s">
        <v>25313</v>
      </c>
      <c r="C12694" s="136" t="s">
        <v>32306</v>
      </c>
    </row>
    <row r="12695" spans="1:3" x14ac:dyDescent="0.2">
      <c r="A12695" s="136" t="s">
        <v>12785</v>
      </c>
      <c r="B12695" s="136" t="s">
        <v>25313</v>
      </c>
      <c r="C12695" s="136" t="s">
        <v>32306</v>
      </c>
    </row>
    <row r="12696" spans="1:3" x14ac:dyDescent="0.2">
      <c r="A12696" s="136" t="s">
        <v>12786</v>
      </c>
      <c r="B12696" s="136" t="s">
        <v>25314</v>
      </c>
      <c r="C12696" s="136" t="s">
        <v>32307</v>
      </c>
    </row>
    <row r="12697" spans="1:3" x14ac:dyDescent="0.2">
      <c r="A12697" s="136" t="s">
        <v>12787</v>
      </c>
      <c r="B12697" s="136" t="s">
        <v>25314</v>
      </c>
      <c r="C12697" s="136" t="s">
        <v>32307</v>
      </c>
    </row>
    <row r="12698" spans="1:3" x14ac:dyDescent="0.2">
      <c r="A12698" s="136" t="s">
        <v>12788</v>
      </c>
      <c r="B12698" s="136" t="s">
        <v>25315</v>
      </c>
      <c r="C12698" s="136" t="s">
        <v>32165</v>
      </c>
    </row>
    <row r="12699" spans="1:3" x14ac:dyDescent="0.2">
      <c r="A12699" s="136" t="s">
        <v>12789</v>
      </c>
      <c r="B12699" s="136" t="s">
        <v>25315</v>
      </c>
      <c r="C12699" s="136" t="s">
        <v>32165</v>
      </c>
    </row>
    <row r="12700" spans="1:3" x14ac:dyDescent="0.2">
      <c r="A12700" s="136" t="s">
        <v>12790</v>
      </c>
      <c r="B12700" s="136" t="s">
        <v>25316</v>
      </c>
      <c r="C12700" s="136" t="s">
        <v>32305</v>
      </c>
    </row>
    <row r="12701" spans="1:3" x14ac:dyDescent="0.2">
      <c r="A12701" s="136" t="s">
        <v>12791</v>
      </c>
      <c r="B12701" s="136" t="s">
        <v>25316</v>
      </c>
      <c r="C12701" s="136" t="s">
        <v>32305</v>
      </c>
    </row>
    <row r="12702" spans="1:3" x14ac:dyDescent="0.2">
      <c r="A12702" s="136" t="s">
        <v>12792</v>
      </c>
      <c r="B12702" s="136" t="s">
        <v>25317</v>
      </c>
      <c r="C12702" s="136" t="s">
        <v>32308</v>
      </c>
    </row>
    <row r="12703" spans="1:3" x14ac:dyDescent="0.2">
      <c r="A12703" s="136" t="s">
        <v>12793</v>
      </c>
      <c r="B12703" s="136" t="s">
        <v>25317</v>
      </c>
      <c r="C12703" s="136" t="s">
        <v>32308</v>
      </c>
    </row>
    <row r="12704" spans="1:3" x14ac:dyDescent="0.2">
      <c r="A12704" s="136" t="s">
        <v>12794</v>
      </c>
      <c r="B12704" s="136" t="s">
        <v>25318</v>
      </c>
      <c r="C12704" s="136" t="s">
        <v>32309</v>
      </c>
    </row>
    <row r="12705" spans="1:3" x14ac:dyDescent="0.2">
      <c r="A12705" s="136" t="s">
        <v>12795</v>
      </c>
      <c r="B12705" s="136" t="s">
        <v>25318</v>
      </c>
      <c r="C12705" s="136" t="s">
        <v>32309</v>
      </c>
    </row>
    <row r="12706" spans="1:3" x14ac:dyDescent="0.2">
      <c r="A12706" s="136" t="s">
        <v>12796</v>
      </c>
      <c r="B12706" s="136" t="s">
        <v>25319</v>
      </c>
      <c r="C12706" s="136" t="s">
        <v>32310</v>
      </c>
    </row>
    <row r="12707" spans="1:3" x14ac:dyDescent="0.2">
      <c r="A12707" s="136" t="s">
        <v>12797</v>
      </c>
      <c r="B12707" s="136" t="s">
        <v>25319</v>
      </c>
      <c r="C12707" s="136" t="s">
        <v>32310</v>
      </c>
    </row>
    <row r="12708" spans="1:3" x14ac:dyDescent="0.2">
      <c r="A12708" s="136" t="s">
        <v>12798</v>
      </c>
      <c r="B12708" s="136" t="s">
        <v>25320</v>
      </c>
      <c r="C12708" s="136" t="s">
        <v>32311</v>
      </c>
    </row>
    <row r="12709" spans="1:3" x14ac:dyDescent="0.2">
      <c r="A12709" s="136" t="s">
        <v>12799</v>
      </c>
      <c r="B12709" s="136" t="s">
        <v>25320</v>
      </c>
      <c r="C12709" s="136" t="s">
        <v>32311</v>
      </c>
    </row>
    <row r="12710" spans="1:3" x14ac:dyDescent="0.2">
      <c r="A12710" s="136" t="s">
        <v>12800</v>
      </c>
      <c r="B12710" s="136" t="s">
        <v>25321</v>
      </c>
      <c r="C12710" s="136" t="s">
        <v>32312</v>
      </c>
    </row>
    <row r="12711" spans="1:3" x14ac:dyDescent="0.2">
      <c r="A12711" s="136" t="s">
        <v>12801</v>
      </c>
      <c r="B12711" s="136" t="s">
        <v>25321</v>
      </c>
      <c r="C12711" s="136" t="s">
        <v>32312</v>
      </c>
    </row>
    <row r="12712" spans="1:3" x14ac:dyDescent="0.2">
      <c r="A12712" s="136" t="s">
        <v>12802</v>
      </c>
      <c r="B12712" s="136" t="s">
        <v>25322</v>
      </c>
      <c r="C12712" s="136" t="s">
        <v>32311</v>
      </c>
    </row>
    <row r="12713" spans="1:3" x14ac:dyDescent="0.2">
      <c r="A12713" s="136" t="s">
        <v>12803</v>
      </c>
      <c r="B12713" s="136" t="s">
        <v>25322</v>
      </c>
      <c r="C12713" s="136" t="s">
        <v>32311</v>
      </c>
    </row>
    <row r="12714" spans="1:3" x14ac:dyDescent="0.2">
      <c r="A12714" s="136" t="s">
        <v>12804</v>
      </c>
      <c r="B12714" s="136" t="s">
        <v>25323</v>
      </c>
      <c r="C12714" s="136" t="s">
        <v>32313</v>
      </c>
    </row>
    <row r="12715" spans="1:3" x14ac:dyDescent="0.2">
      <c r="A12715" s="136" t="s">
        <v>12805</v>
      </c>
      <c r="B12715" s="136" t="s">
        <v>25323</v>
      </c>
      <c r="C12715" s="136" t="s">
        <v>32313</v>
      </c>
    </row>
    <row r="12716" spans="1:3" x14ac:dyDescent="0.2">
      <c r="A12716" s="136" t="s">
        <v>12806</v>
      </c>
      <c r="B12716" s="136" t="s">
        <v>25324</v>
      </c>
      <c r="C12716" s="136" t="s">
        <v>32314</v>
      </c>
    </row>
    <row r="12717" spans="1:3" x14ac:dyDescent="0.2">
      <c r="A12717" s="136" t="s">
        <v>12807</v>
      </c>
      <c r="B12717" s="136" t="s">
        <v>25324</v>
      </c>
      <c r="C12717" s="136" t="s">
        <v>32314</v>
      </c>
    </row>
    <row r="12718" spans="1:3" x14ac:dyDescent="0.2">
      <c r="A12718" s="136" t="s">
        <v>12808</v>
      </c>
      <c r="B12718" s="136" t="s">
        <v>25325</v>
      </c>
      <c r="C12718" s="136" t="s">
        <v>32315</v>
      </c>
    </row>
    <row r="12719" spans="1:3" x14ac:dyDescent="0.2">
      <c r="A12719" s="136" t="s">
        <v>12809</v>
      </c>
      <c r="B12719" s="136" t="s">
        <v>25325</v>
      </c>
      <c r="C12719" s="136" t="s">
        <v>32315</v>
      </c>
    </row>
    <row r="12720" spans="1:3" x14ac:dyDescent="0.2">
      <c r="A12720" s="136" t="s">
        <v>12810</v>
      </c>
      <c r="B12720" s="136" t="s">
        <v>25326</v>
      </c>
      <c r="C12720" s="136" t="s">
        <v>32316</v>
      </c>
    </row>
    <row r="12721" spans="1:4" x14ac:dyDescent="0.2">
      <c r="A12721" s="136" t="s">
        <v>12811</v>
      </c>
      <c r="B12721" s="136" t="s">
        <v>25326</v>
      </c>
      <c r="C12721" s="136" t="s">
        <v>32316</v>
      </c>
    </row>
    <row r="12722" spans="1:4" x14ac:dyDescent="0.2">
      <c r="A12722" s="136" t="s">
        <v>12812</v>
      </c>
      <c r="B12722" s="136" t="s">
        <v>25327</v>
      </c>
      <c r="C12722" s="136" t="s">
        <v>32317</v>
      </c>
      <c r="D12722" s="136" t="s">
        <v>29592</v>
      </c>
    </row>
    <row r="12723" spans="1:4" x14ac:dyDescent="0.2">
      <c r="A12723" s="136" t="s">
        <v>12813</v>
      </c>
      <c r="B12723" s="136" t="s">
        <v>25327</v>
      </c>
      <c r="C12723" s="136" t="s">
        <v>32317</v>
      </c>
      <c r="D12723" s="136" t="s">
        <v>29592</v>
      </c>
    </row>
    <row r="12724" spans="1:4" x14ac:dyDescent="0.2">
      <c r="A12724" s="136" t="s">
        <v>12814</v>
      </c>
      <c r="B12724" s="136" t="s">
        <v>25328</v>
      </c>
      <c r="C12724" s="136" t="s">
        <v>32318</v>
      </c>
    </row>
    <row r="12725" spans="1:4" x14ac:dyDescent="0.2">
      <c r="A12725" s="136" t="s">
        <v>12815</v>
      </c>
      <c r="B12725" s="136" t="s">
        <v>25328</v>
      </c>
      <c r="C12725" s="136" t="s">
        <v>32318</v>
      </c>
    </row>
    <row r="12726" spans="1:4" x14ac:dyDescent="0.2">
      <c r="A12726" s="136" t="s">
        <v>12816</v>
      </c>
      <c r="B12726" s="136" t="s">
        <v>25329</v>
      </c>
      <c r="C12726" s="136" t="s">
        <v>32318</v>
      </c>
    </row>
    <row r="12727" spans="1:4" x14ac:dyDescent="0.2">
      <c r="A12727" s="136" t="s">
        <v>12817</v>
      </c>
      <c r="B12727" s="136" t="s">
        <v>25329</v>
      </c>
      <c r="C12727" s="136" t="s">
        <v>32318</v>
      </c>
    </row>
    <row r="12728" spans="1:4" x14ac:dyDescent="0.2">
      <c r="A12728" s="136" t="s">
        <v>12818</v>
      </c>
      <c r="B12728" s="136" t="s">
        <v>25330</v>
      </c>
      <c r="C12728" s="136" t="s">
        <v>32319</v>
      </c>
    </row>
    <row r="12729" spans="1:4" x14ac:dyDescent="0.2">
      <c r="A12729" s="136" t="s">
        <v>12819</v>
      </c>
      <c r="B12729" s="136" t="s">
        <v>25330</v>
      </c>
      <c r="C12729" s="136" t="s">
        <v>32319</v>
      </c>
    </row>
    <row r="12730" spans="1:4" x14ac:dyDescent="0.2">
      <c r="A12730" s="136" t="s">
        <v>12820</v>
      </c>
      <c r="B12730" s="136" t="s">
        <v>25331</v>
      </c>
      <c r="C12730" s="136" t="s">
        <v>32311</v>
      </c>
    </row>
    <row r="12731" spans="1:4" x14ac:dyDescent="0.2">
      <c r="A12731" s="136" t="s">
        <v>12821</v>
      </c>
      <c r="B12731" s="136" t="s">
        <v>25331</v>
      </c>
      <c r="C12731" s="136" t="s">
        <v>32311</v>
      </c>
    </row>
    <row r="12732" spans="1:4" x14ac:dyDescent="0.2">
      <c r="A12732" s="136" t="s">
        <v>12822</v>
      </c>
      <c r="B12732" s="136" t="s">
        <v>25332</v>
      </c>
      <c r="C12732" s="136" t="s">
        <v>32320</v>
      </c>
    </row>
    <row r="12733" spans="1:4" x14ac:dyDescent="0.2">
      <c r="A12733" s="136" t="s">
        <v>12823</v>
      </c>
      <c r="B12733" s="136" t="s">
        <v>25332</v>
      </c>
      <c r="C12733" s="136" t="s">
        <v>32320</v>
      </c>
    </row>
    <row r="12734" spans="1:4" x14ac:dyDescent="0.2">
      <c r="A12734" s="136" t="s">
        <v>12824</v>
      </c>
      <c r="B12734" s="136" t="s">
        <v>25333</v>
      </c>
      <c r="C12734" s="136" t="s">
        <v>32321</v>
      </c>
    </row>
    <row r="12735" spans="1:4" x14ac:dyDescent="0.2">
      <c r="A12735" s="136" t="s">
        <v>12825</v>
      </c>
      <c r="B12735" s="136" t="s">
        <v>25333</v>
      </c>
      <c r="C12735" s="136" t="s">
        <v>32321</v>
      </c>
    </row>
    <row r="12736" spans="1:4" x14ac:dyDescent="0.2">
      <c r="A12736" s="136" t="s">
        <v>12826</v>
      </c>
      <c r="B12736" s="136" t="s">
        <v>25334</v>
      </c>
      <c r="C12736" s="136" t="s">
        <v>32322</v>
      </c>
      <c r="D12736" s="136" t="s">
        <v>37326</v>
      </c>
    </row>
    <row r="12737" spans="1:4" x14ac:dyDescent="0.2">
      <c r="A12737" s="136" t="s">
        <v>12827</v>
      </c>
      <c r="B12737" s="136" t="s">
        <v>25334</v>
      </c>
      <c r="C12737" s="136" t="s">
        <v>32322</v>
      </c>
      <c r="D12737" s="136" t="s">
        <v>37326</v>
      </c>
    </row>
    <row r="12738" spans="1:4" x14ac:dyDescent="0.2">
      <c r="A12738" s="136" t="s">
        <v>12828</v>
      </c>
      <c r="B12738" s="136" t="s">
        <v>25334</v>
      </c>
      <c r="C12738" s="136" t="s">
        <v>32323</v>
      </c>
      <c r="D12738" s="136" t="s">
        <v>37327</v>
      </c>
    </row>
    <row r="12739" spans="1:4" x14ac:dyDescent="0.2">
      <c r="A12739" s="136" t="s">
        <v>12829</v>
      </c>
      <c r="B12739" s="136" t="s">
        <v>25334</v>
      </c>
      <c r="C12739" s="136" t="s">
        <v>32323</v>
      </c>
      <c r="D12739" s="136" t="s">
        <v>37327</v>
      </c>
    </row>
    <row r="12740" spans="1:4" x14ac:dyDescent="0.2">
      <c r="A12740" s="136" t="s">
        <v>12830</v>
      </c>
      <c r="B12740" s="136" t="s">
        <v>25334</v>
      </c>
      <c r="C12740" s="136" t="s">
        <v>32324</v>
      </c>
      <c r="D12740" s="136" t="s">
        <v>37328</v>
      </c>
    </row>
    <row r="12741" spans="1:4" x14ac:dyDescent="0.2">
      <c r="A12741" s="136" t="s">
        <v>12831</v>
      </c>
      <c r="B12741" s="136" t="s">
        <v>25334</v>
      </c>
      <c r="C12741" s="136" t="s">
        <v>32324</v>
      </c>
      <c r="D12741" s="136" t="s">
        <v>37328</v>
      </c>
    </row>
    <row r="12742" spans="1:4" x14ac:dyDescent="0.2">
      <c r="A12742" s="136" t="s">
        <v>12832</v>
      </c>
      <c r="B12742" s="136" t="s">
        <v>25335</v>
      </c>
    </row>
    <row r="12743" spans="1:4" x14ac:dyDescent="0.2">
      <c r="A12743" s="136" t="s">
        <v>12833</v>
      </c>
      <c r="B12743" s="136" t="s">
        <v>25335</v>
      </c>
    </row>
    <row r="12744" spans="1:4" x14ac:dyDescent="0.2">
      <c r="A12744" s="136" t="s">
        <v>12834</v>
      </c>
      <c r="B12744" s="136" t="s">
        <v>25336</v>
      </c>
    </row>
    <row r="12745" spans="1:4" x14ac:dyDescent="0.2">
      <c r="A12745" s="136" t="s">
        <v>12835</v>
      </c>
      <c r="B12745" s="136" t="s">
        <v>25336</v>
      </c>
    </row>
    <row r="12746" spans="1:4" x14ac:dyDescent="0.2">
      <c r="A12746" s="136" t="s">
        <v>12836</v>
      </c>
      <c r="B12746" s="136" t="s">
        <v>25337</v>
      </c>
    </row>
    <row r="12747" spans="1:4" x14ac:dyDescent="0.2">
      <c r="A12747" s="136" t="s">
        <v>12837</v>
      </c>
      <c r="B12747" s="136" t="s">
        <v>25337</v>
      </c>
    </row>
    <row r="12748" spans="1:4" x14ac:dyDescent="0.2">
      <c r="A12748" s="136" t="s">
        <v>12838</v>
      </c>
      <c r="B12748" s="136" t="s">
        <v>25338</v>
      </c>
      <c r="C12748" s="136" t="s">
        <v>32325</v>
      </c>
      <c r="D12748" s="136" t="s">
        <v>29592</v>
      </c>
    </row>
    <row r="12749" spans="1:4" x14ac:dyDescent="0.2">
      <c r="A12749" s="136" t="s">
        <v>12839</v>
      </c>
      <c r="B12749" s="136" t="s">
        <v>25338</v>
      </c>
      <c r="C12749" s="136" t="s">
        <v>32325</v>
      </c>
      <c r="D12749" s="136" t="s">
        <v>29592</v>
      </c>
    </row>
    <row r="12750" spans="1:4" x14ac:dyDescent="0.2">
      <c r="A12750" s="136" t="s">
        <v>12840</v>
      </c>
      <c r="B12750" s="136" t="s">
        <v>25339</v>
      </c>
      <c r="C12750" s="136" t="s">
        <v>32325</v>
      </c>
      <c r="D12750" s="136" t="s">
        <v>29592</v>
      </c>
    </row>
    <row r="12751" spans="1:4" x14ac:dyDescent="0.2">
      <c r="A12751" s="136" t="s">
        <v>12841</v>
      </c>
      <c r="B12751" s="136" t="s">
        <v>25339</v>
      </c>
      <c r="C12751" s="136" t="s">
        <v>32325</v>
      </c>
      <c r="D12751" s="136" t="s">
        <v>29592</v>
      </c>
    </row>
    <row r="12752" spans="1:4" x14ac:dyDescent="0.2">
      <c r="A12752" s="136" t="s">
        <v>12842</v>
      </c>
      <c r="B12752" s="136" t="s">
        <v>25340</v>
      </c>
      <c r="C12752" s="136" t="s">
        <v>29592</v>
      </c>
    </row>
    <row r="12753" spans="1:3" x14ac:dyDescent="0.2">
      <c r="A12753" s="136" t="s">
        <v>12843</v>
      </c>
      <c r="B12753" s="136" t="s">
        <v>25340</v>
      </c>
      <c r="C12753" s="136" t="s">
        <v>29592</v>
      </c>
    </row>
    <row r="12754" spans="1:3" x14ac:dyDescent="0.2">
      <c r="A12754" s="136" t="s">
        <v>12844</v>
      </c>
      <c r="B12754" s="136" t="s">
        <v>25341</v>
      </c>
    </row>
    <row r="12755" spans="1:3" x14ac:dyDescent="0.2">
      <c r="A12755" s="136" t="s">
        <v>12845</v>
      </c>
      <c r="B12755" s="136" t="s">
        <v>25341</v>
      </c>
    </row>
    <row r="12756" spans="1:3" x14ac:dyDescent="0.2">
      <c r="A12756" s="136" t="s">
        <v>12846</v>
      </c>
      <c r="B12756" s="136" t="s">
        <v>25342</v>
      </c>
    </row>
    <row r="12757" spans="1:3" x14ac:dyDescent="0.2">
      <c r="A12757" s="136" t="s">
        <v>12847</v>
      </c>
      <c r="B12757" s="136" t="s">
        <v>25342</v>
      </c>
    </row>
    <row r="12758" spans="1:3" x14ac:dyDescent="0.2">
      <c r="A12758" s="136" t="s">
        <v>12848</v>
      </c>
      <c r="B12758" s="136" t="s">
        <v>25343</v>
      </c>
      <c r="C12758" s="136" t="s">
        <v>32326</v>
      </c>
    </row>
    <row r="12759" spans="1:3" x14ac:dyDescent="0.2">
      <c r="A12759" s="136" t="s">
        <v>12849</v>
      </c>
      <c r="B12759" s="136" t="s">
        <v>25343</v>
      </c>
      <c r="C12759" s="136" t="s">
        <v>32326</v>
      </c>
    </row>
    <row r="12760" spans="1:3" x14ac:dyDescent="0.2">
      <c r="A12760" s="136" t="s">
        <v>12850</v>
      </c>
      <c r="B12760" s="136" t="s">
        <v>25344</v>
      </c>
      <c r="C12760" s="136" t="s">
        <v>30903</v>
      </c>
    </row>
    <row r="12761" spans="1:3" x14ac:dyDescent="0.2">
      <c r="A12761" s="136" t="s">
        <v>12851</v>
      </c>
      <c r="B12761" s="136" t="s">
        <v>25344</v>
      </c>
      <c r="C12761" s="136" t="s">
        <v>30903</v>
      </c>
    </row>
    <row r="12762" spans="1:3" x14ac:dyDescent="0.2">
      <c r="A12762" s="136" t="s">
        <v>12852</v>
      </c>
      <c r="B12762" s="136" t="s">
        <v>25345</v>
      </c>
      <c r="C12762" s="136" t="s">
        <v>31082</v>
      </c>
    </row>
    <row r="12763" spans="1:3" x14ac:dyDescent="0.2">
      <c r="A12763" s="136" t="s">
        <v>12853</v>
      </c>
      <c r="B12763" s="136" t="s">
        <v>25345</v>
      </c>
      <c r="C12763" s="136" t="s">
        <v>31082</v>
      </c>
    </row>
    <row r="12764" spans="1:3" x14ac:dyDescent="0.2">
      <c r="A12764" s="136" t="s">
        <v>12854</v>
      </c>
      <c r="B12764" s="136" t="s">
        <v>25346</v>
      </c>
      <c r="C12764" s="136" t="s">
        <v>32319</v>
      </c>
    </row>
    <row r="12765" spans="1:3" x14ac:dyDescent="0.2">
      <c r="A12765" s="136" t="s">
        <v>12855</v>
      </c>
      <c r="B12765" s="136" t="s">
        <v>25346</v>
      </c>
      <c r="C12765" s="136" t="s">
        <v>32319</v>
      </c>
    </row>
    <row r="12766" spans="1:3" x14ac:dyDescent="0.2">
      <c r="A12766" s="136" t="s">
        <v>12856</v>
      </c>
      <c r="B12766" s="136" t="s">
        <v>25347</v>
      </c>
      <c r="C12766" s="136" t="s">
        <v>32327</v>
      </c>
    </row>
    <row r="12767" spans="1:3" x14ac:dyDescent="0.2">
      <c r="A12767" s="136" t="s">
        <v>12857</v>
      </c>
      <c r="B12767" s="136" t="s">
        <v>25347</v>
      </c>
      <c r="C12767" s="136" t="s">
        <v>32327</v>
      </c>
    </row>
    <row r="12768" spans="1:3" x14ac:dyDescent="0.2">
      <c r="A12768" s="136" t="s">
        <v>12858</v>
      </c>
      <c r="B12768" s="136" t="s">
        <v>25348</v>
      </c>
      <c r="C12768" s="136" t="s">
        <v>32328</v>
      </c>
    </row>
    <row r="12769" spans="1:4" x14ac:dyDescent="0.2">
      <c r="A12769" s="136" t="s">
        <v>12859</v>
      </c>
      <c r="B12769" s="136" t="s">
        <v>25348</v>
      </c>
      <c r="C12769" s="136" t="s">
        <v>32328</v>
      </c>
    </row>
    <row r="12770" spans="1:4" x14ac:dyDescent="0.2">
      <c r="A12770" s="136" t="s">
        <v>12860</v>
      </c>
      <c r="B12770" s="136" t="s">
        <v>25349</v>
      </c>
      <c r="C12770" s="136" t="s">
        <v>32329</v>
      </c>
    </row>
    <row r="12771" spans="1:4" x14ac:dyDescent="0.2">
      <c r="A12771" s="136" t="s">
        <v>12861</v>
      </c>
      <c r="B12771" s="136" t="s">
        <v>25349</v>
      </c>
      <c r="C12771" s="136" t="s">
        <v>32329</v>
      </c>
    </row>
    <row r="12772" spans="1:4" x14ac:dyDescent="0.2">
      <c r="A12772" s="136" t="s">
        <v>12862</v>
      </c>
      <c r="B12772" s="136" t="s">
        <v>25350</v>
      </c>
      <c r="C12772" s="136" t="s">
        <v>31082</v>
      </c>
    </row>
    <row r="12773" spans="1:4" x14ac:dyDescent="0.2">
      <c r="A12773" s="136" t="s">
        <v>12863</v>
      </c>
      <c r="B12773" s="136" t="s">
        <v>25350</v>
      </c>
      <c r="C12773" s="136" t="s">
        <v>31082</v>
      </c>
    </row>
    <row r="12774" spans="1:4" x14ac:dyDescent="0.2">
      <c r="A12774" s="136" t="s">
        <v>12864</v>
      </c>
      <c r="B12774" s="136" t="s">
        <v>25351</v>
      </c>
      <c r="C12774" s="136" t="s">
        <v>32319</v>
      </c>
    </row>
    <row r="12775" spans="1:4" x14ac:dyDescent="0.2">
      <c r="A12775" s="136" t="s">
        <v>12865</v>
      </c>
      <c r="B12775" s="136" t="s">
        <v>25351</v>
      </c>
      <c r="C12775" s="136" t="s">
        <v>32319</v>
      </c>
    </row>
    <row r="12776" spans="1:4" x14ac:dyDescent="0.2">
      <c r="A12776" s="136" t="s">
        <v>12866</v>
      </c>
      <c r="B12776" s="136" t="s">
        <v>25352</v>
      </c>
      <c r="C12776" s="136" t="s">
        <v>30903</v>
      </c>
    </row>
    <row r="12777" spans="1:4" x14ac:dyDescent="0.2">
      <c r="A12777" s="136" t="s">
        <v>12867</v>
      </c>
      <c r="B12777" s="136" t="s">
        <v>25352</v>
      </c>
      <c r="C12777" s="136" t="s">
        <v>30903</v>
      </c>
    </row>
    <row r="12778" spans="1:4" x14ac:dyDescent="0.2">
      <c r="A12778" s="136" t="s">
        <v>12868</v>
      </c>
      <c r="B12778" s="136" t="s">
        <v>25353</v>
      </c>
      <c r="C12778" s="136" t="s">
        <v>32165</v>
      </c>
    </row>
    <row r="12779" spans="1:4" x14ac:dyDescent="0.2">
      <c r="A12779" s="136" t="s">
        <v>12869</v>
      </c>
      <c r="B12779" s="136" t="s">
        <v>25353</v>
      </c>
      <c r="C12779" s="136" t="s">
        <v>32165</v>
      </c>
    </row>
    <row r="12780" spans="1:4" x14ac:dyDescent="0.2">
      <c r="A12780" s="136" t="s">
        <v>12870</v>
      </c>
      <c r="B12780" s="136" t="s">
        <v>25354</v>
      </c>
    </row>
    <row r="12781" spans="1:4" x14ac:dyDescent="0.2">
      <c r="A12781" s="136" t="s">
        <v>12871</v>
      </c>
      <c r="B12781" s="136" t="s">
        <v>25354</v>
      </c>
    </row>
    <row r="12782" spans="1:4" x14ac:dyDescent="0.2">
      <c r="A12782" s="136" t="s">
        <v>12872</v>
      </c>
      <c r="B12782" s="136" t="s">
        <v>25355</v>
      </c>
      <c r="C12782" s="136" t="s">
        <v>32330</v>
      </c>
      <c r="D12782" s="136" t="s">
        <v>30045</v>
      </c>
    </row>
    <row r="12783" spans="1:4" x14ac:dyDescent="0.2">
      <c r="A12783" s="136" t="s">
        <v>12873</v>
      </c>
      <c r="B12783" s="136" t="s">
        <v>25355</v>
      </c>
      <c r="C12783" s="136" t="s">
        <v>32330</v>
      </c>
      <c r="D12783" s="136" t="s">
        <v>30045</v>
      </c>
    </row>
    <row r="12784" spans="1:4" x14ac:dyDescent="0.2">
      <c r="A12784" s="136" t="s">
        <v>12874</v>
      </c>
      <c r="B12784" s="136" t="s">
        <v>25355</v>
      </c>
      <c r="C12784" s="136" t="s">
        <v>32331</v>
      </c>
      <c r="D12784" s="136" t="s">
        <v>30045</v>
      </c>
    </row>
    <row r="12785" spans="1:7" x14ac:dyDescent="0.2">
      <c r="A12785" s="136" t="s">
        <v>12875</v>
      </c>
      <c r="B12785" s="136" t="s">
        <v>25355</v>
      </c>
      <c r="C12785" s="136" t="s">
        <v>32331</v>
      </c>
      <c r="D12785" s="136" t="s">
        <v>30045</v>
      </c>
    </row>
    <row r="12786" spans="1:7" x14ac:dyDescent="0.2">
      <c r="A12786" s="136" t="s">
        <v>12876</v>
      </c>
      <c r="B12786" s="136" t="s">
        <v>25356</v>
      </c>
    </row>
    <row r="12787" spans="1:7" x14ac:dyDescent="0.2">
      <c r="A12787" s="136" t="s">
        <v>12877</v>
      </c>
      <c r="B12787" s="136" t="s">
        <v>25356</v>
      </c>
    </row>
    <row r="12788" spans="1:7" x14ac:dyDescent="0.2">
      <c r="A12788" s="136" t="s">
        <v>12878</v>
      </c>
      <c r="B12788" s="136" t="s">
        <v>25357</v>
      </c>
      <c r="C12788" s="136" t="s">
        <v>32332</v>
      </c>
    </row>
    <row r="12789" spans="1:7" x14ac:dyDescent="0.2">
      <c r="A12789" s="136" t="s">
        <v>12879</v>
      </c>
      <c r="B12789" s="136" t="s">
        <v>25357</v>
      </c>
      <c r="C12789" s="136" t="s">
        <v>32332</v>
      </c>
    </row>
    <row r="12790" spans="1:7" x14ac:dyDescent="0.2">
      <c r="A12790" s="136" t="s">
        <v>12880</v>
      </c>
      <c r="B12790" s="136" t="s">
        <v>25358</v>
      </c>
      <c r="C12790" s="136" t="s">
        <v>32333</v>
      </c>
      <c r="D12790" s="136" t="s">
        <v>37329</v>
      </c>
      <c r="E12790" s="136" t="s">
        <v>40295</v>
      </c>
      <c r="F12790" s="136" t="s">
        <v>42018</v>
      </c>
      <c r="G12790" s="136" t="s">
        <v>42961</v>
      </c>
    </row>
    <row r="12791" spans="1:7" x14ac:dyDescent="0.2">
      <c r="A12791" s="136" t="s">
        <v>12881</v>
      </c>
      <c r="B12791" s="136" t="s">
        <v>25358</v>
      </c>
      <c r="C12791" s="136" t="s">
        <v>32333</v>
      </c>
      <c r="D12791" s="136" t="s">
        <v>37329</v>
      </c>
      <c r="E12791" s="136" t="s">
        <v>40295</v>
      </c>
      <c r="F12791" s="136" t="s">
        <v>42018</v>
      </c>
      <c r="G12791" s="136" t="s">
        <v>42961</v>
      </c>
    </row>
    <row r="12792" spans="1:7" x14ac:dyDescent="0.2">
      <c r="A12792" s="136" t="s">
        <v>12882</v>
      </c>
      <c r="B12792" s="136" t="s">
        <v>25358</v>
      </c>
      <c r="C12792" s="136" t="s">
        <v>32334</v>
      </c>
      <c r="D12792" s="136" t="s">
        <v>37330</v>
      </c>
      <c r="E12792" s="136" t="s">
        <v>40296</v>
      </c>
      <c r="F12792" s="136" t="s">
        <v>42019</v>
      </c>
      <c r="G12792" s="136" t="s">
        <v>42962</v>
      </c>
    </row>
    <row r="12793" spans="1:7" x14ac:dyDescent="0.2">
      <c r="A12793" s="136" t="s">
        <v>12883</v>
      </c>
      <c r="B12793" s="136" t="s">
        <v>25358</v>
      </c>
      <c r="C12793" s="136" t="s">
        <v>32334</v>
      </c>
      <c r="D12793" s="136" t="s">
        <v>37330</v>
      </c>
      <c r="E12793" s="136" t="s">
        <v>40296</v>
      </c>
      <c r="F12793" s="136" t="s">
        <v>42019</v>
      </c>
      <c r="G12793" s="136" t="s">
        <v>42962</v>
      </c>
    </row>
    <row r="12794" spans="1:7" x14ac:dyDescent="0.2">
      <c r="A12794" s="136" t="s">
        <v>12884</v>
      </c>
      <c r="B12794" s="136" t="s">
        <v>25359</v>
      </c>
      <c r="C12794" s="136" t="s">
        <v>32335</v>
      </c>
      <c r="D12794" s="136" t="s">
        <v>37331</v>
      </c>
      <c r="E12794" s="136" t="s">
        <v>40297</v>
      </c>
      <c r="F12794" s="136" t="s">
        <v>30869</v>
      </c>
    </row>
    <row r="12795" spans="1:7" x14ac:dyDescent="0.2">
      <c r="A12795" s="136" t="s">
        <v>12885</v>
      </c>
      <c r="B12795" s="136" t="s">
        <v>25359</v>
      </c>
      <c r="C12795" s="136" t="s">
        <v>32335</v>
      </c>
      <c r="D12795" s="136" t="s">
        <v>37331</v>
      </c>
      <c r="E12795" s="136" t="s">
        <v>40297</v>
      </c>
      <c r="F12795" s="136" t="s">
        <v>30869</v>
      </c>
    </row>
    <row r="12796" spans="1:7" x14ac:dyDescent="0.2">
      <c r="A12796" s="136" t="s">
        <v>12886</v>
      </c>
      <c r="B12796" s="136" t="s">
        <v>25360</v>
      </c>
      <c r="C12796" s="136" t="s">
        <v>32335</v>
      </c>
      <c r="D12796" s="136" t="s">
        <v>37331</v>
      </c>
      <c r="E12796" s="136" t="s">
        <v>40297</v>
      </c>
      <c r="F12796" s="136" t="s">
        <v>30869</v>
      </c>
    </row>
    <row r="12797" spans="1:7" x14ac:dyDescent="0.2">
      <c r="A12797" s="136" t="s">
        <v>12887</v>
      </c>
      <c r="B12797" s="136" t="s">
        <v>25360</v>
      </c>
      <c r="C12797" s="136" t="s">
        <v>32335</v>
      </c>
      <c r="D12797" s="136" t="s">
        <v>37331</v>
      </c>
      <c r="E12797" s="136" t="s">
        <v>40297</v>
      </c>
      <c r="F12797" s="136" t="s">
        <v>30869</v>
      </c>
    </row>
    <row r="12798" spans="1:7" x14ac:dyDescent="0.2">
      <c r="A12798" s="136" t="s">
        <v>12888</v>
      </c>
      <c r="B12798" s="136" t="s">
        <v>25361</v>
      </c>
      <c r="C12798" s="136" t="s">
        <v>32335</v>
      </c>
      <c r="D12798" s="136" t="s">
        <v>37331</v>
      </c>
      <c r="E12798" s="136" t="s">
        <v>40297</v>
      </c>
      <c r="F12798" s="136" t="s">
        <v>30869</v>
      </c>
    </row>
    <row r="12799" spans="1:7" x14ac:dyDescent="0.2">
      <c r="A12799" s="136" t="s">
        <v>12889</v>
      </c>
      <c r="B12799" s="136" t="s">
        <v>25361</v>
      </c>
      <c r="C12799" s="136" t="s">
        <v>32335</v>
      </c>
      <c r="D12799" s="136" t="s">
        <v>37331</v>
      </c>
      <c r="E12799" s="136" t="s">
        <v>40297</v>
      </c>
      <c r="F12799" s="136" t="s">
        <v>30869</v>
      </c>
    </row>
    <row r="12800" spans="1:7" x14ac:dyDescent="0.2">
      <c r="A12800" s="136" t="s">
        <v>12890</v>
      </c>
      <c r="B12800" s="136" t="s">
        <v>25362</v>
      </c>
      <c r="C12800" s="136" t="s">
        <v>32336</v>
      </c>
      <c r="D12800" s="136" t="s">
        <v>37332</v>
      </c>
      <c r="E12800" s="136" t="s">
        <v>40298</v>
      </c>
      <c r="F12800" s="136" t="s">
        <v>30867</v>
      </c>
    </row>
    <row r="12801" spans="1:7" x14ac:dyDescent="0.2">
      <c r="A12801" s="136" t="s">
        <v>12891</v>
      </c>
      <c r="B12801" s="136" t="s">
        <v>25362</v>
      </c>
      <c r="C12801" s="136" t="s">
        <v>32336</v>
      </c>
      <c r="D12801" s="136" t="s">
        <v>37332</v>
      </c>
      <c r="E12801" s="136" t="s">
        <v>40298</v>
      </c>
      <c r="F12801" s="136" t="s">
        <v>30867</v>
      </c>
    </row>
    <row r="12802" spans="1:7" x14ac:dyDescent="0.2">
      <c r="A12802" s="136" t="s">
        <v>12892</v>
      </c>
      <c r="B12802" s="136" t="s">
        <v>25363</v>
      </c>
      <c r="C12802" s="136" t="s">
        <v>32336</v>
      </c>
      <c r="D12802" s="136" t="s">
        <v>37332</v>
      </c>
      <c r="E12802" s="136" t="s">
        <v>40298</v>
      </c>
      <c r="F12802" s="136" t="s">
        <v>30867</v>
      </c>
    </row>
    <row r="12803" spans="1:7" x14ac:dyDescent="0.2">
      <c r="A12803" s="136" t="s">
        <v>12893</v>
      </c>
      <c r="B12803" s="136" t="s">
        <v>25363</v>
      </c>
      <c r="C12803" s="136" t="s">
        <v>32336</v>
      </c>
      <c r="D12803" s="136" t="s">
        <v>37332</v>
      </c>
      <c r="E12803" s="136" t="s">
        <v>40298</v>
      </c>
      <c r="F12803" s="136" t="s">
        <v>30867</v>
      </c>
    </row>
    <row r="12804" spans="1:7" x14ac:dyDescent="0.2">
      <c r="A12804" s="136" t="s">
        <v>12894</v>
      </c>
      <c r="B12804" s="136" t="s">
        <v>25364</v>
      </c>
      <c r="C12804" s="136" t="s">
        <v>32336</v>
      </c>
      <c r="D12804" s="136" t="s">
        <v>37332</v>
      </c>
      <c r="E12804" s="136" t="s">
        <v>40298</v>
      </c>
      <c r="F12804" s="136" t="s">
        <v>30867</v>
      </c>
    </row>
    <row r="12805" spans="1:7" x14ac:dyDescent="0.2">
      <c r="A12805" s="136" t="s">
        <v>12895</v>
      </c>
      <c r="B12805" s="136" t="s">
        <v>25364</v>
      </c>
      <c r="C12805" s="136" t="s">
        <v>32336</v>
      </c>
      <c r="D12805" s="136" t="s">
        <v>37332</v>
      </c>
      <c r="E12805" s="136" t="s">
        <v>40298</v>
      </c>
      <c r="F12805" s="136" t="s">
        <v>30867</v>
      </c>
    </row>
    <row r="12806" spans="1:7" x14ac:dyDescent="0.2">
      <c r="A12806" s="136" t="s">
        <v>12896</v>
      </c>
      <c r="B12806" s="136" t="s">
        <v>25365</v>
      </c>
      <c r="C12806" s="136" t="s">
        <v>32337</v>
      </c>
      <c r="D12806" s="136" t="s">
        <v>37333</v>
      </c>
      <c r="E12806" s="136" t="s">
        <v>40299</v>
      </c>
      <c r="F12806" s="136" t="s">
        <v>31849</v>
      </c>
    </row>
    <row r="12807" spans="1:7" x14ac:dyDescent="0.2">
      <c r="A12807" s="136" t="s">
        <v>12897</v>
      </c>
      <c r="B12807" s="136" t="s">
        <v>25365</v>
      </c>
      <c r="C12807" s="136" t="s">
        <v>32337</v>
      </c>
      <c r="D12807" s="136" t="s">
        <v>37333</v>
      </c>
      <c r="E12807" s="136" t="s">
        <v>40299</v>
      </c>
      <c r="F12807" s="136" t="s">
        <v>31849</v>
      </c>
    </row>
    <row r="12808" spans="1:7" x14ac:dyDescent="0.2">
      <c r="A12808" s="136" t="s">
        <v>12898</v>
      </c>
      <c r="B12808" s="136" t="s">
        <v>25366</v>
      </c>
      <c r="C12808" s="136" t="s">
        <v>32338</v>
      </c>
      <c r="D12808" s="136" t="s">
        <v>37334</v>
      </c>
      <c r="E12808" s="136" t="s">
        <v>40244</v>
      </c>
    </row>
    <row r="12809" spans="1:7" x14ac:dyDescent="0.2">
      <c r="A12809" s="136" t="s">
        <v>12899</v>
      </c>
      <c r="B12809" s="136" t="s">
        <v>25366</v>
      </c>
      <c r="C12809" s="136" t="s">
        <v>32338</v>
      </c>
      <c r="D12809" s="136" t="s">
        <v>37334</v>
      </c>
      <c r="E12809" s="136" t="s">
        <v>40244</v>
      </c>
    </row>
    <row r="12810" spans="1:7" x14ac:dyDescent="0.2">
      <c r="A12810" s="136" t="s">
        <v>12900</v>
      </c>
      <c r="B12810" s="136" t="s">
        <v>25366</v>
      </c>
      <c r="C12810" s="136" t="s">
        <v>32339</v>
      </c>
      <c r="D12810" s="136" t="s">
        <v>37334</v>
      </c>
      <c r="E12810" s="136" t="s">
        <v>40244</v>
      </c>
    </row>
    <row r="12811" spans="1:7" x14ac:dyDescent="0.2">
      <c r="A12811" s="136" t="s">
        <v>12901</v>
      </c>
      <c r="B12811" s="136" t="s">
        <v>25366</v>
      </c>
      <c r="C12811" s="136" t="s">
        <v>32339</v>
      </c>
      <c r="D12811" s="136" t="s">
        <v>37334</v>
      </c>
      <c r="E12811" s="136" t="s">
        <v>40244</v>
      </c>
    </row>
    <row r="12812" spans="1:7" x14ac:dyDescent="0.2">
      <c r="A12812" s="136" t="s">
        <v>12902</v>
      </c>
      <c r="B12812" s="136" t="s">
        <v>25366</v>
      </c>
      <c r="C12812" s="136" t="s">
        <v>32340</v>
      </c>
      <c r="D12812" s="136" t="s">
        <v>37335</v>
      </c>
      <c r="E12812" s="136" t="s">
        <v>37245</v>
      </c>
    </row>
    <row r="12813" spans="1:7" x14ac:dyDescent="0.2">
      <c r="A12813" s="136" t="s">
        <v>12903</v>
      </c>
      <c r="B12813" s="136" t="s">
        <v>25366</v>
      </c>
      <c r="C12813" s="136" t="s">
        <v>32340</v>
      </c>
      <c r="D12813" s="136" t="s">
        <v>37335</v>
      </c>
      <c r="E12813" s="136" t="s">
        <v>37245</v>
      </c>
    </row>
    <row r="12814" spans="1:7" x14ac:dyDescent="0.2">
      <c r="A12814" s="136" t="s">
        <v>12904</v>
      </c>
      <c r="B12814" s="136" t="s">
        <v>25367</v>
      </c>
      <c r="C12814" s="136" t="s">
        <v>32341</v>
      </c>
      <c r="D12814" s="136" t="s">
        <v>37336</v>
      </c>
      <c r="E12814" s="136" t="s">
        <v>40300</v>
      </c>
      <c r="F12814" s="136" t="s">
        <v>42020</v>
      </c>
      <c r="G12814" s="136" t="s">
        <v>42963</v>
      </c>
    </row>
    <row r="12815" spans="1:7" x14ac:dyDescent="0.2">
      <c r="A12815" s="136" t="s">
        <v>12905</v>
      </c>
      <c r="B12815" s="136" t="s">
        <v>25367</v>
      </c>
      <c r="C12815" s="136" t="s">
        <v>32341</v>
      </c>
      <c r="D12815" s="136" t="s">
        <v>37336</v>
      </c>
      <c r="E12815" s="136" t="s">
        <v>40300</v>
      </c>
      <c r="F12815" s="136" t="s">
        <v>42020</v>
      </c>
      <c r="G12815" s="136" t="s">
        <v>42963</v>
      </c>
    </row>
    <row r="12816" spans="1:7" x14ac:dyDescent="0.2">
      <c r="A12816" s="136" t="s">
        <v>12906</v>
      </c>
      <c r="B12816" s="136" t="s">
        <v>25368</v>
      </c>
      <c r="C12816" s="136" t="s">
        <v>32342</v>
      </c>
      <c r="D12816" s="136" t="s">
        <v>37337</v>
      </c>
      <c r="E12816" s="136" t="s">
        <v>40301</v>
      </c>
      <c r="F12816" s="136" t="s">
        <v>33013</v>
      </c>
    </row>
    <row r="12817" spans="1:6" x14ac:dyDescent="0.2">
      <c r="A12817" s="136" t="s">
        <v>12907</v>
      </c>
      <c r="B12817" s="136" t="s">
        <v>25368</v>
      </c>
      <c r="C12817" s="136" t="s">
        <v>32342</v>
      </c>
      <c r="D12817" s="136" t="s">
        <v>37337</v>
      </c>
      <c r="E12817" s="136" t="s">
        <v>40301</v>
      </c>
      <c r="F12817" s="136" t="s">
        <v>33013</v>
      </c>
    </row>
    <row r="12818" spans="1:6" x14ac:dyDescent="0.2">
      <c r="A12818" s="136" t="s">
        <v>12908</v>
      </c>
      <c r="B12818" s="136" t="s">
        <v>25369</v>
      </c>
      <c r="C12818" s="136" t="s">
        <v>32343</v>
      </c>
      <c r="D12818" s="136" t="s">
        <v>37338</v>
      </c>
      <c r="E12818" s="136" t="s">
        <v>40302</v>
      </c>
      <c r="F12818" s="136" t="s">
        <v>31870</v>
      </c>
    </row>
    <row r="12819" spans="1:6" x14ac:dyDescent="0.2">
      <c r="A12819" s="136" t="s">
        <v>12909</v>
      </c>
      <c r="B12819" s="136" t="s">
        <v>25369</v>
      </c>
      <c r="C12819" s="136" t="s">
        <v>32343</v>
      </c>
      <c r="D12819" s="136" t="s">
        <v>37338</v>
      </c>
      <c r="E12819" s="136" t="s">
        <v>40302</v>
      </c>
      <c r="F12819" s="136" t="s">
        <v>31870</v>
      </c>
    </row>
    <row r="12820" spans="1:6" x14ac:dyDescent="0.2">
      <c r="A12820" s="136" t="s">
        <v>12910</v>
      </c>
      <c r="B12820" s="136" t="s">
        <v>25369</v>
      </c>
      <c r="C12820" s="136" t="s">
        <v>32344</v>
      </c>
      <c r="D12820" s="136" t="s">
        <v>37338</v>
      </c>
      <c r="E12820" s="136" t="s">
        <v>40302</v>
      </c>
      <c r="F12820" s="136" t="s">
        <v>31870</v>
      </c>
    </row>
    <row r="12821" spans="1:6" x14ac:dyDescent="0.2">
      <c r="A12821" s="136" t="s">
        <v>12911</v>
      </c>
      <c r="B12821" s="136" t="s">
        <v>25369</v>
      </c>
      <c r="C12821" s="136" t="s">
        <v>32344</v>
      </c>
      <c r="D12821" s="136" t="s">
        <v>37338</v>
      </c>
      <c r="E12821" s="136" t="s">
        <v>40302</v>
      </c>
      <c r="F12821" s="136" t="s">
        <v>31870</v>
      </c>
    </row>
    <row r="12822" spans="1:6" x14ac:dyDescent="0.2">
      <c r="A12822" s="136" t="s">
        <v>12912</v>
      </c>
      <c r="B12822" s="136" t="s">
        <v>25370</v>
      </c>
      <c r="C12822" s="136" t="s">
        <v>32345</v>
      </c>
      <c r="D12822" s="136" t="s">
        <v>37339</v>
      </c>
      <c r="E12822" s="136" t="s">
        <v>40303</v>
      </c>
      <c r="F12822" s="136" t="s">
        <v>39550</v>
      </c>
    </row>
    <row r="12823" spans="1:6" x14ac:dyDescent="0.2">
      <c r="A12823" s="136" t="s">
        <v>12913</v>
      </c>
      <c r="B12823" s="136" t="s">
        <v>25370</v>
      </c>
      <c r="C12823" s="136" t="s">
        <v>32345</v>
      </c>
      <c r="D12823" s="136" t="s">
        <v>37339</v>
      </c>
      <c r="E12823" s="136" t="s">
        <v>40303</v>
      </c>
      <c r="F12823" s="136" t="s">
        <v>39550</v>
      </c>
    </row>
    <row r="12824" spans="1:6" x14ac:dyDescent="0.2">
      <c r="A12824" s="136" t="s">
        <v>12914</v>
      </c>
      <c r="B12824" s="136" t="s">
        <v>25370</v>
      </c>
      <c r="C12824" s="136" t="s">
        <v>32346</v>
      </c>
      <c r="D12824" s="136" t="s">
        <v>37340</v>
      </c>
      <c r="E12824" s="136" t="s">
        <v>40304</v>
      </c>
    </row>
    <row r="12825" spans="1:6" x14ac:dyDescent="0.2">
      <c r="A12825" s="136" t="s">
        <v>12915</v>
      </c>
      <c r="B12825" s="136" t="s">
        <v>25370</v>
      </c>
      <c r="C12825" s="136" t="s">
        <v>32346</v>
      </c>
      <c r="D12825" s="136" t="s">
        <v>37340</v>
      </c>
      <c r="E12825" s="136" t="s">
        <v>40304</v>
      </c>
    </row>
    <row r="12826" spans="1:6" x14ac:dyDescent="0.2">
      <c r="A12826" s="136" t="s">
        <v>12916</v>
      </c>
      <c r="B12826" s="136" t="s">
        <v>25370</v>
      </c>
      <c r="C12826" s="136" t="s">
        <v>32346</v>
      </c>
      <c r="D12826" s="136" t="s">
        <v>37341</v>
      </c>
      <c r="E12826" s="136" t="s">
        <v>40305</v>
      </c>
    </row>
    <row r="12827" spans="1:6" x14ac:dyDescent="0.2">
      <c r="A12827" s="136" t="s">
        <v>12917</v>
      </c>
      <c r="B12827" s="136" t="s">
        <v>25370</v>
      </c>
      <c r="C12827" s="136" t="s">
        <v>32346</v>
      </c>
      <c r="D12827" s="136" t="s">
        <v>37341</v>
      </c>
      <c r="E12827" s="136" t="s">
        <v>40305</v>
      </c>
    </row>
    <row r="12828" spans="1:6" x14ac:dyDescent="0.2">
      <c r="A12828" s="136" t="s">
        <v>12918</v>
      </c>
      <c r="B12828" s="136" t="s">
        <v>25371</v>
      </c>
      <c r="C12828" s="136" t="s">
        <v>32347</v>
      </c>
      <c r="D12828" s="136" t="s">
        <v>37342</v>
      </c>
    </row>
    <row r="12829" spans="1:6" x14ac:dyDescent="0.2">
      <c r="A12829" s="136" t="s">
        <v>12919</v>
      </c>
      <c r="B12829" s="136" t="s">
        <v>25371</v>
      </c>
      <c r="C12829" s="136" t="s">
        <v>32347</v>
      </c>
      <c r="D12829" s="136" t="s">
        <v>37342</v>
      </c>
    </row>
    <row r="12830" spans="1:6" x14ac:dyDescent="0.2">
      <c r="A12830" s="136" t="s">
        <v>12920</v>
      </c>
      <c r="B12830" s="136" t="s">
        <v>25372</v>
      </c>
      <c r="C12830" s="136" t="s">
        <v>32348</v>
      </c>
      <c r="D12830" s="136" t="s">
        <v>37342</v>
      </c>
    </row>
    <row r="12831" spans="1:6" x14ac:dyDescent="0.2">
      <c r="A12831" s="136" t="s">
        <v>12921</v>
      </c>
      <c r="B12831" s="136" t="s">
        <v>25372</v>
      </c>
      <c r="C12831" s="136" t="s">
        <v>32348</v>
      </c>
      <c r="D12831" s="136" t="s">
        <v>37342</v>
      </c>
    </row>
    <row r="12832" spans="1:6" x14ac:dyDescent="0.2">
      <c r="A12832" s="136" t="s">
        <v>12922</v>
      </c>
      <c r="B12832" s="136" t="s">
        <v>25373</v>
      </c>
      <c r="C12832" s="136" t="s">
        <v>32348</v>
      </c>
      <c r="D12832" s="136" t="s">
        <v>37342</v>
      </c>
    </row>
    <row r="12833" spans="1:4" x14ac:dyDescent="0.2">
      <c r="A12833" s="136" t="s">
        <v>12923</v>
      </c>
      <c r="B12833" s="136" t="s">
        <v>25373</v>
      </c>
      <c r="C12833" s="136" t="s">
        <v>32348</v>
      </c>
      <c r="D12833" s="136" t="s">
        <v>37342</v>
      </c>
    </row>
    <row r="12834" spans="1:4" x14ac:dyDescent="0.2">
      <c r="A12834" s="136" t="s">
        <v>12924</v>
      </c>
      <c r="B12834" s="136" t="s">
        <v>25374</v>
      </c>
      <c r="C12834" s="136" t="s">
        <v>32349</v>
      </c>
    </row>
    <row r="12835" spans="1:4" x14ac:dyDescent="0.2">
      <c r="A12835" s="136" t="s">
        <v>12925</v>
      </c>
      <c r="B12835" s="136" t="s">
        <v>25374</v>
      </c>
      <c r="C12835" s="136" t="s">
        <v>32349</v>
      </c>
    </row>
    <row r="12836" spans="1:4" x14ac:dyDescent="0.2">
      <c r="A12836" s="136" t="s">
        <v>12926</v>
      </c>
      <c r="B12836" s="136" t="s">
        <v>25375</v>
      </c>
      <c r="C12836" s="136" t="s">
        <v>32350</v>
      </c>
    </row>
    <row r="12837" spans="1:4" x14ac:dyDescent="0.2">
      <c r="A12837" s="136" t="s">
        <v>12927</v>
      </c>
      <c r="B12837" s="136" t="s">
        <v>25375</v>
      </c>
      <c r="C12837" s="136" t="s">
        <v>32350</v>
      </c>
    </row>
    <row r="12838" spans="1:4" x14ac:dyDescent="0.2">
      <c r="A12838" s="136" t="s">
        <v>12928</v>
      </c>
      <c r="B12838" s="136" t="s">
        <v>25375</v>
      </c>
      <c r="C12838" s="136" t="s">
        <v>32349</v>
      </c>
    </row>
    <row r="12839" spans="1:4" x14ac:dyDescent="0.2">
      <c r="A12839" s="136" t="s">
        <v>12929</v>
      </c>
      <c r="B12839" s="136" t="s">
        <v>25375</v>
      </c>
      <c r="C12839" s="136" t="s">
        <v>32349</v>
      </c>
    </row>
    <row r="12840" spans="1:4" x14ac:dyDescent="0.2">
      <c r="A12840" s="136" t="s">
        <v>12930</v>
      </c>
      <c r="B12840" s="136" t="s">
        <v>25376</v>
      </c>
      <c r="C12840" s="136" t="s">
        <v>32351</v>
      </c>
    </row>
    <row r="12841" spans="1:4" x14ac:dyDescent="0.2">
      <c r="A12841" s="136" t="s">
        <v>12931</v>
      </c>
      <c r="B12841" s="136" t="s">
        <v>25376</v>
      </c>
      <c r="C12841" s="136" t="s">
        <v>32351</v>
      </c>
    </row>
    <row r="12842" spans="1:4" x14ac:dyDescent="0.2">
      <c r="A12842" s="136" t="s">
        <v>12932</v>
      </c>
      <c r="B12842" s="136" t="s">
        <v>25376</v>
      </c>
      <c r="C12842" s="136" t="s">
        <v>32352</v>
      </c>
    </row>
    <row r="12843" spans="1:4" x14ac:dyDescent="0.2">
      <c r="A12843" s="136" t="s">
        <v>12933</v>
      </c>
      <c r="B12843" s="136" t="s">
        <v>25376</v>
      </c>
      <c r="C12843" s="136" t="s">
        <v>32352</v>
      </c>
    </row>
    <row r="12844" spans="1:4" x14ac:dyDescent="0.2">
      <c r="A12844" s="136" t="s">
        <v>12934</v>
      </c>
      <c r="B12844" s="136" t="s">
        <v>25376</v>
      </c>
      <c r="C12844" s="136" t="s">
        <v>32353</v>
      </c>
    </row>
    <row r="12845" spans="1:4" x14ac:dyDescent="0.2">
      <c r="A12845" s="136" t="s">
        <v>12935</v>
      </c>
      <c r="B12845" s="136" t="s">
        <v>25376</v>
      </c>
      <c r="C12845" s="136" t="s">
        <v>32353</v>
      </c>
    </row>
    <row r="12846" spans="1:4" x14ac:dyDescent="0.2">
      <c r="A12846" s="136" t="s">
        <v>12936</v>
      </c>
      <c r="B12846" s="136" t="s">
        <v>25377</v>
      </c>
      <c r="C12846" s="136" t="s">
        <v>32354</v>
      </c>
    </row>
    <row r="12847" spans="1:4" x14ac:dyDescent="0.2">
      <c r="A12847" s="136" t="s">
        <v>12937</v>
      </c>
      <c r="B12847" s="136" t="s">
        <v>25377</v>
      </c>
      <c r="C12847" s="136" t="s">
        <v>32354</v>
      </c>
    </row>
    <row r="12848" spans="1:4" x14ac:dyDescent="0.2">
      <c r="A12848" s="136" t="s">
        <v>12938</v>
      </c>
      <c r="B12848" s="136" t="s">
        <v>25378</v>
      </c>
      <c r="C12848" s="136" t="s">
        <v>32354</v>
      </c>
    </row>
    <row r="12849" spans="1:3" x14ac:dyDescent="0.2">
      <c r="A12849" s="136" t="s">
        <v>12939</v>
      </c>
      <c r="B12849" s="136" t="s">
        <v>25378</v>
      </c>
      <c r="C12849" s="136" t="s">
        <v>32354</v>
      </c>
    </row>
    <row r="12850" spans="1:3" x14ac:dyDescent="0.2">
      <c r="A12850" s="136" t="s">
        <v>12940</v>
      </c>
      <c r="B12850" s="136" t="s">
        <v>25379</v>
      </c>
      <c r="C12850" s="136" t="s">
        <v>32355</v>
      </c>
    </row>
    <row r="12851" spans="1:3" x14ac:dyDescent="0.2">
      <c r="A12851" s="136" t="s">
        <v>12941</v>
      </c>
      <c r="B12851" s="136" t="s">
        <v>25379</v>
      </c>
      <c r="C12851" s="136" t="s">
        <v>32355</v>
      </c>
    </row>
    <row r="12852" spans="1:3" x14ac:dyDescent="0.2">
      <c r="A12852" s="136" t="s">
        <v>12942</v>
      </c>
      <c r="B12852" s="136" t="s">
        <v>25380</v>
      </c>
      <c r="C12852" s="136" t="s">
        <v>32356</v>
      </c>
    </row>
    <row r="12853" spans="1:3" x14ac:dyDescent="0.2">
      <c r="A12853" s="136" t="s">
        <v>12943</v>
      </c>
      <c r="B12853" s="136" t="s">
        <v>25380</v>
      </c>
      <c r="C12853" s="136" t="s">
        <v>32356</v>
      </c>
    </row>
    <row r="12854" spans="1:3" x14ac:dyDescent="0.2">
      <c r="A12854" s="136" t="s">
        <v>12944</v>
      </c>
      <c r="B12854" s="136" t="s">
        <v>25381</v>
      </c>
      <c r="C12854" s="136" t="s">
        <v>32357</v>
      </c>
    </row>
    <row r="12855" spans="1:3" x14ac:dyDescent="0.2">
      <c r="A12855" s="136" t="s">
        <v>12945</v>
      </c>
      <c r="B12855" s="136" t="s">
        <v>25381</v>
      </c>
      <c r="C12855" s="136" t="s">
        <v>32357</v>
      </c>
    </row>
    <row r="12856" spans="1:3" x14ac:dyDescent="0.2">
      <c r="A12856" s="136" t="s">
        <v>12946</v>
      </c>
      <c r="B12856" s="136" t="s">
        <v>25382</v>
      </c>
      <c r="C12856" s="136" t="s">
        <v>32358</v>
      </c>
    </row>
    <row r="12857" spans="1:3" x14ac:dyDescent="0.2">
      <c r="A12857" s="136" t="s">
        <v>12947</v>
      </c>
      <c r="B12857" s="136" t="s">
        <v>25382</v>
      </c>
      <c r="C12857" s="136" t="s">
        <v>32358</v>
      </c>
    </row>
    <row r="12858" spans="1:3" x14ac:dyDescent="0.2">
      <c r="A12858" s="136" t="s">
        <v>12948</v>
      </c>
      <c r="B12858" s="136" t="s">
        <v>25383</v>
      </c>
      <c r="C12858" s="136" t="s">
        <v>32165</v>
      </c>
    </row>
    <row r="12859" spans="1:3" x14ac:dyDescent="0.2">
      <c r="A12859" s="136" t="s">
        <v>12949</v>
      </c>
      <c r="B12859" s="136" t="s">
        <v>25383</v>
      </c>
      <c r="C12859" s="136" t="s">
        <v>32165</v>
      </c>
    </row>
    <row r="12860" spans="1:3" x14ac:dyDescent="0.2">
      <c r="A12860" s="136" t="s">
        <v>12950</v>
      </c>
      <c r="B12860" s="136" t="s">
        <v>25384</v>
      </c>
      <c r="C12860" s="136" t="s">
        <v>32310</v>
      </c>
    </row>
    <row r="12861" spans="1:3" x14ac:dyDescent="0.2">
      <c r="A12861" s="136" t="s">
        <v>12951</v>
      </c>
      <c r="B12861" s="136" t="s">
        <v>25384</v>
      </c>
      <c r="C12861" s="136" t="s">
        <v>32310</v>
      </c>
    </row>
    <row r="12862" spans="1:3" x14ac:dyDescent="0.2">
      <c r="A12862" s="136" t="s">
        <v>12952</v>
      </c>
      <c r="B12862" s="136" t="s">
        <v>25385</v>
      </c>
      <c r="C12862" s="136" t="s">
        <v>32310</v>
      </c>
    </row>
    <row r="12863" spans="1:3" x14ac:dyDescent="0.2">
      <c r="A12863" s="136" t="s">
        <v>12953</v>
      </c>
      <c r="B12863" s="136" t="s">
        <v>25385</v>
      </c>
      <c r="C12863" s="136" t="s">
        <v>32310</v>
      </c>
    </row>
    <row r="12864" spans="1:3" x14ac:dyDescent="0.2">
      <c r="A12864" s="136" t="s">
        <v>12954</v>
      </c>
      <c r="B12864" s="136" t="s">
        <v>25386</v>
      </c>
      <c r="C12864" s="136" t="s">
        <v>32359</v>
      </c>
    </row>
    <row r="12865" spans="1:4" x14ac:dyDescent="0.2">
      <c r="A12865" s="136" t="s">
        <v>12955</v>
      </c>
      <c r="B12865" s="136" t="s">
        <v>25386</v>
      </c>
      <c r="C12865" s="136" t="s">
        <v>32359</v>
      </c>
    </row>
    <row r="12866" spans="1:4" x14ac:dyDescent="0.2">
      <c r="A12866" s="136" t="s">
        <v>12956</v>
      </c>
      <c r="B12866" s="136" t="s">
        <v>25387</v>
      </c>
      <c r="C12866" s="136" t="s">
        <v>32360</v>
      </c>
    </row>
    <row r="12867" spans="1:4" x14ac:dyDescent="0.2">
      <c r="A12867" s="136" t="s">
        <v>12957</v>
      </c>
      <c r="B12867" s="136" t="s">
        <v>25387</v>
      </c>
      <c r="C12867" s="136" t="s">
        <v>32360</v>
      </c>
    </row>
    <row r="12868" spans="1:4" x14ac:dyDescent="0.2">
      <c r="A12868" s="136" t="s">
        <v>12958</v>
      </c>
      <c r="B12868" s="136" t="s">
        <v>25388</v>
      </c>
      <c r="C12868" s="136" t="s">
        <v>32361</v>
      </c>
    </row>
    <row r="12869" spans="1:4" x14ac:dyDescent="0.2">
      <c r="A12869" s="136" t="s">
        <v>12959</v>
      </c>
      <c r="B12869" s="136" t="s">
        <v>25388</v>
      </c>
      <c r="C12869" s="136" t="s">
        <v>32361</v>
      </c>
    </row>
    <row r="12870" spans="1:4" x14ac:dyDescent="0.2">
      <c r="A12870" s="136" t="s">
        <v>12960</v>
      </c>
      <c r="B12870" s="136" t="s">
        <v>25389</v>
      </c>
      <c r="C12870" s="136" t="s">
        <v>32362</v>
      </c>
    </row>
    <row r="12871" spans="1:4" x14ac:dyDescent="0.2">
      <c r="A12871" s="136" t="s">
        <v>12961</v>
      </c>
      <c r="B12871" s="136" t="s">
        <v>25389</v>
      </c>
      <c r="C12871" s="136" t="s">
        <v>32362</v>
      </c>
    </row>
    <row r="12872" spans="1:4" x14ac:dyDescent="0.2">
      <c r="A12872" s="136" t="s">
        <v>12962</v>
      </c>
      <c r="B12872" s="136" t="s">
        <v>25390</v>
      </c>
      <c r="C12872" s="136" t="s">
        <v>31082</v>
      </c>
    </row>
    <row r="12873" spans="1:4" x14ac:dyDescent="0.2">
      <c r="A12873" s="136" t="s">
        <v>12963</v>
      </c>
      <c r="B12873" s="136" t="s">
        <v>25390</v>
      </c>
      <c r="C12873" s="136" t="s">
        <v>31082</v>
      </c>
    </row>
    <row r="12874" spans="1:4" x14ac:dyDescent="0.2">
      <c r="A12874" s="136" t="s">
        <v>12964</v>
      </c>
      <c r="B12874" s="136" t="s">
        <v>25391</v>
      </c>
      <c r="C12874" s="136" t="s">
        <v>32363</v>
      </c>
    </row>
    <row r="12875" spans="1:4" x14ac:dyDescent="0.2">
      <c r="A12875" s="136" t="s">
        <v>12965</v>
      </c>
      <c r="B12875" s="136" t="s">
        <v>25391</v>
      </c>
      <c r="C12875" s="136" t="s">
        <v>32363</v>
      </c>
    </row>
    <row r="12876" spans="1:4" x14ac:dyDescent="0.2">
      <c r="A12876" s="136" t="s">
        <v>12966</v>
      </c>
      <c r="B12876" s="136" t="s">
        <v>25392</v>
      </c>
      <c r="C12876" s="136" t="s">
        <v>32364</v>
      </c>
    </row>
    <row r="12877" spans="1:4" x14ac:dyDescent="0.2">
      <c r="A12877" s="136" t="s">
        <v>12967</v>
      </c>
      <c r="B12877" s="136" t="s">
        <v>25392</v>
      </c>
      <c r="C12877" s="136" t="s">
        <v>32364</v>
      </c>
    </row>
    <row r="12878" spans="1:4" x14ac:dyDescent="0.2">
      <c r="A12878" s="136" t="s">
        <v>12968</v>
      </c>
      <c r="B12878" s="136" t="s">
        <v>25393</v>
      </c>
      <c r="C12878" s="136" t="s">
        <v>32360</v>
      </c>
    </row>
    <row r="12879" spans="1:4" x14ac:dyDescent="0.2">
      <c r="A12879" s="136" t="s">
        <v>12969</v>
      </c>
      <c r="B12879" s="136" t="s">
        <v>25393</v>
      </c>
      <c r="C12879" s="136" t="s">
        <v>32360</v>
      </c>
    </row>
    <row r="12880" spans="1:4" x14ac:dyDescent="0.2">
      <c r="A12880" s="136" t="s">
        <v>12970</v>
      </c>
      <c r="B12880" s="136" t="s">
        <v>25394</v>
      </c>
      <c r="C12880" s="136" t="s">
        <v>32365</v>
      </c>
      <c r="D12880" s="136" t="s">
        <v>37343</v>
      </c>
    </row>
    <row r="12881" spans="1:6" x14ac:dyDescent="0.2">
      <c r="A12881" s="136" t="s">
        <v>12971</v>
      </c>
      <c r="B12881" s="136" t="s">
        <v>25394</v>
      </c>
      <c r="C12881" s="136" t="s">
        <v>32365</v>
      </c>
      <c r="D12881" s="136" t="s">
        <v>37343</v>
      </c>
    </row>
    <row r="12882" spans="1:6" x14ac:dyDescent="0.2">
      <c r="A12882" s="136" t="s">
        <v>12972</v>
      </c>
      <c r="B12882" s="136" t="s">
        <v>25394</v>
      </c>
      <c r="C12882" s="136" t="s">
        <v>32366</v>
      </c>
      <c r="D12882" s="136" t="s">
        <v>37343</v>
      </c>
    </row>
    <row r="12883" spans="1:6" x14ac:dyDescent="0.2">
      <c r="A12883" s="136" t="s">
        <v>12973</v>
      </c>
      <c r="B12883" s="136" t="s">
        <v>25394</v>
      </c>
      <c r="C12883" s="136" t="s">
        <v>32366</v>
      </c>
      <c r="D12883" s="136" t="s">
        <v>37343</v>
      </c>
    </row>
    <row r="12884" spans="1:6" x14ac:dyDescent="0.2">
      <c r="A12884" s="136" t="s">
        <v>12974</v>
      </c>
      <c r="B12884" s="136" t="s">
        <v>25395</v>
      </c>
      <c r="C12884" s="136" t="s">
        <v>32367</v>
      </c>
      <c r="D12884" s="136" t="s">
        <v>37344</v>
      </c>
      <c r="E12884" s="136" t="s">
        <v>40306</v>
      </c>
      <c r="F12884" s="136" t="s">
        <v>42021</v>
      </c>
    </row>
    <row r="12885" spans="1:6" x14ac:dyDescent="0.2">
      <c r="A12885" s="136" t="s">
        <v>78</v>
      </c>
      <c r="B12885" s="136" t="s">
        <v>25395</v>
      </c>
      <c r="C12885" s="136" t="s">
        <v>32367</v>
      </c>
      <c r="D12885" s="136" t="s">
        <v>37344</v>
      </c>
      <c r="E12885" s="136" t="s">
        <v>40306</v>
      </c>
      <c r="F12885" s="136" t="s">
        <v>42021</v>
      </c>
    </row>
    <row r="12886" spans="1:6" x14ac:dyDescent="0.2">
      <c r="A12886" s="136" t="s">
        <v>12975</v>
      </c>
      <c r="B12886" s="136" t="s">
        <v>25395</v>
      </c>
      <c r="C12886" s="136" t="s">
        <v>32368</v>
      </c>
      <c r="D12886" s="136" t="s">
        <v>37344</v>
      </c>
      <c r="E12886" s="136" t="s">
        <v>40306</v>
      </c>
      <c r="F12886" s="136" t="s">
        <v>42021</v>
      </c>
    </row>
    <row r="12887" spans="1:6" x14ac:dyDescent="0.2">
      <c r="A12887" s="136" t="s">
        <v>79</v>
      </c>
      <c r="B12887" s="136" t="s">
        <v>25395</v>
      </c>
      <c r="C12887" s="136" t="s">
        <v>32368</v>
      </c>
      <c r="D12887" s="136" t="s">
        <v>37344</v>
      </c>
      <c r="E12887" s="136" t="s">
        <v>40306</v>
      </c>
      <c r="F12887" s="136" t="s">
        <v>42021</v>
      </c>
    </row>
    <row r="12888" spans="1:6" x14ac:dyDescent="0.2">
      <c r="A12888" s="136" t="s">
        <v>12976</v>
      </c>
      <c r="B12888" s="136" t="s">
        <v>25395</v>
      </c>
      <c r="C12888" s="136" t="s">
        <v>32369</v>
      </c>
      <c r="D12888" s="136" t="s">
        <v>37344</v>
      </c>
      <c r="E12888" s="136" t="s">
        <v>40306</v>
      </c>
      <c r="F12888" s="136" t="s">
        <v>42021</v>
      </c>
    </row>
    <row r="12889" spans="1:6" x14ac:dyDescent="0.2">
      <c r="A12889" s="136" t="s">
        <v>12977</v>
      </c>
      <c r="B12889" s="136" t="s">
        <v>25395</v>
      </c>
      <c r="C12889" s="136" t="s">
        <v>32369</v>
      </c>
      <c r="D12889" s="136" t="s">
        <v>37344</v>
      </c>
      <c r="E12889" s="136" t="s">
        <v>40306</v>
      </c>
      <c r="F12889" s="136" t="s">
        <v>42021</v>
      </c>
    </row>
    <row r="12890" spans="1:6" x14ac:dyDescent="0.2">
      <c r="A12890" s="136" t="s">
        <v>12978</v>
      </c>
      <c r="B12890" s="136" t="s">
        <v>25395</v>
      </c>
      <c r="C12890" s="136" t="s">
        <v>32370</v>
      </c>
      <c r="D12890" s="136" t="s">
        <v>37344</v>
      </c>
      <c r="E12890" s="136" t="s">
        <v>40306</v>
      </c>
      <c r="F12890" s="136" t="s">
        <v>42021</v>
      </c>
    </row>
    <row r="12891" spans="1:6" x14ac:dyDescent="0.2">
      <c r="A12891" s="136" t="s">
        <v>56</v>
      </c>
      <c r="B12891" s="136" t="s">
        <v>25395</v>
      </c>
      <c r="C12891" s="136" t="s">
        <v>32370</v>
      </c>
      <c r="D12891" s="136" t="s">
        <v>37344</v>
      </c>
      <c r="E12891" s="136" t="s">
        <v>40306</v>
      </c>
      <c r="F12891" s="136" t="s">
        <v>42021</v>
      </c>
    </row>
    <row r="12892" spans="1:6" x14ac:dyDescent="0.2">
      <c r="A12892" s="136" t="s">
        <v>12979</v>
      </c>
      <c r="B12892" s="136" t="s">
        <v>25395</v>
      </c>
      <c r="C12892" s="136" t="s">
        <v>32371</v>
      </c>
      <c r="D12892" s="136" t="s">
        <v>37344</v>
      </c>
      <c r="E12892" s="136" t="s">
        <v>40306</v>
      </c>
      <c r="F12892" s="136" t="s">
        <v>42021</v>
      </c>
    </row>
    <row r="12893" spans="1:6" x14ac:dyDescent="0.2">
      <c r="A12893" s="136" t="s">
        <v>12980</v>
      </c>
      <c r="B12893" s="136" t="s">
        <v>25395</v>
      </c>
      <c r="C12893" s="136" t="s">
        <v>32371</v>
      </c>
      <c r="D12893" s="136" t="s">
        <v>37344</v>
      </c>
      <c r="E12893" s="136" t="s">
        <v>40306</v>
      </c>
      <c r="F12893" s="136" t="s">
        <v>42021</v>
      </c>
    </row>
    <row r="12894" spans="1:6" x14ac:dyDescent="0.2">
      <c r="A12894" s="136" t="s">
        <v>12981</v>
      </c>
      <c r="B12894" s="136" t="s">
        <v>25395</v>
      </c>
      <c r="C12894" s="136" t="s">
        <v>32372</v>
      </c>
      <c r="D12894" s="136" t="s">
        <v>37344</v>
      </c>
      <c r="E12894" s="136" t="s">
        <v>40306</v>
      </c>
      <c r="F12894" s="136" t="s">
        <v>42021</v>
      </c>
    </row>
    <row r="12895" spans="1:6" x14ac:dyDescent="0.2">
      <c r="A12895" s="136" t="s">
        <v>12982</v>
      </c>
      <c r="B12895" s="136" t="s">
        <v>25395</v>
      </c>
      <c r="C12895" s="136" t="s">
        <v>32372</v>
      </c>
      <c r="D12895" s="136" t="s">
        <v>37344</v>
      </c>
      <c r="E12895" s="136" t="s">
        <v>40306</v>
      </c>
      <c r="F12895" s="136" t="s">
        <v>42021</v>
      </c>
    </row>
    <row r="12896" spans="1:6" x14ac:dyDescent="0.2">
      <c r="A12896" s="136" t="s">
        <v>12983</v>
      </c>
      <c r="B12896" s="136" t="s">
        <v>25395</v>
      </c>
      <c r="C12896" s="136" t="s">
        <v>32373</v>
      </c>
      <c r="D12896" s="136" t="s">
        <v>37344</v>
      </c>
      <c r="E12896" s="136" t="s">
        <v>40306</v>
      </c>
      <c r="F12896" s="136" t="s">
        <v>42021</v>
      </c>
    </row>
    <row r="12897" spans="1:7" x14ac:dyDescent="0.2">
      <c r="A12897" s="136" t="s">
        <v>12984</v>
      </c>
      <c r="B12897" s="136" t="s">
        <v>25395</v>
      </c>
      <c r="C12897" s="136" t="s">
        <v>32373</v>
      </c>
      <c r="D12897" s="136" t="s">
        <v>37344</v>
      </c>
      <c r="E12897" s="136" t="s">
        <v>40306</v>
      </c>
      <c r="F12897" s="136" t="s">
        <v>42021</v>
      </c>
    </row>
    <row r="12898" spans="1:7" x14ac:dyDescent="0.2">
      <c r="A12898" s="136" t="s">
        <v>12985</v>
      </c>
      <c r="B12898" s="136" t="s">
        <v>25395</v>
      </c>
      <c r="C12898" s="136" t="s">
        <v>32374</v>
      </c>
      <c r="D12898" s="136" t="s">
        <v>37344</v>
      </c>
      <c r="E12898" s="136" t="s">
        <v>40307</v>
      </c>
    </row>
    <row r="12899" spans="1:7" x14ac:dyDescent="0.2">
      <c r="A12899" s="136" t="s">
        <v>12986</v>
      </c>
      <c r="B12899" s="136" t="s">
        <v>25395</v>
      </c>
      <c r="C12899" s="136" t="s">
        <v>32374</v>
      </c>
      <c r="D12899" s="136" t="s">
        <v>37344</v>
      </c>
      <c r="E12899" s="136" t="s">
        <v>40307</v>
      </c>
    </row>
    <row r="12900" spans="1:7" x14ac:dyDescent="0.2">
      <c r="A12900" s="136" t="s">
        <v>12987</v>
      </c>
      <c r="B12900" s="136" t="s">
        <v>25395</v>
      </c>
      <c r="C12900" s="136" t="s">
        <v>32370</v>
      </c>
      <c r="D12900" s="136" t="s">
        <v>37344</v>
      </c>
      <c r="E12900" s="136" t="s">
        <v>40307</v>
      </c>
    </row>
    <row r="12901" spans="1:7" x14ac:dyDescent="0.2">
      <c r="A12901" s="136" t="s">
        <v>12988</v>
      </c>
      <c r="B12901" s="136" t="s">
        <v>25395</v>
      </c>
      <c r="C12901" s="136" t="s">
        <v>32370</v>
      </c>
      <c r="D12901" s="136" t="s">
        <v>37344</v>
      </c>
      <c r="E12901" s="136" t="s">
        <v>40307</v>
      </c>
    </row>
    <row r="12902" spans="1:7" x14ac:dyDescent="0.2">
      <c r="A12902" s="136" t="s">
        <v>12989</v>
      </c>
      <c r="B12902" s="136" t="s">
        <v>25395</v>
      </c>
      <c r="C12902" s="136" t="s">
        <v>32371</v>
      </c>
      <c r="D12902" s="136" t="s">
        <v>37344</v>
      </c>
      <c r="E12902" s="136" t="s">
        <v>40307</v>
      </c>
    </row>
    <row r="12903" spans="1:7" x14ac:dyDescent="0.2">
      <c r="A12903" s="136" t="s">
        <v>12990</v>
      </c>
      <c r="B12903" s="136" t="s">
        <v>25395</v>
      </c>
      <c r="C12903" s="136" t="s">
        <v>32371</v>
      </c>
      <c r="D12903" s="136" t="s">
        <v>37344</v>
      </c>
      <c r="E12903" s="136" t="s">
        <v>40307</v>
      </c>
    </row>
    <row r="12904" spans="1:7" x14ac:dyDescent="0.2">
      <c r="A12904" s="136" t="s">
        <v>12991</v>
      </c>
      <c r="B12904" s="136" t="s">
        <v>25395</v>
      </c>
      <c r="C12904" s="136" t="s">
        <v>32372</v>
      </c>
      <c r="D12904" s="136" t="s">
        <v>37344</v>
      </c>
      <c r="E12904" s="136" t="s">
        <v>40307</v>
      </c>
    </row>
    <row r="12905" spans="1:7" x14ac:dyDescent="0.2">
      <c r="A12905" s="136" t="s">
        <v>12992</v>
      </c>
      <c r="B12905" s="136" t="s">
        <v>25395</v>
      </c>
      <c r="C12905" s="136" t="s">
        <v>32372</v>
      </c>
      <c r="D12905" s="136" t="s">
        <v>37344</v>
      </c>
      <c r="E12905" s="136" t="s">
        <v>40307</v>
      </c>
    </row>
    <row r="12906" spans="1:7" x14ac:dyDescent="0.2">
      <c r="A12906" s="136" t="s">
        <v>12993</v>
      </c>
      <c r="B12906" s="136" t="s">
        <v>25395</v>
      </c>
      <c r="C12906" s="136" t="s">
        <v>32373</v>
      </c>
      <c r="D12906" s="136" t="s">
        <v>37344</v>
      </c>
      <c r="E12906" s="136" t="s">
        <v>40307</v>
      </c>
    </row>
    <row r="12907" spans="1:7" x14ac:dyDescent="0.2">
      <c r="A12907" s="136" t="s">
        <v>12994</v>
      </c>
      <c r="B12907" s="136" t="s">
        <v>25395</v>
      </c>
      <c r="C12907" s="136" t="s">
        <v>32373</v>
      </c>
      <c r="D12907" s="136" t="s">
        <v>37344</v>
      </c>
      <c r="E12907" s="136" t="s">
        <v>40307</v>
      </c>
    </row>
    <row r="12908" spans="1:7" x14ac:dyDescent="0.2">
      <c r="A12908" s="136" t="s">
        <v>12995</v>
      </c>
      <c r="B12908" s="136" t="s">
        <v>25396</v>
      </c>
      <c r="C12908" s="136" t="s">
        <v>32375</v>
      </c>
      <c r="D12908" s="136" t="s">
        <v>37345</v>
      </c>
      <c r="E12908" s="136" t="s">
        <v>40308</v>
      </c>
      <c r="F12908" s="136" t="s">
        <v>42022</v>
      </c>
      <c r="G12908" s="136" t="s">
        <v>42964</v>
      </c>
    </row>
    <row r="12909" spans="1:7" x14ac:dyDescent="0.2">
      <c r="A12909" s="136" t="s">
        <v>12996</v>
      </c>
      <c r="B12909" s="136" t="s">
        <v>25396</v>
      </c>
      <c r="C12909" s="136" t="s">
        <v>32375</v>
      </c>
      <c r="D12909" s="136" t="s">
        <v>37345</v>
      </c>
      <c r="E12909" s="136" t="s">
        <v>40308</v>
      </c>
      <c r="F12909" s="136" t="s">
        <v>42022</v>
      </c>
      <c r="G12909" s="136" t="s">
        <v>42964</v>
      </c>
    </row>
    <row r="12910" spans="1:7" x14ac:dyDescent="0.2">
      <c r="A12910" s="136" t="s">
        <v>12997</v>
      </c>
      <c r="B12910" s="136" t="s">
        <v>25397</v>
      </c>
      <c r="C12910" s="136" t="s">
        <v>32376</v>
      </c>
      <c r="D12910" s="136" t="s">
        <v>37345</v>
      </c>
      <c r="E12910" s="136" t="s">
        <v>40308</v>
      </c>
      <c r="F12910" s="136" t="s">
        <v>42022</v>
      </c>
      <c r="G12910" s="136" t="s">
        <v>42964</v>
      </c>
    </row>
    <row r="12911" spans="1:7" x14ac:dyDescent="0.2">
      <c r="A12911" s="136" t="s">
        <v>12998</v>
      </c>
      <c r="B12911" s="136" t="s">
        <v>25397</v>
      </c>
      <c r="C12911" s="136" t="s">
        <v>32376</v>
      </c>
      <c r="D12911" s="136" t="s">
        <v>37345</v>
      </c>
      <c r="E12911" s="136" t="s">
        <v>40308</v>
      </c>
      <c r="F12911" s="136" t="s">
        <v>42022</v>
      </c>
      <c r="G12911" s="136" t="s">
        <v>42964</v>
      </c>
    </row>
    <row r="12912" spans="1:7" x14ac:dyDescent="0.2">
      <c r="A12912" s="136" t="s">
        <v>12999</v>
      </c>
      <c r="B12912" s="136" t="s">
        <v>25398</v>
      </c>
      <c r="C12912" s="136" t="s">
        <v>32377</v>
      </c>
      <c r="D12912" s="136" t="s">
        <v>37345</v>
      </c>
      <c r="E12912" s="136" t="s">
        <v>40308</v>
      </c>
      <c r="F12912" s="136" t="s">
        <v>42022</v>
      </c>
      <c r="G12912" s="136" t="s">
        <v>42964</v>
      </c>
    </row>
    <row r="12913" spans="1:7" x14ac:dyDescent="0.2">
      <c r="A12913" s="136" t="s">
        <v>13000</v>
      </c>
      <c r="B12913" s="136" t="s">
        <v>25398</v>
      </c>
      <c r="C12913" s="136" t="s">
        <v>32377</v>
      </c>
      <c r="D12913" s="136" t="s">
        <v>37345</v>
      </c>
      <c r="E12913" s="136" t="s">
        <v>40308</v>
      </c>
      <c r="F12913" s="136" t="s">
        <v>42022</v>
      </c>
      <c r="G12913" s="136" t="s">
        <v>42964</v>
      </c>
    </row>
    <row r="12914" spans="1:7" x14ac:dyDescent="0.2">
      <c r="A12914" s="136" t="s">
        <v>13001</v>
      </c>
      <c r="B12914" s="136" t="s">
        <v>25399</v>
      </c>
      <c r="C12914" s="136" t="s">
        <v>32378</v>
      </c>
      <c r="D12914" s="136" t="s">
        <v>37345</v>
      </c>
      <c r="E12914" s="136" t="s">
        <v>40308</v>
      </c>
      <c r="F12914" s="136" t="s">
        <v>42022</v>
      </c>
      <c r="G12914" s="136" t="s">
        <v>42964</v>
      </c>
    </row>
    <row r="12915" spans="1:7" x14ac:dyDescent="0.2">
      <c r="A12915" s="136" t="s">
        <v>13002</v>
      </c>
      <c r="B12915" s="136" t="s">
        <v>25399</v>
      </c>
      <c r="C12915" s="136" t="s">
        <v>32378</v>
      </c>
      <c r="D12915" s="136" t="s">
        <v>37345</v>
      </c>
      <c r="E12915" s="136" t="s">
        <v>40308</v>
      </c>
      <c r="F12915" s="136" t="s">
        <v>42022</v>
      </c>
      <c r="G12915" s="136" t="s">
        <v>42964</v>
      </c>
    </row>
    <row r="12916" spans="1:7" x14ac:dyDescent="0.2">
      <c r="A12916" s="136" t="s">
        <v>13003</v>
      </c>
      <c r="B12916" s="136" t="s">
        <v>25400</v>
      </c>
      <c r="C12916" s="136" t="s">
        <v>32379</v>
      </c>
      <c r="D12916" s="136" t="s">
        <v>37345</v>
      </c>
      <c r="E12916" s="136" t="s">
        <v>40308</v>
      </c>
      <c r="F12916" s="136" t="s">
        <v>42022</v>
      </c>
      <c r="G12916" s="136" t="s">
        <v>42965</v>
      </c>
    </row>
    <row r="12917" spans="1:7" x14ac:dyDescent="0.2">
      <c r="A12917" s="136" t="s">
        <v>13004</v>
      </c>
      <c r="B12917" s="136" t="s">
        <v>25400</v>
      </c>
      <c r="C12917" s="136" t="s">
        <v>32379</v>
      </c>
      <c r="D12917" s="136" t="s">
        <v>37345</v>
      </c>
      <c r="E12917" s="136" t="s">
        <v>40308</v>
      </c>
      <c r="F12917" s="136" t="s">
        <v>42022</v>
      </c>
      <c r="G12917" s="136" t="s">
        <v>42965</v>
      </c>
    </row>
    <row r="12918" spans="1:7" x14ac:dyDescent="0.2">
      <c r="A12918" s="136" t="s">
        <v>13005</v>
      </c>
      <c r="B12918" s="136" t="s">
        <v>25401</v>
      </c>
      <c r="C12918" s="136" t="s">
        <v>32380</v>
      </c>
      <c r="D12918" s="136" t="s">
        <v>37346</v>
      </c>
      <c r="E12918" s="136" t="s">
        <v>40309</v>
      </c>
      <c r="F12918" s="136" t="s">
        <v>42023</v>
      </c>
      <c r="G12918" s="136" t="s">
        <v>42966</v>
      </c>
    </row>
    <row r="12919" spans="1:7" x14ac:dyDescent="0.2">
      <c r="A12919" s="136" t="s">
        <v>13006</v>
      </c>
      <c r="B12919" s="136" t="s">
        <v>25401</v>
      </c>
      <c r="C12919" s="136" t="s">
        <v>32380</v>
      </c>
      <c r="D12919" s="136" t="s">
        <v>37346</v>
      </c>
      <c r="E12919" s="136" t="s">
        <v>40309</v>
      </c>
      <c r="F12919" s="136" t="s">
        <v>42023</v>
      </c>
      <c r="G12919" s="136" t="s">
        <v>42966</v>
      </c>
    </row>
    <row r="12920" spans="1:7" x14ac:dyDescent="0.2">
      <c r="A12920" s="136" t="s">
        <v>13007</v>
      </c>
      <c r="B12920" s="136" t="s">
        <v>25402</v>
      </c>
      <c r="C12920" s="136" t="s">
        <v>32381</v>
      </c>
      <c r="D12920" s="136" t="s">
        <v>37347</v>
      </c>
      <c r="E12920" s="136" t="s">
        <v>40310</v>
      </c>
      <c r="F12920" s="136" t="s">
        <v>42024</v>
      </c>
    </row>
    <row r="12921" spans="1:7" x14ac:dyDescent="0.2">
      <c r="A12921" s="136" t="s">
        <v>13008</v>
      </c>
      <c r="B12921" s="136" t="s">
        <v>25402</v>
      </c>
      <c r="C12921" s="136" t="s">
        <v>32381</v>
      </c>
      <c r="D12921" s="136" t="s">
        <v>37347</v>
      </c>
      <c r="E12921" s="136" t="s">
        <v>40310</v>
      </c>
      <c r="F12921" s="136" t="s">
        <v>42024</v>
      </c>
    </row>
    <row r="12922" spans="1:7" x14ac:dyDescent="0.2">
      <c r="A12922" s="136" t="s">
        <v>13009</v>
      </c>
      <c r="B12922" s="136" t="s">
        <v>25403</v>
      </c>
      <c r="C12922" s="136" t="s">
        <v>32382</v>
      </c>
      <c r="D12922" s="136" t="s">
        <v>37348</v>
      </c>
      <c r="E12922" s="136" t="s">
        <v>40311</v>
      </c>
      <c r="F12922" s="136" t="s">
        <v>42025</v>
      </c>
      <c r="G12922" s="136" t="s">
        <v>42967</v>
      </c>
    </row>
    <row r="12923" spans="1:7" x14ac:dyDescent="0.2">
      <c r="A12923" s="136" t="s">
        <v>13010</v>
      </c>
      <c r="B12923" s="136" t="s">
        <v>25403</v>
      </c>
      <c r="C12923" s="136" t="s">
        <v>32382</v>
      </c>
      <c r="D12923" s="136" t="s">
        <v>37348</v>
      </c>
      <c r="E12923" s="136" t="s">
        <v>40311</v>
      </c>
      <c r="F12923" s="136" t="s">
        <v>42025</v>
      </c>
      <c r="G12923" s="136" t="s">
        <v>42967</v>
      </c>
    </row>
    <row r="12924" spans="1:7" x14ac:dyDescent="0.2">
      <c r="A12924" s="136" t="s">
        <v>13011</v>
      </c>
      <c r="B12924" s="136" t="s">
        <v>25404</v>
      </c>
      <c r="C12924" s="136" t="s">
        <v>32383</v>
      </c>
      <c r="D12924" s="136" t="s">
        <v>37349</v>
      </c>
      <c r="E12924" s="136" t="s">
        <v>40312</v>
      </c>
      <c r="F12924" s="136" t="s">
        <v>42026</v>
      </c>
      <c r="G12924" s="136" t="s">
        <v>42968</v>
      </c>
    </row>
    <row r="12925" spans="1:7" x14ac:dyDescent="0.2">
      <c r="A12925" s="136" t="s">
        <v>13012</v>
      </c>
      <c r="B12925" s="136" t="s">
        <v>25404</v>
      </c>
      <c r="C12925" s="136" t="s">
        <v>32383</v>
      </c>
      <c r="D12925" s="136" t="s">
        <v>37349</v>
      </c>
      <c r="E12925" s="136" t="s">
        <v>40312</v>
      </c>
      <c r="F12925" s="136" t="s">
        <v>42026</v>
      </c>
      <c r="G12925" s="136" t="s">
        <v>42968</v>
      </c>
    </row>
    <row r="12926" spans="1:7" x14ac:dyDescent="0.2">
      <c r="A12926" s="136" t="s">
        <v>13013</v>
      </c>
      <c r="B12926" s="136" t="s">
        <v>25405</v>
      </c>
      <c r="C12926" s="136" t="s">
        <v>32384</v>
      </c>
      <c r="D12926" s="136" t="s">
        <v>37350</v>
      </c>
      <c r="E12926" s="136" t="s">
        <v>40313</v>
      </c>
      <c r="F12926" s="136" t="s">
        <v>42027</v>
      </c>
      <c r="G12926" s="136" t="s">
        <v>42969</v>
      </c>
    </row>
    <row r="12927" spans="1:7" x14ac:dyDescent="0.2">
      <c r="A12927" s="136" t="s">
        <v>13014</v>
      </c>
      <c r="B12927" s="136" t="s">
        <v>25405</v>
      </c>
      <c r="C12927" s="136" t="s">
        <v>32384</v>
      </c>
      <c r="D12927" s="136" t="s">
        <v>37350</v>
      </c>
      <c r="E12927" s="136" t="s">
        <v>40313</v>
      </c>
      <c r="F12927" s="136" t="s">
        <v>42027</v>
      </c>
      <c r="G12927" s="136" t="s">
        <v>42969</v>
      </c>
    </row>
    <row r="12928" spans="1:7" x14ac:dyDescent="0.2">
      <c r="A12928" s="136" t="s">
        <v>13015</v>
      </c>
      <c r="B12928" s="136" t="s">
        <v>25406</v>
      </c>
      <c r="C12928" s="136" t="s">
        <v>32385</v>
      </c>
      <c r="D12928" s="136" t="s">
        <v>37351</v>
      </c>
      <c r="E12928" s="136" t="s">
        <v>40314</v>
      </c>
      <c r="F12928" s="136" t="s">
        <v>42028</v>
      </c>
      <c r="G12928" s="136" t="s">
        <v>42970</v>
      </c>
    </row>
    <row r="12929" spans="1:7" x14ac:dyDescent="0.2">
      <c r="A12929" s="136" t="s">
        <v>13016</v>
      </c>
      <c r="B12929" s="136" t="s">
        <v>25406</v>
      </c>
      <c r="C12929" s="136" t="s">
        <v>32385</v>
      </c>
      <c r="D12929" s="136" t="s">
        <v>37351</v>
      </c>
      <c r="E12929" s="136" t="s">
        <v>40314</v>
      </c>
      <c r="F12929" s="136" t="s">
        <v>42028</v>
      </c>
      <c r="G12929" s="136" t="s">
        <v>42970</v>
      </c>
    </row>
    <row r="12930" spans="1:7" x14ac:dyDescent="0.2">
      <c r="A12930" s="136" t="s">
        <v>13017</v>
      </c>
      <c r="B12930" s="136" t="s">
        <v>25407</v>
      </c>
      <c r="C12930" s="136" t="s">
        <v>32386</v>
      </c>
      <c r="D12930" s="136" t="s">
        <v>37352</v>
      </c>
      <c r="E12930" s="136" t="s">
        <v>40315</v>
      </c>
      <c r="F12930" s="136" t="s">
        <v>42029</v>
      </c>
      <c r="G12930" s="136" t="s">
        <v>42971</v>
      </c>
    </row>
    <row r="12931" spans="1:7" x14ac:dyDescent="0.2">
      <c r="A12931" s="136" t="s">
        <v>13018</v>
      </c>
      <c r="B12931" s="136" t="s">
        <v>25407</v>
      </c>
      <c r="C12931" s="136" t="s">
        <v>32386</v>
      </c>
      <c r="D12931" s="136" t="s">
        <v>37352</v>
      </c>
      <c r="E12931" s="136" t="s">
        <v>40315</v>
      </c>
      <c r="F12931" s="136" t="s">
        <v>42029</v>
      </c>
      <c r="G12931" s="136" t="s">
        <v>42971</v>
      </c>
    </row>
    <row r="12932" spans="1:7" x14ac:dyDescent="0.2">
      <c r="A12932" s="136" t="s">
        <v>13019</v>
      </c>
      <c r="B12932" s="136" t="s">
        <v>25408</v>
      </c>
      <c r="C12932" s="136" t="s">
        <v>32387</v>
      </c>
      <c r="D12932" s="136" t="s">
        <v>37353</v>
      </c>
      <c r="E12932" s="136" t="s">
        <v>40316</v>
      </c>
      <c r="F12932" s="136" t="s">
        <v>42030</v>
      </c>
      <c r="G12932" s="136" t="s">
        <v>42972</v>
      </c>
    </row>
    <row r="12933" spans="1:7" x14ac:dyDescent="0.2">
      <c r="A12933" s="136" t="s">
        <v>13020</v>
      </c>
      <c r="B12933" s="136" t="s">
        <v>25408</v>
      </c>
      <c r="C12933" s="136" t="s">
        <v>32387</v>
      </c>
      <c r="D12933" s="136" t="s">
        <v>37353</v>
      </c>
      <c r="E12933" s="136" t="s">
        <v>40316</v>
      </c>
      <c r="F12933" s="136" t="s">
        <v>42030</v>
      </c>
      <c r="G12933" s="136" t="s">
        <v>42972</v>
      </c>
    </row>
    <row r="12934" spans="1:7" x14ac:dyDescent="0.2">
      <c r="A12934" s="136" t="s">
        <v>13021</v>
      </c>
      <c r="B12934" s="136" t="s">
        <v>25409</v>
      </c>
    </row>
    <row r="12935" spans="1:7" x14ac:dyDescent="0.2">
      <c r="A12935" s="136" t="s">
        <v>13022</v>
      </c>
      <c r="B12935" s="136" t="s">
        <v>25409</v>
      </c>
    </row>
    <row r="12936" spans="1:7" x14ac:dyDescent="0.2">
      <c r="A12936" s="136" t="s">
        <v>13023</v>
      </c>
      <c r="B12936" s="136" t="s">
        <v>25410</v>
      </c>
    </row>
    <row r="12937" spans="1:7" x14ac:dyDescent="0.2">
      <c r="A12937" s="136" t="s">
        <v>13024</v>
      </c>
      <c r="B12937" s="136" t="s">
        <v>25410</v>
      </c>
    </row>
    <row r="12938" spans="1:7" x14ac:dyDescent="0.2">
      <c r="A12938" s="136" t="s">
        <v>13025</v>
      </c>
      <c r="B12938" s="136" t="s">
        <v>25411</v>
      </c>
    </row>
    <row r="12939" spans="1:7" x14ac:dyDescent="0.2">
      <c r="A12939" s="136" t="s">
        <v>13026</v>
      </c>
      <c r="B12939" s="136" t="s">
        <v>25411</v>
      </c>
    </row>
    <row r="12940" spans="1:7" x14ac:dyDescent="0.2">
      <c r="A12940" s="136" t="s">
        <v>13027</v>
      </c>
      <c r="B12940" s="136" t="s">
        <v>25412</v>
      </c>
      <c r="C12940" s="136" t="s">
        <v>32388</v>
      </c>
    </row>
    <row r="12941" spans="1:7" x14ac:dyDescent="0.2">
      <c r="A12941" s="136" t="s">
        <v>13028</v>
      </c>
      <c r="B12941" s="136" t="s">
        <v>25412</v>
      </c>
      <c r="C12941" s="136" t="s">
        <v>32388</v>
      </c>
    </row>
    <row r="12942" spans="1:7" x14ac:dyDescent="0.2">
      <c r="A12942" s="136" t="s">
        <v>13029</v>
      </c>
      <c r="B12942" s="136" t="s">
        <v>25413</v>
      </c>
      <c r="C12942" s="136" t="s">
        <v>32389</v>
      </c>
      <c r="D12942" s="136" t="s">
        <v>37354</v>
      </c>
    </row>
    <row r="12943" spans="1:7" x14ac:dyDescent="0.2">
      <c r="A12943" s="136" t="s">
        <v>13030</v>
      </c>
      <c r="B12943" s="136" t="s">
        <v>25413</v>
      </c>
      <c r="C12943" s="136" t="s">
        <v>32389</v>
      </c>
      <c r="D12943" s="136" t="s">
        <v>37354</v>
      </c>
    </row>
    <row r="12944" spans="1:7" x14ac:dyDescent="0.2">
      <c r="A12944" s="136" t="s">
        <v>13031</v>
      </c>
      <c r="B12944" s="136" t="s">
        <v>25413</v>
      </c>
      <c r="C12944" s="136" t="s">
        <v>32390</v>
      </c>
      <c r="D12944" s="136" t="s">
        <v>37354</v>
      </c>
    </row>
    <row r="12945" spans="1:6" x14ac:dyDescent="0.2">
      <c r="A12945" s="136" t="s">
        <v>13032</v>
      </c>
      <c r="B12945" s="136" t="s">
        <v>25413</v>
      </c>
      <c r="C12945" s="136" t="s">
        <v>32390</v>
      </c>
      <c r="D12945" s="136" t="s">
        <v>37354</v>
      </c>
    </row>
    <row r="12946" spans="1:6" x14ac:dyDescent="0.2">
      <c r="A12946" s="136" t="s">
        <v>13033</v>
      </c>
      <c r="B12946" s="136" t="s">
        <v>25413</v>
      </c>
      <c r="C12946" s="136" t="s">
        <v>32391</v>
      </c>
      <c r="D12946" s="136" t="s">
        <v>37354</v>
      </c>
    </row>
    <row r="12947" spans="1:6" x14ac:dyDescent="0.2">
      <c r="A12947" s="136" t="s">
        <v>13034</v>
      </c>
      <c r="B12947" s="136" t="s">
        <v>25413</v>
      </c>
      <c r="C12947" s="136" t="s">
        <v>32391</v>
      </c>
      <c r="D12947" s="136" t="s">
        <v>37354</v>
      </c>
    </row>
    <row r="12948" spans="1:6" x14ac:dyDescent="0.2">
      <c r="A12948" s="136" t="s">
        <v>13035</v>
      </c>
      <c r="B12948" s="136" t="s">
        <v>25414</v>
      </c>
      <c r="C12948" s="136" t="s">
        <v>32392</v>
      </c>
      <c r="D12948" s="136" t="s">
        <v>37355</v>
      </c>
    </row>
    <row r="12949" spans="1:6" x14ac:dyDescent="0.2">
      <c r="A12949" s="136" t="s">
        <v>13036</v>
      </c>
      <c r="B12949" s="136" t="s">
        <v>25414</v>
      </c>
      <c r="C12949" s="136" t="s">
        <v>32392</v>
      </c>
      <c r="D12949" s="136" t="s">
        <v>37355</v>
      </c>
    </row>
    <row r="12950" spans="1:6" x14ac:dyDescent="0.2">
      <c r="A12950" s="136" t="s">
        <v>13037</v>
      </c>
      <c r="B12950" s="136" t="s">
        <v>25415</v>
      </c>
      <c r="C12950" s="136" t="s">
        <v>32393</v>
      </c>
      <c r="D12950" s="136" t="s">
        <v>37356</v>
      </c>
    </row>
    <row r="12951" spans="1:6" x14ac:dyDescent="0.2">
      <c r="A12951" s="136" t="s">
        <v>13038</v>
      </c>
      <c r="B12951" s="136" t="s">
        <v>25415</v>
      </c>
      <c r="C12951" s="136" t="s">
        <v>32393</v>
      </c>
      <c r="D12951" s="136" t="s">
        <v>37356</v>
      </c>
    </row>
    <row r="12952" spans="1:6" x14ac:dyDescent="0.2">
      <c r="A12952" s="136" t="s">
        <v>13039</v>
      </c>
      <c r="B12952" s="136" t="s">
        <v>25416</v>
      </c>
      <c r="C12952" s="136" t="s">
        <v>32394</v>
      </c>
      <c r="D12952" s="136" t="s">
        <v>37357</v>
      </c>
      <c r="E12952" s="136" t="s">
        <v>40317</v>
      </c>
      <c r="F12952" s="136" t="s">
        <v>42031</v>
      </c>
    </row>
    <row r="12953" spans="1:6" x14ac:dyDescent="0.2">
      <c r="A12953" s="136" t="s">
        <v>13040</v>
      </c>
      <c r="B12953" s="136" t="s">
        <v>25416</v>
      </c>
      <c r="C12953" s="136" t="s">
        <v>32394</v>
      </c>
      <c r="D12953" s="136" t="s">
        <v>37357</v>
      </c>
      <c r="E12953" s="136" t="s">
        <v>40317</v>
      </c>
      <c r="F12953" s="136" t="s">
        <v>42031</v>
      </c>
    </row>
    <row r="12954" spans="1:6" x14ac:dyDescent="0.2">
      <c r="A12954" s="136" t="s">
        <v>13041</v>
      </c>
      <c r="B12954" s="136" t="s">
        <v>25417</v>
      </c>
      <c r="C12954" s="136" t="s">
        <v>32395</v>
      </c>
      <c r="D12954" s="136" t="s">
        <v>37357</v>
      </c>
      <c r="E12954" s="136" t="s">
        <v>40318</v>
      </c>
      <c r="F12954" s="136" t="s">
        <v>42031</v>
      </c>
    </row>
    <row r="12955" spans="1:6" x14ac:dyDescent="0.2">
      <c r="A12955" s="136" t="s">
        <v>13042</v>
      </c>
      <c r="B12955" s="136" t="s">
        <v>25417</v>
      </c>
      <c r="C12955" s="136" t="s">
        <v>32395</v>
      </c>
      <c r="D12955" s="136" t="s">
        <v>37357</v>
      </c>
      <c r="E12955" s="136" t="s">
        <v>40318</v>
      </c>
      <c r="F12955" s="136" t="s">
        <v>42031</v>
      </c>
    </row>
    <row r="12956" spans="1:6" x14ac:dyDescent="0.2">
      <c r="A12956" s="136" t="s">
        <v>13043</v>
      </c>
      <c r="B12956" s="136" t="s">
        <v>25416</v>
      </c>
      <c r="C12956" s="136" t="s">
        <v>32396</v>
      </c>
      <c r="D12956" s="136" t="s">
        <v>37357</v>
      </c>
      <c r="E12956" s="136" t="s">
        <v>40318</v>
      </c>
      <c r="F12956" s="136" t="s">
        <v>42031</v>
      </c>
    </row>
    <row r="12957" spans="1:6" x14ac:dyDescent="0.2">
      <c r="A12957" s="136" t="s">
        <v>13044</v>
      </c>
      <c r="B12957" s="136" t="s">
        <v>25416</v>
      </c>
      <c r="C12957" s="136" t="s">
        <v>32396</v>
      </c>
      <c r="D12957" s="136" t="s">
        <v>37357</v>
      </c>
      <c r="E12957" s="136" t="s">
        <v>40318</v>
      </c>
      <c r="F12957" s="136" t="s">
        <v>42031</v>
      </c>
    </row>
    <row r="12958" spans="1:6" x14ac:dyDescent="0.2">
      <c r="A12958" s="136" t="s">
        <v>13045</v>
      </c>
      <c r="B12958" s="136" t="s">
        <v>25416</v>
      </c>
      <c r="C12958" s="136" t="s">
        <v>32397</v>
      </c>
      <c r="D12958" s="136" t="s">
        <v>37357</v>
      </c>
      <c r="E12958" s="136" t="s">
        <v>40318</v>
      </c>
      <c r="F12958" s="136" t="s">
        <v>42031</v>
      </c>
    </row>
    <row r="12959" spans="1:6" x14ac:dyDescent="0.2">
      <c r="A12959" s="136" t="s">
        <v>13046</v>
      </c>
      <c r="B12959" s="136" t="s">
        <v>25416</v>
      </c>
      <c r="C12959" s="136" t="s">
        <v>32397</v>
      </c>
      <c r="D12959" s="136" t="s">
        <v>37357</v>
      </c>
      <c r="E12959" s="136" t="s">
        <v>40318</v>
      </c>
      <c r="F12959" s="136" t="s">
        <v>42031</v>
      </c>
    </row>
    <row r="12960" spans="1:6" x14ac:dyDescent="0.2">
      <c r="A12960" s="136" t="s">
        <v>13047</v>
      </c>
      <c r="B12960" s="136" t="s">
        <v>25416</v>
      </c>
      <c r="C12960" s="136" t="s">
        <v>32398</v>
      </c>
      <c r="D12960" s="136" t="s">
        <v>37357</v>
      </c>
      <c r="E12960" s="136" t="s">
        <v>40318</v>
      </c>
      <c r="F12960" s="136" t="s">
        <v>42031</v>
      </c>
    </row>
    <row r="12961" spans="1:7" x14ac:dyDescent="0.2">
      <c r="A12961" s="136" t="s">
        <v>13048</v>
      </c>
      <c r="B12961" s="136" t="s">
        <v>25416</v>
      </c>
      <c r="C12961" s="136" t="s">
        <v>32398</v>
      </c>
      <c r="D12961" s="136" t="s">
        <v>37357</v>
      </c>
      <c r="E12961" s="136" t="s">
        <v>40318</v>
      </c>
      <c r="F12961" s="136" t="s">
        <v>42031</v>
      </c>
    </row>
    <row r="12962" spans="1:7" x14ac:dyDescent="0.2">
      <c r="A12962" s="136" t="s">
        <v>13049</v>
      </c>
      <c r="B12962" s="136" t="s">
        <v>25416</v>
      </c>
      <c r="C12962" s="136" t="s">
        <v>32399</v>
      </c>
      <c r="D12962" s="136" t="s">
        <v>37357</v>
      </c>
      <c r="E12962" s="136" t="s">
        <v>40318</v>
      </c>
      <c r="F12962" s="136" t="s">
        <v>42031</v>
      </c>
    </row>
    <row r="12963" spans="1:7" x14ac:dyDescent="0.2">
      <c r="A12963" s="136" t="s">
        <v>13050</v>
      </c>
      <c r="B12963" s="136" t="s">
        <v>25416</v>
      </c>
      <c r="C12963" s="136" t="s">
        <v>32399</v>
      </c>
      <c r="D12963" s="136" t="s">
        <v>37357</v>
      </c>
      <c r="E12963" s="136" t="s">
        <v>40318</v>
      </c>
      <c r="F12963" s="136" t="s">
        <v>42031</v>
      </c>
    </row>
    <row r="12964" spans="1:7" x14ac:dyDescent="0.2">
      <c r="A12964" s="136" t="s">
        <v>13051</v>
      </c>
      <c r="B12964" s="136" t="s">
        <v>25416</v>
      </c>
      <c r="C12964" s="136" t="s">
        <v>32400</v>
      </c>
      <c r="D12964" s="136" t="s">
        <v>37357</v>
      </c>
      <c r="E12964" s="136" t="s">
        <v>40318</v>
      </c>
      <c r="F12964" s="136" t="s">
        <v>42031</v>
      </c>
    </row>
    <row r="12965" spans="1:7" x14ac:dyDescent="0.2">
      <c r="A12965" s="136" t="s">
        <v>13052</v>
      </c>
      <c r="B12965" s="136" t="s">
        <v>25416</v>
      </c>
      <c r="C12965" s="136" t="s">
        <v>32400</v>
      </c>
      <c r="D12965" s="136" t="s">
        <v>37357</v>
      </c>
      <c r="E12965" s="136" t="s">
        <v>40318</v>
      </c>
      <c r="F12965" s="136" t="s">
        <v>42031</v>
      </c>
    </row>
    <row r="12966" spans="1:7" x14ac:dyDescent="0.2">
      <c r="A12966" s="136" t="s">
        <v>13053</v>
      </c>
      <c r="B12966" s="136" t="s">
        <v>25416</v>
      </c>
      <c r="C12966" s="136" t="s">
        <v>32401</v>
      </c>
      <c r="D12966" s="136" t="s">
        <v>37358</v>
      </c>
      <c r="E12966" s="136" t="s">
        <v>40319</v>
      </c>
      <c r="F12966" s="136" t="s">
        <v>42032</v>
      </c>
    </row>
    <row r="12967" spans="1:7" x14ac:dyDescent="0.2">
      <c r="A12967" s="136" t="s">
        <v>13054</v>
      </c>
      <c r="B12967" s="136" t="s">
        <v>25416</v>
      </c>
      <c r="C12967" s="136" t="s">
        <v>32401</v>
      </c>
      <c r="D12967" s="136" t="s">
        <v>37358</v>
      </c>
      <c r="E12967" s="136" t="s">
        <v>40319</v>
      </c>
      <c r="F12967" s="136" t="s">
        <v>42032</v>
      </c>
    </row>
    <row r="12968" spans="1:7" x14ac:dyDescent="0.2">
      <c r="A12968" s="136" t="s">
        <v>13055</v>
      </c>
      <c r="B12968" s="136" t="s">
        <v>25416</v>
      </c>
      <c r="C12968" s="136" t="s">
        <v>32402</v>
      </c>
      <c r="D12968" s="136" t="s">
        <v>37357</v>
      </c>
      <c r="E12968" s="136" t="s">
        <v>40318</v>
      </c>
      <c r="F12968" s="136" t="s">
        <v>42031</v>
      </c>
    </row>
    <row r="12969" spans="1:7" x14ac:dyDescent="0.2">
      <c r="A12969" s="136" t="s">
        <v>13056</v>
      </c>
      <c r="B12969" s="136" t="s">
        <v>25416</v>
      </c>
      <c r="C12969" s="136" t="s">
        <v>32402</v>
      </c>
      <c r="D12969" s="136" t="s">
        <v>37357</v>
      </c>
      <c r="E12969" s="136" t="s">
        <v>40318</v>
      </c>
      <c r="F12969" s="136" t="s">
        <v>42031</v>
      </c>
    </row>
    <row r="12970" spans="1:7" x14ac:dyDescent="0.2">
      <c r="A12970" s="136" t="s">
        <v>13057</v>
      </c>
      <c r="B12970" s="136" t="s">
        <v>25418</v>
      </c>
      <c r="C12970" s="136" t="s">
        <v>32403</v>
      </c>
      <c r="D12970" s="136" t="s">
        <v>37359</v>
      </c>
      <c r="E12970" s="136" t="s">
        <v>40320</v>
      </c>
      <c r="F12970" s="136" t="s">
        <v>42033</v>
      </c>
      <c r="G12970" s="136" t="s">
        <v>42973</v>
      </c>
    </row>
    <row r="12971" spans="1:7" x14ac:dyDescent="0.2">
      <c r="A12971" s="136" t="s">
        <v>13058</v>
      </c>
      <c r="B12971" s="136" t="s">
        <v>25418</v>
      </c>
      <c r="C12971" s="136" t="s">
        <v>32403</v>
      </c>
      <c r="D12971" s="136" t="s">
        <v>37359</v>
      </c>
      <c r="E12971" s="136" t="s">
        <v>40320</v>
      </c>
      <c r="F12971" s="136" t="s">
        <v>42033</v>
      </c>
      <c r="G12971" s="136" t="s">
        <v>42973</v>
      </c>
    </row>
    <row r="12972" spans="1:7" x14ac:dyDescent="0.2">
      <c r="A12972" s="136" t="s">
        <v>13059</v>
      </c>
      <c r="B12972" s="136" t="s">
        <v>25419</v>
      </c>
      <c r="C12972" s="136" t="s">
        <v>32404</v>
      </c>
      <c r="D12972" s="136" t="s">
        <v>37359</v>
      </c>
      <c r="E12972" s="136" t="s">
        <v>40320</v>
      </c>
      <c r="F12972" s="136" t="s">
        <v>42033</v>
      </c>
      <c r="G12972" s="136" t="s">
        <v>42973</v>
      </c>
    </row>
    <row r="12973" spans="1:7" x14ac:dyDescent="0.2">
      <c r="A12973" s="136" t="s">
        <v>13060</v>
      </c>
      <c r="B12973" s="136" t="s">
        <v>25419</v>
      </c>
      <c r="C12973" s="136" t="s">
        <v>32404</v>
      </c>
      <c r="D12973" s="136" t="s">
        <v>37359</v>
      </c>
      <c r="E12973" s="136" t="s">
        <v>40320</v>
      </c>
      <c r="F12973" s="136" t="s">
        <v>42033</v>
      </c>
      <c r="G12973" s="136" t="s">
        <v>42973</v>
      </c>
    </row>
    <row r="12974" spans="1:7" x14ac:dyDescent="0.2">
      <c r="A12974" s="136" t="s">
        <v>13061</v>
      </c>
      <c r="B12974" s="136" t="s">
        <v>25420</v>
      </c>
      <c r="C12974" s="136" t="s">
        <v>32405</v>
      </c>
      <c r="D12974" s="136" t="s">
        <v>37359</v>
      </c>
      <c r="E12974" s="136" t="s">
        <v>40320</v>
      </c>
      <c r="F12974" s="136" t="s">
        <v>42033</v>
      </c>
      <c r="G12974" s="136" t="s">
        <v>42973</v>
      </c>
    </row>
    <row r="12975" spans="1:7" x14ac:dyDescent="0.2">
      <c r="A12975" s="136" t="s">
        <v>13062</v>
      </c>
      <c r="B12975" s="136" t="s">
        <v>25420</v>
      </c>
      <c r="C12975" s="136" t="s">
        <v>32405</v>
      </c>
      <c r="D12975" s="136" t="s">
        <v>37359</v>
      </c>
      <c r="E12975" s="136" t="s">
        <v>40320</v>
      </c>
      <c r="F12975" s="136" t="s">
        <v>42033</v>
      </c>
      <c r="G12975" s="136" t="s">
        <v>42973</v>
      </c>
    </row>
    <row r="12976" spans="1:7" x14ac:dyDescent="0.2">
      <c r="A12976" s="136" t="s">
        <v>13063</v>
      </c>
      <c r="B12976" s="136" t="s">
        <v>25421</v>
      </c>
      <c r="C12976" s="136" t="s">
        <v>32406</v>
      </c>
      <c r="D12976" s="136" t="s">
        <v>37360</v>
      </c>
      <c r="E12976" s="136" t="s">
        <v>40321</v>
      </c>
      <c r="F12976" s="136" t="s">
        <v>42034</v>
      </c>
      <c r="G12976" s="136" t="s">
        <v>42974</v>
      </c>
    </row>
    <row r="12977" spans="1:7" x14ac:dyDescent="0.2">
      <c r="A12977" s="136" t="s">
        <v>13064</v>
      </c>
      <c r="B12977" s="136" t="s">
        <v>25421</v>
      </c>
      <c r="C12977" s="136" t="s">
        <v>32406</v>
      </c>
      <c r="D12977" s="136" t="s">
        <v>37360</v>
      </c>
      <c r="E12977" s="136" t="s">
        <v>40321</v>
      </c>
      <c r="F12977" s="136" t="s">
        <v>42034</v>
      </c>
      <c r="G12977" s="136" t="s">
        <v>42974</v>
      </c>
    </row>
    <row r="12978" spans="1:7" x14ac:dyDescent="0.2">
      <c r="A12978" s="136" t="s">
        <v>13065</v>
      </c>
      <c r="B12978" s="136" t="s">
        <v>25422</v>
      </c>
      <c r="C12978" s="136" t="s">
        <v>32407</v>
      </c>
      <c r="D12978" s="136" t="s">
        <v>37361</v>
      </c>
      <c r="E12978" s="136" t="s">
        <v>40322</v>
      </c>
      <c r="F12978" s="136" t="s">
        <v>42035</v>
      </c>
      <c r="G12978" s="136" t="s">
        <v>42975</v>
      </c>
    </row>
    <row r="12979" spans="1:7" x14ac:dyDescent="0.2">
      <c r="A12979" s="136" t="s">
        <v>13066</v>
      </c>
      <c r="B12979" s="136" t="s">
        <v>25422</v>
      </c>
      <c r="C12979" s="136" t="s">
        <v>32407</v>
      </c>
      <c r="D12979" s="136" t="s">
        <v>37361</v>
      </c>
      <c r="E12979" s="136" t="s">
        <v>40322</v>
      </c>
      <c r="F12979" s="136" t="s">
        <v>42035</v>
      </c>
      <c r="G12979" s="136" t="s">
        <v>42975</v>
      </c>
    </row>
    <row r="12980" spans="1:7" x14ac:dyDescent="0.2">
      <c r="A12980" s="136" t="s">
        <v>13067</v>
      </c>
      <c r="B12980" s="136" t="s">
        <v>25422</v>
      </c>
      <c r="C12980" s="136" t="s">
        <v>32408</v>
      </c>
      <c r="D12980" s="136" t="s">
        <v>37362</v>
      </c>
      <c r="E12980" s="136" t="s">
        <v>40323</v>
      </c>
      <c r="F12980" s="136" t="s">
        <v>42036</v>
      </c>
      <c r="G12980" s="136" t="s">
        <v>42976</v>
      </c>
    </row>
    <row r="12981" spans="1:7" x14ac:dyDescent="0.2">
      <c r="A12981" s="136" t="s">
        <v>13068</v>
      </c>
      <c r="B12981" s="136" t="s">
        <v>25422</v>
      </c>
      <c r="C12981" s="136" t="s">
        <v>32408</v>
      </c>
      <c r="D12981" s="136" t="s">
        <v>37362</v>
      </c>
      <c r="E12981" s="136" t="s">
        <v>40323</v>
      </c>
      <c r="F12981" s="136" t="s">
        <v>42036</v>
      </c>
      <c r="G12981" s="136" t="s">
        <v>42976</v>
      </c>
    </row>
    <row r="12982" spans="1:7" x14ac:dyDescent="0.2">
      <c r="A12982" s="136" t="s">
        <v>13069</v>
      </c>
      <c r="B12982" s="136" t="s">
        <v>25422</v>
      </c>
      <c r="C12982" s="136" t="s">
        <v>32409</v>
      </c>
      <c r="D12982" s="136" t="s">
        <v>37362</v>
      </c>
      <c r="E12982" s="136" t="s">
        <v>40324</v>
      </c>
      <c r="F12982" s="136" t="s">
        <v>42037</v>
      </c>
      <c r="G12982" s="136" t="s">
        <v>42977</v>
      </c>
    </row>
    <row r="12983" spans="1:7" x14ac:dyDescent="0.2">
      <c r="A12983" s="136" t="s">
        <v>13070</v>
      </c>
      <c r="B12983" s="136" t="s">
        <v>25422</v>
      </c>
      <c r="C12983" s="136" t="s">
        <v>32409</v>
      </c>
      <c r="D12983" s="136" t="s">
        <v>37362</v>
      </c>
      <c r="E12983" s="136" t="s">
        <v>40324</v>
      </c>
      <c r="F12983" s="136" t="s">
        <v>42037</v>
      </c>
      <c r="G12983" s="136" t="s">
        <v>42977</v>
      </c>
    </row>
    <row r="12984" spans="1:7" x14ac:dyDescent="0.2">
      <c r="A12984" s="136" t="s">
        <v>13071</v>
      </c>
      <c r="B12984" s="136" t="s">
        <v>25423</v>
      </c>
      <c r="C12984" s="136" t="s">
        <v>32410</v>
      </c>
      <c r="D12984" s="136" t="s">
        <v>37363</v>
      </c>
      <c r="E12984" s="136" t="s">
        <v>40325</v>
      </c>
      <c r="F12984" s="136" t="s">
        <v>42038</v>
      </c>
      <c r="G12984" s="136" t="s">
        <v>42978</v>
      </c>
    </row>
    <row r="12985" spans="1:7" x14ac:dyDescent="0.2">
      <c r="A12985" s="136" t="s">
        <v>13072</v>
      </c>
      <c r="B12985" s="136" t="s">
        <v>25423</v>
      </c>
      <c r="C12985" s="136" t="s">
        <v>32410</v>
      </c>
      <c r="D12985" s="136" t="s">
        <v>37363</v>
      </c>
      <c r="E12985" s="136" t="s">
        <v>40325</v>
      </c>
      <c r="F12985" s="136" t="s">
        <v>42038</v>
      </c>
      <c r="G12985" s="136" t="s">
        <v>42978</v>
      </c>
    </row>
    <row r="12986" spans="1:7" x14ac:dyDescent="0.2">
      <c r="A12986" s="136" t="s">
        <v>13073</v>
      </c>
      <c r="B12986" s="136" t="s">
        <v>25424</v>
      </c>
      <c r="C12986" s="136" t="s">
        <v>32411</v>
      </c>
      <c r="D12986" s="136" t="s">
        <v>31870</v>
      </c>
    </row>
    <row r="12987" spans="1:7" x14ac:dyDescent="0.2">
      <c r="A12987" s="136" t="s">
        <v>13074</v>
      </c>
      <c r="B12987" s="136" t="s">
        <v>25424</v>
      </c>
      <c r="C12987" s="136" t="s">
        <v>32411</v>
      </c>
      <c r="D12987" s="136" t="s">
        <v>31870</v>
      </c>
    </row>
    <row r="12988" spans="1:7" x14ac:dyDescent="0.2">
      <c r="A12988" s="136" t="s">
        <v>13075</v>
      </c>
      <c r="B12988" s="136" t="s">
        <v>25425</v>
      </c>
      <c r="C12988" s="136" t="s">
        <v>32411</v>
      </c>
      <c r="D12988" s="136" t="s">
        <v>31870</v>
      </c>
    </row>
    <row r="12989" spans="1:7" x14ac:dyDescent="0.2">
      <c r="A12989" s="136" t="s">
        <v>13076</v>
      </c>
      <c r="B12989" s="136" t="s">
        <v>25425</v>
      </c>
      <c r="C12989" s="136" t="s">
        <v>32411</v>
      </c>
      <c r="D12989" s="136" t="s">
        <v>31870</v>
      </c>
    </row>
    <row r="12990" spans="1:7" x14ac:dyDescent="0.2">
      <c r="A12990" s="136" t="s">
        <v>13077</v>
      </c>
      <c r="B12990" s="136" t="s">
        <v>25426</v>
      </c>
      <c r="C12990" s="136" t="s">
        <v>32412</v>
      </c>
    </row>
    <row r="12991" spans="1:7" x14ac:dyDescent="0.2">
      <c r="A12991" s="136" t="s">
        <v>13078</v>
      </c>
      <c r="B12991" s="136" t="s">
        <v>25426</v>
      </c>
      <c r="C12991" s="136" t="s">
        <v>32412</v>
      </c>
    </row>
    <row r="12992" spans="1:7" x14ac:dyDescent="0.2">
      <c r="A12992" s="136" t="s">
        <v>13079</v>
      </c>
      <c r="B12992" s="136" t="s">
        <v>25426</v>
      </c>
      <c r="C12992" s="136" t="s">
        <v>32413</v>
      </c>
    </row>
    <row r="12993" spans="1:3" x14ac:dyDescent="0.2">
      <c r="A12993" s="136" t="s">
        <v>13080</v>
      </c>
      <c r="B12993" s="136" t="s">
        <v>25426</v>
      </c>
      <c r="C12993" s="136" t="s">
        <v>32413</v>
      </c>
    </row>
    <row r="12994" spans="1:3" x14ac:dyDescent="0.2">
      <c r="A12994" s="136" t="s">
        <v>13081</v>
      </c>
      <c r="B12994" s="136" t="s">
        <v>25426</v>
      </c>
      <c r="C12994" s="136" t="s">
        <v>32414</v>
      </c>
    </row>
    <row r="12995" spans="1:3" x14ac:dyDescent="0.2">
      <c r="A12995" s="136" t="s">
        <v>13082</v>
      </c>
      <c r="B12995" s="136" t="s">
        <v>25426</v>
      </c>
      <c r="C12995" s="136" t="s">
        <v>32414</v>
      </c>
    </row>
    <row r="12996" spans="1:3" x14ac:dyDescent="0.2">
      <c r="A12996" s="136" t="s">
        <v>13083</v>
      </c>
      <c r="B12996" s="136" t="s">
        <v>25426</v>
      </c>
      <c r="C12996" s="136" t="s">
        <v>32415</v>
      </c>
    </row>
    <row r="12997" spans="1:3" x14ac:dyDescent="0.2">
      <c r="A12997" s="136" t="s">
        <v>13084</v>
      </c>
      <c r="B12997" s="136" t="s">
        <v>25426</v>
      </c>
      <c r="C12997" s="136" t="s">
        <v>32415</v>
      </c>
    </row>
    <row r="12998" spans="1:3" x14ac:dyDescent="0.2">
      <c r="A12998" s="136" t="s">
        <v>13085</v>
      </c>
      <c r="B12998" s="136" t="s">
        <v>25426</v>
      </c>
      <c r="C12998" s="136" t="s">
        <v>32416</v>
      </c>
    </row>
    <row r="12999" spans="1:3" x14ac:dyDescent="0.2">
      <c r="A12999" s="136" t="s">
        <v>13086</v>
      </c>
      <c r="B12999" s="136" t="s">
        <v>25426</v>
      </c>
      <c r="C12999" s="136" t="s">
        <v>32416</v>
      </c>
    </row>
    <row r="13000" spans="1:3" x14ac:dyDescent="0.2">
      <c r="A13000" s="136" t="s">
        <v>13087</v>
      </c>
      <c r="B13000" s="136" t="s">
        <v>25427</v>
      </c>
      <c r="C13000" s="136" t="s">
        <v>32417</v>
      </c>
    </row>
    <row r="13001" spans="1:3" x14ac:dyDescent="0.2">
      <c r="A13001" s="136" t="s">
        <v>13088</v>
      </c>
      <c r="B13001" s="136" t="s">
        <v>25427</v>
      </c>
      <c r="C13001" s="136" t="s">
        <v>32417</v>
      </c>
    </row>
    <row r="13002" spans="1:3" x14ac:dyDescent="0.2">
      <c r="A13002" s="136" t="s">
        <v>13089</v>
      </c>
      <c r="B13002" s="136" t="s">
        <v>25428</v>
      </c>
      <c r="C13002" s="136" t="s">
        <v>32418</v>
      </c>
    </row>
    <row r="13003" spans="1:3" x14ac:dyDescent="0.2">
      <c r="A13003" s="136" t="s">
        <v>13090</v>
      </c>
      <c r="B13003" s="136" t="s">
        <v>25428</v>
      </c>
      <c r="C13003" s="136" t="s">
        <v>32418</v>
      </c>
    </row>
    <row r="13004" spans="1:3" x14ac:dyDescent="0.2">
      <c r="A13004" s="136" t="s">
        <v>13091</v>
      </c>
      <c r="B13004" s="136" t="s">
        <v>25428</v>
      </c>
      <c r="C13004" s="136" t="s">
        <v>32419</v>
      </c>
    </row>
    <row r="13005" spans="1:3" x14ac:dyDescent="0.2">
      <c r="A13005" s="136" t="s">
        <v>13092</v>
      </c>
      <c r="B13005" s="136" t="s">
        <v>25428</v>
      </c>
      <c r="C13005" s="136" t="s">
        <v>32419</v>
      </c>
    </row>
    <row r="13006" spans="1:3" x14ac:dyDescent="0.2">
      <c r="A13006" s="136" t="s">
        <v>13093</v>
      </c>
      <c r="B13006" s="136" t="s">
        <v>25428</v>
      </c>
      <c r="C13006" s="136" t="s">
        <v>32420</v>
      </c>
    </row>
    <row r="13007" spans="1:3" x14ac:dyDescent="0.2">
      <c r="A13007" s="136" t="s">
        <v>13094</v>
      </c>
      <c r="B13007" s="136" t="s">
        <v>25428</v>
      </c>
      <c r="C13007" s="136" t="s">
        <v>32420</v>
      </c>
    </row>
    <row r="13008" spans="1:3" x14ac:dyDescent="0.2">
      <c r="A13008" s="136" t="s">
        <v>13095</v>
      </c>
      <c r="B13008" s="136" t="s">
        <v>25428</v>
      </c>
      <c r="C13008" s="136" t="s">
        <v>32421</v>
      </c>
    </row>
    <row r="13009" spans="1:3" x14ac:dyDescent="0.2">
      <c r="A13009" s="136" t="s">
        <v>13096</v>
      </c>
      <c r="B13009" s="136" t="s">
        <v>25428</v>
      </c>
      <c r="C13009" s="136" t="s">
        <v>32421</v>
      </c>
    </row>
    <row r="13010" spans="1:3" x14ac:dyDescent="0.2">
      <c r="A13010" s="136" t="s">
        <v>13097</v>
      </c>
      <c r="B13010" s="136" t="s">
        <v>25428</v>
      </c>
      <c r="C13010" s="136" t="s">
        <v>32422</v>
      </c>
    </row>
    <row r="13011" spans="1:3" x14ac:dyDescent="0.2">
      <c r="A13011" s="136" t="s">
        <v>13098</v>
      </c>
      <c r="B13011" s="136" t="s">
        <v>25428</v>
      </c>
      <c r="C13011" s="136" t="s">
        <v>32422</v>
      </c>
    </row>
    <row r="13012" spans="1:3" x14ac:dyDescent="0.2">
      <c r="A13012" s="136" t="s">
        <v>13099</v>
      </c>
      <c r="B13012" s="136" t="s">
        <v>25428</v>
      </c>
      <c r="C13012" s="136" t="s">
        <v>32423</v>
      </c>
    </row>
    <row r="13013" spans="1:3" x14ac:dyDescent="0.2">
      <c r="A13013" s="136" t="s">
        <v>13100</v>
      </c>
      <c r="B13013" s="136" t="s">
        <v>25428</v>
      </c>
      <c r="C13013" s="136" t="s">
        <v>32423</v>
      </c>
    </row>
    <row r="13014" spans="1:3" x14ac:dyDescent="0.2">
      <c r="A13014" s="136" t="s">
        <v>13101</v>
      </c>
      <c r="B13014" s="136" t="s">
        <v>25428</v>
      </c>
      <c r="C13014" s="136" t="s">
        <v>32424</v>
      </c>
    </row>
    <row r="13015" spans="1:3" x14ac:dyDescent="0.2">
      <c r="A13015" s="136" t="s">
        <v>13102</v>
      </c>
      <c r="B13015" s="136" t="s">
        <v>25428</v>
      </c>
      <c r="C13015" s="136" t="s">
        <v>32424</v>
      </c>
    </row>
    <row r="13016" spans="1:3" x14ac:dyDescent="0.2">
      <c r="A13016" s="136" t="s">
        <v>13103</v>
      </c>
      <c r="B13016" s="136" t="s">
        <v>25428</v>
      </c>
      <c r="C13016" s="136" t="s">
        <v>32425</v>
      </c>
    </row>
    <row r="13017" spans="1:3" x14ac:dyDescent="0.2">
      <c r="A13017" s="136" t="s">
        <v>13104</v>
      </c>
      <c r="B13017" s="136" t="s">
        <v>25428</v>
      </c>
      <c r="C13017" s="136" t="s">
        <v>32425</v>
      </c>
    </row>
    <row r="13018" spans="1:3" x14ac:dyDescent="0.2">
      <c r="A13018" s="136" t="s">
        <v>13105</v>
      </c>
      <c r="B13018" s="136" t="s">
        <v>25428</v>
      </c>
      <c r="C13018" s="136" t="s">
        <v>32426</v>
      </c>
    </row>
    <row r="13019" spans="1:3" x14ac:dyDescent="0.2">
      <c r="A13019" s="136" t="s">
        <v>13106</v>
      </c>
      <c r="B13019" s="136" t="s">
        <v>25428</v>
      </c>
      <c r="C13019" s="136" t="s">
        <v>32426</v>
      </c>
    </row>
    <row r="13020" spans="1:3" x14ac:dyDescent="0.2">
      <c r="A13020" s="136" t="s">
        <v>13107</v>
      </c>
      <c r="B13020" s="136" t="s">
        <v>25428</v>
      </c>
      <c r="C13020" s="136" t="s">
        <v>32427</v>
      </c>
    </row>
    <row r="13021" spans="1:3" x14ac:dyDescent="0.2">
      <c r="A13021" s="136" t="s">
        <v>13108</v>
      </c>
      <c r="B13021" s="136" t="s">
        <v>25428</v>
      </c>
      <c r="C13021" s="136" t="s">
        <v>32427</v>
      </c>
    </row>
    <row r="13022" spans="1:3" x14ac:dyDescent="0.2">
      <c r="A13022" s="136" t="s">
        <v>13109</v>
      </c>
      <c r="B13022" s="136" t="s">
        <v>25429</v>
      </c>
      <c r="C13022" s="136" t="s">
        <v>32428</v>
      </c>
    </row>
    <row r="13023" spans="1:3" x14ac:dyDescent="0.2">
      <c r="A13023" s="136" t="s">
        <v>13110</v>
      </c>
      <c r="B13023" s="136" t="s">
        <v>25429</v>
      </c>
      <c r="C13023" s="136" t="s">
        <v>32428</v>
      </c>
    </row>
    <row r="13024" spans="1:3" x14ac:dyDescent="0.2">
      <c r="A13024" s="136" t="s">
        <v>13111</v>
      </c>
      <c r="B13024" s="136" t="s">
        <v>25430</v>
      </c>
      <c r="C13024" s="136" t="s">
        <v>32428</v>
      </c>
    </row>
    <row r="13025" spans="1:4" x14ac:dyDescent="0.2">
      <c r="A13025" s="136" t="s">
        <v>13112</v>
      </c>
      <c r="B13025" s="136" t="s">
        <v>25430</v>
      </c>
      <c r="C13025" s="136" t="s">
        <v>32428</v>
      </c>
    </row>
    <row r="13026" spans="1:4" x14ac:dyDescent="0.2">
      <c r="A13026" s="136" t="s">
        <v>13113</v>
      </c>
      <c r="B13026" s="136" t="s">
        <v>25431</v>
      </c>
      <c r="C13026" s="136" t="s">
        <v>32428</v>
      </c>
    </row>
    <row r="13027" spans="1:4" x14ac:dyDescent="0.2">
      <c r="A13027" s="136" t="s">
        <v>13114</v>
      </c>
      <c r="B13027" s="136" t="s">
        <v>25431</v>
      </c>
      <c r="C13027" s="136" t="s">
        <v>32428</v>
      </c>
    </row>
    <row r="13028" spans="1:4" x14ac:dyDescent="0.2">
      <c r="A13028" s="136" t="s">
        <v>13115</v>
      </c>
      <c r="B13028" s="136" t="s">
        <v>25432</v>
      </c>
      <c r="C13028" s="136" t="s">
        <v>32428</v>
      </c>
    </row>
    <row r="13029" spans="1:4" x14ac:dyDescent="0.2">
      <c r="A13029" s="136" t="s">
        <v>13116</v>
      </c>
      <c r="B13029" s="136" t="s">
        <v>25432</v>
      </c>
      <c r="C13029" s="136" t="s">
        <v>32428</v>
      </c>
    </row>
    <row r="13030" spans="1:4" x14ac:dyDescent="0.2">
      <c r="A13030" s="136" t="s">
        <v>13117</v>
      </c>
      <c r="B13030" s="136" t="s">
        <v>25433</v>
      </c>
      <c r="C13030" s="136" t="s">
        <v>32428</v>
      </c>
    </row>
    <row r="13031" spans="1:4" x14ac:dyDescent="0.2">
      <c r="A13031" s="136" t="s">
        <v>13118</v>
      </c>
      <c r="B13031" s="136" t="s">
        <v>25433</v>
      </c>
      <c r="C13031" s="136" t="s">
        <v>32428</v>
      </c>
    </row>
    <row r="13032" spans="1:4" x14ac:dyDescent="0.2">
      <c r="A13032" s="136" t="s">
        <v>13119</v>
      </c>
      <c r="B13032" s="136" t="s">
        <v>25434</v>
      </c>
      <c r="C13032" s="136" t="s">
        <v>32429</v>
      </c>
      <c r="D13032" s="136" t="s">
        <v>30342</v>
      </c>
    </row>
    <row r="13033" spans="1:4" x14ac:dyDescent="0.2">
      <c r="A13033" s="136" t="s">
        <v>13120</v>
      </c>
      <c r="B13033" s="136" t="s">
        <v>25434</v>
      </c>
      <c r="C13033" s="136" t="s">
        <v>32429</v>
      </c>
      <c r="D13033" s="136" t="s">
        <v>30342</v>
      </c>
    </row>
    <row r="13034" spans="1:4" x14ac:dyDescent="0.2">
      <c r="A13034" s="136" t="s">
        <v>13121</v>
      </c>
      <c r="B13034" s="136" t="s">
        <v>25435</v>
      </c>
      <c r="C13034" s="136" t="s">
        <v>32429</v>
      </c>
      <c r="D13034" s="136" t="s">
        <v>30342</v>
      </c>
    </row>
    <row r="13035" spans="1:4" x14ac:dyDescent="0.2">
      <c r="A13035" s="136" t="s">
        <v>13122</v>
      </c>
      <c r="B13035" s="136" t="s">
        <v>25435</v>
      </c>
      <c r="C13035" s="136" t="s">
        <v>32429</v>
      </c>
      <c r="D13035" s="136" t="s">
        <v>30342</v>
      </c>
    </row>
    <row r="13036" spans="1:4" x14ac:dyDescent="0.2">
      <c r="A13036" s="136" t="s">
        <v>13123</v>
      </c>
      <c r="B13036" s="136" t="s">
        <v>25436</v>
      </c>
      <c r="C13036" s="136" t="s">
        <v>32429</v>
      </c>
      <c r="D13036" s="136" t="s">
        <v>30342</v>
      </c>
    </row>
    <row r="13037" spans="1:4" x14ac:dyDescent="0.2">
      <c r="A13037" s="136" t="s">
        <v>13124</v>
      </c>
      <c r="B13037" s="136" t="s">
        <v>25436</v>
      </c>
      <c r="C13037" s="136" t="s">
        <v>32429</v>
      </c>
      <c r="D13037" s="136" t="s">
        <v>30342</v>
      </c>
    </row>
    <row r="13038" spans="1:4" x14ac:dyDescent="0.2">
      <c r="A13038" s="136" t="s">
        <v>13125</v>
      </c>
      <c r="B13038" s="136" t="s">
        <v>25437</v>
      </c>
      <c r="C13038" s="136" t="s">
        <v>32429</v>
      </c>
      <c r="D13038" s="136" t="s">
        <v>30342</v>
      </c>
    </row>
    <row r="13039" spans="1:4" x14ac:dyDescent="0.2">
      <c r="A13039" s="136" t="s">
        <v>13126</v>
      </c>
      <c r="B13039" s="136" t="s">
        <v>25437</v>
      </c>
      <c r="C13039" s="136" t="s">
        <v>32429</v>
      </c>
      <c r="D13039" s="136" t="s">
        <v>30342</v>
      </c>
    </row>
    <row r="13040" spans="1:4" x14ac:dyDescent="0.2">
      <c r="A13040" s="136" t="s">
        <v>13127</v>
      </c>
      <c r="B13040" s="136" t="s">
        <v>25438</v>
      </c>
      <c r="C13040" s="136" t="s">
        <v>32429</v>
      </c>
      <c r="D13040" s="136" t="s">
        <v>30342</v>
      </c>
    </row>
    <row r="13041" spans="1:4" x14ac:dyDescent="0.2">
      <c r="A13041" s="136" t="s">
        <v>13128</v>
      </c>
      <c r="B13041" s="136" t="s">
        <v>25438</v>
      </c>
      <c r="C13041" s="136" t="s">
        <v>32429</v>
      </c>
      <c r="D13041" s="136" t="s">
        <v>30342</v>
      </c>
    </row>
    <row r="13042" spans="1:4" x14ac:dyDescent="0.2">
      <c r="A13042" s="136" t="s">
        <v>13129</v>
      </c>
      <c r="B13042" s="136" t="s">
        <v>25439</v>
      </c>
      <c r="C13042" s="136" t="s">
        <v>32429</v>
      </c>
      <c r="D13042" s="136" t="s">
        <v>30342</v>
      </c>
    </row>
    <row r="13043" spans="1:4" x14ac:dyDescent="0.2">
      <c r="A13043" s="136" t="s">
        <v>13130</v>
      </c>
      <c r="B13043" s="136" t="s">
        <v>25439</v>
      </c>
      <c r="C13043" s="136" t="s">
        <v>32429</v>
      </c>
      <c r="D13043" s="136" t="s">
        <v>30342</v>
      </c>
    </row>
    <row r="13044" spans="1:4" x14ac:dyDescent="0.2">
      <c r="A13044" s="136" t="s">
        <v>13131</v>
      </c>
      <c r="B13044" s="136" t="s">
        <v>25440</v>
      </c>
      <c r="C13044" s="136" t="s">
        <v>32429</v>
      </c>
      <c r="D13044" s="136" t="s">
        <v>30342</v>
      </c>
    </row>
    <row r="13045" spans="1:4" x14ac:dyDescent="0.2">
      <c r="A13045" s="136" t="s">
        <v>13132</v>
      </c>
      <c r="B13045" s="136" t="s">
        <v>25440</v>
      </c>
      <c r="C13045" s="136" t="s">
        <v>32429</v>
      </c>
      <c r="D13045" s="136" t="s">
        <v>30342</v>
      </c>
    </row>
    <row r="13046" spans="1:4" x14ac:dyDescent="0.2">
      <c r="A13046" s="136" t="s">
        <v>13133</v>
      </c>
      <c r="B13046" s="136" t="s">
        <v>25441</v>
      </c>
      <c r="C13046" s="136" t="s">
        <v>32429</v>
      </c>
      <c r="D13046" s="136" t="s">
        <v>30342</v>
      </c>
    </row>
    <row r="13047" spans="1:4" x14ac:dyDescent="0.2">
      <c r="A13047" s="136" t="s">
        <v>13134</v>
      </c>
      <c r="B13047" s="136" t="s">
        <v>25441</v>
      </c>
      <c r="C13047" s="136" t="s">
        <v>32429</v>
      </c>
      <c r="D13047" s="136" t="s">
        <v>30342</v>
      </c>
    </row>
    <row r="13048" spans="1:4" x14ac:dyDescent="0.2">
      <c r="A13048" s="136" t="s">
        <v>13135</v>
      </c>
      <c r="B13048" s="136" t="s">
        <v>25442</v>
      </c>
      <c r="C13048" s="136" t="s">
        <v>32429</v>
      </c>
      <c r="D13048" s="136" t="s">
        <v>30342</v>
      </c>
    </row>
    <row r="13049" spans="1:4" x14ac:dyDescent="0.2">
      <c r="A13049" s="136" t="s">
        <v>13136</v>
      </c>
      <c r="B13049" s="136" t="s">
        <v>25442</v>
      </c>
      <c r="C13049" s="136" t="s">
        <v>32429</v>
      </c>
      <c r="D13049" s="136" t="s">
        <v>30342</v>
      </c>
    </row>
    <row r="13050" spans="1:4" x14ac:dyDescent="0.2">
      <c r="A13050" s="136" t="s">
        <v>13137</v>
      </c>
      <c r="B13050" s="136" t="s">
        <v>25443</v>
      </c>
      <c r="C13050" s="136" t="s">
        <v>32429</v>
      </c>
      <c r="D13050" s="136" t="s">
        <v>30342</v>
      </c>
    </row>
    <row r="13051" spans="1:4" x14ac:dyDescent="0.2">
      <c r="A13051" s="136" t="s">
        <v>13138</v>
      </c>
      <c r="B13051" s="136" t="s">
        <v>25443</v>
      </c>
      <c r="C13051" s="136" t="s">
        <v>32429</v>
      </c>
      <c r="D13051" s="136" t="s">
        <v>30342</v>
      </c>
    </row>
    <row r="13052" spans="1:4" x14ac:dyDescent="0.2">
      <c r="A13052" s="136" t="s">
        <v>13139</v>
      </c>
      <c r="B13052" s="136" t="s">
        <v>25444</v>
      </c>
      <c r="C13052" s="136" t="s">
        <v>32429</v>
      </c>
      <c r="D13052" s="136" t="s">
        <v>30342</v>
      </c>
    </row>
    <row r="13053" spans="1:4" x14ac:dyDescent="0.2">
      <c r="A13053" s="136" t="s">
        <v>13140</v>
      </c>
      <c r="B13053" s="136" t="s">
        <v>25444</v>
      </c>
      <c r="C13053" s="136" t="s">
        <v>32429</v>
      </c>
      <c r="D13053" s="136" t="s">
        <v>30342</v>
      </c>
    </row>
    <row r="13054" spans="1:4" x14ac:dyDescent="0.2">
      <c r="A13054" s="136" t="s">
        <v>13141</v>
      </c>
      <c r="B13054" s="136" t="s">
        <v>25445</v>
      </c>
      <c r="C13054" s="136" t="s">
        <v>32430</v>
      </c>
    </row>
    <row r="13055" spans="1:4" x14ac:dyDescent="0.2">
      <c r="A13055" s="136" t="s">
        <v>13142</v>
      </c>
      <c r="B13055" s="136" t="s">
        <v>25445</v>
      </c>
      <c r="C13055" s="136" t="s">
        <v>32430</v>
      </c>
    </row>
    <row r="13056" spans="1:4" x14ac:dyDescent="0.2">
      <c r="A13056" s="136" t="s">
        <v>13143</v>
      </c>
      <c r="B13056" s="136" t="s">
        <v>25446</v>
      </c>
      <c r="C13056" s="136" t="s">
        <v>32431</v>
      </c>
    </row>
    <row r="13057" spans="1:5" x14ac:dyDescent="0.2">
      <c r="A13057" s="136" t="s">
        <v>13144</v>
      </c>
      <c r="B13057" s="136" t="s">
        <v>25446</v>
      </c>
      <c r="C13057" s="136" t="s">
        <v>32431</v>
      </c>
    </row>
    <row r="13058" spans="1:5" x14ac:dyDescent="0.2">
      <c r="A13058" s="136" t="s">
        <v>13145</v>
      </c>
      <c r="B13058" s="136" t="s">
        <v>25447</v>
      </c>
      <c r="C13058" s="136" t="s">
        <v>32432</v>
      </c>
    </row>
    <row r="13059" spans="1:5" x14ac:dyDescent="0.2">
      <c r="A13059" s="136" t="s">
        <v>13146</v>
      </c>
      <c r="B13059" s="136" t="s">
        <v>25447</v>
      </c>
      <c r="C13059" s="136" t="s">
        <v>32432</v>
      </c>
    </row>
    <row r="13060" spans="1:5" x14ac:dyDescent="0.2">
      <c r="A13060" s="136" t="s">
        <v>13147</v>
      </c>
      <c r="B13060" s="136" t="s">
        <v>25448</v>
      </c>
      <c r="C13060" s="136" t="s">
        <v>32432</v>
      </c>
    </row>
    <row r="13061" spans="1:5" x14ac:dyDescent="0.2">
      <c r="A13061" s="136" t="s">
        <v>13148</v>
      </c>
      <c r="B13061" s="136" t="s">
        <v>25448</v>
      </c>
      <c r="C13061" s="136" t="s">
        <v>32432</v>
      </c>
    </row>
    <row r="13062" spans="1:5" x14ac:dyDescent="0.2">
      <c r="A13062" s="136" t="s">
        <v>13149</v>
      </c>
      <c r="B13062" s="136" t="s">
        <v>25449</v>
      </c>
      <c r="C13062" s="136" t="s">
        <v>32431</v>
      </c>
    </row>
    <row r="13063" spans="1:5" x14ac:dyDescent="0.2">
      <c r="A13063" s="136" t="s">
        <v>13150</v>
      </c>
      <c r="B13063" s="136" t="s">
        <v>25449</v>
      </c>
      <c r="C13063" s="136" t="s">
        <v>32431</v>
      </c>
    </row>
    <row r="13064" spans="1:5" x14ac:dyDescent="0.2">
      <c r="A13064" s="136" t="s">
        <v>13151</v>
      </c>
      <c r="B13064" s="136" t="s">
        <v>25450</v>
      </c>
      <c r="C13064" s="136" t="s">
        <v>32432</v>
      </c>
    </row>
    <row r="13065" spans="1:5" x14ac:dyDescent="0.2">
      <c r="A13065" s="136" t="s">
        <v>13152</v>
      </c>
      <c r="B13065" s="136" t="s">
        <v>25450</v>
      </c>
      <c r="C13065" s="136" t="s">
        <v>32432</v>
      </c>
    </row>
    <row r="13066" spans="1:5" x14ac:dyDescent="0.2">
      <c r="A13066" s="136" t="s">
        <v>13153</v>
      </c>
      <c r="B13066" s="136" t="s">
        <v>25451</v>
      </c>
      <c r="C13066" s="136" t="s">
        <v>32433</v>
      </c>
      <c r="D13066" s="136" t="s">
        <v>37364</v>
      </c>
      <c r="E13066" s="136" t="s">
        <v>40326</v>
      </c>
    </row>
    <row r="13067" spans="1:5" x14ac:dyDescent="0.2">
      <c r="A13067" s="136" t="s">
        <v>13154</v>
      </c>
      <c r="B13067" s="136" t="s">
        <v>25451</v>
      </c>
      <c r="C13067" s="136" t="s">
        <v>32433</v>
      </c>
      <c r="D13067" s="136" t="s">
        <v>37364</v>
      </c>
      <c r="E13067" s="136" t="s">
        <v>40326</v>
      </c>
    </row>
    <row r="13068" spans="1:5" x14ac:dyDescent="0.2">
      <c r="A13068" s="136" t="s">
        <v>13155</v>
      </c>
      <c r="B13068" s="136" t="s">
        <v>25452</v>
      </c>
      <c r="C13068" s="136" t="s">
        <v>32434</v>
      </c>
      <c r="D13068" s="136" t="s">
        <v>37365</v>
      </c>
    </row>
    <row r="13069" spans="1:5" x14ac:dyDescent="0.2">
      <c r="A13069" s="136" t="s">
        <v>13156</v>
      </c>
      <c r="B13069" s="136" t="s">
        <v>25452</v>
      </c>
      <c r="C13069" s="136" t="s">
        <v>32434</v>
      </c>
      <c r="D13069" s="136" t="s">
        <v>37365</v>
      </c>
    </row>
    <row r="13070" spans="1:5" x14ac:dyDescent="0.2">
      <c r="A13070" s="136" t="s">
        <v>13157</v>
      </c>
      <c r="B13070" s="136" t="s">
        <v>25453</v>
      </c>
      <c r="C13070" s="136" t="s">
        <v>32435</v>
      </c>
      <c r="D13070" s="136" t="s">
        <v>37366</v>
      </c>
      <c r="E13070" s="136" t="s">
        <v>40327</v>
      </c>
    </row>
    <row r="13071" spans="1:5" x14ac:dyDescent="0.2">
      <c r="A13071" s="136" t="s">
        <v>13158</v>
      </c>
      <c r="B13071" s="136" t="s">
        <v>25453</v>
      </c>
      <c r="C13071" s="136" t="s">
        <v>32435</v>
      </c>
      <c r="D13071" s="136" t="s">
        <v>37366</v>
      </c>
      <c r="E13071" s="136" t="s">
        <v>40327</v>
      </c>
    </row>
    <row r="13072" spans="1:5" x14ac:dyDescent="0.2">
      <c r="A13072" s="136" t="s">
        <v>13159</v>
      </c>
      <c r="B13072" s="136" t="s">
        <v>25454</v>
      </c>
      <c r="C13072" s="136" t="s">
        <v>32436</v>
      </c>
      <c r="D13072" s="136" t="s">
        <v>37367</v>
      </c>
      <c r="E13072" s="136" t="s">
        <v>40328</v>
      </c>
    </row>
    <row r="13073" spans="1:5" x14ac:dyDescent="0.2">
      <c r="A13073" s="136" t="s">
        <v>13160</v>
      </c>
      <c r="B13073" s="136" t="s">
        <v>25454</v>
      </c>
      <c r="C13073" s="136" t="s">
        <v>32436</v>
      </c>
      <c r="D13073" s="136" t="s">
        <v>37367</v>
      </c>
      <c r="E13073" s="136" t="s">
        <v>40328</v>
      </c>
    </row>
    <row r="13074" spans="1:5" x14ac:dyDescent="0.2">
      <c r="A13074" s="136" t="s">
        <v>13161</v>
      </c>
      <c r="B13074" s="136" t="s">
        <v>25455</v>
      </c>
      <c r="C13074" s="136" t="s">
        <v>32437</v>
      </c>
    </row>
    <row r="13075" spans="1:5" x14ac:dyDescent="0.2">
      <c r="A13075" s="136" t="s">
        <v>13162</v>
      </c>
      <c r="B13075" s="136" t="s">
        <v>25455</v>
      </c>
      <c r="C13075" s="136" t="s">
        <v>32437</v>
      </c>
    </row>
    <row r="13076" spans="1:5" x14ac:dyDescent="0.2">
      <c r="A13076" s="136" t="s">
        <v>13163</v>
      </c>
      <c r="B13076" s="136" t="s">
        <v>25456</v>
      </c>
      <c r="C13076" s="136" t="s">
        <v>32438</v>
      </c>
    </row>
    <row r="13077" spans="1:5" x14ac:dyDescent="0.2">
      <c r="A13077" s="136" t="s">
        <v>13164</v>
      </c>
      <c r="B13077" s="136" t="s">
        <v>25456</v>
      </c>
      <c r="C13077" s="136" t="s">
        <v>32438</v>
      </c>
    </row>
    <row r="13078" spans="1:5" x14ac:dyDescent="0.2">
      <c r="A13078" s="136" t="s">
        <v>13165</v>
      </c>
      <c r="B13078" s="136" t="s">
        <v>25457</v>
      </c>
      <c r="C13078" s="136" t="s">
        <v>30045</v>
      </c>
    </row>
    <row r="13079" spans="1:5" x14ac:dyDescent="0.2">
      <c r="A13079" s="136" t="s">
        <v>13166</v>
      </c>
      <c r="B13079" s="136" t="s">
        <v>25457</v>
      </c>
      <c r="C13079" s="136" t="s">
        <v>30045</v>
      </c>
    </row>
    <row r="13080" spans="1:5" x14ac:dyDescent="0.2">
      <c r="A13080" s="136" t="s">
        <v>13167</v>
      </c>
      <c r="B13080" s="136" t="s">
        <v>25458</v>
      </c>
      <c r="C13080" s="136" t="s">
        <v>30045</v>
      </c>
    </row>
    <row r="13081" spans="1:5" x14ac:dyDescent="0.2">
      <c r="A13081" s="136" t="s">
        <v>13168</v>
      </c>
      <c r="B13081" s="136" t="s">
        <v>25458</v>
      </c>
      <c r="C13081" s="136" t="s">
        <v>30045</v>
      </c>
    </row>
    <row r="13082" spans="1:5" x14ac:dyDescent="0.2">
      <c r="A13082" s="136" t="s">
        <v>13169</v>
      </c>
      <c r="B13082" s="136" t="s">
        <v>25459</v>
      </c>
      <c r="C13082" s="136" t="s">
        <v>32438</v>
      </c>
    </row>
    <row r="13083" spans="1:5" x14ac:dyDescent="0.2">
      <c r="A13083" s="136" t="s">
        <v>13170</v>
      </c>
      <c r="B13083" s="136" t="s">
        <v>25459</v>
      </c>
      <c r="C13083" s="136" t="s">
        <v>32438</v>
      </c>
    </row>
    <row r="13084" spans="1:5" x14ac:dyDescent="0.2">
      <c r="A13084" s="136" t="s">
        <v>13171</v>
      </c>
      <c r="B13084" s="136" t="s">
        <v>25460</v>
      </c>
      <c r="C13084" s="136" t="s">
        <v>30045</v>
      </c>
    </row>
    <row r="13085" spans="1:5" x14ac:dyDescent="0.2">
      <c r="A13085" s="136" t="s">
        <v>13172</v>
      </c>
      <c r="B13085" s="136" t="s">
        <v>25460</v>
      </c>
      <c r="C13085" s="136" t="s">
        <v>30045</v>
      </c>
    </row>
    <row r="13086" spans="1:5" x14ac:dyDescent="0.2">
      <c r="A13086" s="136" t="s">
        <v>13173</v>
      </c>
      <c r="B13086" s="136" t="s">
        <v>25461</v>
      </c>
      <c r="C13086" s="136" t="s">
        <v>32439</v>
      </c>
      <c r="D13086" s="136" t="s">
        <v>37368</v>
      </c>
    </row>
    <row r="13087" spans="1:5" x14ac:dyDescent="0.2">
      <c r="A13087" s="136" t="s">
        <v>13174</v>
      </c>
      <c r="B13087" s="136" t="s">
        <v>25461</v>
      </c>
      <c r="C13087" s="136" t="s">
        <v>32439</v>
      </c>
      <c r="D13087" s="136" t="s">
        <v>37368</v>
      </c>
    </row>
    <row r="13088" spans="1:5" x14ac:dyDescent="0.2">
      <c r="A13088" s="136" t="s">
        <v>13175</v>
      </c>
      <c r="B13088" s="136" t="s">
        <v>25462</v>
      </c>
      <c r="C13088" s="136" t="s">
        <v>32440</v>
      </c>
      <c r="D13088" s="136" t="s">
        <v>30342</v>
      </c>
    </row>
    <row r="13089" spans="1:6" x14ac:dyDescent="0.2">
      <c r="A13089" s="136" t="s">
        <v>13176</v>
      </c>
      <c r="B13089" s="136" t="s">
        <v>25462</v>
      </c>
      <c r="C13089" s="136" t="s">
        <v>32440</v>
      </c>
      <c r="D13089" s="136" t="s">
        <v>30342</v>
      </c>
    </row>
    <row r="13090" spans="1:6" x14ac:dyDescent="0.2">
      <c r="A13090" s="136" t="s">
        <v>13177</v>
      </c>
      <c r="B13090" s="136" t="s">
        <v>25462</v>
      </c>
      <c r="C13090" s="136" t="s">
        <v>32441</v>
      </c>
      <c r="D13090" s="136" t="s">
        <v>30342</v>
      </c>
    </row>
    <row r="13091" spans="1:6" x14ac:dyDescent="0.2">
      <c r="A13091" s="136" t="s">
        <v>13178</v>
      </c>
      <c r="B13091" s="136" t="s">
        <v>25462</v>
      </c>
      <c r="C13091" s="136" t="s">
        <v>32441</v>
      </c>
      <c r="D13091" s="136" t="s">
        <v>30342</v>
      </c>
    </row>
    <row r="13092" spans="1:6" x14ac:dyDescent="0.2">
      <c r="A13092" s="136" t="s">
        <v>13179</v>
      </c>
      <c r="B13092" s="136" t="s">
        <v>25463</v>
      </c>
      <c r="C13092" s="136" t="s">
        <v>32442</v>
      </c>
      <c r="D13092" s="136" t="s">
        <v>37369</v>
      </c>
      <c r="E13092" s="136" t="s">
        <v>40329</v>
      </c>
      <c r="F13092" s="136" t="s">
        <v>42039</v>
      </c>
    </row>
    <row r="13093" spans="1:6" x14ac:dyDescent="0.2">
      <c r="A13093" s="136" t="s">
        <v>13180</v>
      </c>
      <c r="B13093" s="136" t="s">
        <v>25463</v>
      </c>
      <c r="C13093" s="136" t="s">
        <v>32442</v>
      </c>
      <c r="D13093" s="136" t="s">
        <v>37369</v>
      </c>
      <c r="E13093" s="136" t="s">
        <v>40329</v>
      </c>
      <c r="F13093" s="136" t="s">
        <v>42039</v>
      </c>
    </row>
    <row r="13094" spans="1:6" x14ac:dyDescent="0.2">
      <c r="A13094" s="136" t="s">
        <v>13181</v>
      </c>
      <c r="B13094" s="136" t="s">
        <v>25464</v>
      </c>
      <c r="C13094" s="136" t="s">
        <v>32443</v>
      </c>
      <c r="D13094" s="136" t="s">
        <v>37370</v>
      </c>
      <c r="E13094" s="136" t="s">
        <v>40330</v>
      </c>
      <c r="F13094" s="136" t="s">
        <v>42040</v>
      </c>
    </row>
    <row r="13095" spans="1:6" x14ac:dyDescent="0.2">
      <c r="A13095" s="136" t="s">
        <v>13182</v>
      </c>
      <c r="B13095" s="136" t="s">
        <v>25464</v>
      </c>
      <c r="C13095" s="136" t="s">
        <v>32443</v>
      </c>
      <c r="D13095" s="136" t="s">
        <v>37370</v>
      </c>
      <c r="E13095" s="136" t="s">
        <v>40330</v>
      </c>
      <c r="F13095" s="136" t="s">
        <v>42040</v>
      </c>
    </row>
    <row r="13096" spans="1:6" x14ac:dyDescent="0.2">
      <c r="A13096" s="136" t="s">
        <v>13183</v>
      </c>
      <c r="B13096" s="136" t="s">
        <v>25465</v>
      </c>
      <c r="C13096" s="136" t="s">
        <v>32444</v>
      </c>
      <c r="D13096" s="136" t="s">
        <v>37371</v>
      </c>
      <c r="E13096" s="136" t="s">
        <v>40331</v>
      </c>
      <c r="F13096" s="136" t="s">
        <v>35717</v>
      </c>
    </row>
    <row r="13097" spans="1:6" x14ac:dyDescent="0.2">
      <c r="A13097" s="136" t="s">
        <v>13184</v>
      </c>
      <c r="B13097" s="136" t="s">
        <v>25465</v>
      </c>
      <c r="C13097" s="136" t="s">
        <v>32444</v>
      </c>
      <c r="D13097" s="136" t="s">
        <v>37371</v>
      </c>
      <c r="E13097" s="136" t="s">
        <v>40331</v>
      </c>
      <c r="F13097" s="136" t="s">
        <v>35717</v>
      </c>
    </row>
    <row r="13098" spans="1:6" x14ac:dyDescent="0.2">
      <c r="A13098" s="136" t="s">
        <v>13185</v>
      </c>
      <c r="B13098" s="136" t="s">
        <v>25466</v>
      </c>
      <c r="C13098" s="136" t="s">
        <v>32445</v>
      </c>
      <c r="D13098" s="136" t="s">
        <v>37372</v>
      </c>
      <c r="E13098" s="136" t="s">
        <v>40332</v>
      </c>
      <c r="F13098" s="136" t="s">
        <v>42041</v>
      </c>
    </row>
    <row r="13099" spans="1:6" x14ac:dyDescent="0.2">
      <c r="A13099" s="136" t="s">
        <v>13186</v>
      </c>
      <c r="B13099" s="136" t="s">
        <v>25466</v>
      </c>
      <c r="C13099" s="136" t="s">
        <v>32445</v>
      </c>
      <c r="D13099" s="136" t="s">
        <v>37372</v>
      </c>
      <c r="E13099" s="136" t="s">
        <v>40332</v>
      </c>
      <c r="F13099" s="136" t="s">
        <v>42041</v>
      </c>
    </row>
    <row r="13100" spans="1:6" x14ac:dyDescent="0.2">
      <c r="A13100" s="136" t="s">
        <v>13187</v>
      </c>
      <c r="B13100" s="136" t="s">
        <v>25467</v>
      </c>
      <c r="C13100" s="136" t="s">
        <v>30045</v>
      </c>
    </row>
    <row r="13101" spans="1:6" x14ac:dyDescent="0.2">
      <c r="A13101" s="136" t="s">
        <v>13188</v>
      </c>
      <c r="B13101" s="136" t="s">
        <v>25467</v>
      </c>
      <c r="C13101" s="136" t="s">
        <v>30045</v>
      </c>
    </row>
    <row r="13102" spans="1:6" x14ac:dyDescent="0.2">
      <c r="A13102" s="136" t="s">
        <v>13189</v>
      </c>
      <c r="B13102" s="136" t="s">
        <v>25468</v>
      </c>
      <c r="C13102" s="136" t="s">
        <v>30045</v>
      </c>
    </row>
    <row r="13103" spans="1:6" x14ac:dyDescent="0.2">
      <c r="A13103" s="136" t="s">
        <v>77</v>
      </c>
      <c r="B13103" s="136" t="s">
        <v>25468</v>
      </c>
      <c r="C13103" s="136" t="s">
        <v>30045</v>
      </c>
    </row>
    <row r="13104" spans="1:6" x14ac:dyDescent="0.2">
      <c r="A13104" s="136" t="s">
        <v>13190</v>
      </c>
      <c r="B13104" s="136" t="s">
        <v>25469</v>
      </c>
      <c r="C13104" s="136" t="s">
        <v>32162</v>
      </c>
    </row>
    <row r="13105" spans="1:3" x14ac:dyDescent="0.2">
      <c r="A13105" s="136" t="s">
        <v>13191</v>
      </c>
      <c r="B13105" s="136" t="s">
        <v>25469</v>
      </c>
      <c r="C13105" s="136" t="s">
        <v>32162</v>
      </c>
    </row>
    <row r="13106" spans="1:3" x14ac:dyDescent="0.2">
      <c r="A13106" s="136" t="s">
        <v>13192</v>
      </c>
      <c r="B13106" s="136" t="s">
        <v>25470</v>
      </c>
      <c r="C13106" s="136" t="s">
        <v>30341</v>
      </c>
    </row>
    <row r="13107" spans="1:3" x14ac:dyDescent="0.2">
      <c r="A13107" s="136" t="s">
        <v>13193</v>
      </c>
      <c r="B13107" s="136" t="s">
        <v>25470</v>
      </c>
      <c r="C13107" s="136" t="s">
        <v>30341</v>
      </c>
    </row>
    <row r="13108" spans="1:3" x14ac:dyDescent="0.2">
      <c r="A13108" s="136" t="s">
        <v>13194</v>
      </c>
      <c r="B13108" s="136" t="s">
        <v>25471</v>
      </c>
      <c r="C13108" s="136" t="s">
        <v>30341</v>
      </c>
    </row>
    <row r="13109" spans="1:3" x14ac:dyDescent="0.2">
      <c r="A13109" s="136" t="s">
        <v>13195</v>
      </c>
      <c r="B13109" s="136" t="s">
        <v>25471</v>
      </c>
      <c r="C13109" s="136" t="s">
        <v>30341</v>
      </c>
    </row>
    <row r="13110" spans="1:3" x14ac:dyDescent="0.2">
      <c r="A13110" s="136" t="s">
        <v>13196</v>
      </c>
      <c r="B13110" s="136" t="s">
        <v>25472</v>
      </c>
      <c r="C13110" s="136" t="s">
        <v>32162</v>
      </c>
    </row>
    <row r="13111" spans="1:3" x14ac:dyDescent="0.2">
      <c r="A13111" s="136" t="s">
        <v>13197</v>
      </c>
      <c r="B13111" s="136" t="s">
        <v>25472</v>
      </c>
      <c r="C13111" s="136" t="s">
        <v>32162</v>
      </c>
    </row>
    <row r="13112" spans="1:3" x14ac:dyDescent="0.2">
      <c r="A13112" s="136" t="s">
        <v>13198</v>
      </c>
      <c r="B13112" s="136" t="s">
        <v>25473</v>
      </c>
      <c r="C13112" s="136" t="s">
        <v>30341</v>
      </c>
    </row>
    <row r="13113" spans="1:3" x14ac:dyDescent="0.2">
      <c r="A13113" s="136" t="s">
        <v>13199</v>
      </c>
      <c r="B13113" s="136" t="s">
        <v>25473</v>
      </c>
      <c r="C13113" s="136" t="s">
        <v>30341</v>
      </c>
    </row>
    <row r="13114" spans="1:3" x14ac:dyDescent="0.2">
      <c r="A13114" s="136" t="s">
        <v>13200</v>
      </c>
      <c r="B13114" s="136" t="s">
        <v>25474</v>
      </c>
      <c r="C13114" s="136" t="s">
        <v>32162</v>
      </c>
    </row>
    <row r="13115" spans="1:3" x14ac:dyDescent="0.2">
      <c r="A13115" s="136" t="s">
        <v>13201</v>
      </c>
      <c r="B13115" s="136" t="s">
        <v>25474</v>
      </c>
      <c r="C13115" s="136" t="s">
        <v>32162</v>
      </c>
    </row>
    <row r="13116" spans="1:3" x14ac:dyDescent="0.2">
      <c r="A13116" s="136" t="s">
        <v>13202</v>
      </c>
      <c r="B13116" s="136" t="s">
        <v>25475</v>
      </c>
      <c r="C13116" s="136" t="s">
        <v>32162</v>
      </c>
    </row>
    <row r="13117" spans="1:3" x14ac:dyDescent="0.2">
      <c r="A13117" s="136" t="s">
        <v>13203</v>
      </c>
      <c r="B13117" s="136" t="s">
        <v>25475</v>
      </c>
      <c r="C13117" s="136" t="s">
        <v>32162</v>
      </c>
    </row>
    <row r="13118" spans="1:3" x14ac:dyDescent="0.2">
      <c r="A13118" s="136" t="s">
        <v>13204</v>
      </c>
      <c r="B13118" s="136" t="s">
        <v>25476</v>
      </c>
      <c r="C13118" s="136" t="s">
        <v>32446</v>
      </c>
    </row>
    <row r="13119" spans="1:3" x14ac:dyDescent="0.2">
      <c r="A13119" s="136" t="s">
        <v>13205</v>
      </c>
      <c r="B13119" s="136" t="s">
        <v>25476</v>
      </c>
      <c r="C13119" s="136" t="s">
        <v>32446</v>
      </c>
    </row>
    <row r="13120" spans="1:3" x14ac:dyDescent="0.2">
      <c r="A13120" s="136" t="s">
        <v>13206</v>
      </c>
      <c r="B13120" s="136" t="s">
        <v>25477</v>
      </c>
      <c r="C13120" s="136" t="s">
        <v>32447</v>
      </c>
    </row>
    <row r="13121" spans="1:4" x14ac:dyDescent="0.2">
      <c r="A13121" s="136" t="s">
        <v>13207</v>
      </c>
      <c r="B13121" s="136" t="s">
        <v>25477</v>
      </c>
      <c r="C13121" s="136" t="s">
        <v>32447</v>
      </c>
    </row>
    <row r="13122" spans="1:4" x14ac:dyDescent="0.2">
      <c r="A13122" s="136" t="s">
        <v>13208</v>
      </c>
      <c r="B13122" s="136" t="s">
        <v>25476</v>
      </c>
      <c r="C13122" s="136" t="s">
        <v>32448</v>
      </c>
    </row>
    <row r="13123" spans="1:4" x14ac:dyDescent="0.2">
      <c r="A13123" s="136" t="s">
        <v>13209</v>
      </c>
      <c r="B13123" s="136" t="s">
        <v>25476</v>
      </c>
      <c r="C13123" s="136" t="s">
        <v>32448</v>
      </c>
    </row>
    <row r="13124" spans="1:4" x14ac:dyDescent="0.2">
      <c r="A13124" s="136" t="s">
        <v>13210</v>
      </c>
      <c r="B13124" s="136" t="s">
        <v>25477</v>
      </c>
      <c r="C13124" s="136" t="s">
        <v>32449</v>
      </c>
      <c r="D13124" s="136" t="s">
        <v>30344</v>
      </c>
    </row>
    <row r="13125" spans="1:4" x14ac:dyDescent="0.2">
      <c r="A13125" s="136" t="s">
        <v>13211</v>
      </c>
      <c r="B13125" s="136" t="s">
        <v>25477</v>
      </c>
      <c r="C13125" s="136" t="s">
        <v>32449</v>
      </c>
      <c r="D13125" s="136" t="s">
        <v>30344</v>
      </c>
    </row>
    <row r="13126" spans="1:4" x14ac:dyDescent="0.2">
      <c r="A13126" s="136" t="s">
        <v>13212</v>
      </c>
      <c r="B13126" s="136" t="s">
        <v>25476</v>
      </c>
      <c r="C13126" s="136" t="s">
        <v>32450</v>
      </c>
    </row>
    <row r="13127" spans="1:4" x14ac:dyDescent="0.2">
      <c r="A13127" s="136" t="s">
        <v>13213</v>
      </c>
      <c r="B13127" s="136" t="s">
        <v>25476</v>
      </c>
      <c r="C13127" s="136" t="s">
        <v>32450</v>
      </c>
    </row>
    <row r="13128" spans="1:4" x14ac:dyDescent="0.2">
      <c r="A13128" s="136" t="s">
        <v>13214</v>
      </c>
      <c r="B13128" s="136" t="s">
        <v>25477</v>
      </c>
      <c r="C13128" s="136" t="s">
        <v>32451</v>
      </c>
    </row>
    <row r="13129" spans="1:4" x14ac:dyDescent="0.2">
      <c r="A13129" s="136" t="s">
        <v>13215</v>
      </c>
      <c r="B13129" s="136" t="s">
        <v>25477</v>
      </c>
      <c r="C13129" s="136" t="s">
        <v>32451</v>
      </c>
    </row>
    <row r="13130" spans="1:4" x14ac:dyDescent="0.2">
      <c r="A13130" s="136" t="s">
        <v>13216</v>
      </c>
      <c r="B13130" s="136" t="s">
        <v>25476</v>
      </c>
      <c r="C13130" s="136" t="s">
        <v>32452</v>
      </c>
    </row>
    <row r="13131" spans="1:4" x14ac:dyDescent="0.2">
      <c r="A13131" s="136" t="s">
        <v>13217</v>
      </c>
      <c r="B13131" s="136" t="s">
        <v>25476</v>
      </c>
      <c r="C13131" s="136" t="s">
        <v>32452</v>
      </c>
    </row>
    <row r="13132" spans="1:4" x14ac:dyDescent="0.2">
      <c r="A13132" s="136" t="s">
        <v>13218</v>
      </c>
      <c r="B13132" s="136" t="s">
        <v>25477</v>
      </c>
      <c r="C13132" s="136" t="s">
        <v>32453</v>
      </c>
    </row>
    <row r="13133" spans="1:4" x14ac:dyDescent="0.2">
      <c r="A13133" s="136" t="s">
        <v>13219</v>
      </c>
      <c r="B13133" s="136" t="s">
        <v>25477</v>
      </c>
      <c r="C13133" s="136" t="s">
        <v>32453</v>
      </c>
    </row>
    <row r="13134" spans="1:4" x14ac:dyDescent="0.2">
      <c r="A13134" s="136" t="s">
        <v>13220</v>
      </c>
      <c r="B13134" s="136" t="s">
        <v>25476</v>
      </c>
      <c r="C13134" s="136" t="s">
        <v>32454</v>
      </c>
    </row>
    <row r="13135" spans="1:4" x14ac:dyDescent="0.2">
      <c r="A13135" s="136" t="s">
        <v>13221</v>
      </c>
      <c r="B13135" s="136" t="s">
        <v>25476</v>
      </c>
      <c r="C13135" s="136" t="s">
        <v>32454</v>
      </c>
    </row>
    <row r="13136" spans="1:4" x14ac:dyDescent="0.2">
      <c r="A13136" s="136" t="s">
        <v>13222</v>
      </c>
      <c r="B13136" s="136" t="s">
        <v>25477</v>
      </c>
      <c r="C13136" s="136" t="s">
        <v>32455</v>
      </c>
    </row>
    <row r="13137" spans="1:7" x14ac:dyDescent="0.2">
      <c r="A13137" s="136" t="s">
        <v>13223</v>
      </c>
      <c r="B13137" s="136" t="s">
        <v>25477</v>
      </c>
      <c r="C13137" s="136" t="s">
        <v>32455</v>
      </c>
    </row>
    <row r="13138" spans="1:7" x14ac:dyDescent="0.2">
      <c r="A13138" s="136" t="s">
        <v>13224</v>
      </c>
      <c r="B13138" s="136" t="s">
        <v>25478</v>
      </c>
      <c r="C13138" s="136" t="s">
        <v>32456</v>
      </c>
    </row>
    <row r="13139" spans="1:7" x14ac:dyDescent="0.2">
      <c r="A13139" s="136" t="s">
        <v>13225</v>
      </c>
      <c r="B13139" s="136" t="s">
        <v>25478</v>
      </c>
      <c r="C13139" s="136" t="s">
        <v>32456</v>
      </c>
    </row>
    <row r="13140" spans="1:7" x14ac:dyDescent="0.2">
      <c r="A13140" s="136" t="s">
        <v>13226</v>
      </c>
      <c r="B13140" s="136" t="s">
        <v>25479</v>
      </c>
      <c r="C13140" s="136" t="s">
        <v>32457</v>
      </c>
    </row>
    <row r="13141" spans="1:7" x14ac:dyDescent="0.2">
      <c r="A13141" s="136" t="s">
        <v>13227</v>
      </c>
      <c r="B13141" s="136" t="s">
        <v>25479</v>
      </c>
      <c r="C13141" s="136" t="s">
        <v>32457</v>
      </c>
    </row>
    <row r="13142" spans="1:7" x14ac:dyDescent="0.2">
      <c r="A13142" s="136" t="s">
        <v>13228</v>
      </c>
      <c r="B13142" s="136" t="s">
        <v>25480</v>
      </c>
      <c r="C13142" s="136" t="s">
        <v>32458</v>
      </c>
    </row>
    <row r="13143" spans="1:7" x14ac:dyDescent="0.2">
      <c r="A13143" s="136" t="s">
        <v>13229</v>
      </c>
      <c r="B13143" s="136" t="s">
        <v>25480</v>
      </c>
      <c r="C13143" s="136" t="s">
        <v>32458</v>
      </c>
    </row>
    <row r="13144" spans="1:7" x14ac:dyDescent="0.2">
      <c r="A13144" s="136" t="s">
        <v>13230</v>
      </c>
      <c r="B13144" s="136" t="s">
        <v>25481</v>
      </c>
      <c r="C13144" s="136" t="s">
        <v>32459</v>
      </c>
      <c r="D13144" s="136" t="s">
        <v>37373</v>
      </c>
      <c r="E13144" s="136" t="s">
        <v>40333</v>
      </c>
      <c r="F13144" s="136" t="s">
        <v>42042</v>
      </c>
      <c r="G13144" s="136" t="s">
        <v>42979</v>
      </c>
    </row>
    <row r="13145" spans="1:7" x14ac:dyDescent="0.2">
      <c r="A13145" s="136" t="s">
        <v>13231</v>
      </c>
      <c r="B13145" s="136" t="s">
        <v>25481</v>
      </c>
      <c r="C13145" s="136" t="s">
        <v>32459</v>
      </c>
      <c r="D13145" s="136" t="s">
        <v>37373</v>
      </c>
      <c r="E13145" s="136" t="s">
        <v>40333</v>
      </c>
      <c r="F13145" s="136" t="s">
        <v>42042</v>
      </c>
      <c r="G13145" s="136" t="s">
        <v>42979</v>
      </c>
    </row>
    <row r="13146" spans="1:7" x14ac:dyDescent="0.2">
      <c r="A13146" s="136" t="s">
        <v>13232</v>
      </c>
      <c r="B13146" s="136" t="s">
        <v>25482</v>
      </c>
      <c r="C13146" s="136" t="s">
        <v>32460</v>
      </c>
      <c r="D13146" s="136" t="s">
        <v>37374</v>
      </c>
      <c r="E13146" s="136" t="s">
        <v>40334</v>
      </c>
      <c r="F13146" s="136" t="s">
        <v>42043</v>
      </c>
      <c r="G13146" s="136" t="s">
        <v>42980</v>
      </c>
    </row>
    <row r="13147" spans="1:7" x14ac:dyDescent="0.2">
      <c r="A13147" s="136" t="s">
        <v>13233</v>
      </c>
      <c r="B13147" s="136" t="s">
        <v>25482</v>
      </c>
      <c r="C13147" s="136" t="s">
        <v>32460</v>
      </c>
      <c r="D13147" s="136" t="s">
        <v>37374</v>
      </c>
      <c r="E13147" s="136" t="s">
        <v>40334</v>
      </c>
      <c r="F13147" s="136" t="s">
        <v>42043</v>
      </c>
      <c r="G13147" s="136" t="s">
        <v>42980</v>
      </c>
    </row>
    <row r="13148" spans="1:7" x14ac:dyDescent="0.2">
      <c r="A13148" s="136" t="s">
        <v>13234</v>
      </c>
      <c r="B13148" s="136" t="s">
        <v>25481</v>
      </c>
      <c r="C13148" s="136" t="s">
        <v>32461</v>
      </c>
      <c r="D13148" s="136" t="s">
        <v>37375</v>
      </c>
      <c r="E13148" s="136" t="s">
        <v>40335</v>
      </c>
      <c r="F13148" s="136" t="s">
        <v>42044</v>
      </c>
    </row>
    <row r="13149" spans="1:7" x14ac:dyDescent="0.2">
      <c r="A13149" s="136" t="s">
        <v>13235</v>
      </c>
      <c r="B13149" s="136" t="s">
        <v>25481</v>
      </c>
      <c r="C13149" s="136" t="s">
        <v>32461</v>
      </c>
      <c r="D13149" s="136" t="s">
        <v>37375</v>
      </c>
      <c r="E13149" s="136" t="s">
        <v>40335</v>
      </c>
      <c r="F13149" s="136" t="s">
        <v>42044</v>
      </c>
    </row>
    <row r="13150" spans="1:7" x14ac:dyDescent="0.2">
      <c r="A13150" s="136" t="s">
        <v>13236</v>
      </c>
      <c r="B13150" s="136" t="s">
        <v>25481</v>
      </c>
      <c r="C13150" s="136" t="s">
        <v>32462</v>
      </c>
      <c r="D13150" s="136" t="s">
        <v>37376</v>
      </c>
      <c r="E13150" s="136" t="s">
        <v>40336</v>
      </c>
      <c r="F13150" s="136" t="s">
        <v>42045</v>
      </c>
    </row>
    <row r="13151" spans="1:7" x14ac:dyDescent="0.2">
      <c r="A13151" s="136" t="s">
        <v>13237</v>
      </c>
      <c r="B13151" s="136" t="s">
        <v>25481</v>
      </c>
      <c r="C13151" s="136" t="s">
        <v>32462</v>
      </c>
      <c r="D13151" s="136" t="s">
        <v>37376</v>
      </c>
      <c r="E13151" s="136" t="s">
        <v>40336</v>
      </c>
      <c r="F13151" s="136" t="s">
        <v>42045</v>
      </c>
    </row>
    <row r="13152" spans="1:7" x14ac:dyDescent="0.2">
      <c r="A13152" s="136" t="s">
        <v>13238</v>
      </c>
      <c r="B13152" s="136" t="s">
        <v>25483</v>
      </c>
      <c r="C13152" s="136" t="s">
        <v>32463</v>
      </c>
    </row>
    <row r="13153" spans="1:4" x14ac:dyDescent="0.2">
      <c r="A13153" s="136" t="s">
        <v>13239</v>
      </c>
      <c r="B13153" s="136" t="s">
        <v>25483</v>
      </c>
      <c r="C13153" s="136" t="s">
        <v>32463</v>
      </c>
    </row>
    <row r="13154" spans="1:4" x14ac:dyDescent="0.2">
      <c r="A13154" s="136" t="s">
        <v>13240</v>
      </c>
      <c r="B13154" s="136" t="s">
        <v>25484</v>
      </c>
      <c r="C13154" s="136" t="s">
        <v>32463</v>
      </c>
    </row>
    <row r="13155" spans="1:4" x14ac:dyDescent="0.2">
      <c r="A13155" s="136" t="s">
        <v>13241</v>
      </c>
      <c r="B13155" s="136" t="s">
        <v>25484</v>
      </c>
      <c r="C13155" s="136" t="s">
        <v>32463</v>
      </c>
    </row>
    <row r="13156" spans="1:4" x14ac:dyDescent="0.2">
      <c r="A13156" s="136" t="s">
        <v>13242</v>
      </c>
      <c r="B13156" s="136" t="s">
        <v>25485</v>
      </c>
      <c r="C13156" s="136" t="s">
        <v>32464</v>
      </c>
    </row>
    <row r="13157" spans="1:4" x14ac:dyDescent="0.2">
      <c r="A13157" s="136" t="s">
        <v>13243</v>
      </c>
      <c r="B13157" s="136" t="s">
        <v>25485</v>
      </c>
      <c r="C13157" s="136" t="s">
        <v>32464</v>
      </c>
    </row>
    <row r="13158" spans="1:4" x14ac:dyDescent="0.2">
      <c r="A13158" s="136" t="s">
        <v>13244</v>
      </c>
      <c r="B13158" s="136" t="s">
        <v>25486</v>
      </c>
      <c r="C13158" s="136" t="s">
        <v>32465</v>
      </c>
    </row>
    <row r="13159" spans="1:4" x14ac:dyDescent="0.2">
      <c r="A13159" s="136" t="s">
        <v>13245</v>
      </c>
      <c r="B13159" s="136" t="s">
        <v>25486</v>
      </c>
      <c r="C13159" s="136" t="s">
        <v>32465</v>
      </c>
    </row>
    <row r="13160" spans="1:4" x14ac:dyDescent="0.2">
      <c r="A13160" s="136" t="s">
        <v>13246</v>
      </c>
      <c r="B13160" s="136" t="s">
        <v>25487</v>
      </c>
      <c r="C13160" s="136" t="s">
        <v>32466</v>
      </c>
    </row>
    <row r="13161" spans="1:4" x14ac:dyDescent="0.2">
      <c r="A13161" s="136" t="s">
        <v>13247</v>
      </c>
      <c r="B13161" s="136" t="s">
        <v>25487</v>
      </c>
      <c r="C13161" s="136" t="s">
        <v>32466</v>
      </c>
    </row>
    <row r="13162" spans="1:4" x14ac:dyDescent="0.2">
      <c r="A13162" s="136" t="s">
        <v>13248</v>
      </c>
      <c r="B13162" s="136" t="s">
        <v>25488</v>
      </c>
      <c r="C13162" s="136" t="s">
        <v>32467</v>
      </c>
      <c r="D13162" s="136" t="s">
        <v>37377</v>
      </c>
    </row>
    <row r="13163" spans="1:4" x14ac:dyDescent="0.2">
      <c r="A13163" s="136" t="s">
        <v>13249</v>
      </c>
      <c r="B13163" s="136" t="s">
        <v>25488</v>
      </c>
      <c r="C13163" s="136" t="s">
        <v>32467</v>
      </c>
      <c r="D13163" s="136" t="s">
        <v>37377</v>
      </c>
    </row>
    <row r="13164" spans="1:4" x14ac:dyDescent="0.2">
      <c r="A13164" s="136" t="s">
        <v>13250</v>
      </c>
      <c r="B13164" s="136" t="s">
        <v>25488</v>
      </c>
      <c r="C13164" s="136" t="s">
        <v>32467</v>
      </c>
      <c r="D13164" s="136" t="s">
        <v>37378</v>
      </c>
    </row>
    <row r="13165" spans="1:4" x14ac:dyDescent="0.2">
      <c r="A13165" s="136" t="s">
        <v>83</v>
      </c>
      <c r="B13165" s="136" t="s">
        <v>25488</v>
      </c>
      <c r="C13165" s="136" t="s">
        <v>32467</v>
      </c>
      <c r="D13165" s="136" t="s">
        <v>37378</v>
      </c>
    </row>
    <row r="13166" spans="1:4" x14ac:dyDescent="0.2">
      <c r="A13166" s="136" t="s">
        <v>13251</v>
      </c>
      <c r="B13166" s="136" t="s">
        <v>25488</v>
      </c>
      <c r="C13166" s="136" t="s">
        <v>32467</v>
      </c>
      <c r="D13166" s="136" t="s">
        <v>37379</v>
      </c>
    </row>
    <row r="13167" spans="1:4" x14ac:dyDescent="0.2">
      <c r="A13167" s="136" t="s">
        <v>13252</v>
      </c>
      <c r="B13167" s="136" t="s">
        <v>25488</v>
      </c>
      <c r="C13167" s="136" t="s">
        <v>32467</v>
      </c>
      <c r="D13167" s="136" t="s">
        <v>37379</v>
      </c>
    </row>
    <row r="13168" spans="1:4" x14ac:dyDescent="0.2">
      <c r="A13168" s="136" t="s">
        <v>13253</v>
      </c>
      <c r="B13168" s="136" t="s">
        <v>25488</v>
      </c>
      <c r="C13168" s="136" t="s">
        <v>32467</v>
      </c>
      <c r="D13168" s="136" t="s">
        <v>37380</v>
      </c>
    </row>
    <row r="13169" spans="1:4" x14ac:dyDescent="0.2">
      <c r="A13169" s="136" t="s">
        <v>13254</v>
      </c>
      <c r="B13169" s="136" t="s">
        <v>25488</v>
      </c>
      <c r="C13169" s="136" t="s">
        <v>32467</v>
      </c>
      <c r="D13169" s="136" t="s">
        <v>37380</v>
      </c>
    </row>
    <row r="13170" spans="1:4" x14ac:dyDescent="0.2">
      <c r="A13170" s="136" t="s">
        <v>13255</v>
      </c>
      <c r="B13170" s="136" t="s">
        <v>25488</v>
      </c>
      <c r="C13170" s="136" t="s">
        <v>32467</v>
      </c>
      <c r="D13170" s="136" t="s">
        <v>37381</v>
      </c>
    </row>
    <row r="13171" spans="1:4" x14ac:dyDescent="0.2">
      <c r="A13171" s="136" t="s">
        <v>13256</v>
      </c>
      <c r="B13171" s="136" t="s">
        <v>25488</v>
      </c>
      <c r="C13171" s="136" t="s">
        <v>32467</v>
      </c>
      <c r="D13171" s="136" t="s">
        <v>37381</v>
      </c>
    </row>
    <row r="13172" spans="1:4" x14ac:dyDescent="0.2">
      <c r="A13172" s="136" t="s">
        <v>13257</v>
      </c>
      <c r="B13172" s="136" t="s">
        <v>25488</v>
      </c>
      <c r="C13172" s="136" t="s">
        <v>32467</v>
      </c>
      <c r="D13172" s="136" t="s">
        <v>37382</v>
      </c>
    </row>
    <row r="13173" spans="1:4" x14ac:dyDescent="0.2">
      <c r="A13173" s="136" t="s">
        <v>13258</v>
      </c>
      <c r="B13173" s="136" t="s">
        <v>25488</v>
      </c>
      <c r="C13173" s="136" t="s">
        <v>32467</v>
      </c>
      <c r="D13173" s="136" t="s">
        <v>37382</v>
      </c>
    </row>
    <row r="13174" spans="1:4" x14ac:dyDescent="0.2">
      <c r="A13174" s="136" t="s">
        <v>13259</v>
      </c>
      <c r="B13174" s="136" t="s">
        <v>25488</v>
      </c>
      <c r="C13174" s="136" t="s">
        <v>32467</v>
      </c>
      <c r="D13174" s="136" t="s">
        <v>37383</v>
      </c>
    </row>
    <row r="13175" spans="1:4" x14ac:dyDescent="0.2">
      <c r="A13175" s="136" t="s">
        <v>13260</v>
      </c>
      <c r="B13175" s="136" t="s">
        <v>25488</v>
      </c>
      <c r="C13175" s="136" t="s">
        <v>32467</v>
      </c>
      <c r="D13175" s="136" t="s">
        <v>37383</v>
      </c>
    </row>
    <row r="13176" spans="1:4" x14ac:dyDescent="0.2">
      <c r="A13176" s="136" t="s">
        <v>13261</v>
      </c>
      <c r="B13176" s="136" t="s">
        <v>25488</v>
      </c>
      <c r="C13176" s="136" t="s">
        <v>32467</v>
      </c>
      <c r="D13176" s="136" t="s">
        <v>37384</v>
      </c>
    </row>
    <row r="13177" spans="1:4" x14ac:dyDescent="0.2">
      <c r="A13177" s="136" t="s">
        <v>13262</v>
      </c>
      <c r="B13177" s="136" t="s">
        <v>25488</v>
      </c>
      <c r="C13177" s="136" t="s">
        <v>32467</v>
      </c>
      <c r="D13177" s="136" t="s">
        <v>37384</v>
      </c>
    </row>
    <row r="13178" spans="1:4" x14ac:dyDescent="0.2">
      <c r="A13178" s="136" t="s">
        <v>13263</v>
      </c>
      <c r="B13178" s="136" t="s">
        <v>25488</v>
      </c>
      <c r="C13178" s="136" t="s">
        <v>32467</v>
      </c>
      <c r="D13178" s="136" t="s">
        <v>37385</v>
      </c>
    </row>
    <row r="13179" spans="1:4" x14ac:dyDescent="0.2">
      <c r="A13179" s="136" t="s">
        <v>13264</v>
      </c>
      <c r="B13179" s="136" t="s">
        <v>25488</v>
      </c>
      <c r="C13179" s="136" t="s">
        <v>32467</v>
      </c>
      <c r="D13179" s="136" t="s">
        <v>37385</v>
      </c>
    </row>
    <row r="13180" spans="1:4" x14ac:dyDescent="0.2">
      <c r="A13180" s="136" t="s">
        <v>13265</v>
      </c>
      <c r="B13180" s="136" t="s">
        <v>25489</v>
      </c>
      <c r="C13180" s="136" t="s">
        <v>32468</v>
      </c>
    </row>
    <row r="13181" spans="1:4" x14ac:dyDescent="0.2">
      <c r="A13181" s="136" t="s">
        <v>13266</v>
      </c>
      <c r="B13181" s="136" t="s">
        <v>25489</v>
      </c>
      <c r="C13181" s="136" t="s">
        <v>32468</v>
      </c>
    </row>
    <row r="13182" spans="1:4" x14ac:dyDescent="0.2">
      <c r="A13182" s="136" t="s">
        <v>13267</v>
      </c>
      <c r="B13182" s="136" t="s">
        <v>25490</v>
      </c>
      <c r="C13182" s="136" t="s">
        <v>32469</v>
      </c>
    </row>
    <row r="13183" spans="1:4" x14ac:dyDescent="0.2">
      <c r="A13183" s="136" t="s">
        <v>13268</v>
      </c>
      <c r="B13183" s="136" t="s">
        <v>25490</v>
      </c>
      <c r="C13183" s="136" t="s">
        <v>32469</v>
      </c>
    </row>
    <row r="13184" spans="1:4" x14ac:dyDescent="0.2">
      <c r="A13184" s="136" t="s">
        <v>13269</v>
      </c>
      <c r="B13184" s="136" t="s">
        <v>25491</v>
      </c>
      <c r="C13184" s="136" t="s">
        <v>32470</v>
      </c>
    </row>
    <row r="13185" spans="1:4" x14ac:dyDescent="0.2">
      <c r="A13185" s="136" t="s">
        <v>13270</v>
      </c>
      <c r="B13185" s="136" t="s">
        <v>25491</v>
      </c>
      <c r="C13185" s="136" t="s">
        <v>32470</v>
      </c>
    </row>
    <row r="13186" spans="1:4" x14ac:dyDescent="0.2">
      <c r="A13186" s="136" t="s">
        <v>13271</v>
      </c>
      <c r="B13186" s="136" t="s">
        <v>25492</v>
      </c>
    </row>
    <row r="13187" spans="1:4" x14ac:dyDescent="0.2">
      <c r="A13187" s="136" t="s">
        <v>13272</v>
      </c>
      <c r="B13187" s="136" t="s">
        <v>25492</v>
      </c>
    </row>
    <row r="13188" spans="1:4" x14ac:dyDescent="0.2">
      <c r="A13188" s="136" t="s">
        <v>13273</v>
      </c>
      <c r="B13188" s="136" t="s">
        <v>25493</v>
      </c>
      <c r="C13188" s="136" t="s">
        <v>32471</v>
      </c>
    </row>
    <row r="13189" spans="1:4" x14ac:dyDescent="0.2">
      <c r="A13189" s="136" t="s">
        <v>13274</v>
      </c>
      <c r="B13189" s="136" t="s">
        <v>25493</v>
      </c>
      <c r="C13189" s="136" t="s">
        <v>32471</v>
      </c>
    </row>
    <row r="13190" spans="1:4" x14ac:dyDescent="0.2">
      <c r="A13190" s="136" t="s">
        <v>13275</v>
      </c>
      <c r="B13190" s="136" t="s">
        <v>25493</v>
      </c>
      <c r="C13190" s="136" t="s">
        <v>32472</v>
      </c>
    </row>
    <row r="13191" spans="1:4" x14ac:dyDescent="0.2">
      <c r="A13191" s="136" t="s">
        <v>13276</v>
      </c>
      <c r="B13191" s="136" t="s">
        <v>25493</v>
      </c>
      <c r="C13191" s="136" t="s">
        <v>32472</v>
      </c>
    </row>
    <row r="13192" spans="1:4" x14ac:dyDescent="0.2">
      <c r="A13192" s="136" t="s">
        <v>13277</v>
      </c>
      <c r="B13192" s="136" t="s">
        <v>25494</v>
      </c>
      <c r="C13192" s="136" t="s">
        <v>32473</v>
      </c>
      <c r="D13192" s="136" t="s">
        <v>37386</v>
      </c>
    </row>
    <row r="13193" spans="1:4" x14ac:dyDescent="0.2">
      <c r="A13193" s="136" t="s">
        <v>13278</v>
      </c>
      <c r="B13193" s="136" t="s">
        <v>25494</v>
      </c>
      <c r="C13193" s="136" t="s">
        <v>32473</v>
      </c>
      <c r="D13193" s="136" t="s">
        <v>37386</v>
      </c>
    </row>
    <row r="13194" spans="1:4" x14ac:dyDescent="0.2">
      <c r="A13194" s="136" t="s">
        <v>13279</v>
      </c>
      <c r="B13194" s="136" t="s">
        <v>25494</v>
      </c>
      <c r="C13194" s="136" t="s">
        <v>32474</v>
      </c>
      <c r="D13194" s="136" t="s">
        <v>37387</v>
      </c>
    </row>
    <row r="13195" spans="1:4" x14ac:dyDescent="0.2">
      <c r="A13195" s="136" t="s">
        <v>13280</v>
      </c>
      <c r="B13195" s="136" t="s">
        <v>25494</v>
      </c>
      <c r="C13195" s="136" t="s">
        <v>32474</v>
      </c>
      <c r="D13195" s="136" t="s">
        <v>37387</v>
      </c>
    </row>
    <row r="13196" spans="1:4" x14ac:dyDescent="0.2">
      <c r="A13196" s="136" t="s">
        <v>13281</v>
      </c>
      <c r="B13196" s="136" t="s">
        <v>25495</v>
      </c>
      <c r="C13196" s="136" t="s">
        <v>32475</v>
      </c>
      <c r="D13196" s="136" t="s">
        <v>37388</v>
      </c>
    </row>
    <row r="13197" spans="1:4" x14ac:dyDescent="0.2">
      <c r="A13197" s="136" t="s">
        <v>13282</v>
      </c>
      <c r="B13197" s="136" t="s">
        <v>25495</v>
      </c>
      <c r="C13197" s="136" t="s">
        <v>32475</v>
      </c>
      <c r="D13197" s="136" t="s">
        <v>37388</v>
      </c>
    </row>
    <row r="13198" spans="1:4" x14ac:dyDescent="0.2">
      <c r="A13198" s="136" t="s">
        <v>13283</v>
      </c>
      <c r="B13198" s="136" t="s">
        <v>25495</v>
      </c>
      <c r="C13198" s="136" t="s">
        <v>32476</v>
      </c>
      <c r="D13198" s="136" t="s">
        <v>37389</v>
      </c>
    </row>
    <row r="13199" spans="1:4" x14ac:dyDescent="0.2">
      <c r="A13199" s="136" t="s">
        <v>13284</v>
      </c>
      <c r="B13199" s="136" t="s">
        <v>25495</v>
      </c>
      <c r="C13199" s="136" t="s">
        <v>32476</v>
      </c>
      <c r="D13199" s="136" t="s">
        <v>37389</v>
      </c>
    </row>
    <row r="13200" spans="1:4" x14ac:dyDescent="0.2">
      <c r="A13200" s="136" t="s">
        <v>13285</v>
      </c>
      <c r="B13200" s="136" t="s">
        <v>25496</v>
      </c>
      <c r="C13200" s="136" t="s">
        <v>32477</v>
      </c>
      <c r="D13200" s="136" t="s">
        <v>37390</v>
      </c>
    </row>
    <row r="13201" spans="1:4" x14ac:dyDescent="0.2">
      <c r="A13201" s="136" t="s">
        <v>13286</v>
      </c>
      <c r="B13201" s="136" t="s">
        <v>25496</v>
      </c>
      <c r="C13201" s="136" t="s">
        <v>32477</v>
      </c>
      <c r="D13201" s="136" t="s">
        <v>37390</v>
      </c>
    </row>
    <row r="13202" spans="1:4" x14ac:dyDescent="0.2">
      <c r="A13202" s="136" t="s">
        <v>13287</v>
      </c>
      <c r="B13202" s="136" t="s">
        <v>25497</v>
      </c>
      <c r="C13202" s="136" t="s">
        <v>32478</v>
      </c>
      <c r="D13202" s="136" t="s">
        <v>37391</v>
      </c>
    </row>
    <row r="13203" spans="1:4" x14ac:dyDescent="0.2">
      <c r="A13203" s="136" t="s">
        <v>13288</v>
      </c>
      <c r="B13203" s="136" t="s">
        <v>25497</v>
      </c>
      <c r="C13203" s="136" t="s">
        <v>32478</v>
      </c>
      <c r="D13203" s="136" t="s">
        <v>37391</v>
      </c>
    </row>
    <row r="13204" spans="1:4" x14ac:dyDescent="0.2">
      <c r="A13204" s="136" t="s">
        <v>13289</v>
      </c>
      <c r="B13204" s="136" t="s">
        <v>25498</v>
      </c>
      <c r="C13204" s="136" t="s">
        <v>32479</v>
      </c>
      <c r="D13204" s="136" t="s">
        <v>37392</v>
      </c>
    </row>
    <row r="13205" spans="1:4" x14ac:dyDescent="0.2">
      <c r="A13205" s="136" t="s">
        <v>13290</v>
      </c>
      <c r="B13205" s="136" t="s">
        <v>25498</v>
      </c>
      <c r="C13205" s="136" t="s">
        <v>32479</v>
      </c>
      <c r="D13205" s="136" t="s">
        <v>37392</v>
      </c>
    </row>
    <row r="13206" spans="1:4" x14ac:dyDescent="0.2">
      <c r="A13206" s="136" t="s">
        <v>13291</v>
      </c>
      <c r="B13206" s="136" t="s">
        <v>25499</v>
      </c>
      <c r="C13206" s="136" t="s">
        <v>32480</v>
      </c>
      <c r="D13206" s="136" t="s">
        <v>37393</v>
      </c>
    </row>
    <row r="13207" spans="1:4" x14ac:dyDescent="0.2">
      <c r="A13207" s="136" t="s">
        <v>13292</v>
      </c>
      <c r="B13207" s="136" t="s">
        <v>25499</v>
      </c>
      <c r="C13207" s="136" t="s">
        <v>32480</v>
      </c>
      <c r="D13207" s="136" t="s">
        <v>37393</v>
      </c>
    </row>
    <row r="13208" spans="1:4" x14ac:dyDescent="0.2">
      <c r="A13208" s="136" t="s">
        <v>13293</v>
      </c>
      <c r="B13208" s="136" t="s">
        <v>25500</v>
      </c>
      <c r="C13208" s="136" t="s">
        <v>32480</v>
      </c>
      <c r="D13208" s="136" t="s">
        <v>37393</v>
      </c>
    </row>
    <row r="13209" spans="1:4" x14ac:dyDescent="0.2">
      <c r="A13209" s="136" t="s">
        <v>13294</v>
      </c>
      <c r="B13209" s="136" t="s">
        <v>25500</v>
      </c>
      <c r="C13209" s="136" t="s">
        <v>32480</v>
      </c>
      <c r="D13209" s="136" t="s">
        <v>37393</v>
      </c>
    </row>
    <row r="13210" spans="1:4" x14ac:dyDescent="0.2">
      <c r="A13210" s="136" t="s">
        <v>13295</v>
      </c>
      <c r="B13210" s="136" t="s">
        <v>25501</v>
      </c>
      <c r="C13210" s="136" t="s">
        <v>32479</v>
      </c>
      <c r="D13210" s="136" t="s">
        <v>37392</v>
      </c>
    </row>
    <row r="13211" spans="1:4" x14ac:dyDescent="0.2">
      <c r="A13211" s="136" t="s">
        <v>13296</v>
      </c>
      <c r="B13211" s="136" t="s">
        <v>25501</v>
      </c>
      <c r="C13211" s="136" t="s">
        <v>32479</v>
      </c>
      <c r="D13211" s="136" t="s">
        <v>37392</v>
      </c>
    </row>
    <row r="13212" spans="1:4" x14ac:dyDescent="0.2">
      <c r="A13212" s="136" t="s">
        <v>13297</v>
      </c>
      <c r="B13212" s="136" t="s">
        <v>25502</v>
      </c>
      <c r="C13212" s="136" t="s">
        <v>32480</v>
      </c>
      <c r="D13212" s="136" t="s">
        <v>37393</v>
      </c>
    </row>
    <row r="13213" spans="1:4" x14ac:dyDescent="0.2">
      <c r="A13213" s="136" t="s">
        <v>13298</v>
      </c>
      <c r="B13213" s="136" t="s">
        <v>25502</v>
      </c>
      <c r="C13213" s="136" t="s">
        <v>32480</v>
      </c>
      <c r="D13213" s="136" t="s">
        <v>37393</v>
      </c>
    </row>
    <row r="13214" spans="1:4" x14ac:dyDescent="0.2">
      <c r="A13214" s="136" t="s">
        <v>13299</v>
      </c>
      <c r="B13214" s="136" t="s">
        <v>25503</v>
      </c>
      <c r="C13214" s="136" t="s">
        <v>32479</v>
      </c>
      <c r="D13214" s="136" t="s">
        <v>37392</v>
      </c>
    </row>
    <row r="13215" spans="1:4" x14ac:dyDescent="0.2">
      <c r="A13215" s="136" t="s">
        <v>13300</v>
      </c>
      <c r="B13215" s="136" t="s">
        <v>25503</v>
      </c>
      <c r="C13215" s="136" t="s">
        <v>32479</v>
      </c>
      <c r="D13215" s="136" t="s">
        <v>37392</v>
      </c>
    </row>
    <row r="13216" spans="1:4" x14ac:dyDescent="0.2">
      <c r="A13216" s="136" t="s">
        <v>13301</v>
      </c>
      <c r="B13216" s="136" t="s">
        <v>25504</v>
      </c>
      <c r="C13216" s="136" t="s">
        <v>32479</v>
      </c>
      <c r="D13216" s="136" t="s">
        <v>37392</v>
      </c>
    </row>
    <row r="13217" spans="1:5" x14ac:dyDescent="0.2">
      <c r="A13217" s="136" t="s">
        <v>13302</v>
      </c>
      <c r="B13217" s="136" t="s">
        <v>25504</v>
      </c>
      <c r="C13217" s="136" t="s">
        <v>32479</v>
      </c>
      <c r="D13217" s="136" t="s">
        <v>37392</v>
      </c>
    </row>
    <row r="13218" spans="1:5" x14ac:dyDescent="0.2">
      <c r="A13218" s="136" t="s">
        <v>13303</v>
      </c>
      <c r="B13218" s="136" t="s">
        <v>25505</v>
      </c>
      <c r="C13218" s="136" t="s">
        <v>32479</v>
      </c>
      <c r="D13218" s="136" t="s">
        <v>37392</v>
      </c>
    </row>
    <row r="13219" spans="1:5" x14ac:dyDescent="0.2">
      <c r="A13219" s="136" t="s">
        <v>13304</v>
      </c>
      <c r="B13219" s="136" t="s">
        <v>25505</v>
      </c>
      <c r="C13219" s="136" t="s">
        <v>32479</v>
      </c>
      <c r="D13219" s="136" t="s">
        <v>37392</v>
      </c>
    </row>
    <row r="13220" spans="1:5" x14ac:dyDescent="0.2">
      <c r="A13220" s="136" t="s">
        <v>13305</v>
      </c>
      <c r="B13220" s="136" t="s">
        <v>25506</v>
      </c>
      <c r="C13220" s="136" t="s">
        <v>32479</v>
      </c>
      <c r="D13220" s="136" t="s">
        <v>37392</v>
      </c>
    </row>
    <row r="13221" spans="1:5" x14ac:dyDescent="0.2">
      <c r="A13221" s="136" t="s">
        <v>13306</v>
      </c>
      <c r="B13221" s="136" t="s">
        <v>25506</v>
      </c>
      <c r="C13221" s="136" t="s">
        <v>32479</v>
      </c>
      <c r="D13221" s="136" t="s">
        <v>37392</v>
      </c>
    </row>
    <row r="13222" spans="1:5" x14ac:dyDescent="0.2">
      <c r="A13222" s="136" t="s">
        <v>13307</v>
      </c>
      <c r="B13222" s="136" t="s">
        <v>25507</v>
      </c>
      <c r="C13222" s="136" t="s">
        <v>32481</v>
      </c>
      <c r="D13222" s="136" t="s">
        <v>37394</v>
      </c>
      <c r="E13222" s="136" t="s">
        <v>40337</v>
      </c>
    </row>
    <row r="13223" spans="1:5" x14ac:dyDescent="0.2">
      <c r="A13223" s="136" t="s">
        <v>13308</v>
      </c>
      <c r="B13223" s="136" t="s">
        <v>25507</v>
      </c>
      <c r="C13223" s="136" t="s">
        <v>32481</v>
      </c>
      <c r="D13223" s="136" t="s">
        <v>37394</v>
      </c>
      <c r="E13223" s="136" t="s">
        <v>40337</v>
      </c>
    </row>
    <row r="13224" spans="1:5" x14ac:dyDescent="0.2">
      <c r="A13224" s="136" t="s">
        <v>13309</v>
      </c>
      <c r="B13224" s="136" t="s">
        <v>25508</v>
      </c>
      <c r="C13224" s="136" t="s">
        <v>32482</v>
      </c>
      <c r="D13224" s="136" t="s">
        <v>37395</v>
      </c>
      <c r="E13224" s="136" t="s">
        <v>40337</v>
      </c>
    </row>
    <row r="13225" spans="1:5" x14ac:dyDescent="0.2">
      <c r="A13225" s="136" t="s">
        <v>13310</v>
      </c>
      <c r="B13225" s="136" t="s">
        <v>25508</v>
      </c>
      <c r="C13225" s="136" t="s">
        <v>32482</v>
      </c>
      <c r="D13225" s="136" t="s">
        <v>37395</v>
      </c>
      <c r="E13225" s="136" t="s">
        <v>40337</v>
      </c>
    </row>
    <row r="13226" spans="1:5" x14ac:dyDescent="0.2">
      <c r="A13226" s="136" t="s">
        <v>13311</v>
      </c>
      <c r="B13226" s="136" t="s">
        <v>25509</v>
      </c>
      <c r="C13226" s="136" t="s">
        <v>32483</v>
      </c>
      <c r="D13226" s="136" t="s">
        <v>37396</v>
      </c>
      <c r="E13226" s="136" t="s">
        <v>40338</v>
      </c>
    </row>
    <row r="13227" spans="1:5" x14ac:dyDescent="0.2">
      <c r="A13227" s="136" t="s">
        <v>13312</v>
      </c>
      <c r="B13227" s="136" t="s">
        <v>25509</v>
      </c>
      <c r="C13227" s="136" t="s">
        <v>32483</v>
      </c>
      <c r="D13227" s="136" t="s">
        <v>37396</v>
      </c>
      <c r="E13227" s="136" t="s">
        <v>40338</v>
      </c>
    </row>
    <row r="13228" spans="1:5" x14ac:dyDescent="0.2">
      <c r="A13228" s="136" t="s">
        <v>13313</v>
      </c>
      <c r="B13228" s="136" t="s">
        <v>25509</v>
      </c>
      <c r="C13228" s="136" t="s">
        <v>32483</v>
      </c>
      <c r="D13228" s="136" t="s">
        <v>37397</v>
      </c>
      <c r="E13228" s="136" t="s">
        <v>40338</v>
      </c>
    </row>
    <row r="13229" spans="1:5" x14ac:dyDescent="0.2">
      <c r="A13229" s="136" t="s">
        <v>13314</v>
      </c>
      <c r="B13229" s="136" t="s">
        <v>25509</v>
      </c>
      <c r="C13229" s="136" t="s">
        <v>32483</v>
      </c>
      <c r="D13229" s="136" t="s">
        <v>37397</v>
      </c>
      <c r="E13229" s="136" t="s">
        <v>40338</v>
      </c>
    </row>
    <row r="13230" spans="1:5" x14ac:dyDescent="0.2">
      <c r="A13230" s="136" t="s">
        <v>13315</v>
      </c>
      <c r="B13230" s="136" t="s">
        <v>25509</v>
      </c>
      <c r="C13230" s="136" t="s">
        <v>32483</v>
      </c>
      <c r="D13230" s="136" t="s">
        <v>37398</v>
      </c>
      <c r="E13230" s="136" t="s">
        <v>40338</v>
      </c>
    </row>
    <row r="13231" spans="1:5" x14ac:dyDescent="0.2">
      <c r="A13231" s="136" t="s">
        <v>13316</v>
      </c>
      <c r="B13231" s="136" t="s">
        <v>25509</v>
      </c>
      <c r="C13231" s="136" t="s">
        <v>32483</v>
      </c>
      <c r="D13231" s="136" t="s">
        <v>37398</v>
      </c>
      <c r="E13231" s="136" t="s">
        <v>40338</v>
      </c>
    </row>
    <row r="13232" spans="1:5" x14ac:dyDescent="0.2">
      <c r="A13232" s="136" t="s">
        <v>13317</v>
      </c>
      <c r="B13232" s="136" t="s">
        <v>25509</v>
      </c>
      <c r="C13232" s="136" t="s">
        <v>32483</v>
      </c>
      <c r="D13232" s="136" t="s">
        <v>37399</v>
      </c>
      <c r="E13232" s="136" t="s">
        <v>40338</v>
      </c>
    </row>
    <row r="13233" spans="1:5" x14ac:dyDescent="0.2">
      <c r="A13233" s="136" t="s">
        <v>13318</v>
      </c>
      <c r="B13233" s="136" t="s">
        <v>25509</v>
      </c>
      <c r="C13233" s="136" t="s">
        <v>32483</v>
      </c>
      <c r="D13233" s="136" t="s">
        <v>37399</v>
      </c>
      <c r="E13233" s="136" t="s">
        <v>40338</v>
      </c>
    </row>
    <row r="13234" spans="1:5" x14ac:dyDescent="0.2">
      <c r="A13234" s="136" t="s">
        <v>13319</v>
      </c>
      <c r="B13234" s="136" t="s">
        <v>25509</v>
      </c>
      <c r="C13234" s="136" t="s">
        <v>32483</v>
      </c>
      <c r="D13234" s="136" t="s">
        <v>37400</v>
      </c>
      <c r="E13234" s="136" t="s">
        <v>40339</v>
      </c>
    </row>
    <row r="13235" spans="1:5" x14ac:dyDescent="0.2">
      <c r="A13235" s="136" t="s">
        <v>13320</v>
      </c>
      <c r="B13235" s="136" t="s">
        <v>25509</v>
      </c>
      <c r="C13235" s="136" t="s">
        <v>32483</v>
      </c>
      <c r="D13235" s="136" t="s">
        <v>37400</v>
      </c>
      <c r="E13235" s="136" t="s">
        <v>40339</v>
      </c>
    </row>
    <row r="13236" spans="1:5" x14ac:dyDescent="0.2">
      <c r="A13236" s="136" t="s">
        <v>13321</v>
      </c>
      <c r="B13236" s="136" t="s">
        <v>25510</v>
      </c>
      <c r="C13236" s="136" t="s">
        <v>32484</v>
      </c>
    </row>
    <row r="13237" spans="1:5" x14ac:dyDescent="0.2">
      <c r="A13237" s="136" t="s">
        <v>13322</v>
      </c>
      <c r="B13237" s="136" t="s">
        <v>25510</v>
      </c>
      <c r="C13237" s="136" t="s">
        <v>32484</v>
      </c>
    </row>
    <row r="13238" spans="1:5" x14ac:dyDescent="0.2">
      <c r="A13238" s="136" t="s">
        <v>13323</v>
      </c>
      <c r="B13238" s="136" t="s">
        <v>25511</v>
      </c>
      <c r="C13238" s="136" t="s">
        <v>32484</v>
      </c>
    </row>
    <row r="13239" spans="1:5" x14ac:dyDescent="0.2">
      <c r="A13239" s="136" t="s">
        <v>13324</v>
      </c>
      <c r="B13239" s="136" t="s">
        <v>25511</v>
      </c>
      <c r="C13239" s="136" t="s">
        <v>32484</v>
      </c>
    </row>
    <row r="13240" spans="1:5" x14ac:dyDescent="0.2">
      <c r="A13240" s="136" t="s">
        <v>13325</v>
      </c>
      <c r="B13240" s="136" t="s">
        <v>25512</v>
      </c>
      <c r="C13240" s="136" t="s">
        <v>32485</v>
      </c>
    </row>
    <row r="13241" spans="1:5" x14ac:dyDescent="0.2">
      <c r="A13241" s="136" t="s">
        <v>13326</v>
      </c>
      <c r="B13241" s="136" t="s">
        <v>25512</v>
      </c>
      <c r="C13241" s="136" t="s">
        <v>32485</v>
      </c>
    </row>
    <row r="13242" spans="1:5" x14ac:dyDescent="0.2">
      <c r="A13242" s="136" t="s">
        <v>13327</v>
      </c>
      <c r="B13242" s="136" t="s">
        <v>25513</v>
      </c>
      <c r="C13242" s="136" t="s">
        <v>32485</v>
      </c>
    </row>
    <row r="13243" spans="1:5" x14ac:dyDescent="0.2">
      <c r="A13243" s="136" t="s">
        <v>13328</v>
      </c>
      <c r="B13243" s="136" t="s">
        <v>25513</v>
      </c>
      <c r="C13243" s="136" t="s">
        <v>32485</v>
      </c>
    </row>
    <row r="13244" spans="1:5" x14ac:dyDescent="0.2">
      <c r="A13244" s="136" t="s">
        <v>13329</v>
      </c>
      <c r="B13244" s="136" t="s">
        <v>25514</v>
      </c>
      <c r="C13244" s="136" t="s">
        <v>32485</v>
      </c>
    </row>
    <row r="13245" spans="1:5" x14ac:dyDescent="0.2">
      <c r="A13245" s="136" t="s">
        <v>13330</v>
      </c>
      <c r="B13245" s="136" t="s">
        <v>25514</v>
      </c>
      <c r="C13245" s="136" t="s">
        <v>32485</v>
      </c>
    </row>
    <row r="13246" spans="1:5" x14ac:dyDescent="0.2">
      <c r="A13246" s="136" t="s">
        <v>13331</v>
      </c>
      <c r="B13246" s="136" t="s">
        <v>25515</v>
      </c>
      <c r="C13246" s="136" t="s">
        <v>32485</v>
      </c>
    </row>
    <row r="13247" spans="1:5" x14ac:dyDescent="0.2">
      <c r="A13247" s="136" t="s">
        <v>13332</v>
      </c>
      <c r="B13247" s="136" t="s">
        <v>25515</v>
      </c>
      <c r="C13247" s="136" t="s">
        <v>32485</v>
      </c>
    </row>
    <row r="13248" spans="1:5" x14ac:dyDescent="0.2">
      <c r="A13248" s="136" t="s">
        <v>13333</v>
      </c>
      <c r="B13248" s="136" t="s">
        <v>25516</v>
      </c>
      <c r="C13248" s="136" t="s">
        <v>32486</v>
      </c>
      <c r="D13248" s="136" t="s">
        <v>37401</v>
      </c>
      <c r="E13248" s="136" t="s">
        <v>40340</v>
      </c>
    </row>
    <row r="13249" spans="1:6" x14ac:dyDescent="0.2">
      <c r="A13249" s="136" t="s">
        <v>13334</v>
      </c>
      <c r="B13249" s="136" t="s">
        <v>25516</v>
      </c>
      <c r="C13249" s="136" t="s">
        <v>32486</v>
      </c>
      <c r="D13249" s="136" t="s">
        <v>37401</v>
      </c>
      <c r="E13249" s="136" t="s">
        <v>40340</v>
      </c>
    </row>
    <row r="13250" spans="1:6" x14ac:dyDescent="0.2">
      <c r="A13250" s="136" t="s">
        <v>13335</v>
      </c>
      <c r="B13250" s="136" t="s">
        <v>25517</v>
      </c>
      <c r="C13250" s="136" t="s">
        <v>32487</v>
      </c>
      <c r="D13250" s="136" t="s">
        <v>37402</v>
      </c>
      <c r="E13250" s="136" t="s">
        <v>40341</v>
      </c>
      <c r="F13250" s="136" t="s">
        <v>42046</v>
      </c>
    </row>
    <row r="13251" spans="1:6" x14ac:dyDescent="0.2">
      <c r="A13251" s="136" t="s">
        <v>13336</v>
      </c>
      <c r="B13251" s="136" t="s">
        <v>25517</v>
      </c>
      <c r="C13251" s="136" t="s">
        <v>32487</v>
      </c>
      <c r="D13251" s="136" t="s">
        <v>37402</v>
      </c>
      <c r="E13251" s="136" t="s">
        <v>40341</v>
      </c>
      <c r="F13251" s="136" t="s">
        <v>42046</v>
      </c>
    </row>
    <row r="13252" spans="1:6" x14ac:dyDescent="0.2">
      <c r="A13252" s="136" t="s">
        <v>13337</v>
      </c>
      <c r="B13252" s="136" t="s">
        <v>25518</v>
      </c>
      <c r="C13252" s="136" t="s">
        <v>32488</v>
      </c>
      <c r="D13252" s="136" t="s">
        <v>37403</v>
      </c>
      <c r="E13252" s="136" t="s">
        <v>40342</v>
      </c>
    </row>
    <row r="13253" spans="1:6" x14ac:dyDescent="0.2">
      <c r="A13253" s="136" t="s">
        <v>13338</v>
      </c>
      <c r="B13253" s="136" t="s">
        <v>25518</v>
      </c>
      <c r="C13253" s="136" t="s">
        <v>32488</v>
      </c>
      <c r="D13253" s="136" t="s">
        <v>37403</v>
      </c>
      <c r="E13253" s="136" t="s">
        <v>40342</v>
      </c>
    </row>
    <row r="13254" spans="1:6" x14ac:dyDescent="0.2">
      <c r="A13254" s="136" t="s">
        <v>13339</v>
      </c>
      <c r="B13254" s="136" t="s">
        <v>25518</v>
      </c>
      <c r="C13254" s="136" t="s">
        <v>32489</v>
      </c>
      <c r="D13254" s="136" t="s">
        <v>37404</v>
      </c>
      <c r="E13254" s="136" t="s">
        <v>40343</v>
      </c>
    </row>
    <row r="13255" spans="1:6" x14ac:dyDescent="0.2">
      <c r="A13255" s="136" t="s">
        <v>13340</v>
      </c>
      <c r="B13255" s="136" t="s">
        <v>25518</v>
      </c>
      <c r="C13255" s="136" t="s">
        <v>32489</v>
      </c>
      <c r="D13255" s="136" t="s">
        <v>37404</v>
      </c>
      <c r="E13255" s="136" t="s">
        <v>40343</v>
      </c>
    </row>
    <row r="13256" spans="1:6" x14ac:dyDescent="0.2">
      <c r="A13256" s="136" t="s">
        <v>13341</v>
      </c>
      <c r="B13256" s="136" t="s">
        <v>25519</v>
      </c>
      <c r="C13256" s="136" t="s">
        <v>32490</v>
      </c>
      <c r="D13256" s="136" t="s">
        <v>37405</v>
      </c>
      <c r="E13256" s="136" t="s">
        <v>40344</v>
      </c>
      <c r="F13256" s="136" t="s">
        <v>42047</v>
      </c>
    </row>
    <row r="13257" spans="1:6" x14ac:dyDescent="0.2">
      <c r="A13257" s="136" t="s">
        <v>13342</v>
      </c>
      <c r="B13257" s="136" t="s">
        <v>25519</v>
      </c>
      <c r="C13257" s="136" t="s">
        <v>32490</v>
      </c>
      <c r="D13257" s="136" t="s">
        <v>37405</v>
      </c>
      <c r="E13257" s="136" t="s">
        <v>40344</v>
      </c>
      <c r="F13257" s="136" t="s">
        <v>42047</v>
      </c>
    </row>
    <row r="13258" spans="1:6" x14ac:dyDescent="0.2">
      <c r="A13258" s="136" t="s">
        <v>13343</v>
      </c>
      <c r="B13258" s="136" t="s">
        <v>25520</v>
      </c>
      <c r="C13258" s="136" t="s">
        <v>32491</v>
      </c>
      <c r="D13258" s="136" t="s">
        <v>37406</v>
      </c>
    </row>
    <row r="13259" spans="1:6" x14ac:dyDescent="0.2">
      <c r="A13259" s="136" t="s">
        <v>13344</v>
      </c>
      <c r="B13259" s="136" t="s">
        <v>25520</v>
      </c>
      <c r="C13259" s="136" t="s">
        <v>32491</v>
      </c>
      <c r="D13259" s="136" t="s">
        <v>37406</v>
      </c>
    </row>
    <row r="13260" spans="1:6" x14ac:dyDescent="0.2">
      <c r="A13260" s="136" t="s">
        <v>13345</v>
      </c>
      <c r="B13260" s="136" t="s">
        <v>25521</v>
      </c>
      <c r="C13260" s="136" t="s">
        <v>32492</v>
      </c>
      <c r="D13260" s="136" t="s">
        <v>37407</v>
      </c>
    </row>
    <row r="13261" spans="1:6" x14ac:dyDescent="0.2">
      <c r="A13261" s="136" t="s">
        <v>13346</v>
      </c>
      <c r="B13261" s="136" t="s">
        <v>25521</v>
      </c>
      <c r="C13261" s="136" t="s">
        <v>32492</v>
      </c>
      <c r="D13261" s="136" t="s">
        <v>37407</v>
      </c>
    </row>
    <row r="13262" spans="1:6" x14ac:dyDescent="0.2">
      <c r="A13262" s="136" t="s">
        <v>13347</v>
      </c>
      <c r="B13262" s="136" t="s">
        <v>25522</v>
      </c>
      <c r="C13262" s="136" t="s">
        <v>32493</v>
      </c>
      <c r="D13262" s="136" t="s">
        <v>37408</v>
      </c>
    </row>
    <row r="13263" spans="1:6" x14ac:dyDescent="0.2">
      <c r="A13263" s="136" t="s">
        <v>13348</v>
      </c>
      <c r="B13263" s="136" t="s">
        <v>25522</v>
      </c>
      <c r="C13263" s="136" t="s">
        <v>32493</v>
      </c>
      <c r="D13263" s="136" t="s">
        <v>37408</v>
      </c>
    </row>
    <row r="13264" spans="1:6" x14ac:dyDescent="0.2">
      <c r="A13264" s="136" t="s">
        <v>13349</v>
      </c>
      <c r="B13264" s="136" t="s">
        <v>25523</v>
      </c>
      <c r="C13264" s="136" t="s">
        <v>32494</v>
      </c>
      <c r="D13264" s="136" t="s">
        <v>37409</v>
      </c>
    </row>
    <row r="13265" spans="1:5" x14ac:dyDescent="0.2">
      <c r="A13265" s="136" t="s">
        <v>13350</v>
      </c>
      <c r="B13265" s="136" t="s">
        <v>25523</v>
      </c>
      <c r="C13265" s="136" t="s">
        <v>32494</v>
      </c>
      <c r="D13265" s="136" t="s">
        <v>37409</v>
      </c>
    </row>
    <row r="13266" spans="1:5" x14ac:dyDescent="0.2">
      <c r="A13266" s="136" t="s">
        <v>13351</v>
      </c>
      <c r="B13266" s="136" t="s">
        <v>25524</v>
      </c>
      <c r="C13266" s="136" t="s">
        <v>32495</v>
      </c>
      <c r="D13266" s="136" t="s">
        <v>37410</v>
      </c>
    </row>
    <row r="13267" spans="1:5" x14ac:dyDescent="0.2">
      <c r="A13267" s="136" t="s">
        <v>13352</v>
      </c>
      <c r="B13267" s="136" t="s">
        <v>25524</v>
      </c>
      <c r="C13267" s="136" t="s">
        <v>32495</v>
      </c>
      <c r="D13267" s="136" t="s">
        <v>37410</v>
      </c>
    </row>
    <row r="13268" spans="1:5" x14ac:dyDescent="0.2">
      <c r="A13268" s="136" t="s">
        <v>13353</v>
      </c>
      <c r="B13268" s="136" t="s">
        <v>25525</v>
      </c>
      <c r="C13268" s="136" t="s">
        <v>32496</v>
      </c>
      <c r="D13268" s="136" t="s">
        <v>37411</v>
      </c>
    </row>
    <row r="13269" spans="1:5" x14ac:dyDescent="0.2">
      <c r="A13269" s="136" t="s">
        <v>13354</v>
      </c>
      <c r="B13269" s="136" t="s">
        <v>25525</v>
      </c>
      <c r="C13269" s="136" t="s">
        <v>32496</v>
      </c>
      <c r="D13269" s="136" t="s">
        <v>37411</v>
      </c>
    </row>
    <row r="13270" spans="1:5" x14ac:dyDescent="0.2">
      <c r="A13270" s="136" t="s">
        <v>13355</v>
      </c>
      <c r="B13270" s="136" t="s">
        <v>25526</v>
      </c>
      <c r="C13270" s="136" t="s">
        <v>32497</v>
      </c>
      <c r="D13270" s="136" t="s">
        <v>37412</v>
      </c>
    </row>
    <row r="13271" spans="1:5" x14ac:dyDescent="0.2">
      <c r="A13271" s="136" t="s">
        <v>13356</v>
      </c>
      <c r="B13271" s="136" t="s">
        <v>25526</v>
      </c>
      <c r="C13271" s="136" t="s">
        <v>32497</v>
      </c>
      <c r="D13271" s="136" t="s">
        <v>37412</v>
      </c>
    </row>
    <row r="13272" spans="1:5" x14ac:dyDescent="0.2">
      <c r="A13272" s="136" t="s">
        <v>13357</v>
      </c>
      <c r="B13272" s="136" t="s">
        <v>25527</v>
      </c>
      <c r="C13272" s="136" t="s">
        <v>32498</v>
      </c>
      <c r="D13272" s="136" t="s">
        <v>37413</v>
      </c>
    </row>
    <row r="13273" spans="1:5" x14ac:dyDescent="0.2">
      <c r="A13273" s="136" t="s">
        <v>13358</v>
      </c>
      <c r="B13273" s="136" t="s">
        <v>25527</v>
      </c>
      <c r="C13273" s="136" t="s">
        <v>32498</v>
      </c>
      <c r="D13273" s="136" t="s">
        <v>37413</v>
      </c>
    </row>
    <row r="13274" spans="1:5" x14ac:dyDescent="0.2">
      <c r="A13274" s="136" t="s">
        <v>13359</v>
      </c>
      <c r="B13274" s="136" t="s">
        <v>25528</v>
      </c>
      <c r="C13274" s="136" t="s">
        <v>32499</v>
      </c>
      <c r="D13274" s="136" t="s">
        <v>37414</v>
      </c>
    </row>
    <row r="13275" spans="1:5" x14ac:dyDescent="0.2">
      <c r="A13275" s="136" t="s">
        <v>13360</v>
      </c>
      <c r="B13275" s="136" t="s">
        <v>25528</v>
      </c>
      <c r="C13275" s="136" t="s">
        <v>32499</v>
      </c>
      <c r="D13275" s="136" t="s">
        <v>37414</v>
      </c>
    </row>
    <row r="13276" spans="1:5" x14ac:dyDescent="0.2">
      <c r="A13276" s="136" t="s">
        <v>13361</v>
      </c>
      <c r="B13276" s="136" t="s">
        <v>25529</v>
      </c>
      <c r="C13276" s="136" t="s">
        <v>32500</v>
      </c>
      <c r="D13276" s="136" t="s">
        <v>37415</v>
      </c>
    </row>
    <row r="13277" spans="1:5" x14ac:dyDescent="0.2">
      <c r="A13277" s="136" t="s">
        <v>13362</v>
      </c>
      <c r="B13277" s="136" t="s">
        <v>25529</v>
      </c>
      <c r="C13277" s="136" t="s">
        <v>32500</v>
      </c>
      <c r="D13277" s="136" t="s">
        <v>37415</v>
      </c>
    </row>
    <row r="13278" spans="1:5" x14ac:dyDescent="0.2">
      <c r="A13278" s="136" t="s">
        <v>13363</v>
      </c>
      <c r="B13278" s="136" t="s">
        <v>25530</v>
      </c>
      <c r="C13278" s="136" t="s">
        <v>32501</v>
      </c>
      <c r="D13278" s="136" t="s">
        <v>37416</v>
      </c>
    </row>
    <row r="13279" spans="1:5" x14ac:dyDescent="0.2">
      <c r="A13279" s="136" t="s">
        <v>13364</v>
      </c>
      <c r="B13279" s="136" t="s">
        <v>25530</v>
      </c>
      <c r="C13279" s="136" t="s">
        <v>32501</v>
      </c>
      <c r="D13279" s="136" t="s">
        <v>37416</v>
      </c>
    </row>
    <row r="13280" spans="1:5" x14ac:dyDescent="0.2">
      <c r="A13280" s="136" t="s">
        <v>13365</v>
      </c>
      <c r="B13280" s="136" t="s">
        <v>25531</v>
      </c>
      <c r="C13280" s="136" t="s">
        <v>32502</v>
      </c>
      <c r="D13280" s="136" t="s">
        <v>37417</v>
      </c>
      <c r="E13280" s="136" t="s">
        <v>40345</v>
      </c>
    </row>
    <row r="13281" spans="1:7" x14ac:dyDescent="0.2">
      <c r="A13281" s="136" t="s">
        <v>13366</v>
      </c>
      <c r="B13281" s="136" t="s">
        <v>25531</v>
      </c>
      <c r="C13281" s="136" t="s">
        <v>32502</v>
      </c>
      <c r="D13281" s="136" t="s">
        <v>37417</v>
      </c>
      <c r="E13281" s="136" t="s">
        <v>40345</v>
      </c>
    </row>
    <row r="13282" spans="1:7" x14ac:dyDescent="0.2">
      <c r="A13282" s="136" t="s">
        <v>13367</v>
      </c>
      <c r="B13282" s="136" t="s">
        <v>25532</v>
      </c>
      <c r="C13282" s="136" t="s">
        <v>32503</v>
      </c>
      <c r="D13282" s="136" t="s">
        <v>37418</v>
      </c>
    </row>
    <row r="13283" spans="1:7" x14ac:dyDescent="0.2">
      <c r="A13283" s="136" t="s">
        <v>13368</v>
      </c>
      <c r="B13283" s="136" t="s">
        <v>25532</v>
      </c>
      <c r="C13283" s="136" t="s">
        <v>32503</v>
      </c>
      <c r="D13283" s="136" t="s">
        <v>37418</v>
      </c>
    </row>
    <row r="13284" spans="1:7" x14ac:dyDescent="0.2">
      <c r="A13284" s="136" t="s">
        <v>13369</v>
      </c>
      <c r="B13284" s="136" t="s">
        <v>25533</v>
      </c>
    </row>
    <row r="13285" spans="1:7" x14ac:dyDescent="0.2">
      <c r="A13285" s="136" t="s">
        <v>13370</v>
      </c>
      <c r="B13285" s="136" t="s">
        <v>25533</v>
      </c>
    </row>
    <row r="13286" spans="1:7" x14ac:dyDescent="0.2">
      <c r="A13286" s="136" t="s">
        <v>13371</v>
      </c>
      <c r="B13286" s="136" t="s">
        <v>25534</v>
      </c>
      <c r="C13286" s="136" t="s">
        <v>32504</v>
      </c>
      <c r="D13286" s="136" t="s">
        <v>37419</v>
      </c>
      <c r="E13286" s="136" t="s">
        <v>34345</v>
      </c>
    </row>
    <row r="13287" spans="1:7" x14ac:dyDescent="0.2">
      <c r="A13287" s="136" t="s">
        <v>13372</v>
      </c>
      <c r="B13287" s="136" t="s">
        <v>25534</v>
      </c>
      <c r="C13287" s="136" t="s">
        <v>32504</v>
      </c>
      <c r="D13287" s="136" t="s">
        <v>37419</v>
      </c>
      <c r="E13287" s="136" t="s">
        <v>34345</v>
      </c>
    </row>
    <row r="13288" spans="1:7" x14ac:dyDescent="0.2">
      <c r="A13288" s="136" t="s">
        <v>13373</v>
      </c>
      <c r="B13288" s="136" t="s">
        <v>25535</v>
      </c>
      <c r="C13288" s="136" t="s">
        <v>32505</v>
      </c>
      <c r="D13288" s="136" t="s">
        <v>37420</v>
      </c>
    </row>
    <row r="13289" spans="1:7" x14ac:dyDescent="0.2">
      <c r="A13289" s="136" t="s">
        <v>13374</v>
      </c>
      <c r="B13289" s="136" t="s">
        <v>25535</v>
      </c>
      <c r="C13289" s="136" t="s">
        <v>32505</v>
      </c>
      <c r="D13289" s="136" t="s">
        <v>37420</v>
      </c>
    </row>
    <row r="13290" spans="1:7" x14ac:dyDescent="0.2">
      <c r="A13290" s="136" t="s">
        <v>13375</v>
      </c>
      <c r="B13290" s="136" t="s">
        <v>25536</v>
      </c>
      <c r="C13290" s="136" t="s">
        <v>30909</v>
      </c>
    </row>
    <row r="13291" spans="1:7" x14ac:dyDescent="0.2">
      <c r="A13291" s="136" t="s">
        <v>13376</v>
      </c>
      <c r="B13291" s="136" t="s">
        <v>25536</v>
      </c>
      <c r="C13291" s="136" t="s">
        <v>30909</v>
      </c>
    </row>
    <row r="13292" spans="1:7" x14ac:dyDescent="0.2">
      <c r="A13292" s="136" t="s">
        <v>13377</v>
      </c>
      <c r="B13292" s="136" t="s">
        <v>25537</v>
      </c>
      <c r="C13292" s="136" t="s">
        <v>32506</v>
      </c>
      <c r="D13292" s="136" t="s">
        <v>37421</v>
      </c>
    </row>
    <row r="13293" spans="1:7" x14ac:dyDescent="0.2">
      <c r="A13293" s="136" t="s">
        <v>13378</v>
      </c>
      <c r="B13293" s="136" t="s">
        <v>25537</v>
      </c>
      <c r="C13293" s="136" t="s">
        <v>32506</v>
      </c>
      <c r="D13293" s="136" t="s">
        <v>37421</v>
      </c>
    </row>
    <row r="13294" spans="1:7" x14ac:dyDescent="0.2">
      <c r="A13294" s="136" t="s">
        <v>13379</v>
      </c>
      <c r="B13294" s="136" t="s">
        <v>25538</v>
      </c>
      <c r="C13294" s="136" t="s">
        <v>32507</v>
      </c>
      <c r="D13294" s="136" t="s">
        <v>37422</v>
      </c>
      <c r="E13294" s="136" t="s">
        <v>40346</v>
      </c>
      <c r="F13294" s="136" t="s">
        <v>42048</v>
      </c>
      <c r="G13294" s="136" t="s">
        <v>42981</v>
      </c>
    </row>
    <row r="13295" spans="1:7" x14ac:dyDescent="0.2">
      <c r="A13295" s="136" t="s">
        <v>13380</v>
      </c>
      <c r="B13295" s="136" t="s">
        <v>25538</v>
      </c>
      <c r="C13295" s="136" t="s">
        <v>32507</v>
      </c>
      <c r="D13295" s="136" t="s">
        <v>37422</v>
      </c>
      <c r="E13295" s="136" t="s">
        <v>40346</v>
      </c>
      <c r="F13295" s="136" t="s">
        <v>42048</v>
      </c>
      <c r="G13295" s="136" t="s">
        <v>42981</v>
      </c>
    </row>
    <row r="13296" spans="1:7" x14ac:dyDescent="0.2">
      <c r="A13296" s="136" t="s">
        <v>13381</v>
      </c>
      <c r="B13296" s="136" t="s">
        <v>25539</v>
      </c>
      <c r="C13296" s="136" t="s">
        <v>32508</v>
      </c>
      <c r="D13296" s="136" t="s">
        <v>37423</v>
      </c>
      <c r="E13296" s="136" t="s">
        <v>40347</v>
      </c>
      <c r="F13296" s="136" t="s">
        <v>42049</v>
      </c>
      <c r="G13296" s="136" t="s">
        <v>42982</v>
      </c>
    </row>
    <row r="13297" spans="1:7" x14ac:dyDescent="0.2">
      <c r="A13297" s="136" t="s">
        <v>13382</v>
      </c>
      <c r="B13297" s="136" t="s">
        <v>25539</v>
      </c>
      <c r="C13297" s="136" t="s">
        <v>32508</v>
      </c>
      <c r="D13297" s="136" t="s">
        <v>37423</v>
      </c>
      <c r="E13297" s="136" t="s">
        <v>40347</v>
      </c>
      <c r="F13297" s="136" t="s">
        <v>42049</v>
      </c>
      <c r="G13297" s="136" t="s">
        <v>42982</v>
      </c>
    </row>
    <row r="13298" spans="1:7" x14ac:dyDescent="0.2">
      <c r="A13298" s="136" t="s">
        <v>13383</v>
      </c>
      <c r="B13298" s="136" t="s">
        <v>25540</v>
      </c>
      <c r="C13298" s="136" t="s">
        <v>32509</v>
      </c>
      <c r="D13298" s="136" t="s">
        <v>37424</v>
      </c>
      <c r="E13298" s="136" t="s">
        <v>40348</v>
      </c>
      <c r="F13298" s="136" t="s">
        <v>42050</v>
      </c>
      <c r="G13298" s="136" t="s">
        <v>42983</v>
      </c>
    </row>
    <row r="13299" spans="1:7" x14ac:dyDescent="0.2">
      <c r="A13299" s="136" t="s">
        <v>13384</v>
      </c>
      <c r="B13299" s="136" t="s">
        <v>25540</v>
      </c>
      <c r="C13299" s="136" t="s">
        <v>32509</v>
      </c>
      <c r="D13299" s="136" t="s">
        <v>37424</v>
      </c>
      <c r="E13299" s="136" t="s">
        <v>40348</v>
      </c>
      <c r="F13299" s="136" t="s">
        <v>42050</v>
      </c>
      <c r="G13299" s="136" t="s">
        <v>42983</v>
      </c>
    </row>
    <row r="13300" spans="1:7" x14ac:dyDescent="0.2">
      <c r="A13300" s="136" t="s">
        <v>13385</v>
      </c>
      <c r="B13300" s="136" t="s">
        <v>25538</v>
      </c>
      <c r="C13300" s="136" t="s">
        <v>32510</v>
      </c>
      <c r="D13300" s="136" t="s">
        <v>37425</v>
      </c>
      <c r="E13300" s="136" t="s">
        <v>40349</v>
      </c>
      <c r="F13300" s="136" t="s">
        <v>42051</v>
      </c>
      <c r="G13300" s="136" t="s">
        <v>42984</v>
      </c>
    </row>
    <row r="13301" spans="1:7" x14ac:dyDescent="0.2">
      <c r="A13301" s="136" t="s">
        <v>13386</v>
      </c>
      <c r="B13301" s="136" t="s">
        <v>25538</v>
      </c>
      <c r="C13301" s="136" t="s">
        <v>32510</v>
      </c>
      <c r="D13301" s="136" t="s">
        <v>37425</v>
      </c>
      <c r="E13301" s="136" t="s">
        <v>40349</v>
      </c>
      <c r="F13301" s="136" t="s">
        <v>42051</v>
      </c>
      <c r="G13301" s="136" t="s">
        <v>42984</v>
      </c>
    </row>
    <row r="13302" spans="1:7" x14ac:dyDescent="0.2">
      <c r="A13302" s="136" t="s">
        <v>13387</v>
      </c>
      <c r="B13302" s="136" t="s">
        <v>25540</v>
      </c>
      <c r="C13302" s="136" t="s">
        <v>32511</v>
      </c>
      <c r="D13302" s="136" t="s">
        <v>37426</v>
      </c>
      <c r="E13302" s="136" t="s">
        <v>40350</v>
      </c>
      <c r="F13302" s="136" t="s">
        <v>42052</v>
      </c>
      <c r="G13302" s="136" t="s">
        <v>42985</v>
      </c>
    </row>
    <row r="13303" spans="1:7" x14ac:dyDescent="0.2">
      <c r="A13303" s="136" t="s">
        <v>13388</v>
      </c>
      <c r="B13303" s="136" t="s">
        <v>25540</v>
      </c>
      <c r="C13303" s="136" t="s">
        <v>32511</v>
      </c>
      <c r="D13303" s="136" t="s">
        <v>37426</v>
      </c>
      <c r="E13303" s="136" t="s">
        <v>40350</v>
      </c>
      <c r="F13303" s="136" t="s">
        <v>42052</v>
      </c>
      <c r="G13303" s="136" t="s">
        <v>42985</v>
      </c>
    </row>
    <row r="13304" spans="1:7" x14ac:dyDescent="0.2">
      <c r="A13304" s="136" t="s">
        <v>13389</v>
      </c>
      <c r="B13304" s="136" t="s">
        <v>25541</v>
      </c>
      <c r="C13304" s="136" t="s">
        <v>32512</v>
      </c>
      <c r="D13304" s="136" t="s">
        <v>37427</v>
      </c>
      <c r="E13304" s="136" t="s">
        <v>40351</v>
      </c>
      <c r="F13304" s="136" t="s">
        <v>42053</v>
      </c>
      <c r="G13304" s="136" t="s">
        <v>42986</v>
      </c>
    </row>
    <row r="13305" spans="1:7" x14ac:dyDescent="0.2">
      <c r="A13305" s="136" t="s">
        <v>13390</v>
      </c>
      <c r="B13305" s="136" t="s">
        <v>25541</v>
      </c>
      <c r="C13305" s="136" t="s">
        <v>32512</v>
      </c>
      <c r="D13305" s="136" t="s">
        <v>37427</v>
      </c>
      <c r="E13305" s="136" t="s">
        <v>40351</v>
      </c>
      <c r="F13305" s="136" t="s">
        <v>42053</v>
      </c>
      <c r="G13305" s="136" t="s">
        <v>42986</v>
      </c>
    </row>
    <row r="13306" spans="1:7" x14ac:dyDescent="0.2">
      <c r="A13306" s="136" t="s">
        <v>13391</v>
      </c>
      <c r="B13306" s="136" t="s">
        <v>25542</v>
      </c>
      <c r="C13306" s="136" t="s">
        <v>32513</v>
      </c>
      <c r="D13306" s="136" t="s">
        <v>37428</v>
      </c>
      <c r="E13306" s="136" t="s">
        <v>40352</v>
      </c>
      <c r="F13306" s="136" t="s">
        <v>42054</v>
      </c>
      <c r="G13306" s="136" t="s">
        <v>42987</v>
      </c>
    </row>
    <row r="13307" spans="1:7" x14ac:dyDescent="0.2">
      <c r="A13307" s="136" t="s">
        <v>13392</v>
      </c>
      <c r="B13307" s="136" t="s">
        <v>25542</v>
      </c>
      <c r="C13307" s="136" t="s">
        <v>32513</v>
      </c>
      <c r="D13307" s="136" t="s">
        <v>37428</v>
      </c>
      <c r="E13307" s="136" t="s">
        <v>40352</v>
      </c>
      <c r="F13307" s="136" t="s">
        <v>42054</v>
      </c>
      <c r="G13307" s="136" t="s">
        <v>42987</v>
      </c>
    </row>
    <row r="13308" spans="1:7" x14ac:dyDescent="0.2">
      <c r="A13308" s="136" t="s">
        <v>13393</v>
      </c>
      <c r="B13308" s="136" t="s">
        <v>25543</v>
      </c>
      <c r="C13308" s="136" t="s">
        <v>32514</v>
      </c>
      <c r="D13308" s="136" t="s">
        <v>37429</v>
      </c>
      <c r="E13308" s="136" t="s">
        <v>40353</v>
      </c>
      <c r="F13308" s="136" t="s">
        <v>42055</v>
      </c>
      <c r="G13308" s="136" t="s">
        <v>42988</v>
      </c>
    </row>
    <row r="13309" spans="1:7" x14ac:dyDescent="0.2">
      <c r="A13309" s="136" t="s">
        <v>13394</v>
      </c>
      <c r="B13309" s="136" t="s">
        <v>25543</v>
      </c>
      <c r="C13309" s="136" t="s">
        <v>32514</v>
      </c>
      <c r="D13309" s="136" t="s">
        <v>37429</v>
      </c>
      <c r="E13309" s="136" t="s">
        <v>40353</v>
      </c>
      <c r="F13309" s="136" t="s">
        <v>42055</v>
      </c>
      <c r="G13309" s="136" t="s">
        <v>42988</v>
      </c>
    </row>
    <row r="13310" spans="1:7" x14ac:dyDescent="0.2">
      <c r="A13310" s="136" t="s">
        <v>13395</v>
      </c>
      <c r="B13310" s="136" t="s">
        <v>25544</v>
      </c>
      <c r="C13310" s="136" t="s">
        <v>32515</v>
      </c>
      <c r="D13310" s="136" t="s">
        <v>37430</v>
      </c>
      <c r="E13310" s="136" t="s">
        <v>40354</v>
      </c>
      <c r="F13310" s="136" t="s">
        <v>42056</v>
      </c>
      <c r="G13310" s="136" t="s">
        <v>42989</v>
      </c>
    </row>
    <row r="13311" spans="1:7" x14ac:dyDescent="0.2">
      <c r="A13311" s="136" t="s">
        <v>13396</v>
      </c>
      <c r="B13311" s="136" t="s">
        <v>25544</v>
      </c>
      <c r="C13311" s="136" t="s">
        <v>32515</v>
      </c>
      <c r="D13311" s="136" t="s">
        <v>37430</v>
      </c>
      <c r="E13311" s="136" t="s">
        <v>40354</v>
      </c>
      <c r="F13311" s="136" t="s">
        <v>42056</v>
      </c>
      <c r="G13311" s="136" t="s">
        <v>42989</v>
      </c>
    </row>
    <row r="13312" spans="1:7" x14ac:dyDescent="0.2">
      <c r="A13312" s="136" t="s">
        <v>13397</v>
      </c>
      <c r="B13312" s="136" t="s">
        <v>25542</v>
      </c>
      <c r="C13312" s="136" t="s">
        <v>32516</v>
      </c>
      <c r="D13312" s="136" t="s">
        <v>37431</v>
      </c>
      <c r="E13312" s="136" t="s">
        <v>40355</v>
      </c>
      <c r="F13312" s="136" t="s">
        <v>42057</v>
      </c>
      <c r="G13312" s="136" t="s">
        <v>42990</v>
      </c>
    </row>
    <row r="13313" spans="1:7" x14ac:dyDescent="0.2">
      <c r="A13313" s="136" t="s">
        <v>13398</v>
      </c>
      <c r="B13313" s="136" t="s">
        <v>25542</v>
      </c>
      <c r="C13313" s="136" t="s">
        <v>32516</v>
      </c>
      <c r="D13313" s="136" t="s">
        <v>37431</v>
      </c>
      <c r="E13313" s="136" t="s">
        <v>40355</v>
      </c>
      <c r="F13313" s="136" t="s">
        <v>42057</v>
      </c>
      <c r="G13313" s="136" t="s">
        <v>42990</v>
      </c>
    </row>
    <row r="13314" spans="1:7" x14ac:dyDescent="0.2">
      <c r="A13314" s="136" t="s">
        <v>13399</v>
      </c>
      <c r="B13314" s="136" t="s">
        <v>25545</v>
      </c>
      <c r="C13314" s="136" t="s">
        <v>32517</v>
      </c>
      <c r="D13314" s="136" t="s">
        <v>37432</v>
      </c>
      <c r="E13314" s="136" t="s">
        <v>40356</v>
      </c>
      <c r="F13314" s="136" t="s">
        <v>42058</v>
      </c>
      <c r="G13314" s="136" t="s">
        <v>42991</v>
      </c>
    </row>
    <row r="13315" spans="1:7" x14ac:dyDescent="0.2">
      <c r="A13315" s="136" t="s">
        <v>13400</v>
      </c>
      <c r="B13315" s="136" t="s">
        <v>25545</v>
      </c>
      <c r="C13315" s="136" t="s">
        <v>32517</v>
      </c>
      <c r="D13315" s="136" t="s">
        <v>37432</v>
      </c>
      <c r="E13315" s="136" t="s">
        <v>40356</v>
      </c>
      <c r="F13315" s="136" t="s">
        <v>42058</v>
      </c>
      <c r="G13315" s="136" t="s">
        <v>42991</v>
      </c>
    </row>
    <row r="13316" spans="1:7" x14ac:dyDescent="0.2">
      <c r="A13316" s="136" t="s">
        <v>13401</v>
      </c>
      <c r="B13316" s="136" t="s">
        <v>25546</v>
      </c>
      <c r="C13316" s="136" t="s">
        <v>32518</v>
      </c>
      <c r="D13316" s="136" t="s">
        <v>37433</v>
      </c>
      <c r="E13316" s="136" t="s">
        <v>40357</v>
      </c>
      <c r="F13316" s="136" t="s">
        <v>42059</v>
      </c>
      <c r="G13316" s="136" t="s">
        <v>42992</v>
      </c>
    </row>
    <row r="13317" spans="1:7" x14ac:dyDescent="0.2">
      <c r="A13317" s="136" t="s">
        <v>13402</v>
      </c>
      <c r="B13317" s="136" t="s">
        <v>25546</v>
      </c>
      <c r="C13317" s="136" t="s">
        <v>32518</v>
      </c>
      <c r="D13317" s="136" t="s">
        <v>37433</v>
      </c>
      <c r="E13317" s="136" t="s">
        <v>40357</v>
      </c>
      <c r="F13317" s="136" t="s">
        <v>42059</v>
      </c>
      <c r="G13317" s="136" t="s">
        <v>42992</v>
      </c>
    </row>
    <row r="13318" spans="1:7" x14ac:dyDescent="0.2">
      <c r="A13318" s="136" t="s">
        <v>13403</v>
      </c>
      <c r="B13318" s="136" t="s">
        <v>25547</v>
      </c>
      <c r="C13318" s="136" t="s">
        <v>32519</v>
      </c>
      <c r="D13318" s="136" t="s">
        <v>37434</v>
      </c>
      <c r="E13318" s="136" t="s">
        <v>40358</v>
      </c>
      <c r="F13318" s="136" t="s">
        <v>42060</v>
      </c>
    </row>
    <row r="13319" spans="1:7" x14ac:dyDescent="0.2">
      <c r="A13319" s="136" t="s">
        <v>13404</v>
      </c>
      <c r="B13319" s="136" t="s">
        <v>25547</v>
      </c>
      <c r="C13319" s="136" t="s">
        <v>32519</v>
      </c>
      <c r="D13319" s="136" t="s">
        <v>37434</v>
      </c>
      <c r="E13319" s="136" t="s">
        <v>40358</v>
      </c>
      <c r="F13319" s="136" t="s">
        <v>42060</v>
      </c>
    </row>
    <row r="13320" spans="1:7" x14ac:dyDescent="0.2">
      <c r="A13320" s="136" t="s">
        <v>13405</v>
      </c>
      <c r="B13320" s="136" t="s">
        <v>25548</v>
      </c>
      <c r="C13320" s="136" t="s">
        <v>32520</v>
      </c>
      <c r="D13320" s="136" t="s">
        <v>37435</v>
      </c>
      <c r="E13320" s="136" t="s">
        <v>40359</v>
      </c>
      <c r="F13320" s="136" t="s">
        <v>42061</v>
      </c>
    </row>
    <row r="13321" spans="1:7" x14ac:dyDescent="0.2">
      <c r="A13321" s="136" t="s">
        <v>13406</v>
      </c>
      <c r="B13321" s="136" t="s">
        <v>25548</v>
      </c>
      <c r="C13321" s="136" t="s">
        <v>32520</v>
      </c>
      <c r="D13321" s="136" t="s">
        <v>37435</v>
      </c>
      <c r="E13321" s="136" t="s">
        <v>40359</v>
      </c>
      <c r="F13321" s="136" t="s">
        <v>42061</v>
      </c>
    </row>
    <row r="13322" spans="1:7" x14ac:dyDescent="0.2">
      <c r="A13322" s="136" t="s">
        <v>13407</v>
      </c>
      <c r="B13322" s="136" t="s">
        <v>25549</v>
      </c>
      <c r="C13322" s="136" t="s">
        <v>32521</v>
      </c>
      <c r="D13322" s="136" t="s">
        <v>37436</v>
      </c>
      <c r="E13322" s="136" t="s">
        <v>40360</v>
      </c>
    </row>
    <row r="13323" spans="1:7" x14ac:dyDescent="0.2">
      <c r="A13323" s="136" t="s">
        <v>13408</v>
      </c>
      <c r="B13323" s="136" t="s">
        <v>25549</v>
      </c>
      <c r="C13323" s="136" t="s">
        <v>32521</v>
      </c>
      <c r="D13323" s="136" t="s">
        <v>37436</v>
      </c>
      <c r="E13323" s="136" t="s">
        <v>40360</v>
      </c>
    </row>
    <row r="13324" spans="1:7" x14ac:dyDescent="0.2">
      <c r="A13324" s="136" t="s">
        <v>13409</v>
      </c>
      <c r="B13324" s="136" t="s">
        <v>25549</v>
      </c>
      <c r="C13324" s="136" t="s">
        <v>32522</v>
      </c>
      <c r="D13324" s="136" t="s">
        <v>37437</v>
      </c>
      <c r="E13324" s="136" t="s">
        <v>40361</v>
      </c>
    </row>
    <row r="13325" spans="1:7" x14ac:dyDescent="0.2">
      <c r="A13325" s="136" t="s">
        <v>13410</v>
      </c>
      <c r="B13325" s="136" t="s">
        <v>25549</v>
      </c>
      <c r="C13325" s="136" t="s">
        <v>32522</v>
      </c>
      <c r="D13325" s="136" t="s">
        <v>37437</v>
      </c>
      <c r="E13325" s="136" t="s">
        <v>40361</v>
      </c>
    </row>
    <row r="13326" spans="1:7" x14ac:dyDescent="0.2">
      <c r="A13326" s="136" t="s">
        <v>13411</v>
      </c>
      <c r="B13326" s="136" t="s">
        <v>25550</v>
      </c>
      <c r="C13326" s="136" t="s">
        <v>32523</v>
      </c>
      <c r="D13326" s="136" t="s">
        <v>37438</v>
      </c>
    </row>
    <row r="13327" spans="1:7" x14ac:dyDescent="0.2">
      <c r="A13327" s="136" t="s">
        <v>13412</v>
      </c>
      <c r="B13327" s="136" t="s">
        <v>25550</v>
      </c>
      <c r="C13327" s="136" t="s">
        <v>32523</v>
      </c>
      <c r="D13327" s="136" t="s">
        <v>37438</v>
      </c>
    </row>
    <row r="13328" spans="1:7" x14ac:dyDescent="0.2">
      <c r="A13328" s="136" t="s">
        <v>13413</v>
      </c>
      <c r="B13328" s="136" t="s">
        <v>25551</v>
      </c>
      <c r="C13328" s="136" t="s">
        <v>32524</v>
      </c>
      <c r="D13328" s="136" t="s">
        <v>37439</v>
      </c>
      <c r="E13328" s="136" t="s">
        <v>40362</v>
      </c>
    </row>
    <row r="13329" spans="1:6" x14ac:dyDescent="0.2">
      <c r="A13329" s="136" t="s">
        <v>13414</v>
      </c>
      <c r="B13329" s="136" t="s">
        <v>25551</v>
      </c>
      <c r="C13329" s="136" t="s">
        <v>32524</v>
      </c>
      <c r="D13329" s="136" t="s">
        <v>37439</v>
      </c>
      <c r="E13329" s="136" t="s">
        <v>40362</v>
      </c>
    </row>
    <row r="13330" spans="1:6" x14ac:dyDescent="0.2">
      <c r="A13330" s="136" t="s">
        <v>13415</v>
      </c>
      <c r="B13330" s="136" t="s">
        <v>25552</v>
      </c>
      <c r="C13330" s="136" t="s">
        <v>32525</v>
      </c>
      <c r="D13330" s="136" t="s">
        <v>37440</v>
      </c>
      <c r="E13330" s="136" t="s">
        <v>40363</v>
      </c>
      <c r="F13330" s="136" t="s">
        <v>42062</v>
      </c>
    </row>
    <row r="13331" spans="1:6" x14ac:dyDescent="0.2">
      <c r="A13331" s="136" t="s">
        <v>13416</v>
      </c>
      <c r="B13331" s="136" t="s">
        <v>25552</v>
      </c>
      <c r="C13331" s="136" t="s">
        <v>32525</v>
      </c>
      <c r="D13331" s="136" t="s">
        <v>37440</v>
      </c>
      <c r="E13331" s="136" t="s">
        <v>40363</v>
      </c>
      <c r="F13331" s="136" t="s">
        <v>42062</v>
      </c>
    </row>
    <row r="13332" spans="1:6" x14ac:dyDescent="0.2">
      <c r="A13332" s="136" t="s">
        <v>13417</v>
      </c>
      <c r="B13332" s="136" t="s">
        <v>25553</v>
      </c>
      <c r="C13332" s="136" t="s">
        <v>32526</v>
      </c>
      <c r="D13332" s="136" t="s">
        <v>37441</v>
      </c>
      <c r="E13332" s="136" t="s">
        <v>40364</v>
      </c>
    </row>
    <row r="13333" spans="1:6" x14ac:dyDescent="0.2">
      <c r="A13333" s="136" t="s">
        <v>13418</v>
      </c>
      <c r="B13333" s="136" t="s">
        <v>25553</v>
      </c>
      <c r="C13333" s="136" t="s">
        <v>32526</v>
      </c>
      <c r="D13333" s="136" t="s">
        <v>37441</v>
      </c>
      <c r="E13333" s="136" t="s">
        <v>40364</v>
      </c>
    </row>
    <row r="13334" spans="1:6" x14ac:dyDescent="0.2">
      <c r="A13334" s="136" t="s">
        <v>13419</v>
      </c>
      <c r="B13334" s="136" t="s">
        <v>25554</v>
      </c>
      <c r="C13334" s="136" t="s">
        <v>32527</v>
      </c>
      <c r="D13334" s="136" t="s">
        <v>37442</v>
      </c>
      <c r="E13334" s="136" t="s">
        <v>40365</v>
      </c>
      <c r="F13334" s="136" t="s">
        <v>30909</v>
      </c>
    </row>
    <row r="13335" spans="1:6" x14ac:dyDescent="0.2">
      <c r="A13335" s="136" t="s">
        <v>13420</v>
      </c>
      <c r="B13335" s="136" t="s">
        <v>25554</v>
      </c>
      <c r="C13335" s="136" t="s">
        <v>32527</v>
      </c>
      <c r="D13335" s="136" t="s">
        <v>37442</v>
      </c>
      <c r="E13335" s="136" t="s">
        <v>40365</v>
      </c>
      <c r="F13335" s="136" t="s">
        <v>30909</v>
      </c>
    </row>
    <row r="13336" spans="1:6" x14ac:dyDescent="0.2">
      <c r="A13336" s="136" t="s">
        <v>13421</v>
      </c>
      <c r="B13336" s="136" t="s">
        <v>25555</v>
      </c>
      <c r="C13336" s="136" t="s">
        <v>32528</v>
      </c>
    </row>
    <row r="13337" spans="1:6" x14ac:dyDescent="0.2">
      <c r="A13337" s="136" t="s">
        <v>13422</v>
      </c>
      <c r="B13337" s="136" t="s">
        <v>25555</v>
      </c>
      <c r="C13337" s="136" t="s">
        <v>32528</v>
      </c>
    </row>
    <row r="13338" spans="1:6" x14ac:dyDescent="0.2">
      <c r="A13338" s="136" t="s">
        <v>13423</v>
      </c>
      <c r="B13338" s="136" t="s">
        <v>25556</v>
      </c>
      <c r="C13338" s="136" t="s">
        <v>32529</v>
      </c>
    </row>
    <row r="13339" spans="1:6" x14ac:dyDescent="0.2">
      <c r="A13339" s="136" t="s">
        <v>13424</v>
      </c>
      <c r="B13339" s="136" t="s">
        <v>25556</v>
      </c>
      <c r="C13339" s="136" t="s">
        <v>32529</v>
      </c>
    </row>
    <row r="13340" spans="1:6" x14ac:dyDescent="0.2">
      <c r="A13340" s="136" t="s">
        <v>13425</v>
      </c>
      <c r="B13340" s="136" t="s">
        <v>25557</v>
      </c>
      <c r="C13340" s="136" t="s">
        <v>32529</v>
      </c>
    </row>
    <row r="13341" spans="1:6" x14ac:dyDescent="0.2">
      <c r="A13341" s="136" t="s">
        <v>13426</v>
      </c>
      <c r="B13341" s="136" t="s">
        <v>25557</v>
      </c>
      <c r="C13341" s="136" t="s">
        <v>32529</v>
      </c>
    </row>
    <row r="13342" spans="1:6" x14ac:dyDescent="0.2">
      <c r="A13342" s="136" t="s">
        <v>13427</v>
      </c>
      <c r="B13342" s="136" t="s">
        <v>25558</v>
      </c>
      <c r="C13342" s="136" t="s">
        <v>32530</v>
      </c>
    </row>
    <row r="13343" spans="1:6" x14ac:dyDescent="0.2">
      <c r="A13343" s="136" t="s">
        <v>13428</v>
      </c>
      <c r="B13343" s="136" t="s">
        <v>25558</v>
      </c>
      <c r="C13343" s="136" t="s">
        <v>32530</v>
      </c>
    </row>
    <row r="13344" spans="1:6" x14ac:dyDescent="0.2">
      <c r="A13344" s="136" t="s">
        <v>13429</v>
      </c>
      <c r="B13344" s="136" t="s">
        <v>25559</v>
      </c>
      <c r="C13344" s="136" t="s">
        <v>32531</v>
      </c>
    </row>
    <row r="13345" spans="1:7" x14ac:dyDescent="0.2">
      <c r="A13345" s="136" t="s">
        <v>13430</v>
      </c>
      <c r="B13345" s="136" t="s">
        <v>25559</v>
      </c>
      <c r="C13345" s="136" t="s">
        <v>32531</v>
      </c>
    </row>
    <row r="13346" spans="1:7" x14ac:dyDescent="0.2">
      <c r="A13346" s="136" t="s">
        <v>13431</v>
      </c>
      <c r="B13346" s="136" t="s">
        <v>25560</v>
      </c>
      <c r="C13346" s="136" t="s">
        <v>32532</v>
      </c>
    </row>
    <row r="13347" spans="1:7" x14ac:dyDescent="0.2">
      <c r="A13347" s="136" t="s">
        <v>13432</v>
      </c>
      <c r="B13347" s="136" t="s">
        <v>25560</v>
      </c>
      <c r="C13347" s="136" t="s">
        <v>32532</v>
      </c>
    </row>
    <row r="13348" spans="1:7" x14ac:dyDescent="0.2">
      <c r="A13348" s="136" t="s">
        <v>13433</v>
      </c>
      <c r="B13348" s="136" t="s">
        <v>25561</v>
      </c>
      <c r="C13348" s="136" t="s">
        <v>32533</v>
      </c>
    </row>
    <row r="13349" spans="1:7" x14ac:dyDescent="0.2">
      <c r="A13349" s="136" t="s">
        <v>13434</v>
      </c>
      <c r="B13349" s="136" t="s">
        <v>25561</v>
      </c>
      <c r="C13349" s="136" t="s">
        <v>32533</v>
      </c>
    </row>
    <row r="13350" spans="1:7" x14ac:dyDescent="0.2">
      <c r="A13350" s="136" t="s">
        <v>13435</v>
      </c>
      <c r="B13350" s="136" t="s">
        <v>25562</v>
      </c>
      <c r="C13350" s="136" t="s">
        <v>32533</v>
      </c>
    </row>
    <row r="13351" spans="1:7" x14ac:dyDescent="0.2">
      <c r="A13351" s="136" t="s">
        <v>13436</v>
      </c>
      <c r="B13351" s="136" t="s">
        <v>25562</v>
      </c>
      <c r="C13351" s="136" t="s">
        <v>32533</v>
      </c>
    </row>
    <row r="13352" spans="1:7" x14ac:dyDescent="0.2">
      <c r="A13352" s="136" t="s">
        <v>13437</v>
      </c>
      <c r="B13352" s="136" t="s">
        <v>25563</v>
      </c>
      <c r="C13352" s="136" t="s">
        <v>32534</v>
      </c>
    </row>
    <row r="13353" spans="1:7" x14ac:dyDescent="0.2">
      <c r="A13353" s="136" t="s">
        <v>13438</v>
      </c>
      <c r="B13353" s="136" t="s">
        <v>25563</v>
      </c>
      <c r="C13353" s="136" t="s">
        <v>32534</v>
      </c>
    </row>
    <row r="13354" spans="1:7" x14ac:dyDescent="0.2">
      <c r="A13354" s="136" t="s">
        <v>13439</v>
      </c>
      <c r="B13354" s="136" t="s">
        <v>25564</v>
      </c>
      <c r="C13354" s="136" t="s">
        <v>32535</v>
      </c>
      <c r="D13354" s="136" t="s">
        <v>37443</v>
      </c>
      <c r="E13354" s="136" t="s">
        <v>40366</v>
      </c>
    </row>
    <row r="13355" spans="1:7" x14ac:dyDescent="0.2">
      <c r="A13355" s="136" t="s">
        <v>13440</v>
      </c>
      <c r="B13355" s="136" t="s">
        <v>25564</v>
      </c>
      <c r="C13355" s="136" t="s">
        <v>32535</v>
      </c>
      <c r="D13355" s="136" t="s">
        <v>37443</v>
      </c>
      <c r="E13355" s="136" t="s">
        <v>40366</v>
      </c>
    </row>
    <row r="13356" spans="1:7" x14ac:dyDescent="0.2">
      <c r="A13356" s="136" t="s">
        <v>13441</v>
      </c>
      <c r="B13356" s="136" t="s">
        <v>25564</v>
      </c>
      <c r="C13356" s="136" t="s">
        <v>32536</v>
      </c>
      <c r="D13356" s="136" t="s">
        <v>37444</v>
      </c>
      <c r="E13356" s="136" t="s">
        <v>40367</v>
      </c>
      <c r="F13356" s="136" t="s">
        <v>42063</v>
      </c>
    </row>
    <row r="13357" spans="1:7" x14ac:dyDescent="0.2">
      <c r="A13357" s="136" t="s">
        <v>13442</v>
      </c>
      <c r="B13357" s="136" t="s">
        <v>25564</v>
      </c>
      <c r="C13357" s="136" t="s">
        <v>32536</v>
      </c>
      <c r="D13357" s="136" t="s">
        <v>37444</v>
      </c>
      <c r="E13357" s="136" t="s">
        <v>40367</v>
      </c>
      <c r="F13357" s="136" t="s">
        <v>42063</v>
      </c>
    </row>
    <row r="13358" spans="1:7" x14ac:dyDescent="0.2">
      <c r="A13358" s="136" t="s">
        <v>13443</v>
      </c>
      <c r="B13358" s="136" t="s">
        <v>25565</v>
      </c>
      <c r="C13358" s="136" t="s">
        <v>32537</v>
      </c>
      <c r="D13358" s="136" t="s">
        <v>37445</v>
      </c>
      <c r="E13358" s="136" t="s">
        <v>40368</v>
      </c>
      <c r="F13358" s="136" t="s">
        <v>42064</v>
      </c>
      <c r="G13358" s="136" t="s">
        <v>42993</v>
      </c>
    </row>
    <row r="13359" spans="1:7" x14ac:dyDescent="0.2">
      <c r="A13359" s="136" t="s">
        <v>13444</v>
      </c>
      <c r="B13359" s="136" t="s">
        <v>25565</v>
      </c>
      <c r="C13359" s="136" t="s">
        <v>32537</v>
      </c>
      <c r="D13359" s="136" t="s">
        <v>37445</v>
      </c>
      <c r="E13359" s="136" t="s">
        <v>40368</v>
      </c>
      <c r="F13359" s="136" t="s">
        <v>42064</v>
      </c>
      <c r="G13359" s="136" t="s">
        <v>42993</v>
      </c>
    </row>
    <row r="13360" spans="1:7" x14ac:dyDescent="0.2">
      <c r="A13360" s="136" t="s">
        <v>13445</v>
      </c>
      <c r="B13360" s="136" t="s">
        <v>25566</v>
      </c>
      <c r="C13360" s="136" t="s">
        <v>29592</v>
      </c>
    </row>
    <row r="13361" spans="1:4" x14ac:dyDescent="0.2">
      <c r="A13361" s="136" t="s">
        <v>13446</v>
      </c>
      <c r="B13361" s="136" t="s">
        <v>25566</v>
      </c>
      <c r="C13361" s="136" t="s">
        <v>29592</v>
      </c>
    </row>
    <row r="13362" spans="1:4" x14ac:dyDescent="0.2">
      <c r="A13362" s="136" t="s">
        <v>13447</v>
      </c>
      <c r="B13362" s="136" t="s">
        <v>25567</v>
      </c>
      <c r="C13362" s="136" t="s">
        <v>32538</v>
      </c>
    </row>
    <row r="13363" spans="1:4" x14ac:dyDescent="0.2">
      <c r="A13363" s="136" t="s">
        <v>13448</v>
      </c>
      <c r="B13363" s="136" t="s">
        <v>25567</v>
      </c>
      <c r="C13363" s="136" t="s">
        <v>32538</v>
      </c>
    </row>
    <row r="13364" spans="1:4" x14ac:dyDescent="0.2">
      <c r="A13364" s="136" t="s">
        <v>13449</v>
      </c>
      <c r="B13364" s="136" t="s">
        <v>25568</v>
      </c>
      <c r="C13364" s="136" t="s">
        <v>32539</v>
      </c>
    </row>
    <row r="13365" spans="1:4" x14ac:dyDescent="0.2">
      <c r="A13365" s="136" t="s">
        <v>13450</v>
      </c>
      <c r="B13365" s="136" t="s">
        <v>25568</v>
      </c>
      <c r="C13365" s="136" t="s">
        <v>32539</v>
      </c>
    </row>
    <row r="13366" spans="1:4" x14ac:dyDescent="0.2">
      <c r="A13366" s="136" t="s">
        <v>13451</v>
      </c>
      <c r="B13366" s="136" t="s">
        <v>25569</v>
      </c>
    </row>
    <row r="13367" spans="1:4" x14ac:dyDescent="0.2">
      <c r="A13367" s="136" t="s">
        <v>13452</v>
      </c>
      <c r="B13367" s="136" t="s">
        <v>25569</v>
      </c>
    </row>
    <row r="13368" spans="1:4" x14ac:dyDescent="0.2">
      <c r="A13368" s="136" t="s">
        <v>13453</v>
      </c>
      <c r="B13368" s="136" t="s">
        <v>25570</v>
      </c>
      <c r="C13368" s="136" t="s">
        <v>32540</v>
      </c>
    </row>
    <row r="13369" spans="1:4" x14ac:dyDescent="0.2">
      <c r="A13369" s="136" t="s">
        <v>13454</v>
      </c>
      <c r="B13369" s="136" t="s">
        <v>25570</v>
      </c>
      <c r="C13369" s="136" t="s">
        <v>32540</v>
      </c>
    </row>
    <row r="13370" spans="1:4" x14ac:dyDescent="0.2">
      <c r="A13370" s="136" t="s">
        <v>13455</v>
      </c>
      <c r="B13370" s="136" t="s">
        <v>25571</v>
      </c>
      <c r="C13370" s="136" t="s">
        <v>32541</v>
      </c>
    </row>
    <row r="13371" spans="1:4" x14ac:dyDescent="0.2">
      <c r="A13371" s="136" t="s">
        <v>13456</v>
      </c>
      <c r="B13371" s="136" t="s">
        <v>25571</v>
      </c>
      <c r="C13371" s="136" t="s">
        <v>32541</v>
      </c>
    </row>
    <row r="13372" spans="1:4" x14ac:dyDescent="0.2">
      <c r="A13372" s="136" t="s">
        <v>13457</v>
      </c>
      <c r="B13372" s="136" t="s">
        <v>25572</v>
      </c>
      <c r="C13372" s="136" t="s">
        <v>32165</v>
      </c>
    </row>
    <row r="13373" spans="1:4" x14ac:dyDescent="0.2">
      <c r="A13373" s="136" t="s">
        <v>13458</v>
      </c>
      <c r="B13373" s="136" t="s">
        <v>25572</v>
      </c>
      <c r="C13373" s="136" t="s">
        <v>32165</v>
      </c>
    </row>
    <row r="13374" spans="1:4" x14ac:dyDescent="0.2">
      <c r="A13374" s="136" t="s">
        <v>13459</v>
      </c>
      <c r="B13374" s="136" t="s">
        <v>25573</v>
      </c>
      <c r="C13374" s="136" t="s">
        <v>32165</v>
      </c>
    </row>
    <row r="13375" spans="1:4" x14ac:dyDescent="0.2">
      <c r="A13375" s="136" t="s">
        <v>13460</v>
      </c>
      <c r="B13375" s="136" t="s">
        <v>25573</v>
      </c>
      <c r="C13375" s="136" t="s">
        <v>32165</v>
      </c>
    </row>
    <row r="13376" spans="1:4" x14ac:dyDescent="0.2">
      <c r="A13376" s="136" t="s">
        <v>13461</v>
      </c>
      <c r="B13376" s="136" t="s">
        <v>25574</v>
      </c>
      <c r="C13376" s="136" t="s">
        <v>32542</v>
      </c>
      <c r="D13376" s="136" t="s">
        <v>31324</v>
      </c>
    </row>
    <row r="13377" spans="1:4" x14ac:dyDescent="0.2">
      <c r="A13377" s="136" t="s">
        <v>13462</v>
      </c>
      <c r="B13377" s="136" t="s">
        <v>25574</v>
      </c>
      <c r="C13377" s="136" t="s">
        <v>32542</v>
      </c>
      <c r="D13377" s="136" t="s">
        <v>31324</v>
      </c>
    </row>
    <row r="13378" spans="1:4" x14ac:dyDescent="0.2">
      <c r="A13378" s="136" t="s">
        <v>13463</v>
      </c>
      <c r="B13378" s="136" t="s">
        <v>25575</v>
      </c>
      <c r="C13378" s="136" t="s">
        <v>32542</v>
      </c>
      <c r="D13378" s="136" t="s">
        <v>31324</v>
      </c>
    </row>
    <row r="13379" spans="1:4" x14ac:dyDescent="0.2">
      <c r="A13379" s="136" t="s">
        <v>13464</v>
      </c>
      <c r="B13379" s="136" t="s">
        <v>25575</v>
      </c>
      <c r="C13379" s="136" t="s">
        <v>32542</v>
      </c>
      <c r="D13379" s="136" t="s">
        <v>31324</v>
      </c>
    </row>
    <row r="13380" spans="1:4" x14ac:dyDescent="0.2">
      <c r="A13380" s="136" t="s">
        <v>13465</v>
      </c>
      <c r="B13380" s="136" t="s">
        <v>25576</v>
      </c>
      <c r="C13380" s="136" t="s">
        <v>32162</v>
      </c>
    </row>
    <row r="13381" spans="1:4" x14ac:dyDescent="0.2">
      <c r="A13381" s="136" t="s">
        <v>13466</v>
      </c>
      <c r="B13381" s="136" t="s">
        <v>25576</v>
      </c>
      <c r="C13381" s="136" t="s">
        <v>32162</v>
      </c>
    </row>
    <row r="13382" spans="1:4" x14ac:dyDescent="0.2">
      <c r="A13382" s="136" t="s">
        <v>13467</v>
      </c>
      <c r="B13382" s="136" t="s">
        <v>25577</v>
      </c>
      <c r="C13382" s="136" t="s">
        <v>32162</v>
      </c>
    </row>
    <row r="13383" spans="1:4" x14ac:dyDescent="0.2">
      <c r="A13383" s="136" t="s">
        <v>13468</v>
      </c>
      <c r="B13383" s="136" t="s">
        <v>25577</v>
      </c>
      <c r="C13383" s="136" t="s">
        <v>32162</v>
      </c>
    </row>
    <row r="13384" spans="1:4" x14ac:dyDescent="0.2">
      <c r="A13384" s="136" t="s">
        <v>13469</v>
      </c>
      <c r="B13384" s="136" t="s">
        <v>25578</v>
      </c>
      <c r="C13384" s="136" t="s">
        <v>32543</v>
      </c>
      <c r="D13384" s="136" t="s">
        <v>30909</v>
      </c>
    </row>
    <row r="13385" spans="1:4" x14ac:dyDescent="0.2">
      <c r="A13385" s="136" t="s">
        <v>13470</v>
      </c>
      <c r="B13385" s="136" t="s">
        <v>25578</v>
      </c>
      <c r="C13385" s="136" t="s">
        <v>32543</v>
      </c>
      <c r="D13385" s="136" t="s">
        <v>30909</v>
      </c>
    </row>
    <row r="13386" spans="1:4" x14ac:dyDescent="0.2">
      <c r="A13386" s="136" t="s">
        <v>13471</v>
      </c>
      <c r="B13386" s="136" t="s">
        <v>25579</v>
      </c>
      <c r="C13386" s="136" t="s">
        <v>32544</v>
      </c>
      <c r="D13386" s="136" t="s">
        <v>37446</v>
      </c>
    </row>
    <row r="13387" spans="1:4" x14ac:dyDescent="0.2">
      <c r="A13387" s="136" t="s">
        <v>13472</v>
      </c>
      <c r="B13387" s="136" t="s">
        <v>25579</v>
      </c>
      <c r="C13387" s="136" t="s">
        <v>32544</v>
      </c>
      <c r="D13387" s="136" t="s">
        <v>37446</v>
      </c>
    </row>
    <row r="13388" spans="1:4" x14ac:dyDescent="0.2">
      <c r="A13388" s="136" t="s">
        <v>13473</v>
      </c>
      <c r="B13388" s="136" t="s">
        <v>25579</v>
      </c>
      <c r="C13388" s="136" t="s">
        <v>32544</v>
      </c>
      <c r="D13388" s="136" t="s">
        <v>37447</v>
      </c>
    </row>
    <row r="13389" spans="1:4" x14ac:dyDescent="0.2">
      <c r="A13389" s="136" t="s">
        <v>13474</v>
      </c>
      <c r="B13389" s="136" t="s">
        <v>25579</v>
      </c>
      <c r="C13389" s="136" t="s">
        <v>32544</v>
      </c>
      <c r="D13389" s="136" t="s">
        <v>37447</v>
      </c>
    </row>
    <row r="13390" spans="1:4" x14ac:dyDescent="0.2">
      <c r="A13390" s="136" t="s">
        <v>13475</v>
      </c>
      <c r="B13390" s="136" t="s">
        <v>25579</v>
      </c>
      <c r="C13390" s="136" t="s">
        <v>32544</v>
      </c>
      <c r="D13390" s="136" t="s">
        <v>37448</v>
      </c>
    </row>
    <row r="13391" spans="1:4" x14ac:dyDescent="0.2">
      <c r="A13391" s="136" t="s">
        <v>13476</v>
      </c>
      <c r="B13391" s="136" t="s">
        <v>25579</v>
      </c>
      <c r="C13391" s="136" t="s">
        <v>32544</v>
      </c>
      <c r="D13391" s="136" t="s">
        <v>37448</v>
      </c>
    </row>
    <row r="13392" spans="1:4" x14ac:dyDescent="0.2">
      <c r="A13392" s="136" t="s">
        <v>13477</v>
      </c>
      <c r="B13392" s="136" t="s">
        <v>25579</v>
      </c>
      <c r="C13392" s="136" t="s">
        <v>32544</v>
      </c>
      <c r="D13392" s="136" t="s">
        <v>37449</v>
      </c>
    </row>
    <row r="13393" spans="1:4" x14ac:dyDescent="0.2">
      <c r="A13393" s="136" t="s">
        <v>13478</v>
      </c>
      <c r="B13393" s="136" t="s">
        <v>25579</v>
      </c>
      <c r="C13393" s="136" t="s">
        <v>32544</v>
      </c>
      <c r="D13393" s="136" t="s">
        <v>37449</v>
      </c>
    </row>
    <row r="13394" spans="1:4" x14ac:dyDescent="0.2">
      <c r="A13394" s="136" t="s">
        <v>13479</v>
      </c>
      <c r="B13394" s="136" t="s">
        <v>25579</v>
      </c>
      <c r="C13394" s="136" t="s">
        <v>32544</v>
      </c>
      <c r="D13394" s="136" t="s">
        <v>37450</v>
      </c>
    </row>
    <row r="13395" spans="1:4" x14ac:dyDescent="0.2">
      <c r="A13395" s="136" t="s">
        <v>13480</v>
      </c>
      <c r="B13395" s="136" t="s">
        <v>25579</v>
      </c>
      <c r="C13395" s="136" t="s">
        <v>32544</v>
      </c>
      <c r="D13395" s="136" t="s">
        <v>37450</v>
      </c>
    </row>
    <row r="13396" spans="1:4" x14ac:dyDescent="0.2">
      <c r="A13396" s="136" t="s">
        <v>13481</v>
      </c>
      <c r="B13396" s="136" t="s">
        <v>25580</v>
      </c>
      <c r="C13396" s="136" t="s">
        <v>32545</v>
      </c>
      <c r="D13396" s="136" t="s">
        <v>37451</v>
      </c>
    </row>
    <row r="13397" spans="1:4" x14ac:dyDescent="0.2">
      <c r="A13397" s="136" t="s">
        <v>13482</v>
      </c>
      <c r="B13397" s="136" t="s">
        <v>25580</v>
      </c>
      <c r="C13397" s="136" t="s">
        <v>32545</v>
      </c>
      <c r="D13397" s="136" t="s">
        <v>37451</v>
      </c>
    </row>
    <row r="13398" spans="1:4" x14ac:dyDescent="0.2">
      <c r="A13398" s="136" t="s">
        <v>13483</v>
      </c>
      <c r="B13398" s="136" t="s">
        <v>25581</v>
      </c>
      <c r="C13398" s="136" t="s">
        <v>32546</v>
      </c>
      <c r="D13398" s="136" t="s">
        <v>37452</v>
      </c>
    </row>
    <row r="13399" spans="1:4" x14ac:dyDescent="0.2">
      <c r="A13399" s="136" t="s">
        <v>13484</v>
      </c>
      <c r="B13399" s="136" t="s">
        <v>25581</v>
      </c>
      <c r="C13399" s="136" t="s">
        <v>32546</v>
      </c>
      <c r="D13399" s="136" t="s">
        <v>37452</v>
      </c>
    </row>
    <row r="13400" spans="1:4" x14ac:dyDescent="0.2">
      <c r="A13400" s="136" t="s">
        <v>13485</v>
      </c>
      <c r="B13400" s="136" t="s">
        <v>25522</v>
      </c>
      <c r="C13400" s="136" t="s">
        <v>32547</v>
      </c>
      <c r="D13400" s="136" t="s">
        <v>37453</v>
      </c>
    </row>
    <row r="13401" spans="1:4" x14ac:dyDescent="0.2">
      <c r="A13401" s="136" t="s">
        <v>13486</v>
      </c>
      <c r="B13401" s="136" t="s">
        <v>25522</v>
      </c>
      <c r="C13401" s="136" t="s">
        <v>32547</v>
      </c>
      <c r="D13401" s="136" t="s">
        <v>37453</v>
      </c>
    </row>
    <row r="13402" spans="1:4" x14ac:dyDescent="0.2">
      <c r="A13402" s="136" t="s">
        <v>13487</v>
      </c>
      <c r="B13402" s="136" t="s">
        <v>25582</v>
      </c>
      <c r="C13402" s="136" t="s">
        <v>32548</v>
      </c>
      <c r="D13402" s="136" t="s">
        <v>37454</v>
      </c>
    </row>
    <row r="13403" spans="1:4" x14ac:dyDescent="0.2">
      <c r="A13403" s="136" t="s">
        <v>13488</v>
      </c>
      <c r="B13403" s="136" t="s">
        <v>25582</v>
      </c>
      <c r="C13403" s="136" t="s">
        <v>32548</v>
      </c>
      <c r="D13403" s="136" t="s">
        <v>37454</v>
      </c>
    </row>
    <row r="13404" spans="1:4" x14ac:dyDescent="0.2">
      <c r="A13404" s="136" t="s">
        <v>13489</v>
      </c>
      <c r="B13404" s="136" t="s">
        <v>25583</v>
      </c>
      <c r="C13404" s="136" t="s">
        <v>32549</v>
      </c>
      <c r="D13404" s="136" t="s">
        <v>37455</v>
      </c>
    </row>
    <row r="13405" spans="1:4" x14ac:dyDescent="0.2">
      <c r="A13405" s="136" t="s">
        <v>13490</v>
      </c>
      <c r="B13405" s="136" t="s">
        <v>25583</v>
      </c>
      <c r="C13405" s="136" t="s">
        <v>32549</v>
      </c>
      <c r="D13405" s="136" t="s">
        <v>37455</v>
      </c>
    </row>
    <row r="13406" spans="1:4" x14ac:dyDescent="0.2">
      <c r="A13406" s="136" t="s">
        <v>13491</v>
      </c>
      <c r="B13406" s="136" t="s">
        <v>25584</v>
      </c>
      <c r="C13406" s="136" t="s">
        <v>32550</v>
      </c>
      <c r="D13406" s="136" t="s">
        <v>37456</v>
      </c>
    </row>
    <row r="13407" spans="1:4" x14ac:dyDescent="0.2">
      <c r="A13407" s="136" t="s">
        <v>13492</v>
      </c>
      <c r="B13407" s="136" t="s">
        <v>25584</v>
      </c>
      <c r="C13407" s="136" t="s">
        <v>32550</v>
      </c>
      <c r="D13407" s="136" t="s">
        <v>37456</v>
      </c>
    </row>
    <row r="13408" spans="1:4" x14ac:dyDescent="0.2">
      <c r="A13408" s="136" t="s">
        <v>13493</v>
      </c>
      <c r="B13408" s="136" t="s">
        <v>25585</v>
      </c>
      <c r="C13408" s="136" t="s">
        <v>32551</v>
      </c>
      <c r="D13408" s="136" t="s">
        <v>37451</v>
      </c>
    </row>
    <row r="13409" spans="1:6" x14ac:dyDescent="0.2">
      <c r="A13409" s="136" t="s">
        <v>13494</v>
      </c>
      <c r="B13409" s="136" t="s">
        <v>25585</v>
      </c>
      <c r="C13409" s="136" t="s">
        <v>32551</v>
      </c>
      <c r="D13409" s="136" t="s">
        <v>37451</v>
      </c>
    </row>
    <row r="13410" spans="1:6" x14ac:dyDescent="0.2">
      <c r="A13410" s="136" t="s">
        <v>13495</v>
      </c>
      <c r="B13410" s="136" t="s">
        <v>25586</v>
      </c>
      <c r="C13410" s="136" t="s">
        <v>32318</v>
      </c>
    </row>
    <row r="13411" spans="1:6" x14ac:dyDescent="0.2">
      <c r="A13411" s="136" t="s">
        <v>13496</v>
      </c>
      <c r="B13411" s="136" t="s">
        <v>25586</v>
      </c>
      <c r="C13411" s="136" t="s">
        <v>32318</v>
      </c>
    </row>
    <row r="13412" spans="1:6" x14ac:dyDescent="0.2">
      <c r="A13412" s="136" t="s">
        <v>13497</v>
      </c>
      <c r="B13412" s="136" t="s">
        <v>25587</v>
      </c>
      <c r="C13412" s="136" t="s">
        <v>32318</v>
      </c>
    </row>
    <row r="13413" spans="1:6" x14ac:dyDescent="0.2">
      <c r="A13413" s="136" t="s">
        <v>13498</v>
      </c>
      <c r="B13413" s="136" t="s">
        <v>25587</v>
      </c>
      <c r="C13413" s="136" t="s">
        <v>32318</v>
      </c>
    </row>
    <row r="13414" spans="1:6" x14ac:dyDescent="0.2">
      <c r="A13414" s="136" t="s">
        <v>13499</v>
      </c>
      <c r="B13414" s="136" t="s">
        <v>25588</v>
      </c>
      <c r="C13414" s="136" t="s">
        <v>32318</v>
      </c>
    </row>
    <row r="13415" spans="1:6" x14ac:dyDescent="0.2">
      <c r="A13415" s="136" t="s">
        <v>13500</v>
      </c>
      <c r="B13415" s="136" t="s">
        <v>25588</v>
      </c>
      <c r="C13415" s="136" t="s">
        <v>32318</v>
      </c>
    </row>
    <row r="13416" spans="1:6" x14ac:dyDescent="0.2">
      <c r="A13416" s="136" t="s">
        <v>13501</v>
      </c>
      <c r="B13416" s="136" t="s">
        <v>25589</v>
      </c>
      <c r="C13416" s="136" t="s">
        <v>32318</v>
      </c>
    </row>
    <row r="13417" spans="1:6" x14ac:dyDescent="0.2">
      <c r="A13417" s="136" t="s">
        <v>13502</v>
      </c>
      <c r="B13417" s="136" t="s">
        <v>25589</v>
      </c>
      <c r="C13417" s="136" t="s">
        <v>32318</v>
      </c>
    </row>
    <row r="13418" spans="1:6" x14ac:dyDescent="0.2">
      <c r="A13418" s="136" t="s">
        <v>13503</v>
      </c>
      <c r="B13418" s="136" t="s">
        <v>25590</v>
      </c>
      <c r="C13418" s="136" t="s">
        <v>32318</v>
      </c>
    </row>
    <row r="13419" spans="1:6" x14ac:dyDescent="0.2">
      <c r="A13419" s="136" t="s">
        <v>13504</v>
      </c>
      <c r="B13419" s="136" t="s">
        <v>25590</v>
      </c>
      <c r="C13419" s="136" t="s">
        <v>32318</v>
      </c>
    </row>
    <row r="13420" spans="1:6" x14ac:dyDescent="0.2">
      <c r="A13420" s="136" t="s">
        <v>13505</v>
      </c>
      <c r="B13420" s="136" t="s">
        <v>25591</v>
      </c>
      <c r="C13420" s="136" t="s">
        <v>32552</v>
      </c>
      <c r="D13420" s="136" t="s">
        <v>37457</v>
      </c>
      <c r="E13420" s="136" t="s">
        <v>40369</v>
      </c>
      <c r="F13420" s="136" t="s">
        <v>42065</v>
      </c>
    </row>
    <row r="13421" spans="1:6" x14ac:dyDescent="0.2">
      <c r="A13421" s="136" t="s">
        <v>13506</v>
      </c>
      <c r="B13421" s="136" t="s">
        <v>25591</v>
      </c>
      <c r="C13421" s="136" t="s">
        <v>32552</v>
      </c>
      <c r="D13421" s="136" t="s">
        <v>37457</v>
      </c>
      <c r="E13421" s="136" t="s">
        <v>40369</v>
      </c>
      <c r="F13421" s="136" t="s">
        <v>42065</v>
      </c>
    </row>
    <row r="13422" spans="1:6" x14ac:dyDescent="0.2">
      <c r="A13422" s="136" t="s">
        <v>13507</v>
      </c>
      <c r="B13422" s="136" t="s">
        <v>25592</v>
      </c>
      <c r="C13422" s="136" t="s">
        <v>32553</v>
      </c>
      <c r="D13422" s="136" t="s">
        <v>37458</v>
      </c>
      <c r="E13422" s="136" t="s">
        <v>40370</v>
      </c>
      <c r="F13422" s="136" t="s">
        <v>42066</v>
      </c>
    </row>
    <row r="13423" spans="1:6" x14ac:dyDescent="0.2">
      <c r="A13423" s="136" t="s">
        <v>13508</v>
      </c>
      <c r="B13423" s="136" t="s">
        <v>25592</v>
      </c>
      <c r="C13423" s="136" t="s">
        <v>32553</v>
      </c>
      <c r="D13423" s="136" t="s">
        <v>37458</v>
      </c>
      <c r="E13423" s="136" t="s">
        <v>40370</v>
      </c>
      <c r="F13423" s="136" t="s">
        <v>42066</v>
      </c>
    </row>
    <row r="13424" spans="1:6" x14ac:dyDescent="0.2">
      <c r="A13424" s="136" t="s">
        <v>13509</v>
      </c>
      <c r="B13424" s="136" t="s">
        <v>25593</v>
      </c>
      <c r="C13424" s="136" t="s">
        <v>32554</v>
      </c>
      <c r="D13424" s="136" t="s">
        <v>37459</v>
      </c>
      <c r="E13424" s="136" t="s">
        <v>40371</v>
      </c>
      <c r="F13424" s="136" t="s">
        <v>42067</v>
      </c>
    </row>
    <row r="13425" spans="1:7" x14ac:dyDescent="0.2">
      <c r="A13425" s="136" t="s">
        <v>13510</v>
      </c>
      <c r="B13425" s="136" t="s">
        <v>25593</v>
      </c>
      <c r="C13425" s="136" t="s">
        <v>32554</v>
      </c>
      <c r="D13425" s="136" t="s">
        <v>37459</v>
      </c>
      <c r="E13425" s="136" t="s">
        <v>40371</v>
      </c>
      <c r="F13425" s="136" t="s">
        <v>42067</v>
      </c>
    </row>
    <row r="13426" spans="1:7" x14ac:dyDescent="0.2">
      <c r="A13426" s="136" t="s">
        <v>13511</v>
      </c>
      <c r="B13426" s="136" t="s">
        <v>25594</v>
      </c>
      <c r="C13426" s="136" t="s">
        <v>32555</v>
      </c>
      <c r="D13426" s="136" t="s">
        <v>37460</v>
      </c>
      <c r="E13426" s="136" t="s">
        <v>40372</v>
      </c>
      <c r="F13426" s="136" t="s">
        <v>32165</v>
      </c>
    </row>
    <row r="13427" spans="1:7" x14ac:dyDescent="0.2">
      <c r="A13427" s="136" t="s">
        <v>13512</v>
      </c>
      <c r="B13427" s="136" t="s">
        <v>25594</v>
      </c>
      <c r="C13427" s="136" t="s">
        <v>32555</v>
      </c>
      <c r="D13427" s="136" t="s">
        <v>37460</v>
      </c>
      <c r="E13427" s="136" t="s">
        <v>40372</v>
      </c>
      <c r="F13427" s="136" t="s">
        <v>32165</v>
      </c>
    </row>
    <row r="13428" spans="1:7" x14ac:dyDescent="0.2">
      <c r="A13428" s="136" t="s">
        <v>13513</v>
      </c>
      <c r="B13428" s="136" t="s">
        <v>25594</v>
      </c>
      <c r="C13428" s="136" t="s">
        <v>32555</v>
      </c>
      <c r="D13428" s="136" t="s">
        <v>37460</v>
      </c>
      <c r="E13428" s="136" t="s">
        <v>40373</v>
      </c>
      <c r="F13428" s="136" t="s">
        <v>28292</v>
      </c>
    </row>
    <row r="13429" spans="1:7" x14ac:dyDescent="0.2">
      <c r="A13429" s="136" t="s">
        <v>13514</v>
      </c>
      <c r="B13429" s="136" t="s">
        <v>25594</v>
      </c>
      <c r="C13429" s="136" t="s">
        <v>32555</v>
      </c>
      <c r="D13429" s="136" t="s">
        <v>37460</v>
      </c>
      <c r="E13429" s="136" t="s">
        <v>40373</v>
      </c>
      <c r="F13429" s="136" t="s">
        <v>28292</v>
      </c>
    </row>
    <row r="13430" spans="1:7" x14ac:dyDescent="0.2">
      <c r="A13430" s="136" t="s">
        <v>13515</v>
      </c>
      <c r="B13430" s="136" t="s">
        <v>25595</v>
      </c>
      <c r="C13430" s="136" t="s">
        <v>32556</v>
      </c>
      <c r="D13430" s="136" t="s">
        <v>37461</v>
      </c>
      <c r="E13430" s="136" t="s">
        <v>40374</v>
      </c>
      <c r="F13430" s="136" t="s">
        <v>42068</v>
      </c>
      <c r="G13430" s="136" t="s">
        <v>33012</v>
      </c>
    </row>
    <row r="13431" spans="1:7" x14ac:dyDescent="0.2">
      <c r="A13431" s="136" t="s">
        <v>13516</v>
      </c>
      <c r="B13431" s="136" t="s">
        <v>25595</v>
      </c>
      <c r="C13431" s="136" t="s">
        <v>32556</v>
      </c>
      <c r="D13431" s="136" t="s">
        <v>37461</v>
      </c>
      <c r="E13431" s="136" t="s">
        <v>40374</v>
      </c>
      <c r="F13431" s="136" t="s">
        <v>42068</v>
      </c>
      <c r="G13431" s="136" t="s">
        <v>33012</v>
      </c>
    </row>
    <row r="13432" spans="1:7" x14ac:dyDescent="0.2">
      <c r="A13432" s="136" t="s">
        <v>13517</v>
      </c>
      <c r="B13432" s="136" t="s">
        <v>25596</v>
      </c>
      <c r="C13432" s="136" t="s">
        <v>32557</v>
      </c>
    </row>
    <row r="13433" spans="1:7" x14ac:dyDescent="0.2">
      <c r="A13433" s="136" t="s">
        <v>13518</v>
      </c>
      <c r="B13433" s="136" t="s">
        <v>25596</v>
      </c>
      <c r="C13433" s="136" t="s">
        <v>32557</v>
      </c>
    </row>
    <row r="13434" spans="1:7" x14ac:dyDescent="0.2">
      <c r="A13434" s="136" t="s">
        <v>13519</v>
      </c>
      <c r="B13434" s="136" t="s">
        <v>25596</v>
      </c>
      <c r="C13434" s="136" t="s">
        <v>32558</v>
      </c>
    </row>
    <row r="13435" spans="1:7" x14ac:dyDescent="0.2">
      <c r="A13435" s="136" t="s">
        <v>13520</v>
      </c>
      <c r="B13435" s="136" t="s">
        <v>25596</v>
      </c>
      <c r="C13435" s="136" t="s">
        <v>32558</v>
      </c>
    </row>
    <row r="13436" spans="1:7" x14ac:dyDescent="0.2">
      <c r="A13436" s="136" t="s">
        <v>13521</v>
      </c>
      <c r="B13436" s="136" t="s">
        <v>25596</v>
      </c>
      <c r="C13436" s="136" t="s">
        <v>32559</v>
      </c>
    </row>
    <row r="13437" spans="1:7" x14ac:dyDescent="0.2">
      <c r="A13437" s="136" t="s">
        <v>13522</v>
      </c>
      <c r="B13437" s="136" t="s">
        <v>25596</v>
      </c>
      <c r="C13437" s="136" t="s">
        <v>32559</v>
      </c>
    </row>
    <row r="13438" spans="1:7" x14ac:dyDescent="0.2">
      <c r="A13438" s="136" t="s">
        <v>13523</v>
      </c>
      <c r="B13438" s="136" t="s">
        <v>25597</v>
      </c>
      <c r="C13438" s="136" t="s">
        <v>32560</v>
      </c>
      <c r="D13438" s="136" t="s">
        <v>37462</v>
      </c>
      <c r="E13438" s="136" t="s">
        <v>40375</v>
      </c>
    </row>
    <row r="13439" spans="1:7" x14ac:dyDescent="0.2">
      <c r="A13439" s="136" t="s">
        <v>13524</v>
      </c>
      <c r="B13439" s="136" t="s">
        <v>25597</v>
      </c>
      <c r="C13439" s="136" t="s">
        <v>32560</v>
      </c>
      <c r="D13439" s="136" t="s">
        <v>37462</v>
      </c>
      <c r="E13439" s="136" t="s">
        <v>40375</v>
      </c>
    </row>
    <row r="13440" spans="1:7" x14ac:dyDescent="0.2">
      <c r="A13440" s="136" t="s">
        <v>13525</v>
      </c>
      <c r="B13440" s="136" t="s">
        <v>25598</v>
      </c>
      <c r="C13440" s="136" t="s">
        <v>32561</v>
      </c>
      <c r="D13440" s="136" t="s">
        <v>37463</v>
      </c>
      <c r="E13440" s="136" t="s">
        <v>40376</v>
      </c>
    </row>
    <row r="13441" spans="1:7" x14ac:dyDescent="0.2">
      <c r="A13441" s="136" t="s">
        <v>13526</v>
      </c>
      <c r="B13441" s="136" t="s">
        <v>25598</v>
      </c>
      <c r="C13441" s="136" t="s">
        <v>32561</v>
      </c>
      <c r="D13441" s="136" t="s">
        <v>37463</v>
      </c>
      <c r="E13441" s="136" t="s">
        <v>40376</v>
      </c>
    </row>
    <row r="13442" spans="1:7" x14ac:dyDescent="0.2">
      <c r="A13442" s="136" t="s">
        <v>13527</v>
      </c>
      <c r="B13442" s="136" t="s">
        <v>25599</v>
      </c>
      <c r="C13442" s="136" t="s">
        <v>32562</v>
      </c>
      <c r="D13442" s="136" t="s">
        <v>37464</v>
      </c>
      <c r="E13442" s="136" t="s">
        <v>40377</v>
      </c>
    </row>
    <row r="13443" spans="1:7" x14ac:dyDescent="0.2">
      <c r="A13443" s="136" t="s">
        <v>13528</v>
      </c>
      <c r="B13443" s="136" t="s">
        <v>25599</v>
      </c>
      <c r="C13443" s="136" t="s">
        <v>32562</v>
      </c>
      <c r="D13443" s="136" t="s">
        <v>37464</v>
      </c>
      <c r="E13443" s="136" t="s">
        <v>40377</v>
      </c>
    </row>
    <row r="13444" spans="1:7" x14ac:dyDescent="0.2">
      <c r="A13444" s="136" t="s">
        <v>13529</v>
      </c>
      <c r="B13444" s="136" t="s">
        <v>25600</v>
      </c>
      <c r="C13444" s="136" t="s">
        <v>32563</v>
      </c>
      <c r="D13444" s="136" t="s">
        <v>37465</v>
      </c>
      <c r="E13444" s="136" t="s">
        <v>40378</v>
      </c>
      <c r="F13444" s="136" t="s">
        <v>42069</v>
      </c>
    </row>
    <row r="13445" spans="1:7" x14ac:dyDescent="0.2">
      <c r="A13445" s="136" t="s">
        <v>13530</v>
      </c>
      <c r="B13445" s="136" t="s">
        <v>25600</v>
      </c>
      <c r="C13445" s="136" t="s">
        <v>32563</v>
      </c>
      <c r="D13445" s="136" t="s">
        <v>37465</v>
      </c>
      <c r="E13445" s="136" t="s">
        <v>40378</v>
      </c>
      <c r="F13445" s="136" t="s">
        <v>42069</v>
      </c>
    </row>
    <row r="13446" spans="1:7" x14ac:dyDescent="0.2">
      <c r="A13446" s="136" t="s">
        <v>13531</v>
      </c>
      <c r="B13446" s="136" t="s">
        <v>25601</v>
      </c>
      <c r="C13446" s="136" t="s">
        <v>32563</v>
      </c>
      <c r="D13446" s="136" t="s">
        <v>37465</v>
      </c>
      <c r="E13446" s="136" t="s">
        <v>40378</v>
      </c>
      <c r="F13446" s="136" t="s">
        <v>42069</v>
      </c>
    </row>
    <row r="13447" spans="1:7" x14ac:dyDescent="0.2">
      <c r="A13447" s="136" t="s">
        <v>13532</v>
      </c>
      <c r="B13447" s="136" t="s">
        <v>25601</v>
      </c>
      <c r="C13447" s="136" t="s">
        <v>32563</v>
      </c>
      <c r="D13447" s="136" t="s">
        <v>37465</v>
      </c>
      <c r="E13447" s="136" t="s">
        <v>40378</v>
      </c>
      <c r="F13447" s="136" t="s">
        <v>42069</v>
      </c>
    </row>
    <row r="13448" spans="1:7" x14ac:dyDescent="0.2">
      <c r="A13448" s="136" t="s">
        <v>13533</v>
      </c>
      <c r="B13448" s="136" t="s">
        <v>25602</v>
      </c>
      <c r="C13448" s="136" t="s">
        <v>32564</v>
      </c>
      <c r="D13448" s="136" t="s">
        <v>37466</v>
      </c>
    </row>
    <row r="13449" spans="1:7" x14ac:dyDescent="0.2">
      <c r="A13449" s="136" t="s">
        <v>13534</v>
      </c>
      <c r="B13449" s="136" t="s">
        <v>25602</v>
      </c>
      <c r="C13449" s="136" t="s">
        <v>32564</v>
      </c>
      <c r="D13449" s="136" t="s">
        <v>37466</v>
      </c>
    </row>
    <row r="13450" spans="1:7" x14ac:dyDescent="0.2">
      <c r="A13450" s="136" t="s">
        <v>13535</v>
      </c>
      <c r="B13450" s="136" t="s">
        <v>25603</v>
      </c>
      <c r="C13450" s="136" t="s">
        <v>32565</v>
      </c>
      <c r="D13450" s="136" t="s">
        <v>37467</v>
      </c>
    </row>
    <row r="13451" spans="1:7" x14ac:dyDescent="0.2">
      <c r="A13451" s="136" t="s">
        <v>13536</v>
      </c>
      <c r="B13451" s="136" t="s">
        <v>25603</v>
      </c>
      <c r="C13451" s="136" t="s">
        <v>32565</v>
      </c>
      <c r="D13451" s="136" t="s">
        <v>37467</v>
      </c>
    </row>
    <row r="13452" spans="1:7" x14ac:dyDescent="0.2">
      <c r="A13452" s="136" t="s">
        <v>13537</v>
      </c>
      <c r="B13452" s="136" t="s">
        <v>25604</v>
      </c>
      <c r="C13452" s="136" t="s">
        <v>32566</v>
      </c>
      <c r="D13452" s="136" t="s">
        <v>37468</v>
      </c>
      <c r="E13452" s="136" t="s">
        <v>40379</v>
      </c>
    </row>
    <row r="13453" spans="1:7" x14ac:dyDescent="0.2">
      <c r="A13453" s="136" t="s">
        <v>13538</v>
      </c>
      <c r="B13453" s="136" t="s">
        <v>25604</v>
      </c>
      <c r="C13453" s="136" t="s">
        <v>32566</v>
      </c>
      <c r="D13453" s="136" t="s">
        <v>37468</v>
      </c>
      <c r="E13453" s="136" t="s">
        <v>40379</v>
      </c>
    </row>
    <row r="13454" spans="1:7" x14ac:dyDescent="0.2">
      <c r="A13454" s="136" t="s">
        <v>13539</v>
      </c>
      <c r="B13454" s="136" t="s">
        <v>25605</v>
      </c>
      <c r="C13454" s="136" t="s">
        <v>32566</v>
      </c>
      <c r="D13454" s="136" t="s">
        <v>37469</v>
      </c>
    </row>
    <row r="13455" spans="1:7" x14ac:dyDescent="0.2">
      <c r="A13455" s="136" t="s">
        <v>13540</v>
      </c>
      <c r="B13455" s="136" t="s">
        <v>25605</v>
      </c>
      <c r="C13455" s="136" t="s">
        <v>32566</v>
      </c>
      <c r="D13455" s="136" t="s">
        <v>37469</v>
      </c>
    </row>
    <row r="13456" spans="1:7" x14ac:dyDescent="0.2">
      <c r="A13456" s="136" t="s">
        <v>13541</v>
      </c>
      <c r="B13456" s="136" t="s">
        <v>25606</v>
      </c>
      <c r="C13456" s="136" t="s">
        <v>32567</v>
      </c>
      <c r="D13456" s="136" t="s">
        <v>37470</v>
      </c>
      <c r="E13456" s="136" t="s">
        <v>40380</v>
      </c>
      <c r="F13456" s="136" t="s">
        <v>42070</v>
      </c>
      <c r="G13456" s="136" t="s">
        <v>36382</v>
      </c>
    </row>
    <row r="13457" spans="1:7" x14ac:dyDescent="0.2">
      <c r="A13457" s="136" t="s">
        <v>13542</v>
      </c>
      <c r="B13457" s="136" t="s">
        <v>25606</v>
      </c>
      <c r="C13457" s="136" t="s">
        <v>32567</v>
      </c>
      <c r="D13457" s="136" t="s">
        <v>37470</v>
      </c>
      <c r="E13457" s="136" t="s">
        <v>40380</v>
      </c>
      <c r="F13457" s="136" t="s">
        <v>42070</v>
      </c>
      <c r="G13457" s="136" t="s">
        <v>36382</v>
      </c>
    </row>
    <row r="13458" spans="1:7" x14ac:dyDescent="0.2">
      <c r="A13458" s="136" t="s">
        <v>13543</v>
      </c>
      <c r="B13458" s="136" t="s">
        <v>25607</v>
      </c>
      <c r="C13458" s="136" t="s">
        <v>32568</v>
      </c>
    </row>
    <row r="13459" spans="1:7" x14ac:dyDescent="0.2">
      <c r="A13459" s="136" t="s">
        <v>13544</v>
      </c>
      <c r="B13459" s="136" t="s">
        <v>25607</v>
      </c>
      <c r="C13459" s="136" t="s">
        <v>32568</v>
      </c>
    </row>
    <row r="13460" spans="1:7" x14ac:dyDescent="0.2">
      <c r="A13460" s="136" t="s">
        <v>13545</v>
      </c>
      <c r="B13460" s="136" t="s">
        <v>25608</v>
      </c>
      <c r="C13460" s="136" t="s">
        <v>32568</v>
      </c>
    </row>
    <row r="13461" spans="1:7" x14ac:dyDescent="0.2">
      <c r="A13461" s="136" t="s">
        <v>13546</v>
      </c>
      <c r="B13461" s="136" t="s">
        <v>25608</v>
      </c>
      <c r="C13461" s="136" t="s">
        <v>32568</v>
      </c>
    </row>
    <row r="13462" spans="1:7" x14ac:dyDescent="0.2">
      <c r="A13462" s="136" t="s">
        <v>13547</v>
      </c>
      <c r="B13462" s="136" t="s">
        <v>25609</v>
      </c>
      <c r="C13462" s="136" t="s">
        <v>32569</v>
      </c>
    </row>
    <row r="13463" spans="1:7" x14ac:dyDescent="0.2">
      <c r="A13463" s="136" t="s">
        <v>13548</v>
      </c>
      <c r="B13463" s="136" t="s">
        <v>25609</v>
      </c>
      <c r="C13463" s="136" t="s">
        <v>32569</v>
      </c>
    </row>
    <row r="13464" spans="1:7" x14ac:dyDescent="0.2">
      <c r="A13464" s="136" t="s">
        <v>13549</v>
      </c>
      <c r="B13464" s="136" t="s">
        <v>25610</v>
      </c>
      <c r="C13464" s="136" t="s">
        <v>32569</v>
      </c>
    </row>
    <row r="13465" spans="1:7" x14ac:dyDescent="0.2">
      <c r="A13465" s="136" t="s">
        <v>13550</v>
      </c>
      <c r="B13465" s="136" t="s">
        <v>25610</v>
      </c>
      <c r="C13465" s="136" t="s">
        <v>32569</v>
      </c>
    </row>
    <row r="13466" spans="1:7" x14ac:dyDescent="0.2">
      <c r="A13466" s="136" t="s">
        <v>13551</v>
      </c>
      <c r="B13466" s="136" t="s">
        <v>25611</v>
      </c>
      <c r="C13466" s="136" t="s">
        <v>32570</v>
      </c>
      <c r="D13466" s="136" t="s">
        <v>37471</v>
      </c>
    </row>
    <row r="13467" spans="1:7" x14ac:dyDescent="0.2">
      <c r="A13467" s="136" t="s">
        <v>13552</v>
      </c>
      <c r="B13467" s="136" t="s">
        <v>25611</v>
      </c>
      <c r="C13467" s="136" t="s">
        <v>32570</v>
      </c>
      <c r="D13467" s="136" t="s">
        <v>37471</v>
      </c>
    </row>
    <row r="13468" spans="1:7" x14ac:dyDescent="0.2">
      <c r="A13468" s="136" t="s">
        <v>13553</v>
      </c>
      <c r="B13468" s="136" t="s">
        <v>25612</v>
      </c>
      <c r="C13468" s="136" t="s">
        <v>32571</v>
      </c>
    </row>
    <row r="13469" spans="1:7" x14ac:dyDescent="0.2">
      <c r="A13469" s="136" t="s">
        <v>13554</v>
      </c>
      <c r="B13469" s="136" t="s">
        <v>25612</v>
      </c>
      <c r="C13469" s="136" t="s">
        <v>32571</v>
      </c>
    </row>
    <row r="13470" spans="1:7" x14ac:dyDescent="0.2">
      <c r="A13470" s="136" t="s">
        <v>13555</v>
      </c>
      <c r="B13470" s="136" t="s">
        <v>25613</v>
      </c>
      <c r="C13470" s="136" t="s">
        <v>32572</v>
      </c>
      <c r="D13470" s="136" t="s">
        <v>37472</v>
      </c>
    </row>
    <row r="13471" spans="1:7" x14ac:dyDescent="0.2">
      <c r="A13471" s="136" t="s">
        <v>13556</v>
      </c>
      <c r="B13471" s="136" t="s">
        <v>25613</v>
      </c>
      <c r="C13471" s="136" t="s">
        <v>32572</v>
      </c>
      <c r="D13471" s="136" t="s">
        <v>37472</v>
      </c>
    </row>
    <row r="13472" spans="1:7" x14ac:dyDescent="0.2">
      <c r="A13472" s="136" t="s">
        <v>13557</v>
      </c>
      <c r="B13472" s="136" t="s">
        <v>25614</v>
      </c>
    </row>
    <row r="13473" spans="1:3" x14ac:dyDescent="0.2">
      <c r="A13473" s="136" t="s">
        <v>13558</v>
      </c>
      <c r="B13473" s="136" t="s">
        <v>25614</v>
      </c>
    </row>
    <row r="13474" spans="1:3" x14ac:dyDescent="0.2">
      <c r="A13474" s="136" t="s">
        <v>13559</v>
      </c>
      <c r="B13474" s="136" t="s">
        <v>25615</v>
      </c>
      <c r="C13474" s="136" t="s">
        <v>32573</v>
      </c>
    </row>
    <row r="13475" spans="1:3" x14ac:dyDescent="0.2">
      <c r="A13475" s="136" t="s">
        <v>13560</v>
      </c>
      <c r="B13475" s="136" t="s">
        <v>25615</v>
      </c>
      <c r="C13475" s="136" t="s">
        <v>32573</v>
      </c>
    </row>
    <row r="13476" spans="1:3" x14ac:dyDescent="0.2">
      <c r="A13476" s="136" t="s">
        <v>13561</v>
      </c>
      <c r="B13476" s="136" t="s">
        <v>25616</v>
      </c>
      <c r="C13476" s="136" t="s">
        <v>32574</v>
      </c>
    </row>
    <row r="13477" spans="1:3" x14ac:dyDescent="0.2">
      <c r="A13477" s="136" t="s">
        <v>13562</v>
      </c>
      <c r="B13477" s="136" t="s">
        <v>25616</v>
      </c>
      <c r="C13477" s="136" t="s">
        <v>32574</v>
      </c>
    </row>
    <row r="13478" spans="1:3" x14ac:dyDescent="0.2">
      <c r="A13478" s="136" t="s">
        <v>13563</v>
      </c>
      <c r="B13478" s="136" t="s">
        <v>25617</v>
      </c>
      <c r="C13478" s="136" t="s">
        <v>32575</v>
      </c>
    </row>
    <row r="13479" spans="1:3" x14ac:dyDescent="0.2">
      <c r="A13479" s="136" t="s">
        <v>13564</v>
      </c>
      <c r="B13479" s="136" t="s">
        <v>25617</v>
      </c>
      <c r="C13479" s="136" t="s">
        <v>32575</v>
      </c>
    </row>
    <row r="13480" spans="1:3" x14ac:dyDescent="0.2">
      <c r="A13480" s="136" t="s">
        <v>13565</v>
      </c>
      <c r="B13480" s="136" t="s">
        <v>25618</v>
      </c>
      <c r="C13480" s="136" t="s">
        <v>32576</v>
      </c>
    </row>
    <row r="13481" spans="1:3" x14ac:dyDescent="0.2">
      <c r="A13481" s="136" t="s">
        <v>13566</v>
      </c>
      <c r="B13481" s="136" t="s">
        <v>25618</v>
      </c>
      <c r="C13481" s="136" t="s">
        <v>32576</v>
      </c>
    </row>
    <row r="13482" spans="1:3" x14ac:dyDescent="0.2">
      <c r="A13482" s="136" t="s">
        <v>13567</v>
      </c>
      <c r="B13482" s="136" t="s">
        <v>25618</v>
      </c>
      <c r="C13482" s="136" t="s">
        <v>32577</v>
      </c>
    </row>
    <row r="13483" spans="1:3" x14ac:dyDescent="0.2">
      <c r="A13483" s="136" t="s">
        <v>13568</v>
      </c>
      <c r="B13483" s="136" t="s">
        <v>25618</v>
      </c>
      <c r="C13483" s="136" t="s">
        <v>32577</v>
      </c>
    </row>
    <row r="13484" spans="1:3" x14ac:dyDescent="0.2">
      <c r="A13484" s="136" t="s">
        <v>13569</v>
      </c>
      <c r="B13484" s="136" t="s">
        <v>25619</v>
      </c>
      <c r="C13484" s="136" t="s">
        <v>32578</v>
      </c>
    </row>
    <row r="13485" spans="1:3" x14ac:dyDescent="0.2">
      <c r="A13485" s="136" t="s">
        <v>13570</v>
      </c>
      <c r="B13485" s="136" t="s">
        <v>25619</v>
      </c>
      <c r="C13485" s="136" t="s">
        <v>32578</v>
      </c>
    </row>
    <row r="13486" spans="1:3" x14ac:dyDescent="0.2">
      <c r="A13486" s="136" t="s">
        <v>13571</v>
      </c>
      <c r="B13486" s="136" t="s">
        <v>25620</v>
      </c>
      <c r="C13486" s="136" t="s">
        <v>32579</v>
      </c>
    </row>
    <row r="13487" spans="1:3" x14ac:dyDescent="0.2">
      <c r="A13487" s="136" t="s">
        <v>13572</v>
      </c>
      <c r="B13487" s="136" t="s">
        <v>25620</v>
      </c>
      <c r="C13487" s="136" t="s">
        <v>32579</v>
      </c>
    </row>
    <row r="13488" spans="1:3" x14ac:dyDescent="0.2">
      <c r="A13488" s="136" t="s">
        <v>13573</v>
      </c>
      <c r="B13488" s="136" t="s">
        <v>25621</v>
      </c>
    </row>
    <row r="13489" spans="1:7" x14ac:dyDescent="0.2">
      <c r="A13489" s="136" t="s">
        <v>13574</v>
      </c>
      <c r="B13489" s="136" t="s">
        <v>25621</v>
      </c>
    </row>
    <row r="13490" spans="1:7" x14ac:dyDescent="0.2">
      <c r="A13490" s="136" t="s">
        <v>13575</v>
      </c>
      <c r="B13490" s="136" t="s">
        <v>25622</v>
      </c>
      <c r="C13490" s="136" t="s">
        <v>31949</v>
      </c>
    </row>
    <row r="13491" spans="1:7" x14ac:dyDescent="0.2">
      <c r="A13491" s="136" t="s">
        <v>13576</v>
      </c>
      <c r="B13491" s="136" t="s">
        <v>25622</v>
      </c>
      <c r="C13491" s="136" t="s">
        <v>31949</v>
      </c>
    </row>
    <row r="13492" spans="1:7" x14ac:dyDescent="0.2">
      <c r="A13492" s="136" t="s">
        <v>13577</v>
      </c>
      <c r="B13492" s="136" t="s">
        <v>25623</v>
      </c>
      <c r="C13492" s="136" t="s">
        <v>31873</v>
      </c>
    </row>
    <row r="13493" spans="1:7" x14ac:dyDescent="0.2">
      <c r="A13493" s="136" t="s">
        <v>13578</v>
      </c>
      <c r="B13493" s="136" t="s">
        <v>25623</v>
      </c>
      <c r="C13493" s="136" t="s">
        <v>31873</v>
      </c>
    </row>
    <row r="13494" spans="1:7" x14ac:dyDescent="0.2">
      <c r="A13494" s="136" t="s">
        <v>13579</v>
      </c>
      <c r="B13494" s="136" t="s">
        <v>25624</v>
      </c>
      <c r="C13494" s="136" t="s">
        <v>32580</v>
      </c>
    </row>
    <row r="13495" spans="1:7" x14ac:dyDescent="0.2">
      <c r="A13495" s="136" t="s">
        <v>13580</v>
      </c>
      <c r="B13495" s="136" t="s">
        <v>25624</v>
      </c>
      <c r="C13495" s="136" t="s">
        <v>32580</v>
      </c>
    </row>
    <row r="13496" spans="1:7" x14ac:dyDescent="0.2">
      <c r="A13496" s="136" t="s">
        <v>13581</v>
      </c>
      <c r="B13496" s="136" t="s">
        <v>25625</v>
      </c>
      <c r="C13496" s="136" t="s">
        <v>28292</v>
      </c>
    </row>
    <row r="13497" spans="1:7" x14ac:dyDescent="0.2">
      <c r="A13497" s="136" t="s">
        <v>13582</v>
      </c>
      <c r="B13497" s="136" t="s">
        <v>25625</v>
      </c>
      <c r="C13497" s="136" t="s">
        <v>28292</v>
      </c>
    </row>
    <row r="13498" spans="1:7" x14ac:dyDescent="0.2">
      <c r="A13498" s="136" t="s">
        <v>13583</v>
      </c>
      <c r="B13498" s="136" t="s">
        <v>25626</v>
      </c>
      <c r="C13498" s="136" t="s">
        <v>30867</v>
      </c>
    </row>
    <row r="13499" spans="1:7" x14ac:dyDescent="0.2">
      <c r="A13499" s="136" t="s">
        <v>13584</v>
      </c>
      <c r="B13499" s="136" t="s">
        <v>25626</v>
      </c>
      <c r="C13499" s="136" t="s">
        <v>30867</v>
      </c>
    </row>
    <row r="13500" spans="1:7" x14ac:dyDescent="0.2">
      <c r="A13500" s="136" t="s">
        <v>13585</v>
      </c>
      <c r="B13500" s="136" t="s">
        <v>25627</v>
      </c>
      <c r="C13500" s="136" t="s">
        <v>32581</v>
      </c>
      <c r="D13500" s="136" t="s">
        <v>37473</v>
      </c>
      <c r="E13500" s="136" t="s">
        <v>40381</v>
      </c>
      <c r="F13500" s="136" t="s">
        <v>42071</v>
      </c>
      <c r="G13500" s="136" t="s">
        <v>30340</v>
      </c>
    </row>
    <row r="13501" spans="1:7" x14ac:dyDescent="0.2">
      <c r="A13501" s="136" t="s">
        <v>13586</v>
      </c>
      <c r="B13501" s="136" t="s">
        <v>25627</v>
      </c>
      <c r="C13501" s="136" t="s">
        <v>32581</v>
      </c>
      <c r="D13501" s="136" t="s">
        <v>37473</v>
      </c>
      <c r="E13501" s="136" t="s">
        <v>40381</v>
      </c>
      <c r="F13501" s="136" t="s">
        <v>42071</v>
      </c>
      <c r="G13501" s="136" t="s">
        <v>30340</v>
      </c>
    </row>
    <row r="13502" spans="1:7" x14ac:dyDescent="0.2">
      <c r="A13502" s="136" t="s">
        <v>13587</v>
      </c>
      <c r="B13502" s="136" t="s">
        <v>25628</v>
      </c>
      <c r="C13502" s="136" t="s">
        <v>32582</v>
      </c>
      <c r="D13502" s="136" t="s">
        <v>37474</v>
      </c>
      <c r="E13502" s="136" t="s">
        <v>40382</v>
      </c>
    </row>
    <row r="13503" spans="1:7" x14ac:dyDescent="0.2">
      <c r="A13503" s="136" t="s">
        <v>13588</v>
      </c>
      <c r="B13503" s="136" t="s">
        <v>25628</v>
      </c>
      <c r="C13503" s="136" t="s">
        <v>32582</v>
      </c>
      <c r="D13503" s="136" t="s">
        <v>37474</v>
      </c>
      <c r="E13503" s="136" t="s">
        <v>40382</v>
      </c>
    </row>
    <row r="13504" spans="1:7" x14ac:dyDescent="0.2">
      <c r="A13504" s="136" t="s">
        <v>13589</v>
      </c>
      <c r="B13504" s="136" t="s">
        <v>25628</v>
      </c>
      <c r="C13504" s="136" t="s">
        <v>32582</v>
      </c>
      <c r="D13504" s="136" t="s">
        <v>37475</v>
      </c>
      <c r="E13504" s="136" t="s">
        <v>40383</v>
      </c>
    </row>
    <row r="13505" spans="1:6" x14ac:dyDescent="0.2">
      <c r="A13505" s="136" t="s">
        <v>13590</v>
      </c>
      <c r="B13505" s="136" t="s">
        <v>25628</v>
      </c>
      <c r="C13505" s="136" t="s">
        <v>32582</v>
      </c>
      <c r="D13505" s="136" t="s">
        <v>37475</v>
      </c>
      <c r="E13505" s="136" t="s">
        <v>40383</v>
      </c>
    </row>
    <row r="13506" spans="1:6" x14ac:dyDescent="0.2">
      <c r="A13506" s="136" t="s">
        <v>13591</v>
      </c>
      <c r="B13506" s="136" t="s">
        <v>25628</v>
      </c>
      <c r="C13506" s="136" t="s">
        <v>32582</v>
      </c>
      <c r="D13506" s="136" t="s">
        <v>37476</v>
      </c>
      <c r="E13506" s="136" t="s">
        <v>40382</v>
      </c>
    </row>
    <row r="13507" spans="1:6" x14ac:dyDescent="0.2">
      <c r="A13507" s="136" t="s">
        <v>84</v>
      </c>
      <c r="B13507" s="136" t="s">
        <v>25628</v>
      </c>
      <c r="C13507" s="136" t="s">
        <v>32582</v>
      </c>
      <c r="D13507" s="136" t="s">
        <v>37476</v>
      </c>
      <c r="E13507" s="136" t="s">
        <v>40382</v>
      </c>
    </row>
    <row r="13508" spans="1:6" x14ac:dyDescent="0.2">
      <c r="A13508" s="136" t="s">
        <v>13592</v>
      </c>
      <c r="B13508" s="136" t="s">
        <v>25629</v>
      </c>
      <c r="C13508" s="136" t="s">
        <v>32583</v>
      </c>
      <c r="D13508" s="136" t="s">
        <v>37477</v>
      </c>
      <c r="E13508" s="136" t="s">
        <v>40384</v>
      </c>
      <c r="F13508" s="136" t="s">
        <v>32164</v>
      </c>
    </row>
    <row r="13509" spans="1:6" x14ac:dyDescent="0.2">
      <c r="A13509" s="136" t="s">
        <v>13593</v>
      </c>
      <c r="B13509" s="136" t="s">
        <v>25629</v>
      </c>
      <c r="C13509" s="136" t="s">
        <v>32583</v>
      </c>
      <c r="D13509" s="136" t="s">
        <v>37477</v>
      </c>
      <c r="E13509" s="136" t="s">
        <v>40384</v>
      </c>
      <c r="F13509" s="136" t="s">
        <v>32164</v>
      </c>
    </row>
    <row r="13510" spans="1:6" x14ac:dyDescent="0.2">
      <c r="A13510" s="136" t="s">
        <v>13594</v>
      </c>
      <c r="B13510" s="136" t="s">
        <v>25629</v>
      </c>
      <c r="C13510" s="136" t="s">
        <v>32583</v>
      </c>
      <c r="D13510" s="136" t="s">
        <v>37478</v>
      </c>
      <c r="E13510" s="136" t="s">
        <v>40384</v>
      </c>
      <c r="F13510" s="136" t="s">
        <v>32164</v>
      </c>
    </row>
    <row r="13511" spans="1:6" x14ac:dyDescent="0.2">
      <c r="A13511" s="136" t="s">
        <v>13595</v>
      </c>
      <c r="B13511" s="136" t="s">
        <v>25629</v>
      </c>
      <c r="C13511" s="136" t="s">
        <v>32583</v>
      </c>
      <c r="D13511" s="136" t="s">
        <v>37478</v>
      </c>
      <c r="E13511" s="136" t="s">
        <v>40384</v>
      </c>
      <c r="F13511" s="136" t="s">
        <v>32164</v>
      </c>
    </row>
    <row r="13512" spans="1:6" x14ac:dyDescent="0.2">
      <c r="A13512" s="136" t="s">
        <v>13596</v>
      </c>
      <c r="B13512" s="136" t="s">
        <v>25629</v>
      </c>
      <c r="C13512" s="136" t="s">
        <v>32583</v>
      </c>
      <c r="D13512" s="136" t="s">
        <v>37479</v>
      </c>
      <c r="E13512" s="136" t="s">
        <v>40384</v>
      </c>
      <c r="F13512" s="136" t="s">
        <v>32164</v>
      </c>
    </row>
    <row r="13513" spans="1:6" x14ac:dyDescent="0.2">
      <c r="A13513" s="136" t="s">
        <v>13597</v>
      </c>
      <c r="B13513" s="136" t="s">
        <v>25629</v>
      </c>
      <c r="C13513" s="136" t="s">
        <v>32583</v>
      </c>
      <c r="D13513" s="136" t="s">
        <v>37479</v>
      </c>
      <c r="E13513" s="136" t="s">
        <v>40384</v>
      </c>
      <c r="F13513" s="136" t="s">
        <v>32164</v>
      </c>
    </row>
    <row r="13514" spans="1:6" x14ac:dyDescent="0.2">
      <c r="A13514" s="136" t="s">
        <v>13598</v>
      </c>
      <c r="B13514" s="136" t="s">
        <v>25629</v>
      </c>
      <c r="C13514" s="136" t="s">
        <v>32583</v>
      </c>
      <c r="D13514" s="136" t="s">
        <v>37480</v>
      </c>
      <c r="E13514" s="136" t="s">
        <v>40384</v>
      </c>
      <c r="F13514" s="136" t="s">
        <v>32164</v>
      </c>
    </row>
    <row r="13515" spans="1:6" x14ac:dyDescent="0.2">
      <c r="A13515" s="136" t="s">
        <v>13599</v>
      </c>
      <c r="B13515" s="136" t="s">
        <v>25629</v>
      </c>
      <c r="C13515" s="136" t="s">
        <v>32583</v>
      </c>
      <c r="D13515" s="136" t="s">
        <v>37480</v>
      </c>
      <c r="E13515" s="136" t="s">
        <v>40384</v>
      </c>
      <c r="F13515" s="136" t="s">
        <v>32164</v>
      </c>
    </row>
    <row r="13516" spans="1:6" x14ac:dyDescent="0.2">
      <c r="A13516" s="136" t="s">
        <v>13600</v>
      </c>
      <c r="B13516" s="136" t="s">
        <v>25630</v>
      </c>
      <c r="C13516" s="136" t="s">
        <v>32583</v>
      </c>
      <c r="D13516" s="136" t="s">
        <v>37481</v>
      </c>
      <c r="E13516" s="136" t="s">
        <v>40384</v>
      </c>
      <c r="F13516" s="136" t="s">
        <v>32164</v>
      </c>
    </row>
    <row r="13517" spans="1:6" x14ac:dyDescent="0.2">
      <c r="A13517" s="136" t="s">
        <v>13601</v>
      </c>
      <c r="B13517" s="136" t="s">
        <v>25630</v>
      </c>
      <c r="C13517" s="136" t="s">
        <v>32583</v>
      </c>
      <c r="D13517" s="136" t="s">
        <v>37481</v>
      </c>
      <c r="E13517" s="136" t="s">
        <v>40384</v>
      </c>
      <c r="F13517" s="136" t="s">
        <v>32164</v>
      </c>
    </row>
    <row r="13518" spans="1:6" x14ac:dyDescent="0.2">
      <c r="A13518" s="136" t="s">
        <v>13602</v>
      </c>
      <c r="B13518" s="136" t="s">
        <v>25630</v>
      </c>
      <c r="C13518" s="136" t="s">
        <v>32583</v>
      </c>
      <c r="D13518" s="136" t="s">
        <v>37482</v>
      </c>
      <c r="E13518" s="136" t="s">
        <v>40384</v>
      </c>
      <c r="F13518" s="136" t="s">
        <v>32164</v>
      </c>
    </row>
    <row r="13519" spans="1:6" x14ac:dyDescent="0.2">
      <c r="A13519" s="136" t="s">
        <v>13603</v>
      </c>
      <c r="B13519" s="136" t="s">
        <v>25630</v>
      </c>
      <c r="C13519" s="136" t="s">
        <v>32583</v>
      </c>
      <c r="D13519" s="136" t="s">
        <v>37482</v>
      </c>
      <c r="E13519" s="136" t="s">
        <v>40384</v>
      </c>
      <c r="F13519" s="136" t="s">
        <v>32164</v>
      </c>
    </row>
    <row r="13520" spans="1:6" x14ac:dyDescent="0.2">
      <c r="A13520" s="136" t="s">
        <v>13604</v>
      </c>
      <c r="B13520" s="136" t="s">
        <v>25628</v>
      </c>
      <c r="C13520" s="136" t="s">
        <v>32584</v>
      </c>
      <c r="D13520" s="136" t="s">
        <v>37483</v>
      </c>
      <c r="E13520" s="136" t="s">
        <v>40385</v>
      </c>
    </row>
    <row r="13521" spans="1:6" x14ac:dyDescent="0.2">
      <c r="A13521" s="136" t="s">
        <v>13605</v>
      </c>
      <c r="B13521" s="136" t="s">
        <v>25628</v>
      </c>
      <c r="C13521" s="136" t="s">
        <v>32584</v>
      </c>
      <c r="D13521" s="136" t="s">
        <v>37483</v>
      </c>
      <c r="E13521" s="136" t="s">
        <v>40385</v>
      </c>
    </row>
    <row r="13522" spans="1:6" x14ac:dyDescent="0.2">
      <c r="A13522" s="136" t="s">
        <v>13606</v>
      </c>
      <c r="B13522" s="136" t="s">
        <v>25628</v>
      </c>
      <c r="C13522" s="136" t="s">
        <v>32584</v>
      </c>
      <c r="D13522" s="136" t="s">
        <v>37484</v>
      </c>
      <c r="E13522" s="136" t="s">
        <v>40385</v>
      </c>
    </row>
    <row r="13523" spans="1:6" x14ac:dyDescent="0.2">
      <c r="A13523" s="136" t="s">
        <v>13607</v>
      </c>
      <c r="B13523" s="136" t="s">
        <v>25628</v>
      </c>
      <c r="C13523" s="136" t="s">
        <v>32584</v>
      </c>
      <c r="D13523" s="136" t="s">
        <v>37484</v>
      </c>
      <c r="E13523" s="136" t="s">
        <v>40385</v>
      </c>
    </row>
    <row r="13524" spans="1:6" x14ac:dyDescent="0.2">
      <c r="A13524" s="136" t="s">
        <v>13608</v>
      </c>
      <c r="B13524" s="136" t="s">
        <v>25628</v>
      </c>
      <c r="C13524" s="136" t="s">
        <v>32584</v>
      </c>
      <c r="D13524" s="136" t="s">
        <v>37485</v>
      </c>
      <c r="E13524" s="136" t="s">
        <v>40383</v>
      </c>
    </row>
    <row r="13525" spans="1:6" x14ac:dyDescent="0.2">
      <c r="A13525" s="136" t="s">
        <v>13609</v>
      </c>
      <c r="B13525" s="136" t="s">
        <v>25628</v>
      </c>
      <c r="C13525" s="136" t="s">
        <v>32584</v>
      </c>
      <c r="D13525" s="136" t="s">
        <v>37485</v>
      </c>
      <c r="E13525" s="136" t="s">
        <v>40383</v>
      </c>
    </row>
    <row r="13526" spans="1:6" x14ac:dyDescent="0.2">
      <c r="A13526" s="136" t="s">
        <v>13610</v>
      </c>
      <c r="B13526" s="136" t="s">
        <v>25629</v>
      </c>
      <c r="C13526" s="136" t="s">
        <v>32585</v>
      </c>
      <c r="D13526" s="136" t="s">
        <v>37486</v>
      </c>
      <c r="E13526" s="136" t="s">
        <v>40386</v>
      </c>
      <c r="F13526" s="136" t="s">
        <v>31849</v>
      </c>
    </row>
    <row r="13527" spans="1:6" x14ac:dyDescent="0.2">
      <c r="A13527" s="136" t="s">
        <v>13611</v>
      </c>
      <c r="B13527" s="136" t="s">
        <v>25629</v>
      </c>
      <c r="C13527" s="136" t="s">
        <v>32585</v>
      </c>
      <c r="D13527" s="136" t="s">
        <v>37486</v>
      </c>
      <c r="E13527" s="136" t="s">
        <v>40386</v>
      </c>
      <c r="F13527" s="136" t="s">
        <v>31849</v>
      </c>
    </row>
    <row r="13528" spans="1:6" x14ac:dyDescent="0.2">
      <c r="A13528" s="136" t="s">
        <v>13612</v>
      </c>
      <c r="B13528" s="136" t="s">
        <v>25629</v>
      </c>
      <c r="C13528" s="136" t="s">
        <v>32585</v>
      </c>
      <c r="D13528" s="136" t="s">
        <v>37487</v>
      </c>
      <c r="E13528" s="136" t="s">
        <v>40386</v>
      </c>
      <c r="F13528" s="136" t="s">
        <v>31849</v>
      </c>
    </row>
    <row r="13529" spans="1:6" x14ac:dyDescent="0.2">
      <c r="A13529" s="136" t="s">
        <v>13613</v>
      </c>
      <c r="B13529" s="136" t="s">
        <v>25629</v>
      </c>
      <c r="C13529" s="136" t="s">
        <v>32585</v>
      </c>
      <c r="D13529" s="136" t="s">
        <v>37487</v>
      </c>
      <c r="E13529" s="136" t="s">
        <v>40386</v>
      </c>
      <c r="F13529" s="136" t="s">
        <v>31849</v>
      </c>
    </row>
    <row r="13530" spans="1:6" x14ac:dyDescent="0.2">
      <c r="A13530" s="136" t="s">
        <v>13614</v>
      </c>
      <c r="B13530" s="136" t="s">
        <v>25629</v>
      </c>
      <c r="C13530" s="136" t="s">
        <v>32585</v>
      </c>
      <c r="D13530" s="136" t="s">
        <v>37488</v>
      </c>
      <c r="E13530" s="136" t="s">
        <v>40386</v>
      </c>
      <c r="F13530" s="136" t="s">
        <v>31849</v>
      </c>
    </row>
    <row r="13531" spans="1:6" x14ac:dyDescent="0.2">
      <c r="A13531" s="136" t="s">
        <v>13615</v>
      </c>
      <c r="B13531" s="136" t="s">
        <v>25629</v>
      </c>
      <c r="C13531" s="136" t="s">
        <v>32585</v>
      </c>
      <c r="D13531" s="136" t="s">
        <v>37488</v>
      </c>
      <c r="E13531" s="136" t="s">
        <v>40386</v>
      </c>
      <c r="F13531" s="136" t="s">
        <v>31849</v>
      </c>
    </row>
    <row r="13532" spans="1:6" x14ac:dyDescent="0.2">
      <c r="A13532" s="136" t="s">
        <v>13616</v>
      </c>
      <c r="B13532" s="136" t="s">
        <v>25629</v>
      </c>
      <c r="C13532" s="136" t="s">
        <v>32585</v>
      </c>
      <c r="D13532" s="136" t="s">
        <v>37489</v>
      </c>
      <c r="E13532" s="136" t="s">
        <v>40386</v>
      </c>
      <c r="F13532" s="136" t="s">
        <v>31849</v>
      </c>
    </row>
    <row r="13533" spans="1:6" x14ac:dyDescent="0.2">
      <c r="A13533" s="136" t="s">
        <v>13617</v>
      </c>
      <c r="B13533" s="136" t="s">
        <v>25629</v>
      </c>
      <c r="C13533" s="136" t="s">
        <v>32585</v>
      </c>
      <c r="D13533" s="136" t="s">
        <v>37489</v>
      </c>
      <c r="E13533" s="136" t="s">
        <v>40386</v>
      </c>
      <c r="F13533" s="136" t="s">
        <v>31849</v>
      </c>
    </row>
    <row r="13534" spans="1:6" x14ac:dyDescent="0.2">
      <c r="A13534" s="136" t="s">
        <v>13618</v>
      </c>
      <c r="B13534" s="136" t="s">
        <v>25630</v>
      </c>
      <c r="C13534" s="136" t="s">
        <v>32585</v>
      </c>
      <c r="D13534" s="136" t="s">
        <v>37490</v>
      </c>
      <c r="E13534" s="136" t="s">
        <v>40386</v>
      </c>
      <c r="F13534" s="136" t="s">
        <v>31849</v>
      </c>
    </row>
    <row r="13535" spans="1:6" x14ac:dyDescent="0.2">
      <c r="A13535" s="136" t="s">
        <v>13619</v>
      </c>
      <c r="B13535" s="136" t="s">
        <v>25630</v>
      </c>
      <c r="C13535" s="136" t="s">
        <v>32585</v>
      </c>
      <c r="D13535" s="136" t="s">
        <v>37490</v>
      </c>
      <c r="E13535" s="136" t="s">
        <v>40386</v>
      </c>
      <c r="F13535" s="136" t="s">
        <v>31849</v>
      </c>
    </row>
    <row r="13536" spans="1:6" x14ac:dyDescent="0.2">
      <c r="A13536" s="136" t="s">
        <v>13620</v>
      </c>
      <c r="B13536" s="136" t="s">
        <v>25630</v>
      </c>
      <c r="C13536" s="136" t="s">
        <v>32585</v>
      </c>
      <c r="D13536" s="136" t="s">
        <v>37491</v>
      </c>
      <c r="E13536" s="136" t="s">
        <v>40386</v>
      </c>
      <c r="F13536" s="136" t="s">
        <v>31849</v>
      </c>
    </row>
    <row r="13537" spans="1:6" x14ac:dyDescent="0.2">
      <c r="A13537" s="136" t="s">
        <v>13621</v>
      </c>
      <c r="B13537" s="136" t="s">
        <v>25630</v>
      </c>
      <c r="C13537" s="136" t="s">
        <v>32585</v>
      </c>
      <c r="D13537" s="136" t="s">
        <v>37491</v>
      </c>
      <c r="E13537" s="136" t="s">
        <v>40386</v>
      </c>
      <c r="F13537" s="136" t="s">
        <v>31849</v>
      </c>
    </row>
    <row r="13538" spans="1:6" x14ac:dyDescent="0.2">
      <c r="A13538" s="136" t="s">
        <v>13622</v>
      </c>
      <c r="B13538" s="136" t="s">
        <v>25631</v>
      </c>
      <c r="C13538" s="136" t="s">
        <v>32586</v>
      </c>
      <c r="D13538" s="136" t="s">
        <v>37492</v>
      </c>
    </row>
    <row r="13539" spans="1:6" x14ac:dyDescent="0.2">
      <c r="A13539" s="136" t="s">
        <v>13623</v>
      </c>
      <c r="B13539" s="136" t="s">
        <v>25631</v>
      </c>
      <c r="C13539" s="136" t="s">
        <v>32586</v>
      </c>
      <c r="D13539" s="136" t="s">
        <v>37492</v>
      </c>
    </row>
    <row r="13540" spans="1:6" x14ac:dyDescent="0.2">
      <c r="A13540" s="136" t="s">
        <v>13624</v>
      </c>
      <c r="B13540" s="136" t="s">
        <v>25631</v>
      </c>
      <c r="C13540" s="136" t="s">
        <v>32587</v>
      </c>
      <c r="D13540" s="136" t="s">
        <v>37493</v>
      </c>
    </row>
    <row r="13541" spans="1:6" x14ac:dyDescent="0.2">
      <c r="A13541" s="136" t="s">
        <v>13625</v>
      </c>
      <c r="B13541" s="136" t="s">
        <v>25631</v>
      </c>
      <c r="C13541" s="136" t="s">
        <v>32587</v>
      </c>
      <c r="D13541" s="136" t="s">
        <v>37493</v>
      </c>
    </row>
    <row r="13542" spans="1:6" x14ac:dyDescent="0.2">
      <c r="A13542" s="136" t="s">
        <v>13626</v>
      </c>
      <c r="B13542" s="136" t="s">
        <v>25631</v>
      </c>
      <c r="C13542" s="136" t="s">
        <v>32588</v>
      </c>
      <c r="D13542" s="136" t="s">
        <v>37492</v>
      </c>
    </row>
    <row r="13543" spans="1:6" x14ac:dyDescent="0.2">
      <c r="A13543" s="136" t="s">
        <v>13627</v>
      </c>
      <c r="B13543" s="136" t="s">
        <v>25631</v>
      </c>
      <c r="C13543" s="136" t="s">
        <v>32588</v>
      </c>
      <c r="D13543" s="136" t="s">
        <v>37492</v>
      </c>
    </row>
    <row r="13544" spans="1:6" x14ac:dyDescent="0.2">
      <c r="A13544" s="136" t="s">
        <v>13628</v>
      </c>
      <c r="B13544" s="136" t="s">
        <v>25631</v>
      </c>
      <c r="C13544" s="136" t="s">
        <v>32589</v>
      </c>
      <c r="D13544" s="136" t="s">
        <v>37492</v>
      </c>
    </row>
    <row r="13545" spans="1:6" x14ac:dyDescent="0.2">
      <c r="A13545" s="136" t="s">
        <v>13629</v>
      </c>
      <c r="B13545" s="136" t="s">
        <v>25631</v>
      </c>
      <c r="C13545" s="136" t="s">
        <v>32589</v>
      </c>
      <c r="D13545" s="136" t="s">
        <v>37492</v>
      </c>
    </row>
    <row r="13546" spans="1:6" x14ac:dyDescent="0.2">
      <c r="A13546" s="136" t="s">
        <v>13630</v>
      </c>
      <c r="B13546" s="136" t="s">
        <v>25632</v>
      </c>
      <c r="C13546" s="136" t="s">
        <v>32590</v>
      </c>
      <c r="D13546" s="136" t="s">
        <v>37492</v>
      </c>
    </row>
    <row r="13547" spans="1:6" x14ac:dyDescent="0.2">
      <c r="A13547" s="136" t="s">
        <v>13631</v>
      </c>
      <c r="B13547" s="136" t="s">
        <v>25632</v>
      </c>
      <c r="C13547" s="136" t="s">
        <v>32590</v>
      </c>
      <c r="D13547" s="136" t="s">
        <v>37492</v>
      </c>
    </row>
    <row r="13548" spans="1:6" x14ac:dyDescent="0.2">
      <c r="A13548" s="136" t="s">
        <v>13632</v>
      </c>
      <c r="B13548" s="136" t="s">
        <v>25632</v>
      </c>
      <c r="C13548" s="136" t="s">
        <v>32591</v>
      </c>
      <c r="D13548" s="136" t="s">
        <v>37492</v>
      </c>
    </row>
    <row r="13549" spans="1:6" x14ac:dyDescent="0.2">
      <c r="A13549" s="136" t="s">
        <v>13633</v>
      </c>
      <c r="B13549" s="136" t="s">
        <v>25632</v>
      </c>
      <c r="C13549" s="136" t="s">
        <v>32591</v>
      </c>
      <c r="D13549" s="136" t="s">
        <v>37492</v>
      </c>
    </row>
    <row r="13550" spans="1:6" x14ac:dyDescent="0.2">
      <c r="A13550" s="136" t="s">
        <v>13634</v>
      </c>
      <c r="B13550" s="136" t="s">
        <v>25633</v>
      </c>
      <c r="C13550" s="136" t="s">
        <v>32592</v>
      </c>
      <c r="D13550" s="136" t="s">
        <v>37492</v>
      </c>
    </row>
    <row r="13551" spans="1:6" x14ac:dyDescent="0.2">
      <c r="A13551" s="136" t="s">
        <v>13635</v>
      </c>
      <c r="B13551" s="136" t="s">
        <v>25633</v>
      </c>
      <c r="C13551" s="136" t="s">
        <v>32592</v>
      </c>
      <c r="D13551" s="136" t="s">
        <v>37492</v>
      </c>
    </row>
    <row r="13552" spans="1:6" x14ac:dyDescent="0.2">
      <c r="A13552" s="136" t="s">
        <v>13636</v>
      </c>
      <c r="B13552" s="136" t="s">
        <v>25632</v>
      </c>
      <c r="C13552" s="136" t="s">
        <v>32593</v>
      </c>
      <c r="D13552" s="136" t="s">
        <v>37492</v>
      </c>
    </row>
    <row r="13553" spans="1:4" x14ac:dyDescent="0.2">
      <c r="A13553" s="136" t="s">
        <v>13637</v>
      </c>
      <c r="B13553" s="136" t="s">
        <v>25632</v>
      </c>
      <c r="C13553" s="136" t="s">
        <v>32593</v>
      </c>
      <c r="D13553" s="136" t="s">
        <v>37492</v>
      </c>
    </row>
    <row r="13554" spans="1:4" x14ac:dyDescent="0.2">
      <c r="A13554" s="136" t="s">
        <v>13638</v>
      </c>
      <c r="B13554" s="136" t="s">
        <v>25632</v>
      </c>
      <c r="C13554" s="136" t="s">
        <v>32594</v>
      </c>
      <c r="D13554" s="136" t="s">
        <v>37493</v>
      </c>
    </row>
    <row r="13555" spans="1:4" x14ac:dyDescent="0.2">
      <c r="A13555" s="136" t="s">
        <v>13639</v>
      </c>
      <c r="B13555" s="136" t="s">
        <v>25632</v>
      </c>
      <c r="C13555" s="136" t="s">
        <v>32594</v>
      </c>
      <c r="D13555" s="136" t="s">
        <v>37493</v>
      </c>
    </row>
    <row r="13556" spans="1:4" x14ac:dyDescent="0.2">
      <c r="A13556" s="136" t="s">
        <v>13640</v>
      </c>
      <c r="B13556" s="136" t="s">
        <v>25632</v>
      </c>
      <c r="C13556" s="136" t="s">
        <v>32595</v>
      </c>
      <c r="D13556" s="136" t="s">
        <v>37493</v>
      </c>
    </row>
    <row r="13557" spans="1:4" x14ac:dyDescent="0.2">
      <c r="A13557" s="136" t="s">
        <v>13641</v>
      </c>
      <c r="B13557" s="136" t="s">
        <v>25632</v>
      </c>
      <c r="C13557" s="136" t="s">
        <v>32595</v>
      </c>
      <c r="D13557" s="136" t="s">
        <v>37493</v>
      </c>
    </row>
    <row r="13558" spans="1:4" x14ac:dyDescent="0.2">
      <c r="A13558" s="136" t="s">
        <v>13642</v>
      </c>
      <c r="B13558" s="136" t="s">
        <v>25634</v>
      </c>
      <c r="C13558" s="136" t="s">
        <v>32596</v>
      </c>
    </row>
    <row r="13559" spans="1:4" x14ac:dyDescent="0.2">
      <c r="A13559" s="136" t="s">
        <v>13643</v>
      </c>
      <c r="B13559" s="136" t="s">
        <v>25634</v>
      </c>
      <c r="C13559" s="136" t="s">
        <v>32596</v>
      </c>
    </row>
    <row r="13560" spans="1:4" x14ac:dyDescent="0.2">
      <c r="A13560" s="136" t="s">
        <v>13644</v>
      </c>
      <c r="B13560" s="136" t="s">
        <v>25635</v>
      </c>
      <c r="C13560" s="136" t="s">
        <v>32597</v>
      </c>
    </row>
    <row r="13561" spans="1:4" x14ac:dyDescent="0.2">
      <c r="A13561" s="136" t="s">
        <v>13645</v>
      </c>
      <c r="B13561" s="136" t="s">
        <v>25635</v>
      </c>
      <c r="C13561" s="136" t="s">
        <v>32597</v>
      </c>
    </row>
    <row r="13562" spans="1:4" x14ac:dyDescent="0.2">
      <c r="A13562" s="136" t="s">
        <v>13646</v>
      </c>
      <c r="B13562" s="136" t="s">
        <v>25636</v>
      </c>
      <c r="C13562" s="136" t="s">
        <v>32597</v>
      </c>
    </row>
    <row r="13563" spans="1:4" x14ac:dyDescent="0.2">
      <c r="A13563" s="136" t="s">
        <v>13647</v>
      </c>
      <c r="B13563" s="136" t="s">
        <v>25636</v>
      </c>
      <c r="C13563" s="136" t="s">
        <v>32597</v>
      </c>
    </row>
    <row r="13564" spans="1:4" x14ac:dyDescent="0.2">
      <c r="A13564" s="136" t="s">
        <v>13648</v>
      </c>
      <c r="B13564" s="136" t="s">
        <v>25637</v>
      </c>
      <c r="C13564" s="136" t="s">
        <v>32597</v>
      </c>
    </row>
    <row r="13565" spans="1:4" x14ac:dyDescent="0.2">
      <c r="A13565" s="136" t="s">
        <v>13649</v>
      </c>
      <c r="B13565" s="136" t="s">
        <v>25637</v>
      </c>
      <c r="C13565" s="136" t="s">
        <v>32597</v>
      </c>
    </row>
    <row r="13566" spans="1:4" x14ac:dyDescent="0.2">
      <c r="A13566" s="136" t="s">
        <v>13650</v>
      </c>
      <c r="B13566" s="136" t="s">
        <v>25638</v>
      </c>
      <c r="C13566" s="136" t="s">
        <v>32597</v>
      </c>
    </row>
    <row r="13567" spans="1:4" x14ac:dyDescent="0.2">
      <c r="A13567" s="136" t="s">
        <v>13651</v>
      </c>
      <c r="B13567" s="136" t="s">
        <v>25638</v>
      </c>
      <c r="C13567" s="136" t="s">
        <v>32597</v>
      </c>
    </row>
    <row r="13568" spans="1:4" x14ac:dyDescent="0.2">
      <c r="A13568" s="136" t="s">
        <v>13652</v>
      </c>
      <c r="B13568" s="136" t="s">
        <v>25639</v>
      </c>
      <c r="C13568" s="136" t="s">
        <v>32598</v>
      </c>
    </row>
    <row r="13569" spans="1:3" x14ac:dyDescent="0.2">
      <c r="A13569" s="136" t="s">
        <v>13653</v>
      </c>
      <c r="B13569" s="136" t="s">
        <v>25639</v>
      </c>
      <c r="C13569" s="136" t="s">
        <v>32598</v>
      </c>
    </row>
    <row r="13570" spans="1:3" x14ac:dyDescent="0.2">
      <c r="A13570" s="136" t="s">
        <v>13654</v>
      </c>
      <c r="B13570" s="136" t="s">
        <v>25639</v>
      </c>
      <c r="C13570" s="136" t="s">
        <v>32599</v>
      </c>
    </row>
    <row r="13571" spans="1:3" x14ac:dyDescent="0.2">
      <c r="A13571" s="136" t="s">
        <v>13655</v>
      </c>
      <c r="B13571" s="136" t="s">
        <v>25639</v>
      </c>
      <c r="C13571" s="136" t="s">
        <v>32599</v>
      </c>
    </row>
    <row r="13572" spans="1:3" x14ac:dyDescent="0.2">
      <c r="A13572" s="136" t="s">
        <v>13656</v>
      </c>
      <c r="B13572" s="136" t="s">
        <v>25640</v>
      </c>
      <c r="C13572" s="136" t="s">
        <v>30909</v>
      </c>
    </row>
    <row r="13573" spans="1:3" x14ac:dyDescent="0.2">
      <c r="A13573" s="136" t="s">
        <v>13657</v>
      </c>
      <c r="B13573" s="136" t="s">
        <v>25640</v>
      </c>
      <c r="C13573" s="136" t="s">
        <v>30909</v>
      </c>
    </row>
    <row r="13574" spans="1:3" x14ac:dyDescent="0.2">
      <c r="A13574" s="136" t="s">
        <v>13658</v>
      </c>
      <c r="B13574" s="136" t="s">
        <v>25641</v>
      </c>
      <c r="C13574" s="136" t="s">
        <v>30909</v>
      </c>
    </row>
    <row r="13575" spans="1:3" x14ac:dyDescent="0.2">
      <c r="A13575" s="136" t="s">
        <v>13659</v>
      </c>
      <c r="B13575" s="136" t="s">
        <v>25641</v>
      </c>
      <c r="C13575" s="136" t="s">
        <v>30909</v>
      </c>
    </row>
    <row r="13576" spans="1:3" x14ac:dyDescent="0.2">
      <c r="A13576" s="136" t="s">
        <v>13660</v>
      </c>
      <c r="B13576" s="136" t="s">
        <v>25642</v>
      </c>
    </row>
    <row r="13577" spans="1:3" x14ac:dyDescent="0.2">
      <c r="A13577" s="136" t="s">
        <v>13661</v>
      </c>
      <c r="B13577" s="136" t="s">
        <v>25642</v>
      </c>
    </row>
    <row r="13578" spans="1:3" x14ac:dyDescent="0.2">
      <c r="A13578" s="136" t="s">
        <v>13662</v>
      </c>
      <c r="B13578" s="136" t="s">
        <v>25643</v>
      </c>
      <c r="C13578" s="136" t="s">
        <v>32165</v>
      </c>
    </row>
    <row r="13579" spans="1:3" x14ac:dyDescent="0.2">
      <c r="A13579" s="136" t="s">
        <v>13663</v>
      </c>
      <c r="B13579" s="136" t="s">
        <v>25643</v>
      </c>
      <c r="C13579" s="136" t="s">
        <v>32165</v>
      </c>
    </row>
    <row r="13580" spans="1:3" x14ac:dyDescent="0.2">
      <c r="A13580" s="136" t="s">
        <v>13664</v>
      </c>
      <c r="B13580" s="136" t="s">
        <v>25644</v>
      </c>
      <c r="C13580" s="136" t="s">
        <v>32165</v>
      </c>
    </row>
    <row r="13581" spans="1:3" x14ac:dyDescent="0.2">
      <c r="A13581" s="136" t="s">
        <v>13665</v>
      </c>
      <c r="B13581" s="136" t="s">
        <v>25644</v>
      </c>
      <c r="C13581" s="136" t="s">
        <v>32165</v>
      </c>
    </row>
    <row r="13582" spans="1:3" x14ac:dyDescent="0.2">
      <c r="A13582" s="136" t="s">
        <v>13666</v>
      </c>
      <c r="B13582" s="136" t="s">
        <v>25645</v>
      </c>
      <c r="C13582" s="136" t="s">
        <v>32165</v>
      </c>
    </row>
    <row r="13583" spans="1:3" x14ac:dyDescent="0.2">
      <c r="A13583" s="136" t="s">
        <v>13667</v>
      </c>
      <c r="B13583" s="136" t="s">
        <v>25645</v>
      </c>
      <c r="C13583" s="136" t="s">
        <v>32165</v>
      </c>
    </row>
    <row r="13584" spans="1:3" x14ac:dyDescent="0.2">
      <c r="A13584" s="136" t="s">
        <v>13668</v>
      </c>
      <c r="B13584" s="136" t="s">
        <v>25646</v>
      </c>
      <c r="C13584" s="136" t="s">
        <v>30342</v>
      </c>
    </row>
    <row r="13585" spans="1:3" x14ac:dyDescent="0.2">
      <c r="A13585" s="136" t="s">
        <v>13669</v>
      </c>
      <c r="B13585" s="136" t="s">
        <v>25646</v>
      </c>
      <c r="C13585" s="136" t="s">
        <v>30342</v>
      </c>
    </row>
    <row r="13586" spans="1:3" x14ac:dyDescent="0.2">
      <c r="A13586" s="136" t="s">
        <v>13670</v>
      </c>
      <c r="B13586" s="136" t="s">
        <v>25647</v>
      </c>
      <c r="C13586" s="136" t="s">
        <v>32438</v>
      </c>
    </row>
    <row r="13587" spans="1:3" x14ac:dyDescent="0.2">
      <c r="A13587" s="136" t="s">
        <v>13671</v>
      </c>
      <c r="B13587" s="136" t="s">
        <v>25647</v>
      </c>
      <c r="C13587" s="136" t="s">
        <v>32438</v>
      </c>
    </row>
    <row r="13588" spans="1:3" x14ac:dyDescent="0.2">
      <c r="A13588" s="136" t="s">
        <v>13672</v>
      </c>
      <c r="B13588" s="136" t="s">
        <v>25648</v>
      </c>
      <c r="C13588" s="136" t="s">
        <v>32600</v>
      </c>
    </row>
    <row r="13589" spans="1:3" x14ac:dyDescent="0.2">
      <c r="A13589" s="136" t="s">
        <v>13673</v>
      </c>
      <c r="B13589" s="136" t="s">
        <v>25648</v>
      </c>
      <c r="C13589" s="136" t="s">
        <v>32600</v>
      </c>
    </row>
    <row r="13590" spans="1:3" x14ac:dyDescent="0.2">
      <c r="A13590" s="136" t="s">
        <v>13674</v>
      </c>
      <c r="B13590" s="136" t="s">
        <v>25649</v>
      </c>
      <c r="C13590" s="136" t="s">
        <v>32600</v>
      </c>
    </row>
    <row r="13591" spans="1:3" x14ac:dyDescent="0.2">
      <c r="A13591" s="136" t="s">
        <v>13675</v>
      </c>
      <c r="B13591" s="136" t="s">
        <v>25649</v>
      </c>
      <c r="C13591" s="136" t="s">
        <v>32600</v>
      </c>
    </row>
    <row r="13592" spans="1:3" x14ac:dyDescent="0.2">
      <c r="A13592" s="136" t="s">
        <v>13676</v>
      </c>
      <c r="B13592" s="136" t="s">
        <v>25650</v>
      </c>
      <c r="C13592" s="136" t="s">
        <v>32601</v>
      </c>
    </row>
    <row r="13593" spans="1:3" x14ac:dyDescent="0.2">
      <c r="A13593" s="136" t="s">
        <v>13677</v>
      </c>
      <c r="B13593" s="136" t="s">
        <v>25650</v>
      </c>
      <c r="C13593" s="136" t="s">
        <v>32601</v>
      </c>
    </row>
    <row r="13594" spans="1:3" x14ac:dyDescent="0.2">
      <c r="A13594" s="136" t="s">
        <v>13678</v>
      </c>
      <c r="B13594" s="136" t="s">
        <v>25651</v>
      </c>
      <c r="C13594" s="136" t="s">
        <v>32601</v>
      </c>
    </row>
    <row r="13595" spans="1:3" x14ac:dyDescent="0.2">
      <c r="A13595" s="136" t="s">
        <v>13679</v>
      </c>
      <c r="B13595" s="136" t="s">
        <v>25651</v>
      </c>
      <c r="C13595" s="136" t="s">
        <v>32601</v>
      </c>
    </row>
    <row r="13596" spans="1:3" x14ac:dyDescent="0.2">
      <c r="A13596" s="136" t="s">
        <v>13680</v>
      </c>
      <c r="B13596" s="136" t="s">
        <v>25652</v>
      </c>
      <c r="C13596" s="136" t="s">
        <v>32602</v>
      </c>
    </row>
    <row r="13597" spans="1:3" x14ac:dyDescent="0.2">
      <c r="A13597" s="136" t="s">
        <v>13681</v>
      </c>
      <c r="B13597" s="136" t="s">
        <v>25652</v>
      </c>
      <c r="C13597" s="136" t="s">
        <v>32602</v>
      </c>
    </row>
    <row r="13598" spans="1:3" x14ac:dyDescent="0.2">
      <c r="A13598" s="136" t="s">
        <v>13682</v>
      </c>
      <c r="B13598" s="136" t="s">
        <v>25653</v>
      </c>
      <c r="C13598" s="136" t="s">
        <v>32603</v>
      </c>
    </row>
    <row r="13599" spans="1:3" x14ac:dyDescent="0.2">
      <c r="A13599" s="136" t="s">
        <v>13683</v>
      </c>
      <c r="B13599" s="136" t="s">
        <v>25653</v>
      </c>
      <c r="C13599" s="136" t="s">
        <v>32603</v>
      </c>
    </row>
    <row r="13600" spans="1:3" x14ac:dyDescent="0.2">
      <c r="A13600" s="136" t="s">
        <v>13684</v>
      </c>
      <c r="B13600" s="136" t="s">
        <v>25654</v>
      </c>
      <c r="C13600" s="136" t="s">
        <v>32604</v>
      </c>
    </row>
    <row r="13601" spans="1:3" x14ac:dyDescent="0.2">
      <c r="A13601" s="136" t="s">
        <v>13685</v>
      </c>
      <c r="B13601" s="136" t="s">
        <v>25654</v>
      </c>
      <c r="C13601" s="136" t="s">
        <v>32604</v>
      </c>
    </row>
    <row r="13602" spans="1:3" x14ac:dyDescent="0.2">
      <c r="A13602" s="136" t="s">
        <v>13686</v>
      </c>
      <c r="B13602" s="136" t="s">
        <v>25655</v>
      </c>
      <c r="C13602" s="136" t="s">
        <v>32604</v>
      </c>
    </row>
    <row r="13603" spans="1:3" x14ac:dyDescent="0.2">
      <c r="A13603" s="136" t="s">
        <v>13687</v>
      </c>
      <c r="B13603" s="136" t="s">
        <v>25655</v>
      </c>
      <c r="C13603" s="136" t="s">
        <v>32604</v>
      </c>
    </row>
    <row r="13604" spans="1:3" x14ac:dyDescent="0.2">
      <c r="A13604" s="136" t="s">
        <v>13688</v>
      </c>
      <c r="B13604" s="136" t="s">
        <v>25656</v>
      </c>
      <c r="C13604" s="136" t="s">
        <v>32605</v>
      </c>
    </row>
    <row r="13605" spans="1:3" x14ac:dyDescent="0.2">
      <c r="A13605" s="136" t="s">
        <v>13689</v>
      </c>
      <c r="B13605" s="136" t="s">
        <v>25656</v>
      </c>
      <c r="C13605" s="136" t="s">
        <v>32605</v>
      </c>
    </row>
    <row r="13606" spans="1:3" x14ac:dyDescent="0.2">
      <c r="A13606" s="136" t="s">
        <v>13690</v>
      </c>
      <c r="B13606" s="136" t="s">
        <v>25657</v>
      </c>
      <c r="C13606" s="136" t="s">
        <v>32606</v>
      </c>
    </row>
    <row r="13607" spans="1:3" x14ac:dyDescent="0.2">
      <c r="A13607" s="136" t="s">
        <v>13691</v>
      </c>
      <c r="B13607" s="136" t="s">
        <v>25657</v>
      </c>
      <c r="C13607" s="136" t="s">
        <v>32606</v>
      </c>
    </row>
    <row r="13608" spans="1:3" x14ac:dyDescent="0.2">
      <c r="A13608" s="136" t="s">
        <v>13692</v>
      </c>
      <c r="B13608" s="136" t="s">
        <v>25658</v>
      </c>
      <c r="C13608" s="136" t="s">
        <v>32606</v>
      </c>
    </row>
    <row r="13609" spans="1:3" x14ac:dyDescent="0.2">
      <c r="A13609" s="136" t="s">
        <v>13693</v>
      </c>
      <c r="B13609" s="136" t="s">
        <v>25658</v>
      </c>
      <c r="C13609" s="136" t="s">
        <v>32606</v>
      </c>
    </row>
    <row r="13610" spans="1:3" x14ac:dyDescent="0.2">
      <c r="A13610" s="136" t="s">
        <v>13694</v>
      </c>
      <c r="B13610" s="136" t="s">
        <v>25659</v>
      </c>
      <c r="C13610" s="136" t="s">
        <v>32606</v>
      </c>
    </row>
    <row r="13611" spans="1:3" x14ac:dyDescent="0.2">
      <c r="A13611" s="136" t="s">
        <v>13695</v>
      </c>
      <c r="B13611" s="136" t="s">
        <v>25659</v>
      </c>
      <c r="C13611" s="136" t="s">
        <v>32606</v>
      </c>
    </row>
    <row r="13612" spans="1:3" x14ac:dyDescent="0.2">
      <c r="A13612" s="136" t="s">
        <v>13696</v>
      </c>
      <c r="B13612" s="136" t="s">
        <v>25660</v>
      </c>
      <c r="C13612" s="136" t="s">
        <v>32605</v>
      </c>
    </row>
    <row r="13613" spans="1:3" x14ac:dyDescent="0.2">
      <c r="A13613" s="136" t="s">
        <v>13697</v>
      </c>
      <c r="B13613" s="136" t="s">
        <v>25660</v>
      </c>
      <c r="C13613" s="136" t="s">
        <v>32605</v>
      </c>
    </row>
    <row r="13614" spans="1:3" x14ac:dyDescent="0.2">
      <c r="A13614" s="136" t="s">
        <v>13698</v>
      </c>
      <c r="B13614" s="136" t="s">
        <v>25661</v>
      </c>
      <c r="C13614" s="136" t="s">
        <v>32601</v>
      </c>
    </row>
    <row r="13615" spans="1:3" x14ac:dyDescent="0.2">
      <c r="A13615" s="136" t="s">
        <v>80</v>
      </c>
      <c r="B13615" s="136" t="s">
        <v>25661</v>
      </c>
      <c r="C13615" s="136" t="s">
        <v>32601</v>
      </c>
    </row>
    <row r="13616" spans="1:3" x14ac:dyDescent="0.2">
      <c r="A13616" s="136" t="s">
        <v>13699</v>
      </c>
      <c r="B13616" s="136" t="s">
        <v>25662</v>
      </c>
      <c r="C13616" s="136" t="s">
        <v>32607</v>
      </c>
    </row>
    <row r="13617" spans="1:4" x14ac:dyDescent="0.2">
      <c r="A13617" s="136" t="s">
        <v>13700</v>
      </c>
      <c r="B13617" s="136" t="s">
        <v>25662</v>
      </c>
      <c r="C13617" s="136" t="s">
        <v>32607</v>
      </c>
    </row>
    <row r="13618" spans="1:4" x14ac:dyDescent="0.2">
      <c r="A13618" s="136" t="s">
        <v>13701</v>
      </c>
      <c r="B13618" s="136" t="s">
        <v>25663</v>
      </c>
      <c r="C13618" s="136" t="s">
        <v>32607</v>
      </c>
    </row>
    <row r="13619" spans="1:4" x14ac:dyDescent="0.2">
      <c r="A13619" s="136" t="s">
        <v>13702</v>
      </c>
      <c r="B13619" s="136" t="s">
        <v>25663</v>
      </c>
      <c r="C13619" s="136" t="s">
        <v>32607</v>
      </c>
    </row>
    <row r="13620" spans="1:4" x14ac:dyDescent="0.2">
      <c r="A13620" s="136" t="s">
        <v>13703</v>
      </c>
      <c r="B13620" s="136" t="s">
        <v>25664</v>
      </c>
      <c r="C13620" s="136" t="s">
        <v>32608</v>
      </c>
    </row>
    <row r="13621" spans="1:4" x14ac:dyDescent="0.2">
      <c r="A13621" s="136" t="s">
        <v>13704</v>
      </c>
      <c r="B13621" s="136" t="s">
        <v>25664</v>
      </c>
      <c r="C13621" s="136" t="s">
        <v>32608</v>
      </c>
    </row>
    <row r="13622" spans="1:4" x14ac:dyDescent="0.2">
      <c r="A13622" s="136" t="s">
        <v>13705</v>
      </c>
      <c r="B13622" s="136" t="s">
        <v>25665</v>
      </c>
      <c r="C13622" s="136" t="s">
        <v>32607</v>
      </c>
    </row>
    <row r="13623" spans="1:4" x14ac:dyDescent="0.2">
      <c r="A13623" s="136" t="s">
        <v>13706</v>
      </c>
      <c r="B13623" s="136" t="s">
        <v>25665</v>
      </c>
      <c r="C13623" s="136" t="s">
        <v>32607</v>
      </c>
    </row>
    <row r="13624" spans="1:4" x14ac:dyDescent="0.2">
      <c r="A13624" s="136" t="s">
        <v>13707</v>
      </c>
      <c r="B13624" s="136" t="s">
        <v>25666</v>
      </c>
      <c r="C13624" s="136" t="s">
        <v>32608</v>
      </c>
    </row>
    <row r="13625" spans="1:4" x14ac:dyDescent="0.2">
      <c r="A13625" s="136" t="s">
        <v>13708</v>
      </c>
      <c r="B13625" s="136" t="s">
        <v>25666</v>
      </c>
      <c r="C13625" s="136" t="s">
        <v>32608</v>
      </c>
    </row>
    <row r="13626" spans="1:4" x14ac:dyDescent="0.2">
      <c r="A13626" s="136" t="s">
        <v>13709</v>
      </c>
      <c r="B13626" s="136" t="s">
        <v>25667</v>
      </c>
      <c r="C13626" s="136" t="s">
        <v>32608</v>
      </c>
    </row>
    <row r="13627" spans="1:4" x14ac:dyDescent="0.2">
      <c r="A13627" s="136" t="s">
        <v>13710</v>
      </c>
      <c r="B13627" s="136" t="s">
        <v>25667</v>
      </c>
      <c r="C13627" s="136" t="s">
        <v>32608</v>
      </c>
    </row>
    <row r="13628" spans="1:4" x14ac:dyDescent="0.2">
      <c r="A13628" s="136" t="s">
        <v>13711</v>
      </c>
      <c r="B13628" s="136" t="s">
        <v>25668</v>
      </c>
      <c r="C13628" s="136" t="s">
        <v>32608</v>
      </c>
    </row>
    <row r="13629" spans="1:4" x14ac:dyDescent="0.2">
      <c r="A13629" s="136" t="s">
        <v>13712</v>
      </c>
      <c r="B13629" s="136" t="s">
        <v>25668</v>
      </c>
      <c r="C13629" s="136" t="s">
        <v>32608</v>
      </c>
    </row>
    <row r="13630" spans="1:4" x14ac:dyDescent="0.2">
      <c r="A13630" s="136" t="s">
        <v>13713</v>
      </c>
      <c r="B13630" s="136" t="s">
        <v>25669</v>
      </c>
      <c r="C13630" s="136" t="s">
        <v>32609</v>
      </c>
      <c r="D13630" s="136" t="s">
        <v>37494</v>
      </c>
    </row>
    <row r="13631" spans="1:4" x14ac:dyDescent="0.2">
      <c r="A13631" s="136" t="s">
        <v>13714</v>
      </c>
      <c r="B13631" s="136" t="s">
        <v>25669</v>
      </c>
      <c r="C13631" s="136" t="s">
        <v>32609</v>
      </c>
      <c r="D13631" s="136" t="s">
        <v>37494</v>
      </c>
    </row>
    <row r="13632" spans="1:4" x14ac:dyDescent="0.2">
      <c r="A13632" s="136" t="s">
        <v>13715</v>
      </c>
      <c r="B13632" s="136" t="s">
        <v>25669</v>
      </c>
      <c r="C13632" s="136" t="s">
        <v>32609</v>
      </c>
      <c r="D13632" s="136" t="s">
        <v>37495</v>
      </c>
    </row>
    <row r="13633" spans="1:4" x14ac:dyDescent="0.2">
      <c r="A13633" s="136" t="s">
        <v>13716</v>
      </c>
      <c r="B13633" s="136" t="s">
        <v>25669</v>
      </c>
      <c r="C13633" s="136" t="s">
        <v>32609</v>
      </c>
      <c r="D13633" s="136" t="s">
        <v>37495</v>
      </c>
    </row>
    <row r="13634" spans="1:4" x14ac:dyDescent="0.2">
      <c r="A13634" s="136" t="s">
        <v>13717</v>
      </c>
      <c r="B13634" s="136" t="s">
        <v>25669</v>
      </c>
      <c r="C13634" s="136" t="s">
        <v>32609</v>
      </c>
      <c r="D13634" s="136" t="s">
        <v>37496</v>
      </c>
    </row>
    <row r="13635" spans="1:4" x14ac:dyDescent="0.2">
      <c r="A13635" s="136" t="s">
        <v>13718</v>
      </c>
      <c r="B13635" s="136" t="s">
        <v>25669</v>
      </c>
      <c r="C13635" s="136" t="s">
        <v>32609</v>
      </c>
      <c r="D13635" s="136" t="s">
        <v>37496</v>
      </c>
    </row>
    <row r="13636" spans="1:4" x14ac:dyDescent="0.2">
      <c r="A13636" s="136" t="s">
        <v>13719</v>
      </c>
      <c r="B13636" s="136" t="s">
        <v>25669</v>
      </c>
      <c r="C13636" s="136" t="s">
        <v>32610</v>
      </c>
      <c r="D13636" s="136" t="s">
        <v>37494</v>
      </c>
    </row>
    <row r="13637" spans="1:4" x14ac:dyDescent="0.2">
      <c r="A13637" s="136" t="s">
        <v>13720</v>
      </c>
      <c r="B13637" s="136" t="s">
        <v>25669</v>
      </c>
      <c r="C13637" s="136" t="s">
        <v>32610</v>
      </c>
      <c r="D13637" s="136" t="s">
        <v>37494</v>
      </c>
    </row>
    <row r="13638" spans="1:4" x14ac:dyDescent="0.2">
      <c r="A13638" s="136" t="s">
        <v>13721</v>
      </c>
      <c r="B13638" s="136" t="s">
        <v>25669</v>
      </c>
      <c r="C13638" s="136" t="s">
        <v>32610</v>
      </c>
      <c r="D13638" s="136" t="s">
        <v>37495</v>
      </c>
    </row>
    <row r="13639" spans="1:4" x14ac:dyDescent="0.2">
      <c r="A13639" s="136" t="s">
        <v>13722</v>
      </c>
      <c r="B13639" s="136" t="s">
        <v>25669</v>
      </c>
      <c r="C13639" s="136" t="s">
        <v>32610</v>
      </c>
      <c r="D13639" s="136" t="s">
        <v>37495</v>
      </c>
    </row>
    <row r="13640" spans="1:4" x14ac:dyDescent="0.2">
      <c r="A13640" s="136" t="s">
        <v>13723</v>
      </c>
      <c r="B13640" s="136" t="s">
        <v>25669</v>
      </c>
      <c r="C13640" s="136" t="s">
        <v>32610</v>
      </c>
      <c r="D13640" s="136" t="s">
        <v>37496</v>
      </c>
    </row>
    <row r="13641" spans="1:4" x14ac:dyDescent="0.2">
      <c r="A13641" s="136" t="s">
        <v>13724</v>
      </c>
      <c r="B13641" s="136" t="s">
        <v>25669</v>
      </c>
      <c r="C13641" s="136" t="s">
        <v>32610</v>
      </c>
      <c r="D13641" s="136" t="s">
        <v>37496</v>
      </c>
    </row>
    <row r="13642" spans="1:4" x14ac:dyDescent="0.2">
      <c r="A13642" s="136" t="s">
        <v>13725</v>
      </c>
      <c r="B13642" s="136" t="s">
        <v>25670</v>
      </c>
      <c r="C13642" s="136" t="s">
        <v>30909</v>
      </c>
    </row>
    <row r="13643" spans="1:4" x14ac:dyDescent="0.2">
      <c r="A13643" s="136" t="s">
        <v>13726</v>
      </c>
      <c r="B13643" s="136" t="s">
        <v>25670</v>
      </c>
      <c r="C13643" s="136" t="s">
        <v>30909</v>
      </c>
    </row>
    <row r="13644" spans="1:4" x14ac:dyDescent="0.2">
      <c r="A13644" s="136" t="s">
        <v>13727</v>
      </c>
      <c r="B13644" s="136" t="s">
        <v>25671</v>
      </c>
      <c r="C13644" s="136" t="s">
        <v>30909</v>
      </c>
    </row>
    <row r="13645" spans="1:4" x14ac:dyDescent="0.2">
      <c r="A13645" s="136" t="s">
        <v>13728</v>
      </c>
      <c r="B13645" s="136" t="s">
        <v>25671</v>
      </c>
      <c r="C13645" s="136" t="s">
        <v>30909</v>
      </c>
    </row>
    <row r="13646" spans="1:4" x14ac:dyDescent="0.2">
      <c r="A13646" s="136" t="s">
        <v>13729</v>
      </c>
      <c r="B13646" s="136" t="s">
        <v>25672</v>
      </c>
      <c r="C13646" s="136" t="s">
        <v>30340</v>
      </c>
    </row>
    <row r="13647" spans="1:4" x14ac:dyDescent="0.2">
      <c r="A13647" s="136" t="s">
        <v>13730</v>
      </c>
      <c r="B13647" s="136" t="s">
        <v>25672</v>
      </c>
      <c r="C13647" s="136" t="s">
        <v>30340</v>
      </c>
    </row>
    <row r="13648" spans="1:4" x14ac:dyDescent="0.2">
      <c r="A13648" s="136" t="s">
        <v>13731</v>
      </c>
      <c r="B13648" s="136" t="s">
        <v>25673</v>
      </c>
      <c r="C13648" s="136" t="s">
        <v>30340</v>
      </c>
    </row>
    <row r="13649" spans="1:5" x14ac:dyDescent="0.2">
      <c r="A13649" s="136" t="s">
        <v>13732</v>
      </c>
      <c r="B13649" s="136" t="s">
        <v>25673</v>
      </c>
      <c r="C13649" s="136" t="s">
        <v>30340</v>
      </c>
    </row>
    <row r="13650" spans="1:5" x14ac:dyDescent="0.2">
      <c r="A13650" s="136" t="s">
        <v>13733</v>
      </c>
      <c r="B13650" s="136" t="s">
        <v>25674</v>
      </c>
      <c r="C13650" s="136" t="s">
        <v>30340</v>
      </c>
    </row>
    <row r="13651" spans="1:5" x14ac:dyDescent="0.2">
      <c r="A13651" s="136" t="s">
        <v>13734</v>
      </c>
      <c r="B13651" s="136" t="s">
        <v>25674</v>
      </c>
      <c r="C13651" s="136" t="s">
        <v>30340</v>
      </c>
    </row>
    <row r="13652" spans="1:5" x14ac:dyDescent="0.2">
      <c r="A13652" s="136" t="s">
        <v>13735</v>
      </c>
      <c r="B13652" s="136" t="s">
        <v>25675</v>
      </c>
      <c r="C13652" s="136" t="s">
        <v>30340</v>
      </c>
    </row>
    <row r="13653" spans="1:5" x14ac:dyDescent="0.2">
      <c r="A13653" s="136" t="s">
        <v>13736</v>
      </c>
      <c r="B13653" s="136" t="s">
        <v>25675</v>
      </c>
      <c r="C13653" s="136" t="s">
        <v>30340</v>
      </c>
    </row>
    <row r="13654" spans="1:5" x14ac:dyDescent="0.2">
      <c r="A13654" s="136" t="s">
        <v>13737</v>
      </c>
      <c r="B13654" s="136" t="s">
        <v>25676</v>
      </c>
      <c r="C13654" s="136" t="s">
        <v>32611</v>
      </c>
      <c r="D13654" s="136" t="s">
        <v>37497</v>
      </c>
      <c r="E13654" s="136" t="s">
        <v>28292</v>
      </c>
    </row>
    <row r="13655" spans="1:5" x14ac:dyDescent="0.2">
      <c r="A13655" s="136" t="s">
        <v>13738</v>
      </c>
      <c r="B13655" s="136" t="s">
        <v>25676</v>
      </c>
      <c r="C13655" s="136" t="s">
        <v>32611</v>
      </c>
      <c r="D13655" s="136" t="s">
        <v>37497</v>
      </c>
      <c r="E13655" s="136" t="s">
        <v>28292</v>
      </c>
    </row>
    <row r="13656" spans="1:5" x14ac:dyDescent="0.2">
      <c r="A13656" s="136" t="s">
        <v>13739</v>
      </c>
      <c r="B13656" s="136" t="s">
        <v>25677</v>
      </c>
      <c r="C13656" s="136" t="s">
        <v>32612</v>
      </c>
      <c r="D13656" s="136" t="s">
        <v>37498</v>
      </c>
    </row>
    <row r="13657" spans="1:5" x14ac:dyDescent="0.2">
      <c r="A13657" s="136" t="s">
        <v>13740</v>
      </c>
      <c r="B13657" s="136" t="s">
        <v>25677</v>
      </c>
      <c r="C13657" s="136" t="s">
        <v>32612</v>
      </c>
      <c r="D13657" s="136" t="s">
        <v>37498</v>
      </c>
    </row>
    <row r="13658" spans="1:5" x14ac:dyDescent="0.2">
      <c r="A13658" s="136" t="s">
        <v>13741</v>
      </c>
      <c r="B13658" s="136" t="s">
        <v>25678</v>
      </c>
      <c r="C13658" s="136" t="s">
        <v>32613</v>
      </c>
      <c r="D13658" s="136" t="s">
        <v>37499</v>
      </c>
      <c r="E13658" s="136" t="s">
        <v>30909</v>
      </c>
    </row>
    <row r="13659" spans="1:5" x14ac:dyDescent="0.2">
      <c r="A13659" s="136" t="s">
        <v>13742</v>
      </c>
      <c r="B13659" s="136" t="s">
        <v>25678</v>
      </c>
      <c r="C13659" s="136" t="s">
        <v>32613</v>
      </c>
      <c r="D13659" s="136" t="s">
        <v>37499</v>
      </c>
      <c r="E13659" s="136" t="s">
        <v>30909</v>
      </c>
    </row>
    <row r="13660" spans="1:5" x14ac:dyDescent="0.2">
      <c r="A13660" s="136" t="s">
        <v>13743</v>
      </c>
      <c r="B13660" s="136" t="s">
        <v>25679</v>
      </c>
      <c r="C13660" s="136" t="s">
        <v>31849</v>
      </c>
    </row>
    <row r="13661" spans="1:5" x14ac:dyDescent="0.2">
      <c r="A13661" s="136" t="s">
        <v>13744</v>
      </c>
      <c r="B13661" s="136" t="s">
        <v>25679</v>
      </c>
      <c r="C13661" s="136" t="s">
        <v>31849</v>
      </c>
    </row>
    <row r="13662" spans="1:5" x14ac:dyDescent="0.2">
      <c r="A13662" s="136" t="s">
        <v>13745</v>
      </c>
      <c r="B13662" s="136" t="s">
        <v>25680</v>
      </c>
      <c r="C13662" s="136" t="s">
        <v>31870</v>
      </c>
    </row>
    <row r="13663" spans="1:5" x14ac:dyDescent="0.2">
      <c r="A13663" s="136" t="s">
        <v>13746</v>
      </c>
      <c r="B13663" s="136" t="s">
        <v>25680</v>
      </c>
      <c r="C13663" s="136" t="s">
        <v>31870</v>
      </c>
    </row>
    <row r="13664" spans="1:5" x14ac:dyDescent="0.2">
      <c r="A13664" s="136" t="s">
        <v>13747</v>
      </c>
      <c r="B13664" s="136" t="s">
        <v>25681</v>
      </c>
      <c r="C13664" s="136" t="s">
        <v>31870</v>
      </c>
    </row>
    <row r="13665" spans="1:4" x14ac:dyDescent="0.2">
      <c r="A13665" s="136" t="s">
        <v>13748</v>
      </c>
      <c r="B13665" s="136" t="s">
        <v>25681</v>
      </c>
      <c r="C13665" s="136" t="s">
        <v>31870</v>
      </c>
    </row>
    <row r="13666" spans="1:4" x14ac:dyDescent="0.2">
      <c r="A13666" s="136" t="s">
        <v>13749</v>
      </c>
      <c r="B13666" s="136" t="s">
        <v>25682</v>
      </c>
      <c r="C13666" s="136" t="s">
        <v>31870</v>
      </c>
    </row>
    <row r="13667" spans="1:4" x14ac:dyDescent="0.2">
      <c r="A13667" s="136" t="s">
        <v>13750</v>
      </c>
      <c r="B13667" s="136" t="s">
        <v>25682</v>
      </c>
      <c r="C13667" s="136" t="s">
        <v>31870</v>
      </c>
    </row>
    <row r="13668" spans="1:4" x14ac:dyDescent="0.2">
      <c r="A13668" s="136" t="s">
        <v>13751</v>
      </c>
      <c r="B13668" s="136" t="s">
        <v>25683</v>
      </c>
      <c r="C13668" s="136" t="s">
        <v>32614</v>
      </c>
      <c r="D13668" s="136" t="s">
        <v>37500</v>
      </c>
    </row>
    <row r="13669" spans="1:4" x14ac:dyDescent="0.2">
      <c r="A13669" s="136" t="s">
        <v>13752</v>
      </c>
      <c r="B13669" s="136" t="s">
        <v>25683</v>
      </c>
      <c r="C13669" s="136" t="s">
        <v>32614</v>
      </c>
      <c r="D13669" s="136" t="s">
        <v>37500</v>
      </c>
    </row>
    <row r="13670" spans="1:4" x14ac:dyDescent="0.2">
      <c r="A13670" s="136" t="s">
        <v>13753</v>
      </c>
      <c r="B13670" s="136" t="s">
        <v>25683</v>
      </c>
      <c r="C13670" s="136" t="s">
        <v>32614</v>
      </c>
      <c r="D13670" s="136" t="s">
        <v>37501</v>
      </c>
    </row>
    <row r="13671" spans="1:4" x14ac:dyDescent="0.2">
      <c r="A13671" s="136" t="s">
        <v>13754</v>
      </c>
      <c r="B13671" s="136" t="s">
        <v>25683</v>
      </c>
      <c r="C13671" s="136" t="s">
        <v>32614</v>
      </c>
      <c r="D13671" s="136" t="s">
        <v>37501</v>
      </c>
    </row>
    <row r="13672" spans="1:4" x14ac:dyDescent="0.2">
      <c r="A13672" s="136" t="s">
        <v>13755</v>
      </c>
      <c r="B13672" s="136" t="s">
        <v>25683</v>
      </c>
      <c r="C13672" s="136" t="s">
        <v>32615</v>
      </c>
      <c r="D13672" s="136" t="s">
        <v>37501</v>
      </c>
    </row>
    <row r="13673" spans="1:4" x14ac:dyDescent="0.2">
      <c r="A13673" s="136" t="s">
        <v>13756</v>
      </c>
      <c r="B13673" s="136" t="s">
        <v>25683</v>
      </c>
      <c r="C13673" s="136" t="s">
        <v>32615</v>
      </c>
      <c r="D13673" s="136" t="s">
        <v>37501</v>
      </c>
    </row>
    <row r="13674" spans="1:4" x14ac:dyDescent="0.2">
      <c r="A13674" s="136" t="s">
        <v>13757</v>
      </c>
      <c r="B13674" s="136" t="s">
        <v>25683</v>
      </c>
      <c r="C13674" s="136" t="s">
        <v>32616</v>
      </c>
      <c r="D13674" s="136" t="s">
        <v>37500</v>
      </c>
    </row>
    <row r="13675" spans="1:4" x14ac:dyDescent="0.2">
      <c r="A13675" s="136" t="s">
        <v>13758</v>
      </c>
      <c r="B13675" s="136" t="s">
        <v>25683</v>
      </c>
      <c r="C13675" s="136" t="s">
        <v>32616</v>
      </c>
      <c r="D13675" s="136" t="s">
        <v>37500</v>
      </c>
    </row>
    <row r="13676" spans="1:4" x14ac:dyDescent="0.2">
      <c r="A13676" s="136" t="s">
        <v>13759</v>
      </c>
      <c r="B13676" s="136" t="s">
        <v>25683</v>
      </c>
      <c r="C13676" s="136" t="s">
        <v>32617</v>
      </c>
      <c r="D13676" s="136" t="s">
        <v>37500</v>
      </c>
    </row>
    <row r="13677" spans="1:4" x14ac:dyDescent="0.2">
      <c r="A13677" s="136" t="s">
        <v>13760</v>
      </c>
      <c r="B13677" s="136" t="s">
        <v>25683</v>
      </c>
      <c r="C13677" s="136" t="s">
        <v>32617</v>
      </c>
      <c r="D13677" s="136" t="s">
        <v>37500</v>
      </c>
    </row>
    <row r="13678" spans="1:4" x14ac:dyDescent="0.2">
      <c r="A13678" s="136" t="s">
        <v>13761</v>
      </c>
      <c r="B13678" s="136" t="s">
        <v>25683</v>
      </c>
      <c r="C13678" s="136" t="s">
        <v>32614</v>
      </c>
      <c r="D13678" s="136" t="s">
        <v>37502</v>
      </c>
    </row>
    <row r="13679" spans="1:4" x14ac:dyDescent="0.2">
      <c r="A13679" s="136" t="s">
        <v>13762</v>
      </c>
      <c r="B13679" s="136" t="s">
        <v>25683</v>
      </c>
      <c r="C13679" s="136" t="s">
        <v>32614</v>
      </c>
      <c r="D13679" s="136" t="s">
        <v>37502</v>
      </c>
    </row>
    <row r="13680" spans="1:4" x14ac:dyDescent="0.2">
      <c r="A13680" s="136" t="s">
        <v>13763</v>
      </c>
      <c r="B13680" s="136" t="s">
        <v>25684</v>
      </c>
      <c r="C13680" s="136" t="s">
        <v>32614</v>
      </c>
      <c r="D13680" s="136" t="s">
        <v>37503</v>
      </c>
    </row>
    <row r="13681" spans="1:4" x14ac:dyDescent="0.2">
      <c r="A13681" s="136" t="s">
        <v>13764</v>
      </c>
      <c r="B13681" s="136" t="s">
        <v>25684</v>
      </c>
      <c r="C13681" s="136" t="s">
        <v>32614</v>
      </c>
      <c r="D13681" s="136" t="s">
        <v>37503</v>
      </c>
    </row>
    <row r="13682" spans="1:4" x14ac:dyDescent="0.2">
      <c r="A13682" s="136" t="s">
        <v>13765</v>
      </c>
      <c r="B13682" s="136" t="s">
        <v>25684</v>
      </c>
      <c r="C13682" s="136" t="s">
        <v>32615</v>
      </c>
      <c r="D13682" s="136" t="s">
        <v>37503</v>
      </c>
    </row>
    <row r="13683" spans="1:4" x14ac:dyDescent="0.2">
      <c r="A13683" s="136" t="s">
        <v>13766</v>
      </c>
      <c r="B13683" s="136" t="s">
        <v>25684</v>
      </c>
      <c r="C13683" s="136" t="s">
        <v>32615</v>
      </c>
      <c r="D13683" s="136" t="s">
        <v>37503</v>
      </c>
    </row>
    <row r="13684" spans="1:4" x14ac:dyDescent="0.2">
      <c r="A13684" s="136" t="s">
        <v>13767</v>
      </c>
      <c r="B13684" s="136" t="s">
        <v>25684</v>
      </c>
      <c r="C13684" s="136" t="s">
        <v>32618</v>
      </c>
      <c r="D13684" s="136" t="s">
        <v>37504</v>
      </c>
    </row>
    <row r="13685" spans="1:4" x14ac:dyDescent="0.2">
      <c r="A13685" s="136" t="s">
        <v>13768</v>
      </c>
      <c r="B13685" s="136" t="s">
        <v>25684</v>
      </c>
      <c r="C13685" s="136" t="s">
        <v>32618</v>
      </c>
      <c r="D13685" s="136" t="s">
        <v>37504</v>
      </c>
    </row>
    <row r="13686" spans="1:4" x14ac:dyDescent="0.2">
      <c r="A13686" s="136" t="s">
        <v>13769</v>
      </c>
      <c r="B13686" s="136" t="s">
        <v>25684</v>
      </c>
      <c r="C13686" s="136" t="s">
        <v>32617</v>
      </c>
      <c r="D13686" s="136" t="s">
        <v>37504</v>
      </c>
    </row>
    <row r="13687" spans="1:4" x14ac:dyDescent="0.2">
      <c r="A13687" s="136" t="s">
        <v>13770</v>
      </c>
      <c r="B13687" s="136" t="s">
        <v>25684</v>
      </c>
      <c r="C13687" s="136" t="s">
        <v>32617</v>
      </c>
      <c r="D13687" s="136" t="s">
        <v>37504</v>
      </c>
    </row>
    <row r="13688" spans="1:4" x14ac:dyDescent="0.2">
      <c r="A13688" s="136" t="s">
        <v>13771</v>
      </c>
      <c r="B13688" s="136" t="s">
        <v>25684</v>
      </c>
      <c r="C13688" s="136" t="s">
        <v>32619</v>
      </c>
      <c r="D13688" s="136" t="s">
        <v>37505</v>
      </c>
    </row>
    <row r="13689" spans="1:4" x14ac:dyDescent="0.2">
      <c r="A13689" s="136" t="s">
        <v>13772</v>
      </c>
      <c r="B13689" s="136" t="s">
        <v>25684</v>
      </c>
      <c r="C13689" s="136" t="s">
        <v>32619</v>
      </c>
      <c r="D13689" s="136" t="s">
        <v>37505</v>
      </c>
    </row>
    <row r="13690" spans="1:4" x14ac:dyDescent="0.2">
      <c r="A13690" s="136" t="s">
        <v>13773</v>
      </c>
      <c r="B13690" s="136" t="s">
        <v>25684</v>
      </c>
      <c r="C13690" s="136" t="s">
        <v>32614</v>
      </c>
      <c r="D13690" s="136" t="s">
        <v>37506</v>
      </c>
    </row>
    <row r="13691" spans="1:4" x14ac:dyDescent="0.2">
      <c r="A13691" s="136" t="s">
        <v>13774</v>
      </c>
      <c r="B13691" s="136" t="s">
        <v>25684</v>
      </c>
      <c r="C13691" s="136" t="s">
        <v>32614</v>
      </c>
      <c r="D13691" s="136" t="s">
        <v>37506</v>
      </c>
    </row>
    <row r="13692" spans="1:4" x14ac:dyDescent="0.2">
      <c r="A13692" s="136" t="s">
        <v>13775</v>
      </c>
      <c r="B13692" s="136" t="s">
        <v>25684</v>
      </c>
      <c r="C13692" s="136" t="s">
        <v>32615</v>
      </c>
      <c r="D13692" s="136" t="s">
        <v>37507</v>
      </c>
    </row>
    <row r="13693" spans="1:4" x14ac:dyDescent="0.2">
      <c r="A13693" s="136" t="s">
        <v>13776</v>
      </c>
      <c r="B13693" s="136" t="s">
        <v>25684</v>
      </c>
      <c r="C13693" s="136" t="s">
        <v>32615</v>
      </c>
      <c r="D13693" s="136" t="s">
        <v>37507</v>
      </c>
    </row>
    <row r="13694" spans="1:4" x14ac:dyDescent="0.2">
      <c r="A13694" s="136" t="s">
        <v>13777</v>
      </c>
      <c r="B13694" s="136" t="s">
        <v>25684</v>
      </c>
      <c r="C13694" s="136" t="s">
        <v>32620</v>
      </c>
      <c r="D13694" s="136" t="s">
        <v>37507</v>
      </c>
    </row>
    <row r="13695" spans="1:4" x14ac:dyDescent="0.2">
      <c r="A13695" s="136" t="s">
        <v>13778</v>
      </c>
      <c r="B13695" s="136" t="s">
        <v>25684</v>
      </c>
      <c r="C13695" s="136" t="s">
        <v>32620</v>
      </c>
      <c r="D13695" s="136" t="s">
        <v>37507</v>
      </c>
    </row>
    <row r="13696" spans="1:4" x14ac:dyDescent="0.2">
      <c r="A13696" s="136" t="s">
        <v>13779</v>
      </c>
      <c r="B13696" s="136" t="s">
        <v>25684</v>
      </c>
      <c r="C13696" s="136" t="s">
        <v>32621</v>
      </c>
      <c r="D13696" s="136" t="s">
        <v>37505</v>
      </c>
    </row>
    <row r="13697" spans="1:5" x14ac:dyDescent="0.2">
      <c r="A13697" s="136" t="s">
        <v>13780</v>
      </c>
      <c r="B13697" s="136" t="s">
        <v>25684</v>
      </c>
      <c r="C13697" s="136" t="s">
        <v>32621</v>
      </c>
      <c r="D13697" s="136" t="s">
        <v>37505</v>
      </c>
    </row>
    <row r="13698" spans="1:5" x14ac:dyDescent="0.2">
      <c r="A13698" s="136" t="s">
        <v>13781</v>
      </c>
      <c r="B13698" s="136" t="s">
        <v>25684</v>
      </c>
      <c r="C13698" s="136" t="s">
        <v>32622</v>
      </c>
      <c r="D13698" s="136" t="s">
        <v>37505</v>
      </c>
    </row>
    <row r="13699" spans="1:5" x14ac:dyDescent="0.2">
      <c r="A13699" s="136" t="s">
        <v>13782</v>
      </c>
      <c r="B13699" s="136" t="s">
        <v>25684</v>
      </c>
      <c r="C13699" s="136" t="s">
        <v>32622</v>
      </c>
      <c r="D13699" s="136" t="s">
        <v>37505</v>
      </c>
    </row>
    <row r="13700" spans="1:5" x14ac:dyDescent="0.2">
      <c r="A13700" s="136" t="s">
        <v>13783</v>
      </c>
      <c r="B13700" s="136" t="s">
        <v>25684</v>
      </c>
      <c r="C13700" s="136" t="s">
        <v>32623</v>
      </c>
      <c r="D13700" s="136" t="s">
        <v>37507</v>
      </c>
    </row>
    <row r="13701" spans="1:5" x14ac:dyDescent="0.2">
      <c r="A13701" s="136" t="s">
        <v>13784</v>
      </c>
      <c r="B13701" s="136" t="s">
        <v>25684</v>
      </c>
      <c r="C13701" s="136" t="s">
        <v>32623</v>
      </c>
      <c r="D13701" s="136" t="s">
        <v>37507</v>
      </c>
    </row>
    <row r="13702" spans="1:5" x14ac:dyDescent="0.2">
      <c r="A13702" s="136" t="s">
        <v>13785</v>
      </c>
      <c r="B13702" s="136" t="s">
        <v>25684</v>
      </c>
      <c r="C13702" s="136" t="s">
        <v>32614</v>
      </c>
      <c r="D13702" s="136" t="s">
        <v>37508</v>
      </c>
    </row>
    <row r="13703" spans="1:5" x14ac:dyDescent="0.2">
      <c r="A13703" s="136" t="s">
        <v>13786</v>
      </c>
      <c r="B13703" s="136" t="s">
        <v>25684</v>
      </c>
      <c r="C13703" s="136" t="s">
        <v>32614</v>
      </c>
      <c r="D13703" s="136" t="s">
        <v>37508</v>
      </c>
    </row>
    <row r="13704" spans="1:5" x14ac:dyDescent="0.2">
      <c r="A13704" s="136" t="s">
        <v>13787</v>
      </c>
      <c r="B13704" s="136" t="s">
        <v>25684</v>
      </c>
      <c r="C13704" s="136" t="s">
        <v>32614</v>
      </c>
      <c r="D13704" s="136" t="s">
        <v>37509</v>
      </c>
    </row>
    <row r="13705" spans="1:5" x14ac:dyDescent="0.2">
      <c r="A13705" s="136" t="s">
        <v>13788</v>
      </c>
      <c r="B13705" s="136" t="s">
        <v>25684</v>
      </c>
      <c r="C13705" s="136" t="s">
        <v>32614</v>
      </c>
      <c r="D13705" s="136" t="s">
        <v>37509</v>
      </c>
    </row>
    <row r="13706" spans="1:5" x14ac:dyDescent="0.2">
      <c r="A13706" s="136" t="s">
        <v>13789</v>
      </c>
      <c r="B13706" s="136" t="s">
        <v>25684</v>
      </c>
      <c r="C13706" s="136" t="s">
        <v>32614</v>
      </c>
      <c r="D13706" s="136" t="s">
        <v>37510</v>
      </c>
    </row>
    <row r="13707" spans="1:5" x14ac:dyDescent="0.2">
      <c r="A13707" s="136" t="s">
        <v>13790</v>
      </c>
      <c r="B13707" s="136" t="s">
        <v>25684</v>
      </c>
      <c r="C13707" s="136" t="s">
        <v>32614</v>
      </c>
      <c r="D13707" s="136" t="s">
        <v>37510</v>
      </c>
    </row>
    <row r="13708" spans="1:5" x14ac:dyDescent="0.2">
      <c r="A13708" s="136" t="s">
        <v>13791</v>
      </c>
      <c r="B13708" s="136" t="s">
        <v>25684</v>
      </c>
      <c r="C13708" s="136" t="s">
        <v>32615</v>
      </c>
      <c r="D13708" s="136" t="s">
        <v>37511</v>
      </c>
    </row>
    <row r="13709" spans="1:5" x14ac:dyDescent="0.2">
      <c r="A13709" s="136" t="s">
        <v>13792</v>
      </c>
      <c r="B13709" s="136" t="s">
        <v>25684</v>
      </c>
      <c r="C13709" s="136" t="s">
        <v>32615</v>
      </c>
      <c r="D13709" s="136" t="s">
        <v>37511</v>
      </c>
    </row>
    <row r="13710" spans="1:5" x14ac:dyDescent="0.2">
      <c r="A13710" s="136" t="s">
        <v>13793</v>
      </c>
      <c r="B13710" s="136" t="s">
        <v>25684</v>
      </c>
      <c r="C13710" s="136" t="s">
        <v>32620</v>
      </c>
      <c r="D13710" s="136" t="s">
        <v>37512</v>
      </c>
    </row>
    <row r="13711" spans="1:5" x14ac:dyDescent="0.2">
      <c r="A13711" s="136" t="s">
        <v>13794</v>
      </c>
      <c r="B13711" s="136" t="s">
        <v>25684</v>
      </c>
      <c r="C13711" s="136" t="s">
        <v>32620</v>
      </c>
      <c r="D13711" s="136" t="s">
        <v>37512</v>
      </c>
    </row>
    <row r="13712" spans="1:5" x14ac:dyDescent="0.2">
      <c r="A13712" s="136" t="s">
        <v>13795</v>
      </c>
      <c r="B13712" s="136" t="s">
        <v>25685</v>
      </c>
      <c r="C13712" s="136" t="s">
        <v>32624</v>
      </c>
      <c r="D13712" s="136" t="s">
        <v>37513</v>
      </c>
      <c r="E13712" s="136" t="s">
        <v>33013</v>
      </c>
    </row>
    <row r="13713" spans="1:5" x14ac:dyDescent="0.2">
      <c r="A13713" s="136" t="s">
        <v>13796</v>
      </c>
      <c r="B13713" s="136" t="s">
        <v>25685</v>
      </c>
      <c r="C13713" s="136" t="s">
        <v>32624</v>
      </c>
      <c r="D13713" s="136" t="s">
        <v>37513</v>
      </c>
      <c r="E13713" s="136" t="s">
        <v>33013</v>
      </c>
    </row>
    <row r="13714" spans="1:5" x14ac:dyDescent="0.2">
      <c r="A13714" s="136" t="s">
        <v>13797</v>
      </c>
      <c r="B13714" s="136" t="s">
        <v>25685</v>
      </c>
      <c r="C13714" s="136" t="s">
        <v>32625</v>
      </c>
      <c r="D13714" s="136" t="s">
        <v>37513</v>
      </c>
      <c r="E13714" s="136" t="s">
        <v>33013</v>
      </c>
    </row>
    <row r="13715" spans="1:5" x14ac:dyDescent="0.2">
      <c r="A13715" s="136" t="s">
        <v>13798</v>
      </c>
      <c r="B13715" s="136" t="s">
        <v>25685</v>
      </c>
      <c r="C13715" s="136" t="s">
        <v>32625</v>
      </c>
      <c r="D13715" s="136" t="s">
        <v>37513</v>
      </c>
      <c r="E13715" s="136" t="s">
        <v>33013</v>
      </c>
    </row>
    <row r="13716" spans="1:5" x14ac:dyDescent="0.2">
      <c r="A13716" s="136" t="s">
        <v>13799</v>
      </c>
      <c r="B13716" s="136" t="s">
        <v>25685</v>
      </c>
      <c r="C13716" s="136" t="s">
        <v>32626</v>
      </c>
      <c r="D13716" s="136" t="s">
        <v>37514</v>
      </c>
      <c r="E13716" s="136" t="s">
        <v>30340</v>
      </c>
    </row>
    <row r="13717" spans="1:5" x14ac:dyDescent="0.2">
      <c r="A13717" s="136" t="s">
        <v>13800</v>
      </c>
      <c r="B13717" s="136" t="s">
        <v>25685</v>
      </c>
      <c r="C13717" s="136" t="s">
        <v>32626</v>
      </c>
      <c r="D13717" s="136" t="s">
        <v>37514</v>
      </c>
      <c r="E13717" s="136" t="s">
        <v>30340</v>
      </c>
    </row>
    <row r="13718" spans="1:5" x14ac:dyDescent="0.2">
      <c r="A13718" s="136" t="s">
        <v>13801</v>
      </c>
      <c r="B13718" s="136" t="s">
        <v>25685</v>
      </c>
      <c r="C13718" s="136" t="s">
        <v>32627</v>
      </c>
      <c r="D13718" s="136" t="s">
        <v>37514</v>
      </c>
      <c r="E13718" s="136" t="s">
        <v>30340</v>
      </c>
    </row>
    <row r="13719" spans="1:5" x14ac:dyDescent="0.2">
      <c r="A13719" s="136" t="s">
        <v>13802</v>
      </c>
      <c r="B13719" s="136" t="s">
        <v>25685</v>
      </c>
      <c r="C13719" s="136" t="s">
        <v>32627</v>
      </c>
      <c r="D13719" s="136" t="s">
        <v>37514</v>
      </c>
      <c r="E13719" s="136" t="s">
        <v>30340</v>
      </c>
    </row>
    <row r="13720" spans="1:5" x14ac:dyDescent="0.2">
      <c r="A13720" s="136" t="s">
        <v>13803</v>
      </c>
      <c r="B13720" s="136" t="s">
        <v>25685</v>
      </c>
      <c r="C13720" s="136" t="s">
        <v>32628</v>
      </c>
      <c r="D13720" s="136" t="s">
        <v>37515</v>
      </c>
      <c r="E13720" s="136" t="s">
        <v>31324</v>
      </c>
    </row>
    <row r="13721" spans="1:5" x14ac:dyDescent="0.2">
      <c r="A13721" s="136" t="s">
        <v>13804</v>
      </c>
      <c r="B13721" s="136" t="s">
        <v>25685</v>
      </c>
      <c r="C13721" s="136" t="s">
        <v>32628</v>
      </c>
      <c r="D13721" s="136" t="s">
        <v>37515</v>
      </c>
      <c r="E13721" s="136" t="s">
        <v>31324</v>
      </c>
    </row>
    <row r="13722" spans="1:5" x14ac:dyDescent="0.2">
      <c r="A13722" s="136" t="s">
        <v>13805</v>
      </c>
      <c r="B13722" s="136" t="s">
        <v>25685</v>
      </c>
      <c r="C13722" s="136" t="s">
        <v>32629</v>
      </c>
      <c r="D13722" s="136" t="s">
        <v>37515</v>
      </c>
      <c r="E13722" s="136" t="s">
        <v>31324</v>
      </c>
    </row>
    <row r="13723" spans="1:5" x14ac:dyDescent="0.2">
      <c r="A13723" s="136" t="s">
        <v>13806</v>
      </c>
      <c r="B13723" s="136" t="s">
        <v>25685</v>
      </c>
      <c r="C13723" s="136" t="s">
        <v>32629</v>
      </c>
      <c r="D13723" s="136" t="s">
        <v>37515</v>
      </c>
      <c r="E13723" s="136" t="s">
        <v>31324</v>
      </c>
    </row>
    <row r="13724" spans="1:5" x14ac:dyDescent="0.2">
      <c r="A13724" s="136" t="s">
        <v>13807</v>
      </c>
      <c r="B13724" s="136" t="s">
        <v>25685</v>
      </c>
      <c r="C13724" s="136" t="s">
        <v>32630</v>
      </c>
      <c r="D13724" s="136" t="s">
        <v>37515</v>
      </c>
      <c r="E13724" s="136" t="s">
        <v>31324</v>
      </c>
    </row>
    <row r="13725" spans="1:5" x14ac:dyDescent="0.2">
      <c r="A13725" s="136" t="s">
        <v>13808</v>
      </c>
      <c r="B13725" s="136" t="s">
        <v>25685</v>
      </c>
      <c r="C13725" s="136" t="s">
        <v>32630</v>
      </c>
      <c r="D13725" s="136" t="s">
        <v>37515</v>
      </c>
      <c r="E13725" s="136" t="s">
        <v>31324</v>
      </c>
    </row>
    <row r="13726" spans="1:5" x14ac:dyDescent="0.2">
      <c r="A13726" s="136" t="s">
        <v>13809</v>
      </c>
      <c r="B13726" s="136" t="s">
        <v>25685</v>
      </c>
      <c r="C13726" s="136" t="s">
        <v>32631</v>
      </c>
      <c r="D13726" s="136" t="s">
        <v>37515</v>
      </c>
      <c r="E13726" s="136" t="s">
        <v>31324</v>
      </c>
    </row>
    <row r="13727" spans="1:5" x14ac:dyDescent="0.2">
      <c r="A13727" s="136" t="s">
        <v>13810</v>
      </c>
      <c r="B13727" s="136" t="s">
        <v>25685</v>
      </c>
      <c r="C13727" s="136" t="s">
        <v>32631</v>
      </c>
      <c r="D13727" s="136" t="s">
        <v>37515</v>
      </c>
      <c r="E13727" s="136" t="s">
        <v>31324</v>
      </c>
    </row>
    <row r="13728" spans="1:5" x14ac:dyDescent="0.2">
      <c r="A13728" s="136" t="s">
        <v>13811</v>
      </c>
      <c r="B13728" s="136" t="s">
        <v>25685</v>
      </c>
      <c r="C13728" s="136" t="s">
        <v>32632</v>
      </c>
      <c r="D13728" s="136" t="s">
        <v>37516</v>
      </c>
      <c r="E13728" s="136" t="s">
        <v>31849</v>
      </c>
    </row>
    <row r="13729" spans="1:5" x14ac:dyDescent="0.2">
      <c r="A13729" s="136" t="s">
        <v>13812</v>
      </c>
      <c r="B13729" s="136" t="s">
        <v>25685</v>
      </c>
      <c r="C13729" s="136" t="s">
        <v>32632</v>
      </c>
      <c r="D13729" s="136" t="s">
        <v>37516</v>
      </c>
      <c r="E13729" s="136" t="s">
        <v>31849</v>
      </c>
    </row>
    <row r="13730" spans="1:5" x14ac:dyDescent="0.2">
      <c r="A13730" s="136" t="s">
        <v>13813</v>
      </c>
      <c r="B13730" s="136" t="s">
        <v>25685</v>
      </c>
      <c r="C13730" s="136" t="s">
        <v>32633</v>
      </c>
      <c r="D13730" s="136" t="s">
        <v>37516</v>
      </c>
      <c r="E13730" s="136" t="s">
        <v>31849</v>
      </c>
    </row>
    <row r="13731" spans="1:5" x14ac:dyDescent="0.2">
      <c r="A13731" s="136" t="s">
        <v>13814</v>
      </c>
      <c r="B13731" s="136" t="s">
        <v>25685</v>
      </c>
      <c r="C13731" s="136" t="s">
        <v>32633</v>
      </c>
      <c r="D13731" s="136" t="s">
        <v>37516</v>
      </c>
      <c r="E13731" s="136" t="s">
        <v>31849</v>
      </c>
    </row>
    <row r="13732" spans="1:5" x14ac:dyDescent="0.2">
      <c r="A13732" s="136" t="s">
        <v>13815</v>
      </c>
      <c r="B13732" s="136" t="s">
        <v>25685</v>
      </c>
      <c r="C13732" s="136" t="s">
        <v>32634</v>
      </c>
      <c r="D13732" s="136" t="s">
        <v>37515</v>
      </c>
      <c r="E13732" s="136" t="s">
        <v>31324</v>
      </c>
    </row>
    <row r="13733" spans="1:5" x14ac:dyDescent="0.2">
      <c r="A13733" s="136" t="s">
        <v>13816</v>
      </c>
      <c r="B13733" s="136" t="s">
        <v>25685</v>
      </c>
      <c r="C13733" s="136" t="s">
        <v>32634</v>
      </c>
      <c r="D13733" s="136" t="s">
        <v>37515</v>
      </c>
      <c r="E13733" s="136" t="s">
        <v>31324</v>
      </c>
    </row>
    <row r="13734" spans="1:5" x14ac:dyDescent="0.2">
      <c r="A13734" s="136" t="s">
        <v>13817</v>
      </c>
      <c r="B13734" s="136" t="s">
        <v>25685</v>
      </c>
      <c r="C13734" s="136" t="s">
        <v>32635</v>
      </c>
      <c r="D13734" s="136" t="s">
        <v>37515</v>
      </c>
      <c r="E13734" s="136" t="s">
        <v>31324</v>
      </c>
    </row>
    <row r="13735" spans="1:5" x14ac:dyDescent="0.2">
      <c r="A13735" s="136" t="s">
        <v>13818</v>
      </c>
      <c r="B13735" s="136" t="s">
        <v>25685</v>
      </c>
      <c r="C13735" s="136" t="s">
        <v>32635</v>
      </c>
      <c r="D13735" s="136" t="s">
        <v>37515</v>
      </c>
      <c r="E13735" s="136" t="s">
        <v>31324</v>
      </c>
    </row>
    <row r="13736" spans="1:5" x14ac:dyDescent="0.2">
      <c r="A13736" s="136" t="s">
        <v>13819</v>
      </c>
      <c r="B13736" s="136" t="s">
        <v>25685</v>
      </c>
      <c r="C13736" s="136" t="s">
        <v>32636</v>
      </c>
      <c r="D13736" s="136" t="s">
        <v>37513</v>
      </c>
      <c r="E13736" s="136" t="s">
        <v>33013</v>
      </c>
    </row>
    <row r="13737" spans="1:5" x14ac:dyDescent="0.2">
      <c r="A13737" s="136" t="s">
        <v>13820</v>
      </c>
      <c r="B13737" s="136" t="s">
        <v>25685</v>
      </c>
      <c r="C13737" s="136" t="s">
        <v>32636</v>
      </c>
      <c r="D13737" s="136" t="s">
        <v>37513</v>
      </c>
      <c r="E13737" s="136" t="s">
        <v>33013</v>
      </c>
    </row>
    <row r="13738" spans="1:5" x14ac:dyDescent="0.2">
      <c r="A13738" s="136" t="s">
        <v>13821</v>
      </c>
      <c r="B13738" s="136" t="s">
        <v>25685</v>
      </c>
      <c r="C13738" s="136" t="s">
        <v>32637</v>
      </c>
      <c r="D13738" s="136" t="s">
        <v>37513</v>
      </c>
      <c r="E13738" s="136" t="s">
        <v>33013</v>
      </c>
    </row>
    <row r="13739" spans="1:5" x14ac:dyDescent="0.2">
      <c r="A13739" s="136" t="s">
        <v>13822</v>
      </c>
      <c r="B13739" s="136" t="s">
        <v>25685</v>
      </c>
      <c r="C13739" s="136" t="s">
        <v>32637</v>
      </c>
      <c r="D13739" s="136" t="s">
        <v>37513</v>
      </c>
      <c r="E13739" s="136" t="s">
        <v>33013</v>
      </c>
    </row>
    <row r="13740" spans="1:5" x14ac:dyDescent="0.2">
      <c r="A13740" s="136" t="s">
        <v>13823</v>
      </c>
      <c r="B13740" s="136" t="s">
        <v>25685</v>
      </c>
      <c r="C13740" s="136" t="s">
        <v>32638</v>
      </c>
      <c r="D13740" s="136" t="s">
        <v>37513</v>
      </c>
      <c r="E13740" s="136" t="s">
        <v>33013</v>
      </c>
    </row>
    <row r="13741" spans="1:5" x14ac:dyDescent="0.2">
      <c r="A13741" s="136" t="s">
        <v>13824</v>
      </c>
      <c r="B13741" s="136" t="s">
        <v>25685</v>
      </c>
      <c r="C13741" s="136" t="s">
        <v>32638</v>
      </c>
      <c r="D13741" s="136" t="s">
        <v>37513</v>
      </c>
      <c r="E13741" s="136" t="s">
        <v>33013</v>
      </c>
    </row>
    <row r="13742" spans="1:5" x14ac:dyDescent="0.2">
      <c r="A13742" s="136" t="s">
        <v>13825</v>
      </c>
      <c r="B13742" s="136" t="s">
        <v>25685</v>
      </c>
      <c r="C13742" s="136" t="s">
        <v>32639</v>
      </c>
      <c r="D13742" s="136" t="s">
        <v>37513</v>
      </c>
      <c r="E13742" s="136" t="s">
        <v>33013</v>
      </c>
    </row>
    <row r="13743" spans="1:5" x14ac:dyDescent="0.2">
      <c r="A13743" s="136" t="s">
        <v>13826</v>
      </c>
      <c r="B13743" s="136" t="s">
        <v>25685</v>
      </c>
      <c r="C13743" s="136" t="s">
        <v>32639</v>
      </c>
      <c r="D13743" s="136" t="s">
        <v>37513</v>
      </c>
      <c r="E13743" s="136" t="s">
        <v>33013</v>
      </c>
    </row>
    <row r="13744" spans="1:5" x14ac:dyDescent="0.2">
      <c r="A13744" s="136" t="s">
        <v>13827</v>
      </c>
      <c r="B13744" s="136" t="s">
        <v>25685</v>
      </c>
      <c r="C13744" s="136" t="s">
        <v>32640</v>
      </c>
      <c r="D13744" s="136" t="s">
        <v>37513</v>
      </c>
      <c r="E13744" s="136" t="s">
        <v>33013</v>
      </c>
    </row>
    <row r="13745" spans="1:5" x14ac:dyDescent="0.2">
      <c r="A13745" s="136" t="s">
        <v>13828</v>
      </c>
      <c r="B13745" s="136" t="s">
        <v>25685</v>
      </c>
      <c r="C13745" s="136" t="s">
        <v>32640</v>
      </c>
      <c r="D13745" s="136" t="s">
        <v>37513</v>
      </c>
      <c r="E13745" s="136" t="s">
        <v>33013</v>
      </c>
    </row>
    <row r="13746" spans="1:5" x14ac:dyDescent="0.2">
      <c r="A13746" s="136" t="s">
        <v>13829</v>
      </c>
      <c r="B13746" s="136" t="s">
        <v>25685</v>
      </c>
      <c r="C13746" s="136" t="s">
        <v>32641</v>
      </c>
      <c r="D13746" s="136" t="s">
        <v>37513</v>
      </c>
      <c r="E13746" s="136" t="s">
        <v>33013</v>
      </c>
    </row>
    <row r="13747" spans="1:5" x14ac:dyDescent="0.2">
      <c r="A13747" s="136" t="s">
        <v>13830</v>
      </c>
      <c r="B13747" s="136" t="s">
        <v>25685</v>
      </c>
      <c r="C13747" s="136" t="s">
        <v>32641</v>
      </c>
      <c r="D13747" s="136" t="s">
        <v>37513</v>
      </c>
      <c r="E13747" s="136" t="s">
        <v>33013</v>
      </c>
    </row>
    <row r="13748" spans="1:5" x14ac:dyDescent="0.2">
      <c r="A13748" s="136" t="s">
        <v>13831</v>
      </c>
      <c r="B13748" s="136" t="s">
        <v>25685</v>
      </c>
      <c r="C13748" s="136" t="s">
        <v>32642</v>
      </c>
      <c r="D13748" s="136" t="s">
        <v>37513</v>
      </c>
      <c r="E13748" s="136" t="s">
        <v>33013</v>
      </c>
    </row>
    <row r="13749" spans="1:5" x14ac:dyDescent="0.2">
      <c r="A13749" s="136" t="s">
        <v>13832</v>
      </c>
      <c r="B13749" s="136" t="s">
        <v>25685</v>
      </c>
      <c r="C13749" s="136" t="s">
        <v>32642</v>
      </c>
      <c r="D13749" s="136" t="s">
        <v>37513</v>
      </c>
      <c r="E13749" s="136" t="s">
        <v>33013</v>
      </c>
    </row>
    <row r="13750" spans="1:5" x14ac:dyDescent="0.2">
      <c r="A13750" s="136" t="s">
        <v>13833</v>
      </c>
      <c r="B13750" s="136" t="s">
        <v>25685</v>
      </c>
      <c r="C13750" s="136" t="s">
        <v>32643</v>
      </c>
      <c r="D13750" s="136" t="s">
        <v>37516</v>
      </c>
      <c r="E13750" s="136" t="s">
        <v>31849</v>
      </c>
    </row>
    <row r="13751" spans="1:5" x14ac:dyDescent="0.2">
      <c r="A13751" s="136" t="s">
        <v>13834</v>
      </c>
      <c r="B13751" s="136" t="s">
        <v>25685</v>
      </c>
      <c r="C13751" s="136" t="s">
        <v>32643</v>
      </c>
      <c r="D13751" s="136" t="s">
        <v>37516</v>
      </c>
      <c r="E13751" s="136" t="s">
        <v>31849</v>
      </c>
    </row>
    <row r="13752" spans="1:5" x14ac:dyDescent="0.2">
      <c r="A13752" s="136" t="s">
        <v>13835</v>
      </c>
      <c r="B13752" s="136" t="s">
        <v>25685</v>
      </c>
      <c r="C13752" s="136" t="s">
        <v>32644</v>
      </c>
      <c r="D13752" s="136" t="s">
        <v>37516</v>
      </c>
      <c r="E13752" s="136" t="s">
        <v>31849</v>
      </c>
    </row>
    <row r="13753" spans="1:5" x14ac:dyDescent="0.2">
      <c r="A13753" s="136" t="s">
        <v>13836</v>
      </c>
      <c r="B13753" s="136" t="s">
        <v>25685</v>
      </c>
      <c r="C13753" s="136" t="s">
        <v>32644</v>
      </c>
      <c r="D13753" s="136" t="s">
        <v>37516</v>
      </c>
      <c r="E13753" s="136" t="s">
        <v>31849</v>
      </c>
    </row>
    <row r="13754" spans="1:5" x14ac:dyDescent="0.2">
      <c r="A13754" s="136" t="s">
        <v>13837</v>
      </c>
      <c r="B13754" s="136" t="s">
        <v>25685</v>
      </c>
      <c r="C13754" s="136" t="s">
        <v>32645</v>
      </c>
      <c r="D13754" s="136" t="s">
        <v>37516</v>
      </c>
      <c r="E13754" s="136" t="s">
        <v>31849</v>
      </c>
    </row>
    <row r="13755" spans="1:5" x14ac:dyDescent="0.2">
      <c r="A13755" s="136" t="s">
        <v>13838</v>
      </c>
      <c r="B13755" s="136" t="s">
        <v>25685</v>
      </c>
      <c r="C13755" s="136" t="s">
        <v>32645</v>
      </c>
      <c r="D13755" s="136" t="s">
        <v>37516</v>
      </c>
      <c r="E13755" s="136" t="s">
        <v>31849</v>
      </c>
    </row>
    <row r="13756" spans="1:5" x14ac:dyDescent="0.2">
      <c r="A13756" s="136" t="s">
        <v>13839</v>
      </c>
      <c r="B13756" s="136" t="s">
        <v>25685</v>
      </c>
      <c r="C13756" s="136" t="s">
        <v>32646</v>
      </c>
      <c r="D13756" s="136" t="s">
        <v>37516</v>
      </c>
      <c r="E13756" s="136" t="s">
        <v>31849</v>
      </c>
    </row>
    <row r="13757" spans="1:5" x14ac:dyDescent="0.2">
      <c r="A13757" s="136" t="s">
        <v>13840</v>
      </c>
      <c r="B13757" s="136" t="s">
        <v>25685</v>
      </c>
      <c r="C13757" s="136" t="s">
        <v>32646</v>
      </c>
      <c r="D13757" s="136" t="s">
        <v>37516</v>
      </c>
      <c r="E13757" s="136" t="s">
        <v>31849</v>
      </c>
    </row>
    <row r="13758" spans="1:5" x14ac:dyDescent="0.2">
      <c r="A13758" s="136" t="s">
        <v>13841</v>
      </c>
      <c r="B13758" s="136" t="s">
        <v>25684</v>
      </c>
      <c r="C13758" s="136" t="s">
        <v>32614</v>
      </c>
      <c r="D13758" s="136" t="s">
        <v>37517</v>
      </c>
    </row>
    <row r="13759" spans="1:5" x14ac:dyDescent="0.2">
      <c r="A13759" s="136" t="s">
        <v>13842</v>
      </c>
      <c r="B13759" s="136" t="s">
        <v>25684</v>
      </c>
      <c r="C13759" s="136" t="s">
        <v>32614</v>
      </c>
      <c r="D13759" s="136" t="s">
        <v>37517</v>
      </c>
    </row>
    <row r="13760" spans="1:5" x14ac:dyDescent="0.2">
      <c r="A13760" s="136" t="s">
        <v>13843</v>
      </c>
      <c r="B13760" s="136" t="s">
        <v>25684</v>
      </c>
      <c r="C13760" s="136" t="s">
        <v>32615</v>
      </c>
      <c r="D13760" s="136" t="s">
        <v>37517</v>
      </c>
    </row>
    <row r="13761" spans="1:4" x14ac:dyDescent="0.2">
      <c r="A13761" s="136" t="s">
        <v>13844</v>
      </c>
      <c r="B13761" s="136" t="s">
        <v>25684</v>
      </c>
      <c r="C13761" s="136" t="s">
        <v>32615</v>
      </c>
      <c r="D13761" s="136" t="s">
        <v>37517</v>
      </c>
    </row>
    <row r="13762" spans="1:4" x14ac:dyDescent="0.2">
      <c r="A13762" s="136" t="s">
        <v>13845</v>
      </c>
      <c r="B13762" s="136" t="s">
        <v>25684</v>
      </c>
      <c r="C13762" s="136" t="s">
        <v>32616</v>
      </c>
      <c r="D13762" s="136" t="s">
        <v>37518</v>
      </c>
    </row>
    <row r="13763" spans="1:4" x14ac:dyDescent="0.2">
      <c r="A13763" s="136" t="s">
        <v>13846</v>
      </c>
      <c r="B13763" s="136" t="s">
        <v>25684</v>
      </c>
      <c r="C13763" s="136" t="s">
        <v>32616</v>
      </c>
      <c r="D13763" s="136" t="s">
        <v>37518</v>
      </c>
    </row>
    <row r="13764" spans="1:4" x14ac:dyDescent="0.2">
      <c r="A13764" s="136" t="s">
        <v>13847</v>
      </c>
      <c r="B13764" s="136" t="s">
        <v>25684</v>
      </c>
      <c r="C13764" s="136" t="s">
        <v>32617</v>
      </c>
      <c r="D13764" s="136" t="s">
        <v>37518</v>
      </c>
    </row>
    <row r="13765" spans="1:4" x14ac:dyDescent="0.2">
      <c r="A13765" s="136" t="s">
        <v>13848</v>
      </c>
      <c r="B13765" s="136" t="s">
        <v>25684</v>
      </c>
      <c r="C13765" s="136" t="s">
        <v>32617</v>
      </c>
      <c r="D13765" s="136" t="s">
        <v>37518</v>
      </c>
    </row>
    <row r="13766" spans="1:4" x14ac:dyDescent="0.2">
      <c r="A13766" s="136" t="s">
        <v>13849</v>
      </c>
      <c r="B13766" s="136" t="s">
        <v>25684</v>
      </c>
      <c r="C13766" s="136" t="s">
        <v>32614</v>
      </c>
      <c r="D13766" s="136" t="s">
        <v>37519</v>
      </c>
    </row>
    <row r="13767" spans="1:4" x14ac:dyDescent="0.2">
      <c r="A13767" s="136" t="s">
        <v>13850</v>
      </c>
      <c r="B13767" s="136" t="s">
        <v>25684</v>
      </c>
      <c r="C13767" s="136" t="s">
        <v>32614</v>
      </c>
      <c r="D13767" s="136" t="s">
        <v>37519</v>
      </c>
    </row>
    <row r="13768" spans="1:4" x14ac:dyDescent="0.2">
      <c r="A13768" s="136" t="s">
        <v>13851</v>
      </c>
      <c r="B13768" s="136" t="s">
        <v>25684</v>
      </c>
      <c r="C13768" s="136" t="s">
        <v>32614</v>
      </c>
      <c r="D13768" s="136" t="s">
        <v>37520</v>
      </c>
    </row>
    <row r="13769" spans="1:4" x14ac:dyDescent="0.2">
      <c r="A13769" s="136" t="s">
        <v>13852</v>
      </c>
      <c r="B13769" s="136" t="s">
        <v>25684</v>
      </c>
      <c r="C13769" s="136" t="s">
        <v>32614</v>
      </c>
      <c r="D13769" s="136" t="s">
        <v>37520</v>
      </c>
    </row>
    <row r="13770" spans="1:4" x14ac:dyDescent="0.2">
      <c r="A13770" s="136" t="s">
        <v>13853</v>
      </c>
      <c r="B13770" s="136" t="s">
        <v>25684</v>
      </c>
      <c r="C13770" s="136" t="s">
        <v>32615</v>
      </c>
      <c r="D13770" s="136" t="s">
        <v>37521</v>
      </c>
    </row>
    <row r="13771" spans="1:4" x14ac:dyDescent="0.2">
      <c r="A13771" s="136" t="s">
        <v>13854</v>
      </c>
      <c r="B13771" s="136" t="s">
        <v>25684</v>
      </c>
      <c r="C13771" s="136" t="s">
        <v>32615</v>
      </c>
      <c r="D13771" s="136" t="s">
        <v>37521</v>
      </c>
    </row>
    <row r="13772" spans="1:4" x14ac:dyDescent="0.2">
      <c r="A13772" s="136" t="s">
        <v>13855</v>
      </c>
      <c r="B13772" s="136" t="s">
        <v>25684</v>
      </c>
      <c r="C13772" s="136" t="s">
        <v>32620</v>
      </c>
      <c r="D13772" s="136" t="s">
        <v>37521</v>
      </c>
    </row>
    <row r="13773" spans="1:4" x14ac:dyDescent="0.2">
      <c r="A13773" s="136" t="s">
        <v>13856</v>
      </c>
      <c r="B13773" s="136" t="s">
        <v>25684</v>
      </c>
      <c r="C13773" s="136" t="s">
        <v>32620</v>
      </c>
      <c r="D13773" s="136" t="s">
        <v>37521</v>
      </c>
    </row>
    <row r="13774" spans="1:4" x14ac:dyDescent="0.2">
      <c r="A13774" s="136" t="s">
        <v>13857</v>
      </c>
      <c r="B13774" s="136" t="s">
        <v>25684</v>
      </c>
      <c r="C13774" s="136" t="s">
        <v>32621</v>
      </c>
      <c r="D13774" s="136" t="s">
        <v>37519</v>
      </c>
    </row>
    <row r="13775" spans="1:4" x14ac:dyDescent="0.2">
      <c r="A13775" s="136" t="s">
        <v>13858</v>
      </c>
      <c r="B13775" s="136" t="s">
        <v>25684</v>
      </c>
      <c r="C13775" s="136" t="s">
        <v>32621</v>
      </c>
      <c r="D13775" s="136" t="s">
        <v>37519</v>
      </c>
    </row>
    <row r="13776" spans="1:4" x14ac:dyDescent="0.2">
      <c r="A13776" s="136" t="s">
        <v>13859</v>
      </c>
      <c r="B13776" s="136" t="s">
        <v>25684</v>
      </c>
      <c r="C13776" s="136" t="s">
        <v>32622</v>
      </c>
      <c r="D13776" s="136" t="s">
        <v>37519</v>
      </c>
    </row>
    <row r="13777" spans="1:4" x14ac:dyDescent="0.2">
      <c r="A13777" s="136" t="s">
        <v>13860</v>
      </c>
      <c r="B13777" s="136" t="s">
        <v>25684</v>
      </c>
      <c r="C13777" s="136" t="s">
        <v>32622</v>
      </c>
      <c r="D13777" s="136" t="s">
        <v>37519</v>
      </c>
    </row>
    <row r="13778" spans="1:4" x14ac:dyDescent="0.2">
      <c r="A13778" s="136" t="s">
        <v>13861</v>
      </c>
      <c r="B13778" s="136" t="s">
        <v>25684</v>
      </c>
      <c r="C13778" s="136" t="s">
        <v>32623</v>
      </c>
      <c r="D13778" s="136" t="s">
        <v>37521</v>
      </c>
    </row>
    <row r="13779" spans="1:4" x14ac:dyDescent="0.2">
      <c r="A13779" s="136" t="s">
        <v>13862</v>
      </c>
      <c r="B13779" s="136" t="s">
        <v>25684</v>
      </c>
      <c r="C13779" s="136" t="s">
        <v>32623</v>
      </c>
      <c r="D13779" s="136" t="s">
        <v>37521</v>
      </c>
    </row>
    <row r="13780" spans="1:4" x14ac:dyDescent="0.2">
      <c r="A13780" s="136" t="s">
        <v>13863</v>
      </c>
      <c r="B13780" s="136" t="s">
        <v>25684</v>
      </c>
      <c r="C13780" s="136" t="s">
        <v>32614</v>
      </c>
      <c r="D13780" s="136" t="s">
        <v>37522</v>
      </c>
    </row>
    <row r="13781" spans="1:4" x14ac:dyDescent="0.2">
      <c r="A13781" s="136" t="s">
        <v>13864</v>
      </c>
      <c r="B13781" s="136" t="s">
        <v>25684</v>
      </c>
      <c r="C13781" s="136" t="s">
        <v>32614</v>
      </c>
      <c r="D13781" s="136" t="s">
        <v>37522</v>
      </c>
    </row>
    <row r="13782" spans="1:4" x14ac:dyDescent="0.2">
      <c r="A13782" s="136" t="s">
        <v>13865</v>
      </c>
      <c r="B13782" s="136" t="s">
        <v>25684</v>
      </c>
      <c r="C13782" s="136" t="s">
        <v>32614</v>
      </c>
      <c r="D13782" s="136" t="s">
        <v>37523</v>
      </c>
    </row>
    <row r="13783" spans="1:4" x14ac:dyDescent="0.2">
      <c r="A13783" s="136" t="s">
        <v>13866</v>
      </c>
      <c r="B13783" s="136" t="s">
        <v>25684</v>
      </c>
      <c r="C13783" s="136" t="s">
        <v>32614</v>
      </c>
      <c r="D13783" s="136" t="s">
        <v>37523</v>
      </c>
    </row>
    <row r="13784" spans="1:4" x14ac:dyDescent="0.2">
      <c r="A13784" s="136" t="s">
        <v>13867</v>
      </c>
      <c r="B13784" s="136" t="s">
        <v>25684</v>
      </c>
      <c r="C13784" s="136" t="s">
        <v>32614</v>
      </c>
      <c r="D13784" s="136" t="s">
        <v>37524</v>
      </c>
    </row>
    <row r="13785" spans="1:4" x14ac:dyDescent="0.2">
      <c r="A13785" s="136" t="s">
        <v>13868</v>
      </c>
      <c r="B13785" s="136" t="s">
        <v>25684</v>
      </c>
      <c r="C13785" s="136" t="s">
        <v>32614</v>
      </c>
      <c r="D13785" s="136" t="s">
        <v>37524</v>
      </c>
    </row>
    <row r="13786" spans="1:4" x14ac:dyDescent="0.2">
      <c r="A13786" s="136" t="s">
        <v>13869</v>
      </c>
      <c r="B13786" s="136" t="s">
        <v>25684</v>
      </c>
      <c r="C13786" s="136" t="s">
        <v>32615</v>
      </c>
      <c r="D13786" s="136" t="s">
        <v>37525</v>
      </c>
    </row>
    <row r="13787" spans="1:4" x14ac:dyDescent="0.2">
      <c r="A13787" s="136" t="s">
        <v>13870</v>
      </c>
      <c r="B13787" s="136" t="s">
        <v>25684</v>
      </c>
      <c r="C13787" s="136" t="s">
        <v>32615</v>
      </c>
      <c r="D13787" s="136" t="s">
        <v>37525</v>
      </c>
    </row>
    <row r="13788" spans="1:4" x14ac:dyDescent="0.2">
      <c r="A13788" s="136" t="s">
        <v>13871</v>
      </c>
      <c r="B13788" s="136" t="s">
        <v>25684</v>
      </c>
      <c r="C13788" s="136" t="s">
        <v>32620</v>
      </c>
      <c r="D13788" s="136" t="s">
        <v>37526</v>
      </c>
    </row>
    <row r="13789" spans="1:4" x14ac:dyDescent="0.2">
      <c r="A13789" s="136" t="s">
        <v>13872</v>
      </c>
      <c r="B13789" s="136" t="s">
        <v>25684</v>
      </c>
      <c r="C13789" s="136" t="s">
        <v>32620</v>
      </c>
      <c r="D13789" s="136" t="s">
        <v>37526</v>
      </c>
    </row>
    <row r="13790" spans="1:4" x14ac:dyDescent="0.2">
      <c r="A13790" s="136" t="s">
        <v>13873</v>
      </c>
      <c r="B13790" s="136" t="s">
        <v>25686</v>
      </c>
      <c r="C13790" s="136" t="s">
        <v>32647</v>
      </c>
    </row>
    <row r="13791" spans="1:4" x14ac:dyDescent="0.2">
      <c r="A13791" s="136" t="s">
        <v>13874</v>
      </c>
      <c r="B13791" s="136" t="s">
        <v>25686</v>
      </c>
      <c r="C13791" s="136" t="s">
        <v>32647</v>
      </c>
    </row>
    <row r="13792" spans="1:4" x14ac:dyDescent="0.2">
      <c r="A13792" s="136" t="s">
        <v>13875</v>
      </c>
      <c r="B13792" s="136" t="s">
        <v>25686</v>
      </c>
      <c r="C13792" s="136" t="s">
        <v>32648</v>
      </c>
    </row>
    <row r="13793" spans="1:4" x14ac:dyDescent="0.2">
      <c r="A13793" s="136" t="s">
        <v>13876</v>
      </c>
      <c r="B13793" s="136" t="s">
        <v>25686</v>
      </c>
      <c r="C13793" s="136" t="s">
        <v>32648</v>
      </c>
    </row>
    <row r="13794" spans="1:4" x14ac:dyDescent="0.2">
      <c r="A13794" s="136" t="s">
        <v>13877</v>
      </c>
      <c r="B13794" s="136" t="s">
        <v>25686</v>
      </c>
      <c r="C13794" s="136" t="s">
        <v>32649</v>
      </c>
    </row>
    <row r="13795" spans="1:4" x14ac:dyDescent="0.2">
      <c r="A13795" s="136" t="s">
        <v>13878</v>
      </c>
      <c r="B13795" s="136" t="s">
        <v>25686</v>
      </c>
      <c r="C13795" s="136" t="s">
        <v>32649</v>
      </c>
    </row>
    <row r="13796" spans="1:4" x14ac:dyDescent="0.2">
      <c r="A13796" s="136" t="s">
        <v>13879</v>
      </c>
      <c r="B13796" s="136" t="s">
        <v>25686</v>
      </c>
      <c r="C13796" s="136" t="s">
        <v>32650</v>
      </c>
    </row>
    <row r="13797" spans="1:4" x14ac:dyDescent="0.2">
      <c r="A13797" s="136" t="s">
        <v>13880</v>
      </c>
      <c r="B13797" s="136" t="s">
        <v>25686</v>
      </c>
      <c r="C13797" s="136" t="s">
        <v>32650</v>
      </c>
    </row>
    <row r="13798" spans="1:4" x14ac:dyDescent="0.2">
      <c r="A13798" s="136" t="s">
        <v>13881</v>
      </c>
      <c r="B13798" s="136" t="s">
        <v>25686</v>
      </c>
      <c r="C13798" s="136" t="s">
        <v>32651</v>
      </c>
    </row>
    <row r="13799" spans="1:4" x14ac:dyDescent="0.2">
      <c r="A13799" s="136" t="s">
        <v>13882</v>
      </c>
      <c r="B13799" s="136" t="s">
        <v>25686</v>
      </c>
      <c r="C13799" s="136" t="s">
        <v>32651</v>
      </c>
    </row>
    <row r="13800" spans="1:4" x14ac:dyDescent="0.2">
      <c r="A13800" s="136" t="s">
        <v>13883</v>
      </c>
      <c r="B13800" s="136" t="s">
        <v>25687</v>
      </c>
      <c r="C13800" s="136" t="s">
        <v>32652</v>
      </c>
      <c r="D13800" s="136" t="s">
        <v>37527</v>
      </c>
    </row>
    <row r="13801" spans="1:4" x14ac:dyDescent="0.2">
      <c r="A13801" s="136" t="s">
        <v>13884</v>
      </c>
      <c r="B13801" s="136" t="s">
        <v>25687</v>
      </c>
      <c r="C13801" s="136" t="s">
        <v>32652</v>
      </c>
      <c r="D13801" s="136" t="s">
        <v>37527</v>
      </c>
    </row>
    <row r="13802" spans="1:4" x14ac:dyDescent="0.2">
      <c r="A13802" s="136" t="s">
        <v>13885</v>
      </c>
      <c r="B13802" s="136" t="s">
        <v>25687</v>
      </c>
      <c r="C13802" s="136" t="s">
        <v>32652</v>
      </c>
      <c r="D13802" s="136" t="s">
        <v>37528</v>
      </c>
    </row>
    <row r="13803" spans="1:4" x14ac:dyDescent="0.2">
      <c r="A13803" s="136" t="s">
        <v>13886</v>
      </c>
      <c r="B13803" s="136" t="s">
        <v>25687</v>
      </c>
      <c r="C13803" s="136" t="s">
        <v>32652</v>
      </c>
      <c r="D13803" s="136" t="s">
        <v>37528</v>
      </c>
    </row>
    <row r="13804" spans="1:4" x14ac:dyDescent="0.2">
      <c r="A13804" s="136" t="s">
        <v>13887</v>
      </c>
      <c r="B13804" s="136" t="s">
        <v>25687</v>
      </c>
      <c r="C13804" s="136" t="s">
        <v>32652</v>
      </c>
      <c r="D13804" s="136" t="s">
        <v>37529</v>
      </c>
    </row>
    <row r="13805" spans="1:4" x14ac:dyDescent="0.2">
      <c r="A13805" s="136" t="s">
        <v>13888</v>
      </c>
      <c r="B13805" s="136" t="s">
        <v>25687</v>
      </c>
      <c r="C13805" s="136" t="s">
        <v>32652</v>
      </c>
      <c r="D13805" s="136" t="s">
        <v>37529</v>
      </c>
    </row>
    <row r="13806" spans="1:4" x14ac:dyDescent="0.2">
      <c r="A13806" s="136" t="s">
        <v>13889</v>
      </c>
      <c r="B13806" s="136" t="s">
        <v>25687</v>
      </c>
      <c r="C13806" s="136" t="s">
        <v>32652</v>
      </c>
      <c r="D13806" s="136" t="s">
        <v>37530</v>
      </c>
    </row>
    <row r="13807" spans="1:4" x14ac:dyDescent="0.2">
      <c r="A13807" s="136" t="s">
        <v>13890</v>
      </c>
      <c r="B13807" s="136" t="s">
        <v>25687</v>
      </c>
      <c r="C13807" s="136" t="s">
        <v>32652</v>
      </c>
      <c r="D13807" s="136" t="s">
        <v>37530</v>
      </c>
    </row>
    <row r="13808" spans="1:4" x14ac:dyDescent="0.2">
      <c r="A13808" s="136" t="s">
        <v>13891</v>
      </c>
      <c r="B13808" s="136" t="s">
        <v>25688</v>
      </c>
      <c r="C13808" s="136" t="s">
        <v>32653</v>
      </c>
      <c r="D13808" s="136" t="s">
        <v>37531</v>
      </c>
    </row>
    <row r="13809" spans="1:4" x14ac:dyDescent="0.2">
      <c r="A13809" s="136" t="s">
        <v>13892</v>
      </c>
      <c r="B13809" s="136" t="s">
        <v>25688</v>
      </c>
      <c r="C13809" s="136" t="s">
        <v>32653</v>
      </c>
      <c r="D13809" s="136" t="s">
        <v>37531</v>
      </c>
    </row>
    <row r="13810" spans="1:4" x14ac:dyDescent="0.2">
      <c r="A13810" s="136" t="s">
        <v>13893</v>
      </c>
      <c r="B13810" s="136" t="s">
        <v>25688</v>
      </c>
      <c r="C13810" s="136" t="s">
        <v>32654</v>
      </c>
      <c r="D13810" s="136" t="s">
        <v>37531</v>
      </c>
    </row>
    <row r="13811" spans="1:4" x14ac:dyDescent="0.2">
      <c r="A13811" s="136" t="s">
        <v>13894</v>
      </c>
      <c r="B13811" s="136" t="s">
        <v>25688</v>
      </c>
      <c r="C13811" s="136" t="s">
        <v>32654</v>
      </c>
      <c r="D13811" s="136" t="s">
        <v>37531</v>
      </c>
    </row>
    <row r="13812" spans="1:4" x14ac:dyDescent="0.2">
      <c r="A13812" s="136" t="s">
        <v>13895</v>
      </c>
      <c r="B13812" s="136" t="s">
        <v>25688</v>
      </c>
      <c r="C13812" s="136" t="s">
        <v>32655</v>
      </c>
      <c r="D13812" s="136" t="s">
        <v>37531</v>
      </c>
    </row>
    <row r="13813" spans="1:4" x14ac:dyDescent="0.2">
      <c r="A13813" s="136" t="s">
        <v>13896</v>
      </c>
      <c r="B13813" s="136" t="s">
        <v>25688</v>
      </c>
      <c r="C13813" s="136" t="s">
        <v>32655</v>
      </c>
      <c r="D13813" s="136" t="s">
        <v>37531</v>
      </c>
    </row>
    <row r="13814" spans="1:4" x14ac:dyDescent="0.2">
      <c r="A13814" s="136" t="s">
        <v>13897</v>
      </c>
      <c r="B13814" s="136" t="s">
        <v>25688</v>
      </c>
      <c r="C13814" s="136" t="s">
        <v>32656</v>
      </c>
      <c r="D13814" s="136" t="s">
        <v>37531</v>
      </c>
    </row>
    <row r="13815" spans="1:4" x14ac:dyDescent="0.2">
      <c r="A13815" s="136" t="s">
        <v>13898</v>
      </c>
      <c r="B13815" s="136" t="s">
        <v>25688</v>
      </c>
      <c r="C13815" s="136" t="s">
        <v>32656</v>
      </c>
      <c r="D13815" s="136" t="s">
        <v>37531</v>
      </c>
    </row>
    <row r="13816" spans="1:4" x14ac:dyDescent="0.2">
      <c r="A13816" s="136" t="s">
        <v>13899</v>
      </c>
      <c r="B13816" s="136" t="s">
        <v>25689</v>
      </c>
      <c r="C13816" s="136" t="s">
        <v>32657</v>
      </c>
      <c r="D13816" s="136" t="s">
        <v>30344</v>
      </c>
    </row>
    <row r="13817" spans="1:4" x14ac:dyDescent="0.2">
      <c r="A13817" s="136" t="s">
        <v>13900</v>
      </c>
      <c r="B13817" s="136" t="s">
        <v>25689</v>
      </c>
      <c r="C13817" s="136" t="s">
        <v>32657</v>
      </c>
      <c r="D13817" s="136" t="s">
        <v>30344</v>
      </c>
    </row>
    <row r="13818" spans="1:4" x14ac:dyDescent="0.2">
      <c r="A13818" s="136" t="s">
        <v>13901</v>
      </c>
      <c r="B13818" s="136" t="s">
        <v>25689</v>
      </c>
      <c r="C13818" s="136" t="s">
        <v>32658</v>
      </c>
      <c r="D13818" s="136" t="s">
        <v>30869</v>
      </c>
    </row>
    <row r="13819" spans="1:4" x14ac:dyDescent="0.2">
      <c r="A13819" s="136" t="s">
        <v>13902</v>
      </c>
      <c r="B13819" s="136" t="s">
        <v>25689</v>
      </c>
      <c r="C13819" s="136" t="s">
        <v>32658</v>
      </c>
      <c r="D13819" s="136" t="s">
        <v>30869</v>
      </c>
    </row>
    <row r="13820" spans="1:4" x14ac:dyDescent="0.2">
      <c r="A13820" s="136" t="s">
        <v>13903</v>
      </c>
      <c r="B13820" s="136" t="s">
        <v>25689</v>
      </c>
      <c r="C13820" s="136" t="s">
        <v>32659</v>
      </c>
      <c r="D13820" s="136" t="s">
        <v>30869</v>
      </c>
    </row>
    <row r="13821" spans="1:4" x14ac:dyDescent="0.2">
      <c r="A13821" s="136" t="s">
        <v>13904</v>
      </c>
      <c r="B13821" s="136" t="s">
        <v>25689</v>
      </c>
      <c r="C13821" s="136" t="s">
        <v>32659</v>
      </c>
      <c r="D13821" s="136" t="s">
        <v>30869</v>
      </c>
    </row>
    <row r="13822" spans="1:4" x14ac:dyDescent="0.2">
      <c r="A13822" s="136" t="s">
        <v>13905</v>
      </c>
      <c r="B13822" s="136" t="s">
        <v>25689</v>
      </c>
      <c r="C13822" s="136" t="s">
        <v>32660</v>
      </c>
      <c r="D13822" s="136" t="s">
        <v>30344</v>
      </c>
    </row>
    <row r="13823" spans="1:4" x14ac:dyDescent="0.2">
      <c r="A13823" s="136" t="s">
        <v>13906</v>
      </c>
      <c r="B13823" s="136" t="s">
        <v>25689</v>
      </c>
      <c r="C13823" s="136" t="s">
        <v>32660</v>
      </c>
      <c r="D13823" s="136" t="s">
        <v>30344</v>
      </c>
    </row>
    <row r="13824" spans="1:4" x14ac:dyDescent="0.2">
      <c r="A13824" s="136" t="s">
        <v>13907</v>
      </c>
      <c r="B13824" s="136" t="s">
        <v>25689</v>
      </c>
      <c r="C13824" s="136" t="s">
        <v>32661</v>
      </c>
      <c r="D13824" s="136" t="s">
        <v>30344</v>
      </c>
    </row>
    <row r="13825" spans="1:4" x14ac:dyDescent="0.2">
      <c r="A13825" s="136" t="s">
        <v>13908</v>
      </c>
      <c r="B13825" s="136" t="s">
        <v>25689</v>
      </c>
      <c r="C13825" s="136" t="s">
        <v>32661</v>
      </c>
      <c r="D13825" s="136" t="s">
        <v>30344</v>
      </c>
    </row>
    <row r="13826" spans="1:4" x14ac:dyDescent="0.2">
      <c r="A13826" s="136" t="s">
        <v>13909</v>
      </c>
      <c r="B13826" s="136" t="s">
        <v>25690</v>
      </c>
      <c r="C13826" s="136" t="s">
        <v>32662</v>
      </c>
    </row>
    <row r="13827" spans="1:4" x14ac:dyDescent="0.2">
      <c r="A13827" s="136" t="s">
        <v>13910</v>
      </c>
      <c r="B13827" s="136" t="s">
        <v>25690</v>
      </c>
      <c r="C13827" s="136" t="s">
        <v>32662</v>
      </c>
    </row>
    <row r="13828" spans="1:4" x14ac:dyDescent="0.2">
      <c r="A13828" s="136" t="s">
        <v>13911</v>
      </c>
      <c r="B13828" s="136" t="s">
        <v>25690</v>
      </c>
      <c r="C13828" s="136" t="s">
        <v>32663</v>
      </c>
    </row>
    <row r="13829" spans="1:4" x14ac:dyDescent="0.2">
      <c r="A13829" s="136" t="s">
        <v>13912</v>
      </c>
      <c r="B13829" s="136" t="s">
        <v>25690</v>
      </c>
      <c r="C13829" s="136" t="s">
        <v>32663</v>
      </c>
    </row>
    <row r="13830" spans="1:4" x14ac:dyDescent="0.2">
      <c r="A13830" s="136" t="s">
        <v>13913</v>
      </c>
      <c r="B13830" s="136" t="s">
        <v>25690</v>
      </c>
      <c r="C13830" s="136" t="s">
        <v>32664</v>
      </c>
    </row>
    <row r="13831" spans="1:4" x14ac:dyDescent="0.2">
      <c r="A13831" s="136" t="s">
        <v>13914</v>
      </c>
      <c r="B13831" s="136" t="s">
        <v>25690</v>
      </c>
      <c r="C13831" s="136" t="s">
        <v>32664</v>
      </c>
    </row>
    <row r="13832" spans="1:4" x14ac:dyDescent="0.2">
      <c r="A13832" s="136" t="s">
        <v>13915</v>
      </c>
      <c r="B13832" s="136" t="s">
        <v>25690</v>
      </c>
      <c r="C13832" s="136" t="s">
        <v>32665</v>
      </c>
    </row>
    <row r="13833" spans="1:4" x14ac:dyDescent="0.2">
      <c r="A13833" s="136" t="s">
        <v>13916</v>
      </c>
      <c r="B13833" s="136" t="s">
        <v>25690</v>
      </c>
      <c r="C13833" s="136" t="s">
        <v>32665</v>
      </c>
    </row>
    <row r="13834" spans="1:4" x14ac:dyDescent="0.2">
      <c r="A13834" s="136" t="s">
        <v>13917</v>
      </c>
      <c r="B13834" s="136" t="s">
        <v>25691</v>
      </c>
      <c r="C13834" s="136" t="s">
        <v>32666</v>
      </c>
    </row>
    <row r="13835" spans="1:4" x14ac:dyDescent="0.2">
      <c r="A13835" s="136" t="s">
        <v>13918</v>
      </c>
      <c r="B13835" s="136" t="s">
        <v>25691</v>
      </c>
      <c r="C13835" s="136" t="s">
        <v>32666</v>
      </c>
    </row>
    <row r="13836" spans="1:4" x14ac:dyDescent="0.2">
      <c r="A13836" s="136" t="s">
        <v>13919</v>
      </c>
      <c r="B13836" s="136" t="s">
        <v>25690</v>
      </c>
      <c r="C13836" s="136" t="s">
        <v>32667</v>
      </c>
    </row>
    <row r="13837" spans="1:4" x14ac:dyDescent="0.2">
      <c r="A13837" s="136" t="s">
        <v>13920</v>
      </c>
      <c r="B13837" s="136" t="s">
        <v>25690</v>
      </c>
      <c r="C13837" s="136" t="s">
        <v>32667</v>
      </c>
    </row>
    <row r="13838" spans="1:4" x14ac:dyDescent="0.2">
      <c r="A13838" s="136" t="s">
        <v>13921</v>
      </c>
      <c r="B13838" s="136" t="s">
        <v>25690</v>
      </c>
      <c r="C13838" s="136" t="s">
        <v>32668</v>
      </c>
    </row>
    <row r="13839" spans="1:4" x14ac:dyDescent="0.2">
      <c r="A13839" s="136" t="s">
        <v>13922</v>
      </c>
      <c r="B13839" s="136" t="s">
        <v>25690</v>
      </c>
      <c r="C13839" s="136" t="s">
        <v>32668</v>
      </c>
    </row>
    <row r="13840" spans="1:4" x14ac:dyDescent="0.2">
      <c r="A13840" s="136" t="s">
        <v>13923</v>
      </c>
      <c r="B13840" s="136" t="s">
        <v>25692</v>
      </c>
      <c r="C13840" s="136" t="s">
        <v>32669</v>
      </c>
    </row>
    <row r="13841" spans="1:3" x14ac:dyDescent="0.2">
      <c r="A13841" s="136" t="s">
        <v>13924</v>
      </c>
      <c r="B13841" s="136" t="s">
        <v>25692</v>
      </c>
      <c r="C13841" s="136" t="s">
        <v>32669</v>
      </c>
    </row>
    <row r="13842" spans="1:3" x14ac:dyDescent="0.2">
      <c r="A13842" s="136" t="s">
        <v>13925</v>
      </c>
      <c r="B13842" s="136" t="s">
        <v>25693</v>
      </c>
      <c r="C13842" s="136" t="s">
        <v>32670</v>
      </c>
    </row>
    <row r="13843" spans="1:3" x14ac:dyDescent="0.2">
      <c r="A13843" s="136" t="s">
        <v>13926</v>
      </c>
      <c r="B13843" s="136" t="s">
        <v>25693</v>
      </c>
      <c r="C13843" s="136" t="s">
        <v>32670</v>
      </c>
    </row>
    <row r="13844" spans="1:3" x14ac:dyDescent="0.2">
      <c r="A13844" s="136" t="s">
        <v>13927</v>
      </c>
      <c r="B13844" s="136" t="s">
        <v>25694</v>
      </c>
      <c r="C13844" s="136" t="s">
        <v>32671</v>
      </c>
    </row>
    <row r="13845" spans="1:3" x14ac:dyDescent="0.2">
      <c r="A13845" s="136" t="s">
        <v>13928</v>
      </c>
      <c r="B13845" s="136" t="s">
        <v>25694</v>
      </c>
      <c r="C13845" s="136" t="s">
        <v>32671</v>
      </c>
    </row>
    <row r="13846" spans="1:3" x14ac:dyDescent="0.2">
      <c r="A13846" s="136" t="s">
        <v>13929</v>
      </c>
      <c r="B13846" s="136" t="s">
        <v>25694</v>
      </c>
      <c r="C13846" s="136" t="s">
        <v>32672</v>
      </c>
    </row>
    <row r="13847" spans="1:3" x14ac:dyDescent="0.2">
      <c r="A13847" s="136" t="s">
        <v>13930</v>
      </c>
      <c r="B13847" s="136" t="s">
        <v>25694</v>
      </c>
      <c r="C13847" s="136" t="s">
        <v>32672</v>
      </c>
    </row>
    <row r="13848" spans="1:3" x14ac:dyDescent="0.2">
      <c r="A13848" s="136" t="s">
        <v>13931</v>
      </c>
      <c r="B13848" s="136" t="s">
        <v>25694</v>
      </c>
      <c r="C13848" s="136" t="s">
        <v>32673</v>
      </c>
    </row>
    <row r="13849" spans="1:3" x14ac:dyDescent="0.2">
      <c r="A13849" s="136" t="s">
        <v>13932</v>
      </c>
      <c r="B13849" s="136" t="s">
        <v>25694</v>
      </c>
      <c r="C13849" s="136" t="s">
        <v>32673</v>
      </c>
    </row>
    <row r="13850" spans="1:3" x14ac:dyDescent="0.2">
      <c r="A13850" s="136" t="s">
        <v>13933</v>
      </c>
      <c r="B13850" s="136" t="s">
        <v>25694</v>
      </c>
      <c r="C13850" s="136" t="s">
        <v>32674</v>
      </c>
    </row>
    <row r="13851" spans="1:3" x14ac:dyDescent="0.2">
      <c r="A13851" s="136" t="s">
        <v>13934</v>
      </c>
      <c r="B13851" s="136" t="s">
        <v>25694</v>
      </c>
      <c r="C13851" s="136" t="s">
        <v>32674</v>
      </c>
    </row>
    <row r="13852" spans="1:3" x14ac:dyDescent="0.2">
      <c r="A13852" s="136" t="s">
        <v>13935</v>
      </c>
      <c r="B13852" s="136" t="s">
        <v>25694</v>
      </c>
      <c r="C13852" s="136" t="s">
        <v>32675</v>
      </c>
    </row>
    <row r="13853" spans="1:3" x14ac:dyDescent="0.2">
      <c r="A13853" s="136" t="s">
        <v>13936</v>
      </c>
      <c r="B13853" s="136" t="s">
        <v>25694</v>
      </c>
      <c r="C13853" s="136" t="s">
        <v>32675</v>
      </c>
    </row>
    <row r="13854" spans="1:3" x14ac:dyDescent="0.2">
      <c r="A13854" s="136" t="s">
        <v>13937</v>
      </c>
      <c r="B13854" s="136" t="s">
        <v>25695</v>
      </c>
      <c r="C13854" s="136" t="s">
        <v>32676</v>
      </c>
    </row>
    <row r="13855" spans="1:3" x14ac:dyDescent="0.2">
      <c r="A13855" s="136" t="s">
        <v>13938</v>
      </c>
      <c r="B13855" s="136" t="s">
        <v>25695</v>
      </c>
      <c r="C13855" s="136" t="s">
        <v>32676</v>
      </c>
    </row>
    <row r="13856" spans="1:3" x14ac:dyDescent="0.2">
      <c r="A13856" s="136" t="s">
        <v>13939</v>
      </c>
      <c r="B13856" s="136" t="s">
        <v>25695</v>
      </c>
      <c r="C13856" s="136" t="s">
        <v>32677</v>
      </c>
    </row>
    <row r="13857" spans="1:3" x14ac:dyDescent="0.2">
      <c r="A13857" s="136" t="s">
        <v>13940</v>
      </c>
      <c r="B13857" s="136" t="s">
        <v>25695</v>
      </c>
      <c r="C13857" s="136" t="s">
        <v>32677</v>
      </c>
    </row>
    <row r="13858" spans="1:3" x14ac:dyDescent="0.2">
      <c r="A13858" s="136" t="s">
        <v>13941</v>
      </c>
      <c r="B13858" s="136" t="s">
        <v>25695</v>
      </c>
      <c r="C13858" s="136" t="s">
        <v>32678</v>
      </c>
    </row>
    <row r="13859" spans="1:3" x14ac:dyDescent="0.2">
      <c r="A13859" s="136" t="s">
        <v>13942</v>
      </c>
      <c r="B13859" s="136" t="s">
        <v>25695</v>
      </c>
      <c r="C13859" s="136" t="s">
        <v>32678</v>
      </c>
    </row>
    <row r="13860" spans="1:3" x14ac:dyDescent="0.2">
      <c r="A13860" s="136" t="s">
        <v>13943</v>
      </c>
      <c r="B13860" s="136" t="s">
        <v>25695</v>
      </c>
      <c r="C13860" s="136" t="s">
        <v>32679</v>
      </c>
    </row>
    <row r="13861" spans="1:3" x14ac:dyDescent="0.2">
      <c r="A13861" s="136" t="s">
        <v>13944</v>
      </c>
      <c r="B13861" s="136" t="s">
        <v>25695</v>
      </c>
      <c r="C13861" s="136" t="s">
        <v>32679</v>
      </c>
    </row>
    <row r="13862" spans="1:3" x14ac:dyDescent="0.2">
      <c r="A13862" s="136" t="s">
        <v>13945</v>
      </c>
      <c r="B13862" s="136" t="s">
        <v>25695</v>
      </c>
      <c r="C13862" s="136" t="s">
        <v>32680</v>
      </c>
    </row>
    <row r="13863" spans="1:3" x14ac:dyDescent="0.2">
      <c r="A13863" s="136" t="s">
        <v>13946</v>
      </c>
      <c r="B13863" s="136" t="s">
        <v>25695</v>
      </c>
      <c r="C13863" s="136" t="s">
        <v>32680</v>
      </c>
    </row>
    <row r="13864" spans="1:3" x14ac:dyDescent="0.2">
      <c r="A13864" s="136" t="s">
        <v>13947</v>
      </c>
      <c r="B13864" s="136" t="s">
        <v>25695</v>
      </c>
      <c r="C13864" s="136" t="s">
        <v>32681</v>
      </c>
    </row>
    <row r="13865" spans="1:3" x14ac:dyDescent="0.2">
      <c r="A13865" s="136" t="s">
        <v>13948</v>
      </c>
      <c r="B13865" s="136" t="s">
        <v>25695</v>
      </c>
      <c r="C13865" s="136" t="s">
        <v>32681</v>
      </c>
    </row>
    <row r="13866" spans="1:3" x14ac:dyDescent="0.2">
      <c r="A13866" s="136" t="s">
        <v>13949</v>
      </c>
      <c r="B13866" s="136" t="s">
        <v>25695</v>
      </c>
      <c r="C13866" s="136" t="s">
        <v>32682</v>
      </c>
    </row>
    <row r="13867" spans="1:3" x14ac:dyDescent="0.2">
      <c r="A13867" s="136" t="s">
        <v>13950</v>
      </c>
      <c r="B13867" s="136" t="s">
        <v>25695</v>
      </c>
      <c r="C13867" s="136" t="s">
        <v>32682</v>
      </c>
    </row>
    <row r="13868" spans="1:3" x14ac:dyDescent="0.2">
      <c r="A13868" s="136" t="s">
        <v>13951</v>
      </c>
      <c r="B13868" s="136" t="s">
        <v>25695</v>
      </c>
      <c r="C13868" s="136" t="s">
        <v>32683</v>
      </c>
    </row>
    <row r="13869" spans="1:3" x14ac:dyDescent="0.2">
      <c r="A13869" s="136" t="s">
        <v>13952</v>
      </c>
      <c r="B13869" s="136" t="s">
        <v>25695</v>
      </c>
      <c r="C13869" s="136" t="s">
        <v>32683</v>
      </c>
    </row>
    <row r="13870" spans="1:3" x14ac:dyDescent="0.2">
      <c r="A13870" s="136" t="s">
        <v>13953</v>
      </c>
      <c r="B13870" s="136" t="s">
        <v>25696</v>
      </c>
      <c r="C13870" s="136" t="s">
        <v>30867</v>
      </c>
    </row>
    <row r="13871" spans="1:3" x14ac:dyDescent="0.2">
      <c r="A13871" s="136" t="s">
        <v>13954</v>
      </c>
      <c r="B13871" s="136" t="s">
        <v>25696</v>
      </c>
      <c r="C13871" s="136" t="s">
        <v>30867</v>
      </c>
    </row>
    <row r="13872" spans="1:3" x14ac:dyDescent="0.2">
      <c r="A13872" s="136" t="s">
        <v>13955</v>
      </c>
      <c r="B13872" s="136" t="s">
        <v>25697</v>
      </c>
      <c r="C13872" s="136" t="s">
        <v>30867</v>
      </c>
    </row>
    <row r="13873" spans="1:3" x14ac:dyDescent="0.2">
      <c r="A13873" s="136" t="s">
        <v>13956</v>
      </c>
      <c r="B13873" s="136" t="s">
        <v>25697</v>
      </c>
      <c r="C13873" s="136" t="s">
        <v>30867</v>
      </c>
    </row>
    <row r="13874" spans="1:3" x14ac:dyDescent="0.2">
      <c r="A13874" s="136" t="s">
        <v>13957</v>
      </c>
      <c r="B13874" s="136" t="s">
        <v>25698</v>
      </c>
      <c r="C13874" s="136" t="s">
        <v>30867</v>
      </c>
    </row>
    <row r="13875" spans="1:3" x14ac:dyDescent="0.2">
      <c r="A13875" s="136" t="s">
        <v>13958</v>
      </c>
      <c r="B13875" s="136" t="s">
        <v>25698</v>
      </c>
      <c r="C13875" s="136" t="s">
        <v>30867</v>
      </c>
    </row>
    <row r="13876" spans="1:3" x14ac:dyDescent="0.2">
      <c r="A13876" s="136" t="s">
        <v>13959</v>
      </c>
      <c r="B13876" s="136" t="s">
        <v>25699</v>
      </c>
      <c r="C13876" s="136" t="s">
        <v>30867</v>
      </c>
    </row>
    <row r="13877" spans="1:3" x14ac:dyDescent="0.2">
      <c r="A13877" s="136" t="s">
        <v>13960</v>
      </c>
      <c r="B13877" s="136" t="s">
        <v>25699</v>
      </c>
      <c r="C13877" s="136" t="s">
        <v>30867</v>
      </c>
    </row>
    <row r="13878" spans="1:3" x14ac:dyDescent="0.2">
      <c r="A13878" s="136" t="s">
        <v>13961</v>
      </c>
      <c r="B13878" s="136" t="s">
        <v>25700</v>
      </c>
      <c r="C13878" s="136" t="s">
        <v>30867</v>
      </c>
    </row>
    <row r="13879" spans="1:3" x14ac:dyDescent="0.2">
      <c r="A13879" s="136" t="s">
        <v>13962</v>
      </c>
      <c r="B13879" s="136" t="s">
        <v>25700</v>
      </c>
      <c r="C13879" s="136" t="s">
        <v>30867</v>
      </c>
    </row>
    <row r="13880" spans="1:3" x14ac:dyDescent="0.2">
      <c r="A13880" s="136" t="s">
        <v>13963</v>
      </c>
      <c r="B13880" s="136" t="s">
        <v>25701</v>
      </c>
      <c r="C13880" s="136" t="s">
        <v>30867</v>
      </c>
    </row>
    <row r="13881" spans="1:3" x14ac:dyDescent="0.2">
      <c r="A13881" s="136" t="s">
        <v>13964</v>
      </c>
      <c r="B13881" s="136" t="s">
        <v>25701</v>
      </c>
      <c r="C13881" s="136" t="s">
        <v>30867</v>
      </c>
    </row>
    <row r="13882" spans="1:3" x14ac:dyDescent="0.2">
      <c r="A13882" s="136" t="s">
        <v>13965</v>
      </c>
      <c r="B13882" s="136" t="s">
        <v>25702</v>
      </c>
      <c r="C13882" s="136" t="s">
        <v>30867</v>
      </c>
    </row>
    <row r="13883" spans="1:3" x14ac:dyDescent="0.2">
      <c r="A13883" s="136" t="s">
        <v>13966</v>
      </c>
      <c r="B13883" s="136" t="s">
        <v>25702</v>
      </c>
      <c r="C13883" s="136" t="s">
        <v>30867</v>
      </c>
    </row>
    <row r="13884" spans="1:3" x14ac:dyDescent="0.2">
      <c r="A13884" s="136" t="s">
        <v>13967</v>
      </c>
      <c r="B13884" s="136" t="s">
        <v>25703</v>
      </c>
      <c r="C13884" s="136" t="s">
        <v>30867</v>
      </c>
    </row>
    <row r="13885" spans="1:3" x14ac:dyDescent="0.2">
      <c r="A13885" s="136" t="s">
        <v>13968</v>
      </c>
      <c r="B13885" s="136" t="s">
        <v>25703</v>
      </c>
      <c r="C13885" s="136" t="s">
        <v>30867</v>
      </c>
    </row>
    <row r="13886" spans="1:3" x14ac:dyDescent="0.2">
      <c r="A13886" s="136" t="s">
        <v>13969</v>
      </c>
      <c r="B13886" s="136" t="s">
        <v>25704</v>
      </c>
      <c r="C13886" s="136" t="s">
        <v>30867</v>
      </c>
    </row>
    <row r="13887" spans="1:3" x14ac:dyDescent="0.2">
      <c r="A13887" s="136" t="s">
        <v>13970</v>
      </c>
      <c r="B13887" s="136" t="s">
        <v>25704</v>
      </c>
      <c r="C13887" s="136" t="s">
        <v>30867</v>
      </c>
    </row>
    <row r="13888" spans="1:3" x14ac:dyDescent="0.2">
      <c r="A13888" s="136" t="s">
        <v>13971</v>
      </c>
      <c r="B13888" s="136" t="s">
        <v>25705</v>
      </c>
      <c r="C13888" s="136" t="s">
        <v>30867</v>
      </c>
    </row>
    <row r="13889" spans="1:7" x14ac:dyDescent="0.2">
      <c r="A13889" s="136" t="s">
        <v>13972</v>
      </c>
      <c r="B13889" s="136" t="s">
        <v>25705</v>
      </c>
      <c r="C13889" s="136" t="s">
        <v>30867</v>
      </c>
    </row>
    <row r="13890" spans="1:7" x14ac:dyDescent="0.2">
      <c r="A13890" s="136" t="s">
        <v>13973</v>
      </c>
      <c r="B13890" s="136" t="s">
        <v>25706</v>
      </c>
      <c r="C13890" s="136" t="s">
        <v>30867</v>
      </c>
    </row>
    <row r="13891" spans="1:7" x14ac:dyDescent="0.2">
      <c r="A13891" s="136" t="s">
        <v>13974</v>
      </c>
      <c r="B13891" s="136" t="s">
        <v>25706</v>
      </c>
      <c r="C13891" s="136" t="s">
        <v>30867</v>
      </c>
    </row>
    <row r="13892" spans="1:7" x14ac:dyDescent="0.2">
      <c r="A13892" s="136" t="s">
        <v>13975</v>
      </c>
      <c r="B13892" s="136" t="s">
        <v>25707</v>
      </c>
      <c r="C13892" s="136" t="s">
        <v>30867</v>
      </c>
    </row>
    <row r="13893" spans="1:7" x14ac:dyDescent="0.2">
      <c r="A13893" s="136" t="s">
        <v>13976</v>
      </c>
      <c r="B13893" s="136" t="s">
        <v>25707</v>
      </c>
      <c r="C13893" s="136" t="s">
        <v>30867</v>
      </c>
    </row>
    <row r="13894" spans="1:7" x14ac:dyDescent="0.2">
      <c r="A13894" s="136" t="s">
        <v>13977</v>
      </c>
      <c r="B13894" s="136" t="s">
        <v>25708</v>
      </c>
      <c r="C13894" s="136" t="s">
        <v>31849</v>
      </c>
    </row>
    <row r="13895" spans="1:7" x14ac:dyDescent="0.2">
      <c r="A13895" s="136" t="s">
        <v>13978</v>
      </c>
      <c r="B13895" s="136" t="s">
        <v>25708</v>
      </c>
      <c r="C13895" s="136" t="s">
        <v>31849</v>
      </c>
    </row>
    <row r="13896" spans="1:7" x14ac:dyDescent="0.2">
      <c r="A13896" s="136" t="s">
        <v>13979</v>
      </c>
      <c r="B13896" s="136" t="s">
        <v>25709</v>
      </c>
      <c r="C13896" s="136" t="s">
        <v>31849</v>
      </c>
    </row>
    <row r="13897" spans="1:7" x14ac:dyDescent="0.2">
      <c r="A13897" s="136" t="s">
        <v>13980</v>
      </c>
      <c r="B13897" s="136" t="s">
        <v>25709</v>
      </c>
      <c r="C13897" s="136" t="s">
        <v>31849</v>
      </c>
    </row>
    <row r="13898" spans="1:7" x14ac:dyDescent="0.2">
      <c r="A13898" s="136" t="s">
        <v>13981</v>
      </c>
      <c r="B13898" s="136" t="s">
        <v>25710</v>
      </c>
      <c r="C13898" s="136" t="s">
        <v>32684</v>
      </c>
      <c r="D13898" s="136" t="s">
        <v>37532</v>
      </c>
      <c r="E13898" s="136" t="s">
        <v>40387</v>
      </c>
      <c r="F13898" s="136" t="s">
        <v>42072</v>
      </c>
      <c r="G13898" s="136" t="s">
        <v>42994</v>
      </c>
    </row>
    <row r="13899" spans="1:7" x14ac:dyDescent="0.2">
      <c r="A13899" s="136" t="s">
        <v>13982</v>
      </c>
      <c r="B13899" s="136" t="s">
        <v>25710</v>
      </c>
      <c r="C13899" s="136" t="s">
        <v>32684</v>
      </c>
      <c r="D13899" s="136" t="s">
        <v>37532</v>
      </c>
      <c r="E13899" s="136" t="s">
        <v>40387</v>
      </c>
      <c r="F13899" s="136" t="s">
        <v>42072</v>
      </c>
      <c r="G13899" s="136" t="s">
        <v>42994</v>
      </c>
    </row>
    <row r="13900" spans="1:7" x14ac:dyDescent="0.2">
      <c r="A13900" s="136" t="s">
        <v>13983</v>
      </c>
      <c r="B13900" s="136" t="s">
        <v>25710</v>
      </c>
      <c r="C13900" s="136" t="s">
        <v>32685</v>
      </c>
      <c r="D13900" s="136" t="s">
        <v>37533</v>
      </c>
      <c r="E13900" s="136" t="s">
        <v>40388</v>
      </c>
      <c r="F13900" s="136" t="s">
        <v>42073</v>
      </c>
      <c r="G13900" s="136" t="s">
        <v>42994</v>
      </c>
    </row>
    <row r="13901" spans="1:7" x14ac:dyDescent="0.2">
      <c r="A13901" s="136" t="s">
        <v>13984</v>
      </c>
      <c r="B13901" s="136" t="s">
        <v>25710</v>
      </c>
      <c r="C13901" s="136" t="s">
        <v>32685</v>
      </c>
      <c r="D13901" s="136" t="s">
        <v>37533</v>
      </c>
      <c r="E13901" s="136" t="s">
        <v>40388</v>
      </c>
      <c r="F13901" s="136" t="s">
        <v>42073</v>
      </c>
      <c r="G13901" s="136" t="s">
        <v>42994</v>
      </c>
    </row>
    <row r="13902" spans="1:7" x14ac:dyDescent="0.2">
      <c r="A13902" s="136" t="s">
        <v>13985</v>
      </c>
      <c r="B13902" s="136" t="s">
        <v>25710</v>
      </c>
      <c r="C13902" s="136" t="s">
        <v>32686</v>
      </c>
      <c r="D13902" s="136" t="s">
        <v>37534</v>
      </c>
      <c r="E13902" s="136" t="s">
        <v>40389</v>
      </c>
      <c r="F13902" s="136" t="s">
        <v>42074</v>
      </c>
      <c r="G13902" s="136" t="s">
        <v>42995</v>
      </c>
    </row>
    <row r="13903" spans="1:7" x14ac:dyDescent="0.2">
      <c r="A13903" s="136" t="s">
        <v>13986</v>
      </c>
      <c r="B13903" s="136" t="s">
        <v>25710</v>
      </c>
      <c r="C13903" s="136" t="s">
        <v>32686</v>
      </c>
      <c r="D13903" s="136" t="s">
        <v>37534</v>
      </c>
      <c r="E13903" s="136" t="s">
        <v>40389</v>
      </c>
      <c r="F13903" s="136" t="s">
        <v>42074</v>
      </c>
      <c r="G13903" s="136" t="s">
        <v>42995</v>
      </c>
    </row>
    <row r="13904" spans="1:7" x14ac:dyDescent="0.2">
      <c r="A13904" s="136" t="s">
        <v>13987</v>
      </c>
      <c r="B13904" s="136" t="s">
        <v>25710</v>
      </c>
      <c r="C13904" s="136" t="s">
        <v>32687</v>
      </c>
      <c r="D13904" s="136" t="s">
        <v>37535</v>
      </c>
      <c r="E13904" s="136" t="s">
        <v>40389</v>
      </c>
      <c r="F13904" s="136" t="s">
        <v>42074</v>
      </c>
      <c r="G13904" s="136" t="s">
        <v>42995</v>
      </c>
    </row>
    <row r="13905" spans="1:7" x14ac:dyDescent="0.2">
      <c r="A13905" s="136" t="s">
        <v>13988</v>
      </c>
      <c r="B13905" s="136" t="s">
        <v>25710</v>
      </c>
      <c r="C13905" s="136" t="s">
        <v>32687</v>
      </c>
      <c r="D13905" s="136" t="s">
        <v>37535</v>
      </c>
      <c r="E13905" s="136" t="s">
        <v>40389</v>
      </c>
      <c r="F13905" s="136" t="s">
        <v>42074</v>
      </c>
      <c r="G13905" s="136" t="s">
        <v>42995</v>
      </c>
    </row>
    <row r="13906" spans="1:7" x14ac:dyDescent="0.2">
      <c r="A13906" s="136" t="s">
        <v>13989</v>
      </c>
      <c r="B13906" s="136" t="s">
        <v>25710</v>
      </c>
      <c r="C13906" s="136" t="s">
        <v>32688</v>
      </c>
      <c r="D13906" s="136" t="s">
        <v>37536</v>
      </c>
      <c r="E13906" s="136" t="s">
        <v>40390</v>
      </c>
      <c r="F13906" s="136" t="s">
        <v>42075</v>
      </c>
      <c r="G13906" s="136" t="s">
        <v>42996</v>
      </c>
    </row>
    <row r="13907" spans="1:7" x14ac:dyDescent="0.2">
      <c r="A13907" s="136" t="s">
        <v>13990</v>
      </c>
      <c r="B13907" s="136" t="s">
        <v>25710</v>
      </c>
      <c r="C13907" s="136" t="s">
        <v>32688</v>
      </c>
      <c r="D13907" s="136" t="s">
        <v>37536</v>
      </c>
      <c r="E13907" s="136" t="s">
        <v>40390</v>
      </c>
      <c r="F13907" s="136" t="s">
        <v>42075</v>
      </c>
      <c r="G13907" s="136" t="s">
        <v>42996</v>
      </c>
    </row>
    <row r="13908" spans="1:7" x14ac:dyDescent="0.2">
      <c r="A13908" s="136" t="s">
        <v>13991</v>
      </c>
      <c r="B13908" s="136" t="s">
        <v>25710</v>
      </c>
      <c r="C13908" s="136" t="s">
        <v>32689</v>
      </c>
      <c r="D13908" s="136" t="s">
        <v>37536</v>
      </c>
      <c r="E13908" s="136" t="s">
        <v>40390</v>
      </c>
      <c r="F13908" s="136" t="s">
        <v>42075</v>
      </c>
      <c r="G13908" s="136" t="s">
        <v>42996</v>
      </c>
    </row>
    <row r="13909" spans="1:7" x14ac:dyDescent="0.2">
      <c r="A13909" s="136" t="s">
        <v>13992</v>
      </c>
      <c r="B13909" s="136" t="s">
        <v>25710</v>
      </c>
      <c r="C13909" s="136" t="s">
        <v>32689</v>
      </c>
      <c r="D13909" s="136" t="s">
        <v>37536</v>
      </c>
      <c r="E13909" s="136" t="s">
        <v>40390</v>
      </c>
      <c r="F13909" s="136" t="s">
        <v>42075</v>
      </c>
      <c r="G13909" s="136" t="s">
        <v>42996</v>
      </c>
    </row>
    <row r="13910" spans="1:7" x14ac:dyDescent="0.2">
      <c r="A13910" s="136" t="s">
        <v>13993</v>
      </c>
      <c r="B13910" s="136" t="s">
        <v>25711</v>
      </c>
      <c r="C13910" s="136" t="s">
        <v>32690</v>
      </c>
      <c r="D13910" s="136" t="s">
        <v>37537</v>
      </c>
      <c r="E13910" s="136" t="s">
        <v>40391</v>
      </c>
      <c r="F13910" s="136" t="s">
        <v>42076</v>
      </c>
      <c r="G13910" s="136" t="s">
        <v>42997</v>
      </c>
    </row>
    <row r="13911" spans="1:7" x14ac:dyDescent="0.2">
      <c r="A13911" s="136" t="s">
        <v>13994</v>
      </c>
      <c r="B13911" s="136" t="s">
        <v>25711</v>
      </c>
      <c r="C13911" s="136" t="s">
        <v>32690</v>
      </c>
      <c r="D13911" s="136" t="s">
        <v>37537</v>
      </c>
      <c r="E13911" s="136" t="s">
        <v>40391</v>
      </c>
      <c r="F13911" s="136" t="s">
        <v>42076</v>
      </c>
      <c r="G13911" s="136" t="s">
        <v>42997</v>
      </c>
    </row>
    <row r="13912" spans="1:7" x14ac:dyDescent="0.2">
      <c r="A13912" s="136" t="s">
        <v>13995</v>
      </c>
      <c r="B13912" s="136" t="s">
        <v>25712</v>
      </c>
      <c r="C13912" s="136" t="s">
        <v>32691</v>
      </c>
      <c r="D13912" s="136" t="s">
        <v>37538</v>
      </c>
      <c r="E13912" s="136" t="s">
        <v>40392</v>
      </c>
      <c r="F13912" s="136" t="s">
        <v>42077</v>
      </c>
      <c r="G13912" s="136" t="s">
        <v>42998</v>
      </c>
    </row>
    <row r="13913" spans="1:7" x14ac:dyDescent="0.2">
      <c r="A13913" s="136" t="s">
        <v>13996</v>
      </c>
      <c r="B13913" s="136" t="s">
        <v>25712</v>
      </c>
      <c r="C13913" s="136" t="s">
        <v>32691</v>
      </c>
      <c r="D13913" s="136" t="s">
        <v>37538</v>
      </c>
      <c r="E13913" s="136" t="s">
        <v>40392</v>
      </c>
      <c r="F13913" s="136" t="s">
        <v>42077</v>
      </c>
      <c r="G13913" s="136" t="s">
        <v>42998</v>
      </c>
    </row>
    <row r="13914" spans="1:7" x14ac:dyDescent="0.2">
      <c r="A13914" s="136" t="s">
        <v>13997</v>
      </c>
      <c r="B13914" s="136" t="s">
        <v>25712</v>
      </c>
      <c r="C13914" s="136" t="s">
        <v>32692</v>
      </c>
      <c r="D13914" s="136" t="s">
        <v>37539</v>
      </c>
      <c r="E13914" s="136" t="s">
        <v>40393</v>
      </c>
      <c r="F13914" s="136" t="s">
        <v>42078</v>
      </c>
      <c r="G13914" s="136" t="s">
        <v>42999</v>
      </c>
    </row>
    <row r="13915" spans="1:7" x14ac:dyDescent="0.2">
      <c r="A13915" s="136" t="s">
        <v>13998</v>
      </c>
      <c r="B13915" s="136" t="s">
        <v>25712</v>
      </c>
      <c r="C13915" s="136" t="s">
        <v>32692</v>
      </c>
      <c r="D13915" s="136" t="s">
        <v>37539</v>
      </c>
      <c r="E13915" s="136" t="s">
        <v>40393</v>
      </c>
      <c r="F13915" s="136" t="s">
        <v>42078</v>
      </c>
      <c r="G13915" s="136" t="s">
        <v>42999</v>
      </c>
    </row>
    <row r="13916" spans="1:7" x14ac:dyDescent="0.2">
      <c r="A13916" s="136" t="s">
        <v>13999</v>
      </c>
      <c r="B13916" s="136" t="s">
        <v>25712</v>
      </c>
      <c r="C13916" s="136" t="s">
        <v>32693</v>
      </c>
      <c r="D13916" s="136" t="s">
        <v>37540</v>
      </c>
      <c r="E13916" s="136" t="s">
        <v>40394</v>
      </c>
      <c r="F13916" s="136" t="s">
        <v>42079</v>
      </c>
      <c r="G13916" s="136" t="s">
        <v>43000</v>
      </c>
    </row>
    <row r="13917" spans="1:7" x14ac:dyDescent="0.2">
      <c r="A13917" s="136" t="s">
        <v>14000</v>
      </c>
      <c r="B13917" s="136" t="s">
        <v>25712</v>
      </c>
      <c r="C13917" s="136" t="s">
        <v>32693</v>
      </c>
      <c r="D13917" s="136" t="s">
        <v>37540</v>
      </c>
      <c r="E13917" s="136" t="s">
        <v>40394</v>
      </c>
      <c r="F13917" s="136" t="s">
        <v>42079</v>
      </c>
      <c r="G13917" s="136" t="s">
        <v>43000</v>
      </c>
    </row>
    <row r="13918" spans="1:7" x14ac:dyDescent="0.2">
      <c r="A13918" s="136" t="s">
        <v>14001</v>
      </c>
      <c r="B13918" s="136" t="s">
        <v>25712</v>
      </c>
      <c r="C13918" s="136" t="s">
        <v>32694</v>
      </c>
      <c r="D13918" s="136" t="s">
        <v>37541</v>
      </c>
      <c r="E13918" s="136" t="s">
        <v>40395</v>
      </c>
      <c r="F13918" s="136" t="s">
        <v>42080</v>
      </c>
      <c r="G13918" s="136" t="s">
        <v>43001</v>
      </c>
    </row>
    <row r="13919" spans="1:7" x14ac:dyDescent="0.2">
      <c r="A13919" s="136" t="s">
        <v>14002</v>
      </c>
      <c r="B13919" s="136" t="s">
        <v>25712</v>
      </c>
      <c r="C13919" s="136" t="s">
        <v>32694</v>
      </c>
      <c r="D13919" s="136" t="s">
        <v>37541</v>
      </c>
      <c r="E13919" s="136" t="s">
        <v>40395</v>
      </c>
      <c r="F13919" s="136" t="s">
        <v>42080</v>
      </c>
      <c r="G13919" s="136" t="s">
        <v>43001</v>
      </c>
    </row>
    <row r="13920" spans="1:7" x14ac:dyDescent="0.2">
      <c r="A13920" s="136" t="s">
        <v>14003</v>
      </c>
      <c r="B13920" s="136" t="s">
        <v>25713</v>
      </c>
      <c r="C13920" s="136" t="s">
        <v>32695</v>
      </c>
    </row>
    <row r="13921" spans="1:3" x14ac:dyDescent="0.2">
      <c r="A13921" s="136" t="s">
        <v>14004</v>
      </c>
      <c r="B13921" s="136" t="s">
        <v>25713</v>
      </c>
      <c r="C13921" s="136" t="s">
        <v>32695</v>
      </c>
    </row>
    <row r="13922" spans="1:3" x14ac:dyDescent="0.2">
      <c r="A13922" s="136" t="s">
        <v>14005</v>
      </c>
      <c r="B13922" s="136" t="s">
        <v>25714</v>
      </c>
      <c r="C13922" s="136" t="s">
        <v>32696</v>
      </c>
    </row>
    <row r="13923" spans="1:3" x14ac:dyDescent="0.2">
      <c r="A13923" s="136" t="s">
        <v>14006</v>
      </c>
      <c r="B13923" s="136" t="s">
        <v>25714</v>
      </c>
      <c r="C13923" s="136" t="s">
        <v>32696</v>
      </c>
    </row>
    <row r="13924" spans="1:3" x14ac:dyDescent="0.2">
      <c r="A13924" s="136" t="s">
        <v>14007</v>
      </c>
      <c r="B13924" s="136" t="s">
        <v>25714</v>
      </c>
      <c r="C13924" s="136" t="s">
        <v>32697</v>
      </c>
    </row>
    <row r="13925" spans="1:3" x14ac:dyDescent="0.2">
      <c r="A13925" s="136" t="s">
        <v>14008</v>
      </c>
      <c r="B13925" s="136" t="s">
        <v>25714</v>
      </c>
      <c r="C13925" s="136" t="s">
        <v>32697</v>
      </c>
    </row>
    <row r="13926" spans="1:3" x14ac:dyDescent="0.2">
      <c r="A13926" s="136" t="s">
        <v>14009</v>
      </c>
      <c r="B13926" s="136" t="s">
        <v>25713</v>
      </c>
      <c r="C13926" s="136" t="s">
        <v>32698</v>
      </c>
    </row>
    <row r="13927" spans="1:3" x14ac:dyDescent="0.2">
      <c r="A13927" s="136" t="s">
        <v>14010</v>
      </c>
      <c r="B13927" s="136" t="s">
        <v>25713</v>
      </c>
      <c r="C13927" s="136" t="s">
        <v>32698</v>
      </c>
    </row>
    <row r="13928" spans="1:3" x14ac:dyDescent="0.2">
      <c r="A13928" s="136" t="s">
        <v>14011</v>
      </c>
      <c r="B13928" s="136" t="s">
        <v>25713</v>
      </c>
      <c r="C13928" s="136" t="s">
        <v>32699</v>
      </c>
    </row>
    <row r="13929" spans="1:3" x14ac:dyDescent="0.2">
      <c r="A13929" s="136" t="s">
        <v>14012</v>
      </c>
      <c r="B13929" s="136" t="s">
        <v>25713</v>
      </c>
      <c r="C13929" s="136" t="s">
        <v>32699</v>
      </c>
    </row>
    <row r="13930" spans="1:3" x14ac:dyDescent="0.2">
      <c r="A13930" s="136" t="s">
        <v>14013</v>
      </c>
      <c r="B13930" s="136" t="s">
        <v>25713</v>
      </c>
      <c r="C13930" s="136" t="s">
        <v>32700</v>
      </c>
    </row>
    <row r="13931" spans="1:3" x14ac:dyDescent="0.2">
      <c r="A13931" s="136" t="s">
        <v>14014</v>
      </c>
      <c r="B13931" s="136" t="s">
        <v>25713</v>
      </c>
      <c r="C13931" s="136" t="s">
        <v>32700</v>
      </c>
    </row>
    <row r="13932" spans="1:3" x14ac:dyDescent="0.2">
      <c r="A13932" s="136" t="s">
        <v>14015</v>
      </c>
      <c r="B13932" s="136" t="s">
        <v>25713</v>
      </c>
      <c r="C13932" s="136" t="s">
        <v>32701</v>
      </c>
    </row>
    <row r="13933" spans="1:3" x14ac:dyDescent="0.2">
      <c r="A13933" s="136" t="s">
        <v>14016</v>
      </c>
      <c r="B13933" s="136" t="s">
        <v>25713</v>
      </c>
      <c r="C13933" s="136" t="s">
        <v>32701</v>
      </c>
    </row>
    <row r="13934" spans="1:3" x14ac:dyDescent="0.2">
      <c r="A13934" s="136" t="s">
        <v>14017</v>
      </c>
      <c r="B13934" s="136" t="s">
        <v>25713</v>
      </c>
      <c r="C13934" s="136" t="s">
        <v>32702</v>
      </c>
    </row>
    <row r="13935" spans="1:3" x14ac:dyDescent="0.2">
      <c r="A13935" s="136" t="s">
        <v>14018</v>
      </c>
      <c r="B13935" s="136" t="s">
        <v>25713</v>
      </c>
      <c r="C13935" s="136" t="s">
        <v>32702</v>
      </c>
    </row>
    <row r="13936" spans="1:3" x14ac:dyDescent="0.2">
      <c r="A13936" s="136" t="s">
        <v>14019</v>
      </c>
      <c r="B13936" s="136" t="s">
        <v>25713</v>
      </c>
      <c r="C13936" s="136" t="s">
        <v>32703</v>
      </c>
    </row>
    <row r="13937" spans="1:7" x14ac:dyDescent="0.2">
      <c r="A13937" s="136" t="s">
        <v>14020</v>
      </c>
      <c r="B13937" s="136" t="s">
        <v>25713</v>
      </c>
      <c r="C13937" s="136" t="s">
        <v>32703</v>
      </c>
    </row>
    <row r="13938" spans="1:7" x14ac:dyDescent="0.2">
      <c r="A13938" s="136" t="s">
        <v>14021</v>
      </c>
      <c r="B13938" s="136" t="s">
        <v>25713</v>
      </c>
      <c r="C13938" s="136" t="s">
        <v>32704</v>
      </c>
    </row>
    <row r="13939" spans="1:7" x14ac:dyDescent="0.2">
      <c r="A13939" s="136" t="s">
        <v>14022</v>
      </c>
      <c r="B13939" s="136" t="s">
        <v>25713</v>
      </c>
      <c r="C13939" s="136" t="s">
        <v>32704</v>
      </c>
    </row>
    <row r="13940" spans="1:7" x14ac:dyDescent="0.2">
      <c r="A13940" s="136" t="s">
        <v>14023</v>
      </c>
      <c r="B13940" s="136" t="s">
        <v>25711</v>
      </c>
      <c r="C13940" s="136" t="s">
        <v>32705</v>
      </c>
      <c r="D13940" s="136" t="s">
        <v>37542</v>
      </c>
      <c r="E13940" s="136" t="s">
        <v>40396</v>
      </c>
      <c r="F13940" s="136" t="s">
        <v>42081</v>
      </c>
      <c r="G13940" s="136" t="s">
        <v>43001</v>
      </c>
    </row>
    <row r="13941" spans="1:7" x14ac:dyDescent="0.2">
      <c r="A13941" s="136" t="s">
        <v>14024</v>
      </c>
      <c r="B13941" s="136" t="s">
        <v>25711</v>
      </c>
      <c r="C13941" s="136" t="s">
        <v>32705</v>
      </c>
      <c r="D13941" s="136" t="s">
        <v>37542</v>
      </c>
      <c r="E13941" s="136" t="s">
        <v>40396</v>
      </c>
      <c r="F13941" s="136" t="s">
        <v>42081</v>
      </c>
      <c r="G13941" s="136" t="s">
        <v>43001</v>
      </c>
    </row>
    <row r="13942" spans="1:7" x14ac:dyDescent="0.2">
      <c r="A13942" s="136" t="s">
        <v>14025</v>
      </c>
      <c r="B13942" s="136" t="s">
        <v>25711</v>
      </c>
      <c r="C13942" s="136" t="s">
        <v>32706</v>
      </c>
      <c r="D13942" s="136" t="s">
        <v>37543</v>
      </c>
      <c r="E13942" s="136" t="s">
        <v>40397</v>
      </c>
      <c r="F13942" s="136" t="s">
        <v>42082</v>
      </c>
      <c r="G13942" s="136" t="s">
        <v>43002</v>
      </c>
    </row>
    <row r="13943" spans="1:7" x14ac:dyDescent="0.2">
      <c r="A13943" s="136" t="s">
        <v>14026</v>
      </c>
      <c r="B13943" s="136" t="s">
        <v>25711</v>
      </c>
      <c r="C13943" s="136" t="s">
        <v>32706</v>
      </c>
      <c r="D13943" s="136" t="s">
        <v>37543</v>
      </c>
      <c r="E13943" s="136" t="s">
        <v>40397</v>
      </c>
      <c r="F13943" s="136" t="s">
        <v>42082</v>
      </c>
      <c r="G13943" s="136" t="s">
        <v>43002</v>
      </c>
    </row>
    <row r="13944" spans="1:7" x14ac:dyDescent="0.2">
      <c r="A13944" s="136" t="s">
        <v>14027</v>
      </c>
      <c r="B13944" s="136" t="s">
        <v>25711</v>
      </c>
      <c r="C13944" s="136" t="s">
        <v>32707</v>
      </c>
      <c r="D13944" s="136" t="s">
        <v>37544</v>
      </c>
      <c r="E13944" s="136" t="s">
        <v>40398</v>
      </c>
      <c r="F13944" s="136" t="s">
        <v>42083</v>
      </c>
      <c r="G13944" s="136" t="s">
        <v>43000</v>
      </c>
    </row>
    <row r="13945" spans="1:7" x14ac:dyDescent="0.2">
      <c r="A13945" s="136" t="s">
        <v>14028</v>
      </c>
      <c r="B13945" s="136" t="s">
        <v>25711</v>
      </c>
      <c r="C13945" s="136" t="s">
        <v>32707</v>
      </c>
      <c r="D13945" s="136" t="s">
        <v>37544</v>
      </c>
      <c r="E13945" s="136" t="s">
        <v>40398</v>
      </c>
      <c r="F13945" s="136" t="s">
        <v>42083</v>
      </c>
      <c r="G13945" s="136" t="s">
        <v>43000</v>
      </c>
    </row>
    <row r="13946" spans="1:7" x14ac:dyDescent="0.2">
      <c r="A13946" s="136" t="s">
        <v>14029</v>
      </c>
      <c r="B13946" s="136" t="s">
        <v>25711</v>
      </c>
      <c r="C13946" s="136" t="s">
        <v>32708</v>
      </c>
      <c r="D13946" s="136" t="s">
        <v>37545</v>
      </c>
      <c r="E13946" s="136" t="s">
        <v>40399</v>
      </c>
      <c r="F13946" s="136" t="s">
        <v>42084</v>
      </c>
      <c r="G13946" s="136" t="s">
        <v>43000</v>
      </c>
    </row>
    <row r="13947" spans="1:7" x14ac:dyDescent="0.2">
      <c r="A13947" s="136" t="s">
        <v>14030</v>
      </c>
      <c r="B13947" s="136" t="s">
        <v>25711</v>
      </c>
      <c r="C13947" s="136" t="s">
        <v>32708</v>
      </c>
      <c r="D13947" s="136" t="s">
        <v>37545</v>
      </c>
      <c r="E13947" s="136" t="s">
        <v>40399</v>
      </c>
      <c r="F13947" s="136" t="s">
        <v>42084</v>
      </c>
      <c r="G13947" s="136" t="s">
        <v>43000</v>
      </c>
    </row>
    <row r="13948" spans="1:7" x14ac:dyDescent="0.2">
      <c r="A13948" s="136" t="s">
        <v>14031</v>
      </c>
      <c r="B13948" s="136" t="s">
        <v>25715</v>
      </c>
      <c r="C13948" s="136" t="s">
        <v>32709</v>
      </c>
      <c r="D13948" s="136" t="s">
        <v>37546</v>
      </c>
    </row>
    <row r="13949" spans="1:7" x14ac:dyDescent="0.2">
      <c r="A13949" s="136" t="s">
        <v>14032</v>
      </c>
      <c r="B13949" s="136" t="s">
        <v>25715</v>
      </c>
      <c r="C13949" s="136" t="s">
        <v>32709</v>
      </c>
      <c r="D13949" s="136" t="s">
        <v>37546</v>
      </c>
    </row>
    <row r="13950" spans="1:7" x14ac:dyDescent="0.2">
      <c r="A13950" s="136" t="s">
        <v>14033</v>
      </c>
      <c r="B13950" s="136" t="s">
        <v>25715</v>
      </c>
      <c r="C13950" s="136" t="s">
        <v>32710</v>
      </c>
      <c r="D13950" s="136" t="s">
        <v>37546</v>
      </c>
    </row>
    <row r="13951" spans="1:7" x14ac:dyDescent="0.2">
      <c r="A13951" s="136" t="s">
        <v>14034</v>
      </c>
      <c r="B13951" s="136" t="s">
        <v>25715</v>
      </c>
      <c r="C13951" s="136" t="s">
        <v>32710</v>
      </c>
      <c r="D13951" s="136" t="s">
        <v>37546</v>
      </c>
    </row>
    <row r="13952" spans="1:7" x14ac:dyDescent="0.2">
      <c r="A13952" s="136" t="s">
        <v>14035</v>
      </c>
      <c r="B13952" s="136" t="s">
        <v>25715</v>
      </c>
      <c r="C13952" s="136" t="s">
        <v>32711</v>
      </c>
      <c r="D13952" s="136" t="s">
        <v>37546</v>
      </c>
    </row>
    <row r="13953" spans="1:4" x14ac:dyDescent="0.2">
      <c r="A13953" s="136" t="s">
        <v>14036</v>
      </c>
      <c r="B13953" s="136" t="s">
        <v>25715</v>
      </c>
      <c r="C13953" s="136" t="s">
        <v>32711</v>
      </c>
      <c r="D13953" s="136" t="s">
        <v>37546</v>
      </c>
    </row>
    <row r="13954" spans="1:4" x14ac:dyDescent="0.2">
      <c r="A13954" s="136" t="s">
        <v>14037</v>
      </c>
      <c r="B13954" s="136" t="s">
        <v>25715</v>
      </c>
      <c r="C13954" s="136" t="s">
        <v>32712</v>
      </c>
      <c r="D13954" s="136" t="s">
        <v>37547</v>
      </c>
    </row>
    <row r="13955" spans="1:4" x14ac:dyDescent="0.2">
      <c r="A13955" s="136" t="s">
        <v>14038</v>
      </c>
      <c r="B13955" s="136" t="s">
        <v>25715</v>
      </c>
      <c r="C13955" s="136" t="s">
        <v>32712</v>
      </c>
      <c r="D13955" s="136" t="s">
        <v>37547</v>
      </c>
    </row>
    <row r="13956" spans="1:4" x14ac:dyDescent="0.2">
      <c r="A13956" s="136" t="s">
        <v>14039</v>
      </c>
      <c r="B13956" s="136" t="s">
        <v>25715</v>
      </c>
      <c r="C13956" s="136" t="s">
        <v>32713</v>
      </c>
      <c r="D13956" s="136" t="s">
        <v>37548</v>
      </c>
    </row>
    <row r="13957" spans="1:4" x14ac:dyDescent="0.2">
      <c r="A13957" s="136" t="s">
        <v>14040</v>
      </c>
      <c r="B13957" s="136" t="s">
        <v>25715</v>
      </c>
      <c r="C13957" s="136" t="s">
        <v>32713</v>
      </c>
      <c r="D13957" s="136" t="s">
        <v>37548</v>
      </c>
    </row>
    <row r="13958" spans="1:4" x14ac:dyDescent="0.2">
      <c r="A13958" s="136" t="s">
        <v>14041</v>
      </c>
      <c r="B13958" s="136" t="s">
        <v>25715</v>
      </c>
      <c r="C13958" s="136" t="s">
        <v>32714</v>
      </c>
    </row>
    <row r="13959" spans="1:4" x14ac:dyDescent="0.2">
      <c r="A13959" s="136" t="s">
        <v>14042</v>
      </c>
      <c r="B13959" s="136" t="s">
        <v>25715</v>
      </c>
      <c r="C13959" s="136" t="s">
        <v>32714</v>
      </c>
    </row>
    <row r="13960" spans="1:4" x14ac:dyDescent="0.2">
      <c r="A13960" s="136" t="s">
        <v>14043</v>
      </c>
      <c r="B13960" s="136" t="s">
        <v>25715</v>
      </c>
      <c r="C13960" s="136" t="s">
        <v>32715</v>
      </c>
    </row>
    <row r="13961" spans="1:4" x14ac:dyDescent="0.2">
      <c r="A13961" s="136" t="s">
        <v>14044</v>
      </c>
      <c r="B13961" s="136" t="s">
        <v>25715</v>
      </c>
      <c r="C13961" s="136" t="s">
        <v>32715</v>
      </c>
    </row>
    <row r="13962" spans="1:4" x14ac:dyDescent="0.2">
      <c r="A13962" s="136" t="s">
        <v>14045</v>
      </c>
      <c r="B13962" s="136" t="s">
        <v>25715</v>
      </c>
      <c r="C13962" s="136" t="s">
        <v>32716</v>
      </c>
    </row>
    <row r="13963" spans="1:4" x14ac:dyDescent="0.2">
      <c r="A13963" s="136" t="s">
        <v>14046</v>
      </c>
      <c r="B13963" s="136" t="s">
        <v>25715</v>
      </c>
      <c r="C13963" s="136" t="s">
        <v>32716</v>
      </c>
    </row>
    <row r="13964" spans="1:4" x14ac:dyDescent="0.2">
      <c r="A13964" s="136" t="s">
        <v>14047</v>
      </c>
      <c r="B13964" s="136" t="s">
        <v>25715</v>
      </c>
      <c r="C13964" s="136" t="s">
        <v>32717</v>
      </c>
    </row>
    <row r="13965" spans="1:4" x14ac:dyDescent="0.2">
      <c r="A13965" s="136" t="s">
        <v>14048</v>
      </c>
      <c r="B13965" s="136" t="s">
        <v>25715</v>
      </c>
      <c r="C13965" s="136" t="s">
        <v>32717</v>
      </c>
    </row>
    <row r="13966" spans="1:4" x14ac:dyDescent="0.2">
      <c r="A13966" s="136" t="s">
        <v>14049</v>
      </c>
      <c r="B13966" s="136" t="s">
        <v>25715</v>
      </c>
      <c r="C13966" s="136" t="s">
        <v>32718</v>
      </c>
    </row>
    <row r="13967" spans="1:4" x14ac:dyDescent="0.2">
      <c r="A13967" s="136" t="s">
        <v>14050</v>
      </c>
      <c r="B13967" s="136" t="s">
        <v>25715</v>
      </c>
      <c r="C13967" s="136" t="s">
        <v>32718</v>
      </c>
    </row>
    <row r="13968" spans="1:4" x14ac:dyDescent="0.2">
      <c r="A13968" s="136" t="s">
        <v>14051</v>
      </c>
      <c r="B13968" s="136" t="s">
        <v>25716</v>
      </c>
      <c r="C13968" s="136" t="s">
        <v>32719</v>
      </c>
    </row>
    <row r="13969" spans="1:6" x14ac:dyDescent="0.2">
      <c r="A13969" s="136" t="s">
        <v>14052</v>
      </c>
      <c r="B13969" s="136" t="s">
        <v>25716</v>
      </c>
      <c r="C13969" s="136" t="s">
        <v>32719</v>
      </c>
    </row>
    <row r="13970" spans="1:6" x14ac:dyDescent="0.2">
      <c r="A13970" s="136" t="s">
        <v>14053</v>
      </c>
      <c r="B13970" s="136" t="s">
        <v>25716</v>
      </c>
      <c r="C13970" s="136" t="s">
        <v>32720</v>
      </c>
    </row>
    <row r="13971" spans="1:6" x14ac:dyDescent="0.2">
      <c r="A13971" s="136" t="s">
        <v>14054</v>
      </c>
      <c r="B13971" s="136" t="s">
        <v>25716</v>
      </c>
      <c r="C13971" s="136" t="s">
        <v>32720</v>
      </c>
    </row>
    <row r="13972" spans="1:6" x14ac:dyDescent="0.2">
      <c r="A13972" s="136" t="s">
        <v>14055</v>
      </c>
      <c r="B13972" s="136" t="s">
        <v>25717</v>
      </c>
      <c r="C13972" s="136" t="s">
        <v>32721</v>
      </c>
      <c r="D13972" s="136" t="s">
        <v>37549</v>
      </c>
      <c r="E13972" s="136" t="s">
        <v>40400</v>
      </c>
      <c r="F13972" s="136" t="s">
        <v>42085</v>
      </c>
    </row>
    <row r="13973" spans="1:6" x14ac:dyDescent="0.2">
      <c r="A13973" s="136" t="s">
        <v>14056</v>
      </c>
      <c r="B13973" s="136" t="s">
        <v>25717</v>
      </c>
      <c r="C13973" s="136" t="s">
        <v>32721</v>
      </c>
      <c r="D13973" s="136" t="s">
        <v>37549</v>
      </c>
      <c r="E13973" s="136" t="s">
        <v>40400</v>
      </c>
      <c r="F13973" s="136" t="s">
        <v>42085</v>
      </c>
    </row>
    <row r="13974" spans="1:6" x14ac:dyDescent="0.2">
      <c r="A13974" s="136" t="s">
        <v>14057</v>
      </c>
      <c r="B13974" s="136" t="s">
        <v>25718</v>
      </c>
      <c r="C13974" s="136" t="s">
        <v>32722</v>
      </c>
      <c r="D13974" s="136" t="s">
        <v>37550</v>
      </c>
      <c r="E13974" s="136" t="s">
        <v>40401</v>
      </c>
    </row>
    <row r="13975" spans="1:6" x14ac:dyDescent="0.2">
      <c r="A13975" s="136" t="s">
        <v>14058</v>
      </c>
      <c r="B13975" s="136" t="s">
        <v>25718</v>
      </c>
      <c r="C13975" s="136" t="s">
        <v>32722</v>
      </c>
      <c r="D13975" s="136" t="s">
        <v>37550</v>
      </c>
      <c r="E13975" s="136" t="s">
        <v>40401</v>
      </c>
    </row>
    <row r="13976" spans="1:6" x14ac:dyDescent="0.2">
      <c r="A13976" s="136" t="s">
        <v>14059</v>
      </c>
      <c r="B13976" s="136" t="s">
        <v>25719</v>
      </c>
      <c r="C13976" s="136" t="s">
        <v>32722</v>
      </c>
      <c r="D13976" s="136" t="s">
        <v>37550</v>
      </c>
      <c r="E13976" s="136" t="s">
        <v>40402</v>
      </c>
    </row>
    <row r="13977" spans="1:6" x14ac:dyDescent="0.2">
      <c r="A13977" s="136" t="s">
        <v>14060</v>
      </c>
      <c r="B13977" s="136" t="s">
        <v>25719</v>
      </c>
      <c r="C13977" s="136" t="s">
        <v>32722</v>
      </c>
      <c r="D13977" s="136" t="s">
        <v>37550</v>
      </c>
      <c r="E13977" s="136" t="s">
        <v>40402</v>
      </c>
    </row>
    <row r="13978" spans="1:6" x14ac:dyDescent="0.2">
      <c r="A13978" s="136" t="s">
        <v>14061</v>
      </c>
      <c r="B13978" s="136" t="s">
        <v>25720</v>
      </c>
      <c r="C13978" s="136" t="s">
        <v>32722</v>
      </c>
      <c r="D13978" s="136" t="s">
        <v>37550</v>
      </c>
      <c r="E13978" s="136" t="s">
        <v>40401</v>
      </c>
    </row>
    <row r="13979" spans="1:6" x14ac:dyDescent="0.2">
      <c r="A13979" s="136" t="s">
        <v>14062</v>
      </c>
      <c r="B13979" s="136" t="s">
        <v>25720</v>
      </c>
      <c r="C13979" s="136" t="s">
        <v>32722</v>
      </c>
      <c r="D13979" s="136" t="s">
        <v>37550</v>
      </c>
      <c r="E13979" s="136" t="s">
        <v>40401</v>
      </c>
    </row>
    <row r="13980" spans="1:6" x14ac:dyDescent="0.2">
      <c r="A13980" s="136" t="s">
        <v>14063</v>
      </c>
      <c r="B13980" s="136" t="s">
        <v>25721</v>
      </c>
      <c r="C13980" s="136" t="s">
        <v>32722</v>
      </c>
      <c r="D13980" s="136" t="s">
        <v>37550</v>
      </c>
      <c r="E13980" s="136" t="s">
        <v>40401</v>
      </c>
    </row>
    <row r="13981" spans="1:6" x14ac:dyDescent="0.2">
      <c r="A13981" s="136" t="s">
        <v>14064</v>
      </c>
      <c r="B13981" s="136" t="s">
        <v>25721</v>
      </c>
      <c r="C13981" s="136" t="s">
        <v>32722</v>
      </c>
      <c r="D13981" s="136" t="s">
        <v>37550</v>
      </c>
      <c r="E13981" s="136" t="s">
        <v>40401</v>
      </c>
    </row>
    <row r="13982" spans="1:6" x14ac:dyDescent="0.2">
      <c r="A13982" s="136" t="s">
        <v>14065</v>
      </c>
      <c r="B13982" s="136" t="s">
        <v>25722</v>
      </c>
      <c r="C13982" s="136" t="s">
        <v>32722</v>
      </c>
      <c r="D13982" s="136" t="s">
        <v>37550</v>
      </c>
      <c r="E13982" s="136" t="s">
        <v>40401</v>
      </c>
    </row>
    <row r="13983" spans="1:6" x14ac:dyDescent="0.2">
      <c r="A13983" s="136" t="s">
        <v>14066</v>
      </c>
      <c r="B13983" s="136" t="s">
        <v>25722</v>
      </c>
      <c r="C13983" s="136" t="s">
        <v>32722</v>
      </c>
      <c r="D13983" s="136" t="s">
        <v>37550</v>
      </c>
      <c r="E13983" s="136" t="s">
        <v>40401</v>
      </c>
    </row>
    <row r="13984" spans="1:6" x14ac:dyDescent="0.2">
      <c r="A13984" s="136" t="s">
        <v>14067</v>
      </c>
      <c r="B13984" s="136" t="s">
        <v>25723</v>
      </c>
      <c r="C13984" s="136" t="s">
        <v>32722</v>
      </c>
      <c r="D13984" s="136" t="s">
        <v>37550</v>
      </c>
      <c r="E13984" s="136" t="s">
        <v>40401</v>
      </c>
    </row>
    <row r="13985" spans="1:6" x14ac:dyDescent="0.2">
      <c r="A13985" s="136" t="s">
        <v>14068</v>
      </c>
      <c r="B13985" s="136" t="s">
        <v>25723</v>
      </c>
      <c r="C13985" s="136" t="s">
        <v>32722</v>
      </c>
      <c r="D13985" s="136" t="s">
        <v>37550</v>
      </c>
      <c r="E13985" s="136" t="s">
        <v>40401</v>
      </c>
    </row>
    <row r="13986" spans="1:6" x14ac:dyDescent="0.2">
      <c r="A13986" s="136" t="s">
        <v>14069</v>
      </c>
      <c r="B13986" s="136" t="s">
        <v>25724</v>
      </c>
      <c r="C13986" s="136" t="s">
        <v>32722</v>
      </c>
      <c r="D13986" s="136" t="s">
        <v>37550</v>
      </c>
      <c r="E13986" s="136" t="s">
        <v>40401</v>
      </c>
    </row>
    <row r="13987" spans="1:6" x14ac:dyDescent="0.2">
      <c r="A13987" s="136" t="s">
        <v>14070</v>
      </c>
      <c r="B13987" s="136" t="s">
        <v>25724</v>
      </c>
      <c r="C13987" s="136" t="s">
        <v>32722</v>
      </c>
      <c r="D13987" s="136" t="s">
        <v>37550</v>
      </c>
      <c r="E13987" s="136" t="s">
        <v>40401</v>
      </c>
    </row>
    <row r="13988" spans="1:6" x14ac:dyDescent="0.2">
      <c r="A13988" s="136" t="s">
        <v>14071</v>
      </c>
      <c r="B13988" s="136" t="s">
        <v>25725</v>
      </c>
      <c r="C13988" s="136" t="s">
        <v>32723</v>
      </c>
      <c r="D13988" s="136" t="s">
        <v>37551</v>
      </c>
      <c r="E13988" s="136" t="s">
        <v>40403</v>
      </c>
    </row>
    <row r="13989" spans="1:6" x14ac:dyDescent="0.2">
      <c r="A13989" s="136" t="s">
        <v>14072</v>
      </c>
      <c r="B13989" s="136" t="s">
        <v>25725</v>
      </c>
      <c r="C13989" s="136" t="s">
        <v>32723</v>
      </c>
      <c r="D13989" s="136" t="s">
        <v>37551</v>
      </c>
      <c r="E13989" s="136" t="s">
        <v>40403</v>
      </c>
    </row>
    <row r="13990" spans="1:6" x14ac:dyDescent="0.2">
      <c r="A13990" s="136" t="s">
        <v>14073</v>
      </c>
      <c r="B13990" s="136" t="s">
        <v>25725</v>
      </c>
      <c r="C13990" s="136" t="s">
        <v>32724</v>
      </c>
      <c r="D13990" s="136" t="s">
        <v>37552</v>
      </c>
      <c r="E13990" s="136" t="s">
        <v>40404</v>
      </c>
    </row>
    <row r="13991" spans="1:6" x14ac:dyDescent="0.2">
      <c r="A13991" s="136" t="s">
        <v>14074</v>
      </c>
      <c r="B13991" s="136" t="s">
        <v>25725</v>
      </c>
      <c r="C13991" s="136" t="s">
        <v>32724</v>
      </c>
      <c r="D13991" s="136" t="s">
        <v>37552</v>
      </c>
      <c r="E13991" s="136" t="s">
        <v>40404</v>
      </c>
    </row>
    <row r="13992" spans="1:6" x14ac:dyDescent="0.2">
      <c r="A13992" s="136" t="s">
        <v>14075</v>
      </c>
      <c r="B13992" s="136" t="s">
        <v>25725</v>
      </c>
      <c r="C13992" s="136" t="s">
        <v>32725</v>
      </c>
      <c r="D13992" s="136" t="s">
        <v>37552</v>
      </c>
      <c r="E13992" s="136" t="s">
        <v>40404</v>
      </c>
    </row>
    <row r="13993" spans="1:6" x14ac:dyDescent="0.2">
      <c r="A13993" s="136" t="s">
        <v>14076</v>
      </c>
      <c r="B13993" s="136" t="s">
        <v>25725</v>
      </c>
      <c r="C13993" s="136" t="s">
        <v>32725</v>
      </c>
      <c r="D13993" s="136" t="s">
        <v>37552</v>
      </c>
      <c r="E13993" s="136" t="s">
        <v>40404</v>
      </c>
    </row>
    <row r="13994" spans="1:6" x14ac:dyDescent="0.2">
      <c r="A13994" s="136" t="s">
        <v>14077</v>
      </c>
      <c r="B13994" s="136" t="s">
        <v>25725</v>
      </c>
      <c r="C13994" s="136" t="s">
        <v>32726</v>
      </c>
      <c r="D13994" s="136" t="s">
        <v>37553</v>
      </c>
      <c r="E13994" s="136" t="s">
        <v>40405</v>
      </c>
    </row>
    <row r="13995" spans="1:6" x14ac:dyDescent="0.2">
      <c r="A13995" s="136" t="s">
        <v>14078</v>
      </c>
      <c r="B13995" s="136" t="s">
        <v>25725</v>
      </c>
      <c r="C13995" s="136" t="s">
        <v>32726</v>
      </c>
      <c r="D13995" s="136" t="s">
        <v>37553</v>
      </c>
      <c r="E13995" s="136" t="s">
        <v>40405</v>
      </c>
    </row>
    <row r="13996" spans="1:6" x14ac:dyDescent="0.2">
      <c r="A13996" s="136" t="s">
        <v>14079</v>
      </c>
      <c r="B13996" s="136" t="s">
        <v>25725</v>
      </c>
      <c r="C13996" s="136" t="s">
        <v>32727</v>
      </c>
      <c r="D13996" s="136" t="s">
        <v>37554</v>
      </c>
      <c r="E13996" s="136" t="s">
        <v>40406</v>
      </c>
    </row>
    <row r="13997" spans="1:6" x14ac:dyDescent="0.2">
      <c r="A13997" s="136" t="s">
        <v>14080</v>
      </c>
      <c r="B13997" s="136" t="s">
        <v>25725</v>
      </c>
      <c r="C13997" s="136" t="s">
        <v>32727</v>
      </c>
      <c r="D13997" s="136" t="s">
        <v>37554</v>
      </c>
      <c r="E13997" s="136" t="s">
        <v>40406</v>
      </c>
    </row>
    <row r="13998" spans="1:6" x14ac:dyDescent="0.2">
      <c r="A13998" s="136" t="s">
        <v>14081</v>
      </c>
      <c r="B13998" s="136" t="s">
        <v>25726</v>
      </c>
      <c r="C13998" s="136" t="s">
        <v>32728</v>
      </c>
      <c r="D13998" s="136" t="s">
        <v>37555</v>
      </c>
      <c r="E13998" s="136" t="s">
        <v>40407</v>
      </c>
      <c r="F13998" s="136" t="s">
        <v>42086</v>
      </c>
    </row>
    <row r="13999" spans="1:6" x14ac:dyDescent="0.2">
      <c r="A13999" s="136" t="s">
        <v>14082</v>
      </c>
      <c r="B13999" s="136" t="s">
        <v>25726</v>
      </c>
      <c r="C13999" s="136" t="s">
        <v>32728</v>
      </c>
      <c r="D13999" s="136" t="s">
        <v>37555</v>
      </c>
      <c r="E13999" s="136" t="s">
        <v>40407</v>
      </c>
      <c r="F13999" s="136" t="s">
        <v>42086</v>
      </c>
    </row>
    <row r="14000" spans="1:6" x14ac:dyDescent="0.2">
      <c r="A14000" s="136" t="s">
        <v>14083</v>
      </c>
      <c r="B14000" s="136" t="s">
        <v>25727</v>
      </c>
      <c r="C14000" s="136" t="s">
        <v>32729</v>
      </c>
      <c r="D14000" s="136" t="s">
        <v>37556</v>
      </c>
    </row>
    <row r="14001" spans="1:6" x14ac:dyDescent="0.2">
      <c r="A14001" s="136" t="s">
        <v>14084</v>
      </c>
      <c r="B14001" s="136" t="s">
        <v>25727</v>
      </c>
      <c r="C14001" s="136" t="s">
        <v>32729</v>
      </c>
      <c r="D14001" s="136" t="s">
        <v>37556</v>
      </c>
    </row>
    <row r="14002" spans="1:6" x14ac:dyDescent="0.2">
      <c r="A14002" s="136" t="s">
        <v>14085</v>
      </c>
      <c r="B14002" s="136" t="s">
        <v>25728</v>
      </c>
      <c r="C14002" s="136" t="s">
        <v>32730</v>
      </c>
      <c r="D14002" s="136" t="s">
        <v>37557</v>
      </c>
      <c r="E14002" s="136" t="s">
        <v>40408</v>
      </c>
      <c r="F14002" s="136" t="s">
        <v>42087</v>
      </c>
    </row>
    <row r="14003" spans="1:6" x14ac:dyDescent="0.2">
      <c r="A14003" s="136" t="s">
        <v>14086</v>
      </c>
      <c r="B14003" s="136" t="s">
        <v>25728</v>
      </c>
      <c r="C14003" s="136" t="s">
        <v>32730</v>
      </c>
      <c r="D14003" s="136" t="s">
        <v>37557</v>
      </c>
      <c r="E14003" s="136" t="s">
        <v>40408</v>
      </c>
      <c r="F14003" s="136" t="s">
        <v>42087</v>
      </c>
    </row>
    <row r="14004" spans="1:6" x14ac:dyDescent="0.2">
      <c r="A14004" s="136" t="s">
        <v>14087</v>
      </c>
      <c r="B14004" s="136" t="s">
        <v>25726</v>
      </c>
      <c r="C14004" s="136" t="s">
        <v>32731</v>
      </c>
      <c r="D14004" s="136" t="s">
        <v>37555</v>
      </c>
      <c r="E14004" s="136" t="s">
        <v>40407</v>
      </c>
      <c r="F14004" s="136" t="s">
        <v>42086</v>
      </c>
    </row>
    <row r="14005" spans="1:6" x14ac:dyDescent="0.2">
      <c r="A14005" s="136" t="s">
        <v>14088</v>
      </c>
      <c r="B14005" s="136" t="s">
        <v>25726</v>
      </c>
      <c r="C14005" s="136" t="s">
        <v>32731</v>
      </c>
      <c r="D14005" s="136" t="s">
        <v>37555</v>
      </c>
      <c r="E14005" s="136" t="s">
        <v>40407</v>
      </c>
      <c r="F14005" s="136" t="s">
        <v>42086</v>
      </c>
    </row>
    <row r="14006" spans="1:6" x14ac:dyDescent="0.2">
      <c r="A14006" s="136" t="s">
        <v>14089</v>
      </c>
      <c r="B14006" s="136" t="s">
        <v>25727</v>
      </c>
      <c r="C14006" s="136" t="s">
        <v>32732</v>
      </c>
      <c r="D14006" s="136" t="s">
        <v>37556</v>
      </c>
    </row>
    <row r="14007" spans="1:6" x14ac:dyDescent="0.2">
      <c r="A14007" s="136" t="s">
        <v>14090</v>
      </c>
      <c r="B14007" s="136" t="s">
        <v>25727</v>
      </c>
      <c r="C14007" s="136" t="s">
        <v>32732</v>
      </c>
      <c r="D14007" s="136" t="s">
        <v>37556</v>
      </c>
    </row>
    <row r="14008" spans="1:6" x14ac:dyDescent="0.2">
      <c r="A14008" s="136" t="s">
        <v>14091</v>
      </c>
      <c r="B14008" s="136" t="s">
        <v>25729</v>
      </c>
      <c r="C14008" s="136" t="s">
        <v>32733</v>
      </c>
      <c r="D14008" s="136" t="s">
        <v>37558</v>
      </c>
      <c r="E14008" s="136" t="s">
        <v>40409</v>
      </c>
      <c r="F14008" s="136" t="s">
        <v>42088</v>
      </c>
    </row>
    <row r="14009" spans="1:6" x14ac:dyDescent="0.2">
      <c r="A14009" s="136" t="s">
        <v>14092</v>
      </c>
      <c r="B14009" s="136" t="s">
        <v>25729</v>
      </c>
      <c r="C14009" s="136" t="s">
        <v>32733</v>
      </c>
      <c r="D14009" s="136" t="s">
        <v>37558</v>
      </c>
      <c r="E14009" s="136" t="s">
        <v>40409</v>
      </c>
      <c r="F14009" s="136" t="s">
        <v>42088</v>
      </c>
    </row>
    <row r="14010" spans="1:6" x14ac:dyDescent="0.2">
      <c r="A14010" s="136" t="s">
        <v>14093</v>
      </c>
      <c r="B14010" s="136" t="s">
        <v>25730</v>
      </c>
      <c r="C14010" s="136" t="s">
        <v>32734</v>
      </c>
      <c r="D14010" s="136" t="s">
        <v>37559</v>
      </c>
      <c r="E14010" s="136" t="s">
        <v>40410</v>
      </c>
      <c r="F14010" s="136" t="s">
        <v>42089</v>
      </c>
    </row>
    <row r="14011" spans="1:6" x14ac:dyDescent="0.2">
      <c r="A14011" s="136" t="s">
        <v>14094</v>
      </c>
      <c r="B14011" s="136" t="s">
        <v>25730</v>
      </c>
      <c r="C14011" s="136" t="s">
        <v>32734</v>
      </c>
      <c r="D14011" s="136" t="s">
        <v>37559</v>
      </c>
      <c r="E14011" s="136" t="s">
        <v>40410</v>
      </c>
      <c r="F14011" s="136" t="s">
        <v>42089</v>
      </c>
    </row>
    <row r="14012" spans="1:6" x14ac:dyDescent="0.2">
      <c r="A14012" s="136" t="s">
        <v>14095</v>
      </c>
      <c r="B14012" s="136" t="s">
        <v>25731</v>
      </c>
      <c r="C14012" s="136" t="s">
        <v>32735</v>
      </c>
      <c r="D14012" s="136" t="s">
        <v>37560</v>
      </c>
      <c r="E14012" s="136" t="s">
        <v>40411</v>
      </c>
    </row>
    <row r="14013" spans="1:6" x14ac:dyDescent="0.2">
      <c r="A14013" s="136" t="s">
        <v>14096</v>
      </c>
      <c r="B14013" s="136" t="s">
        <v>25731</v>
      </c>
      <c r="C14013" s="136" t="s">
        <v>32735</v>
      </c>
      <c r="D14013" s="136" t="s">
        <v>37560</v>
      </c>
      <c r="E14013" s="136" t="s">
        <v>40411</v>
      </c>
    </row>
    <row r="14014" spans="1:6" x14ac:dyDescent="0.2">
      <c r="A14014" s="136" t="s">
        <v>14097</v>
      </c>
      <c r="B14014" s="136" t="s">
        <v>25732</v>
      </c>
      <c r="C14014" s="136" t="s">
        <v>32736</v>
      </c>
      <c r="D14014" s="136" t="s">
        <v>37561</v>
      </c>
      <c r="E14014" s="136" t="s">
        <v>40412</v>
      </c>
      <c r="F14014" s="136" t="s">
        <v>42090</v>
      </c>
    </row>
    <row r="14015" spans="1:6" x14ac:dyDescent="0.2">
      <c r="A14015" s="136" t="s">
        <v>14098</v>
      </c>
      <c r="B14015" s="136" t="s">
        <v>25732</v>
      </c>
      <c r="C14015" s="136" t="s">
        <v>32736</v>
      </c>
      <c r="D14015" s="136" t="s">
        <v>37561</v>
      </c>
      <c r="E14015" s="136" t="s">
        <v>40412</v>
      </c>
      <c r="F14015" s="136" t="s">
        <v>42090</v>
      </c>
    </row>
    <row r="14016" spans="1:6" x14ac:dyDescent="0.2">
      <c r="A14016" s="136" t="s">
        <v>14099</v>
      </c>
      <c r="B14016" s="136" t="s">
        <v>25730</v>
      </c>
      <c r="C14016" s="136" t="s">
        <v>32737</v>
      </c>
      <c r="D14016" s="136" t="s">
        <v>37559</v>
      </c>
      <c r="E14016" s="136" t="s">
        <v>40410</v>
      </c>
      <c r="F14016" s="136" t="s">
        <v>42089</v>
      </c>
    </row>
    <row r="14017" spans="1:6" x14ac:dyDescent="0.2">
      <c r="A14017" s="136" t="s">
        <v>14100</v>
      </c>
      <c r="B14017" s="136" t="s">
        <v>25730</v>
      </c>
      <c r="C14017" s="136" t="s">
        <v>32737</v>
      </c>
      <c r="D14017" s="136" t="s">
        <v>37559</v>
      </c>
      <c r="E14017" s="136" t="s">
        <v>40410</v>
      </c>
      <c r="F14017" s="136" t="s">
        <v>42089</v>
      </c>
    </row>
    <row r="14018" spans="1:6" x14ac:dyDescent="0.2">
      <c r="A14018" s="136" t="s">
        <v>14101</v>
      </c>
      <c r="B14018" s="136" t="s">
        <v>25731</v>
      </c>
      <c r="C14018" s="136" t="s">
        <v>32738</v>
      </c>
      <c r="D14018" s="136" t="s">
        <v>37560</v>
      </c>
      <c r="E14018" s="136" t="s">
        <v>40411</v>
      </c>
    </row>
    <row r="14019" spans="1:6" x14ac:dyDescent="0.2">
      <c r="A14019" s="136" t="s">
        <v>14102</v>
      </c>
      <c r="B14019" s="136" t="s">
        <v>25731</v>
      </c>
      <c r="C14019" s="136" t="s">
        <v>32738</v>
      </c>
      <c r="D14019" s="136" t="s">
        <v>37560</v>
      </c>
      <c r="E14019" s="136" t="s">
        <v>40411</v>
      </c>
    </row>
    <row r="14020" spans="1:6" x14ac:dyDescent="0.2">
      <c r="A14020" s="136" t="s">
        <v>14103</v>
      </c>
      <c r="B14020" s="136" t="s">
        <v>25732</v>
      </c>
      <c r="C14020" s="136" t="s">
        <v>32736</v>
      </c>
      <c r="D14020" s="136" t="s">
        <v>37561</v>
      </c>
      <c r="E14020" s="136" t="s">
        <v>40413</v>
      </c>
      <c r="F14020" s="136" t="s">
        <v>42090</v>
      </c>
    </row>
    <row r="14021" spans="1:6" x14ac:dyDescent="0.2">
      <c r="A14021" s="136" t="s">
        <v>14104</v>
      </c>
      <c r="B14021" s="136" t="s">
        <v>25732</v>
      </c>
      <c r="C14021" s="136" t="s">
        <v>32736</v>
      </c>
      <c r="D14021" s="136" t="s">
        <v>37561</v>
      </c>
      <c r="E14021" s="136" t="s">
        <v>40413</v>
      </c>
      <c r="F14021" s="136" t="s">
        <v>42090</v>
      </c>
    </row>
    <row r="14022" spans="1:6" x14ac:dyDescent="0.2">
      <c r="A14022" s="136" t="s">
        <v>14105</v>
      </c>
      <c r="B14022" s="136" t="s">
        <v>25733</v>
      </c>
      <c r="C14022" s="136" t="s">
        <v>32739</v>
      </c>
      <c r="D14022" s="136" t="s">
        <v>37562</v>
      </c>
      <c r="E14022" s="136" t="s">
        <v>40410</v>
      </c>
      <c r="F14022" s="136" t="s">
        <v>42089</v>
      </c>
    </row>
    <row r="14023" spans="1:6" x14ac:dyDescent="0.2">
      <c r="A14023" s="136" t="s">
        <v>14106</v>
      </c>
      <c r="B14023" s="136" t="s">
        <v>25733</v>
      </c>
      <c r="C14023" s="136" t="s">
        <v>32739</v>
      </c>
      <c r="D14023" s="136" t="s">
        <v>37562</v>
      </c>
      <c r="E14023" s="136" t="s">
        <v>40410</v>
      </c>
      <c r="F14023" s="136" t="s">
        <v>42089</v>
      </c>
    </row>
    <row r="14024" spans="1:6" x14ac:dyDescent="0.2">
      <c r="A14024" s="136" t="s">
        <v>14107</v>
      </c>
      <c r="B14024" s="136" t="s">
        <v>25734</v>
      </c>
      <c r="C14024" s="136" t="s">
        <v>32740</v>
      </c>
      <c r="D14024" s="136" t="s">
        <v>37560</v>
      </c>
      <c r="E14024" s="136" t="s">
        <v>40411</v>
      </c>
    </row>
    <row r="14025" spans="1:6" x14ac:dyDescent="0.2">
      <c r="A14025" s="136" t="s">
        <v>14108</v>
      </c>
      <c r="B14025" s="136" t="s">
        <v>25734</v>
      </c>
      <c r="C14025" s="136" t="s">
        <v>32740</v>
      </c>
      <c r="D14025" s="136" t="s">
        <v>37560</v>
      </c>
      <c r="E14025" s="136" t="s">
        <v>40411</v>
      </c>
    </row>
    <row r="14026" spans="1:6" x14ac:dyDescent="0.2">
      <c r="A14026" s="136" t="s">
        <v>14109</v>
      </c>
      <c r="B14026" s="136" t="s">
        <v>25735</v>
      </c>
      <c r="C14026" s="136" t="s">
        <v>32736</v>
      </c>
      <c r="D14026" s="136" t="s">
        <v>37563</v>
      </c>
      <c r="E14026" s="136" t="s">
        <v>40414</v>
      </c>
      <c r="F14026" s="136" t="s">
        <v>42090</v>
      </c>
    </row>
    <row r="14027" spans="1:6" x14ac:dyDescent="0.2">
      <c r="A14027" s="136" t="s">
        <v>14110</v>
      </c>
      <c r="B14027" s="136" t="s">
        <v>25735</v>
      </c>
      <c r="C14027" s="136" t="s">
        <v>32736</v>
      </c>
      <c r="D14027" s="136" t="s">
        <v>37563</v>
      </c>
      <c r="E14027" s="136" t="s">
        <v>40414</v>
      </c>
      <c r="F14027" s="136" t="s">
        <v>42090</v>
      </c>
    </row>
    <row r="14028" spans="1:6" x14ac:dyDescent="0.2">
      <c r="A14028" s="136" t="s">
        <v>14111</v>
      </c>
      <c r="B14028" s="136" t="s">
        <v>25733</v>
      </c>
      <c r="C14028" s="136" t="s">
        <v>32741</v>
      </c>
      <c r="D14028" s="136" t="s">
        <v>37562</v>
      </c>
      <c r="E14028" s="136" t="s">
        <v>40410</v>
      </c>
      <c r="F14028" s="136" t="s">
        <v>42089</v>
      </c>
    </row>
    <row r="14029" spans="1:6" x14ac:dyDescent="0.2">
      <c r="A14029" s="136" t="s">
        <v>14112</v>
      </c>
      <c r="B14029" s="136" t="s">
        <v>25733</v>
      </c>
      <c r="C14029" s="136" t="s">
        <v>32741</v>
      </c>
      <c r="D14029" s="136" t="s">
        <v>37562</v>
      </c>
      <c r="E14029" s="136" t="s">
        <v>40410</v>
      </c>
      <c r="F14029" s="136" t="s">
        <v>42089</v>
      </c>
    </row>
    <row r="14030" spans="1:6" x14ac:dyDescent="0.2">
      <c r="A14030" s="136" t="s">
        <v>14113</v>
      </c>
      <c r="B14030" s="136" t="s">
        <v>25734</v>
      </c>
      <c r="C14030" s="136" t="s">
        <v>32742</v>
      </c>
      <c r="D14030" s="136" t="s">
        <v>37560</v>
      </c>
      <c r="E14030" s="136" t="s">
        <v>40411</v>
      </c>
    </row>
    <row r="14031" spans="1:6" x14ac:dyDescent="0.2">
      <c r="A14031" s="136" t="s">
        <v>14114</v>
      </c>
      <c r="B14031" s="136" t="s">
        <v>25734</v>
      </c>
      <c r="C14031" s="136" t="s">
        <v>32742</v>
      </c>
      <c r="D14031" s="136" t="s">
        <v>37560</v>
      </c>
      <c r="E14031" s="136" t="s">
        <v>40411</v>
      </c>
    </row>
    <row r="14032" spans="1:6" x14ac:dyDescent="0.2">
      <c r="A14032" s="136" t="s">
        <v>14115</v>
      </c>
      <c r="B14032" s="136" t="s">
        <v>25735</v>
      </c>
      <c r="C14032" s="136" t="s">
        <v>32736</v>
      </c>
      <c r="D14032" s="136" t="s">
        <v>37563</v>
      </c>
      <c r="E14032" s="136" t="s">
        <v>40415</v>
      </c>
      <c r="F14032" s="136" t="s">
        <v>42090</v>
      </c>
    </row>
    <row r="14033" spans="1:6" x14ac:dyDescent="0.2">
      <c r="A14033" s="136" t="s">
        <v>14116</v>
      </c>
      <c r="B14033" s="136" t="s">
        <v>25735</v>
      </c>
      <c r="C14033" s="136" t="s">
        <v>32736</v>
      </c>
      <c r="D14033" s="136" t="s">
        <v>37563</v>
      </c>
      <c r="E14033" s="136" t="s">
        <v>40415</v>
      </c>
      <c r="F14033" s="136" t="s">
        <v>42090</v>
      </c>
    </row>
    <row r="14034" spans="1:6" x14ac:dyDescent="0.2">
      <c r="A14034" s="136" t="s">
        <v>14117</v>
      </c>
      <c r="B14034" s="136" t="s">
        <v>25736</v>
      </c>
      <c r="C14034" s="136" t="s">
        <v>32743</v>
      </c>
      <c r="D14034" s="136" t="s">
        <v>37562</v>
      </c>
      <c r="E14034" s="136" t="s">
        <v>40410</v>
      </c>
      <c r="F14034" s="136" t="s">
        <v>42089</v>
      </c>
    </row>
    <row r="14035" spans="1:6" x14ac:dyDescent="0.2">
      <c r="A14035" s="136" t="s">
        <v>14118</v>
      </c>
      <c r="B14035" s="136" t="s">
        <v>25736</v>
      </c>
      <c r="C14035" s="136" t="s">
        <v>32743</v>
      </c>
      <c r="D14035" s="136" t="s">
        <v>37562</v>
      </c>
      <c r="E14035" s="136" t="s">
        <v>40410</v>
      </c>
      <c r="F14035" s="136" t="s">
        <v>42089</v>
      </c>
    </row>
    <row r="14036" spans="1:6" x14ac:dyDescent="0.2">
      <c r="A14036" s="136" t="s">
        <v>14119</v>
      </c>
      <c r="B14036" s="136" t="s">
        <v>25737</v>
      </c>
      <c r="C14036" s="136" t="s">
        <v>32744</v>
      </c>
      <c r="D14036" s="136" t="s">
        <v>37564</v>
      </c>
      <c r="E14036" s="136" t="s">
        <v>40416</v>
      </c>
    </row>
    <row r="14037" spans="1:6" x14ac:dyDescent="0.2">
      <c r="A14037" s="136" t="s">
        <v>14120</v>
      </c>
      <c r="B14037" s="136" t="s">
        <v>25737</v>
      </c>
      <c r="C14037" s="136" t="s">
        <v>32744</v>
      </c>
      <c r="D14037" s="136" t="s">
        <v>37564</v>
      </c>
      <c r="E14037" s="136" t="s">
        <v>40416</v>
      </c>
    </row>
    <row r="14038" spans="1:6" x14ac:dyDescent="0.2">
      <c r="A14038" s="136" t="s">
        <v>14121</v>
      </c>
      <c r="B14038" s="136" t="s">
        <v>25738</v>
      </c>
      <c r="C14038" s="136" t="s">
        <v>32736</v>
      </c>
      <c r="D14038" s="136" t="s">
        <v>37565</v>
      </c>
      <c r="E14038" s="136" t="s">
        <v>40414</v>
      </c>
      <c r="F14038" s="136" t="s">
        <v>42090</v>
      </c>
    </row>
    <row r="14039" spans="1:6" x14ac:dyDescent="0.2">
      <c r="A14039" s="136" t="s">
        <v>14122</v>
      </c>
      <c r="B14039" s="136" t="s">
        <v>25738</v>
      </c>
      <c r="C14039" s="136" t="s">
        <v>32736</v>
      </c>
      <c r="D14039" s="136" t="s">
        <v>37565</v>
      </c>
      <c r="E14039" s="136" t="s">
        <v>40414</v>
      </c>
      <c r="F14039" s="136" t="s">
        <v>42090</v>
      </c>
    </row>
    <row r="14040" spans="1:6" x14ac:dyDescent="0.2">
      <c r="A14040" s="136" t="s">
        <v>14123</v>
      </c>
      <c r="B14040" s="136" t="s">
        <v>25736</v>
      </c>
      <c r="C14040" s="136" t="s">
        <v>32745</v>
      </c>
      <c r="D14040" s="136" t="s">
        <v>37562</v>
      </c>
      <c r="E14040" s="136" t="s">
        <v>40410</v>
      </c>
      <c r="F14040" s="136" t="s">
        <v>42089</v>
      </c>
    </row>
    <row r="14041" spans="1:6" x14ac:dyDescent="0.2">
      <c r="A14041" s="136" t="s">
        <v>14124</v>
      </c>
      <c r="B14041" s="136" t="s">
        <v>25736</v>
      </c>
      <c r="C14041" s="136" t="s">
        <v>32745</v>
      </c>
      <c r="D14041" s="136" t="s">
        <v>37562</v>
      </c>
      <c r="E14041" s="136" t="s">
        <v>40410</v>
      </c>
      <c r="F14041" s="136" t="s">
        <v>42089</v>
      </c>
    </row>
    <row r="14042" spans="1:6" x14ac:dyDescent="0.2">
      <c r="A14042" s="136" t="s">
        <v>14125</v>
      </c>
      <c r="B14042" s="136" t="s">
        <v>25737</v>
      </c>
      <c r="C14042" s="136" t="s">
        <v>32746</v>
      </c>
      <c r="D14042" s="136" t="s">
        <v>37560</v>
      </c>
      <c r="E14042" s="136" t="s">
        <v>40411</v>
      </c>
    </row>
    <row r="14043" spans="1:6" x14ac:dyDescent="0.2">
      <c r="A14043" s="136" t="s">
        <v>14126</v>
      </c>
      <c r="B14043" s="136" t="s">
        <v>25737</v>
      </c>
      <c r="C14043" s="136" t="s">
        <v>32746</v>
      </c>
      <c r="D14043" s="136" t="s">
        <v>37560</v>
      </c>
      <c r="E14043" s="136" t="s">
        <v>40411</v>
      </c>
    </row>
    <row r="14044" spans="1:6" x14ac:dyDescent="0.2">
      <c r="A14044" s="136" t="s">
        <v>14127</v>
      </c>
      <c r="B14044" s="136" t="s">
        <v>25738</v>
      </c>
      <c r="C14044" s="136" t="s">
        <v>32736</v>
      </c>
      <c r="D14044" s="136" t="s">
        <v>37566</v>
      </c>
      <c r="E14044" s="136" t="s">
        <v>40415</v>
      </c>
      <c r="F14044" s="136" t="s">
        <v>42090</v>
      </c>
    </row>
    <row r="14045" spans="1:6" x14ac:dyDescent="0.2">
      <c r="A14045" s="136" t="s">
        <v>14128</v>
      </c>
      <c r="B14045" s="136" t="s">
        <v>25738</v>
      </c>
      <c r="C14045" s="136" t="s">
        <v>32736</v>
      </c>
      <c r="D14045" s="136" t="s">
        <v>37566</v>
      </c>
      <c r="E14045" s="136" t="s">
        <v>40415</v>
      </c>
      <c r="F14045" s="136" t="s">
        <v>42090</v>
      </c>
    </row>
    <row r="14046" spans="1:6" x14ac:dyDescent="0.2">
      <c r="A14046" s="136" t="s">
        <v>14129</v>
      </c>
      <c r="B14046" s="136" t="s">
        <v>25739</v>
      </c>
      <c r="C14046" s="136" t="s">
        <v>32747</v>
      </c>
      <c r="D14046" s="136" t="s">
        <v>37567</v>
      </c>
      <c r="E14046" s="136" t="s">
        <v>40410</v>
      </c>
      <c r="F14046" s="136" t="s">
        <v>42089</v>
      </c>
    </row>
    <row r="14047" spans="1:6" x14ac:dyDescent="0.2">
      <c r="A14047" s="136" t="s">
        <v>14130</v>
      </c>
      <c r="B14047" s="136" t="s">
        <v>25739</v>
      </c>
      <c r="C14047" s="136" t="s">
        <v>32747</v>
      </c>
      <c r="D14047" s="136" t="s">
        <v>37567</v>
      </c>
      <c r="E14047" s="136" t="s">
        <v>40410</v>
      </c>
      <c r="F14047" s="136" t="s">
        <v>42089</v>
      </c>
    </row>
    <row r="14048" spans="1:6" x14ac:dyDescent="0.2">
      <c r="A14048" s="136" t="s">
        <v>14131</v>
      </c>
      <c r="B14048" s="136" t="s">
        <v>25740</v>
      </c>
      <c r="C14048" s="136" t="s">
        <v>32748</v>
      </c>
      <c r="D14048" s="136" t="s">
        <v>37560</v>
      </c>
      <c r="E14048" s="136" t="s">
        <v>40411</v>
      </c>
    </row>
    <row r="14049" spans="1:6" x14ac:dyDescent="0.2">
      <c r="A14049" s="136" t="s">
        <v>14132</v>
      </c>
      <c r="B14049" s="136" t="s">
        <v>25740</v>
      </c>
      <c r="C14049" s="136" t="s">
        <v>32748</v>
      </c>
      <c r="D14049" s="136" t="s">
        <v>37560</v>
      </c>
      <c r="E14049" s="136" t="s">
        <v>40411</v>
      </c>
    </row>
    <row r="14050" spans="1:6" x14ac:dyDescent="0.2">
      <c r="A14050" s="136" t="s">
        <v>14133</v>
      </c>
      <c r="B14050" s="136" t="s">
        <v>25741</v>
      </c>
      <c r="C14050" s="136" t="s">
        <v>32736</v>
      </c>
      <c r="D14050" s="136" t="s">
        <v>37568</v>
      </c>
      <c r="E14050" s="136" t="s">
        <v>40417</v>
      </c>
      <c r="F14050" s="136" t="s">
        <v>42091</v>
      </c>
    </row>
    <row r="14051" spans="1:6" x14ac:dyDescent="0.2">
      <c r="A14051" s="136" t="s">
        <v>14134</v>
      </c>
      <c r="B14051" s="136" t="s">
        <v>25741</v>
      </c>
      <c r="C14051" s="136" t="s">
        <v>32736</v>
      </c>
      <c r="D14051" s="136" t="s">
        <v>37568</v>
      </c>
      <c r="E14051" s="136" t="s">
        <v>40417</v>
      </c>
      <c r="F14051" s="136" t="s">
        <v>42091</v>
      </c>
    </row>
    <row r="14052" spans="1:6" x14ac:dyDescent="0.2">
      <c r="A14052" s="136" t="s">
        <v>14135</v>
      </c>
      <c r="B14052" s="136" t="s">
        <v>25739</v>
      </c>
      <c r="C14052" s="136" t="s">
        <v>32749</v>
      </c>
      <c r="D14052" s="136" t="s">
        <v>37567</v>
      </c>
      <c r="E14052" s="136" t="s">
        <v>40410</v>
      </c>
      <c r="F14052" s="136" t="s">
        <v>42089</v>
      </c>
    </row>
    <row r="14053" spans="1:6" x14ac:dyDescent="0.2">
      <c r="A14053" s="136" t="s">
        <v>14136</v>
      </c>
      <c r="B14053" s="136" t="s">
        <v>25739</v>
      </c>
      <c r="C14053" s="136" t="s">
        <v>32749</v>
      </c>
      <c r="D14053" s="136" t="s">
        <v>37567</v>
      </c>
      <c r="E14053" s="136" t="s">
        <v>40410</v>
      </c>
      <c r="F14053" s="136" t="s">
        <v>42089</v>
      </c>
    </row>
    <row r="14054" spans="1:6" x14ac:dyDescent="0.2">
      <c r="A14054" s="136" t="s">
        <v>14137</v>
      </c>
      <c r="B14054" s="136" t="s">
        <v>25740</v>
      </c>
      <c r="C14054" s="136" t="s">
        <v>32750</v>
      </c>
      <c r="D14054" s="136" t="s">
        <v>37560</v>
      </c>
      <c r="E14054" s="136" t="s">
        <v>40411</v>
      </c>
    </row>
    <row r="14055" spans="1:6" x14ac:dyDescent="0.2">
      <c r="A14055" s="136" t="s">
        <v>14138</v>
      </c>
      <c r="B14055" s="136" t="s">
        <v>25740</v>
      </c>
      <c r="C14055" s="136" t="s">
        <v>32750</v>
      </c>
      <c r="D14055" s="136" t="s">
        <v>37560</v>
      </c>
      <c r="E14055" s="136" t="s">
        <v>40411</v>
      </c>
    </row>
    <row r="14056" spans="1:6" x14ac:dyDescent="0.2">
      <c r="A14056" s="136" t="s">
        <v>14139</v>
      </c>
      <c r="B14056" s="136" t="s">
        <v>25741</v>
      </c>
      <c r="C14056" s="136" t="s">
        <v>32736</v>
      </c>
      <c r="D14056" s="136" t="s">
        <v>37568</v>
      </c>
      <c r="E14056" s="136" t="s">
        <v>40418</v>
      </c>
      <c r="F14056" s="136" t="s">
        <v>42092</v>
      </c>
    </row>
    <row r="14057" spans="1:6" x14ac:dyDescent="0.2">
      <c r="A14057" s="136" t="s">
        <v>14140</v>
      </c>
      <c r="B14057" s="136" t="s">
        <v>25741</v>
      </c>
      <c r="C14057" s="136" t="s">
        <v>32736</v>
      </c>
      <c r="D14057" s="136" t="s">
        <v>37568</v>
      </c>
      <c r="E14057" s="136" t="s">
        <v>40418</v>
      </c>
      <c r="F14057" s="136" t="s">
        <v>42092</v>
      </c>
    </row>
    <row r="14058" spans="1:6" x14ac:dyDescent="0.2">
      <c r="A14058" s="136" t="s">
        <v>14141</v>
      </c>
      <c r="B14058" s="136" t="s">
        <v>25742</v>
      </c>
      <c r="C14058" s="136" t="s">
        <v>32751</v>
      </c>
      <c r="D14058" s="136" t="s">
        <v>37569</v>
      </c>
      <c r="E14058" s="136" t="s">
        <v>40410</v>
      </c>
      <c r="F14058" s="136" t="s">
        <v>42089</v>
      </c>
    </row>
    <row r="14059" spans="1:6" x14ac:dyDescent="0.2">
      <c r="A14059" s="136" t="s">
        <v>14142</v>
      </c>
      <c r="B14059" s="136" t="s">
        <v>25742</v>
      </c>
      <c r="C14059" s="136" t="s">
        <v>32751</v>
      </c>
      <c r="D14059" s="136" t="s">
        <v>37569</v>
      </c>
      <c r="E14059" s="136" t="s">
        <v>40410</v>
      </c>
      <c r="F14059" s="136" t="s">
        <v>42089</v>
      </c>
    </row>
    <row r="14060" spans="1:6" x14ac:dyDescent="0.2">
      <c r="A14060" s="136" t="s">
        <v>14143</v>
      </c>
      <c r="B14060" s="136" t="s">
        <v>25743</v>
      </c>
      <c r="C14060" s="136" t="s">
        <v>32752</v>
      </c>
      <c r="D14060" s="136" t="s">
        <v>37560</v>
      </c>
      <c r="E14060" s="136" t="s">
        <v>40411</v>
      </c>
    </row>
    <row r="14061" spans="1:6" x14ac:dyDescent="0.2">
      <c r="A14061" s="136" t="s">
        <v>14144</v>
      </c>
      <c r="B14061" s="136" t="s">
        <v>25743</v>
      </c>
      <c r="C14061" s="136" t="s">
        <v>32752</v>
      </c>
      <c r="D14061" s="136" t="s">
        <v>37560</v>
      </c>
      <c r="E14061" s="136" t="s">
        <v>40411</v>
      </c>
    </row>
    <row r="14062" spans="1:6" x14ac:dyDescent="0.2">
      <c r="A14062" s="136" t="s">
        <v>14145</v>
      </c>
      <c r="B14062" s="136" t="s">
        <v>25744</v>
      </c>
      <c r="C14062" s="136" t="s">
        <v>32736</v>
      </c>
      <c r="D14062" s="136" t="s">
        <v>37570</v>
      </c>
      <c r="E14062" s="136" t="s">
        <v>40419</v>
      </c>
      <c r="F14062" s="136" t="s">
        <v>42093</v>
      </c>
    </row>
    <row r="14063" spans="1:6" x14ac:dyDescent="0.2">
      <c r="A14063" s="136" t="s">
        <v>14146</v>
      </c>
      <c r="B14063" s="136" t="s">
        <v>25744</v>
      </c>
      <c r="C14063" s="136" t="s">
        <v>32736</v>
      </c>
      <c r="D14063" s="136" t="s">
        <v>37570</v>
      </c>
      <c r="E14063" s="136" t="s">
        <v>40419</v>
      </c>
      <c r="F14063" s="136" t="s">
        <v>42093</v>
      </c>
    </row>
    <row r="14064" spans="1:6" x14ac:dyDescent="0.2">
      <c r="A14064" s="136" t="s">
        <v>14147</v>
      </c>
      <c r="B14064" s="136" t="s">
        <v>25742</v>
      </c>
      <c r="C14064" s="136" t="s">
        <v>32753</v>
      </c>
      <c r="D14064" s="136" t="s">
        <v>37569</v>
      </c>
      <c r="E14064" s="136" t="s">
        <v>40410</v>
      </c>
      <c r="F14064" s="136" t="s">
        <v>42089</v>
      </c>
    </row>
    <row r="14065" spans="1:7" x14ac:dyDescent="0.2">
      <c r="A14065" s="136" t="s">
        <v>14148</v>
      </c>
      <c r="B14065" s="136" t="s">
        <v>25742</v>
      </c>
      <c r="C14065" s="136" t="s">
        <v>32753</v>
      </c>
      <c r="D14065" s="136" t="s">
        <v>37569</v>
      </c>
      <c r="E14065" s="136" t="s">
        <v>40410</v>
      </c>
      <c r="F14065" s="136" t="s">
        <v>42089</v>
      </c>
    </row>
    <row r="14066" spans="1:7" x14ac:dyDescent="0.2">
      <c r="A14066" s="136" t="s">
        <v>14149</v>
      </c>
      <c r="B14066" s="136" t="s">
        <v>25743</v>
      </c>
      <c r="C14066" s="136" t="s">
        <v>32754</v>
      </c>
      <c r="D14066" s="136" t="s">
        <v>37560</v>
      </c>
      <c r="E14066" s="136" t="s">
        <v>40411</v>
      </c>
    </row>
    <row r="14067" spans="1:7" x14ac:dyDescent="0.2">
      <c r="A14067" s="136" t="s">
        <v>14150</v>
      </c>
      <c r="B14067" s="136" t="s">
        <v>25743</v>
      </c>
      <c r="C14067" s="136" t="s">
        <v>32754</v>
      </c>
      <c r="D14067" s="136" t="s">
        <v>37560</v>
      </c>
      <c r="E14067" s="136" t="s">
        <v>40411</v>
      </c>
    </row>
    <row r="14068" spans="1:7" x14ac:dyDescent="0.2">
      <c r="A14068" s="136" t="s">
        <v>14151</v>
      </c>
      <c r="B14068" s="136" t="s">
        <v>25744</v>
      </c>
      <c r="C14068" s="136" t="s">
        <v>32736</v>
      </c>
      <c r="D14068" s="136" t="s">
        <v>37570</v>
      </c>
      <c r="E14068" s="136" t="s">
        <v>40420</v>
      </c>
      <c r="F14068" s="136" t="s">
        <v>42093</v>
      </c>
    </row>
    <row r="14069" spans="1:7" x14ac:dyDescent="0.2">
      <c r="A14069" s="136" t="s">
        <v>14152</v>
      </c>
      <c r="B14069" s="136" t="s">
        <v>25744</v>
      </c>
      <c r="C14069" s="136" t="s">
        <v>32736</v>
      </c>
      <c r="D14069" s="136" t="s">
        <v>37570</v>
      </c>
      <c r="E14069" s="136" t="s">
        <v>40420</v>
      </c>
      <c r="F14069" s="136" t="s">
        <v>42093</v>
      </c>
    </row>
    <row r="14070" spans="1:7" x14ac:dyDescent="0.2">
      <c r="A14070" s="136" t="s">
        <v>14153</v>
      </c>
      <c r="B14070" s="136" t="s">
        <v>25745</v>
      </c>
      <c r="C14070" s="136" t="s">
        <v>32755</v>
      </c>
      <c r="D14070" s="136" t="s">
        <v>37571</v>
      </c>
      <c r="E14070" s="136" t="s">
        <v>40421</v>
      </c>
      <c r="F14070" s="136" t="s">
        <v>42094</v>
      </c>
    </row>
    <row r="14071" spans="1:7" x14ac:dyDescent="0.2">
      <c r="A14071" s="136" t="s">
        <v>14154</v>
      </c>
      <c r="B14071" s="136" t="s">
        <v>25745</v>
      </c>
      <c r="C14071" s="136" t="s">
        <v>32755</v>
      </c>
      <c r="D14071" s="136" t="s">
        <v>37571</v>
      </c>
      <c r="E14071" s="136" t="s">
        <v>40421</v>
      </c>
      <c r="F14071" s="136" t="s">
        <v>42094</v>
      </c>
    </row>
    <row r="14072" spans="1:7" x14ac:dyDescent="0.2">
      <c r="A14072" s="136" t="s">
        <v>14155</v>
      </c>
      <c r="B14072" s="136" t="s">
        <v>25746</v>
      </c>
      <c r="C14072" s="136" t="s">
        <v>32756</v>
      </c>
      <c r="D14072" s="136" t="s">
        <v>37572</v>
      </c>
      <c r="E14072" s="136" t="s">
        <v>40422</v>
      </c>
    </row>
    <row r="14073" spans="1:7" x14ac:dyDescent="0.2">
      <c r="A14073" s="136" t="s">
        <v>14156</v>
      </c>
      <c r="B14073" s="136" t="s">
        <v>25746</v>
      </c>
      <c r="C14073" s="136" t="s">
        <v>32756</v>
      </c>
      <c r="D14073" s="136" t="s">
        <v>37572</v>
      </c>
      <c r="E14073" s="136" t="s">
        <v>40422</v>
      </c>
    </row>
    <row r="14074" spans="1:7" x14ac:dyDescent="0.2">
      <c r="A14074" s="136" t="s">
        <v>14157</v>
      </c>
      <c r="B14074" s="136" t="s">
        <v>25747</v>
      </c>
      <c r="C14074" s="136" t="s">
        <v>32736</v>
      </c>
      <c r="D14074" s="136" t="s">
        <v>37573</v>
      </c>
      <c r="E14074" s="136" t="s">
        <v>40423</v>
      </c>
      <c r="F14074" s="136" t="s">
        <v>42091</v>
      </c>
    </row>
    <row r="14075" spans="1:7" x14ac:dyDescent="0.2">
      <c r="A14075" s="136" t="s">
        <v>14158</v>
      </c>
      <c r="B14075" s="136" t="s">
        <v>25747</v>
      </c>
      <c r="C14075" s="136" t="s">
        <v>32736</v>
      </c>
      <c r="D14075" s="136" t="s">
        <v>37573</v>
      </c>
      <c r="E14075" s="136" t="s">
        <v>40423</v>
      </c>
      <c r="F14075" s="136" t="s">
        <v>42091</v>
      </c>
    </row>
    <row r="14076" spans="1:7" x14ac:dyDescent="0.2">
      <c r="A14076" s="136" t="s">
        <v>14159</v>
      </c>
      <c r="B14076" s="136" t="s">
        <v>25730</v>
      </c>
      <c r="C14076" s="136" t="s">
        <v>32757</v>
      </c>
      <c r="D14076" s="136" t="s">
        <v>37574</v>
      </c>
      <c r="E14076" s="136" t="s">
        <v>40424</v>
      </c>
      <c r="F14076" s="136" t="s">
        <v>42095</v>
      </c>
    </row>
    <row r="14077" spans="1:7" x14ac:dyDescent="0.2">
      <c r="A14077" s="136" t="s">
        <v>14160</v>
      </c>
      <c r="B14077" s="136" t="s">
        <v>25730</v>
      </c>
      <c r="C14077" s="136" t="s">
        <v>32757</v>
      </c>
      <c r="D14077" s="136" t="s">
        <v>37574</v>
      </c>
      <c r="E14077" s="136" t="s">
        <v>40424</v>
      </c>
      <c r="F14077" s="136" t="s">
        <v>42095</v>
      </c>
    </row>
    <row r="14078" spans="1:7" x14ac:dyDescent="0.2">
      <c r="A14078" s="136" t="s">
        <v>14161</v>
      </c>
      <c r="B14078" s="136" t="s">
        <v>25731</v>
      </c>
      <c r="C14078" s="136" t="s">
        <v>32758</v>
      </c>
      <c r="D14078" s="136" t="s">
        <v>37575</v>
      </c>
      <c r="E14078" s="136" t="s">
        <v>40425</v>
      </c>
    </row>
    <row r="14079" spans="1:7" x14ac:dyDescent="0.2">
      <c r="A14079" s="136" t="s">
        <v>14162</v>
      </c>
      <c r="B14079" s="136" t="s">
        <v>25731</v>
      </c>
      <c r="C14079" s="136" t="s">
        <v>32758</v>
      </c>
      <c r="D14079" s="136" t="s">
        <v>37575</v>
      </c>
      <c r="E14079" s="136" t="s">
        <v>40425</v>
      </c>
    </row>
    <row r="14080" spans="1:7" x14ac:dyDescent="0.2">
      <c r="A14080" s="136" t="s">
        <v>14163</v>
      </c>
      <c r="B14080" s="136" t="s">
        <v>25732</v>
      </c>
      <c r="C14080" s="136" t="s">
        <v>32736</v>
      </c>
      <c r="D14080" s="136" t="s">
        <v>37563</v>
      </c>
      <c r="E14080" s="136" t="s">
        <v>40426</v>
      </c>
      <c r="F14080" s="136" t="s">
        <v>42096</v>
      </c>
      <c r="G14080" s="136" t="s">
        <v>43003</v>
      </c>
    </row>
    <row r="14081" spans="1:7" x14ac:dyDescent="0.2">
      <c r="A14081" s="136" t="s">
        <v>14164</v>
      </c>
      <c r="B14081" s="136" t="s">
        <v>25732</v>
      </c>
      <c r="C14081" s="136" t="s">
        <v>32736</v>
      </c>
      <c r="D14081" s="136" t="s">
        <v>37563</v>
      </c>
      <c r="E14081" s="136" t="s">
        <v>40426</v>
      </c>
      <c r="F14081" s="136" t="s">
        <v>42096</v>
      </c>
      <c r="G14081" s="136" t="s">
        <v>43003</v>
      </c>
    </row>
    <row r="14082" spans="1:7" x14ac:dyDescent="0.2">
      <c r="A14082" s="136" t="s">
        <v>14165</v>
      </c>
      <c r="B14082" s="136" t="s">
        <v>25730</v>
      </c>
      <c r="C14082" s="136" t="s">
        <v>32759</v>
      </c>
      <c r="D14082" s="136" t="s">
        <v>37574</v>
      </c>
      <c r="E14082" s="136" t="s">
        <v>40424</v>
      </c>
      <c r="F14082" s="136" t="s">
        <v>42095</v>
      </c>
    </row>
    <row r="14083" spans="1:7" x14ac:dyDescent="0.2">
      <c r="A14083" s="136" t="s">
        <v>14166</v>
      </c>
      <c r="B14083" s="136" t="s">
        <v>25730</v>
      </c>
      <c r="C14083" s="136" t="s">
        <v>32759</v>
      </c>
      <c r="D14083" s="136" t="s">
        <v>37574</v>
      </c>
      <c r="E14083" s="136" t="s">
        <v>40424</v>
      </c>
      <c r="F14083" s="136" t="s">
        <v>42095</v>
      </c>
    </row>
    <row r="14084" spans="1:7" x14ac:dyDescent="0.2">
      <c r="A14084" s="136" t="s">
        <v>14167</v>
      </c>
      <c r="B14084" s="136" t="s">
        <v>25731</v>
      </c>
      <c r="C14084" s="136" t="s">
        <v>32760</v>
      </c>
      <c r="D14084" s="136" t="s">
        <v>37575</v>
      </c>
      <c r="E14084" s="136" t="s">
        <v>40425</v>
      </c>
    </row>
    <row r="14085" spans="1:7" x14ac:dyDescent="0.2">
      <c r="A14085" s="136" t="s">
        <v>14168</v>
      </c>
      <c r="B14085" s="136" t="s">
        <v>25731</v>
      </c>
      <c r="C14085" s="136" t="s">
        <v>32760</v>
      </c>
      <c r="D14085" s="136" t="s">
        <v>37575</v>
      </c>
      <c r="E14085" s="136" t="s">
        <v>40425</v>
      </c>
    </row>
    <row r="14086" spans="1:7" x14ac:dyDescent="0.2">
      <c r="A14086" s="136" t="s">
        <v>14169</v>
      </c>
      <c r="B14086" s="136" t="s">
        <v>25732</v>
      </c>
      <c r="C14086" s="136" t="s">
        <v>32736</v>
      </c>
      <c r="D14086" s="136" t="s">
        <v>37563</v>
      </c>
      <c r="E14086" s="136" t="s">
        <v>40427</v>
      </c>
      <c r="F14086" s="136" t="s">
        <v>42096</v>
      </c>
      <c r="G14086" s="136" t="s">
        <v>43004</v>
      </c>
    </row>
    <row r="14087" spans="1:7" x14ac:dyDescent="0.2">
      <c r="A14087" s="136" t="s">
        <v>14170</v>
      </c>
      <c r="B14087" s="136" t="s">
        <v>25732</v>
      </c>
      <c r="C14087" s="136" t="s">
        <v>32736</v>
      </c>
      <c r="D14087" s="136" t="s">
        <v>37563</v>
      </c>
      <c r="E14087" s="136" t="s">
        <v>40427</v>
      </c>
      <c r="F14087" s="136" t="s">
        <v>42096</v>
      </c>
      <c r="G14087" s="136" t="s">
        <v>43004</v>
      </c>
    </row>
    <row r="14088" spans="1:7" x14ac:dyDescent="0.2">
      <c r="A14088" s="136" t="s">
        <v>14171</v>
      </c>
      <c r="B14088" s="136" t="s">
        <v>25733</v>
      </c>
      <c r="C14088" s="136" t="s">
        <v>32734</v>
      </c>
      <c r="D14088" s="136" t="s">
        <v>37576</v>
      </c>
      <c r="E14088" s="136" t="s">
        <v>40424</v>
      </c>
      <c r="F14088" s="136" t="s">
        <v>42095</v>
      </c>
    </row>
    <row r="14089" spans="1:7" x14ac:dyDescent="0.2">
      <c r="A14089" s="136" t="s">
        <v>14172</v>
      </c>
      <c r="B14089" s="136" t="s">
        <v>25733</v>
      </c>
      <c r="C14089" s="136" t="s">
        <v>32734</v>
      </c>
      <c r="D14089" s="136" t="s">
        <v>37576</v>
      </c>
      <c r="E14089" s="136" t="s">
        <v>40424</v>
      </c>
      <c r="F14089" s="136" t="s">
        <v>42095</v>
      </c>
    </row>
    <row r="14090" spans="1:7" x14ac:dyDescent="0.2">
      <c r="A14090" s="136" t="s">
        <v>14173</v>
      </c>
      <c r="B14090" s="136" t="s">
        <v>25734</v>
      </c>
      <c r="C14090" s="136" t="s">
        <v>32761</v>
      </c>
      <c r="D14090" s="136" t="s">
        <v>37575</v>
      </c>
      <c r="E14090" s="136" t="s">
        <v>40425</v>
      </c>
    </row>
    <row r="14091" spans="1:7" x14ac:dyDescent="0.2">
      <c r="A14091" s="136" t="s">
        <v>14174</v>
      </c>
      <c r="B14091" s="136" t="s">
        <v>25734</v>
      </c>
      <c r="C14091" s="136" t="s">
        <v>32761</v>
      </c>
      <c r="D14091" s="136" t="s">
        <v>37575</v>
      </c>
      <c r="E14091" s="136" t="s">
        <v>40425</v>
      </c>
    </row>
    <row r="14092" spans="1:7" x14ac:dyDescent="0.2">
      <c r="A14092" s="136" t="s">
        <v>14175</v>
      </c>
      <c r="B14092" s="136" t="s">
        <v>25735</v>
      </c>
      <c r="C14092" s="136" t="s">
        <v>32736</v>
      </c>
      <c r="D14092" s="136" t="s">
        <v>37566</v>
      </c>
      <c r="E14092" s="136" t="s">
        <v>40428</v>
      </c>
      <c r="F14092" s="136" t="s">
        <v>42096</v>
      </c>
      <c r="G14092" s="136" t="s">
        <v>43004</v>
      </c>
    </row>
    <row r="14093" spans="1:7" x14ac:dyDescent="0.2">
      <c r="A14093" s="136" t="s">
        <v>14176</v>
      </c>
      <c r="B14093" s="136" t="s">
        <v>25735</v>
      </c>
      <c r="C14093" s="136" t="s">
        <v>32736</v>
      </c>
      <c r="D14093" s="136" t="s">
        <v>37566</v>
      </c>
      <c r="E14093" s="136" t="s">
        <v>40428</v>
      </c>
      <c r="F14093" s="136" t="s">
        <v>42096</v>
      </c>
      <c r="G14093" s="136" t="s">
        <v>43004</v>
      </c>
    </row>
    <row r="14094" spans="1:7" x14ac:dyDescent="0.2">
      <c r="A14094" s="136" t="s">
        <v>14177</v>
      </c>
      <c r="B14094" s="136" t="s">
        <v>25733</v>
      </c>
      <c r="C14094" s="136" t="s">
        <v>32737</v>
      </c>
      <c r="D14094" s="136" t="s">
        <v>37576</v>
      </c>
      <c r="E14094" s="136" t="s">
        <v>40424</v>
      </c>
      <c r="F14094" s="136" t="s">
        <v>42095</v>
      </c>
    </row>
    <row r="14095" spans="1:7" x14ac:dyDescent="0.2">
      <c r="A14095" s="136" t="s">
        <v>14178</v>
      </c>
      <c r="B14095" s="136" t="s">
        <v>25733</v>
      </c>
      <c r="C14095" s="136" t="s">
        <v>32737</v>
      </c>
      <c r="D14095" s="136" t="s">
        <v>37576</v>
      </c>
      <c r="E14095" s="136" t="s">
        <v>40424</v>
      </c>
      <c r="F14095" s="136" t="s">
        <v>42095</v>
      </c>
    </row>
    <row r="14096" spans="1:7" x14ac:dyDescent="0.2">
      <c r="A14096" s="136" t="s">
        <v>14179</v>
      </c>
      <c r="B14096" s="136" t="s">
        <v>25734</v>
      </c>
      <c r="C14096" s="136" t="s">
        <v>32762</v>
      </c>
      <c r="D14096" s="136" t="s">
        <v>37575</v>
      </c>
      <c r="E14096" s="136" t="s">
        <v>40425</v>
      </c>
    </row>
    <row r="14097" spans="1:7" x14ac:dyDescent="0.2">
      <c r="A14097" s="136" t="s">
        <v>14180</v>
      </c>
      <c r="B14097" s="136" t="s">
        <v>25734</v>
      </c>
      <c r="C14097" s="136" t="s">
        <v>32762</v>
      </c>
      <c r="D14097" s="136" t="s">
        <v>37575</v>
      </c>
      <c r="E14097" s="136" t="s">
        <v>40425</v>
      </c>
    </row>
    <row r="14098" spans="1:7" x14ac:dyDescent="0.2">
      <c r="A14098" s="136" t="s">
        <v>14181</v>
      </c>
      <c r="B14098" s="136" t="s">
        <v>25735</v>
      </c>
      <c r="C14098" s="136" t="s">
        <v>32736</v>
      </c>
      <c r="D14098" s="136" t="s">
        <v>37566</v>
      </c>
      <c r="E14098" s="136" t="s">
        <v>40429</v>
      </c>
      <c r="F14098" s="136" t="s">
        <v>42096</v>
      </c>
      <c r="G14098" s="136" t="s">
        <v>43004</v>
      </c>
    </row>
    <row r="14099" spans="1:7" x14ac:dyDescent="0.2">
      <c r="A14099" s="136" t="s">
        <v>14182</v>
      </c>
      <c r="B14099" s="136" t="s">
        <v>25735</v>
      </c>
      <c r="C14099" s="136" t="s">
        <v>32736</v>
      </c>
      <c r="D14099" s="136" t="s">
        <v>37566</v>
      </c>
      <c r="E14099" s="136" t="s">
        <v>40429</v>
      </c>
      <c r="F14099" s="136" t="s">
        <v>42096</v>
      </c>
      <c r="G14099" s="136" t="s">
        <v>43004</v>
      </c>
    </row>
    <row r="14100" spans="1:7" x14ac:dyDescent="0.2">
      <c r="A14100" s="136" t="s">
        <v>14183</v>
      </c>
      <c r="B14100" s="136" t="s">
        <v>25736</v>
      </c>
      <c r="C14100" s="136" t="s">
        <v>32739</v>
      </c>
      <c r="D14100" s="136" t="s">
        <v>37577</v>
      </c>
      <c r="E14100" s="136" t="s">
        <v>40424</v>
      </c>
      <c r="F14100" s="136" t="s">
        <v>42095</v>
      </c>
    </row>
    <row r="14101" spans="1:7" x14ac:dyDescent="0.2">
      <c r="A14101" s="136" t="s">
        <v>14184</v>
      </c>
      <c r="B14101" s="136" t="s">
        <v>25736</v>
      </c>
      <c r="C14101" s="136" t="s">
        <v>32739</v>
      </c>
      <c r="D14101" s="136" t="s">
        <v>37577</v>
      </c>
      <c r="E14101" s="136" t="s">
        <v>40424</v>
      </c>
      <c r="F14101" s="136" t="s">
        <v>42095</v>
      </c>
    </row>
    <row r="14102" spans="1:7" x14ac:dyDescent="0.2">
      <c r="A14102" s="136" t="s">
        <v>14185</v>
      </c>
      <c r="B14102" s="136" t="s">
        <v>25737</v>
      </c>
      <c r="C14102" s="136" t="s">
        <v>32763</v>
      </c>
      <c r="D14102" s="136" t="s">
        <v>37575</v>
      </c>
      <c r="E14102" s="136" t="s">
        <v>40425</v>
      </c>
    </row>
    <row r="14103" spans="1:7" x14ac:dyDescent="0.2">
      <c r="A14103" s="136" t="s">
        <v>14186</v>
      </c>
      <c r="B14103" s="136" t="s">
        <v>25737</v>
      </c>
      <c r="C14103" s="136" t="s">
        <v>32763</v>
      </c>
      <c r="D14103" s="136" t="s">
        <v>37575</v>
      </c>
      <c r="E14103" s="136" t="s">
        <v>40425</v>
      </c>
    </row>
    <row r="14104" spans="1:7" x14ac:dyDescent="0.2">
      <c r="A14104" s="136" t="s">
        <v>14187</v>
      </c>
      <c r="B14104" s="136" t="s">
        <v>25738</v>
      </c>
      <c r="C14104" s="136" t="s">
        <v>32736</v>
      </c>
      <c r="D14104" s="136" t="s">
        <v>37578</v>
      </c>
      <c r="E14104" s="136" t="s">
        <v>40430</v>
      </c>
      <c r="F14104" s="136" t="s">
        <v>42097</v>
      </c>
      <c r="G14104" s="136" t="s">
        <v>43005</v>
      </c>
    </row>
    <row r="14105" spans="1:7" x14ac:dyDescent="0.2">
      <c r="A14105" s="136" t="s">
        <v>14188</v>
      </c>
      <c r="B14105" s="136" t="s">
        <v>25738</v>
      </c>
      <c r="C14105" s="136" t="s">
        <v>32736</v>
      </c>
      <c r="D14105" s="136" t="s">
        <v>37578</v>
      </c>
      <c r="E14105" s="136" t="s">
        <v>40430</v>
      </c>
      <c r="F14105" s="136" t="s">
        <v>42097</v>
      </c>
      <c r="G14105" s="136" t="s">
        <v>43005</v>
      </c>
    </row>
    <row r="14106" spans="1:7" x14ac:dyDescent="0.2">
      <c r="A14106" s="136" t="s">
        <v>14189</v>
      </c>
      <c r="B14106" s="136" t="s">
        <v>25736</v>
      </c>
      <c r="C14106" s="136" t="s">
        <v>32741</v>
      </c>
      <c r="D14106" s="136" t="s">
        <v>37577</v>
      </c>
      <c r="E14106" s="136" t="s">
        <v>40424</v>
      </c>
      <c r="F14106" s="136" t="s">
        <v>42095</v>
      </c>
    </row>
    <row r="14107" spans="1:7" x14ac:dyDescent="0.2">
      <c r="A14107" s="136" t="s">
        <v>14190</v>
      </c>
      <c r="B14107" s="136" t="s">
        <v>25736</v>
      </c>
      <c r="C14107" s="136" t="s">
        <v>32741</v>
      </c>
      <c r="D14107" s="136" t="s">
        <v>37577</v>
      </c>
      <c r="E14107" s="136" t="s">
        <v>40424</v>
      </c>
      <c r="F14107" s="136" t="s">
        <v>42095</v>
      </c>
    </row>
    <row r="14108" spans="1:7" x14ac:dyDescent="0.2">
      <c r="A14108" s="136" t="s">
        <v>14191</v>
      </c>
      <c r="B14108" s="136" t="s">
        <v>25737</v>
      </c>
      <c r="C14108" s="136" t="s">
        <v>32764</v>
      </c>
      <c r="D14108" s="136" t="s">
        <v>37575</v>
      </c>
      <c r="E14108" s="136" t="s">
        <v>40425</v>
      </c>
    </row>
    <row r="14109" spans="1:7" x14ac:dyDescent="0.2">
      <c r="A14109" s="136" t="s">
        <v>14192</v>
      </c>
      <c r="B14109" s="136" t="s">
        <v>25737</v>
      </c>
      <c r="C14109" s="136" t="s">
        <v>32764</v>
      </c>
      <c r="D14109" s="136" t="s">
        <v>37575</v>
      </c>
      <c r="E14109" s="136" t="s">
        <v>40425</v>
      </c>
    </row>
    <row r="14110" spans="1:7" x14ac:dyDescent="0.2">
      <c r="A14110" s="136" t="s">
        <v>14193</v>
      </c>
      <c r="B14110" s="136" t="s">
        <v>25738</v>
      </c>
      <c r="C14110" s="136" t="s">
        <v>32736</v>
      </c>
      <c r="D14110" s="136" t="s">
        <v>37579</v>
      </c>
      <c r="E14110" s="136" t="s">
        <v>40431</v>
      </c>
      <c r="F14110" s="136" t="s">
        <v>42097</v>
      </c>
      <c r="G14110" s="136" t="s">
        <v>43005</v>
      </c>
    </row>
    <row r="14111" spans="1:7" x14ac:dyDescent="0.2">
      <c r="A14111" s="136" t="s">
        <v>14194</v>
      </c>
      <c r="B14111" s="136" t="s">
        <v>25738</v>
      </c>
      <c r="C14111" s="136" t="s">
        <v>32736</v>
      </c>
      <c r="D14111" s="136" t="s">
        <v>37579</v>
      </c>
      <c r="E14111" s="136" t="s">
        <v>40431</v>
      </c>
      <c r="F14111" s="136" t="s">
        <v>42097</v>
      </c>
      <c r="G14111" s="136" t="s">
        <v>43005</v>
      </c>
    </row>
    <row r="14112" spans="1:7" x14ac:dyDescent="0.2">
      <c r="A14112" s="136" t="s">
        <v>14195</v>
      </c>
      <c r="B14112" s="136" t="s">
        <v>25739</v>
      </c>
      <c r="C14112" s="136" t="s">
        <v>32743</v>
      </c>
      <c r="D14112" s="136" t="s">
        <v>37580</v>
      </c>
      <c r="E14112" s="136" t="s">
        <v>40424</v>
      </c>
      <c r="F14112" s="136" t="s">
        <v>42095</v>
      </c>
    </row>
    <row r="14113" spans="1:7" x14ac:dyDescent="0.2">
      <c r="A14113" s="136" t="s">
        <v>14196</v>
      </c>
      <c r="B14113" s="136" t="s">
        <v>25739</v>
      </c>
      <c r="C14113" s="136" t="s">
        <v>32743</v>
      </c>
      <c r="D14113" s="136" t="s">
        <v>37580</v>
      </c>
      <c r="E14113" s="136" t="s">
        <v>40424</v>
      </c>
      <c r="F14113" s="136" t="s">
        <v>42095</v>
      </c>
    </row>
    <row r="14114" spans="1:7" x14ac:dyDescent="0.2">
      <c r="A14114" s="136" t="s">
        <v>14197</v>
      </c>
      <c r="B14114" s="136" t="s">
        <v>25740</v>
      </c>
      <c r="C14114" s="136" t="s">
        <v>32765</v>
      </c>
      <c r="D14114" s="136" t="s">
        <v>37575</v>
      </c>
      <c r="E14114" s="136" t="s">
        <v>40425</v>
      </c>
    </row>
    <row r="14115" spans="1:7" x14ac:dyDescent="0.2">
      <c r="A14115" s="136" t="s">
        <v>14198</v>
      </c>
      <c r="B14115" s="136" t="s">
        <v>25740</v>
      </c>
      <c r="C14115" s="136" t="s">
        <v>32765</v>
      </c>
      <c r="D14115" s="136" t="s">
        <v>37575</v>
      </c>
      <c r="E14115" s="136" t="s">
        <v>40425</v>
      </c>
    </row>
    <row r="14116" spans="1:7" x14ac:dyDescent="0.2">
      <c r="A14116" s="136" t="s">
        <v>14199</v>
      </c>
      <c r="B14116" s="136" t="s">
        <v>25741</v>
      </c>
      <c r="C14116" s="136" t="s">
        <v>32736</v>
      </c>
      <c r="D14116" s="136" t="s">
        <v>37581</v>
      </c>
      <c r="E14116" s="136" t="s">
        <v>40432</v>
      </c>
      <c r="F14116" s="136" t="s">
        <v>42098</v>
      </c>
      <c r="G14116" s="136" t="s">
        <v>43006</v>
      </c>
    </row>
    <row r="14117" spans="1:7" x14ac:dyDescent="0.2">
      <c r="A14117" s="136" t="s">
        <v>14200</v>
      </c>
      <c r="B14117" s="136" t="s">
        <v>25741</v>
      </c>
      <c r="C14117" s="136" t="s">
        <v>32736</v>
      </c>
      <c r="D14117" s="136" t="s">
        <v>37581</v>
      </c>
      <c r="E14117" s="136" t="s">
        <v>40432</v>
      </c>
      <c r="F14117" s="136" t="s">
        <v>42098</v>
      </c>
      <c r="G14117" s="136" t="s">
        <v>43006</v>
      </c>
    </row>
    <row r="14118" spans="1:7" x14ac:dyDescent="0.2">
      <c r="A14118" s="136" t="s">
        <v>14201</v>
      </c>
      <c r="B14118" s="136" t="s">
        <v>25739</v>
      </c>
      <c r="C14118" s="136" t="s">
        <v>32745</v>
      </c>
      <c r="D14118" s="136" t="s">
        <v>37580</v>
      </c>
      <c r="E14118" s="136" t="s">
        <v>40424</v>
      </c>
      <c r="F14118" s="136" t="s">
        <v>42095</v>
      </c>
    </row>
    <row r="14119" spans="1:7" x14ac:dyDescent="0.2">
      <c r="A14119" s="136" t="s">
        <v>14202</v>
      </c>
      <c r="B14119" s="136" t="s">
        <v>25739</v>
      </c>
      <c r="C14119" s="136" t="s">
        <v>32745</v>
      </c>
      <c r="D14119" s="136" t="s">
        <v>37580</v>
      </c>
      <c r="E14119" s="136" t="s">
        <v>40424</v>
      </c>
      <c r="F14119" s="136" t="s">
        <v>42095</v>
      </c>
    </row>
    <row r="14120" spans="1:7" x14ac:dyDescent="0.2">
      <c r="A14120" s="136" t="s">
        <v>14203</v>
      </c>
      <c r="B14120" s="136" t="s">
        <v>25740</v>
      </c>
      <c r="C14120" s="136" t="s">
        <v>32766</v>
      </c>
      <c r="D14120" s="136" t="s">
        <v>37575</v>
      </c>
      <c r="E14120" s="136" t="s">
        <v>40425</v>
      </c>
    </row>
    <row r="14121" spans="1:7" x14ac:dyDescent="0.2">
      <c r="A14121" s="136" t="s">
        <v>14204</v>
      </c>
      <c r="B14121" s="136" t="s">
        <v>25740</v>
      </c>
      <c r="C14121" s="136" t="s">
        <v>32766</v>
      </c>
      <c r="D14121" s="136" t="s">
        <v>37575</v>
      </c>
      <c r="E14121" s="136" t="s">
        <v>40425</v>
      </c>
    </row>
    <row r="14122" spans="1:7" x14ac:dyDescent="0.2">
      <c r="A14122" s="136" t="s">
        <v>14205</v>
      </c>
      <c r="B14122" s="136" t="s">
        <v>25741</v>
      </c>
      <c r="C14122" s="136" t="s">
        <v>32736</v>
      </c>
      <c r="D14122" s="136" t="s">
        <v>37570</v>
      </c>
      <c r="E14122" s="136" t="s">
        <v>40433</v>
      </c>
      <c r="F14122" s="136" t="s">
        <v>42098</v>
      </c>
      <c r="G14122" s="136" t="s">
        <v>43006</v>
      </c>
    </row>
    <row r="14123" spans="1:7" x14ac:dyDescent="0.2">
      <c r="A14123" s="136" t="s">
        <v>14206</v>
      </c>
      <c r="B14123" s="136" t="s">
        <v>25741</v>
      </c>
      <c r="C14123" s="136" t="s">
        <v>32736</v>
      </c>
      <c r="D14123" s="136" t="s">
        <v>37570</v>
      </c>
      <c r="E14123" s="136" t="s">
        <v>40433</v>
      </c>
      <c r="F14123" s="136" t="s">
        <v>42098</v>
      </c>
      <c r="G14123" s="136" t="s">
        <v>43006</v>
      </c>
    </row>
    <row r="14124" spans="1:7" x14ac:dyDescent="0.2">
      <c r="A14124" s="136" t="s">
        <v>14207</v>
      </c>
      <c r="B14124" s="136" t="s">
        <v>25742</v>
      </c>
      <c r="C14124" s="136" t="s">
        <v>32747</v>
      </c>
      <c r="D14124" s="136" t="s">
        <v>37582</v>
      </c>
      <c r="E14124" s="136" t="s">
        <v>40424</v>
      </c>
      <c r="F14124" s="136" t="s">
        <v>42095</v>
      </c>
    </row>
    <row r="14125" spans="1:7" x14ac:dyDescent="0.2">
      <c r="A14125" s="136" t="s">
        <v>14208</v>
      </c>
      <c r="B14125" s="136" t="s">
        <v>25742</v>
      </c>
      <c r="C14125" s="136" t="s">
        <v>32747</v>
      </c>
      <c r="D14125" s="136" t="s">
        <v>37582</v>
      </c>
      <c r="E14125" s="136" t="s">
        <v>40424</v>
      </c>
      <c r="F14125" s="136" t="s">
        <v>42095</v>
      </c>
    </row>
    <row r="14126" spans="1:7" x14ac:dyDescent="0.2">
      <c r="A14126" s="136" t="s">
        <v>14209</v>
      </c>
      <c r="B14126" s="136" t="s">
        <v>25743</v>
      </c>
      <c r="C14126" s="136" t="s">
        <v>32767</v>
      </c>
      <c r="D14126" s="136" t="s">
        <v>37575</v>
      </c>
      <c r="E14126" s="136" t="s">
        <v>40425</v>
      </c>
    </row>
    <row r="14127" spans="1:7" x14ac:dyDescent="0.2">
      <c r="A14127" s="136" t="s">
        <v>14210</v>
      </c>
      <c r="B14127" s="136" t="s">
        <v>25743</v>
      </c>
      <c r="C14127" s="136" t="s">
        <v>32767</v>
      </c>
      <c r="D14127" s="136" t="s">
        <v>37575</v>
      </c>
      <c r="E14127" s="136" t="s">
        <v>40425</v>
      </c>
    </row>
    <row r="14128" spans="1:7" x14ac:dyDescent="0.2">
      <c r="A14128" s="136" t="s">
        <v>14211</v>
      </c>
      <c r="B14128" s="136" t="s">
        <v>25744</v>
      </c>
      <c r="C14128" s="136" t="s">
        <v>32736</v>
      </c>
      <c r="D14128" s="136" t="s">
        <v>37570</v>
      </c>
      <c r="E14128" s="136" t="s">
        <v>40434</v>
      </c>
      <c r="F14128" s="136" t="s">
        <v>42099</v>
      </c>
    </row>
    <row r="14129" spans="1:7" x14ac:dyDescent="0.2">
      <c r="A14129" s="136" t="s">
        <v>14212</v>
      </c>
      <c r="B14129" s="136" t="s">
        <v>25744</v>
      </c>
      <c r="C14129" s="136" t="s">
        <v>32736</v>
      </c>
      <c r="D14129" s="136" t="s">
        <v>37570</v>
      </c>
      <c r="E14129" s="136" t="s">
        <v>40434</v>
      </c>
      <c r="F14129" s="136" t="s">
        <v>42099</v>
      </c>
    </row>
    <row r="14130" spans="1:7" x14ac:dyDescent="0.2">
      <c r="A14130" s="136" t="s">
        <v>14213</v>
      </c>
      <c r="B14130" s="136" t="s">
        <v>25742</v>
      </c>
      <c r="C14130" s="136" t="s">
        <v>32749</v>
      </c>
      <c r="D14130" s="136" t="s">
        <v>37582</v>
      </c>
      <c r="E14130" s="136" t="s">
        <v>40424</v>
      </c>
      <c r="F14130" s="136" t="s">
        <v>42095</v>
      </c>
    </row>
    <row r="14131" spans="1:7" x14ac:dyDescent="0.2">
      <c r="A14131" s="136" t="s">
        <v>14214</v>
      </c>
      <c r="B14131" s="136" t="s">
        <v>25742</v>
      </c>
      <c r="C14131" s="136" t="s">
        <v>32749</v>
      </c>
      <c r="D14131" s="136" t="s">
        <v>37582</v>
      </c>
      <c r="E14131" s="136" t="s">
        <v>40424</v>
      </c>
      <c r="F14131" s="136" t="s">
        <v>42095</v>
      </c>
    </row>
    <row r="14132" spans="1:7" x14ac:dyDescent="0.2">
      <c r="A14132" s="136" t="s">
        <v>14215</v>
      </c>
      <c r="B14132" s="136" t="s">
        <v>25743</v>
      </c>
      <c r="C14132" s="136" t="s">
        <v>32768</v>
      </c>
      <c r="D14132" s="136" t="s">
        <v>37575</v>
      </c>
      <c r="E14132" s="136" t="s">
        <v>40425</v>
      </c>
    </row>
    <row r="14133" spans="1:7" x14ac:dyDescent="0.2">
      <c r="A14133" s="136" t="s">
        <v>14216</v>
      </c>
      <c r="B14133" s="136" t="s">
        <v>25743</v>
      </c>
      <c r="C14133" s="136" t="s">
        <v>32768</v>
      </c>
      <c r="D14133" s="136" t="s">
        <v>37575</v>
      </c>
      <c r="E14133" s="136" t="s">
        <v>40425</v>
      </c>
    </row>
    <row r="14134" spans="1:7" x14ac:dyDescent="0.2">
      <c r="A14134" s="136" t="s">
        <v>14217</v>
      </c>
      <c r="B14134" s="136" t="s">
        <v>25744</v>
      </c>
      <c r="C14134" s="136" t="s">
        <v>32736</v>
      </c>
      <c r="D14134" s="136" t="s">
        <v>37573</v>
      </c>
      <c r="E14134" s="136" t="s">
        <v>40435</v>
      </c>
      <c r="F14134" s="136" t="s">
        <v>42097</v>
      </c>
      <c r="G14134" s="136" t="s">
        <v>43005</v>
      </c>
    </row>
    <row r="14135" spans="1:7" x14ac:dyDescent="0.2">
      <c r="A14135" s="136" t="s">
        <v>14218</v>
      </c>
      <c r="B14135" s="136" t="s">
        <v>25744</v>
      </c>
      <c r="C14135" s="136" t="s">
        <v>32736</v>
      </c>
      <c r="D14135" s="136" t="s">
        <v>37573</v>
      </c>
      <c r="E14135" s="136" t="s">
        <v>40435</v>
      </c>
      <c r="F14135" s="136" t="s">
        <v>42097</v>
      </c>
      <c r="G14135" s="136" t="s">
        <v>43005</v>
      </c>
    </row>
    <row r="14136" spans="1:7" x14ac:dyDescent="0.2">
      <c r="A14136" s="136" t="s">
        <v>14219</v>
      </c>
      <c r="B14136" s="136" t="s">
        <v>25745</v>
      </c>
      <c r="C14136" s="136" t="s">
        <v>32751</v>
      </c>
      <c r="D14136" s="136" t="s">
        <v>37583</v>
      </c>
      <c r="E14136" s="136" t="s">
        <v>40424</v>
      </c>
      <c r="F14136" s="136" t="s">
        <v>42095</v>
      </c>
    </row>
    <row r="14137" spans="1:7" x14ac:dyDescent="0.2">
      <c r="A14137" s="136" t="s">
        <v>14220</v>
      </c>
      <c r="B14137" s="136" t="s">
        <v>25745</v>
      </c>
      <c r="C14137" s="136" t="s">
        <v>32751</v>
      </c>
      <c r="D14137" s="136" t="s">
        <v>37583</v>
      </c>
      <c r="E14137" s="136" t="s">
        <v>40424</v>
      </c>
      <c r="F14137" s="136" t="s">
        <v>42095</v>
      </c>
    </row>
    <row r="14138" spans="1:7" x14ac:dyDescent="0.2">
      <c r="A14138" s="136" t="s">
        <v>14221</v>
      </c>
      <c r="B14138" s="136" t="s">
        <v>25746</v>
      </c>
      <c r="C14138" s="136" t="s">
        <v>32769</v>
      </c>
      <c r="D14138" s="136" t="s">
        <v>37575</v>
      </c>
      <c r="E14138" s="136" t="s">
        <v>40425</v>
      </c>
    </row>
    <row r="14139" spans="1:7" x14ac:dyDescent="0.2">
      <c r="A14139" s="136" t="s">
        <v>14222</v>
      </c>
      <c r="B14139" s="136" t="s">
        <v>25746</v>
      </c>
      <c r="C14139" s="136" t="s">
        <v>32769</v>
      </c>
      <c r="D14139" s="136" t="s">
        <v>37575</v>
      </c>
      <c r="E14139" s="136" t="s">
        <v>40425</v>
      </c>
    </row>
    <row r="14140" spans="1:7" x14ac:dyDescent="0.2">
      <c r="A14140" s="136" t="s">
        <v>14223</v>
      </c>
      <c r="B14140" s="136" t="s">
        <v>25747</v>
      </c>
      <c r="C14140" s="136" t="s">
        <v>32736</v>
      </c>
      <c r="D14140" s="136" t="s">
        <v>37584</v>
      </c>
      <c r="E14140" s="136" t="s">
        <v>40436</v>
      </c>
      <c r="F14140" s="136" t="s">
        <v>42096</v>
      </c>
      <c r="G14140" s="136" t="s">
        <v>43004</v>
      </c>
    </row>
    <row r="14141" spans="1:7" x14ac:dyDescent="0.2">
      <c r="A14141" s="136" t="s">
        <v>14224</v>
      </c>
      <c r="B14141" s="136" t="s">
        <v>25747</v>
      </c>
      <c r="C14141" s="136" t="s">
        <v>32736</v>
      </c>
      <c r="D14141" s="136" t="s">
        <v>37584</v>
      </c>
      <c r="E14141" s="136" t="s">
        <v>40436</v>
      </c>
      <c r="F14141" s="136" t="s">
        <v>42096</v>
      </c>
      <c r="G14141" s="136" t="s">
        <v>43004</v>
      </c>
    </row>
    <row r="14142" spans="1:7" x14ac:dyDescent="0.2">
      <c r="A14142" s="136" t="s">
        <v>14225</v>
      </c>
      <c r="B14142" s="136" t="s">
        <v>25748</v>
      </c>
      <c r="C14142" s="136" t="s">
        <v>32770</v>
      </c>
      <c r="D14142" s="136" t="s">
        <v>37585</v>
      </c>
    </row>
    <row r="14143" spans="1:7" x14ac:dyDescent="0.2">
      <c r="A14143" s="136" t="s">
        <v>14226</v>
      </c>
      <c r="B14143" s="136" t="s">
        <v>25748</v>
      </c>
      <c r="C14143" s="136" t="s">
        <v>32770</v>
      </c>
      <c r="D14143" s="136" t="s">
        <v>37585</v>
      </c>
    </row>
    <row r="14144" spans="1:7" x14ac:dyDescent="0.2">
      <c r="A14144" s="136" t="s">
        <v>14227</v>
      </c>
      <c r="B14144" s="136" t="s">
        <v>25749</v>
      </c>
      <c r="C14144" s="136" t="s">
        <v>32771</v>
      </c>
      <c r="D14144" s="136" t="s">
        <v>37586</v>
      </c>
    </row>
    <row r="14145" spans="1:4" x14ac:dyDescent="0.2">
      <c r="A14145" s="136" t="s">
        <v>14228</v>
      </c>
      <c r="B14145" s="136" t="s">
        <v>25749</v>
      </c>
      <c r="C14145" s="136" t="s">
        <v>32771</v>
      </c>
      <c r="D14145" s="136" t="s">
        <v>37586</v>
      </c>
    </row>
    <row r="14146" spans="1:4" x14ac:dyDescent="0.2">
      <c r="A14146" s="136" t="s">
        <v>14229</v>
      </c>
      <c r="B14146" s="136" t="s">
        <v>25750</v>
      </c>
      <c r="C14146" s="136" t="s">
        <v>32772</v>
      </c>
      <c r="D14146" s="136" t="s">
        <v>37587</v>
      </c>
    </row>
    <row r="14147" spans="1:4" x14ac:dyDescent="0.2">
      <c r="A14147" s="136" t="s">
        <v>14230</v>
      </c>
      <c r="B14147" s="136" t="s">
        <v>25750</v>
      </c>
      <c r="C14147" s="136" t="s">
        <v>32772</v>
      </c>
      <c r="D14147" s="136" t="s">
        <v>37587</v>
      </c>
    </row>
    <row r="14148" spans="1:4" x14ac:dyDescent="0.2">
      <c r="A14148" s="136" t="s">
        <v>14231</v>
      </c>
      <c r="B14148" s="136" t="s">
        <v>25751</v>
      </c>
      <c r="C14148" s="136" t="s">
        <v>32773</v>
      </c>
      <c r="D14148" s="136" t="s">
        <v>37586</v>
      </c>
    </row>
    <row r="14149" spans="1:4" x14ac:dyDescent="0.2">
      <c r="A14149" s="136" t="s">
        <v>14232</v>
      </c>
      <c r="B14149" s="136" t="s">
        <v>25751</v>
      </c>
      <c r="C14149" s="136" t="s">
        <v>32773</v>
      </c>
      <c r="D14149" s="136" t="s">
        <v>37586</v>
      </c>
    </row>
    <row r="14150" spans="1:4" x14ac:dyDescent="0.2">
      <c r="A14150" s="136" t="s">
        <v>14233</v>
      </c>
      <c r="B14150" s="136" t="s">
        <v>25752</v>
      </c>
      <c r="C14150" s="136" t="s">
        <v>32774</v>
      </c>
      <c r="D14150" s="136" t="s">
        <v>37588</v>
      </c>
    </row>
    <row r="14151" spans="1:4" x14ac:dyDescent="0.2">
      <c r="A14151" s="136" t="s">
        <v>14234</v>
      </c>
      <c r="B14151" s="136" t="s">
        <v>25752</v>
      </c>
      <c r="C14151" s="136" t="s">
        <v>32774</v>
      </c>
      <c r="D14151" s="136" t="s">
        <v>37588</v>
      </c>
    </row>
    <row r="14152" spans="1:4" x14ac:dyDescent="0.2">
      <c r="A14152" s="136" t="s">
        <v>14235</v>
      </c>
      <c r="B14152" s="136" t="s">
        <v>25753</v>
      </c>
      <c r="C14152" s="136" t="s">
        <v>32775</v>
      </c>
    </row>
    <row r="14153" spans="1:4" x14ac:dyDescent="0.2">
      <c r="A14153" s="136" t="s">
        <v>14236</v>
      </c>
      <c r="B14153" s="136" t="s">
        <v>25753</v>
      </c>
      <c r="C14153" s="136" t="s">
        <v>32775</v>
      </c>
    </row>
    <row r="14154" spans="1:4" x14ac:dyDescent="0.2">
      <c r="A14154" s="136" t="s">
        <v>14237</v>
      </c>
      <c r="B14154" s="136" t="s">
        <v>25754</v>
      </c>
      <c r="C14154" s="136" t="s">
        <v>32776</v>
      </c>
      <c r="D14154" s="136" t="s">
        <v>37589</v>
      </c>
    </row>
    <row r="14155" spans="1:4" x14ac:dyDescent="0.2">
      <c r="A14155" s="136" t="s">
        <v>14238</v>
      </c>
      <c r="B14155" s="136" t="s">
        <v>25754</v>
      </c>
      <c r="C14155" s="136" t="s">
        <v>32776</v>
      </c>
      <c r="D14155" s="136" t="s">
        <v>37589</v>
      </c>
    </row>
    <row r="14156" spans="1:4" x14ac:dyDescent="0.2">
      <c r="A14156" s="136" t="s">
        <v>14239</v>
      </c>
      <c r="B14156" s="136" t="s">
        <v>25754</v>
      </c>
      <c r="C14156" s="136" t="s">
        <v>32777</v>
      </c>
      <c r="D14156" s="136" t="s">
        <v>37590</v>
      </c>
    </row>
    <row r="14157" spans="1:4" x14ac:dyDescent="0.2">
      <c r="A14157" s="136" t="s">
        <v>14240</v>
      </c>
      <c r="B14157" s="136" t="s">
        <v>25754</v>
      </c>
      <c r="C14157" s="136" t="s">
        <v>32777</v>
      </c>
      <c r="D14157" s="136" t="s">
        <v>37590</v>
      </c>
    </row>
    <row r="14158" spans="1:4" x14ac:dyDescent="0.2">
      <c r="A14158" s="136" t="s">
        <v>14241</v>
      </c>
      <c r="B14158" s="136" t="s">
        <v>25754</v>
      </c>
      <c r="C14158" s="136" t="s">
        <v>32778</v>
      </c>
      <c r="D14158" s="136" t="s">
        <v>37590</v>
      </c>
    </row>
    <row r="14159" spans="1:4" x14ac:dyDescent="0.2">
      <c r="A14159" s="136" t="s">
        <v>14242</v>
      </c>
      <c r="B14159" s="136" t="s">
        <v>25754</v>
      </c>
      <c r="C14159" s="136" t="s">
        <v>32778</v>
      </c>
      <c r="D14159" s="136" t="s">
        <v>37590</v>
      </c>
    </row>
    <row r="14160" spans="1:4" x14ac:dyDescent="0.2">
      <c r="A14160" s="136" t="s">
        <v>14243</v>
      </c>
      <c r="B14160" s="136" t="s">
        <v>25754</v>
      </c>
      <c r="C14160" s="136" t="s">
        <v>32779</v>
      </c>
      <c r="D14160" s="136" t="s">
        <v>37590</v>
      </c>
    </row>
    <row r="14161" spans="1:6" x14ac:dyDescent="0.2">
      <c r="A14161" s="136" t="s">
        <v>14244</v>
      </c>
      <c r="B14161" s="136" t="s">
        <v>25754</v>
      </c>
      <c r="C14161" s="136" t="s">
        <v>32779</v>
      </c>
      <c r="D14161" s="136" t="s">
        <v>37590</v>
      </c>
    </row>
    <row r="14162" spans="1:6" x14ac:dyDescent="0.2">
      <c r="A14162" s="136" t="s">
        <v>14245</v>
      </c>
      <c r="B14162" s="136" t="s">
        <v>25755</v>
      </c>
      <c r="C14162" s="136" t="s">
        <v>32780</v>
      </c>
      <c r="D14162" s="136" t="s">
        <v>37589</v>
      </c>
    </row>
    <row r="14163" spans="1:6" x14ac:dyDescent="0.2">
      <c r="A14163" s="136" t="s">
        <v>14246</v>
      </c>
      <c r="B14163" s="136" t="s">
        <v>25755</v>
      </c>
      <c r="C14163" s="136" t="s">
        <v>32780</v>
      </c>
      <c r="D14163" s="136" t="s">
        <v>37589</v>
      </c>
    </row>
    <row r="14164" spans="1:6" x14ac:dyDescent="0.2">
      <c r="A14164" s="136" t="s">
        <v>14247</v>
      </c>
      <c r="B14164" s="136" t="s">
        <v>25756</v>
      </c>
      <c r="C14164" s="136" t="s">
        <v>32781</v>
      </c>
      <c r="D14164" s="136" t="s">
        <v>37589</v>
      </c>
    </row>
    <row r="14165" spans="1:6" x14ac:dyDescent="0.2">
      <c r="A14165" s="136" t="s">
        <v>14248</v>
      </c>
      <c r="B14165" s="136" t="s">
        <v>25756</v>
      </c>
      <c r="C14165" s="136" t="s">
        <v>32781</v>
      </c>
      <c r="D14165" s="136" t="s">
        <v>37589</v>
      </c>
    </row>
    <row r="14166" spans="1:6" x14ac:dyDescent="0.2">
      <c r="A14166" s="136" t="s">
        <v>14249</v>
      </c>
      <c r="B14166" s="136" t="s">
        <v>25757</v>
      </c>
      <c r="C14166" s="136" t="s">
        <v>32782</v>
      </c>
      <c r="D14166" s="136" t="s">
        <v>37589</v>
      </c>
    </row>
    <row r="14167" spans="1:6" x14ac:dyDescent="0.2">
      <c r="A14167" s="136" t="s">
        <v>14250</v>
      </c>
      <c r="B14167" s="136" t="s">
        <v>25757</v>
      </c>
      <c r="C14167" s="136" t="s">
        <v>32782</v>
      </c>
      <c r="D14167" s="136" t="s">
        <v>37589</v>
      </c>
    </row>
    <row r="14168" spans="1:6" x14ac:dyDescent="0.2">
      <c r="A14168" s="136" t="s">
        <v>14251</v>
      </c>
      <c r="B14168" s="136" t="s">
        <v>25758</v>
      </c>
      <c r="C14168" s="136" t="s">
        <v>32783</v>
      </c>
      <c r="D14168" s="136" t="s">
        <v>37591</v>
      </c>
    </row>
    <row r="14169" spans="1:6" x14ac:dyDescent="0.2">
      <c r="A14169" s="136" t="s">
        <v>14252</v>
      </c>
      <c r="B14169" s="136" t="s">
        <v>25758</v>
      </c>
      <c r="C14169" s="136" t="s">
        <v>32783</v>
      </c>
      <c r="D14169" s="136" t="s">
        <v>37591</v>
      </c>
    </row>
    <row r="14170" spans="1:6" x14ac:dyDescent="0.2">
      <c r="A14170" s="136" t="s">
        <v>14253</v>
      </c>
      <c r="B14170" s="136" t="s">
        <v>25759</v>
      </c>
      <c r="C14170" s="136" t="s">
        <v>32784</v>
      </c>
    </row>
    <row r="14171" spans="1:6" x14ac:dyDescent="0.2">
      <c r="A14171" s="136" t="s">
        <v>14254</v>
      </c>
      <c r="B14171" s="136" t="s">
        <v>25759</v>
      </c>
      <c r="C14171" s="136" t="s">
        <v>32784</v>
      </c>
    </row>
    <row r="14172" spans="1:6" x14ac:dyDescent="0.2">
      <c r="A14172" s="136" t="s">
        <v>14255</v>
      </c>
      <c r="B14172" s="136" t="s">
        <v>25760</v>
      </c>
      <c r="C14172" s="136" t="s">
        <v>32785</v>
      </c>
      <c r="D14172" s="136" t="s">
        <v>37592</v>
      </c>
    </row>
    <row r="14173" spans="1:6" x14ac:dyDescent="0.2">
      <c r="A14173" s="136" t="s">
        <v>14256</v>
      </c>
      <c r="B14173" s="136" t="s">
        <v>25760</v>
      </c>
      <c r="C14173" s="136" t="s">
        <v>32785</v>
      </c>
      <c r="D14173" s="136" t="s">
        <v>37592</v>
      </c>
    </row>
    <row r="14174" spans="1:6" x14ac:dyDescent="0.2">
      <c r="A14174" s="136" t="s">
        <v>14257</v>
      </c>
      <c r="B14174" s="136" t="s">
        <v>25761</v>
      </c>
      <c r="C14174" s="136" t="s">
        <v>32786</v>
      </c>
    </row>
    <row r="14175" spans="1:6" x14ac:dyDescent="0.2">
      <c r="A14175" s="136" t="s">
        <v>14258</v>
      </c>
      <c r="B14175" s="136" t="s">
        <v>25761</v>
      </c>
      <c r="C14175" s="136" t="s">
        <v>32786</v>
      </c>
    </row>
    <row r="14176" spans="1:6" x14ac:dyDescent="0.2">
      <c r="A14176" s="136" t="s">
        <v>14259</v>
      </c>
      <c r="B14176" s="136" t="s">
        <v>25762</v>
      </c>
      <c r="C14176" s="136" t="s">
        <v>32787</v>
      </c>
      <c r="D14176" s="136" t="s">
        <v>37593</v>
      </c>
      <c r="E14176" s="136" t="s">
        <v>40437</v>
      </c>
      <c r="F14176" s="136" t="s">
        <v>42100</v>
      </c>
    </row>
    <row r="14177" spans="1:7" x14ac:dyDescent="0.2">
      <c r="A14177" s="136" t="s">
        <v>14260</v>
      </c>
      <c r="B14177" s="136" t="s">
        <v>25762</v>
      </c>
      <c r="C14177" s="136" t="s">
        <v>32787</v>
      </c>
      <c r="D14177" s="136" t="s">
        <v>37593</v>
      </c>
      <c r="E14177" s="136" t="s">
        <v>40437</v>
      </c>
      <c r="F14177" s="136" t="s">
        <v>42100</v>
      </c>
    </row>
    <row r="14178" spans="1:7" x14ac:dyDescent="0.2">
      <c r="A14178" s="136" t="s">
        <v>14261</v>
      </c>
      <c r="B14178" s="136" t="s">
        <v>25763</v>
      </c>
      <c r="C14178" s="136" t="s">
        <v>32788</v>
      </c>
      <c r="D14178" s="136" t="s">
        <v>37594</v>
      </c>
      <c r="E14178" s="136" t="s">
        <v>40438</v>
      </c>
    </row>
    <row r="14179" spans="1:7" x14ac:dyDescent="0.2">
      <c r="A14179" s="136" t="s">
        <v>14262</v>
      </c>
      <c r="B14179" s="136" t="s">
        <v>25763</v>
      </c>
      <c r="C14179" s="136" t="s">
        <v>32788</v>
      </c>
      <c r="D14179" s="136" t="s">
        <v>37594</v>
      </c>
      <c r="E14179" s="136" t="s">
        <v>40438</v>
      </c>
    </row>
    <row r="14180" spans="1:7" x14ac:dyDescent="0.2">
      <c r="A14180" s="136" t="s">
        <v>14263</v>
      </c>
      <c r="B14180" s="136" t="s">
        <v>25764</v>
      </c>
      <c r="C14180" s="136" t="s">
        <v>32789</v>
      </c>
      <c r="D14180" s="136" t="s">
        <v>37595</v>
      </c>
      <c r="E14180" s="136" t="s">
        <v>40439</v>
      </c>
      <c r="F14180" s="136" t="s">
        <v>42101</v>
      </c>
    </row>
    <row r="14181" spans="1:7" x14ac:dyDescent="0.2">
      <c r="A14181" s="136" t="s">
        <v>14264</v>
      </c>
      <c r="B14181" s="136" t="s">
        <v>25764</v>
      </c>
      <c r="C14181" s="136" t="s">
        <v>32789</v>
      </c>
      <c r="D14181" s="136" t="s">
        <v>37595</v>
      </c>
      <c r="E14181" s="136" t="s">
        <v>40439</v>
      </c>
      <c r="F14181" s="136" t="s">
        <v>42101</v>
      </c>
    </row>
    <row r="14182" spans="1:7" x14ac:dyDescent="0.2">
      <c r="A14182" s="136" t="s">
        <v>14265</v>
      </c>
      <c r="B14182" s="136" t="s">
        <v>25765</v>
      </c>
      <c r="C14182" s="136" t="s">
        <v>32790</v>
      </c>
      <c r="D14182" s="136" t="s">
        <v>37596</v>
      </c>
      <c r="E14182" s="136" t="s">
        <v>40440</v>
      </c>
      <c r="F14182" s="136" t="s">
        <v>42102</v>
      </c>
    </row>
    <row r="14183" spans="1:7" x14ac:dyDescent="0.2">
      <c r="A14183" s="136" t="s">
        <v>14266</v>
      </c>
      <c r="B14183" s="136" t="s">
        <v>25765</v>
      </c>
      <c r="C14183" s="136" t="s">
        <v>32790</v>
      </c>
      <c r="D14183" s="136" t="s">
        <v>37596</v>
      </c>
      <c r="E14183" s="136" t="s">
        <v>40440</v>
      </c>
      <c r="F14183" s="136" t="s">
        <v>42102</v>
      </c>
    </row>
    <row r="14184" spans="1:7" x14ac:dyDescent="0.2">
      <c r="A14184" s="136" t="s">
        <v>14267</v>
      </c>
      <c r="B14184" s="136" t="s">
        <v>25766</v>
      </c>
      <c r="C14184" s="136" t="s">
        <v>32791</v>
      </c>
      <c r="D14184" s="136" t="s">
        <v>37593</v>
      </c>
      <c r="E14184" s="136" t="s">
        <v>40441</v>
      </c>
    </row>
    <row r="14185" spans="1:7" x14ac:dyDescent="0.2">
      <c r="A14185" s="136" t="s">
        <v>14268</v>
      </c>
      <c r="B14185" s="136" t="s">
        <v>25766</v>
      </c>
      <c r="C14185" s="136" t="s">
        <v>32791</v>
      </c>
      <c r="D14185" s="136" t="s">
        <v>37593</v>
      </c>
      <c r="E14185" s="136" t="s">
        <v>40441</v>
      </c>
    </row>
    <row r="14186" spans="1:7" x14ac:dyDescent="0.2">
      <c r="A14186" s="136" t="s">
        <v>14269</v>
      </c>
      <c r="B14186" s="136" t="s">
        <v>25767</v>
      </c>
      <c r="C14186" s="136" t="s">
        <v>32792</v>
      </c>
      <c r="D14186" s="136" t="s">
        <v>37597</v>
      </c>
      <c r="E14186" s="136" t="s">
        <v>40442</v>
      </c>
      <c r="F14186" s="136" t="s">
        <v>42103</v>
      </c>
      <c r="G14186" s="136" t="s">
        <v>43007</v>
      </c>
    </row>
    <row r="14187" spans="1:7" x14ac:dyDescent="0.2">
      <c r="A14187" s="136" t="s">
        <v>14270</v>
      </c>
      <c r="B14187" s="136" t="s">
        <v>25767</v>
      </c>
      <c r="C14187" s="136" t="s">
        <v>32792</v>
      </c>
      <c r="D14187" s="136" t="s">
        <v>37597</v>
      </c>
      <c r="E14187" s="136" t="s">
        <v>40442</v>
      </c>
      <c r="F14187" s="136" t="s">
        <v>42103</v>
      </c>
      <c r="G14187" s="136" t="s">
        <v>43007</v>
      </c>
    </row>
    <row r="14188" spans="1:7" x14ac:dyDescent="0.2">
      <c r="A14188" s="136" t="s">
        <v>14271</v>
      </c>
      <c r="B14188" s="136" t="s">
        <v>25768</v>
      </c>
      <c r="C14188" s="136" t="s">
        <v>32793</v>
      </c>
      <c r="D14188" s="136" t="s">
        <v>37598</v>
      </c>
      <c r="E14188" s="136" t="s">
        <v>40443</v>
      </c>
      <c r="F14188" s="136" t="s">
        <v>42104</v>
      </c>
    </row>
    <row r="14189" spans="1:7" x14ac:dyDescent="0.2">
      <c r="A14189" s="136" t="s">
        <v>14272</v>
      </c>
      <c r="B14189" s="136" t="s">
        <v>25768</v>
      </c>
      <c r="C14189" s="136" t="s">
        <v>32793</v>
      </c>
      <c r="D14189" s="136" t="s">
        <v>37598</v>
      </c>
      <c r="E14189" s="136" t="s">
        <v>40443</v>
      </c>
      <c r="F14189" s="136" t="s">
        <v>42104</v>
      </c>
    </row>
    <row r="14190" spans="1:7" x14ac:dyDescent="0.2">
      <c r="A14190" s="136" t="s">
        <v>14273</v>
      </c>
      <c r="B14190" s="136" t="s">
        <v>25768</v>
      </c>
      <c r="C14190" s="136" t="s">
        <v>32794</v>
      </c>
      <c r="D14190" s="136" t="s">
        <v>37593</v>
      </c>
      <c r="E14190" s="136" t="s">
        <v>40441</v>
      </c>
    </row>
    <row r="14191" spans="1:7" x14ac:dyDescent="0.2">
      <c r="A14191" s="136" t="s">
        <v>14274</v>
      </c>
      <c r="B14191" s="136" t="s">
        <v>25768</v>
      </c>
      <c r="C14191" s="136" t="s">
        <v>32794</v>
      </c>
      <c r="D14191" s="136" t="s">
        <v>37593</v>
      </c>
      <c r="E14191" s="136" t="s">
        <v>40441</v>
      </c>
    </row>
    <row r="14192" spans="1:7" x14ac:dyDescent="0.2">
      <c r="A14192" s="136" t="s">
        <v>14275</v>
      </c>
      <c r="B14192" s="136" t="s">
        <v>25769</v>
      </c>
      <c r="C14192" s="136" t="s">
        <v>32792</v>
      </c>
      <c r="D14192" s="136" t="s">
        <v>37599</v>
      </c>
      <c r="E14192" s="136" t="s">
        <v>40444</v>
      </c>
      <c r="F14192" s="136" t="s">
        <v>37594</v>
      </c>
      <c r="G14192" s="136" t="s">
        <v>40438</v>
      </c>
    </row>
    <row r="14193" spans="1:7" x14ac:dyDescent="0.2">
      <c r="A14193" s="136" t="s">
        <v>14276</v>
      </c>
      <c r="B14193" s="136" t="s">
        <v>25769</v>
      </c>
      <c r="C14193" s="136" t="s">
        <v>32792</v>
      </c>
      <c r="D14193" s="136" t="s">
        <v>37599</v>
      </c>
      <c r="E14193" s="136" t="s">
        <v>40444</v>
      </c>
      <c r="F14193" s="136" t="s">
        <v>37594</v>
      </c>
      <c r="G14193" s="136" t="s">
        <v>40438</v>
      </c>
    </row>
    <row r="14194" spans="1:7" x14ac:dyDescent="0.2">
      <c r="A14194" s="136" t="s">
        <v>14277</v>
      </c>
      <c r="B14194" s="136" t="s">
        <v>25770</v>
      </c>
      <c r="C14194" s="136" t="s">
        <v>32795</v>
      </c>
      <c r="D14194" s="136" t="s">
        <v>37600</v>
      </c>
      <c r="E14194" s="136" t="s">
        <v>40445</v>
      </c>
      <c r="F14194" s="136" t="s">
        <v>42089</v>
      </c>
    </row>
    <row r="14195" spans="1:7" x14ac:dyDescent="0.2">
      <c r="A14195" s="136" t="s">
        <v>14278</v>
      </c>
      <c r="B14195" s="136" t="s">
        <v>25770</v>
      </c>
      <c r="C14195" s="136" t="s">
        <v>32795</v>
      </c>
      <c r="D14195" s="136" t="s">
        <v>37600</v>
      </c>
      <c r="E14195" s="136" t="s">
        <v>40445</v>
      </c>
      <c r="F14195" s="136" t="s">
        <v>42089</v>
      </c>
    </row>
    <row r="14196" spans="1:7" x14ac:dyDescent="0.2">
      <c r="A14196" s="136" t="s">
        <v>14279</v>
      </c>
      <c r="B14196" s="136" t="s">
        <v>25771</v>
      </c>
      <c r="C14196" s="136" t="s">
        <v>32796</v>
      </c>
      <c r="D14196" s="136" t="s">
        <v>37601</v>
      </c>
      <c r="E14196" s="136" t="s">
        <v>32165</v>
      </c>
    </row>
    <row r="14197" spans="1:7" x14ac:dyDescent="0.2">
      <c r="A14197" s="136" t="s">
        <v>14280</v>
      </c>
      <c r="B14197" s="136" t="s">
        <v>25771</v>
      </c>
      <c r="C14197" s="136" t="s">
        <v>32796</v>
      </c>
      <c r="D14197" s="136" t="s">
        <v>37601</v>
      </c>
      <c r="E14197" s="136" t="s">
        <v>32165</v>
      </c>
    </row>
    <row r="14198" spans="1:7" x14ac:dyDescent="0.2">
      <c r="A14198" s="136" t="s">
        <v>14281</v>
      </c>
      <c r="B14198" s="136" t="s">
        <v>25770</v>
      </c>
      <c r="C14198" s="136" t="s">
        <v>32795</v>
      </c>
      <c r="D14198" s="136" t="s">
        <v>37602</v>
      </c>
      <c r="E14198" s="136" t="s">
        <v>40445</v>
      </c>
      <c r="F14198" s="136" t="s">
        <v>42089</v>
      </c>
    </row>
    <row r="14199" spans="1:7" x14ac:dyDescent="0.2">
      <c r="A14199" s="136" t="s">
        <v>14282</v>
      </c>
      <c r="B14199" s="136" t="s">
        <v>25770</v>
      </c>
      <c r="C14199" s="136" t="s">
        <v>32795</v>
      </c>
      <c r="D14199" s="136" t="s">
        <v>37602</v>
      </c>
      <c r="E14199" s="136" t="s">
        <v>40445</v>
      </c>
      <c r="F14199" s="136" t="s">
        <v>42089</v>
      </c>
    </row>
    <row r="14200" spans="1:7" x14ac:dyDescent="0.2">
      <c r="A14200" s="136" t="s">
        <v>14283</v>
      </c>
      <c r="B14200" s="136" t="s">
        <v>25771</v>
      </c>
      <c r="C14200" s="136" t="s">
        <v>32796</v>
      </c>
      <c r="D14200" s="136" t="s">
        <v>37603</v>
      </c>
      <c r="E14200" s="136" t="s">
        <v>40446</v>
      </c>
    </row>
    <row r="14201" spans="1:7" x14ac:dyDescent="0.2">
      <c r="A14201" s="136" t="s">
        <v>14284</v>
      </c>
      <c r="B14201" s="136" t="s">
        <v>25771</v>
      </c>
      <c r="C14201" s="136" t="s">
        <v>32796</v>
      </c>
      <c r="D14201" s="136" t="s">
        <v>37603</v>
      </c>
      <c r="E14201" s="136" t="s">
        <v>40446</v>
      </c>
    </row>
    <row r="14202" spans="1:7" x14ac:dyDescent="0.2">
      <c r="A14202" s="136" t="s">
        <v>14285</v>
      </c>
      <c r="B14202" s="136" t="s">
        <v>25772</v>
      </c>
      <c r="C14202" s="136" t="s">
        <v>32797</v>
      </c>
      <c r="D14202" s="136" t="s">
        <v>37604</v>
      </c>
      <c r="E14202" s="136" t="s">
        <v>40447</v>
      </c>
      <c r="F14202" s="136" t="s">
        <v>42105</v>
      </c>
    </row>
    <row r="14203" spans="1:7" x14ac:dyDescent="0.2">
      <c r="A14203" s="136" t="s">
        <v>14286</v>
      </c>
      <c r="B14203" s="136" t="s">
        <v>25772</v>
      </c>
      <c r="C14203" s="136" t="s">
        <v>32797</v>
      </c>
      <c r="D14203" s="136" t="s">
        <v>37604</v>
      </c>
      <c r="E14203" s="136" t="s">
        <v>40447</v>
      </c>
      <c r="F14203" s="136" t="s">
        <v>42105</v>
      </c>
    </row>
    <row r="14204" spans="1:7" x14ac:dyDescent="0.2">
      <c r="A14204" s="136" t="s">
        <v>14287</v>
      </c>
      <c r="B14204" s="136" t="s">
        <v>25772</v>
      </c>
      <c r="C14204" s="136" t="s">
        <v>32798</v>
      </c>
      <c r="D14204" s="136" t="s">
        <v>37605</v>
      </c>
      <c r="E14204" s="136" t="s">
        <v>40448</v>
      </c>
      <c r="F14204" s="136" t="s">
        <v>42106</v>
      </c>
    </row>
    <row r="14205" spans="1:7" x14ac:dyDescent="0.2">
      <c r="A14205" s="136" t="s">
        <v>14288</v>
      </c>
      <c r="B14205" s="136" t="s">
        <v>25772</v>
      </c>
      <c r="C14205" s="136" t="s">
        <v>32798</v>
      </c>
      <c r="D14205" s="136" t="s">
        <v>37605</v>
      </c>
      <c r="E14205" s="136" t="s">
        <v>40448</v>
      </c>
      <c r="F14205" s="136" t="s">
        <v>42106</v>
      </c>
    </row>
    <row r="14206" spans="1:7" x14ac:dyDescent="0.2">
      <c r="A14206" s="136" t="s">
        <v>14289</v>
      </c>
      <c r="B14206" s="136" t="s">
        <v>25770</v>
      </c>
      <c r="C14206" s="136" t="s">
        <v>32799</v>
      </c>
      <c r="D14206" s="136" t="s">
        <v>37606</v>
      </c>
      <c r="E14206" s="136" t="s">
        <v>40407</v>
      </c>
      <c r="F14206" s="136" t="s">
        <v>42086</v>
      </c>
    </row>
    <row r="14207" spans="1:7" x14ac:dyDescent="0.2">
      <c r="A14207" s="136" t="s">
        <v>14290</v>
      </c>
      <c r="B14207" s="136" t="s">
        <v>25770</v>
      </c>
      <c r="C14207" s="136" t="s">
        <v>32799</v>
      </c>
      <c r="D14207" s="136" t="s">
        <v>37606</v>
      </c>
      <c r="E14207" s="136" t="s">
        <v>40407</v>
      </c>
      <c r="F14207" s="136" t="s">
        <v>42086</v>
      </c>
    </row>
    <row r="14208" spans="1:7" x14ac:dyDescent="0.2">
      <c r="A14208" s="136" t="s">
        <v>14291</v>
      </c>
      <c r="B14208" s="136" t="s">
        <v>25771</v>
      </c>
      <c r="C14208" s="136" t="s">
        <v>32800</v>
      </c>
      <c r="D14208" s="136" t="s">
        <v>37607</v>
      </c>
    </row>
    <row r="14209" spans="1:6" x14ac:dyDescent="0.2">
      <c r="A14209" s="136" t="s">
        <v>14292</v>
      </c>
      <c r="B14209" s="136" t="s">
        <v>25771</v>
      </c>
      <c r="C14209" s="136" t="s">
        <v>32800</v>
      </c>
      <c r="D14209" s="136" t="s">
        <v>37607</v>
      </c>
    </row>
    <row r="14210" spans="1:6" x14ac:dyDescent="0.2">
      <c r="A14210" s="136" t="s">
        <v>14293</v>
      </c>
      <c r="B14210" s="136" t="s">
        <v>25770</v>
      </c>
      <c r="C14210" s="136" t="s">
        <v>32799</v>
      </c>
      <c r="D14210" s="136" t="s">
        <v>37608</v>
      </c>
      <c r="E14210" s="136" t="s">
        <v>40407</v>
      </c>
      <c r="F14210" s="136" t="s">
        <v>42086</v>
      </c>
    </row>
    <row r="14211" spans="1:6" x14ac:dyDescent="0.2">
      <c r="A14211" s="136" t="s">
        <v>14294</v>
      </c>
      <c r="B14211" s="136" t="s">
        <v>25770</v>
      </c>
      <c r="C14211" s="136" t="s">
        <v>32799</v>
      </c>
      <c r="D14211" s="136" t="s">
        <v>37608</v>
      </c>
      <c r="E14211" s="136" t="s">
        <v>40407</v>
      </c>
      <c r="F14211" s="136" t="s">
        <v>42086</v>
      </c>
    </row>
    <row r="14212" spans="1:6" x14ac:dyDescent="0.2">
      <c r="A14212" s="136" t="s">
        <v>14295</v>
      </c>
      <c r="B14212" s="136" t="s">
        <v>25771</v>
      </c>
      <c r="C14212" s="136" t="s">
        <v>32800</v>
      </c>
      <c r="D14212" s="136" t="s">
        <v>37609</v>
      </c>
    </row>
    <row r="14213" spans="1:6" x14ac:dyDescent="0.2">
      <c r="A14213" s="136" t="s">
        <v>14296</v>
      </c>
      <c r="B14213" s="136" t="s">
        <v>25771</v>
      </c>
      <c r="C14213" s="136" t="s">
        <v>32800</v>
      </c>
      <c r="D14213" s="136" t="s">
        <v>37609</v>
      </c>
    </row>
    <row r="14214" spans="1:6" x14ac:dyDescent="0.2">
      <c r="A14214" s="136" t="s">
        <v>14297</v>
      </c>
      <c r="B14214" s="136" t="s">
        <v>25772</v>
      </c>
      <c r="C14214" s="136" t="s">
        <v>32797</v>
      </c>
      <c r="D14214" s="136" t="s">
        <v>37610</v>
      </c>
      <c r="E14214" s="136" t="s">
        <v>40449</v>
      </c>
      <c r="F14214" s="136" t="s">
        <v>42107</v>
      </c>
    </row>
    <row r="14215" spans="1:6" x14ac:dyDescent="0.2">
      <c r="A14215" s="136" t="s">
        <v>14298</v>
      </c>
      <c r="B14215" s="136" t="s">
        <v>25772</v>
      </c>
      <c r="C14215" s="136" t="s">
        <v>32797</v>
      </c>
      <c r="D14215" s="136" t="s">
        <v>37610</v>
      </c>
      <c r="E14215" s="136" t="s">
        <v>40449</v>
      </c>
      <c r="F14215" s="136" t="s">
        <v>42107</v>
      </c>
    </row>
    <row r="14216" spans="1:6" x14ac:dyDescent="0.2">
      <c r="A14216" s="136" t="s">
        <v>14299</v>
      </c>
      <c r="B14216" s="136" t="s">
        <v>25772</v>
      </c>
      <c r="C14216" s="136" t="s">
        <v>32797</v>
      </c>
      <c r="D14216" s="136" t="s">
        <v>37611</v>
      </c>
      <c r="E14216" s="136" t="s">
        <v>40450</v>
      </c>
      <c r="F14216" s="136" t="s">
        <v>42108</v>
      </c>
    </row>
    <row r="14217" spans="1:6" x14ac:dyDescent="0.2">
      <c r="A14217" s="136" t="s">
        <v>14300</v>
      </c>
      <c r="B14217" s="136" t="s">
        <v>25772</v>
      </c>
      <c r="C14217" s="136" t="s">
        <v>32797</v>
      </c>
      <c r="D14217" s="136" t="s">
        <v>37611</v>
      </c>
      <c r="E14217" s="136" t="s">
        <v>40450</v>
      </c>
      <c r="F14217" s="136" t="s">
        <v>42108</v>
      </c>
    </row>
    <row r="14218" spans="1:6" x14ac:dyDescent="0.2">
      <c r="A14218" s="136" t="s">
        <v>14301</v>
      </c>
      <c r="B14218" s="136" t="s">
        <v>25773</v>
      </c>
      <c r="C14218" s="136" t="s">
        <v>32801</v>
      </c>
      <c r="D14218" s="136" t="s">
        <v>37612</v>
      </c>
      <c r="E14218" s="136" t="s">
        <v>40451</v>
      </c>
      <c r="F14218" s="136" t="s">
        <v>42109</v>
      </c>
    </row>
    <row r="14219" spans="1:6" x14ac:dyDescent="0.2">
      <c r="A14219" s="136" t="s">
        <v>14302</v>
      </c>
      <c r="B14219" s="136" t="s">
        <v>25773</v>
      </c>
      <c r="C14219" s="136" t="s">
        <v>32801</v>
      </c>
      <c r="D14219" s="136" t="s">
        <v>37612</v>
      </c>
      <c r="E14219" s="136" t="s">
        <v>40451</v>
      </c>
      <c r="F14219" s="136" t="s">
        <v>42109</v>
      </c>
    </row>
    <row r="14220" spans="1:6" x14ac:dyDescent="0.2">
      <c r="A14220" s="136" t="s">
        <v>14303</v>
      </c>
      <c r="B14220" s="136" t="s">
        <v>25774</v>
      </c>
      <c r="C14220" s="136" t="s">
        <v>32802</v>
      </c>
      <c r="D14220" s="136" t="s">
        <v>37613</v>
      </c>
    </row>
    <row r="14221" spans="1:6" x14ac:dyDescent="0.2">
      <c r="A14221" s="136" t="s">
        <v>14304</v>
      </c>
      <c r="B14221" s="136" t="s">
        <v>25774</v>
      </c>
      <c r="C14221" s="136" t="s">
        <v>32802</v>
      </c>
      <c r="D14221" s="136" t="s">
        <v>37613</v>
      </c>
    </row>
    <row r="14222" spans="1:6" x14ac:dyDescent="0.2">
      <c r="A14222" s="136" t="s">
        <v>14305</v>
      </c>
      <c r="B14222" s="136" t="s">
        <v>25773</v>
      </c>
      <c r="C14222" s="136" t="s">
        <v>32801</v>
      </c>
      <c r="D14222" s="136" t="s">
        <v>37612</v>
      </c>
      <c r="E14222" s="136" t="s">
        <v>40452</v>
      </c>
      <c r="F14222" s="136" t="s">
        <v>42109</v>
      </c>
    </row>
    <row r="14223" spans="1:6" x14ac:dyDescent="0.2">
      <c r="A14223" s="136" t="s">
        <v>14306</v>
      </c>
      <c r="B14223" s="136" t="s">
        <v>25773</v>
      </c>
      <c r="C14223" s="136" t="s">
        <v>32801</v>
      </c>
      <c r="D14223" s="136" t="s">
        <v>37612</v>
      </c>
      <c r="E14223" s="136" t="s">
        <v>40452</v>
      </c>
      <c r="F14223" s="136" t="s">
        <v>42109</v>
      </c>
    </row>
    <row r="14224" spans="1:6" x14ac:dyDescent="0.2">
      <c r="A14224" s="136" t="s">
        <v>14307</v>
      </c>
      <c r="B14224" s="136" t="s">
        <v>25774</v>
      </c>
      <c r="C14224" s="136" t="s">
        <v>32802</v>
      </c>
      <c r="D14224" s="136" t="s">
        <v>37614</v>
      </c>
    </row>
    <row r="14225" spans="1:6" x14ac:dyDescent="0.2">
      <c r="A14225" s="136" t="s">
        <v>14308</v>
      </c>
      <c r="B14225" s="136" t="s">
        <v>25774</v>
      </c>
      <c r="C14225" s="136" t="s">
        <v>32802</v>
      </c>
      <c r="D14225" s="136" t="s">
        <v>37614</v>
      </c>
    </row>
    <row r="14226" spans="1:6" x14ac:dyDescent="0.2">
      <c r="A14226" s="136" t="s">
        <v>14309</v>
      </c>
      <c r="B14226" s="136" t="s">
        <v>25775</v>
      </c>
      <c r="C14226" s="136" t="s">
        <v>32803</v>
      </c>
      <c r="D14226" s="136" t="s">
        <v>37615</v>
      </c>
      <c r="E14226" s="136" t="s">
        <v>40453</v>
      </c>
      <c r="F14226" s="136" t="s">
        <v>42110</v>
      </c>
    </row>
    <row r="14227" spans="1:6" x14ac:dyDescent="0.2">
      <c r="A14227" s="136" t="s">
        <v>14310</v>
      </c>
      <c r="B14227" s="136" t="s">
        <v>25775</v>
      </c>
      <c r="C14227" s="136" t="s">
        <v>32803</v>
      </c>
      <c r="D14227" s="136" t="s">
        <v>37615</v>
      </c>
      <c r="E14227" s="136" t="s">
        <v>40453</v>
      </c>
      <c r="F14227" s="136" t="s">
        <v>42110</v>
      </c>
    </row>
    <row r="14228" spans="1:6" x14ac:dyDescent="0.2">
      <c r="A14228" s="136" t="s">
        <v>14311</v>
      </c>
      <c r="B14228" s="136" t="s">
        <v>25775</v>
      </c>
      <c r="C14228" s="136" t="s">
        <v>32803</v>
      </c>
      <c r="D14228" s="136" t="s">
        <v>37616</v>
      </c>
      <c r="E14228" s="136" t="s">
        <v>40453</v>
      </c>
      <c r="F14228" s="136" t="s">
        <v>42111</v>
      </c>
    </row>
    <row r="14229" spans="1:6" x14ac:dyDescent="0.2">
      <c r="A14229" s="136" t="s">
        <v>14312</v>
      </c>
      <c r="B14229" s="136" t="s">
        <v>25775</v>
      </c>
      <c r="C14229" s="136" t="s">
        <v>32803</v>
      </c>
      <c r="D14229" s="136" t="s">
        <v>37616</v>
      </c>
      <c r="E14229" s="136" t="s">
        <v>40453</v>
      </c>
      <c r="F14229" s="136" t="s">
        <v>42111</v>
      </c>
    </row>
    <row r="14230" spans="1:6" x14ac:dyDescent="0.2">
      <c r="A14230" s="136" t="s">
        <v>14313</v>
      </c>
      <c r="B14230" s="136" t="s">
        <v>25773</v>
      </c>
      <c r="C14230" s="136" t="s">
        <v>32804</v>
      </c>
      <c r="D14230" s="136" t="s">
        <v>37612</v>
      </c>
      <c r="E14230" s="136" t="s">
        <v>40451</v>
      </c>
      <c r="F14230" s="136" t="s">
        <v>42109</v>
      </c>
    </row>
    <row r="14231" spans="1:6" x14ac:dyDescent="0.2">
      <c r="A14231" s="136" t="s">
        <v>14314</v>
      </c>
      <c r="B14231" s="136" t="s">
        <v>25773</v>
      </c>
      <c r="C14231" s="136" t="s">
        <v>32804</v>
      </c>
      <c r="D14231" s="136" t="s">
        <v>37612</v>
      </c>
      <c r="E14231" s="136" t="s">
        <v>40451</v>
      </c>
      <c r="F14231" s="136" t="s">
        <v>42109</v>
      </c>
    </row>
    <row r="14232" spans="1:6" x14ac:dyDescent="0.2">
      <c r="A14232" s="136" t="s">
        <v>14315</v>
      </c>
      <c r="B14232" s="136" t="s">
        <v>25774</v>
      </c>
      <c r="C14232" s="136" t="s">
        <v>32805</v>
      </c>
      <c r="D14232" s="136" t="s">
        <v>37613</v>
      </c>
    </row>
    <row r="14233" spans="1:6" x14ac:dyDescent="0.2">
      <c r="A14233" s="136" t="s">
        <v>14316</v>
      </c>
      <c r="B14233" s="136" t="s">
        <v>25774</v>
      </c>
      <c r="C14233" s="136" t="s">
        <v>32805</v>
      </c>
      <c r="D14233" s="136" t="s">
        <v>37613</v>
      </c>
    </row>
    <row r="14234" spans="1:6" x14ac:dyDescent="0.2">
      <c r="A14234" s="136" t="s">
        <v>14317</v>
      </c>
      <c r="B14234" s="136" t="s">
        <v>25773</v>
      </c>
      <c r="C14234" s="136" t="s">
        <v>32804</v>
      </c>
      <c r="D14234" s="136" t="s">
        <v>37612</v>
      </c>
      <c r="E14234" s="136" t="s">
        <v>40452</v>
      </c>
      <c r="F14234" s="136" t="s">
        <v>42109</v>
      </c>
    </row>
    <row r="14235" spans="1:6" x14ac:dyDescent="0.2">
      <c r="A14235" s="136" t="s">
        <v>14318</v>
      </c>
      <c r="B14235" s="136" t="s">
        <v>25773</v>
      </c>
      <c r="C14235" s="136" t="s">
        <v>32804</v>
      </c>
      <c r="D14235" s="136" t="s">
        <v>37612</v>
      </c>
      <c r="E14235" s="136" t="s">
        <v>40452</v>
      </c>
      <c r="F14235" s="136" t="s">
        <v>42109</v>
      </c>
    </row>
    <row r="14236" spans="1:6" x14ac:dyDescent="0.2">
      <c r="A14236" s="136" t="s">
        <v>14319</v>
      </c>
      <c r="B14236" s="136" t="s">
        <v>25774</v>
      </c>
      <c r="C14236" s="136" t="s">
        <v>32805</v>
      </c>
      <c r="D14236" s="136" t="s">
        <v>37614</v>
      </c>
    </row>
    <row r="14237" spans="1:6" x14ac:dyDescent="0.2">
      <c r="A14237" s="136" t="s">
        <v>14320</v>
      </c>
      <c r="B14237" s="136" t="s">
        <v>25774</v>
      </c>
      <c r="C14237" s="136" t="s">
        <v>32805</v>
      </c>
      <c r="D14237" s="136" t="s">
        <v>37614</v>
      </c>
    </row>
    <row r="14238" spans="1:6" x14ac:dyDescent="0.2">
      <c r="A14238" s="136" t="s">
        <v>14321</v>
      </c>
      <c r="B14238" s="136" t="s">
        <v>25775</v>
      </c>
      <c r="C14238" s="136" t="s">
        <v>32803</v>
      </c>
      <c r="D14238" s="136" t="s">
        <v>37617</v>
      </c>
      <c r="E14238" s="136" t="s">
        <v>40454</v>
      </c>
      <c r="F14238" s="136" t="s">
        <v>42110</v>
      </c>
    </row>
    <row r="14239" spans="1:6" x14ac:dyDescent="0.2">
      <c r="A14239" s="136" t="s">
        <v>14322</v>
      </c>
      <c r="B14239" s="136" t="s">
        <v>25775</v>
      </c>
      <c r="C14239" s="136" t="s">
        <v>32803</v>
      </c>
      <c r="D14239" s="136" t="s">
        <v>37617</v>
      </c>
      <c r="E14239" s="136" t="s">
        <v>40454</v>
      </c>
      <c r="F14239" s="136" t="s">
        <v>42110</v>
      </c>
    </row>
    <row r="14240" spans="1:6" x14ac:dyDescent="0.2">
      <c r="A14240" s="136" t="s">
        <v>14323</v>
      </c>
      <c r="B14240" s="136" t="s">
        <v>25775</v>
      </c>
      <c r="C14240" s="136" t="s">
        <v>32803</v>
      </c>
      <c r="D14240" s="136" t="s">
        <v>37617</v>
      </c>
      <c r="E14240" s="136" t="s">
        <v>40454</v>
      </c>
      <c r="F14240" s="136" t="s">
        <v>42111</v>
      </c>
    </row>
    <row r="14241" spans="1:6" x14ac:dyDescent="0.2">
      <c r="A14241" s="136" t="s">
        <v>14324</v>
      </c>
      <c r="B14241" s="136" t="s">
        <v>25775</v>
      </c>
      <c r="C14241" s="136" t="s">
        <v>32803</v>
      </c>
      <c r="D14241" s="136" t="s">
        <v>37617</v>
      </c>
      <c r="E14241" s="136" t="s">
        <v>40454</v>
      </c>
      <c r="F14241" s="136" t="s">
        <v>42111</v>
      </c>
    </row>
    <row r="14242" spans="1:6" x14ac:dyDescent="0.2">
      <c r="A14242" s="136" t="s">
        <v>14325</v>
      </c>
      <c r="B14242" s="136" t="s">
        <v>25776</v>
      </c>
      <c r="C14242" s="136" t="s">
        <v>32806</v>
      </c>
      <c r="D14242" s="136" t="s">
        <v>37612</v>
      </c>
      <c r="E14242" s="136" t="s">
        <v>40451</v>
      </c>
      <c r="F14242" s="136" t="s">
        <v>42109</v>
      </c>
    </row>
    <row r="14243" spans="1:6" x14ac:dyDescent="0.2">
      <c r="A14243" s="136" t="s">
        <v>14326</v>
      </c>
      <c r="B14243" s="136" t="s">
        <v>25776</v>
      </c>
      <c r="C14243" s="136" t="s">
        <v>32806</v>
      </c>
      <c r="D14243" s="136" t="s">
        <v>37612</v>
      </c>
      <c r="E14243" s="136" t="s">
        <v>40451</v>
      </c>
      <c r="F14243" s="136" t="s">
        <v>42109</v>
      </c>
    </row>
    <row r="14244" spans="1:6" x14ac:dyDescent="0.2">
      <c r="A14244" s="136" t="s">
        <v>14327</v>
      </c>
      <c r="B14244" s="136" t="s">
        <v>25777</v>
      </c>
      <c r="C14244" s="136" t="s">
        <v>32807</v>
      </c>
      <c r="D14244" s="136" t="s">
        <v>37613</v>
      </c>
    </row>
    <row r="14245" spans="1:6" x14ac:dyDescent="0.2">
      <c r="A14245" s="136" t="s">
        <v>14328</v>
      </c>
      <c r="B14245" s="136" t="s">
        <v>25777</v>
      </c>
      <c r="C14245" s="136" t="s">
        <v>32807</v>
      </c>
      <c r="D14245" s="136" t="s">
        <v>37613</v>
      </c>
    </row>
    <row r="14246" spans="1:6" x14ac:dyDescent="0.2">
      <c r="A14246" s="136" t="s">
        <v>14329</v>
      </c>
      <c r="B14246" s="136" t="s">
        <v>25776</v>
      </c>
      <c r="C14246" s="136" t="s">
        <v>32806</v>
      </c>
      <c r="D14246" s="136" t="s">
        <v>37612</v>
      </c>
      <c r="E14246" s="136" t="s">
        <v>40452</v>
      </c>
      <c r="F14246" s="136" t="s">
        <v>42109</v>
      </c>
    </row>
    <row r="14247" spans="1:6" x14ac:dyDescent="0.2">
      <c r="A14247" s="136" t="s">
        <v>14330</v>
      </c>
      <c r="B14247" s="136" t="s">
        <v>25776</v>
      </c>
      <c r="C14247" s="136" t="s">
        <v>32806</v>
      </c>
      <c r="D14247" s="136" t="s">
        <v>37612</v>
      </c>
      <c r="E14247" s="136" t="s">
        <v>40452</v>
      </c>
      <c r="F14247" s="136" t="s">
        <v>42109</v>
      </c>
    </row>
    <row r="14248" spans="1:6" x14ac:dyDescent="0.2">
      <c r="A14248" s="136" t="s">
        <v>14331</v>
      </c>
      <c r="B14248" s="136" t="s">
        <v>25777</v>
      </c>
      <c r="C14248" s="136" t="s">
        <v>32807</v>
      </c>
      <c r="D14248" s="136" t="s">
        <v>37614</v>
      </c>
    </row>
    <row r="14249" spans="1:6" x14ac:dyDescent="0.2">
      <c r="A14249" s="136" t="s">
        <v>14332</v>
      </c>
      <c r="B14249" s="136" t="s">
        <v>25777</v>
      </c>
      <c r="C14249" s="136" t="s">
        <v>32807</v>
      </c>
      <c r="D14249" s="136" t="s">
        <v>37614</v>
      </c>
    </row>
    <row r="14250" spans="1:6" x14ac:dyDescent="0.2">
      <c r="A14250" s="136" t="s">
        <v>14333</v>
      </c>
      <c r="B14250" s="136" t="s">
        <v>25778</v>
      </c>
      <c r="C14250" s="136" t="s">
        <v>32803</v>
      </c>
      <c r="D14250" s="136" t="s">
        <v>37618</v>
      </c>
      <c r="E14250" s="136" t="s">
        <v>40455</v>
      </c>
      <c r="F14250" s="136" t="s">
        <v>42112</v>
      </c>
    </row>
    <row r="14251" spans="1:6" x14ac:dyDescent="0.2">
      <c r="A14251" s="136" t="s">
        <v>14334</v>
      </c>
      <c r="B14251" s="136" t="s">
        <v>25778</v>
      </c>
      <c r="C14251" s="136" t="s">
        <v>32803</v>
      </c>
      <c r="D14251" s="136" t="s">
        <v>37618</v>
      </c>
      <c r="E14251" s="136" t="s">
        <v>40455</v>
      </c>
      <c r="F14251" s="136" t="s">
        <v>42112</v>
      </c>
    </row>
    <row r="14252" spans="1:6" x14ac:dyDescent="0.2">
      <c r="A14252" s="136" t="s">
        <v>14335</v>
      </c>
      <c r="B14252" s="136" t="s">
        <v>25778</v>
      </c>
      <c r="C14252" s="136" t="s">
        <v>32803</v>
      </c>
      <c r="D14252" s="136" t="s">
        <v>37618</v>
      </c>
      <c r="E14252" s="136" t="s">
        <v>40455</v>
      </c>
      <c r="F14252" s="136" t="s">
        <v>42113</v>
      </c>
    </row>
    <row r="14253" spans="1:6" x14ac:dyDescent="0.2">
      <c r="A14253" s="136" t="s">
        <v>14336</v>
      </c>
      <c r="B14253" s="136" t="s">
        <v>25778</v>
      </c>
      <c r="C14253" s="136" t="s">
        <v>32803</v>
      </c>
      <c r="D14253" s="136" t="s">
        <v>37618</v>
      </c>
      <c r="E14253" s="136" t="s">
        <v>40455</v>
      </c>
      <c r="F14253" s="136" t="s">
        <v>42113</v>
      </c>
    </row>
    <row r="14254" spans="1:6" x14ac:dyDescent="0.2">
      <c r="A14254" s="136" t="s">
        <v>14337</v>
      </c>
      <c r="B14254" s="136" t="s">
        <v>25776</v>
      </c>
      <c r="C14254" s="136" t="s">
        <v>32808</v>
      </c>
      <c r="D14254" s="136" t="s">
        <v>37612</v>
      </c>
      <c r="E14254" s="136" t="s">
        <v>40451</v>
      </c>
      <c r="F14254" s="136" t="s">
        <v>42109</v>
      </c>
    </row>
    <row r="14255" spans="1:6" x14ac:dyDescent="0.2">
      <c r="A14255" s="136" t="s">
        <v>14338</v>
      </c>
      <c r="B14255" s="136" t="s">
        <v>25776</v>
      </c>
      <c r="C14255" s="136" t="s">
        <v>32808</v>
      </c>
      <c r="D14255" s="136" t="s">
        <v>37612</v>
      </c>
      <c r="E14255" s="136" t="s">
        <v>40451</v>
      </c>
      <c r="F14255" s="136" t="s">
        <v>42109</v>
      </c>
    </row>
    <row r="14256" spans="1:6" x14ac:dyDescent="0.2">
      <c r="A14256" s="136" t="s">
        <v>14339</v>
      </c>
      <c r="B14256" s="136" t="s">
        <v>25777</v>
      </c>
      <c r="C14256" s="136" t="s">
        <v>32809</v>
      </c>
      <c r="D14256" s="136" t="s">
        <v>37613</v>
      </c>
    </row>
    <row r="14257" spans="1:6" x14ac:dyDescent="0.2">
      <c r="A14257" s="136" t="s">
        <v>14340</v>
      </c>
      <c r="B14257" s="136" t="s">
        <v>25777</v>
      </c>
      <c r="C14257" s="136" t="s">
        <v>32809</v>
      </c>
      <c r="D14257" s="136" t="s">
        <v>37613</v>
      </c>
    </row>
    <row r="14258" spans="1:6" x14ac:dyDescent="0.2">
      <c r="A14258" s="136" t="s">
        <v>14341</v>
      </c>
      <c r="B14258" s="136" t="s">
        <v>25776</v>
      </c>
      <c r="C14258" s="136" t="s">
        <v>32808</v>
      </c>
      <c r="D14258" s="136" t="s">
        <v>37619</v>
      </c>
      <c r="E14258" s="136" t="s">
        <v>40456</v>
      </c>
      <c r="F14258" s="136" t="s">
        <v>42114</v>
      </c>
    </row>
    <row r="14259" spans="1:6" x14ac:dyDescent="0.2">
      <c r="A14259" s="136" t="s">
        <v>14342</v>
      </c>
      <c r="B14259" s="136" t="s">
        <v>25776</v>
      </c>
      <c r="C14259" s="136" t="s">
        <v>32808</v>
      </c>
      <c r="D14259" s="136" t="s">
        <v>37619</v>
      </c>
      <c r="E14259" s="136" t="s">
        <v>40456</v>
      </c>
      <c r="F14259" s="136" t="s">
        <v>42114</v>
      </c>
    </row>
    <row r="14260" spans="1:6" x14ac:dyDescent="0.2">
      <c r="A14260" s="136" t="s">
        <v>14343</v>
      </c>
      <c r="B14260" s="136" t="s">
        <v>25777</v>
      </c>
      <c r="C14260" s="136" t="s">
        <v>32809</v>
      </c>
      <c r="D14260" s="136" t="s">
        <v>37614</v>
      </c>
    </row>
    <row r="14261" spans="1:6" x14ac:dyDescent="0.2">
      <c r="A14261" s="136" t="s">
        <v>14344</v>
      </c>
      <c r="B14261" s="136" t="s">
        <v>25777</v>
      </c>
      <c r="C14261" s="136" t="s">
        <v>32809</v>
      </c>
      <c r="D14261" s="136" t="s">
        <v>37614</v>
      </c>
    </row>
    <row r="14262" spans="1:6" x14ac:dyDescent="0.2">
      <c r="A14262" s="136" t="s">
        <v>14345</v>
      </c>
      <c r="B14262" s="136" t="s">
        <v>25778</v>
      </c>
      <c r="C14262" s="136" t="s">
        <v>32803</v>
      </c>
      <c r="D14262" s="136" t="s">
        <v>37620</v>
      </c>
      <c r="E14262" s="136" t="s">
        <v>40457</v>
      </c>
      <c r="F14262" s="136" t="s">
        <v>42110</v>
      </c>
    </row>
    <row r="14263" spans="1:6" x14ac:dyDescent="0.2">
      <c r="A14263" s="136" t="s">
        <v>14346</v>
      </c>
      <c r="B14263" s="136" t="s">
        <v>25778</v>
      </c>
      <c r="C14263" s="136" t="s">
        <v>32803</v>
      </c>
      <c r="D14263" s="136" t="s">
        <v>37620</v>
      </c>
      <c r="E14263" s="136" t="s">
        <v>40457</v>
      </c>
      <c r="F14263" s="136" t="s">
        <v>42110</v>
      </c>
    </row>
    <row r="14264" spans="1:6" x14ac:dyDescent="0.2">
      <c r="A14264" s="136" t="s">
        <v>14347</v>
      </c>
      <c r="B14264" s="136" t="s">
        <v>25778</v>
      </c>
      <c r="C14264" s="136" t="s">
        <v>32803</v>
      </c>
      <c r="D14264" s="136" t="s">
        <v>37620</v>
      </c>
      <c r="E14264" s="136" t="s">
        <v>40457</v>
      </c>
      <c r="F14264" s="136" t="s">
        <v>42111</v>
      </c>
    </row>
    <row r="14265" spans="1:6" x14ac:dyDescent="0.2">
      <c r="A14265" s="136" t="s">
        <v>14348</v>
      </c>
      <c r="B14265" s="136" t="s">
        <v>25778</v>
      </c>
      <c r="C14265" s="136" t="s">
        <v>32803</v>
      </c>
      <c r="D14265" s="136" t="s">
        <v>37620</v>
      </c>
      <c r="E14265" s="136" t="s">
        <v>40457</v>
      </c>
      <c r="F14265" s="136" t="s">
        <v>42111</v>
      </c>
    </row>
    <row r="14266" spans="1:6" x14ac:dyDescent="0.2">
      <c r="A14266" s="136" t="s">
        <v>14349</v>
      </c>
      <c r="B14266" s="136" t="s">
        <v>25779</v>
      </c>
      <c r="C14266" s="136" t="s">
        <v>32810</v>
      </c>
      <c r="D14266" s="136" t="s">
        <v>37621</v>
      </c>
      <c r="E14266" s="136" t="s">
        <v>40451</v>
      </c>
      <c r="F14266" s="136" t="s">
        <v>42109</v>
      </c>
    </row>
    <row r="14267" spans="1:6" x14ac:dyDescent="0.2">
      <c r="A14267" s="136" t="s">
        <v>14350</v>
      </c>
      <c r="B14267" s="136" t="s">
        <v>25779</v>
      </c>
      <c r="C14267" s="136" t="s">
        <v>32810</v>
      </c>
      <c r="D14267" s="136" t="s">
        <v>37621</v>
      </c>
      <c r="E14267" s="136" t="s">
        <v>40451</v>
      </c>
      <c r="F14267" s="136" t="s">
        <v>42109</v>
      </c>
    </row>
    <row r="14268" spans="1:6" x14ac:dyDescent="0.2">
      <c r="A14268" s="136" t="s">
        <v>14351</v>
      </c>
      <c r="B14268" s="136" t="s">
        <v>25780</v>
      </c>
      <c r="C14268" s="136" t="s">
        <v>32811</v>
      </c>
      <c r="D14268" s="136" t="s">
        <v>37613</v>
      </c>
    </row>
    <row r="14269" spans="1:6" x14ac:dyDescent="0.2">
      <c r="A14269" s="136" t="s">
        <v>14352</v>
      </c>
      <c r="B14269" s="136" t="s">
        <v>25780</v>
      </c>
      <c r="C14269" s="136" t="s">
        <v>32811</v>
      </c>
      <c r="D14269" s="136" t="s">
        <v>37613</v>
      </c>
    </row>
    <row r="14270" spans="1:6" x14ac:dyDescent="0.2">
      <c r="A14270" s="136" t="s">
        <v>14353</v>
      </c>
      <c r="B14270" s="136" t="s">
        <v>25779</v>
      </c>
      <c r="C14270" s="136" t="s">
        <v>32810</v>
      </c>
      <c r="D14270" s="136" t="s">
        <v>37621</v>
      </c>
      <c r="E14270" s="136" t="s">
        <v>40452</v>
      </c>
      <c r="F14270" s="136" t="s">
        <v>42109</v>
      </c>
    </row>
    <row r="14271" spans="1:6" x14ac:dyDescent="0.2">
      <c r="A14271" s="136" t="s">
        <v>14354</v>
      </c>
      <c r="B14271" s="136" t="s">
        <v>25779</v>
      </c>
      <c r="C14271" s="136" t="s">
        <v>32810</v>
      </c>
      <c r="D14271" s="136" t="s">
        <v>37621</v>
      </c>
      <c r="E14271" s="136" t="s">
        <v>40452</v>
      </c>
      <c r="F14271" s="136" t="s">
        <v>42109</v>
      </c>
    </row>
    <row r="14272" spans="1:6" x14ac:dyDescent="0.2">
      <c r="A14272" s="136" t="s">
        <v>14355</v>
      </c>
      <c r="B14272" s="136" t="s">
        <v>25780</v>
      </c>
      <c r="C14272" s="136" t="s">
        <v>32811</v>
      </c>
      <c r="D14272" s="136" t="s">
        <v>37614</v>
      </c>
    </row>
    <row r="14273" spans="1:6" x14ac:dyDescent="0.2">
      <c r="A14273" s="136" t="s">
        <v>14356</v>
      </c>
      <c r="B14273" s="136" t="s">
        <v>25780</v>
      </c>
      <c r="C14273" s="136" t="s">
        <v>32811</v>
      </c>
      <c r="D14273" s="136" t="s">
        <v>37614</v>
      </c>
    </row>
    <row r="14274" spans="1:6" x14ac:dyDescent="0.2">
      <c r="A14274" s="136" t="s">
        <v>14357</v>
      </c>
      <c r="B14274" s="136" t="s">
        <v>25781</v>
      </c>
      <c r="C14274" s="136" t="s">
        <v>32803</v>
      </c>
      <c r="D14274" s="136" t="s">
        <v>37622</v>
      </c>
      <c r="E14274" s="136" t="s">
        <v>40458</v>
      </c>
      <c r="F14274" s="136" t="s">
        <v>42110</v>
      </c>
    </row>
    <row r="14275" spans="1:6" x14ac:dyDescent="0.2">
      <c r="A14275" s="136" t="s">
        <v>14358</v>
      </c>
      <c r="B14275" s="136" t="s">
        <v>25781</v>
      </c>
      <c r="C14275" s="136" t="s">
        <v>32803</v>
      </c>
      <c r="D14275" s="136" t="s">
        <v>37622</v>
      </c>
      <c r="E14275" s="136" t="s">
        <v>40458</v>
      </c>
      <c r="F14275" s="136" t="s">
        <v>42110</v>
      </c>
    </row>
    <row r="14276" spans="1:6" x14ac:dyDescent="0.2">
      <c r="A14276" s="136" t="s">
        <v>14359</v>
      </c>
      <c r="B14276" s="136" t="s">
        <v>25781</v>
      </c>
      <c r="C14276" s="136" t="s">
        <v>32803</v>
      </c>
      <c r="D14276" s="136" t="s">
        <v>37622</v>
      </c>
      <c r="E14276" s="136" t="s">
        <v>40458</v>
      </c>
      <c r="F14276" s="136" t="s">
        <v>42111</v>
      </c>
    </row>
    <row r="14277" spans="1:6" x14ac:dyDescent="0.2">
      <c r="A14277" s="136" t="s">
        <v>14360</v>
      </c>
      <c r="B14277" s="136" t="s">
        <v>25781</v>
      </c>
      <c r="C14277" s="136" t="s">
        <v>32803</v>
      </c>
      <c r="D14277" s="136" t="s">
        <v>37622</v>
      </c>
      <c r="E14277" s="136" t="s">
        <v>40458</v>
      </c>
      <c r="F14277" s="136" t="s">
        <v>42111</v>
      </c>
    </row>
    <row r="14278" spans="1:6" x14ac:dyDescent="0.2">
      <c r="A14278" s="136" t="s">
        <v>14361</v>
      </c>
      <c r="B14278" s="136" t="s">
        <v>25779</v>
      </c>
      <c r="C14278" s="136" t="s">
        <v>32812</v>
      </c>
      <c r="D14278" s="136" t="s">
        <v>37621</v>
      </c>
      <c r="E14278" s="136" t="s">
        <v>40451</v>
      </c>
      <c r="F14278" s="136" t="s">
        <v>42109</v>
      </c>
    </row>
    <row r="14279" spans="1:6" x14ac:dyDescent="0.2">
      <c r="A14279" s="136" t="s">
        <v>14362</v>
      </c>
      <c r="B14279" s="136" t="s">
        <v>25779</v>
      </c>
      <c r="C14279" s="136" t="s">
        <v>32812</v>
      </c>
      <c r="D14279" s="136" t="s">
        <v>37621</v>
      </c>
      <c r="E14279" s="136" t="s">
        <v>40451</v>
      </c>
      <c r="F14279" s="136" t="s">
        <v>42109</v>
      </c>
    </row>
    <row r="14280" spans="1:6" x14ac:dyDescent="0.2">
      <c r="A14280" s="136" t="s">
        <v>14363</v>
      </c>
      <c r="B14280" s="136" t="s">
        <v>25780</v>
      </c>
      <c r="C14280" s="136" t="s">
        <v>32813</v>
      </c>
      <c r="D14280" s="136" t="s">
        <v>37613</v>
      </c>
    </row>
    <row r="14281" spans="1:6" x14ac:dyDescent="0.2">
      <c r="A14281" s="136" t="s">
        <v>14364</v>
      </c>
      <c r="B14281" s="136" t="s">
        <v>25780</v>
      </c>
      <c r="C14281" s="136" t="s">
        <v>32813</v>
      </c>
      <c r="D14281" s="136" t="s">
        <v>37613</v>
      </c>
    </row>
    <row r="14282" spans="1:6" x14ac:dyDescent="0.2">
      <c r="A14282" s="136" t="s">
        <v>14365</v>
      </c>
      <c r="B14282" s="136" t="s">
        <v>25779</v>
      </c>
      <c r="C14282" s="136" t="s">
        <v>32812</v>
      </c>
      <c r="D14282" s="136" t="s">
        <v>37621</v>
      </c>
      <c r="E14282" s="136" t="s">
        <v>40452</v>
      </c>
      <c r="F14282" s="136" t="s">
        <v>42109</v>
      </c>
    </row>
    <row r="14283" spans="1:6" x14ac:dyDescent="0.2">
      <c r="A14283" s="136" t="s">
        <v>14366</v>
      </c>
      <c r="B14283" s="136" t="s">
        <v>25779</v>
      </c>
      <c r="C14283" s="136" t="s">
        <v>32812</v>
      </c>
      <c r="D14283" s="136" t="s">
        <v>37621</v>
      </c>
      <c r="E14283" s="136" t="s">
        <v>40452</v>
      </c>
      <c r="F14283" s="136" t="s">
        <v>42109</v>
      </c>
    </row>
    <row r="14284" spans="1:6" x14ac:dyDescent="0.2">
      <c r="A14284" s="136" t="s">
        <v>14367</v>
      </c>
      <c r="B14284" s="136" t="s">
        <v>25780</v>
      </c>
      <c r="C14284" s="136" t="s">
        <v>32813</v>
      </c>
      <c r="D14284" s="136" t="s">
        <v>37614</v>
      </c>
    </row>
    <row r="14285" spans="1:6" x14ac:dyDescent="0.2">
      <c r="A14285" s="136" t="s">
        <v>14368</v>
      </c>
      <c r="B14285" s="136" t="s">
        <v>25780</v>
      </c>
      <c r="C14285" s="136" t="s">
        <v>32813</v>
      </c>
      <c r="D14285" s="136" t="s">
        <v>37614</v>
      </c>
    </row>
    <row r="14286" spans="1:6" x14ac:dyDescent="0.2">
      <c r="A14286" s="136" t="s">
        <v>14369</v>
      </c>
      <c r="B14286" s="136" t="s">
        <v>25781</v>
      </c>
      <c r="C14286" s="136" t="s">
        <v>32803</v>
      </c>
      <c r="D14286" s="136" t="s">
        <v>37623</v>
      </c>
      <c r="E14286" s="136" t="s">
        <v>40459</v>
      </c>
      <c r="F14286" s="136" t="s">
        <v>42110</v>
      </c>
    </row>
    <row r="14287" spans="1:6" x14ac:dyDescent="0.2">
      <c r="A14287" s="136" t="s">
        <v>14370</v>
      </c>
      <c r="B14287" s="136" t="s">
        <v>25781</v>
      </c>
      <c r="C14287" s="136" t="s">
        <v>32803</v>
      </c>
      <c r="D14287" s="136" t="s">
        <v>37623</v>
      </c>
      <c r="E14287" s="136" t="s">
        <v>40459</v>
      </c>
      <c r="F14287" s="136" t="s">
        <v>42110</v>
      </c>
    </row>
    <row r="14288" spans="1:6" x14ac:dyDescent="0.2">
      <c r="A14288" s="136" t="s">
        <v>14371</v>
      </c>
      <c r="B14288" s="136" t="s">
        <v>25781</v>
      </c>
      <c r="C14288" s="136" t="s">
        <v>32803</v>
      </c>
      <c r="D14288" s="136" t="s">
        <v>37623</v>
      </c>
      <c r="E14288" s="136" t="s">
        <v>40459</v>
      </c>
      <c r="F14288" s="136" t="s">
        <v>42111</v>
      </c>
    </row>
    <row r="14289" spans="1:6" x14ac:dyDescent="0.2">
      <c r="A14289" s="136" t="s">
        <v>14372</v>
      </c>
      <c r="B14289" s="136" t="s">
        <v>25781</v>
      </c>
      <c r="C14289" s="136" t="s">
        <v>32803</v>
      </c>
      <c r="D14289" s="136" t="s">
        <v>37623</v>
      </c>
      <c r="E14289" s="136" t="s">
        <v>40459</v>
      </c>
      <c r="F14289" s="136" t="s">
        <v>42111</v>
      </c>
    </row>
    <row r="14290" spans="1:6" x14ac:dyDescent="0.2">
      <c r="A14290" s="136" t="s">
        <v>14373</v>
      </c>
      <c r="B14290" s="136" t="s">
        <v>25782</v>
      </c>
      <c r="C14290" s="136" t="s">
        <v>32814</v>
      </c>
      <c r="D14290" s="136" t="s">
        <v>37624</v>
      </c>
    </row>
    <row r="14291" spans="1:6" x14ac:dyDescent="0.2">
      <c r="A14291" s="136" t="s">
        <v>14374</v>
      </c>
      <c r="B14291" s="136" t="s">
        <v>25782</v>
      </c>
      <c r="C14291" s="136" t="s">
        <v>32814</v>
      </c>
      <c r="D14291" s="136" t="s">
        <v>37624</v>
      </c>
    </row>
    <row r="14292" spans="1:6" x14ac:dyDescent="0.2">
      <c r="A14292" s="136" t="s">
        <v>14375</v>
      </c>
      <c r="B14292" s="136" t="s">
        <v>25727</v>
      </c>
      <c r="C14292" s="136" t="s">
        <v>32815</v>
      </c>
      <c r="D14292" s="136" t="s">
        <v>37560</v>
      </c>
      <c r="E14292" s="136" t="s">
        <v>40460</v>
      </c>
    </row>
    <row r="14293" spans="1:6" x14ac:dyDescent="0.2">
      <c r="A14293" s="136" t="s">
        <v>14376</v>
      </c>
      <c r="B14293" s="136" t="s">
        <v>25727</v>
      </c>
      <c r="C14293" s="136" t="s">
        <v>32815</v>
      </c>
      <c r="D14293" s="136" t="s">
        <v>37560</v>
      </c>
      <c r="E14293" s="136" t="s">
        <v>40460</v>
      </c>
    </row>
    <row r="14294" spans="1:6" x14ac:dyDescent="0.2">
      <c r="A14294" s="136" t="s">
        <v>14377</v>
      </c>
      <c r="B14294" s="136" t="s">
        <v>25727</v>
      </c>
      <c r="C14294" s="136" t="s">
        <v>32816</v>
      </c>
      <c r="D14294" s="136" t="s">
        <v>37625</v>
      </c>
      <c r="E14294" s="136" t="s">
        <v>40460</v>
      </c>
    </row>
    <row r="14295" spans="1:6" x14ac:dyDescent="0.2">
      <c r="A14295" s="136" t="s">
        <v>14378</v>
      </c>
      <c r="B14295" s="136" t="s">
        <v>25727</v>
      </c>
      <c r="C14295" s="136" t="s">
        <v>32816</v>
      </c>
      <c r="D14295" s="136" t="s">
        <v>37625</v>
      </c>
      <c r="E14295" s="136" t="s">
        <v>40460</v>
      </c>
    </row>
    <row r="14296" spans="1:6" x14ac:dyDescent="0.2">
      <c r="A14296" s="136" t="s">
        <v>14379</v>
      </c>
      <c r="B14296" s="136" t="s">
        <v>25731</v>
      </c>
      <c r="C14296" s="136" t="s">
        <v>32817</v>
      </c>
      <c r="D14296" s="136" t="s">
        <v>37626</v>
      </c>
      <c r="E14296" s="136" t="s">
        <v>40461</v>
      </c>
    </row>
    <row r="14297" spans="1:6" x14ac:dyDescent="0.2">
      <c r="A14297" s="136" t="s">
        <v>14380</v>
      </c>
      <c r="B14297" s="136" t="s">
        <v>25731</v>
      </c>
      <c r="C14297" s="136" t="s">
        <v>32817</v>
      </c>
      <c r="D14297" s="136" t="s">
        <v>37626</v>
      </c>
      <c r="E14297" s="136" t="s">
        <v>40461</v>
      </c>
    </row>
    <row r="14298" spans="1:6" x14ac:dyDescent="0.2">
      <c r="A14298" s="136" t="s">
        <v>14381</v>
      </c>
      <c r="B14298" s="136" t="s">
        <v>25734</v>
      </c>
      <c r="C14298" s="136" t="s">
        <v>32818</v>
      </c>
      <c r="D14298" s="136" t="s">
        <v>37627</v>
      </c>
      <c r="E14298" s="136" t="s">
        <v>40461</v>
      </c>
    </row>
    <row r="14299" spans="1:6" x14ac:dyDescent="0.2">
      <c r="A14299" s="136" t="s">
        <v>14382</v>
      </c>
      <c r="B14299" s="136" t="s">
        <v>25734</v>
      </c>
      <c r="C14299" s="136" t="s">
        <v>32818</v>
      </c>
      <c r="D14299" s="136" t="s">
        <v>37627</v>
      </c>
      <c r="E14299" s="136" t="s">
        <v>40461</v>
      </c>
    </row>
    <row r="14300" spans="1:6" x14ac:dyDescent="0.2">
      <c r="A14300" s="136" t="s">
        <v>14383</v>
      </c>
      <c r="B14300" s="136" t="s">
        <v>25737</v>
      </c>
      <c r="C14300" s="136" t="s">
        <v>32819</v>
      </c>
      <c r="D14300" s="136" t="s">
        <v>37628</v>
      </c>
      <c r="E14300" s="136" t="s">
        <v>40461</v>
      </c>
    </row>
    <row r="14301" spans="1:6" x14ac:dyDescent="0.2">
      <c r="A14301" s="136" t="s">
        <v>14384</v>
      </c>
      <c r="B14301" s="136" t="s">
        <v>25737</v>
      </c>
      <c r="C14301" s="136" t="s">
        <v>32819</v>
      </c>
      <c r="D14301" s="136" t="s">
        <v>37628</v>
      </c>
      <c r="E14301" s="136" t="s">
        <v>40461</v>
      </c>
    </row>
    <row r="14302" spans="1:6" x14ac:dyDescent="0.2">
      <c r="A14302" s="136" t="s">
        <v>14385</v>
      </c>
      <c r="B14302" s="136" t="s">
        <v>25740</v>
      </c>
      <c r="C14302" s="136" t="s">
        <v>32820</v>
      </c>
      <c r="D14302" s="136" t="s">
        <v>37629</v>
      </c>
      <c r="E14302" s="136" t="s">
        <v>40462</v>
      </c>
    </row>
    <row r="14303" spans="1:6" x14ac:dyDescent="0.2">
      <c r="A14303" s="136" t="s">
        <v>14386</v>
      </c>
      <c r="B14303" s="136" t="s">
        <v>25740</v>
      </c>
      <c r="C14303" s="136" t="s">
        <v>32820</v>
      </c>
      <c r="D14303" s="136" t="s">
        <v>37629</v>
      </c>
      <c r="E14303" s="136" t="s">
        <v>40462</v>
      </c>
    </row>
    <row r="14304" spans="1:6" x14ac:dyDescent="0.2">
      <c r="A14304" s="136" t="s">
        <v>14387</v>
      </c>
      <c r="B14304" s="136" t="s">
        <v>25743</v>
      </c>
      <c r="C14304" s="136" t="s">
        <v>32821</v>
      </c>
      <c r="D14304" s="136" t="s">
        <v>37630</v>
      </c>
      <c r="E14304" s="136" t="s">
        <v>40461</v>
      </c>
    </row>
    <row r="14305" spans="1:5" x14ac:dyDescent="0.2">
      <c r="A14305" s="136" t="s">
        <v>14388</v>
      </c>
      <c r="B14305" s="136" t="s">
        <v>25743</v>
      </c>
      <c r="C14305" s="136" t="s">
        <v>32821</v>
      </c>
      <c r="D14305" s="136" t="s">
        <v>37630</v>
      </c>
      <c r="E14305" s="136" t="s">
        <v>40461</v>
      </c>
    </row>
    <row r="14306" spans="1:5" x14ac:dyDescent="0.2">
      <c r="A14306" s="136" t="s">
        <v>14389</v>
      </c>
      <c r="B14306" s="136" t="s">
        <v>25746</v>
      </c>
      <c r="C14306" s="136" t="s">
        <v>32822</v>
      </c>
      <c r="D14306" s="136" t="s">
        <v>37631</v>
      </c>
      <c r="E14306" s="136" t="s">
        <v>40462</v>
      </c>
    </row>
    <row r="14307" spans="1:5" x14ac:dyDescent="0.2">
      <c r="A14307" s="136" t="s">
        <v>14390</v>
      </c>
      <c r="B14307" s="136" t="s">
        <v>25746</v>
      </c>
      <c r="C14307" s="136" t="s">
        <v>32822</v>
      </c>
      <c r="D14307" s="136" t="s">
        <v>37631</v>
      </c>
      <c r="E14307" s="136" t="s">
        <v>40462</v>
      </c>
    </row>
    <row r="14308" spans="1:5" x14ac:dyDescent="0.2">
      <c r="A14308" s="136" t="s">
        <v>14391</v>
      </c>
      <c r="B14308" s="136" t="s">
        <v>25731</v>
      </c>
      <c r="C14308" s="136" t="s">
        <v>32823</v>
      </c>
      <c r="D14308" s="136" t="s">
        <v>37632</v>
      </c>
      <c r="E14308" s="136" t="s">
        <v>40463</v>
      </c>
    </row>
    <row r="14309" spans="1:5" x14ac:dyDescent="0.2">
      <c r="A14309" s="136" t="s">
        <v>14392</v>
      </c>
      <c r="B14309" s="136" t="s">
        <v>25731</v>
      </c>
      <c r="C14309" s="136" t="s">
        <v>32823</v>
      </c>
      <c r="D14309" s="136" t="s">
        <v>37632</v>
      </c>
      <c r="E14309" s="136" t="s">
        <v>40463</v>
      </c>
    </row>
    <row r="14310" spans="1:5" x14ac:dyDescent="0.2">
      <c r="A14310" s="136" t="s">
        <v>14393</v>
      </c>
      <c r="B14310" s="136" t="s">
        <v>25734</v>
      </c>
      <c r="C14310" s="136" t="s">
        <v>32817</v>
      </c>
      <c r="D14310" s="136" t="s">
        <v>37633</v>
      </c>
      <c r="E14310" s="136" t="s">
        <v>40464</v>
      </c>
    </row>
    <row r="14311" spans="1:5" x14ac:dyDescent="0.2">
      <c r="A14311" s="136" t="s">
        <v>14394</v>
      </c>
      <c r="B14311" s="136" t="s">
        <v>25734</v>
      </c>
      <c r="C14311" s="136" t="s">
        <v>32817</v>
      </c>
      <c r="D14311" s="136" t="s">
        <v>37633</v>
      </c>
      <c r="E14311" s="136" t="s">
        <v>40464</v>
      </c>
    </row>
    <row r="14312" spans="1:5" x14ac:dyDescent="0.2">
      <c r="A14312" s="136" t="s">
        <v>14395</v>
      </c>
      <c r="B14312" s="136" t="s">
        <v>25737</v>
      </c>
      <c r="C14312" s="136" t="s">
        <v>32818</v>
      </c>
      <c r="D14312" s="136" t="s">
        <v>37634</v>
      </c>
      <c r="E14312" s="136" t="s">
        <v>40464</v>
      </c>
    </row>
    <row r="14313" spans="1:5" x14ac:dyDescent="0.2">
      <c r="A14313" s="136" t="s">
        <v>14396</v>
      </c>
      <c r="B14313" s="136" t="s">
        <v>25737</v>
      </c>
      <c r="C14313" s="136" t="s">
        <v>32818</v>
      </c>
      <c r="D14313" s="136" t="s">
        <v>37634</v>
      </c>
      <c r="E14313" s="136" t="s">
        <v>40464</v>
      </c>
    </row>
    <row r="14314" spans="1:5" x14ac:dyDescent="0.2">
      <c r="A14314" s="136" t="s">
        <v>14397</v>
      </c>
      <c r="B14314" s="136" t="s">
        <v>25740</v>
      </c>
      <c r="C14314" s="136" t="s">
        <v>32819</v>
      </c>
      <c r="D14314" s="136" t="s">
        <v>37635</v>
      </c>
      <c r="E14314" s="136" t="s">
        <v>40464</v>
      </c>
    </row>
    <row r="14315" spans="1:5" x14ac:dyDescent="0.2">
      <c r="A14315" s="136" t="s">
        <v>14398</v>
      </c>
      <c r="B14315" s="136" t="s">
        <v>25740</v>
      </c>
      <c r="C14315" s="136" t="s">
        <v>32819</v>
      </c>
      <c r="D14315" s="136" t="s">
        <v>37635</v>
      </c>
      <c r="E14315" s="136" t="s">
        <v>40464</v>
      </c>
    </row>
    <row r="14316" spans="1:5" x14ac:dyDescent="0.2">
      <c r="A14316" s="136" t="s">
        <v>14399</v>
      </c>
      <c r="B14316" s="136" t="s">
        <v>25743</v>
      </c>
      <c r="C14316" s="136" t="s">
        <v>32820</v>
      </c>
      <c r="D14316" s="136" t="s">
        <v>37636</v>
      </c>
      <c r="E14316" s="136" t="s">
        <v>40464</v>
      </c>
    </row>
    <row r="14317" spans="1:5" x14ac:dyDescent="0.2">
      <c r="A14317" s="136" t="s">
        <v>14400</v>
      </c>
      <c r="B14317" s="136" t="s">
        <v>25743</v>
      </c>
      <c r="C14317" s="136" t="s">
        <v>32820</v>
      </c>
      <c r="D14317" s="136" t="s">
        <v>37636</v>
      </c>
      <c r="E14317" s="136" t="s">
        <v>40464</v>
      </c>
    </row>
    <row r="14318" spans="1:5" x14ac:dyDescent="0.2">
      <c r="A14318" s="136" t="s">
        <v>14401</v>
      </c>
      <c r="B14318" s="136" t="s">
        <v>25746</v>
      </c>
      <c r="C14318" s="136" t="s">
        <v>32821</v>
      </c>
      <c r="D14318" s="136" t="s">
        <v>37637</v>
      </c>
      <c r="E14318" s="136" t="s">
        <v>40464</v>
      </c>
    </row>
    <row r="14319" spans="1:5" x14ac:dyDescent="0.2">
      <c r="A14319" s="136" t="s">
        <v>14402</v>
      </c>
      <c r="B14319" s="136" t="s">
        <v>25746</v>
      </c>
      <c r="C14319" s="136" t="s">
        <v>32821</v>
      </c>
      <c r="D14319" s="136" t="s">
        <v>37637</v>
      </c>
      <c r="E14319" s="136" t="s">
        <v>40464</v>
      </c>
    </row>
    <row r="14320" spans="1:5" x14ac:dyDescent="0.2">
      <c r="A14320" s="136" t="s">
        <v>14403</v>
      </c>
      <c r="B14320" s="136" t="s">
        <v>25783</v>
      </c>
      <c r="C14320" s="136" t="s">
        <v>32824</v>
      </c>
      <c r="D14320" s="136" t="s">
        <v>37638</v>
      </c>
    </row>
    <row r="14321" spans="1:5" x14ac:dyDescent="0.2">
      <c r="A14321" s="136" t="s">
        <v>14404</v>
      </c>
      <c r="B14321" s="136" t="s">
        <v>25783</v>
      </c>
      <c r="C14321" s="136" t="s">
        <v>32824</v>
      </c>
      <c r="D14321" s="136" t="s">
        <v>37638</v>
      </c>
    </row>
    <row r="14322" spans="1:5" x14ac:dyDescent="0.2">
      <c r="A14322" s="136" t="s">
        <v>14405</v>
      </c>
      <c r="B14322" s="136" t="s">
        <v>25784</v>
      </c>
      <c r="C14322" s="136" t="s">
        <v>32825</v>
      </c>
      <c r="D14322" s="136" t="s">
        <v>37639</v>
      </c>
    </row>
    <row r="14323" spans="1:5" x14ac:dyDescent="0.2">
      <c r="A14323" s="136" t="s">
        <v>14406</v>
      </c>
      <c r="B14323" s="136" t="s">
        <v>25784</v>
      </c>
      <c r="C14323" s="136" t="s">
        <v>32825</v>
      </c>
      <c r="D14323" s="136" t="s">
        <v>37639</v>
      </c>
    </row>
    <row r="14324" spans="1:5" x14ac:dyDescent="0.2">
      <c r="A14324" s="136" t="s">
        <v>14407</v>
      </c>
      <c r="B14324" s="136" t="s">
        <v>25785</v>
      </c>
      <c r="C14324" s="136" t="s">
        <v>32826</v>
      </c>
      <c r="D14324" s="136" t="s">
        <v>37639</v>
      </c>
    </row>
    <row r="14325" spans="1:5" x14ac:dyDescent="0.2">
      <c r="A14325" s="136" t="s">
        <v>14408</v>
      </c>
      <c r="B14325" s="136" t="s">
        <v>25785</v>
      </c>
      <c r="C14325" s="136" t="s">
        <v>32826</v>
      </c>
      <c r="D14325" s="136" t="s">
        <v>37639</v>
      </c>
    </row>
    <row r="14326" spans="1:5" x14ac:dyDescent="0.2">
      <c r="A14326" s="136" t="s">
        <v>14409</v>
      </c>
      <c r="B14326" s="136" t="s">
        <v>25786</v>
      </c>
      <c r="C14326" s="136" t="s">
        <v>32827</v>
      </c>
      <c r="D14326" s="136" t="s">
        <v>37640</v>
      </c>
    </row>
    <row r="14327" spans="1:5" x14ac:dyDescent="0.2">
      <c r="A14327" s="136" t="s">
        <v>14410</v>
      </c>
      <c r="B14327" s="136" t="s">
        <v>25786</v>
      </c>
      <c r="C14327" s="136" t="s">
        <v>32827</v>
      </c>
      <c r="D14327" s="136" t="s">
        <v>37640</v>
      </c>
    </row>
    <row r="14328" spans="1:5" x14ac:dyDescent="0.2">
      <c r="A14328" s="136" t="s">
        <v>14411</v>
      </c>
      <c r="B14328" s="136" t="s">
        <v>25787</v>
      </c>
      <c r="C14328" s="136" t="s">
        <v>32828</v>
      </c>
      <c r="D14328" s="136" t="s">
        <v>37641</v>
      </c>
    </row>
    <row r="14329" spans="1:5" x14ac:dyDescent="0.2">
      <c r="A14329" s="136" t="s">
        <v>14412</v>
      </c>
      <c r="B14329" s="136" t="s">
        <v>25787</v>
      </c>
      <c r="C14329" s="136" t="s">
        <v>32828</v>
      </c>
      <c r="D14329" s="136" t="s">
        <v>37641</v>
      </c>
    </row>
    <row r="14330" spans="1:5" x14ac:dyDescent="0.2">
      <c r="A14330" s="136" t="s">
        <v>14413</v>
      </c>
      <c r="B14330" s="136" t="s">
        <v>25788</v>
      </c>
      <c r="C14330" s="136" t="s">
        <v>32829</v>
      </c>
      <c r="D14330" s="136" t="s">
        <v>37642</v>
      </c>
      <c r="E14330" s="136" t="s">
        <v>40465</v>
      </c>
    </row>
    <row r="14331" spans="1:5" x14ac:dyDescent="0.2">
      <c r="A14331" s="136" t="s">
        <v>14414</v>
      </c>
      <c r="B14331" s="136" t="s">
        <v>25788</v>
      </c>
      <c r="C14331" s="136" t="s">
        <v>32829</v>
      </c>
      <c r="D14331" s="136" t="s">
        <v>37642</v>
      </c>
      <c r="E14331" s="136" t="s">
        <v>40465</v>
      </c>
    </row>
    <row r="14332" spans="1:5" x14ac:dyDescent="0.2">
      <c r="A14332" s="136" t="s">
        <v>14415</v>
      </c>
      <c r="B14332" s="136" t="s">
        <v>25789</v>
      </c>
      <c r="C14332" s="136" t="s">
        <v>32830</v>
      </c>
      <c r="D14332" s="136" t="s">
        <v>37643</v>
      </c>
      <c r="E14332" s="136" t="s">
        <v>40466</v>
      </c>
    </row>
    <row r="14333" spans="1:5" x14ac:dyDescent="0.2">
      <c r="A14333" s="136" t="s">
        <v>14416</v>
      </c>
      <c r="B14333" s="136" t="s">
        <v>25789</v>
      </c>
      <c r="C14333" s="136" t="s">
        <v>32830</v>
      </c>
      <c r="D14333" s="136" t="s">
        <v>37643</v>
      </c>
      <c r="E14333" s="136" t="s">
        <v>40466</v>
      </c>
    </row>
    <row r="14334" spans="1:5" x14ac:dyDescent="0.2">
      <c r="A14334" s="136" t="s">
        <v>14417</v>
      </c>
      <c r="B14334" s="136" t="s">
        <v>25790</v>
      </c>
      <c r="C14334" s="136" t="s">
        <v>32831</v>
      </c>
      <c r="D14334" s="136" t="s">
        <v>37643</v>
      </c>
      <c r="E14334" s="136" t="s">
        <v>40466</v>
      </c>
    </row>
    <row r="14335" spans="1:5" x14ac:dyDescent="0.2">
      <c r="A14335" s="136" t="s">
        <v>14418</v>
      </c>
      <c r="B14335" s="136" t="s">
        <v>25790</v>
      </c>
      <c r="C14335" s="136" t="s">
        <v>32831</v>
      </c>
      <c r="D14335" s="136" t="s">
        <v>37643</v>
      </c>
      <c r="E14335" s="136" t="s">
        <v>40466</v>
      </c>
    </row>
    <row r="14336" spans="1:5" x14ac:dyDescent="0.2">
      <c r="A14336" s="136" t="s">
        <v>14419</v>
      </c>
      <c r="B14336" s="136" t="s">
        <v>25791</v>
      </c>
      <c r="C14336" s="136" t="s">
        <v>32832</v>
      </c>
      <c r="D14336" s="136" t="s">
        <v>37643</v>
      </c>
      <c r="E14336" s="136" t="s">
        <v>40466</v>
      </c>
    </row>
    <row r="14337" spans="1:5" x14ac:dyDescent="0.2">
      <c r="A14337" s="136" t="s">
        <v>14420</v>
      </c>
      <c r="B14337" s="136" t="s">
        <v>25791</v>
      </c>
      <c r="C14337" s="136" t="s">
        <v>32832</v>
      </c>
      <c r="D14337" s="136" t="s">
        <v>37643</v>
      </c>
      <c r="E14337" s="136" t="s">
        <v>40466</v>
      </c>
    </row>
    <row r="14338" spans="1:5" x14ac:dyDescent="0.2">
      <c r="A14338" s="136" t="s">
        <v>14421</v>
      </c>
      <c r="B14338" s="136" t="s">
        <v>25792</v>
      </c>
      <c r="C14338" s="136" t="s">
        <v>32833</v>
      </c>
      <c r="D14338" s="136" t="s">
        <v>30045</v>
      </c>
    </row>
    <row r="14339" spans="1:5" x14ac:dyDescent="0.2">
      <c r="A14339" s="136" t="s">
        <v>14422</v>
      </c>
      <c r="B14339" s="136" t="s">
        <v>25792</v>
      </c>
      <c r="C14339" s="136" t="s">
        <v>32833</v>
      </c>
      <c r="D14339" s="136" t="s">
        <v>30045</v>
      </c>
    </row>
    <row r="14340" spans="1:5" x14ac:dyDescent="0.2">
      <c r="A14340" s="136" t="s">
        <v>14423</v>
      </c>
      <c r="B14340" s="136" t="s">
        <v>25792</v>
      </c>
      <c r="C14340" s="136" t="s">
        <v>32834</v>
      </c>
      <c r="D14340" s="136" t="s">
        <v>31949</v>
      </c>
    </row>
    <row r="14341" spans="1:5" x14ac:dyDescent="0.2">
      <c r="A14341" s="136" t="s">
        <v>14424</v>
      </c>
      <c r="B14341" s="136" t="s">
        <v>25792</v>
      </c>
      <c r="C14341" s="136" t="s">
        <v>32834</v>
      </c>
      <c r="D14341" s="136" t="s">
        <v>31949</v>
      </c>
    </row>
    <row r="14342" spans="1:5" x14ac:dyDescent="0.2">
      <c r="A14342" s="136" t="s">
        <v>14425</v>
      </c>
      <c r="B14342" s="136" t="s">
        <v>25792</v>
      </c>
      <c r="C14342" s="136" t="s">
        <v>32835</v>
      </c>
      <c r="D14342" s="136" t="s">
        <v>31949</v>
      </c>
    </row>
    <row r="14343" spans="1:5" x14ac:dyDescent="0.2">
      <c r="A14343" s="136" t="s">
        <v>14426</v>
      </c>
      <c r="B14343" s="136" t="s">
        <v>25792</v>
      </c>
      <c r="C14343" s="136" t="s">
        <v>32835</v>
      </c>
      <c r="D14343" s="136" t="s">
        <v>31949</v>
      </c>
    </row>
    <row r="14344" spans="1:5" x14ac:dyDescent="0.2">
      <c r="A14344" s="136" t="s">
        <v>14427</v>
      </c>
      <c r="B14344" s="136" t="s">
        <v>25792</v>
      </c>
      <c r="C14344" s="136" t="s">
        <v>32836</v>
      </c>
      <c r="D14344" s="136" t="s">
        <v>31949</v>
      </c>
    </row>
    <row r="14345" spans="1:5" x14ac:dyDescent="0.2">
      <c r="A14345" s="136" t="s">
        <v>14428</v>
      </c>
      <c r="B14345" s="136" t="s">
        <v>25792</v>
      </c>
      <c r="C14345" s="136" t="s">
        <v>32836</v>
      </c>
      <c r="D14345" s="136" t="s">
        <v>31949</v>
      </c>
    </row>
    <row r="14346" spans="1:5" x14ac:dyDescent="0.2">
      <c r="A14346" s="136" t="s">
        <v>14429</v>
      </c>
      <c r="B14346" s="136" t="s">
        <v>25792</v>
      </c>
      <c r="C14346" s="136" t="s">
        <v>32837</v>
      </c>
      <c r="D14346" s="136" t="s">
        <v>30344</v>
      </c>
    </row>
    <row r="14347" spans="1:5" x14ac:dyDescent="0.2">
      <c r="A14347" s="136" t="s">
        <v>14430</v>
      </c>
      <c r="B14347" s="136" t="s">
        <v>25792</v>
      </c>
      <c r="C14347" s="136" t="s">
        <v>32837</v>
      </c>
      <c r="D14347" s="136" t="s">
        <v>30344</v>
      </c>
    </row>
    <row r="14348" spans="1:5" x14ac:dyDescent="0.2">
      <c r="A14348" s="136" t="s">
        <v>14431</v>
      </c>
      <c r="B14348" s="136" t="s">
        <v>25792</v>
      </c>
      <c r="C14348" s="136" t="s">
        <v>32838</v>
      </c>
      <c r="D14348" s="136" t="s">
        <v>31873</v>
      </c>
    </row>
    <row r="14349" spans="1:5" x14ac:dyDescent="0.2">
      <c r="A14349" s="136" t="s">
        <v>14432</v>
      </c>
      <c r="B14349" s="136" t="s">
        <v>25792</v>
      </c>
      <c r="C14349" s="136" t="s">
        <v>32838</v>
      </c>
      <c r="D14349" s="136" t="s">
        <v>31873</v>
      </c>
    </row>
    <row r="14350" spans="1:5" x14ac:dyDescent="0.2">
      <c r="A14350" s="136" t="s">
        <v>14433</v>
      </c>
      <c r="B14350" s="136" t="s">
        <v>25792</v>
      </c>
      <c r="C14350" s="136" t="s">
        <v>32839</v>
      </c>
      <c r="D14350" s="136" t="s">
        <v>31873</v>
      </c>
    </row>
    <row r="14351" spans="1:5" x14ac:dyDescent="0.2">
      <c r="A14351" s="136" t="s">
        <v>14434</v>
      </c>
      <c r="B14351" s="136" t="s">
        <v>25792</v>
      </c>
      <c r="C14351" s="136" t="s">
        <v>32839</v>
      </c>
      <c r="D14351" s="136" t="s">
        <v>31873</v>
      </c>
    </row>
    <row r="14352" spans="1:5" x14ac:dyDescent="0.2">
      <c r="A14352" s="136" t="s">
        <v>14435</v>
      </c>
      <c r="B14352" s="136" t="s">
        <v>25792</v>
      </c>
      <c r="C14352" s="136" t="s">
        <v>32840</v>
      </c>
      <c r="D14352" s="136" t="s">
        <v>31873</v>
      </c>
    </row>
    <row r="14353" spans="1:4" x14ac:dyDescent="0.2">
      <c r="A14353" s="136" t="s">
        <v>14436</v>
      </c>
      <c r="B14353" s="136" t="s">
        <v>25792</v>
      </c>
      <c r="C14353" s="136" t="s">
        <v>32840</v>
      </c>
      <c r="D14353" s="136" t="s">
        <v>31873</v>
      </c>
    </row>
    <row r="14354" spans="1:4" x14ac:dyDescent="0.2">
      <c r="A14354" s="136" t="s">
        <v>14437</v>
      </c>
      <c r="B14354" s="136" t="s">
        <v>25793</v>
      </c>
      <c r="C14354" s="136" t="s">
        <v>32841</v>
      </c>
      <c r="D14354" s="136" t="s">
        <v>30341</v>
      </c>
    </row>
    <row r="14355" spans="1:4" x14ac:dyDescent="0.2">
      <c r="A14355" s="136" t="s">
        <v>14438</v>
      </c>
      <c r="B14355" s="136" t="s">
        <v>25793</v>
      </c>
      <c r="C14355" s="136" t="s">
        <v>32841</v>
      </c>
      <c r="D14355" s="136" t="s">
        <v>30341</v>
      </c>
    </row>
    <row r="14356" spans="1:4" x14ac:dyDescent="0.2">
      <c r="A14356" s="136" t="s">
        <v>14439</v>
      </c>
      <c r="B14356" s="136" t="s">
        <v>25793</v>
      </c>
      <c r="C14356" s="136" t="s">
        <v>32842</v>
      </c>
      <c r="D14356" s="136" t="s">
        <v>30341</v>
      </c>
    </row>
    <row r="14357" spans="1:4" x14ac:dyDescent="0.2">
      <c r="A14357" s="136" t="s">
        <v>14440</v>
      </c>
      <c r="B14357" s="136" t="s">
        <v>25793</v>
      </c>
      <c r="C14357" s="136" t="s">
        <v>32842</v>
      </c>
      <c r="D14357" s="136" t="s">
        <v>30341</v>
      </c>
    </row>
    <row r="14358" spans="1:4" x14ac:dyDescent="0.2">
      <c r="A14358" s="136" t="s">
        <v>14441</v>
      </c>
      <c r="B14358" s="136" t="s">
        <v>25793</v>
      </c>
      <c r="C14358" s="136" t="s">
        <v>32843</v>
      </c>
      <c r="D14358" s="136" t="s">
        <v>33012</v>
      </c>
    </row>
    <row r="14359" spans="1:4" x14ac:dyDescent="0.2">
      <c r="A14359" s="136" t="s">
        <v>14442</v>
      </c>
      <c r="B14359" s="136" t="s">
        <v>25793</v>
      </c>
      <c r="C14359" s="136" t="s">
        <v>32843</v>
      </c>
      <c r="D14359" s="136" t="s">
        <v>33012</v>
      </c>
    </row>
    <row r="14360" spans="1:4" x14ac:dyDescent="0.2">
      <c r="A14360" s="136" t="s">
        <v>14443</v>
      </c>
      <c r="B14360" s="136" t="s">
        <v>25793</v>
      </c>
      <c r="C14360" s="136" t="s">
        <v>32844</v>
      </c>
      <c r="D14360" s="136" t="s">
        <v>32438</v>
      </c>
    </row>
    <row r="14361" spans="1:4" x14ac:dyDescent="0.2">
      <c r="A14361" s="136" t="s">
        <v>14444</v>
      </c>
      <c r="B14361" s="136" t="s">
        <v>25793</v>
      </c>
      <c r="C14361" s="136" t="s">
        <v>32844</v>
      </c>
      <c r="D14361" s="136" t="s">
        <v>32438</v>
      </c>
    </row>
    <row r="14362" spans="1:4" x14ac:dyDescent="0.2">
      <c r="A14362" s="136" t="s">
        <v>14445</v>
      </c>
      <c r="B14362" s="136" t="s">
        <v>25793</v>
      </c>
      <c r="C14362" s="136" t="s">
        <v>32845</v>
      </c>
      <c r="D14362" s="136" t="s">
        <v>32438</v>
      </c>
    </row>
    <row r="14363" spans="1:4" x14ac:dyDescent="0.2">
      <c r="A14363" s="136" t="s">
        <v>14446</v>
      </c>
      <c r="B14363" s="136" t="s">
        <v>25793</v>
      </c>
      <c r="C14363" s="136" t="s">
        <v>32845</v>
      </c>
      <c r="D14363" s="136" t="s">
        <v>32438</v>
      </c>
    </row>
    <row r="14364" spans="1:4" x14ac:dyDescent="0.2">
      <c r="A14364" s="136" t="s">
        <v>14447</v>
      </c>
      <c r="B14364" s="136" t="s">
        <v>25793</v>
      </c>
      <c r="C14364" s="136" t="s">
        <v>32846</v>
      </c>
      <c r="D14364" s="136" t="s">
        <v>32438</v>
      </c>
    </row>
    <row r="14365" spans="1:4" x14ac:dyDescent="0.2">
      <c r="A14365" s="136" t="s">
        <v>14448</v>
      </c>
      <c r="B14365" s="136" t="s">
        <v>25793</v>
      </c>
      <c r="C14365" s="136" t="s">
        <v>32846</v>
      </c>
      <c r="D14365" s="136" t="s">
        <v>32438</v>
      </c>
    </row>
    <row r="14366" spans="1:4" x14ac:dyDescent="0.2">
      <c r="A14366" s="136" t="s">
        <v>14449</v>
      </c>
      <c r="B14366" s="136" t="s">
        <v>25794</v>
      </c>
      <c r="C14366" s="136" t="s">
        <v>32847</v>
      </c>
      <c r="D14366" s="136" t="s">
        <v>37644</v>
      </c>
    </row>
    <row r="14367" spans="1:4" x14ac:dyDescent="0.2">
      <c r="A14367" s="136" t="s">
        <v>14450</v>
      </c>
      <c r="B14367" s="136" t="s">
        <v>25794</v>
      </c>
      <c r="C14367" s="136" t="s">
        <v>32847</v>
      </c>
      <c r="D14367" s="136" t="s">
        <v>37644</v>
      </c>
    </row>
    <row r="14368" spans="1:4" x14ac:dyDescent="0.2">
      <c r="A14368" s="136" t="s">
        <v>14451</v>
      </c>
      <c r="B14368" s="136" t="s">
        <v>25794</v>
      </c>
      <c r="C14368" s="136" t="s">
        <v>32847</v>
      </c>
      <c r="D14368" s="136" t="s">
        <v>37645</v>
      </c>
    </row>
    <row r="14369" spans="1:4" x14ac:dyDescent="0.2">
      <c r="A14369" s="136" t="s">
        <v>14452</v>
      </c>
      <c r="B14369" s="136" t="s">
        <v>25794</v>
      </c>
      <c r="C14369" s="136" t="s">
        <v>32847</v>
      </c>
      <c r="D14369" s="136" t="s">
        <v>37645</v>
      </c>
    </row>
    <row r="14370" spans="1:4" x14ac:dyDescent="0.2">
      <c r="A14370" s="136" t="s">
        <v>14453</v>
      </c>
      <c r="B14370" s="136" t="s">
        <v>25794</v>
      </c>
      <c r="C14370" s="136" t="s">
        <v>32847</v>
      </c>
      <c r="D14370" s="136" t="s">
        <v>37646</v>
      </c>
    </row>
    <row r="14371" spans="1:4" x14ac:dyDescent="0.2">
      <c r="A14371" s="136" t="s">
        <v>14454</v>
      </c>
      <c r="B14371" s="136" t="s">
        <v>25794</v>
      </c>
      <c r="C14371" s="136" t="s">
        <v>32847</v>
      </c>
      <c r="D14371" s="136" t="s">
        <v>37646</v>
      </c>
    </row>
    <row r="14372" spans="1:4" x14ac:dyDescent="0.2">
      <c r="A14372" s="136" t="s">
        <v>14455</v>
      </c>
      <c r="B14372" s="136" t="s">
        <v>25795</v>
      </c>
      <c r="C14372" s="136" t="s">
        <v>32848</v>
      </c>
    </row>
    <row r="14373" spans="1:4" x14ac:dyDescent="0.2">
      <c r="A14373" s="136" t="s">
        <v>14456</v>
      </c>
      <c r="B14373" s="136" t="s">
        <v>25795</v>
      </c>
      <c r="C14373" s="136" t="s">
        <v>32848</v>
      </c>
    </row>
    <row r="14374" spans="1:4" x14ac:dyDescent="0.2">
      <c r="A14374" s="136" t="s">
        <v>14457</v>
      </c>
      <c r="B14374" s="136" t="s">
        <v>25795</v>
      </c>
      <c r="C14374" s="136" t="s">
        <v>32849</v>
      </c>
    </row>
    <row r="14375" spans="1:4" x14ac:dyDescent="0.2">
      <c r="A14375" s="136" t="s">
        <v>14458</v>
      </c>
      <c r="B14375" s="136" t="s">
        <v>25795</v>
      </c>
      <c r="C14375" s="136" t="s">
        <v>32849</v>
      </c>
    </row>
    <row r="14376" spans="1:4" x14ac:dyDescent="0.2">
      <c r="A14376" s="136" t="s">
        <v>14459</v>
      </c>
      <c r="B14376" s="136" t="s">
        <v>25795</v>
      </c>
      <c r="C14376" s="136" t="s">
        <v>32850</v>
      </c>
    </row>
    <row r="14377" spans="1:4" x14ac:dyDescent="0.2">
      <c r="A14377" s="136" t="s">
        <v>14460</v>
      </c>
      <c r="B14377" s="136" t="s">
        <v>25795</v>
      </c>
      <c r="C14377" s="136" t="s">
        <v>32850</v>
      </c>
    </row>
    <row r="14378" spans="1:4" x14ac:dyDescent="0.2">
      <c r="A14378" s="136" t="s">
        <v>14461</v>
      </c>
      <c r="B14378" s="136" t="s">
        <v>25795</v>
      </c>
      <c r="C14378" s="136" t="s">
        <v>32851</v>
      </c>
    </row>
    <row r="14379" spans="1:4" x14ac:dyDescent="0.2">
      <c r="A14379" s="136" t="s">
        <v>14462</v>
      </c>
      <c r="B14379" s="136" t="s">
        <v>25795</v>
      </c>
      <c r="C14379" s="136" t="s">
        <v>32851</v>
      </c>
    </row>
    <row r="14380" spans="1:4" x14ac:dyDescent="0.2">
      <c r="A14380" s="136" t="s">
        <v>14463</v>
      </c>
      <c r="B14380" s="136" t="s">
        <v>25795</v>
      </c>
      <c r="C14380" s="136" t="s">
        <v>32852</v>
      </c>
    </row>
    <row r="14381" spans="1:4" x14ac:dyDescent="0.2">
      <c r="A14381" s="136" t="s">
        <v>14464</v>
      </c>
      <c r="B14381" s="136" t="s">
        <v>25795</v>
      </c>
      <c r="C14381" s="136" t="s">
        <v>32852</v>
      </c>
    </row>
    <row r="14382" spans="1:4" x14ac:dyDescent="0.2">
      <c r="A14382" s="136" t="s">
        <v>14465</v>
      </c>
      <c r="B14382" s="136" t="s">
        <v>25795</v>
      </c>
      <c r="C14382" s="136" t="s">
        <v>32853</v>
      </c>
    </row>
    <row r="14383" spans="1:4" x14ac:dyDescent="0.2">
      <c r="A14383" s="136" t="s">
        <v>14466</v>
      </c>
      <c r="B14383" s="136" t="s">
        <v>25795</v>
      </c>
      <c r="C14383" s="136" t="s">
        <v>32853</v>
      </c>
    </row>
    <row r="14384" spans="1:4" x14ac:dyDescent="0.2">
      <c r="A14384" s="136" t="s">
        <v>14467</v>
      </c>
      <c r="B14384" s="136" t="s">
        <v>25795</v>
      </c>
      <c r="C14384" s="136" t="s">
        <v>32854</v>
      </c>
    </row>
    <row r="14385" spans="1:3" x14ac:dyDescent="0.2">
      <c r="A14385" s="136" t="s">
        <v>14468</v>
      </c>
      <c r="B14385" s="136" t="s">
        <v>25795</v>
      </c>
      <c r="C14385" s="136" t="s">
        <v>32854</v>
      </c>
    </row>
    <row r="14386" spans="1:3" x14ac:dyDescent="0.2">
      <c r="A14386" s="136" t="s">
        <v>14469</v>
      </c>
      <c r="B14386" s="136" t="s">
        <v>25795</v>
      </c>
      <c r="C14386" s="136" t="s">
        <v>32855</v>
      </c>
    </row>
    <row r="14387" spans="1:3" x14ac:dyDescent="0.2">
      <c r="A14387" s="136" t="s">
        <v>14470</v>
      </c>
      <c r="B14387" s="136" t="s">
        <v>25795</v>
      </c>
      <c r="C14387" s="136" t="s">
        <v>32855</v>
      </c>
    </row>
    <row r="14388" spans="1:3" x14ac:dyDescent="0.2">
      <c r="A14388" s="136" t="s">
        <v>14471</v>
      </c>
      <c r="B14388" s="136" t="s">
        <v>25795</v>
      </c>
      <c r="C14388" s="136" t="s">
        <v>32856</v>
      </c>
    </row>
    <row r="14389" spans="1:3" x14ac:dyDescent="0.2">
      <c r="A14389" s="136" t="s">
        <v>14472</v>
      </c>
      <c r="B14389" s="136" t="s">
        <v>25795</v>
      </c>
      <c r="C14389" s="136" t="s">
        <v>32856</v>
      </c>
    </row>
    <row r="14390" spans="1:3" x14ac:dyDescent="0.2">
      <c r="A14390" s="136" t="s">
        <v>14473</v>
      </c>
      <c r="B14390" s="136" t="s">
        <v>25795</v>
      </c>
      <c r="C14390" s="136" t="s">
        <v>32857</v>
      </c>
    </row>
    <row r="14391" spans="1:3" x14ac:dyDescent="0.2">
      <c r="A14391" s="136" t="s">
        <v>14474</v>
      </c>
      <c r="B14391" s="136" t="s">
        <v>25795</v>
      </c>
      <c r="C14391" s="136" t="s">
        <v>32857</v>
      </c>
    </row>
    <row r="14392" spans="1:3" x14ac:dyDescent="0.2">
      <c r="A14392" s="136" t="s">
        <v>14475</v>
      </c>
      <c r="B14392" s="136" t="s">
        <v>25795</v>
      </c>
      <c r="C14392" s="136" t="s">
        <v>32858</v>
      </c>
    </row>
    <row r="14393" spans="1:3" x14ac:dyDescent="0.2">
      <c r="A14393" s="136" t="s">
        <v>14476</v>
      </c>
      <c r="B14393" s="136" t="s">
        <v>25795</v>
      </c>
      <c r="C14393" s="136" t="s">
        <v>32858</v>
      </c>
    </row>
    <row r="14394" spans="1:3" x14ac:dyDescent="0.2">
      <c r="A14394" s="136" t="s">
        <v>14477</v>
      </c>
      <c r="B14394" s="136" t="s">
        <v>25795</v>
      </c>
      <c r="C14394" s="136" t="s">
        <v>32859</v>
      </c>
    </row>
    <row r="14395" spans="1:3" x14ac:dyDescent="0.2">
      <c r="A14395" s="136" t="s">
        <v>14478</v>
      </c>
      <c r="B14395" s="136" t="s">
        <v>25795</v>
      </c>
      <c r="C14395" s="136" t="s">
        <v>32859</v>
      </c>
    </row>
    <row r="14396" spans="1:3" x14ac:dyDescent="0.2">
      <c r="A14396" s="136" t="s">
        <v>14479</v>
      </c>
      <c r="B14396" s="136" t="s">
        <v>25795</v>
      </c>
      <c r="C14396" s="136" t="s">
        <v>32860</v>
      </c>
    </row>
    <row r="14397" spans="1:3" x14ac:dyDescent="0.2">
      <c r="A14397" s="136" t="s">
        <v>14480</v>
      </c>
      <c r="B14397" s="136" t="s">
        <v>25795</v>
      </c>
      <c r="C14397" s="136" t="s">
        <v>32860</v>
      </c>
    </row>
    <row r="14398" spans="1:3" x14ac:dyDescent="0.2">
      <c r="A14398" s="136" t="s">
        <v>14481</v>
      </c>
      <c r="B14398" s="136" t="s">
        <v>25795</v>
      </c>
      <c r="C14398" s="136" t="s">
        <v>32861</v>
      </c>
    </row>
    <row r="14399" spans="1:3" x14ac:dyDescent="0.2">
      <c r="A14399" s="136" t="s">
        <v>14482</v>
      </c>
      <c r="B14399" s="136" t="s">
        <v>25795</v>
      </c>
      <c r="C14399" s="136" t="s">
        <v>32861</v>
      </c>
    </row>
    <row r="14400" spans="1:3" x14ac:dyDescent="0.2">
      <c r="A14400" s="136" t="s">
        <v>14483</v>
      </c>
      <c r="B14400" s="136" t="s">
        <v>25795</v>
      </c>
      <c r="C14400" s="136" t="s">
        <v>32862</v>
      </c>
    </row>
    <row r="14401" spans="1:4" x14ac:dyDescent="0.2">
      <c r="A14401" s="136" t="s">
        <v>14484</v>
      </c>
      <c r="B14401" s="136" t="s">
        <v>25795</v>
      </c>
      <c r="C14401" s="136" t="s">
        <v>32862</v>
      </c>
    </row>
    <row r="14402" spans="1:4" x14ac:dyDescent="0.2">
      <c r="A14402" s="136" t="s">
        <v>14485</v>
      </c>
      <c r="B14402" s="136" t="s">
        <v>25795</v>
      </c>
      <c r="C14402" s="136" t="s">
        <v>32863</v>
      </c>
    </row>
    <row r="14403" spans="1:4" x14ac:dyDescent="0.2">
      <c r="A14403" s="136" t="s">
        <v>14486</v>
      </c>
      <c r="B14403" s="136" t="s">
        <v>25795</v>
      </c>
      <c r="C14403" s="136" t="s">
        <v>32863</v>
      </c>
    </row>
    <row r="14404" spans="1:4" x14ac:dyDescent="0.2">
      <c r="A14404" s="136" t="s">
        <v>14487</v>
      </c>
      <c r="B14404" s="136" t="s">
        <v>25796</v>
      </c>
      <c r="C14404" s="136" t="s">
        <v>32864</v>
      </c>
      <c r="D14404" s="136" t="s">
        <v>30909</v>
      </c>
    </row>
    <row r="14405" spans="1:4" x14ac:dyDescent="0.2">
      <c r="A14405" s="136" t="s">
        <v>14488</v>
      </c>
      <c r="B14405" s="136" t="s">
        <v>25796</v>
      </c>
      <c r="C14405" s="136" t="s">
        <v>32864</v>
      </c>
      <c r="D14405" s="136" t="s">
        <v>30909</v>
      </c>
    </row>
    <row r="14406" spans="1:4" x14ac:dyDescent="0.2">
      <c r="A14406" s="136" t="s">
        <v>14489</v>
      </c>
      <c r="B14406" s="136" t="s">
        <v>25796</v>
      </c>
      <c r="C14406" s="136" t="s">
        <v>32865</v>
      </c>
      <c r="D14406" s="136" t="s">
        <v>30909</v>
      </c>
    </row>
    <row r="14407" spans="1:4" x14ac:dyDescent="0.2">
      <c r="A14407" s="136" t="s">
        <v>14490</v>
      </c>
      <c r="B14407" s="136" t="s">
        <v>25796</v>
      </c>
      <c r="C14407" s="136" t="s">
        <v>32865</v>
      </c>
      <c r="D14407" s="136" t="s">
        <v>30909</v>
      </c>
    </row>
    <row r="14408" spans="1:4" x14ac:dyDescent="0.2">
      <c r="A14408" s="136" t="s">
        <v>14491</v>
      </c>
      <c r="B14408" s="136" t="s">
        <v>25796</v>
      </c>
      <c r="C14408" s="136" t="s">
        <v>32866</v>
      </c>
      <c r="D14408" s="136" t="s">
        <v>30909</v>
      </c>
    </row>
    <row r="14409" spans="1:4" x14ac:dyDescent="0.2">
      <c r="A14409" s="136" t="s">
        <v>14492</v>
      </c>
      <c r="B14409" s="136" t="s">
        <v>25796</v>
      </c>
      <c r="C14409" s="136" t="s">
        <v>32866</v>
      </c>
      <c r="D14409" s="136" t="s">
        <v>30909</v>
      </c>
    </row>
    <row r="14410" spans="1:4" x14ac:dyDescent="0.2">
      <c r="A14410" s="136" t="s">
        <v>14493</v>
      </c>
      <c r="B14410" s="136" t="s">
        <v>25796</v>
      </c>
      <c r="C14410" s="136" t="s">
        <v>32867</v>
      </c>
      <c r="D14410" s="136" t="s">
        <v>30909</v>
      </c>
    </row>
    <row r="14411" spans="1:4" x14ac:dyDescent="0.2">
      <c r="A14411" s="136" t="s">
        <v>14494</v>
      </c>
      <c r="B14411" s="136" t="s">
        <v>25796</v>
      </c>
      <c r="C14411" s="136" t="s">
        <v>32867</v>
      </c>
      <c r="D14411" s="136" t="s">
        <v>30909</v>
      </c>
    </row>
    <row r="14412" spans="1:4" x14ac:dyDescent="0.2">
      <c r="A14412" s="136" t="s">
        <v>14495</v>
      </c>
      <c r="B14412" s="136" t="s">
        <v>25796</v>
      </c>
      <c r="C14412" s="136" t="s">
        <v>32868</v>
      </c>
      <c r="D14412" s="136" t="s">
        <v>30909</v>
      </c>
    </row>
    <row r="14413" spans="1:4" x14ac:dyDescent="0.2">
      <c r="A14413" s="136" t="s">
        <v>14496</v>
      </c>
      <c r="B14413" s="136" t="s">
        <v>25796</v>
      </c>
      <c r="C14413" s="136" t="s">
        <v>32868</v>
      </c>
      <c r="D14413" s="136" t="s">
        <v>30909</v>
      </c>
    </row>
    <row r="14414" spans="1:4" x14ac:dyDescent="0.2">
      <c r="A14414" s="136" t="s">
        <v>14497</v>
      </c>
      <c r="B14414" s="136" t="s">
        <v>25796</v>
      </c>
      <c r="C14414" s="136" t="s">
        <v>32869</v>
      </c>
      <c r="D14414" s="136" t="s">
        <v>30909</v>
      </c>
    </row>
    <row r="14415" spans="1:4" x14ac:dyDescent="0.2">
      <c r="A14415" s="136" t="s">
        <v>14498</v>
      </c>
      <c r="B14415" s="136" t="s">
        <v>25796</v>
      </c>
      <c r="C14415" s="136" t="s">
        <v>32869</v>
      </c>
      <c r="D14415" s="136" t="s">
        <v>30909</v>
      </c>
    </row>
    <row r="14416" spans="1:4" x14ac:dyDescent="0.2">
      <c r="A14416" s="136" t="s">
        <v>14499</v>
      </c>
      <c r="B14416" s="136" t="s">
        <v>25796</v>
      </c>
      <c r="C14416" s="136" t="s">
        <v>32870</v>
      </c>
      <c r="D14416" s="136" t="s">
        <v>30909</v>
      </c>
    </row>
    <row r="14417" spans="1:4" x14ac:dyDescent="0.2">
      <c r="A14417" s="136" t="s">
        <v>14500</v>
      </c>
      <c r="B14417" s="136" t="s">
        <v>25796</v>
      </c>
      <c r="C14417" s="136" t="s">
        <v>32870</v>
      </c>
      <c r="D14417" s="136" t="s">
        <v>30909</v>
      </c>
    </row>
    <row r="14418" spans="1:4" x14ac:dyDescent="0.2">
      <c r="A14418" s="136" t="s">
        <v>14501</v>
      </c>
      <c r="B14418" s="136" t="s">
        <v>25796</v>
      </c>
      <c r="C14418" s="136" t="s">
        <v>32871</v>
      </c>
      <c r="D14418" s="136" t="s">
        <v>30340</v>
      </c>
    </row>
    <row r="14419" spans="1:4" x14ac:dyDescent="0.2">
      <c r="A14419" s="136" t="s">
        <v>14502</v>
      </c>
      <c r="B14419" s="136" t="s">
        <v>25796</v>
      </c>
      <c r="C14419" s="136" t="s">
        <v>32871</v>
      </c>
      <c r="D14419" s="136" t="s">
        <v>30340</v>
      </c>
    </row>
    <row r="14420" spans="1:4" x14ac:dyDescent="0.2">
      <c r="A14420" s="136" t="s">
        <v>14503</v>
      </c>
      <c r="B14420" s="136" t="s">
        <v>25796</v>
      </c>
      <c r="C14420" s="136" t="s">
        <v>32872</v>
      </c>
      <c r="D14420" s="136" t="s">
        <v>30340</v>
      </c>
    </row>
    <row r="14421" spans="1:4" x14ac:dyDescent="0.2">
      <c r="A14421" s="136" t="s">
        <v>14504</v>
      </c>
      <c r="B14421" s="136" t="s">
        <v>25796</v>
      </c>
      <c r="C14421" s="136" t="s">
        <v>32872</v>
      </c>
      <c r="D14421" s="136" t="s">
        <v>30340</v>
      </c>
    </row>
    <row r="14422" spans="1:4" x14ac:dyDescent="0.2">
      <c r="A14422" s="136" t="s">
        <v>14505</v>
      </c>
      <c r="B14422" s="136" t="s">
        <v>25796</v>
      </c>
      <c r="C14422" s="136" t="s">
        <v>32873</v>
      </c>
      <c r="D14422" s="136" t="s">
        <v>30340</v>
      </c>
    </row>
    <row r="14423" spans="1:4" x14ac:dyDescent="0.2">
      <c r="A14423" s="136" t="s">
        <v>14506</v>
      </c>
      <c r="B14423" s="136" t="s">
        <v>25796</v>
      </c>
      <c r="C14423" s="136" t="s">
        <v>32873</v>
      </c>
      <c r="D14423" s="136" t="s">
        <v>30340</v>
      </c>
    </row>
    <row r="14424" spans="1:4" x14ac:dyDescent="0.2">
      <c r="A14424" s="136" t="s">
        <v>14507</v>
      </c>
      <c r="B14424" s="136" t="s">
        <v>25796</v>
      </c>
      <c r="C14424" s="136" t="s">
        <v>32874</v>
      </c>
      <c r="D14424" s="136" t="s">
        <v>30340</v>
      </c>
    </row>
    <row r="14425" spans="1:4" x14ac:dyDescent="0.2">
      <c r="A14425" s="136" t="s">
        <v>14508</v>
      </c>
      <c r="B14425" s="136" t="s">
        <v>25796</v>
      </c>
      <c r="C14425" s="136" t="s">
        <v>32874</v>
      </c>
      <c r="D14425" s="136" t="s">
        <v>30340</v>
      </c>
    </row>
    <row r="14426" spans="1:4" x14ac:dyDescent="0.2">
      <c r="A14426" s="136" t="s">
        <v>14509</v>
      </c>
      <c r="B14426" s="136" t="s">
        <v>25797</v>
      </c>
      <c r="C14426" s="136" t="s">
        <v>32875</v>
      </c>
    </row>
    <row r="14427" spans="1:4" x14ac:dyDescent="0.2">
      <c r="A14427" s="136" t="s">
        <v>14510</v>
      </c>
      <c r="B14427" s="136" t="s">
        <v>25797</v>
      </c>
      <c r="C14427" s="136" t="s">
        <v>32875</v>
      </c>
    </row>
    <row r="14428" spans="1:4" x14ac:dyDescent="0.2">
      <c r="A14428" s="136" t="s">
        <v>14511</v>
      </c>
      <c r="B14428" s="136" t="s">
        <v>25797</v>
      </c>
      <c r="C14428" s="136" t="s">
        <v>32876</v>
      </c>
    </row>
    <row r="14429" spans="1:4" x14ac:dyDescent="0.2">
      <c r="A14429" s="136" t="s">
        <v>14512</v>
      </c>
      <c r="B14429" s="136" t="s">
        <v>25797</v>
      </c>
      <c r="C14429" s="136" t="s">
        <v>32876</v>
      </c>
    </row>
    <row r="14430" spans="1:4" x14ac:dyDescent="0.2">
      <c r="A14430" s="136" t="s">
        <v>14513</v>
      </c>
      <c r="B14430" s="136" t="s">
        <v>25797</v>
      </c>
      <c r="C14430" s="136" t="s">
        <v>32877</v>
      </c>
    </row>
    <row r="14431" spans="1:4" x14ac:dyDescent="0.2">
      <c r="A14431" s="136" t="s">
        <v>14514</v>
      </c>
      <c r="B14431" s="136" t="s">
        <v>25797</v>
      </c>
      <c r="C14431" s="136" t="s">
        <v>32877</v>
      </c>
    </row>
    <row r="14432" spans="1:4" x14ac:dyDescent="0.2">
      <c r="A14432" s="136" t="s">
        <v>14515</v>
      </c>
      <c r="B14432" s="136" t="s">
        <v>25797</v>
      </c>
      <c r="C14432" s="136" t="s">
        <v>32878</v>
      </c>
    </row>
    <row r="14433" spans="1:3" x14ac:dyDescent="0.2">
      <c r="A14433" s="136" t="s">
        <v>14516</v>
      </c>
      <c r="B14433" s="136" t="s">
        <v>25797</v>
      </c>
      <c r="C14433" s="136" t="s">
        <v>32878</v>
      </c>
    </row>
    <row r="14434" spans="1:3" x14ac:dyDescent="0.2">
      <c r="A14434" s="136" t="s">
        <v>14517</v>
      </c>
      <c r="B14434" s="136" t="s">
        <v>25797</v>
      </c>
      <c r="C14434" s="136" t="s">
        <v>32879</v>
      </c>
    </row>
    <row r="14435" spans="1:3" x14ac:dyDescent="0.2">
      <c r="A14435" s="136" t="s">
        <v>14518</v>
      </c>
      <c r="B14435" s="136" t="s">
        <v>25797</v>
      </c>
      <c r="C14435" s="136" t="s">
        <v>32879</v>
      </c>
    </row>
    <row r="14436" spans="1:3" x14ac:dyDescent="0.2">
      <c r="A14436" s="136" t="s">
        <v>14519</v>
      </c>
      <c r="B14436" s="136" t="s">
        <v>25797</v>
      </c>
      <c r="C14436" s="136" t="s">
        <v>32880</v>
      </c>
    </row>
    <row r="14437" spans="1:3" x14ac:dyDescent="0.2">
      <c r="A14437" s="136" t="s">
        <v>14520</v>
      </c>
      <c r="B14437" s="136" t="s">
        <v>25797</v>
      </c>
      <c r="C14437" s="136" t="s">
        <v>32880</v>
      </c>
    </row>
    <row r="14438" spans="1:3" x14ac:dyDescent="0.2">
      <c r="A14438" s="136" t="s">
        <v>14521</v>
      </c>
      <c r="B14438" s="136" t="s">
        <v>25797</v>
      </c>
      <c r="C14438" s="136" t="s">
        <v>32881</v>
      </c>
    </row>
    <row r="14439" spans="1:3" x14ac:dyDescent="0.2">
      <c r="A14439" s="136" t="s">
        <v>14522</v>
      </c>
      <c r="B14439" s="136" t="s">
        <v>25797</v>
      </c>
      <c r="C14439" s="136" t="s">
        <v>32881</v>
      </c>
    </row>
    <row r="14440" spans="1:3" x14ac:dyDescent="0.2">
      <c r="A14440" s="136" t="s">
        <v>14523</v>
      </c>
      <c r="B14440" s="136" t="s">
        <v>25797</v>
      </c>
      <c r="C14440" s="136" t="s">
        <v>32882</v>
      </c>
    </row>
    <row r="14441" spans="1:3" x14ac:dyDescent="0.2">
      <c r="A14441" s="136" t="s">
        <v>14524</v>
      </c>
      <c r="B14441" s="136" t="s">
        <v>25797</v>
      </c>
      <c r="C14441" s="136" t="s">
        <v>32882</v>
      </c>
    </row>
    <row r="14442" spans="1:3" x14ac:dyDescent="0.2">
      <c r="A14442" s="136" t="s">
        <v>14525</v>
      </c>
      <c r="B14442" s="136" t="s">
        <v>25797</v>
      </c>
      <c r="C14442" s="136" t="s">
        <v>32883</v>
      </c>
    </row>
    <row r="14443" spans="1:3" x14ac:dyDescent="0.2">
      <c r="A14443" s="136" t="s">
        <v>14526</v>
      </c>
      <c r="B14443" s="136" t="s">
        <v>25797</v>
      </c>
      <c r="C14443" s="136" t="s">
        <v>32883</v>
      </c>
    </row>
    <row r="14444" spans="1:3" x14ac:dyDescent="0.2">
      <c r="A14444" s="136" t="s">
        <v>14527</v>
      </c>
      <c r="B14444" s="136" t="s">
        <v>25797</v>
      </c>
      <c r="C14444" s="136" t="s">
        <v>32884</v>
      </c>
    </row>
    <row r="14445" spans="1:3" x14ac:dyDescent="0.2">
      <c r="A14445" s="136" t="s">
        <v>14528</v>
      </c>
      <c r="B14445" s="136" t="s">
        <v>25797</v>
      </c>
      <c r="C14445" s="136" t="s">
        <v>32884</v>
      </c>
    </row>
    <row r="14446" spans="1:3" x14ac:dyDescent="0.2">
      <c r="A14446" s="136" t="s">
        <v>14529</v>
      </c>
      <c r="B14446" s="136" t="s">
        <v>25797</v>
      </c>
      <c r="C14446" s="136" t="s">
        <v>32885</v>
      </c>
    </row>
    <row r="14447" spans="1:3" x14ac:dyDescent="0.2">
      <c r="A14447" s="136" t="s">
        <v>14530</v>
      </c>
      <c r="B14447" s="136" t="s">
        <v>25797</v>
      </c>
      <c r="C14447" s="136" t="s">
        <v>32885</v>
      </c>
    </row>
    <row r="14448" spans="1:3" x14ac:dyDescent="0.2">
      <c r="A14448" s="136" t="s">
        <v>14531</v>
      </c>
      <c r="B14448" s="136" t="s">
        <v>25797</v>
      </c>
      <c r="C14448" s="136" t="s">
        <v>32886</v>
      </c>
    </row>
    <row r="14449" spans="1:3" x14ac:dyDescent="0.2">
      <c r="A14449" s="136" t="s">
        <v>14532</v>
      </c>
      <c r="B14449" s="136" t="s">
        <v>25797</v>
      </c>
      <c r="C14449" s="136" t="s">
        <v>32886</v>
      </c>
    </row>
    <row r="14450" spans="1:3" x14ac:dyDescent="0.2">
      <c r="A14450" s="136" t="s">
        <v>14533</v>
      </c>
      <c r="B14450" s="136" t="s">
        <v>25797</v>
      </c>
      <c r="C14450" s="136" t="s">
        <v>32887</v>
      </c>
    </row>
    <row r="14451" spans="1:3" x14ac:dyDescent="0.2">
      <c r="A14451" s="136" t="s">
        <v>14534</v>
      </c>
      <c r="B14451" s="136" t="s">
        <v>25797</v>
      </c>
      <c r="C14451" s="136" t="s">
        <v>32887</v>
      </c>
    </row>
    <row r="14452" spans="1:3" x14ac:dyDescent="0.2">
      <c r="A14452" s="136" t="s">
        <v>14535</v>
      </c>
      <c r="B14452" s="136" t="s">
        <v>25797</v>
      </c>
      <c r="C14452" s="136" t="s">
        <v>32888</v>
      </c>
    </row>
    <row r="14453" spans="1:3" x14ac:dyDescent="0.2">
      <c r="A14453" s="136" t="s">
        <v>14536</v>
      </c>
      <c r="B14453" s="136" t="s">
        <v>25797</v>
      </c>
      <c r="C14453" s="136" t="s">
        <v>32888</v>
      </c>
    </row>
    <row r="14454" spans="1:3" x14ac:dyDescent="0.2">
      <c r="A14454" s="136" t="s">
        <v>14537</v>
      </c>
      <c r="B14454" s="136" t="s">
        <v>25797</v>
      </c>
      <c r="C14454" s="136" t="s">
        <v>32889</v>
      </c>
    </row>
    <row r="14455" spans="1:3" x14ac:dyDescent="0.2">
      <c r="A14455" s="136" t="s">
        <v>14538</v>
      </c>
      <c r="B14455" s="136" t="s">
        <v>25797</v>
      </c>
      <c r="C14455" s="136" t="s">
        <v>32889</v>
      </c>
    </row>
    <row r="14456" spans="1:3" x14ac:dyDescent="0.2">
      <c r="A14456" s="136" t="s">
        <v>14539</v>
      </c>
      <c r="B14456" s="136" t="s">
        <v>25797</v>
      </c>
      <c r="C14456" s="136" t="s">
        <v>32890</v>
      </c>
    </row>
    <row r="14457" spans="1:3" x14ac:dyDescent="0.2">
      <c r="A14457" s="136" t="s">
        <v>14540</v>
      </c>
      <c r="B14457" s="136" t="s">
        <v>25797</v>
      </c>
      <c r="C14457" s="136" t="s">
        <v>32890</v>
      </c>
    </row>
    <row r="14458" spans="1:3" x14ac:dyDescent="0.2">
      <c r="A14458" s="136" t="s">
        <v>14541</v>
      </c>
      <c r="B14458" s="136" t="s">
        <v>25797</v>
      </c>
      <c r="C14458" s="136" t="s">
        <v>32891</v>
      </c>
    </row>
    <row r="14459" spans="1:3" x14ac:dyDescent="0.2">
      <c r="A14459" s="136" t="s">
        <v>14542</v>
      </c>
      <c r="B14459" s="136" t="s">
        <v>25797</v>
      </c>
      <c r="C14459" s="136" t="s">
        <v>32891</v>
      </c>
    </row>
    <row r="14460" spans="1:3" x14ac:dyDescent="0.2">
      <c r="A14460" s="136" t="s">
        <v>14543</v>
      </c>
      <c r="B14460" s="136" t="s">
        <v>25797</v>
      </c>
      <c r="C14460" s="136" t="s">
        <v>32892</v>
      </c>
    </row>
    <row r="14461" spans="1:3" x14ac:dyDescent="0.2">
      <c r="A14461" s="136" t="s">
        <v>14544</v>
      </c>
      <c r="B14461" s="136" t="s">
        <v>25797</v>
      </c>
      <c r="C14461" s="136" t="s">
        <v>32892</v>
      </c>
    </row>
    <row r="14462" spans="1:3" x14ac:dyDescent="0.2">
      <c r="A14462" s="136" t="s">
        <v>14545</v>
      </c>
      <c r="B14462" s="136" t="s">
        <v>25797</v>
      </c>
      <c r="C14462" s="136" t="s">
        <v>32893</v>
      </c>
    </row>
    <row r="14463" spans="1:3" x14ac:dyDescent="0.2">
      <c r="A14463" s="136" t="s">
        <v>14546</v>
      </c>
      <c r="B14463" s="136" t="s">
        <v>25797</v>
      </c>
      <c r="C14463" s="136" t="s">
        <v>32893</v>
      </c>
    </row>
    <row r="14464" spans="1:3" x14ac:dyDescent="0.2">
      <c r="A14464" s="136" t="s">
        <v>14547</v>
      </c>
      <c r="B14464" s="136" t="s">
        <v>25797</v>
      </c>
      <c r="C14464" s="136" t="s">
        <v>32894</v>
      </c>
    </row>
    <row r="14465" spans="1:3" x14ac:dyDescent="0.2">
      <c r="A14465" s="136" t="s">
        <v>14548</v>
      </c>
      <c r="B14465" s="136" t="s">
        <v>25797</v>
      </c>
      <c r="C14465" s="136" t="s">
        <v>32894</v>
      </c>
    </row>
    <row r="14466" spans="1:3" x14ac:dyDescent="0.2">
      <c r="A14466" s="136" t="s">
        <v>14549</v>
      </c>
      <c r="B14466" s="136" t="s">
        <v>25797</v>
      </c>
      <c r="C14466" s="136" t="s">
        <v>32895</v>
      </c>
    </row>
    <row r="14467" spans="1:3" x14ac:dyDescent="0.2">
      <c r="A14467" s="136" t="s">
        <v>14550</v>
      </c>
      <c r="B14467" s="136" t="s">
        <v>25797</v>
      </c>
      <c r="C14467" s="136" t="s">
        <v>32895</v>
      </c>
    </row>
    <row r="14468" spans="1:3" x14ac:dyDescent="0.2">
      <c r="A14468" s="136" t="s">
        <v>14551</v>
      </c>
      <c r="B14468" s="136" t="s">
        <v>25797</v>
      </c>
      <c r="C14468" s="136" t="s">
        <v>32896</v>
      </c>
    </row>
    <row r="14469" spans="1:3" x14ac:dyDescent="0.2">
      <c r="A14469" s="136" t="s">
        <v>14552</v>
      </c>
      <c r="B14469" s="136" t="s">
        <v>25797</v>
      </c>
      <c r="C14469" s="136" t="s">
        <v>32896</v>
      </c>
    </row>
    <row r="14470" spans="1:3" x14ac:dyDescent="0.2">
      <c r="A14470" s="136" t="s">
        <v>14553</v>
      </c>
      <c r="B14470" s="136" t="s">
        <v>25797</v>
      </c>
      <c r="C14470" s="136" t="s">
        <v>32897</v>
      </c>
    </row>
    <row r="14471" spans="1:3" x14ac:dyDescent="0.2">
      <c r="A14471" s="136" t="s">
        <v>14554</v>
      </c>
      <c r="B14471" s="136" t="s">
        <v>25797</v>
      </c>
      <c r="C14471" s="136" t="s">
        <v>32897</v>
      </c>
    </row>
    <row r="14472" spans="1:3" x14ac:dyDescent="0.2">
      <c r="A14472" s="136" t="s">
        <v>14555</v>
      </c>
      <c r="B14472" s="136" t="s">
        <v>25797</v>
      </c>
      <c r="C14472" s="136" t="s">
        <v>32898</v>
      </c>
    </row>
    <row r="14473" spans="1:3" x14ac:dyDescent="0.2">
      <c r="A14473" s="136" t="s">
        <v>14556</v>
      </c>
      <c r="B14473" s="136" t="s">
        <v>25797</v>
      </c>
      <c r="C14473" s="136" t="s">
        <v>32898</v>
      </c>
    </row>
    <row r="14474" spans="1:3" x14ac:dyDescent="0.2">
      <c r="A14474" s="136" t="s">
        <v>14557</v>
      </c>
      <c r="B14474" s="136" t="s">
        <v>25798</v>
      </c>
      <c r="C14474" s="136" t="s">
        <v>32899</v>
      </c>
    </row>
    <row r="14475" spans="1:3" x14ac:dyDescent="0.2">
      <c r="A14475" s="136" t="s">
        <v>14558</v>
      </c>
      <c r="B14475" s="136" t="s">
        <v>25798</v>
      </c>
      <c r="C14475" s="136" t="s">
        <v>32899</v>
      </c>
    </row>
    <row r="14476" spans="1:3" x14ac:dyDescent="0.2">
      <c r="A14476" s="136" t="s">
        <v>14559</v>
      </c>
      <c r="B14476" s="136" t="s">
        <v>25798</v>
      </c>
      <c r="C14476" s="136" t="s">
        <v>32900</v>
      </c>
    </row>
    <row r="14477" spans="1:3" x14ac:dyDescent="0.2">
      <c r="A14477" s="136" t="s">
        <v>14560</v>
      </c>
      <c r="B14477" s="136" t="s">
        <v>25798</v>
      </c>
      <c r="C14477" s="136" t="s">
        <v>32900</v>
      </c>
    </row>
    <row r="14478" spans="1:3" x14ac:dyDescent="0.2">
      <c r="A14478" s="136" t="s">
        <v>14561</v>
      </c>
      <c r="B14478" s="136" t="s">
        <v>25798</v>
      </c>
      <c r="C14478" s="136" t="s">
        <v>32901</v>
      </c>
    </row>
    <row r="14479" spans="1:3" x14ac:dyDescent="0.2">
      <c r="A14479" s="136" t="s">
        <v>14562</v>
      </c>
      <c r="B14479" s="136" t="s">
        <v>25798</v>
      </c>
      <c r="C14479" s="136" t="s">
        <v>32901</v>
      </c>
    </row>
    <row r="14480" spans="1:3" x14ac:dyDescent="0.2">
      <c r="A14480" s="136" t="s">
        <v>14563</v>
      </c>
      <c r="B14480" s="136" t="s">
        <v>25799</v>
      </c>
      <c r="C14480" s="136" t="s">
        <v>32600</v>
      </c>
    </row>
    <row r="14481" spans="1:4" x14ac:dyDescent="0.2">
      <c r="A14481" s="136" t="s">
        <v>14564</v>
      </c>
      <c r="B14481" s="136" t="s">
        <v>25799</v>
      </c>
      <c r="C14481" s="136" t="s">
        <v>32600</v>
      </c>
    </row>
    <row r="14482" spans="1:4" x14ac:dyDescent="0.2">
      <c r="A14482" s="136" t="s">
        <v>14565</v>
      </c>
      <c r="B14482" s="136" t="s">
        <v>25800</v>
      </c>
      <c r="C14482" s="136" t="s">
        <v>32579</v>
      </c>
    </row>
    <row r="14483" spans="1:4" x14ac:dyDescent="0.2">
      <c r="A14483" s="136" t="s">
        <v>14566</v>
      </c>
      <c r="B14483" s="136" t="s">
        <v>25800</v>
      </c>
      <c r="C14483" s="136" t="s">
        <v>32579</v>
      </c>
    </row>
    <row r="14484" spans="1:4" x14ac:dyDescent="0.2">
      <c r="A14484" s="136" t="s">
        <v>14567</v>
      </c>
      <c r="B14484" s="136" t="s">
        <v>25801</v>
      </c>
      <c r="C14484" s="136" t="s">
        <v>32600</v>
      </c>
    </row>
    <row r="14485" spans="1:4" x14ac:dyDescent="0.2">
      <c r="A14485" s="136" t="s">
        <v>14568</v>
      </c>
      <c r="B14485" s="136" t="s">
        <v>25801</v>
      </c>
      <c r="C14485" s="136" t="s">
        <v>32600</v>
      </c>
    </row>
    <row r="14486" spans="1:4" x14ac:dyDescent="0.2">
      <c r="A14486" s="136" t="s">
        <v>14569</v>
      </c>
      <c r="B14486" s="136" t="s">
        <v>25802</v>
      </c>
      <c r="C14486" s="136" t="s">
        <v>32902</v>
      </c>
      <c r="D14486" s="136" t="s">
        <v>37647</v>
      </c>
    </row>
    <row r="14487" spans="1:4" x14ac:dyDescent="0.2">
      <c r="A14487" s="136" t="s">
        <v>82</v>
      </c>
      <c r="B14487" s="136" t="s">
        <v>25802</v>
      </c>
      <c r="C14487" s="136" t="s">
        <v>32902</v>
      </c>
      <c r="D14487" s="136" t="s">
        <v>37647</v>
      </c>
    </row>
    <row r="14488" spans="1:4" x14ac:dyDescent="0.2">
      <c r="A14488" s="136" t="s">
        <v>14570</v>
      </c>
      <c r="B14488" s="136" t="s">
        <v>25803</v>
      </c>
      <c r="C14488" s="136" t="s">
        <v>32903</v>
      </c>
      <c r="D14488" s="136" t="s">
        <v>28292</v>
      </c>
    </row>
    <row r="14489" spans="1:4" x14ac:dyDescent="0.2">
      <c r="A14489" s="136" t="s">
        <v>14571</v>
      </c>
      <c r="B14489" s="136" t="s">
        <v>25803</v>
      </c>
      <c r="C14489" s="136" t="s">
        <v>32903</v>
      </c>
      <c r="D14489" s="136" t="s">
        <v>28292</v>
      </c>
    </row>
    <row r="14490" spans="1:4" x14ac:dyDescent="0.2">
      <c r="A14490" s="136" t="s">
        <v>14572</v>
      </c>
      <c r="B14490" s="136" t="s">
        <v>25804</v>
      </c>
      <c r="C14490" s="136" t="s">
        <v>32904</v>
      </c>
      <c r="D14490" s="136" t="s">
        <v>31324</v>
      </c>
    </row>
    <row r="14491" spans="1:4" x14ac:dyDescent="0.2">
      <c r="A14491" s="136" t="s">
        <v>14573</v>
      </c>
      <c r="B14491" s="136" t="s">
        <v>25804</v>
      </c>
      <c r="C14491" s="136" t="s">
        <v>32904</v>
      </c>
      <c r="D14491" s="136" t="s">
        <v>31324</v>
      </c>
    </row>
    <row r="14492" spans="1:4" x14ac:dyDescent="0.2">
      <c r="A14492" s="136" t="s">
        <v>14574</v>
      </c>
      <c r="B14492" s="136" t="s">
        <v>25805</v>
      </c>
      <c r="C14492" s="136" t="s">
        <v>32905</v>
      </c>
      <c r="D14492" s="136" t="s">
        <v>31324</v>
      </c>
    </row>
    <row r="14493" spans="1:4" x14ac:dyDescent="0.2">
      <c r="A14493" s="136" t="s">
        <v>14575</v>
      </c>
      <c r="B14493" s="136" t="s">
        <v>25805</v>
      </c>
      <c r="C14493" s="136" t="s">
        <v>32905</v>
      </c>
      <c r="D14493" s="136" t="s">
        <v>31324</v>
      </c>
    </row>
    <row r="14494" spans="1:4" x14ac:dyDescent="0.2">
      <c r="A14494" s="136" t="s">
        <v>14576</v>
      </c>
      <c r="B14494" s="136" t="s">
        <v>25806</v>
      </c>
      <c r="C14494" s="136" t="s">
        <v>32906</v>
      </c>
      <c r="D14494" s="136" t="s">
        <v>31324</v>
      </c>
    </row>
    <row r="14495" spans="1:4" x14ac:dyDescent="0.2">
      <c r="A14495" s="136" t="s">
        <v>14577</v>
      </c>
      <c r="B14495" s="136" t="s">
        <v>25806</v>
      </c>
      <c r="C14495" s="136" t="s">
        <v>32906</v>
      </c>
      <c r="D14495" s="136" t="s">
        <v>31324</v>
      </c>
    </row>
    <row r="14496" spans="1:4" x14ac:dyDescent="0.2">
      <c r="A14496" s="136" t="s">
        <v>14578</v>
      </c>
      <c r="B14496" s="136" t="s">
        <v>25807</v>
      </c>
      <c r="C14496" s="136" t="s">
        <v>32907</v>
      </c>
      <c r="D14496" s="136" t="s">
        <v>30340</v>
      </c>
    </row>
    <row r="14497" spans="1:4" x14ac:dyDescent="0.2">
      <c r="A14497" s="136" t="s">
        <v>14579</v>
      </c>
      <c r="B14497" s="136" t="s">
        <v>25807</v>
      </c>
      <c r="C14497" s="136" t="s">
        <v>32907</v>
      </c>
      <c r="D14497" s="136" t="s">
        <v>30340</v>
      </c>
    </row>
    <row r="14498" spans="1:4" x14ac:dyDescent="0.2">
      <c r="A14498" s="136" t="s">
        <v>14580</v>
      </c>
      <c r="B14498" s="136" t="s">
        <v>25808</v>
      </c>
      <c r="C14498" s="136" t="s">
        <v>32908</v>
      </c>
      <c r="D14498" s="136" t="s">
        <v>31849</v>
      </c>
    </row>
    <row r="14499" spans="1:4" x14ac:dyDescent="0.2">
      <c r="A14499" s="136" t="s">
        <v>14581</v>
      </c>
      <c r="B14499" s="136" t="s">
        <v>25808</v>
      </c>
      <c r="C14499" s="136" t="s">
        <v>32908</v>
      </c>
      <c r="D14499" s="136" t="s">
        <v>31849</v>
      </c>
    </row>
    <row r="14500" spans="1:4" x14ac:dyDescent="0.2">
      <c r="A14500" s="136" t="s">
        <v>14582</v>
      </c>
      <c r="B14500" s="136" t="s">
        <v>25809</v>
      </c>
      <c r="C14500" s="136" t="s">
        <v>32909</v>
      </c>
      <c r="D14500" s="136" t="s">
        <v>31324</v>
      </c>
    </row>
    <row r="14501" spans="1:4" x14ac:dyDescent="0.2">
      <c r="A14501" s="136" t="s">
        <v>14583</v>
      </c>
      <c r="B14501" s="136" t="s">
        <v>25809</v>
      </c>
      <c r="C14501" s="136" t="s">
        <v>32909</v>
      </c>
      <c r="D14501" s="136" t="s">
        <v>31324</v>
      </c>
    </row>
    <row r="14502" spans="1:4" x14ac:dyDescent="0.2">
      <c r="A14502" s="136" t="s">
        <v>14584</v>
      </c>
      <c r="B14502" s="136" t="s">
        <v>25810</v>
      </c>
      <c r="C14502" s="136" t="s">
        <v>32910</v>
      </c>
    </row>
    <row r="14503" spans="1:4" x14ac:dyDescent="0.2">
      <c r="A14503" s="136" t="s">
        <v>14585</v>
      </c>
      <c r="B14503" s="136" t="s">
        <v>25810</v>
      </c>
      <c r="C14503" s="136" t="s">
        <v>32910</v>
      </c>
    </row>
    <row r="14504" spans="1:4" x14ac:dyDescent="0.2">
      <c r="A14504" s="136" t="s">
        <v>14586</v>
      </c>
      <c r="B14504" s="136" t="s">
        <v>25811</v>
      </c>
      <c r="C14504" s="136" t="s">
        <v>32911</v>
      </c>
      <c r="D14504" s="136" t="s">
        <v>31849</v>
      </c>
    </row>
    <row r="14505" spans="1:4" x14ac:dyDescent="0.2">
      <c r="A14505" s="136" t="s">
        <v>14587</v>
      </c>
      <c r="B14505" s="136" t="s">
        <v>25811</v>
      </c>
      <c r="C14505" s="136" t="s">
        <v>32911</v>
      </c>
      <c r="D14505" s="136" t="s">
        <v>31849</v>
      </c>
    </row>
    <row r="14506" spans="1:4" x14ac:dyDescent="0.2">
      <c r="A14506" s="136" t="s">
        <v>14588</v>
      </c>
      <c r="B14506" s="136" t="s">
        <v>25812</v>
      </c>
      <c r="C14506" s="136" t="s">
        <v>32912</v>
      </c>
      <c r="D14506" s="136" t="s">
        <v>37648</v>
      </c>
    </row>
    <row r="14507" spans="1:4" x14ac:dyDescent="0.2">
      <c r="A14507" s="136" t="s">
        <v>14589</v>
      </c>
      <c r="B14507" s="136" t="s">
        <v>25812</v>
      </c>
      <c r="C14507" s="136" t="s">
        <v>32912</v>
      </c>
      <c r="D14507" s="136" t="s">
        <v>37648</v>
      </c>
    </row>
    <row r="14508" spans="1:4" x14ac:dyDescent="0.2">
      <c r="A14508" s="136" t="s">
        <v>14590</v>
      </c>
      <c r="B14508" s="136" t="s">
        <v>25813</v>
      </c>
      <c r="C14508" s="136" t="s">
        <v>32913</v>
      </c>
    </row>
    <row r="14509" spans="1:4" x14ac:dyDescent="0.2">
      <c r="A14509" s="136" t="s">
        <v>14591</v>
      </c>
      <c r="B14509" s="136" t="s">
        <v>25813</v>
      </c>
      <c r="C14509" s="136" t="s">
        <v>32913</v>
      </c>
    </row>
    <row r="14510" spans="1:4" x14ac:dyDescent="0.2">
      <c r="A14510" s="136" t="s">
        <v>14592</v>
      </c>
      <c r="B14510" s="136" t="s">
        <v>25814</v>
      </c>
      <c r="C14510" s="136" t="s">
        <v>32914</v>
      </c>
    </row>
    <row r="14511" spans="1:4" x14ac:dyDescent="0.2">
      <c r="A14511" s="136" t="s">
        <v>14593</v>
      </c>
      <c r="B14511" s="136" t="s">
        <v>25814</v>
      </c>
      <c r="C14511" s="136" t="s">
        <v>32914</v>
      </c>
    </row>
    <row r="14512" spans="1:4" x14ac:dyDescent="0.2">
      <c r="A14512" s="136" t="s">
        <v>14594</v>
      </c>
      <c r="B14512" s="136" t="s">
        <v>25813</v>
      </c>
      <c r="C14512" s="136" t="s">
        <v>32915</v>
      </c>
    </row>
    <row r="14513" spans="1:3" x14ac:dyDescent="0.2">
      <c r="A14513" s="136" t="s">
        <v>14595</v>
      </c>
      <c r="B14513" s="136" t="s">
        <v>25813</v>
      </c>
      <c r="C14513" s="136" t="s">
        <v>32915</v>
      </c>
    </row>
    <row r="14514" spans="1:3" x14ac:dyDescent="0.2">
      <c r="A14514" s="136" t="s">
        <v>14596</v>
      </c>
      <c r="B14514" s="136" t="s">
        <v>25813</v>
      </c>
      <c r="C14514" s="136" t="s">
        <v>32916</v>
      </c>
    </row>
    <row r="14515" spans="1:3" x14ac:dyDescent="0.2">
      <c r="A14515" s="136" t="s">
        <v>14597</v>
      </c>
      <c r="B14515" s="136" t="s">
        <v>25813</v>
      </c>
      <c r="C14515" s="136" t="s">
        <v>32916</v>
      </c>
    </row>
    <row r="14516" spans="1:3" x14ac:dyDescent="0.2">
      <c r="A14516" s="136" t="s">
        <v>14598</v>
      </c>
      <c r="B14516" s="136" t="s">
        <v>25813</v>
      </c>
      <c r="C14516" s="136" t="s">
        <v>32917</v>
      </c>
    </row>
    <row r="14517" spans="1:3" x14ac:dyDescent="0.2">
      <c r="A14517" s="136" t="s">
        <v>14599</v>
      </c>
      <c r="B14517" s="136" t="s">
        <v>25813</v>
      </c>
      <c r="C14517" s="136" t="s">
        <v>32917</v>
      </c>
    </row>
    <row r="14518" spans="1:3" x14ac:dyDescent="0.2">
      <c r="A14518" s="136" t="s">
        <v>14600</v>
      </c>
      <c r="B14518" s="136" t="s">
        <v>25813</v>
      </c>
      <c r="C14518" s="136" t="s">
        <v>32918</v>
      </c>
    </row>
    <row r="14519" spans="1:3" x14ac:dyDescent="0.2">
      <c r="A14519" s="136" t="s">
        <v>14601</v>
      </c>
      <c r="B14519" s="136" t="s">
        <v>25813</v>
      </c>
      <c r="C14519" s="136" t="s">
        <v>32918</v>
      </c>
    </row>
    <row r="14520" spans="1:3" x14ac:dyDescent="0.2">
      <c r="A14520" s="136" t="s">
        <v>14602</v>
      </c>
      <c r="B14520" s="136" t="s">
        <v>25813</v>
      </c>
      <c r="C14520" s="136" t="s">
        <v>32919</v>
      </c>
    </row>
    <row r="14521" spans="1:3" x14ac:dyDescent="0.2">
      <c r="A14521" s="136" t="s">
        <v>14603</v>
      </c>
      <c r="B14521" s="136" t="s">
        <v>25813</v>
      </c>
      <c r="C14521" s="136" t="s">
        <v>32919</v>
      </c>
    </row>
    <row r="14522" spans="1:3" x14ac:dyDescent="0.2">
      <c r="A14522" s="136" t="s">
        <v>14604</v>
      </c>
      <c r="B14522" s="136" t="s">
        <v>25815</v>
      </c>
      <c r="C14522" s="136" t="s">
        <v>32913</v>
      </c>
    </row>
    <row r="14523" spans="1:3" x14ac:dyDescent="0.2">
      <c r="A14523" s="136" t="s">
        <v>14605</v>
      </c>
      <c r="B14523" s="136" t="s">
        <v>25815</v>
      </c>
      <c r="C14523" s="136" t="s">
        <v>32913</v>
      </c>
    </row>
    <row r="14524" spans="1:3" x14ac:dyDescent="0.2">
      <c r="A14524" s="136" t="s">
        <v>14606</v>
      </c>
      <c r="B14524" s="136" t="s">
        <v>25815</v>
      </c>
      <c r="C14524" s="136" t="s">
        <v>32914</v>
      </c>
    </row>
    <row r="14525" spans="1:3" x14ac:dyDescent="0.2">
      <c r="A14525" s="136" t="s">
        <v>14607</v>
      </c>
      <c r="B14525" s="136" t="s">
        <v>25815</v>
      </c>
      <c r="C14525" s="136" t="s">
        <v>32914</v>
      </c>
    </row>
    <row r="14526" spans="1:3" x14ac:dyDescent="0.2">
      <c r="A14526" s="136" t="s">
        <v>14608</v>
      </c>
      <c r="B14526" s="136" t="s">
        <v>25815</v>
      </c>
      <c r="C14526" s="136" t="s">
        <v>32915</v>
      </c>
    </row>
    <row r="14527" spans="1:3" x14ac:dyDescent="0.2">
      <c r="A14527" s="136" t="s">
        <v>14609</v>
      </c>
      <c r="B14527" s="136" t="s">
        <v>25815</v>
      </c>
      <c r="C14527" s="136" t="s">
        <v>32915</v>
      </c>
    </row>
    <row r="14528" spans="1:3" x14ac:dyDescent="0.2">
      <c r="A14528" s="136" t="s">
        <v>14610</v>
      </c>
      <c r="B14528" s="136" t="s">
        <v>25815</v>
      </c>
      <c r="C14528" s="136" t="s">
        <v>32916</v>
      </c>
    </row>
    <row r="14529" spans="1:5" x14ac:dyDescent="0.2">
      <c r="A14529" s="136" t="s">
        <v>14611</v>
      </c>
      <c r="B14529" s="136" t="s">
        <v>25815</v>
      </c>
      <c r="C14529" s="136" t="s">
        <v>32916</v>
      </c>
    </row>
    <row r="14530" spans="1:5" x14ac:dyDescent="0.2">
      <c r="A14530" s="136" t="s">
        <v>14612</v>
      </c>
      <c r="B14530" s="136" t="s">
        <v>25815</v>
      </c>
      <c r="C14530" s="136" t="s">
        <v>32917</v>
      </c>
    </row>
    <row r="14531" spans="1:5" x14ac:dyDescent="0.2">
      <c r="A14531" s="136" t="s">
        <v>14613</v>
      </c>
      <c r="B14531" s="136" t="s">
        <v>25815</v>
      </c>
      <c r="C14531" s="136" t="s">
        <v>32917</v>
      </c>
    </row>
    <row r="14532" spans="1:5" x14ac:dyDescent="0.2">
      <c r="A14532" s="136" t="s">
        <v>14614</v>
      </c>
      <c r="B14532" s="136" t="s">
        <v>25815</v>
      </c>
      <c r="C14532" s="136" t="s">
        <v>32918</v>
      </c>
    </row>
    <row r="14533" spans="1:5" x14ac:dyDescent="0.2">
      <c r="A14533" s="136" t="s">
        <v>14615</v>
      </c>
      <c r="B14533" s="136" t="s">
        <v>25815</v>
      </c>
      <c r="C14533" s="136" t="s">
        <v>32918</v>
      </c>
    </row>
    <row r="14534" spans="1:5" x14ac:dyDescent="0.2">
      <c r="A14534" s="136" t="s">
        <v>14616</v>
      </c>
      <c r="B14534" s="136" t="s">
        <v>25815</v>
      </c>
      <c r="C14534" s="136" t="s">
        <v>32919</v>
      </c>
    </row>
    <row r="14535" spans="1:5" x14ac:dyDescent="0.2">
      <c r="A14535" s="136" t="s">
        <v>14617</v>
      </c>
      <c r="B14535" s="136" t="s">
        <v>25815</v>
      </c>
      <c r="C14535" s="136" t="s">
        <v>32919</v>
      </c>
    </row>
    <row r="14536" spans="1:5" x14ac:dyDescent="0.2">
      <c r="A14536" s="136" t="s">
        <v>14618</v>
      </c>
      <c r="B14536" s="136" t="s">
        <v>25816</v>
      </c>
      <c r="C14536" s="136" t="s">
        <v>32920</v>
      </c>
      <c r="D14536" s="136" t="s">
        <v>37649</v>
      </c>
      <c r="E14536" s="136" t="s">
        <v>33013</v>
      </c>
    </row>
    <row r="14537" spans="1:5" x14ac:dyDescent="0.2">
      <c r="A14537" s="136" t="s">
        <v>14619</v>
      </c>
      <c r="B14537" s="136" t="s">
        <v>25816</v>
      </c>
      <c r="C14537" s="136" t="s">
        <v>32920</v>
      </c>
      <c r="D14537" s="136" t="s">
        <v>37649</v>
      </c>
      <c r="E14537" s="136" t="s">
        <v>33013</v>
      </c>
    </row>
    <row r="14538" spans="1:5" x14ac:dyDescent="0.2">
      <c r="A14538" s="136" t="s">
        <v>14620</v>
      </c>
      <c r="B14538" s="136" t="s">
        <v>25817</v>
      </c>
      <c r="C14538" s="136" t="s">
        <v>32921</v>
      </c>
      <c r="D14538" s="136" t="s">
        <v>37650</v>
      </c>
      <c r="E14538" s="136" t="s">
        <v>31849</v>
      </c>
    </row>
    <row r="14539" spans="1:5" x14ac:dyDescent="0.2">
      <c r="A14539" s="136" t="s">
        <v>14621</v>
      </c>
      <c r="B14539" s="136" t="s">
        <v>25817</v>
      </c>
      <c r="C14539" s="136" t="s">
        <v>32921</v>
      </c>
      <c r="D14539" s="136" t="s">
        <v>37650</v>
      </c>
      <c r="E14539" s="136" t="s">
        <v>31849</v>
      </c>
    </row>
    <row r="14540" spans="1:5" x14ac:dyDescent="0.2">
      <c r="A14540" s="136" t="s">
        <v>14622</v>
      </c>
      <c r="B14540" s="136" t="s">
        <v>25818</v>
      </c>
      <c r="C14540" s="136" t="s">
        <v>32921</v>
      </c>
      <c r="D14540" s="136" t="s">
        <v>37650</v>
      </c>
      <c r="E14540" s="136" t="s">
        <v>31849</v>
      </c>
    </row>
    <row r="14541" spans="1:5" x14ac:dyDescent="0.2">
      <c r="A14541" s="136" t="s">
        <v>14623</v>
      </c>
      <c r="B14541" s="136" t="s">
        <v>25818</v>
      </c>
      <c r="C14541" s="136" t="s">
        <v>32921</v>
      </c>
      <c r="D14541" s="136" t="s">
        <v>37650</v>
      </c>
      <c r="E14541" s="136" t="s">
        <v>31849</v>
      </c>
    </row>
    <row r="14542" spans="1:5" x14ac:dyDescent="0.2">
      <c r="A14542" s="136" t="s">
        <v>14624</v>
      </c>
      <c r="B14542" s="136" t="s">
        <v>25819</v>
      </c>
      <c r="C14542" s="136" t="s">
        <v>32921</v>
      </c>
      <c r="D14542" s="136" t="s">
        <v>37650</v>
      </c>
      <c r="E14542" s="136" t="s">
        <v>31849</v>
      </c>
    </row>
    <row r="14543" spans="1:5" x14ac:dyDescent="0.2">
      <c r="A14543" s="136" t="s">
        <v>14625</v>
      </c>
      <c r="B14543" s="136" t="s">
        <v>25819</v>
      </c>
      <c r="C14543" s="136" t="s">
        <v>32921</v>
      </c>
      <c r="D14543" s="136" t="s">
        <v>37650</v>
      </c>
      <c r="E14543" s="136" t="s">
        <v>31849</v>
      </c>
    </row>
    <row r="14544" spans="1:5" x14ac:dyDescent="0.2">
      <c r="A14544" s="136" t="s">
        <v>14626</v>
      </c>
      <c r="B14544" s="136" t="s">
        <v>25820</v>
      </c>
      <c r="C14544" s="136" t="s">
        <v>32922</v>
      </c>
      <c r="D14544" s="136" t="s">
        <v>37651</v>
      </c>
    </row>
    <row r="14545" spans="1:4" x14ac:dyDescent="0.2">
      <c r="A14545" s="136" t="s">
        <v>14627</v>
      </c>
      <c r="B14545" s="136" t="s">
        <v>25820</v>
      </c>
      <c r="C14545" s="136" t="s">
        <v>32922</v>
      </c>
      <c r="D14545" s="136" t="s">
        <v>37651</v>
      </c>
    </row>
    <row r="14546" spans="1:4" x14ac:dyDescent="0.2">
      <c r="A14546" s="136" t="s">
        <v>14628</v>
      </c>
      <c r="B14546" s="136" t="s">
        <v>25821</v>
      </c>
      <c r="C14546" s="136" t="s">
        <v>32923</v>
      </c>
      <c r="D14546" s="136" t="s">
        <v>37652</v>
      </c>
    </row>
    <row r="14547" spans="1:4" x14ac:dyDescent="0.2">
      <c r="A14547" s="136" t="s">
        <v>14629</v>
      </c>
      <c r="B14547" s="136" t="s">
        <v>25821</v>
      </c>
      <c r="C14547" s="136" t="s">
        <v>32923</v>
      </c>
      <c r="D14547" s="136" t="s">
        <v>37652</v>
      </c>
    </row>
    <row r="14548" spans="1:4" x14ac:dyDescent="0.2">
      <c r="A14548" s="136" t="s">
        <v>14630</v>
      </c>
      <c r="B14548" s="136" t="s">
        <v>25822</v>
      </c>
      <c r="C14548" s="136" t="s">
        <v>32923</v>
      </c>
      <c r="D14548" s="136" t="s">
        <v>37652</v>
      </c>
    </row>
    <row r="14549" spans="1:4" x14ac:dyDescent="0.2">
      <c r="A14549" s="136" t="s">
        <v>14631</v>
      </c>
      <c r="B14549" s="136" t="s">
        <v>25822</v>
      </c>
      <c r="C14549" s="136" t="s">
        <v>32923</v>
      </c>
      <c r="D14549" s="136" t="s">
        <v>37652</v>
      </c>
    </row>
    <row r="14550" spans="1:4" x14ac:dyDescent="0.2">
      <c r="A14550" s="136" t="s">
        <v>14632</v>
      </c>
      <c r="B14550" s="136" t="s">
        <v>25823</v>
      </c>
      <c r="C14550" s="136" t="s">
        <v>32923</v>
      </c>
      <c r="D14550" s="136" t="s">
        <v>37652</v>
      </c>
    </row>
    <row r="14551" spans="1:4" x14ac:dyDescent="0.2">
      <c r="A14551" s="136" t="s">
        <v>14633</v>
      </c>
      <c r="B14551" s="136" t="s">
        <v>25823</v>
      </c>
      <c r="C14551" s="136" t="s">
        <v>32923</v>
      </c>
      <c r="D14551" s="136" t="s">
        <v>37652</v>
      </c>
    </row>
    <row r="14552" spans="1:4" x14ac:dyDescent="0.2">
      <c r="A14552" s="136" t="s">
        <v>14634</v>
      </c>
      <c r="B14552" s="136" t="s">
        <v>25824</v>
      </c>
      <c r="C14552" s="136" t="s">
        <v>32923</v>
      </c>
      <c r="D14552" s="136" t="s">
        <v>37652</v>
      </c>
    </row>
    <row r="14553" spans="1:4" x14ac:dyDescent="0.2">
      <c r="A14553" s="136" t="s">
        <v>14635</v>
      </c>
      <c r="B14553" s="136" t="s">
        <v>25824</v>
      </c>
      <c r="C14553" s="136" t="s">
        <v>32923</v>
      </c>
      <c r="D14553" s="136" t="s">
        <v>37652</v>
      </c>
    </row>
    <row r="14554" spans="1:4" x14ac:dyDescent="0.2">
      <c r="A14554" s="136" t="s">
        <v>14636</v>
      </c>
      <c r="B14554" s="136" t="s">
        <v>25825</v>
      </c>
      <c r="C14554" s="136" t="s">
        <v>32923</v>
      </c>
      <c r="D14554" s="136" t="s">
        <v>37652</v>
      </c>
    </row>
    <row r="14555" spans="1:4" x14ac:dyDescent="0.2">
      <c r="A14555" s="136" t="s">
        <v>14637</v>
      </c>
      <c r="B14555" s="136" t="s">
        <v>25825</v>
      </c>
      <c r="C14555" s="136" t="s">
        <v>32923</v>
      </c>
      <c r="D14555" s="136" t="s">
        <v>37652</v>
      </c>
    </row>
    <row r="14556" spans="1:4" x14ac:dyDescent="0.2">
      <c r="A14556" s="136" t="s">
        <v>14638</v>
      </c>
      <c r="B14556" s="136" t="s">
        <v>25826</v>
      </c>
      <c r="C14556" s="136" t="s">
        <v>32923</v>
      </c>
      <c r="D14556" s="136" t="s">
        <v>37652</v>
      </c>
    </row>
    <row r="14557" spans="1:4" x14ac:dyDescent="0.2">
      <c r="A14557" s="136" t="s">
        <v>14639</v>
      </c>
      <c r="B14557" s="136" t="s">
        <v>25826</v>
      </c>
      <c r="C14557" s="136" t="s">
        <v>32923</v>
      </c>
      <c r="D14557" s="136" t="s">
        <v>37652</v>
      </c>
    </row>
    <row r="14558" spans="1:4" x14ac:dyDescent="0.2">
      <c r="A14558" s="136" t="s">
        <v>14640</v>
      </c>
      <c r="B14558" s="136" t="s">
        <v>25827</v>
      </c>
      <c r="C14558" s="136" t="s">
        <v>32923</v>
      </c>
      <c r="D14558" s="136" t="s">
        <v>37652</v>
      </c>
    </row>
    <row r="14559" spans="1:4" x14ac:dyDescent="0.2">
      <c r="A14559" s="136" t="s">
        <v>14641</v>
      </c>
      <c r="B14559" s="136" t="s">
        <v>25827</v>
      </c>
      <c r="C14559" s="136" t="s">
        <v>32923</v>
      </c>
      <c r="D14559" s="136" t="s">
        <v>37652</v>
      </c>
    </row>
    <row r="14560" spans="1:4" x14ac:dyDescent="0.2">
      <c r="A14560" s="136" t="s">
        <v>14642</v>
      </c>
      <c r="B14560" s="136" t="s">
        <v>25828</v>
      </c>
      <c r="C14560" s="136" t="s">
        <v>32923</v>
      </c>
      <c r="D14560" s="136" t="s">
        <v>37652</v>
      </c>
    </row>
    <row r="14561" spans="1:4" x14ac:dyDescent="0.2">
      <c r="A14561" s="136" t="s">
        <v>14643</v>
      </c>
      <c r="B14561" s="136" t="s">
        <v>25828</v>
      </c>
      <c r="C14561" s="136" t="s">
        <v>32923</v>
      </c>
      <c r="D14561" s="136" t="s">
        <v>37652</v>
      </c>
    </row>
    <row r="14562" spans="1:4" x14ac:dyDescent="0.2">
      <c r="A14562" s="136" t="s">
        <v>14644</v>
      </c>
      <c r="B14562" s="136" t="s">
        <v>25829</v>
      </c>
      <c r="C14562" s="136" t="s">
        <v>32923</v>
      </c>
      <c r="D14562" s="136" t="s">
        <v>37652</v>
      </c>
    </row>
    <row r="14563" spans="1:4" x14ac:dyDescent="0.2">
      <c r="A14563" s="136" t="s">
        <v>14645</v>
      </c>
      <c r="B14563" s="136" t="s">
        <v>25829</v>
      </c>
      <c r="C14563" s="136" t="s">
        <v>32923</v>
      </c>
      <c r="D14563" s="136" t="s">
        <v>37652</v>
      </c>
    </row>
    <row r="14564" spans="1:4" x14ac:dyDescent="0.2">
      <c r="A14564" s="136" t="s">
        <v>14646</v>
      </c>
      <c r="B14564" s="136" t="s">
        <v>25830</v>
      </c>
      <c r="C14564" s="136" t="s">
        <v>32923</v>
      </c>
      <c r="D14564" s="136" t="s">
        <v>37652</v>
      </c>
    </row>
    <row r="14565" spans="1:4" x14ac:dyDescent="0.2">
      <c r="A14565" s="136" t="s">
        <v>14647</v>
      </c>
      <c r="B14565" s="136" t="s">
        <v>25830</v>
      </c>
      <c r="C14565" s="136" t="s">
        <v>32923</v>
      </c>
      <c r="D14565" s="136" t="s">
        <v>37652</v>
      </c>
    </row>
    <row r="14566" spans="1:4" x14ac:dyDescent="0.2">
      <c r="A14566" s="136" t="s">
        <v>14648</v>
      </c>
      <c r="B14566" s="136" t="s">
        <v>25831</v>
      </c>
      <c r="C14566" s="136" t="s">
        <v>32924</v>
      </c>
      <c r="D14566" s="136" t="s">
        <v>37653</v>
      </c>
    </row>
    <row r="14567" spans="1:4" x14ac:dyDescent="0.2">
      <c r="A14567" s="136" t="s">
        <v>14649</v>
      </c>
      <c r="B14567" s="136" t="s">
        <v>25831</v>
      </c>
      <c r="C14567" s="136" t="s">
        <v>32924</v>
      </c>
      <c r="D14567" s="136" t="s">
        <v>37653</v>
      </c>
    </row>
    <row r="14568" spans="1:4" x14ac:dyDescent="0.2">
      <c r="A14568" s="136" t="s">
        <v>14650</v>
      </c>
      <c r="B14568" s="136" t="s">
        <v>25832</v>
      </c>
      <c r="C14568" s="136" t="s">
        <v>32924</v>
      </c>
      <c r="D14568" s="136" t="s">
        <v>37653</v>
      </c>
    </row>
    <row r="14569" spans="1:4" x14ac:dyDescent="0.2">
      <c r="A14569" s="136" t="s">
        <v>14651</v>
      </c>
      <c r="B14569" s="136" t="s">
        <v>25832</v>
      </c>
      <c r="C14569" s="136" t="s">
        <v>32924</v>
      </c>
      <c r="D14569" s="136" t="s">
        <v>37653</v>
      </c>
    </row>
    <row r="14570" spans="1:4" x14ac:dyDescent="0.2">
      <c r="A14570" s="136" t="s">
        <v>14652</v>
      </c>
      <c r="B14570" s="136" t="s">
        <v>25833</v>
      </c>
      <c r="C14570" s="136" t="s">
        <v>32924</v>
      </c>
      <c r="D14570" s="136" t="s">
        <v>37653</v>
      </c>
    </row>
    <row r="14571" spans="1:4" x14ac:dyDescent="0.2">
      <c r="A14571" s="136" t="s">
        <v>14653</v>
      </c>
      <c r="B14571" s="136" t="s">
        <v>25833</v>
      </c>
      <c r="C14571" s="136" t="s">
        <v>32924</v>
      </c>
      <c r="D14571" s="136" t="s">
        <v>37653</v>
      </c>
    </row>
    <row r="14572" spans="1:4" x14ac:dyDescent="0.2">
      <c r="A14572" s="136" t="s">
        <v>14654</v>
      </c>
      <c r="B14572" s="136" t="s">
        <v>25834</v>
      </c>
      <c r="C14572" s="136" t="s">
        <v>32924</v>
      </c>
      <c r="D14572" s="136" t="s">
        <v>37653</v>
      </c>
    </row>
    <row r="14573" spans="1:4" x14ac:dyDescent="0.2">
      <c r="A14573" s="136" t="s">
        <v>14655</v>
      </c>
      <c r="B14573" s="136" t="s">
        <v>25834</v>
      </c>
      <c r="C14573" s="136" t="s">
        <v>32924</v>
      </c>
      <c r="D14573" s="136" t="s">
        <v>37653</v>
      </c>
    </row>
    <row r="14574" spans="1:4" x14ac:dyDescent="0.2">
      <c r="A14574" s="136" t="s">
        <v>14656</v>
      </c>
      <c r="B14574" s="136" t="s">
        <v>25835</v>
      </c>
      <c r="C14574" s="136" t="s">
        <v>32924</v>
      </c>
      <c r="D14574" s="136" t="s">
        <v>37653</v>
      </c>
    </row>
    <row r="14575" spans="1:4" x14ac:dyDescent="0.2">
      <c r="A14575" s="136" t="s">
        <v>14657</v>
      </c>
      <c r="B14575" s="136" t="s">
        <v>25835</v>
      </c>
      <c r="C14575" s="136" t="s">
        <v>32924</v>
      </c>
      <c r="D14575" s="136" t="s">
        <v>37653</v>
      </c>
    </row>
    <row r="14576" spans="1:4" x14ac:dyDescent="0.2">
      <c r="A14576" s="136" t="s">
        <v>14658</v>
      </c>
      <c r="B14576" s="136" t="s">
        <v>25820</v>
      </c>
      <c r="C14576" s="136" t="s">
        <v>32925</v>
      </c>
      <c r="D14576" s="136" t="s">
        <v>37651</v>
      </c>
    </row>
    <row r="14577" spans="1:4" x14ac:dyDescent="0.2">
      <c r="A14577" s="136" t="s">
        <v>14659</v>
      </c>
      <c r="B14577" s="136" t="s">
        <v>25820</v>
      </c>
      <c r="C14577" s="136" t="s">
        <v>32925</v>
      </c>
      <c r="D14577" s="136" t="s">
        <v>37651</v>
      </c>
    </row>
    <row r="14578" spans="1:4" x14ac:dyDescent="0.2">
      <c r="A14578" s="136" t="s">
        <v>14660</v>
      </c>
      <c r="B14578" s="136" t="s">
        <v>25821</v>
      </c>
      <c r="C14578" s="136" t="s">
        <v>32926</v>
      </c>
      <c r="D14578" s="136" t="s">
        <v>37652</v>
      </c>
    </row>
    <row r="14579" spans="1:4" x14ac:dyDescent="0.2">
      <c r="A14579" s="136" t="s">
        <v>14661</v>
      </c>
      <c r="B14579" s="136" t="s">
        <v>25821</v>
      </c>
      <c r="C14579" s="136" t="s">
        <v>32926</v>
      </c>
      <c r="D14579" s="136" t="s">
        <v>37652</v>
      </c>
    </row>
    <row r="14580" spans="1:4" x14ac:dyDescent="0.2">
      <c r="A14580" s="136" t="s">
        <v>14662</v>
      </c>
      <c r="B14580" s="136" t="s">
        <v>25822</v>
      </c>
      <c r="C14580" s="136" t="s">
        <v>32926</v>
      </c>
      <c r="D14580" s="136" t="s">
        <v>37652</v>
      </c>
    </row>
    <row r="14581" spans="1:4" x14ac:dyDescent="0.2">
      <c r="A14581" s="136" t="s">
        <v>14663</v>
      </c>
      <c r="B14581" s="136" t="s">
        <v>25822</v>
      </c>
      <c r="C14581" s="136" t="s">
        <v>32926</v>
      </c>
      <c r="D14581" s="136" t="s">
        <v>37652</v>
      </c>
    </row>
    <row r="14582" spans="1:4" x14ac:dyDescent="0.2">
      <c r="A14582" s="136" t="s">
        <v>14664</v>
      </c>
      <c r="B14582" s="136" t="s">
        <v>25823</v>
      </c>
      <c r="C14582" s="136" t="s">
        <v>32926</v>
      </c>
      <c r="D14582" s="136" t="s">
        <v>37652</v>
      </c>
    </row>
    <row r="14583" spans="1:4" x14ac:dyDescent="0.2">
      <c r="A14583" s="136" t="s">
        <v>14665</v>
      </c>
      <c r="B14583" s="136" t="s">
        <v>25823</v>
      </c>
      <c r="C14583" s="136" t="s">
        <v>32926</v>
      </c>
      <c r="D14583" s="136" t="s">
        <v>37652</v>
      </c>
    </row>
    <row r="14584" spans="1:4" x14ac:dyDescent="0.2">
      <c r="A14584" s="136" t="s">
        <v>14666</v>
      </c>
      <c r="B14584" s="136" t="s">
        <v>25824</v>
      </c>
      <c r="C14584" s="136" t="s">
        <v>32926</v>
      </c>
      <c r="D14584" s="136" t="s">
        <v>37652</v>
      </c>
    </row>
    <row r="14585" spans="1:4" x14ac:dyDescent="0.2">
      <c r="A14585" s="136" t="s">
        <v>14667</v>
      </c>
      <c r="B14585" s="136" t="s">
        <v>25824</v>
      </c>
      <c r="C14585" s="136" t="s">
        <v>32926</v>
      </c>
      <c r="D14585" s="136" t="s">
        <v>37652</v>
      </c>
    </row>
    <row r="14586" spans="1:4" x14ac:dyDescent="0.2">
      <c r="A14586" s="136" t="s">
        <v>14668</v>
      </c>
      <c r="B14586" s="136" t="s">
        <v>25825</v>
      </c>
      <c r="C14586" s="136" t="s">
        <v>32926</v>
      </c>
      <c r="D14586" s="136" t="s">
        <v>37652</v>
      </c>
    </row>
    <row r="14587" spans="1:4" x14ac:dyDescent="0.2">
      <c r="A14587" s="136" t="s">
        <v>14669</v>
      </c>
      <c r="B14587" s="136" t="s">
        <v>25825</v>
      </c>
      <c r="C14587" s="136" t="s">
        <v>32926</v>
      </c>
      <c r="D14587" s="136" t="s">
        <v>37652</v>
      </c>
    </row>
    <row r="14588" spans="1:4" x14ac:dyDescent="0.2">
      <c r="A14588" s="136" t="s">
        <v>14670</v>
      </c>
      <c r="B14588" s="136" t="s">
        <v>25826</v>
      </c>
      <c r="C14588" s="136" t="s">
        <v>32926</v>
      </c>
      <c r="D14588" s="136" t="s">
        <v>37652</v>
      </c>
    </row>
    <row r="14589" spans="1:4" x14ac:dyDescent="0.2">
      <c r="A14589" s="136" t="s">
        <v>14671</v>
      </c>
      <c r="B14589" s="136" t="s">
        <v>25826</v>
      </c>
      <c r="C14589" s="136" t="s">
        <v>32926</v>
      </c>
      <c r="D14589" s="136" t="s">
        <v>37652</v>
      </c>
    </row>
    <row r="14590" spans="1:4" x14ac:dyDescent="0.2">
      <c r="A14590" s="136" t="s">
        <v>14672</v>
      </c>
      <c r="B14590" s="136" t="s">
        <v>25827</v>
      </c>
      <c r="C14590" s="136" t="s">
        <v>32926</v>
      </c>
      <c r="D14590" s="136" t="s">
        <v>37652</v>
      </c>
    </row>
    <row r="14591" spans="1:4" x14ac:dyDescent="0.2">
      <c r="A14591" s="136" t="s">
        <v>14673</v>
      </c>
      <c r="B14591" s="136" t="s">
        <v>25827</v>
      </c>
      <c r="C14591" s="136" t="s">
        <v>32926</v>
      </c>
      <c r="D14591" s="136" t="s">
        <v>37652</v>
      </c>
    </row>
    <row r="14592" spans="1:4" x14ac:dyDescent="0.2">
      <c r="A14592" s="136" t="s">
        <v>14674</v>
      </c>
      <c r="B14592" s="136" t="s">
        <v>25828</v>
      </c>
      <c r="C14592" s="136" t="s">
        <v>32926</v>
      </c>
      <c r="D14592" s="136" t="s">
        <v>37652</v>
      </c>
    </row>
    <row r="14593" spans="1:4" x14ac:dyDescent="0.2">
      <c r="A14593" s="136" t="s">
        <v>14675</v>
      </c>
      <c r="B14593" s="136" t="s">
        <v>25828</v>
      </c>
      <c r="C14593" s="136" t="s">
        <v>32926</v>
      </c>
      <c r="D14593" s="136" t="s">
        <v>37652</v>
      </c>
    </row>
    <row r="14594" spans="1:4" x14ac:dyDescent="0.2">
      <c r="A14594" s="136" t="s">
        <v>14676</v>
      </c>
      <c r="B14594" s="136" t="s">
        <v>25829</v>
      </c>
      <c r="C14594" s="136" t="s">
        <v>32926</v>
      </c>
      <c r="D14594" s="136" t="s">
        <v>37652</v>
      </c>
    </row>
    <row r="14595" spans="1:4" x14ac:dyDescent="0.2">
      <c r="A14595" s="136" t="s">
        <v>14677</v>
      </c>
      <c r="B14595" s="136" t="s">
        <v>25829</v>
      </c>
      <c r="C14595" s="136" t="s">
        <v>32926</v>
      </c>
      <c r="D14595" s="136" t="s">
        <v>37652</v>
      </c>
    </row>
    <row r="14596" spans="1:4" x14ac:dyDescent="0.2">
      <c r="A14596" s="136" t="s">
        <v>14678</v>
      </c>
      <c r="B14596" s="136" t="s">
        <v>25830</v>
      </c>
      <c r="C14596" s="136" t="s">
        <v>32926</v>
      </c>
      <c r="D14596" s="136" t="s">
        <v>37652</v>
      </c>
    </row>
    <row r="14597" spans="1:4" x14ac:dyDescent="0.2">
      <c r="A14597" s="136" t="s">
        <v>14679</v>
      </c>
      <c r="B14597" s="136" t="s">
        <v>25830</v>
      </c>
      <c r="C14597" s="136" t="s">
        <v>32926</v>
      </c>
      <c r="D14597" s="136" t="s">
        <v>37652</v>
      </c>
    </row>
    <row r="14598" spans="1:4" x14ac:dyDescent="0.2">
      <c r="A14598" s="136" t="s">
        <v>14680</v>
      </c>
      <c r="B14598" s="136" t="s">
        <v>25831</v>
      </c>
      <c r="C14598" s="136" t="s">
        <v>32927</v>
      </c>
      <c r="D14598" s="136" t="s">
        <v>37653</v>
      </c>
    </row>
    <row r="14599" spans="1:4" x14ac:dyDescent="0.2">
      <c r="A14599" s="136" t="s">
        <v>14681</v>
      </c>
      <c r="B14599" s="136" t="s">
        <v>25831</v>
      </c>
      <c r="C14599" s="136" t="s">
        <v>32927</v>
      </c>
      <c r="D14599" s="136" t="s">
        <v>37653</v>
      </c>
    </row>
    <row r="14600" spans="1:4" x14ac:dyDescent="0.2">
      <c r="A14600" s="136" t="s">
        <v>14682</v>
      </c>
      <c r="B14600" s="136" t="s">
        <v>25832</v>
      </c>
      <c r="C14600" s="136" t="s">
        <v>32927</v>
      </c>
      <c r="D14600" s="136" t="s">
        <v>37653</v>
      </c>
    </row>
    <row r="14601" spans="1:4" x14ac:dyDescent="0.2">
      <c r="A14601" s="136" t="s">
        <v>14683</v>
      </c>
      <c r="B14601" s="136" t="s">
        <v>25832</v>
      </c>
      <c r="C14601" s="136" t="s">
        <v>32927</v>
      </c>
      <c r="D14601" s="136" t="s">
        <v>37653</v>
      </c>
    </row>
    <row r="14602" spans="1:4" x14ac:dyDescent="0.2">
      <c r="A14602" s="136" t="s">
        <v>14684</v>
      </c>
      <c r="B14602" s="136" t="s">
        <v>25833</v>
      </c>
      <c r="C14602" s="136" t="s">
        <v>32927</v>
      </c>
      <c r="D14602" s="136" t="s">
        <v>37653</v>
      </c>
    </row>
    <row r="14603" spans="1:4" x14ac:dyDescent="0.2">
      <c r="A14603" s="136" t="s">
        <v>14685</v>
      </c>
      <c r="B14603" s="136" t="s">
        <v>25833</v>
      </c>
      <c r="C14603" s="136" t="s">
        <v>32927</v>
      </c>
      <c r="D14603" s="136" t="s">
        <v>37653</v>
      </c>
    </row>
    <row r="14604" spans="1:4" x14ac:dyDescent="0.2">
      <c r="A14604" s="136" t="s">
        <v>14686</v>
      </c>
      <c r="B14604" s="136" t="s">
        <v>25834</v>
      </c>
      <c r="C14604" s="136" t="s">
        <v>32927</v>
      </c>
      <c r="D14604" s="136" t="s">
        <v>37653</v>
      </c>
    </row>
    <row r="14605" spans="1:4" x14ac:dyDescent="0.2">
      <c r="A14605" s="136" t="s">
        <v>14687</v>
      </c>
      <c r="B14605" s="136" t="s">
        <v>25834</v>
      </c>
      <c r="C14605" s="136" t="s">
        <v>32927</v>
      </c>
      <c r="D14605" s="136" t="s">
        <v>37653</v>
      </c>
    </row>
    <row r="14606" spans="1:4" x14ac:dyDescent="0.2">
      <c r="A14606" s="136" t="s">
        <v>14688</v>
      </c>
      <c r="B14606" s="136" t="s">
        <v>25835</v>
      </c>
      <c r="C14606" s="136" t="s">
        <v>32927</v>
      </c>
      <c r="D14606" s="136" t="s">
        <v>37653</v>
      </c>
    </row>
    <row r="14607" spans="1:4" x14ac:dyDescent="0.2">
      <c r="A14607" s="136" t="s">
        <v>14689</v>
      </c>
      <c r="B14607" s="136" t="s">
        <v>25835</v>
      </c>
      <c r="C14607" s="136" t="s">
        <v>32927</v>
      </c>
      <c r="D14607" s="136" t="s">
        <v>37653</v>
      </c>
    </row>
    <row r="14608" spans="1:4" x14ac:dyDescent="0.2">
      <c r="A14608" s="136" t="s">
        <v>14690</v>
      </c>
      <c r="B14608" s="136" t="s">
        <v>25836</v>
      </c>
      <c r="C14608" s="136" t="s">
        <v>32922</v>
      </c>
      <c r="D14608" s="136" t="s">
        <v>37651</v>
      </c>
    </row>
    <row r="14609" spans="1:4" x14ac:dyDescent="0.2">
      <c r="A14609" s="136" t="s">
        <v>14691</v>
      </c>
      <c r="B14609" s="136" t="s">
        <v>25836</v>
      </c>
      <c r="C14609" s="136" t="s">
        <v>32922</v>
      </c>
      <c r="D14609" s="136" t="s">
        <v>37651</v>
      </c>
    </row>
    <row r="14610" spans="1:4" x14ac:dyDescent="0.2">
      <c r="A14610" s="136" t="s">
        <v>14692</v>
      </c>
      <c r="B14610" s="136" t="s">
        <v>25837</v>
      </c>
      <c r="C14610" s="136" t="s">
        <v>32923</v>
      </c>
      <c r="D14610" s="136" t="s">
        <v>37652</v>
      </c>
    </row>
    <row r="14611" spans="1:4" x14ac:dyDescent="0.2">
      <c r="A14611" s="136" t="s">
        <v>14693</v>
      </c>
      <c r="B14611" s="136" t="s">
        <v>25837</v>
      </c>
      <c r="C14611" s="136" t="s">
        <v>32923</v>
      </c>
      <c r="D14611" s="136" t="s">
        <v>37652</v>
      </c>
    </row>
    <row r="14612" spans="1:4" x14ac:dyDescent="0.2">
      <c r="A14612" s="136" t="s">
        <v>14694</v>
      </c>
      <c r="B14612" s="136" t="s">
        <v>25838</v>
      </c>
      <c r="C14612" s="136" t="s">
        <v>32928</v>
      </c>
      <c r="D14612" s="136" t="s">
        <v>37653</v>
      </c>
    </row>
    <row r="14613" spans="1:4" x14ac:dyDescent="0.2">
      <c r="A14613" s="136" t="s">
        <v>14695</v>
      </c>
      <c r="B14613" s="136" t="s">
        <v>25838</v>
      </c>
      <c r="C14613" s="136" t="s">
        <v>32928</v>
      </c>
      <c r="D14613" s="136" t="s">
        <v>37653</v>
      </c>
    </row>
    <row r="14614" spans="1:4" x14ac:dyDescent="0.2">
      <c r="A14614" s="136" t="s">
        <v>14696</v>
      </c>
      <c r="B14614" s="136" t="s">
        <v>25839</v>
      </c>
      <c r="C14614" s="136" t="s">
        <v>32923</v>
      </c>
      <c r="D14614" s="136" t="s">
        <v>37652</v>
      </c>
    </row>
    <row r="14615" spans="1:4" x14ac:dyDescent="0.2">
      <c r="A14615" s="136" t="s">
        <v>14697</v>
      </c>
      <c r="B14615" s="136" t="s">
        <v>25839</v>
      </c>
      <c r="C14615" s="136" t="s">
        <v>32923</v>
      </c>
      <c r="D14615" s="136" t="s">
        <v>37652</v>
      </c>
    </row>
    <row r="14616" spans="1:4" x14ac:dyDescent="0.2">
      <c r="A14616" s="136" t="s">
        <v>14698</v>
      </c>
      <c r="B14616" s="136" t="s">
        <v>25840</v>
      </c>
      <c r="C14616" s="136" t="s">
        <v>32923</v>
      </c>
      <c r="D14616" s="136" t="s">
        <v>37652</v>
      </c>
    </row>
    <row r="14617" spans="1:4" x14ac:dyDescent="0.2">
      <c r="A14617" s="136" t="s">
        <v>14699</v>
      </c>
      <c r="B14617" s="136" t="s">
        <v>25840</v>
      </c>
      <c r="C14617" s="136" t="s">
        <v>32923</v>
      </c>
      <c r="D14617" s="136" t="s">
        <v>37652</v>
      </c>
    </row>
    <row r="14618" spans="1:4" x14ac:dyDescent="0.2">
      <c r="A14618" s="136" t="s">
        <v>14700</v>
      </c>
      <c r="B14618" s="136" t="s">
        <v>25841</v>
      </c>
      <c r="C14618" s="136" t="s">
        <v>32923</v>
      </c>
      <c r="D14618" s="136" t="s">
        <v>37652</v>
      </c>
    </row>
    <row r="14619" spans="1:4" x14ac:dyDescent="0.2">
      <c r="A14619" s="136" t="s">
        <v>14701</v>
      </c>
      <c r="B14619" s="136" t="s">
        <v>25841</v>
      </c>
      <c r="C14619" s="136" t="s">
        <v>32923</v>
      </c>
      <c r="D14619" s="136" t="s">
        <v>37652</v>
      </c>
    </row>
    <row r="14620" spans="1:4" x14ac:dyDescent="0.2">
      <c r="A14620" s="136" t="s">
        <v>14702</v>
      </c>
      <c r="B14620" s="136" t="s">
        <v>25842</v>
      </c>
      <c r="C14620" s="136" t="s">
        <v>32923</v>
      </c>
      <c r="D14620" s="136" t="s">
        <v>37654</v>
      </c>
    </row>
    <row r="14621" spans="1:4" x14ac:dyDescent="0.2">
      <c r="A14621" s="136" t="s">
        <v>14703</v>
      </c>
      <c r="B14621" s="136" t="s">
        <v>25842</v>
      </c>
      <c r="C14621" s="136" t="s">
        <v>32923</v>
      </c>
      <c r="D14621" s="136" t="s">
        <v>37654</v>
      </c>
    </row>
    <row r="14622" spans="1:4" x14ac:dyDescent="0.2">
      <c r="A14622" s="136" t="s">
        <v>14704</v>
      </c>
      <c r="B14622" s="136" t="s">
        <v>25843</v>
      </c>
      <c r="C14622" s="136" t="s">
        <v>32923</v>
      </c>
      <c r="D14622" s="136" t="s">
        <v>37652</v>
      </c>
    </row>
    <row r="14623" spans="1:4" x14ac:dyDescent="0.2">
      <c r="A14623" s="136" t="s">
        <v>14705</v>
      </c>
      <c r="B14623" s="136" t="s">
        <v>25843</v>
      </c>
      <c r="C14623" s="136" t="s">
        <v>32923</v>
      </c>
      <c r="D14623" s="136" t="s">
        <v>37652</v>
      </c>
    </row>
    <row r="14624" spans="1:4" x14ac:dyDescent="0.2">
      <c r="A14624" s="136" t="s">
        <v>14706</v>
      </c>
      <c r="B14624" s="136" t="s">
        <v>25844</v>
      </c>
      <c r="C14624" s="136" t="s">
        <v>32923</v>
      </c>
      <c r="D14624" s="136" t="s">
        <v>37652</v>
      </c>
    </row>
    <row r="14625" spans="1:4" x14ac:dyDescent="0.2">
      <c r="A14625" s="136" t="s">
        <v>14707</v>
      </c>
      <c r="B14625" s="136" t="s">
        <v>25844</v>
      </c>
      <c r="C14625" s="136" t="s">
        <v>32923</v>
      </c>
      <c r="D14625" s="136" t="s">
        <v>37652</v>
      </c>
    </row>
    <row r="14626" spans="1:4" x14ac:dyDescent="0.2">
      <c r="A14626" s="136" t="s">
        <v>14708</v>
      </c>
      <c r="B14626" s="136" t="s">
        <v>25845</v>
      </c>
      <c r="C14626" s="136" t="s">
        <v>32923</v>
      </c>
      <c r="D14626" s="136" t="s">
        <v>37652</v>
      </c>
    </row>
    <row r="14627" spans="1:4" x14ac:dyDescent="0.2">
      <c r="A14627" s="136" t="s">
        <v>14709</v>
      </c>
      <c r="B14627" s="136" t="s">
        <v>25845</v>
      </c>
      <c r="C14627" s="136" t="s">
        <v>32923</v>
      </c>
      <c r="D14627" s="136" t="s">
        <v>37652</v>
      </c>
    </row>
    <row r="14628" spans="1:4" x14ac:dyDescent="0.2">
      <c r="A14628" s="136" t="s">
        <v>14710</v>
      </c>
      <c r="B14628" s="136" t="s">
        <v>25846</v>
      </c>
      <c r="C14628" s="136" t="s">
        <v>32923</v>
      </c>
      <c r="D14628" s="136" t="s">
        <v>37652</v>
      </c>
    </row>
    <row r="14629" spans="1:4" x14ac:dyDescent="0.2">
      <c r="A14629" s="136" t="s">
        <v>14711</v>
      </c>
      <c r="B14629" s="136" t="s">
        <v>25846</v>
      </c>
      <c r="C14629" s="136" t="s">
        <v>32923</v>
      </c>
      <c r="D14629" s="136" t="s">
        <v>37652</v>
      </c>
    </row>
    <row r="14630" spans="1:4" x14ac:dyDescent="0.2">
      <c r="A14630" s="136" t="s">
        <v>14712</v>
      </c>
      <c r="B14630" s="136" t="s">
        <v>25847</v>
      </c>
      <c r="C14630" s="136" t="s">
        <v>32924</v>
      </c>
      <c r="D14630" s="136" t="s">
        <v>37653</v>
      </c>
    </row>
    <row r="14631" spans="1:4" x14ac:dyDescent="0.2">
      <c r="A14631" s="136" t="s">
        <v>14713</v>
      </c>
      <c r="B14631" s="136" t="s">
        <v>25847</v>
      </c>
      <c r="C14631" s="136" t="s">
        <v>32924</v>
      </c>
      <c r="D14631" s="136" t="s">
        <v>37653</v>
      </c>
    </row>
    <row r="14632" spans="1:4" x14ac:dyDescent="0.2">
      <c r="A14632" s="136" t="s">
        <v>14714</v>
      </c>
      <c r="B14632" s="136" t="s">
        <v>25848</v>
      </c>
      <c r="C14632" s="136" t="s">
        <v>32924</v>
      </c>
      <c r="D14632" s="136" t="s">
        <v>37653</v>
      </c>
    </row>
    <row r="14633" spans="1:4" x14ac:dyDescent="0.2">
      <c r="A14633" s="136" t="s">
        <v>14715</v>
      </c>
      <c r="B14633" s="136" t="s">
        <v>25848</v>
      </c>
      <c r="C14633" s="136" t="s">
        <v>32924</v>
      </c>
      <c r="D14633" s="136" t="s">
        <v>37653</v>
      </c>
    </row>
    <row r="14634" spans="1:4" x14ac:dyDescent="0.2">
      <c r="A14634" s="136" t="s">
        <v>14716</v>
      </c>
      <c r="B14634" s="136" t="s">
        <v>25849</v>
      </c>
      <c r="C14634" s="136" t="s">
        <v>32924</v>
      </c>
      <c r="D14634" s="136" t="s">
        <v>37653</v>
      </c>
    </row>
    <row r="14635" spans="1:4" x14ac:dyDescent="0.2">
      <c r="A14635" s="136" t="s">
        <v>14717</v>
      </c>
      <c r="B14635" s="136" t="s">
        <v>25849</v>
      </c>
      <c r="C14635" s="136" t="s">
        <v>32924</v>
      </c>
      <c r="D14635" s="136" t="s">
        <v>37653</v>
      </c>
    </row>
    <row r="14636" spans="1:4" x14ac:dyDescent="0.2">
      <c r="A14636" s="136" t="s">
        <v>14718</v>
      </c>
      <c r="B14636" s="136" t="s">
        <v>25850</v>
      </c>
      <c r="C14636" s="136" t="s">
        <v>32924</v>
      </c>
      <c r="D14636" s="136" t="s">
        <v>37653</v>
      </c>
    </row>
    <row r="14637" spans="1:4" x14ac:dyDescent="0.2">
      <c r="A14637" s="136" t="s">
        <v>14719</v>
      </c>
      <c r="B14637" s="136" t="s">
        <v>25850</v>
      </c>
      <c r="C14637" s="136" t="s">
        <v>32924</v>
      </c>
      <c r="D14637" s="136" t="s">
        <v>37653</v>
      </c>
    </row>
    <row r="14638" spans="1:4" x14ac:dyDescent="0.2">
      <c r="A14638" s="136" t="s">
        <v>14720</v>
      </c>
      <c r="B14638" s="136" t="s">
        <v>25851</v>
      </c>
      <c r="C14638" s="136" t="s">
        <v>32924</v>
      </c>
      <c r="D14638" s="136" t="s">
        <v>37653</v>
      </c>
    </row>
    <row r="14639" spans="1:4" x14ac:dyDescent="0.2">
      <c r="A14639" s="136" t="s">
        <v>14721</v>
      </c>
      <c r="B14639" s="136" t="s">
        <v>25851</v>
      </c>
      <c r="C14639" s="136" t="s">
        <v>32924</v>
      </c>
      <c r="D14639" s="136" t="s">
        <v>37653</v>
      </c>
    </row>
    <row r="14640" spans="1:4" x14ac:dyDescent="0.2">
      <c r="A14640" s="136" t="s">
        <v>14722</v>
      </c>
      <c r="B14640" s="136" t="s">
        <v>25836</v>
      </c>
      <c r="C14640" s="136" t="s">
        <v>32925</v>
      </c>
      <c r="D14640" s="136" t="s">
        <v>37651</v>
      </c>
    </row>
    <row r="14641" spans="1:4" x14ac:dyDescent="0.2">
      <c r="A14641" s="136" t="s">
        <v>14723</v>
      </c>
      <c r="B14641" s="136" t="s">
        <v>25836</v>
      </c>
      <c r="C14641" s="136" t="s">
        <v>32925</v>
      </c>
      <c r="D14641" s="136" t="s">
        <v>37651</v>
      </c>
    </row>
    <row r="14642" spans="1:4" x14ac:dyDescent="0.2">
      <c r="A14642" s="136" t="s">
        <v>14724</v>
      </c>
      <c r="B14642" s="136" t="s">
        <v>25837</v>
      </c>
      <c r="C14642" s="136" t="s">
        <v>32926</v>
      </c>
      <c r="D14642" s="136" t="s">
        <v>37652</v>
      </c>
    </row>
    <row r="14643" spans="1:4" x14ac:dyDescent="0.2">
      <c r="A14643" s="136" t="s">
        <v>14725</v>
      </c>
      <c r="B14643" s="136" t="s">
        <v>25837</v>
      </c>
      <c r="C14643" s="136" t="s">
        <v>32926</v>
      </c>
      <c r="D14643" s="136" t="s">
        <v>37652</v>
      </c>
    </row>
    <row r="14644" spans="1:4" x14ac:dyDescent="0.2">
      <c r="A14644" s="136" t="s">
        <v>14726</v>
      </c>
      <c r="B14644" s="136" t="s">
        <v>25838</v>
      </c>
      <c r="C14644" s="136" t="s">
        <v>32926</v>
      </c>
      <c r="D14644" s="136" t="s">
        <v>37652</v>
      </c>
    </row>
    <row r="14645" spans="1:4" x14ac:dyDescent="0.2">
      <c r="A14645" s="136" t="s">
        <v>14727</v>
      </c>
      <c r="B14645" s="136" t="s">
        <v>25838</v>
      </c>
      <c r="C14645" s="136" t="s">
        <v>32926</v>
      </c>
      <c r="D14645" s="136" t="s">
        <v>37652</v>
      </c>
    </row>
    <row r="14646" spans="1:4" x14ac:dyDescent="0.2">
      <c r="A14646" s="136" t="s">
        <v>14728</v>
      </c>
      <c r="B14646" s="136" t="s">
        <v>25839</v>
      </c>
      <c r="C14646" s="136" t="s">
        <v>32926</v>
      </c>
      <c r="D14646" s="136" t="s">
        <v>37652</v>
      </c>
    </row>
    <row r="14647" spans="1:4" x14ac:dyDescent="0.2">
      <c r="A14647" s="136" t="s">
        <v>14729</v>
      </c>
      <c r="B14647" s="136" t="s">
        <v>25839</v>
      </c>
      <c r="C14647" s="136" t="s">
        <v>32926</v>
      </c>
      <c r="D14647" s="136" t="s">
        <v>37652</v>
      </c>
    </row>
    <row r="14648" spans="1:4" x14ac:dyDescent="0.2">
      <c r="A14648" s="136" t="s">
        <v>14730</v>
      </c>
      <c r="B14648" s="136" t="s">
        <v>25840</v>
      </c>
      <c r="C14648" s="136" t="s">
        <v>32926</v>
      </c>
      <c r="D14648" s="136" t="s">
        <v>37652</v>
      </c>
    </row>
    <row r="14649" spans="1:4" x14ac:dyDescent="0.2">
      <c r="A14649" s="136" t="s">
        <v>14731</v>
      </c>
      <c r="B14649" s="136" t="s">
        <v>25840</v>
      </c>
      <c r="C14649" s="136" t="s">
        <v>32926</v>
      </c>
      <c r="D14649" s="136" t="s">
        <v>37652</v>
      </c>
    </row>
    <row r="14650" spans="1:4" x14ac:dyDescent="0.2">
      <c r="A14650" s="136" t="s">
        <v>14732</v>
      </c>
      <c r="B14650" s="136" t="s">
        <v>25841</v>
      </c>
      <c r="C14650" s="136" t="s">
        <v>32926</v>
      </c>
      <c r="D14650" s="136" t="s">
        <v>37652</v>
      </c>
    </row>
    <row r="14651" spans="1:4" x14ac:dyDescent="0.2">
      <c r="A14651" s="136" t="s">
        <v>14733</v>
      </c>
      <c r="B14651" s="136" t="s">
        <v>25841</v>
      </c>
      <c r="C14651" s="136" t="s">
        <v>32926</v>
      </c>
      <c r="D14651" s="136" t="s">
        <v>37652</v>
      </c>
    </row>
    <row r="14652" spans="1:4" x14ac:dyDescent="0.2">
      <c r="A14652" s="136" t="s">
        <v>14734</v>
      </c>
      <c r="B14652" s="136" t="s">
        <v>25842</v>
      </c>
      <c r="C14652" s="136" t="s">
        <v>32926</v>
      </c>
      <c r="D14652" s="136" t="s">
        <v>37652</v>
      </c>
    </row>
    <row r="14653" spans="1:4" x14ac:dyDescent="0.2">
      <c r="A14653" s="136" t="s">
        <v>14735</v>
      </c>
      <c r="B14653" s="136" t="s">
        <v>25842</v>
      </c>
      <c r="C14653" s="136" t="s">
        <v>32926</v>
      </c>
      <c r="D14653" s="136" t="s">
        <v>37652</v>
      </c>
    </row>
    <row r="14654" spans="1:4" x14ac:dyDescent="0.2">
      <c r="A14654" s="136" t="s">
        <v>14736</v>
      </c>
      <c r="B14654" s="136" t="s">
        <v>25843</v>
      </c>
      <c r="C14654" s="136" t="s">
        <v>32926</v>
      </c>
      <c r="D14654" s="136" t="s">
        <v>37652</v>
      </c>
    </row>
    <row r="14655" spans="1:4" x14ac:dyDescent="0.2">
      <c r="A14655" s="136" t="s">
        <v>14737</v>
      </c>
      <c r="B14655" s="136" t="s">
        <v>25843</v>
      </c>
      <c r="C14655" s="136" t="s">
        <v>32926</v>
      </c>
      <c r="D14655" s="136" t="s">
        <v>37652</v>
      </c>
    </row>
    <row r="14656" spans="1:4" x14ac:dyDescent="0.2">
      <c r="A14656" s="136" t="s">
        <v>14738</v>
      </c>
      <c r="B14656" s="136" t="s">
        <v>25844</v>
      </c>
      <c r="C14656" s="136" t="s">
        <v>32926</v>
      </c>
      <c r="D14656" s="136" t="s">
        <v>37652</v>
      </c>
    </row>
    <row r="14657" spans="1:4" x14ac:dyDescent="0.2">
      <c r="A14657" s="136" t="s">
        <v>14739</v>
      </c>
      <c r="B14657" s="136" t="s">
        <v>25844</v>
      </c>
      <c r="C14657" s="136" t="s">
        <v>32926</v>
      </c>
      <c r="D14657" s="136" t="s">
        <v>37652</v>
      </c>
    </row>
    <row r="14658" spans="1:4" x14ac:dyDescent="0.2">
      <c r="A14658" s="136" t="s">
        <v>14740</v>
      </c>
      <c r="B14658" s="136" t="s">
        <v>25845</v>
      </c>
      <c r="C14658" s="136" t="s">
        <v>32926</v>
      </c>
      <c r="D14658" s="136" t="s">
        <v>37652</v>
      </c>
    </row>
    <row r="14659" spans="1:4" x14ac:dyDescent="0.2">
      <c r="A14659" s="136" t="s">
        <v>14741</v>
      </c>
      <c r="B14659" s="136" t="s">
        <v>25845</v>
      </c>
      <c r="C14659" s="136" t="s">
        <v>32926</v>
      </c>
      <c r="D14659" s="136" t="s">
        <v>37652</v>
      </c>
    </row>
    <row r="14660" spans="1:4" x14ac:dyDescent="0.2">
      <c r="A14660" s="136" t="s">
        <v>14742</v>
      </c>
      <c r="B14660" s="136" t="s">
        <v>25846</v>
      </c>
      <c r="C14660" s="136" t="s">
        <v>32929</v>
      </c>
      <c r="D14660" s="136" t="s">
        <v>37651</v>
      </c>
    </row>
    <row r="14661" spans="1:4" x14ac:dyDescent="0.2">
      <c r="A14661" s="136" t="s">
        <v>14743</v>
      </c>
      <c r="B14661" s="136" t="s">
        <v>25846</v>
      </c>
      <c r="C14661" s="136" t="s">
        <v>32929</v>
      </c>
      <c r="D14661" s="136" t="s">
        <v>37651</v>
      </c>
    </row>
    <row r="14662" spans="1:4" x14ac:dyDescent="0.2">
      <c r="A14662" s="136" t="s">
        <v>14744</v>
      </c>
      <c r="B14662" s="136" t="s">
        <v>25847</v>
      </c>
      <c r="C14662" s="136" t="s">
        <v>32927</v>
      </c>
      <c r="D14662" s="136" t="s">
        <v>37653</v>
      </c>
    </row>
    <row r="14663" spans="1:4" x14ac:dyDescent="0.2">
      <c r="A14663" s="136" t="s">
        <v>14745</v>
      </c>
      <c r="B14663" s="136" t="s">
        <v>25847</v>
      </c>
      <c r="C14663" s="136" t="s">
        <v>32927</v>
      </c>
      <c r="D14663" s="136" t="s">
        <v>37653</v>
      </c>
    </row>
    <row r="14664" spans="1:4" x14ac:dyDescent="0.2">
      <c r="A14664" s="136" t="s">
        <v>14746</v>
      </c>
      <c r="B14664" s="136" t="s">
        <v>25848</v>
      </c>
      <c r="C14664" s="136" t="s">
        <v>32927</v>
      </c>
      <c r="D14664" s="136" t="s">
        <v>37653</v>
      </c>
    </row>
    <row r="14665" spans="1:4" x14ac:dyDescent="0.2">
      <c r="A14665" s="136" t="s">
        <v>14747</v>
      </c>
      <c r="B14665" s="136" t="s">
        <v>25848</v>
      </c>
      <c r="C14665" s="136" t="s">
        <v>32927</v>
      </c>
      <c r="D14665" s="136" t="s">
        <v>37653</v>
      </c>
    </row>
    <row r="14666" spans="1:4" x14ac:dyDescent="0.2">
      <c r="A14666" s="136" t="s">
        <v>14748</v>
      </c>
      <c r="B14666" s="136" t="s">
        <v>25849</v>
      </c>
      <c r="C14666" s="136" t="s">
        <v>32927</v>
      </c>
      <c r="D14666" s="136" t="s">
        <v>37653</v>
      </c>
    </row>
    <row r="14667" spans="1:4" x14ac:dyDescent="0.2">
      <c r="A14667" s="136" t="s">
        <v>14749</v>
      </c>
      <c r="B14667" s="136" t="s">
        <v>25849</v>
      </c>
      <c r="C14667" s="136" t="s">
        <v>32927</v>
      </c>
      <c r="D14667" s="136" t="s">
        <v>37653</v>
      </c>
    </row>
    <row r="14668" spans="1:4" x14ac:dyDescent="0.2">
      <c r="A14668" s="136" t="s">
        <v>14750</v>
      </c>
      <c r="B14668" s="136" t="s">
        <v>25852</v>
      </c>
      <c r="C14668" s="136" t="s">
        <v>32927</v>
      </c>
      <c r="D14668" s="136" t="s">
        <v>37653</v>
      </c>
    </row>
    <row r="14669" spans="1:4" x14ac:dyDescent="0.2">
      <c r="A14669" s="136" t="s">
        <v>14751</v>
      </c>
      <c r="B14669" s="136" t="s">
        <v>25852</v>
      </c>
      <c r="C14669" s="136" t="s">
        <v>32927</v>
      </c>
      <c r="D14669" s="136" t="s">
        <v>37653</v>
      </c>
    </row>
    <row r="14670" spans="1:4" x14ac:dyDescent="0.2">
      <c r="A14670" s="136" t="s">
        <v>14752</v>
      </c>
      <c r="B14670" s="136" t="s">
        <v>25851</v>
      </c>
      <c r="C14670" s="136" t="s">
        <v>32927</v>
      </c>
      <c r="D14670" s="136" t="s">
        <v>37653</v>
      </c>
    </row>
    <row r="14671" spans="1:4" x14ac:dyDescent="0.2">
      <c r="A14671" s="136" t="s">
        <v>14753</v>
      </c>
      <c r="B14671" s="136" t="s">
        <v>25851</v>
      </c>
      <c r="C14671" s="136" t="s">
        <v>32927</v>
      </c>
      <c r="D14671" s="136" t="s">
        <v>37653</v>
      </c>
    </row>
    <row r="14672" spans="1:4" x14ac:dyDescent="0.2">
      <c r="A14672" s="136" t="s">
        <v>14754</v>
      </c>
      <c r="B14672" s="136" t="s">
        <v>25853</v>
      </c>
      <c r="C14672" s="136" t="s">
        <v>32930</v>
      </c>
      <c r="D14672" s="136" t="s">
        <v>37655</v>
      </c>
    </row>
    <row r="14673" spans="1:4" x14ac:dyDescent="0.2">
      <c r="A14673" s="136" t="s">
        <v>14755</v>
      </c>
      <c r="B14673" s="136" t="s">
        <v>25853</v>
      </c>
      <c r="C14673" s="136" t="s">
        <v>32930</v>
      </c>
      <c r="D14673" s="136" t="s">
        <v>37655</v>
      </c>
    </row>
    <row r="14674" spans="1:4" x14ac:dyDescent="0.2">
      <c r="A14674" s="136" t="s">
        <v>14756</v>
      </c>
      <c r="B14674" s="136" t="s">
        <v>25854</v>
      </c>
      <c r="C14674" s="136" t="s">
        <v>32931</v>
      </c>
      <c r="D14674" s="136" t="s">
        <v>37655</v>
      </c>
    </row>
    <row r="14675" spans="1:4" x14ac:dyDescent="0.2">
      <c r="A14675" s="136" t="s">
        <v>14757</v>
      </c>
      <c r="B14675" s="136" t="s">
        <v>25854</v>
      </c>
      <c r="C14675" s="136" t="s">
        <v>32931</v>
      </c>
      <c r="D14675" s="136" t="s">
        <v>37655</v>
      </c>
    </row>
    <row r="14676" spans="1:4" x14ac:dyDescent="0.2">
      <c r="A14676" s="136" t="s">
        <v>14758</v>
      </c>
      <c r="B14676" s="136" t="s">
        <v>25855</v>
      </c>
      <c r="C14676" s="136" t="s">
        <v>32931</v>
      </c>
      <c r="D14676" s="136" t="s">
        <v>37655</v>
      </c>
    </row>
    <row r="14677" spans="1:4" x14ac:dyDescent="0.2">
      <c r="A14677" s="136" t="s">
        <v>14759</v>
      </c>
      <c r="B14677" s="136" t="s">
        <v>25855</v>
      </c>
      <c r="C14677" s="136" t="s">
        <v>32931</v>
      </c>
      <c r="D14677" s="136" t="s">
        <v>37655</v>
      </c>
    </row>
    <row r="14678" spans="1:4" x14ac:dyDescent="0.2">
      <c r="A14678" s="136" t="s">
        <v>14760</v>
      </c>
      <c r="B14678" s="136" t="s">
        <v>25856</v>
      </c>
      <c r="C14678" s="136" t="s">
        <v>32931</v>
      </c>
      <c r="D14678" s="136" t="s">
        <v>37655</v>
      </c>
    </row>
    <row r="14679" spans="1:4" x14ac:dyDescent="0.2">
      <c r="A14679" s="136" t="s">
        <v>14761</v>
      </c>
      <c r="B14679" s="136" t="s">
        <v>25856</v>
      </c>
      <c r="C14679" s="136" t="s">
        <v>32931</v>
      </c>
      <c r="D14679" s="136" t="s">
        <v>37655</v>
      </c>
    </row>
    <row r="14680" spans="1:4" x14ac:dyDescent="0.2">
      <c r="A14680" s="136" t="s">
        <v>14762</v>
      </c>
      <c r="B14680" s="136" t="s">
        <v>25857</v>
      </c>
      <c r="C14680" s="136" t="s">
        <v>32931</v>
      </c>
      <c r="D14680" s="136" t="s">
        <v>37655</v>
      </c>
    </row>
    <row r="14681" spans="1:4" x14ac:dyDescent="0.2">
      <c r="A14681" s="136" t="s">
        <v>14763</v>
      </c>
      <c r="B14681" s="136" t="s">
        <v>25857</v>
      </c>
      <c r="C14681" s="136" t="s">
        <v>32931</v>
      </c>
      <c r="D14681" s="136" t="s">
        <v>37655</v>
      </c>
    </row>
    <row r="14682" spans="1:4" x14ac:dyDescent="0.2">
      <c r="A14682" s="136" t="s">
        <v>14764</v>
      </c>
      <c r="B14682" s="136" t="s">
        <v>25858</v>
      </c>
      <c r="C14682" s="136" t="s">
        <v>32931</v>
      </c>
      <c r="D14682" s="136" t="s">
        <v>37655</v>
      </c>
    </row>
    <row r="14683" spans="1:4" x14ac:dyDescent="0.2">
      <c r="A14683" s="136" t="s">
        <v>14765</v>
      </c>
      <c r="B14683" s="136" t="s">
        <v>25858</v>
      </c>
      <c r="C14683" s="136" t="s">
        <v>32931</v>
      </c>
      <c r="D14683" s="136" t="s">
        <v>37655</v>
      </c>
    </row>
    <row r="14684" spans="1:4" x14ac:dyDescent="0.2">
      <c r="A14684" s="136" t="s">
        <v>14766</v>
      </c>
      <c r="B14684" s="136" t="s">
        <v>25859</v>
      </c>
      <c r="C14684" s="136" t="s">
        <v>32931</v>
      </c>
      <c r="D14684" s="136" t="s">
        <v>37655</v>
      </c>
    </row>
    <row r="14685" spans="1:4" x14ac:dyDescent="0.2">
      <c r="A14685" s="136" t="s">
        <v>14767</v>
      </c>
      <c r="B14685" s="136" t="s">
        <v>25859</v>
      </c>
      <c r="C14685" s="136" t="s">
        <v>32931</v>
      </c>
      <c r="D14685" s="136" t="s">
        <v>37655</v>
      </c>
    </row>
    <row r="14686" spans="1:4" x14ac:dyDescent="0.2">
      <c r="A14686" s="136" t="s">
        <v>14768</v>
      </c>
      <c r="B14686" s="136" t="s">
        <v>25860</v>
      </c>
      <c r="C14686" s="136" t="s">
        <v>32931</v>
      </c>
      <c r="D14686" s="136" t="s">
        <v>37655</v>
      </c>
    </row>
    <row r="14687" spans="1:4" x14ac:dyDescent="0.2">
      <c r="A14687" s="136" t="s">
        <v>14769</v>
      </c>
      <c r="B14687" s="136" t="s">
        <v>25860</v>
      </c>
      <c r="C14687" s="136" t="s">
        <v>32931</v>
      </c>
      <c r="D14687" s="136" t="s">
        <v>37655</v>
      </c>
    </row>
    <row r="14688" spans="1:4" x14ac:dyDescent="0.2">
      <c r="A14688" s="136" t="s">
        <v>14770</v>
      </c>
      <c r="B14688" s="136" t="s">
        <v>25861</v>
      </c>
      <c r="C14688" s="136" t="s">
        <v>32931</v>
      </c>
      <c r="D14688" s="136" t="s">
        <v>37655</v>
      </c>
    </row>
    <row r="14689" spans="1:4" x14ac:dyDescent="0.2">
      <c r="A14689" s="136" t="s">
        <v>14771</v>
      </c>
      <c r="B14689" s="136" t="s">
        <v>25861</v>
      </c>
      <c r="C14689" s="136" t="s">
        <v>32931</v>
      </c>
      <c r="D14689" s="136" t="s">
        <v>37655</v>
      </c>
    </row>
    <row r="14690" spans="1:4" x14ac:dyDescent="0.2">
      <c r="A14690" s="136" t="s">
        <v>14772</v>
      </c>
      <c r="B14690" s="136" t="s">
        <v>25862</v>
      </c>
      <c r="C14690" s="136" t="s">
        <v>32931</v>
      </c>
      <c r="D14690" s="136" t="s">
        <v>37655</v>
      </c>
    </row>
    <row r="14691" spans="1:4" x14ac:dyDescent="0.2">
      <c r="A14691" s="136" t="s">
        <v>14773</v>
      </c>
      <c r="B14691" s="136" t="s">
        <v>25862</v>
      </c>
      <c r="C14691" s="136" t="s">
        <v>32931</v>
      </c>
      <c r="D14691" s="136" t="s">
        <v>37655</v>
      </c>
    </row>
    <row r="14692" spans="1:4" x14ac:dyDescent="0.2">
      <c r="A14692" s="136" t="s">
        <v>14774</v>
      </c>
      <c r="B14692" s="136" t="s">
        <v>25863</v>
      </c>
      <c r="C14692" s="136" t="s">
        <v>32931</v>
      </c>
      <c r="D14692" s="136" t="s">
        <v>37655</v>
      </c>
    </row>
    <row r="14693" spans="1:4" x14ac:dyDescent="0.2">
      <c r="A14693" s="136" t="s">
        <v>14775</v>
      </c>
      <c r="B14693" s="136" t="s">
        <v>25863</v>
      </c>
      <c r="C14693" s="136" t="s">
        <v>32931</v>
      </c>
      <c r="D14693" s="136" t="s">
        <v>37655</v>
      </c>
    </row>
    <row r="14694" spans="1:4" x14ac:dyDescent="0.2">
      <c r="A14694" s="136" t="s">
        <v>14776</v>
      </c>
      <c r="B14694" s="136" t="s">
        <v>25864</v>
      </c>
      <c r="C14694" s="136" t="s">
        <v>32932</v>
      </c>
      <c r="D14694" s="136" t="s">
        <v>37656</v>
      </c>
    </row>
    <row r="14695" spans="1:4" x14ac:dyDescent="0.2">
      <c r="A14695" s="136" t="s">
        <v>14777</v>
      </c>
      <c r="B14695" s="136" t="s">
        <v>25864</v>
      </c>
      <c r="C14695" s="136" t="s">
        <v>32932</v>
      </c>
      <c r="D14695" s="136" t="s">
        <v>37656</v>
      </c>
    </row>
    <row r="14696" spans="1:4" x14ac:dyDescent="0.2">
      <c r="A14696" s="136" t="s">
        <v>14778</v>
      </c>
      <c r="B14696" s="136" t="s">
        <v>25865</v>
      </c>
      <c r="C14696" s="136" t="s">
        <v>32932</v>
      </c>
      <c r="D14696" s="136" t="s">
        <v>37656</v>
      </c>
    </row>
    <row r="14697" spans="1:4" x14ac:dyDescent="0.2">
      <c r="A14697" s="136" t="s">
        <v>14779</v>
      </c>
      <c r="B14697" s="136" t="s">
        <v>25865</v>
      </c>
      <c r="C14697" s="136" t="s">
        <v>32932</v>
      </c>
      <c r="D14697" s="136" t="s">
        <v>37656</v>
      </c>
    </row>
    <row r="14698" spans="1:4" x14ac:dyDescent="0.2">
      <c r="A14698" s="136" t="s">
        <v>14780</v>
      </c>
      <c r="B14698" s="136" t="s">
        <v>25866</v>
      </c>
      <c r="C14698" s="136" t="s">
        <v>32932</v>
      </c>
      <c r="D14698" s="136" t="s">
        <v>37656</v>
      </c>
    </row>
    <row r="14699" spans="1:4" x14ac:dyDescent="0.2">
      <c r="A14699" s="136" t="s">
        <v>14781</v>
      </c>
      <c r="B14699" s="136" t="s">
        <v>25866</v>
      </c>
      <c r="C14699" s="136" t="s">
        <v>32932</v>
      </c>
      <c r="D14699" s="136" t="s">
        <v>37656</v>
      </c>
    </row>
    <row r="14700" spans="1:4" x14ac:dyDescent="0.2">
      <c r="A14700" s="136" t="s">
        <v>14782</v>
      </c>
      <c r="B14700" s="136" t="s">
        <v>25867</v>
      </c>
      <c r="C14700" s="136" t="s">
        <v>32932</v>
      </c>
      <c r="D14700" s="136" t="s">
        <v>37656</v>
      </c>
    </row>
    <row r="14701" spans="1:4" x14ac:dyDescent="0.2">
      <c r="A14701" s="136" t="s">
        <v>14783</v>
      </c>
      <c r="B14701" s="136" t="s">
        <v>25867</v>
      </c>
      <c r="C14701" s="136" t="s">
        <v>32932</v>
      </c>
      <c r="D14701" s="136" t="s">
        <v>37656</v>
      </c>
    </row>
    <row r="14702" spans="1:4" x14ac:dyDescent="0.2">
      <c r="A14702" s="136" t="s">
        <v>14784</v>
      </c>
      <c r="B14702" s="136" t="s">
        <v>25868</v>
      </c>
      <c r="C14702" s="136" t="s">
        <v>32932</v>
      </c>
      <c r="D14702" s="136" t="s">
        <v>37656</v>
      </c>
    </row>
    <row r="14703" spans="1:4" x14ac:dyDescent="0.2">
      <c r="A14703" s="136" t="s">
        <v>14785</v>
      </c>
      <c r="B14703" s="136" t="s">
        <v>25868</v>
      </c>
      <c r="C14703" s="136" t="s">
        <v>32932</v>
      </c>
      <c r="D14703" s="136" t="s">
        <v>37656</v>
      </c>
    </row>
    <row r="14704" spans="1:4" x14ac:dyDescent="0.2">
      <c r="A14704" s="136" t="s">
        <v>14786</v>
      </c>
      <c r="B14704" s="136" t="s">
        <v>25853</v>
      </c>
      <c r="C14704" s="136" t="s">
        <v>32933</v>
      </c>
      <c r="D14704" s="136" t="s">
        <v>37655</v>
      </c>
    </row>
    <row r="14705" spans="1:4" x14ac:dyDescent="0.2">
      <c r="A14705" s="136" t="s">
        <v>14787</v>
      </c>
      <c r="B14705" s="136" t="s">
        <v>25853</v>
      </c>
      <c r="C14705" s="136" t="s">
        <v>32933</v>
      </c>
      <c r="D14705" s="136" t="s">
        <v>37655</v>
      </c>
    </row>
    <row r="14706" spans="1:4" x14ac:dyDescent="0.2">
      <c r="A14706" s="136" t="s">
        <v>14788</v>
      </c>
      <c r="B14706" s="136" t="s">
        <v>25854</v>
      </c>
      <c r="C14706" s="136" t="s">
        <v>32934</v>
      </c>
      <c r="D14706" s="136" t="s">
        <v>37655</v>
      </c>
    </row>
    <row r="14707" spans="1:4" x14ac:dyDescent="0.2">
      <c r="A14707" s="136" t="s">
        <v>14789</v>
      </c>
      <c r="B14707" s="136" t="s">
        <v>25854</v>
      </c>
      <c r="C14707" s="136" t="s">
        <v>32934</v>
      </c>
      <c r="D14707" s="136" t="s">
        <v>37655</v>
      </c>
    </row>
    <row r="14708" spans="1:4" x14ac:dyDescent="0.2">
      <c r="A14708" s="136" t="s">
        <v>14790</v>
      </c>
      <c r="B14708" s="136" t="s">
        <v>25855</v>
      </c>
      <c r="C14708" s="136" t="s">
        <v>32934</v>
      </c>
      <c r="D14708" s="136" t="s">
        <v>37655</v>
      </c>
    </row>
    <row r="14709" spans="1:4" x14ac:dyDescent="0.2">
      <c r="A14709" s="136" t="s">
        <v>14791</v>
      </c>
      <c r="B14709" s="136" t="s">
        <v>25855</v>
      </c>
      <c r="C14709" s="136" t="s">
        <v>32934</v>
      </c>
      <c r="D14709" s="136" t="s">
        <v>37655</v>
      </c>
    </row>
    <row r="14710" spans="1:4" x14ac:dyDescent="0.2">
      <c r="A14710" s="136" t="s">
        <v>14792</v>
      </c>
      <c r="B14710" s="136" t="s">
        <v>25856</v>
      </c>
      <c r="C14710" s="136" t="s">
        <v>32934</v>
      </c>
      <c r="D14710" s="136" t="s">
        <v>37655</v>
      </c>
    </row>
    <row r="14711" spans="1:4" x14ac:dyDescent="0.2">
      <c r="A14711" s="136" t="s">
        <v>14793</v>
      </c>
      <c r="B14711" s="136" t="s">
        <v>25856</v>
      </c>
      <c r="C14711" s="136" t="s">
        <v>32934</v>
      </c>
      <c r="D14711" s="136" t="s">
        <v>37655</v>
      </c>
    </row>
    <row r="14712" spans="1:4" x14ac:dyDescent="0.2">
      <c r="A14712" s="136" t="s">
        <v>14794</v>
      </c>
      <c r="B14712" s="136" t="s">
        <v>25857</v>
      </c>
      <c r="C14712" s="136" t="s">
        <v>32934</v>
      </c>
      <c r="D14712" s="136" t="s">
        <v>37655</v>
      </c>
    </row>
    <row r="14713" spans="1:4" x14ac:dyDescent="0.2">
      <c r="A14713" s="136" t="s">
        <v>14795</v>
      </c>
      <c r="B14713" s="136" t="s">
        <v>25857</v>
      </c>
      <c r="C14713" s="136" t="s">
        <v>32934</v>
      </c>
      <c r="D14713" s="136" t="s">
        <v>37655</v>
      </c>
    </row>
    <row r="14714" spans="1:4" x14ac:dyDescent="0.2">
      <c r="A14714" s="136" t="s">
        <v>14796</v>
      </c>
      <c r="B14714" s="136" t="s">
        <v>25858</v>
      </c>
      <c r="C14714" s="136" t="s">
        <v>32934</v>
      </c>
      <c r="D14714" s="136" t="s">
        <v>37655</v>
      </c>
    </row>
    <row r="14715" spans="1:4" x14ac:dyDescent="0.2">
      <c r="A14715" s="136" t="s">
        <v>14797</v>
      </c>
      <c r="B14715" s="136" t="s">
        <v>25858</v>
      </c>
      <c r="C14715" s="136" t="s">
        <v>32934</v>
      </c>
      <c r="D14715" s="136" t="s">
        <v>37655</v>
      </c>
    </row>
    <row r="14716" spans="1:4" x14ac:dyDescent="0.2">
      <c r="A14716" s="136" t="s">
        <v>14798</v>
      </c>
      <c r="B14716" s="136" t="s">
        <v>25859</v>
      </c>
      <c r="C14716" s="136" t="s">
        <v>32934</v>
      </c>
      <c r="D14716" s="136" t="s">
        <v>37655</v>
      </c>
    </row>
    <row r="14717" spans="1:4" x14ac:dyDescent="0.2">
      <c r="A14717" s="136" t="s">
        <v>14799</v>
      </c>
      <c r="B14717" s="136" t="s">
        <v>25859</v>
      </c>
      <c r="C14717" s="136" t="s">
        <v>32934</v>
      </c>
      <c r="D14717" s="136" t="s">
        <v>37655</v>
      </c>
    </row>
    <row r="14718" spans="1:4" x14ac:dyDescent="0.2">
      <c r="A14718" s="136" t="s">
        <v>14800</v>
      </c>
      <c r="B14718" s="136" t="s">
        <v>25860</v>
      </c>
      <c r="C14718" s="136" t="s">
        <v>32934</v>
      </c>
      <c r="D14718" s="136" t="s">
        <v>37655</v>
      </c>
    </row>
    <row r="14719" spans="1:4" x14ac:dyDescent="0.2">
      <c r="A14719" s="136" t="s">
        <v>14801</v>
      </c>
      <c r="B14719" s="136" t="s">
        <v>25860</v>
      </c>
      <c r="C14719" s="136" t="s">
        <v>32934</v>
      </c>
      <c r="D14719" s="136" t="s">
        <v>37655</v>
      </c>
    </row>
    <row r="14720" spans="1:4" x14ac:dyDescent="0.2">
      <c r="A14720" s="136" t="s">
        <v>14802</v>
      </c>
      <c r="B14720" s="136" t="s">
        <v>25861</v>
      </c>
      <c r="C14720" s="136" t="s">
        <v>32934</v>
      </c>
      <c r="D14720" s="136" t="s">
        <v>37655</v>
      </c>
    </row>
    <row r="14721" spans="1:4" x14ac:dyDescent="0.2">
      <c r="A14721" s="136" t="s">
        <v>14803</v>
      </c>
      <c r="B14721" s="136" t="s">
        <v>25861</v>
      </c>
      <c r="C14721" s="136" t="s">
        <v>32934</v>
      </c>
      <c r="D14721" s="136" t="s">
        <v>37655</v>
      </c>
    </row>
    <row r="14722" spans="1:4" x14ac:dyDescent="0.2">
      <c r="A14722" s="136" t="s">
        <v>14804</v>
      </c>
      <c r="B14722" s="136" t="s">
        <v>25862</v>
      </c>
      <c r="C14722" s="136" t="s">
        <v>32934</v>
      </c>
      <c r="D14722" s="136" t="s">
        <v>37655</v>
      </c>
    </row>
    <row r="14723" spans="1:4" x14ac:dyDescent="0.2">
      <c r="A14723" s="136" t="s">
        <v>14805</v>
      </c>
      <c r="B14723" s="136" t="s">
        <v>25862</v>
      </c>
      <c r="C14723" s="136" t="s">
        <v>32934</v>
      </c>
      <c r="D14723" s="136" t="s">
        <v>37655</v>
      </c>
    </row>
    <row r="14724" spans="1:4" x14ac:dyDescent="0.2">
      <c r="A14724" s="136" t="s">
        <v>14806</v>
      </c>
      <c r="B14724" s="136" t="s">
        <v>25863</v>
      </c>
      <c r="C14724" s="136" t="s">
        <v>32934</v>
      </c>
      <c r="D14724" s="136" t="s">
        <v>37655</v>
      </c>
    </row>
    <row r="14725" spans="1:4" x14ac:dyDescent="0.2">
      <c r="A14725" s="136" t="s">
        <v>14807</v>
      </c>
      <c r="B14725" s="136" t="s">
        <v>25863</v>
      </c>
      <c r="C14725" s="136" t="s">
        <v>32934</v>
      </c>
      <c r="D14725" s="136" t="s">
        <v>37655</v>
      </c>
    </row>
    <row r="14726" spans="1:4" x14ac:dyDescent="0.2">
      <c r="A14726" s="136" t="s">
        <v>14808</v>
      </c>
      <c r="B14726" s="136" t="s">
        <v>25864</v>
      </c>
      <c r="C14726" s="136" t="s">
        <v>32935</v>
      </c>
      <c r="D14726" s="136" t="s">
        <v>37656</v>
      </c>
    </row>
    <row r="14727" spans="1:4" x14ac:dyDescent="0.2">
      <c r="A14727" s="136" t="s">
        <v>14809</v>
      </c>
      <c r="B14727" s="136" t="s">
        <v>25864</v>
      </c>
      <c r="C14727" s="136" t="s">
        <v>32935</v>
      </c>
      <c r="D14727" s="136" t="s">
        <v>37656</v>
      </c>
    </row>
    <row r="14728" spans="1:4" x14ac:dyDescent="0.2">
      <c r="A14728" s="136" t="s">
        <v>14810</v>
      </c>
      <c r="B14728" s="136" t="s">
        <v>25865</v>
      </c>
      <c r="C14728" s="136" t="s">
        <v>32935</v>
      </c>
      <c r="D14728" s="136" t="s">
        <v>37656</v>
      </c>
    </row>
    <row r="14729" spans="1:4" x14ac:dyDescent="0.2">
      <c r="A14729" s="136" t="s">
        <v>14811</v>
      </c>
      <c r="B14729" s="136" t="s">
        <v>25865</v>
      </c>
      <c r="C14729" s="136" t="s">
        <v>32935</v>
      </c>
      <c r="D14729" s="136" t="s">
        <v>37656</v>
      </c>
    </row>
    <row r="14730" spans="1:4" x14ac:dyDescent="0.2">
      <c r="A14730" s="136" t="s">
        <v>14812</v>
      </c>
      <c r="B14730" s="136" t="s">
        <v>25866</v>
      </c>
      <c r="C14730" s="136" t="s">
        <v>32935</v>
      </c>
      <c r="D14730" s="136" t="s">
        <v>37656</v>
      </c>
    </row>
    <row r="14731" spans="1:4" x14ac:dyDescent="0.2">
      <c r="A14731" s="136" t="s">
        <v>14813</v>
      </c>
      <c r="B14731" s="136" t="s">
        <v>25866</v>
      </c>
      <c r="C14731" s="136" t="s">
        <v>32935</v>
      </c>
      <c r="D14731" s="136" t="s">
        <v>37656</v>
      </c>
    </row>
    <row r="14732" spans="1:4" x14ac:dyDescent="0.2">
      <c r="A14732" s="136" t="s">
        <v>14814</v>
      </c>
      <c r="B14732" s="136" t="s">
        <v>25867</v>
      </c>
      <c r="C14732" s="136" t="s">
        <v>32935</v>
      </c>
      <c r="D14732" s="136" t="s">
        <v>37656</v>
      </c>
    </row>
    <row r="14733" spans="1:4" x14ac:dyDescent="0.2">
      <c r="A14733" s="136" t="s">
        <v>14815</v>
      </c>
      <c r="B14733" s="136" t="s">
        <v>25867</v>
      </c>
      <c r="C14733" s="136" t="s">
        <v>32935</v>
      </c>
      <c r="D14733" s="136" t="s">
        <v>37656</v>
      </c>
    </row>
    <row r="14734" spans="1:4" x14ac:dyDescent="0.2">
      <c r="A14734" s="136" t="s">
        <v>14816</v>
      </c>
      <c r="B14734" s="136" t="s">
        <v>25868</v>
      </c>
      <c r="C14734" s="136" t="s">
        <v>32935</v>
      </c>
      <c r="D14734" s="136" t="s">
        <v>37656</v>
      </c>
    </row>
    <row r="14735" spans="1:4" x14ac:dyDescent="0.2">
      <c r="A14735" s="136" t="s">
        <v>14817</v>
      </c>
      <c r="B14735" s="136" t="s">
        <v>25868</v>
      </c>
      <c r="C14735" s="136" t="s">
        <v>32935</v>
      </c>
      <c r="D14735" s="136" t="s">
        <v>37656</v>
      </c>
    </row>
    <row r="14736" spans="1:4" x14ac:dyDescent="0.2">
      <c r="A14736" s="136" t="s">
        <v>14818</v>
      </c>
      <c r="B14736" s="136" t="s">
        <v>25869</v>
      </c>
      <c r="C14736" s="136" t="s">
        <v>32936</v>
      </c>
    </row>
    <row r="14737" spans="1:3" x14ac:dyDescent="0.2">
      <c r="A14737" s="136" t="s">
        <v>14819</v>
      </c>
      <c r="B14737" s="136" t="s">
        <v>25869</v>
      </c>
      <c r="C14737" s="136" t="s">
        <v>32936</v>
      </c>
    </row>
    <row r="14738" spans="1:3" x14ac:dyDescent="0.2">
      <c r="A14738" s="136" t="s">
        <v>14820</v>
      </c>
      <c r="B14738" s="136" t="s">
        <v>25870</v>
      </c>
      <c r="C14738" s="136" t="s">
        <v>32937</v>
      </c>
    </row>
    <row r="14739" spans="1:3" x14ac:dyDescent="0.2">
      <c r="A14739" s="136" t="s">
        <v>14821</v>
      </c>
      <c r="B14739" s="136" t="s">
        <v>25870</v>
      </c>
      <c r="C14739" s="136" t="s">
        <v>32937</v>
      </c>
    </row>
    <row r="14740" spans="1:3" x14ac:dyDescent="0.2">
      <c r="A14740" s="136" t="s">
        <v>14822</v>
      </c>
      <c r="B14740" s="136" t="s">
        <v>25871</v>
      </c>
      <c r="C14740" s="136" t="s">
        <v>32937</v>
      </c>
    </row>
    <row r="14741" spans="1:3" x14ac:dyDescent="0.2">
      <c r="A14741" s="136" t="s">
        <v>14823</v>
      </c>
      <c r="B14741" s="136" t="s">
        <v>25871</v>
      </c>
      <c r="C14741" s="136" t="s">
        <v>32937</v>
      </c>
    </row>
    <row r="14742" spans="1:3" x14ac:dyDescent="0.2">
      <c r="A14742" s="136" t="s">
        <v>14824</v>
      </c>
      <c r="B14742" s="136" t="s">
        <v>25872</v>
      </c>
      <c r="C14742" s="136" t="s">
        <v>32937</v>
      </c>
    </row>
    <row r="14743" spans="1:3" x14ac:dyDescent="0.2">
      <c r="A14743" s="136" t="s">
        <v>14825</v>
      </c>
      <c r="B14743" s="136" t="s">
        <v>25872</v>
      </c>
      <c r="C14743" s="136" t="s">
        <v>32937</v>
      </c>
    </row>
    <row r="14744" spans="1:3" x14ac:dyDescent="0.2">
      <c r="A14744" s="136" t="s">
        <v>14826</v>
      </c>
      <c r="B14744" s="136" t="s">
        <v>25873</v>
      </c>
      <c r="C14744" s="136" t="s">
        <v>32937</v>
      </c>
    </row>
    <row r="14745" spans="1:3" x14ac:dyDescent="0.2">
      <c r="A14745" s="136" t="s">
        <v>14827</v>
      </c>
      <c r="B14745" s="136" t="s">
        <v>25873</v>
      </c>
      <c r="C14745" s="136" t="s">
        <v>32937</v>
      </c>
    </row>
    <row r="14746" spans="1:3" x14ac:dyDescent="0.2">
      <c r="A14746" s="136" t="s">
        <v>14828</v>
      </c>
      <c r="B14746" s="136" t="s">
        <v>25874</v>
      </c>
      <c r="C14746" s="136" t="s">
        <v>32937</v>
      </c>
    </row>
    <row r="14747" spans="1:3" x14ac:dyDescent="0.2">
      <c r="A14747" s="136" t="s">
        <v>14829</v>
      </c>
      <c r="B14747" s="136" t="s">
        <v>25874</v>
      </c>
      <c r="C14747" s="136" t="s">
        <v>32937</v>
      </c>
    </row>
    <row r="14748" spans="1:3" x14ac:dyDescent="0.2">
      <c r="A14748" s="136" t="s">
        <v>14830</v>
      </c>
      <c r="B14748" s="136" t="s">
        <v>25870</v>
      </c>
      <c r="C14748" s="136" t="s">
        <v>32938</v>
      </c>
    </row>
    <row r="14749" spans="1:3" x14ac:dyDescent="0.2">
      <c r="A14749" s="136" t="s">
        <v>14831</v>
      </c>
      <c r="B14749" s="136" t="s">
        <v>25870</v>
      </c>
      <c r="C14749" s="136" t="s">
        <v>32938</v>
      </c>
    </row>
    <row r="14750" spans="1:3" x14ac:dyDescent="0.2">
      <c r="A14750" s="136" t="s">
        <v>14832</v>
      </c>
      <c r="B14750" s="136" t="s">
        <v>25871</v>
      </c>
      <c r="C14750" s="136" t="s">
        <v>32938</v>
      </c>
    </row>
    <row r="14751" spans="1:3" x14ac:dyDescent="0.2">
      <c r="A14751" s="136" t="s">
        <v>14833</v>
      </c>
      <c r="B14751" s="136" t="s">
        <v>25871</v>
      </c>
      <c r="C14751" s="136" t="s">
        <v>32938</v>
      </c>
    </row>
    <row r="14752" spans="1:3" x14ac:dyDescent="0.2">
      <c r="A14752" s="136" t="s">
        <v>14834</v>
      </c>
      <c r="B14752" s="136" t="s">
        <v>25872</v>
      </c>
      <c r="C14752" s="136" t="s">
        <v>32938</v>
      </c>
    </row>
    <row r="14753" spans="1:3" x14ac:dyDescent="0.2">
      <c r="A14753" s="136" t="s">
        <v>14835</v>
      </c>
      <c r="B14753" s="136" t="s">
        <v>25872</v>
      </c>
      <c r="C14753" s="136" t="s">
        <v>32938</v>
      </c>
    </row>
    <row r="14754" spans="1:3" x14ac:dyDescent="0.2">
      <c r="A14754" s="136" t="s">
        <v>14836</v>
      </c>
      <c r="B14754" s="136" t="s">
        <v>25873</v>
      </c>
      <c r="C14754" s="136" t="s">
        <v>32938</v>
      </c>
    </row>
    <row r="14755" spans="1:3" x14ac:dyDescent="0.2">
      <c r="A14755" s="136" t="s">
        <v>14837</v>
      </c>
      <c r="B14755" s="136" t="s">
        <v>25873</v>
      </c>
      <c r="C14755" s="136" t="s">
        <v>32938</v>
      </c>
    </row>
    <row r="14756" spans="1:3" x14ac:dyDescent="0.2">
      <c r="A14756" s="136" t="s">
        <v>14838</v>
      </c>
      <c r="B14756" s="136" t="s">
        <v>25874</v>
      </c>
      <c r="C14756" s="136" t="s">
        <v>32938</v>
      </c>
    </row>
    <row r="14757" spans="1:3" x14ac:dyDescent="0.2">
      <c r="A14757" s="136" t="s">
        <v>14839</v>
      </c>
      <c r="B14757" s="136" t="s">
        <v>25874</v>
      </c>
      <c r="C14757" s="136" t="s">
        <v>32938</v>
      </c>
    </row>
    <row r="14758" spans="1:3" x14ac:dyDescent="0.2">
      <c r="A14758" s="136" t="s">
        <v>14840</v>
      </c>
      <c r="B14758" s="136" t="s">
        <v>25870</v>
      </c>
      <c r="C14758" s="136" t="s">
        <v>32939</v>
      </c>
    </row>
    <row r="14759" spans="1:3" x14ac:dyDescent="0.2">
      <c r="A14759" s="136" t="s">
        <v>14841</v>
      </c>
      <c r="B14759" s="136" t="s">
        <v>25870</v>
      </c>
      <c r="C14759" s="136" t="s">
        <v>32939</v>
      </c>
    </row>
    <row r="14760" spans="1:3" x14ac:dyDescent="0.2">
      <c r="A14760" s="136" t="s">
        <v>14842</v>
      </c>
      <c r="B14760" s="136" t="s">
        <v>25871</v>
      </c>
      <c r="C14760" s="136" t="s">
        <v>32939</v>
      </c>
    </row>
    <row r="14761" spans="1:3" x14ac:dyDescent="0.2">
      <c r="A14761" s="136" t="s">
        <v>14843</v>
      </c>
      <c r="B14761" s="136" t="s">
        <v>25871</v>
      </c>
      <c r="C14761" s="136" t="s">
        <v>32939</v>
      </c>
    </row>
    <row r="14762" spans="1:3" x14ac:dyDescent="0.2">
      <c r="A14762" s="136" t="s">
        <v>14844</v>
      </c>
      <c r="B14762" s="136" t="s">
        <v>25872</v>
      </c>
      <c r="C14762" s="136" t="s">
        <v>32939</v>
      </c>
    </row>
    <row r="14763" spans="1:3" x14ac:dyDescent="0.2">
      <c r="A14763" s="136" t="s">
        <v>14845</v>
      </c>
      <c r="B14763" s="136" t="s">
        <v>25872</v>
      </c>
      <c r="C14763" s="136" t="s">
        <v>32939</v>
      </c>
    </row>
    <row r="14764" spans="1:3" x14ac:dyDescent="0.2">
      <c r="A14764" s="136" t="s">
        <v>14846</v>
      </c>
      <c r="B14764" s="136" t="s">
        <v>25873</v>
      </c>
      <c r="C14764" s="136" t="s">
        <v>32939</v>
      </c>
    </row>
    <row r="14765" spans="1:3" x14ac:dyDescent="0.2">
      <c r="A14765" s="136" t="s">
        <v>14847</v>
      </c>
      <c r="B14765" s="136" t="s">
        <v>25873</v>
      </c>
      <c r="C14765" s="136" t="s">
        <v>32939</v>
      </c>
    </row>
    <row r="14766" spans="1:3" x14ac:dyDescent="0.2">
      <c r="A14766" s="136" t="s">
        <v>14848</v>
      </c>
      <c r="B14766" s="136" t="s">
        <v>25874</v>
      </c>
      <c r="C14766" s="136" t="s">
        <v>32939</v>
      </c>
    </row>
    <row r="14767" spans="1:3" x14ac:dyDescent="0.2">
      <c r="A14767" s="136" t="s">
        <v>14849</v>
      </c>
      <c r="B14767" s="136" t="s">
        <v>25874</v>
      </c>
      <c r="C14767" s="136" t="s">
        <v>32939</v>
      </c>
    </row>
    <row r="14768" spans="1:3" x14ac:dyDescent="0.2">
      <c r="A14768" s="136" t="s">
        <v>14850</v>
      </c>
      <c r="B14768" s="136" t="s">
        <v>25875</v>
      </c>
      <c r="C14768" s="136" t="s">
        <v>32936</v>
      </c>
    </row>
    <row r="14769" spans="1:3" x14ac:dyDescent="0.2">
      <c r="A14769" s="136" t="s">
        <v>14851</v>
      </c>
      <c r="B14769" s="136" t="s">
        <v>25875</v>
      </c>
      <c r="C14769" s="136" t="s">
        <v>32936</v>
      </c>
    </row>
    <row r="14770" spans="1:3" x14ac:dyDescent="0.2">
      <c r="A14770" s="136" t="s">
        <v>14852</v>
      </c>
      <c r="B14770" s="136" t="s">
        <v>25876</v>
      </c>
      <c r="C14770" s="136" t="s">
        <v>32937</v>
      </c>
    </row>
    <row r="14771" spans="1:3" x14ac:dyDescent="0.2">
      <c r="A14771" s="136" t="s">
        <v>14853</v>
      </c>
      <c r="B14771" s="136" t="s">
        <v>25876</v>
      </c>
      <c r="C14771" s="136" t="s">
        <v>32937</v>
      </c>
    </row>
    <row r="14772" spans="1:3" x14ac:dyDescent="0.2">
      <c r="A14772" s="136" t="s">
        <v>14854</v>
      </c>
      <c r="B14772" s="136" t="s">
        <v>25877</v>
      </c>
      <c r="C14772" s="136" t="s">
        <v>32937</v>
      </c>
    </row>
    <row r="14773" spans="1:3" x14ac:dyDescent="0.2">
      <c r="A14773" s="136" t="s">
        <v>14855</v>
      </c>
      <c r="B14773" s="136" t="s">
        <v>25877</v>
      </c>
      <c r="C14773" s="136" t="s">
        <v>32937</v>
      </c>
    </row>
    <row r="14774" spans="1:3" x14ac:dyDescent="0.2">
      <c r="A14774" s="136" t="s">
        <v>14856</v>
      </c>
      <c r="B14774" s="136" t="s">
        <v>25878</v>
      </c>
      <c r="C14774" s="136" t="s">
        <v>32937</v>
      </c>
    </row>
    <row r="14775" spans="1:3" x14ac:dyDescent="0.2">
      <c r="A14775" s="136" t="s">
        <v>14857</v>
      </c>
      <c r="B14775" s="136" t="s">
        <v>25878</v>
      </c>
      <c r="C14775" s="136" t="s">
        <v>32937</v>
      </c>
    </row>
    <row r="14776" spans="1:3" x14ac:dyDescent="0.2">
      <c r="A14776" s="136" t="s">
        <v>14858</v>
      </c>
      <c r="B14776" s="136" t="s">
        <v>25879</v>
      </c>
      <c r="C14776" s="136" t="s">
        <v>32937</v>
      </c>
    </row>
    <row r="14777" spans="1:3" x14ac:dyDescent="0.2">
      <c r="A14777" s="136" t="s">
        <v>14859</v>
      </c>
      <c r="B14777" s="136" t="s">
        <v>25879</v>
      </c>
      <c r="C14777" s="136" t="s">
        <v>32937</v>
      </c>
    </row>
    <row r="14778" spans="1:3" x14ac:dyDescent="0.2">
      <c r="A14778" s="136" t="s">
        <v>14860</v>
      </c>
      <c r="B14778" s="136" t="s">
        <v>25880</v>
      </c>
      <c r="C14778" s="136" t="s">
        <v>32937</v>
      </c>
    </row>
    <row r="14779" spans="1:3" x14ac:dyDescent="0.2">
      <c r="A14779" s="136" t="s">
        <v>14861</v>
      </c>
      <c r="B14779" s="136" t="s">
        <v>25880</v>
      </c>
      <c r="C14779" s="136" t="s">
        <v>32937</v>
      </c>
    </row>
    <row r="14780" spans="1:3" x14ac:dyDescent="0.2">
      <c r="A14780" s="136" t="s">
        <v>14862</v>
      </c>
      <c r="B14780" s="136" t="s">
        <v>25876</v>
      </c>
      <c r="C14780" s="136" t="s">
        <v>32938</v>
      </c>
    </row>
    <row r="14781" spans="1:3" x14ac:dyDescent="0.2">
      <c r="A14781" s="136" t="s">
        <v>14863</v>
      </c>
      <c r="B14781" s="136" t="s">
        <v>25876</v>
      </c>
      <c r="C14781" s="136" t="s">
        <v>32938</v>
      </c>
    </row>
    <row r="14782" spans="1:3" x14ac:dyDescent="0.2">
      <c r="A14782" s="136" t="s">
        <v>14864</v>
      </c>
      <c r="B14782" s="136" t="s">
        <v>25877</v>
      </c>
      <c r="C14782" s="136" t="s">
        <v>32938</v>
      </c>
    </row>
    <row r="14783" spans="1:3" x14ac:dyDescent="0.2">
      <c r="A14783" s="136" t="s">
        <v>14865</v>
      </c>
      <c r="B14783" s="136" t="s">
        <v>25877</v>
      </c>
      <c r="C14783" s="136" t="s">
        <v>32938</v>
      </c>
    </row>
    <row r="14784" spans="1:3" x14ac:dyDescent="0.2">
      <c r="A14784" s="136" t="s">
        <v>14866</v>
      </c>
      <c r="B14784" s="136" t="s">
        <v>25878</v>
      </c>
      <c r="C14784" s="136" t="s">
        <v>32938</v>
      </c>
    </row>
    <row r="14785" spans="1:3" x14ac:dyDescent="0.2">
      <c r="A14785" s="136" t="s">
        <v>14867</v>
      </c>
      <c r="B14785" s="136" t="s">
        <v>25878</v>
      </c>
      <c r="C14785" s="136" t="s">
        <v>32938</v>
      </c>
    </row>
    <row r="14786" spans="1:3" x14ac:dyDescent="0.2">
      <c r="A14786" s="136" t="s">
        <v>14868</v>
      </c>
      <c r="B14786" s="136" t="s">
        <v>25879</v>
      </c>
      <c r="C14786" s="136" t="s">
        <v>32938</v>
      </c>
    </row>
    <row r="14787" spans="1:3" x14ac:dyDescent="0.2">
      <c r="A14787" s="136" t="s">
        <v>14869</v>
      </c>
      <c r="B14787" s="136" t="s">
        <v>25879</v>
      </c>
      <c r="C14787" s="136" t="s">
        <v>32938</v>
      </c>
    </row>
    <row r="14788" spans="1:3" x14ac:dyDescent="0.2">
      <c r="A14788" s="136" t="s">
        <v>14870</v>
      </c>
      <c r="B14788" s="136" t="s">
        <v>25880</v>
      </c>
      <c r="C14788" s="136" t="s">
        <v>32938</v>
      </c>
    </row>
    <row r="14789" spans="1:3" x14ac:dyDescent="0.2">
      <c r="A14789" s="136" t="s">
        <v>14871</v>
      </c>
      <c r="B14789" s="136" t="s">
        <v>25880</v>
      </c>
      <c r="C14789" s="136" t="s">
        <v>32938</v>
      </c>
    </row>
    <row r="14790" spans="1:3" x14ac:dyDescent="0.2">
      <c r="A14790" s="136" t="s">
        <v>14872</v>
      </c>
      <c r="B14790" s="136" t="s">
        <v>25876</v>
      </c>
      <c r="C14790" s="136" t="s">
        <v>32939</v>
      </c>
    </row>
    <row r="14791" spans="1:3" x14ac:dyDescent="0.2">
      <c r="A14791" s="136" t="s">
        <v>14873</v>
      </c>
      <c r="B14791" s="136" t="s">
        <v>25876</v>
      </c>
      <c r="C14791" s="136" t="s">
        <v>32939</v>
      </c>
    </row>
    <row r="14792" spans="1:3" x14ac:dyDescent="0.2">
      <c r="A14792" s="136" t="s">
        <v>14874</v>
      </c>
      <c r="B14792" s="136" t="s">
        <v>25877</v>
      </c>
      <c r="C14792" s="136" t="s">
        <v>32939</v>
      </c>
    </row>
    <row r="14793" spans="1:3" x14ac:dyDescent="0.2">
      <c r="A14793" s="136" t="s">
        <v>14875</v>
      </c>
      <c r="B14793" s="136" t="s">
        <v>25877</v>
      </c>
      <c r="C14793" s="136" t="s">
        <v>32939</v>
      </c>
    </row>
    <row r="14794" spans="1:3" x14ac:dyDescent="0.2">
      <c r="A14794" s="136" t="s">
        <v>14876</v>
      </c>
      <c r="B14794" s="136" t="s">
        <v>25878</v>
      </c>
      <c r="C14794" s="136" t="s">
        <v>32939</v>
      </c>
    </row>
    <row r="14795" spans="1:3" x14ac:dyDescent="0.2">
      <c r="A14795" s="136" t="s">
        <v>14877</v>
      </c>
      <c r="B14795" s="136" t="s">
        <v>25878</v>
      </c>
      <c r="C14795" s="136" t="s">
        <v>32939</v>
      </c>
    </row>
    <row r="14796" spans="1:3" x14ac:dyDescent="0.2">
      <c r="A14796" s="136" t="s">
        <v>14878</v>
      </c>
      <c r="B14796" s="136" t="s">
        <v>25879</v>
      </c>
      <c r="C14796" s="136" t="s">
        <v>32939</v>
      </c>
    </row>
    <row r="14797" spans="1:3" x14ac:dyDescent="0.2">
      <c r="A14797" s="136" t="s">
        <v>14879</v>
      </c>
      <c r="B14797" s="136" t="s">
        <v>25879</v>
      </c>
      <c r="C14797" s="136" t="s">
        <v>32939</v>
      </c>
    </row>
    <row r="14798" spans="1:3" x14ac:dyDescent="0.2">
      <c r="A14798" s="136" t="s">
        <v>14880</v>
      </c>
      <c r="B14798" s="136" t="s">
        <v>25880</v>
      </c>
      <c r="C14798" s="136" t="s">
        <v>32939</v>
      </c>
    </row>
    <row r="14799" spans="1:3" x14ac:dyDescent="0.2">
      <c r="A14799" s="136" t="s">
        <v>14881</v>
      </c>
      <c r="B14799" s="136" t="s">
        <v>25880</v>
      </c>
      <c r="C14799" s="136" t="s">
        <v>32939</v>
      </c>
    </row>
    <row r="14800" spans="1:3" x14ac:dyDescent="0.2">
      <c r="A14800" s="136" t="s">
        <v>14882</v>
      </c>
      <c r="B14800" s="136" t="s">
        <v>25881</v>
      </c>
      <c r="C14800" s="136" t="s">
        <v>32940</v>
      </c>
    </row>
    <row r="14801" spans="1:3" x14ac:dyDescent="0.2">
      <c r="A14801" s="136" t="s">
        <v>14883</v>
      </c>
      <c r="B14801" s="136" t="s">
        <v>25881</v>
      </c>
      <c r="C14801" s="136" t="s">
        <v>32940</v>
      </c>
    </row>
    <row r="14802" spans="1:3" x14ac:dyDescent="0.2">
      <c r="A14802" s="136" t="s">
        <v>14884</v>
      </c>
      <c r="B14802" s="136" t="s">
        <v>25881</v>
      </c>
      <c r="C14802" s="136" t="s">
        <v>32941</v>
      </c>
    </row>
    <row r="14803" spans="1:3" x14ac:dyDescent="0.2">
      <c r="A14803" s="136" t="s">
        <v>14885</v>
      </c>
      <c r="B14803" s="136" t="s">
        <v>25881</v>
      </c>
      <c r="C14803" s="136" t="s">
        <v>32941</v>
      </c>
    </row>
    <row r="14804" spans="1:3" x14ac:dyDescent="0.2">
      <c r="A14804" s="136" t="s">
        <v>14886</v>
      </c>
      <c r="B14804" s="136" t="s">
        <v>25881</v>
      </c>
      <c r="C14804" s="136" t="s">
        <v>32942</v>
      </c>
    </row>
    <row r="14805" spans="1:3" x14ac:dyDescent="0.2">
      <c r="A14805" s="136" t="s">
        <v>14887</v>
      </c>
      <c r="B14805" s="136" t="s">
        <v>25881</v>
      </c>
      <c r="C14805" s="136" t="s">
        <v>32942</v>
      </c>
    </row>
    <row r="14806" spans="1:3" x14ac:dyDescent="0.2">
      <c r="A14806" s="136" t="s">
        <v>14888</v>
      </c>
      <c r="B14806" s="136" t="s">
        <v>25881</v>
      </c>
      <c r="C14806" s="136" t="s">
        <v>32943</v>
      </c>
    </row>
    <row r="14807" spans="1:3" x14ac:dyDescent="0.2">
      <c r="A14807" s="136" t="s">
        <v>14889</v>
      </c>
      <c r="B14807" s="136" t="s">
        <v>25881</v>
      </c>
      <c r="C14807" s="136" t="s">
        <v>32943</v>
      </c>
    </row>
    <row r="14808" spans="1:3" x14ac:dyDescent="0.2">
      <c r="A14808" s="136" t="s">
        <v>14890</v>
      </c>
      <c r="B14808" s="136" t="s">
        <v>25881</v>
      </c>
      <c r="C14808" s="136" t="s">
        <v>32944</v>
      </c>
    </row>
    <row r="14809" spans="1:3" x14ac:dyDescent="0.2">
      <c r="A14809" s="136" t="s">
        <v>14891</v>
      </c>
      <c r="B14809" s="136" t="s">
        <v>25881</v>
      </c>
      <c r="C14809" s="136" t="s">
        <v>32944</v>
      </c>
    </row>
    <row r="14810" spans="1:3" x14ac:dyDescent="0.2">
      <c r="A14810" s="136" t="s">
        <v>14892</v>
      </c>
      <c r="B14810" s="136" t="s">
        <v>25881</v>
      </c>
      <c r="C14810" s="136" t="s">
        <v>32945</v>
      </c>
    </row>
    <row r="14811" spans="1:3" x14ac:dyDescent="0.2">
      <c r="A14811" s="136" t="s">
        <v>14893</v>
      </c>
      <c r="B14811" s="136" t="s">
        <v>25881</v>
      </c>
      <c r="C14811" s="136" t="s">
        <v>32945</v>
      </c>
    </row>
    <row r="14812" spans="1:3" x14ac:dyDescent="0.2">
      <c r="A14812" s="136" t="s">
        <v>14894</v>
      </c>
      <c r="B14812" s="136" t="s">
        <v>25881</v>
      </c>
      <c r="C14812" s="136" t="s">
        <v>32946</v>
      </c>
    </row>
    <row r="14813" spans="1:3" x14ac:dyDescent="0.2">
      <c r="A14813" s="136" t="s">
        <v>14895</v>
      </c>
      <c r="B14813" s="136" t="s">
        <v>25881</v>
      </c>
      <c r="C14813" s="136" t="s">
        <v>32946</v>
      </c>
    </row>
    <row r="14814" spans="1:3" x14ac:dyDescent="0.2">
      <c r="A14814" s="136" t="s">
        <v>14896</v>
      </c>
      <c r="B14814" s="136" t="s">
        <v>25881</v>
      </c>
      <c r="C14814" s="136" t="s">
        <v>32947</v>
      </c>
    </row>
    <row r="14815" spans="1:3" x14ac:dyDescent="0.2">
      <c r="A14815" s="136" t="s">
        <v>14897</v>
      </c>
      <c r="B14815" s="136" t="s">
        <v>25881</v>
      </c>
      <c r="C14815" s="136" t="s">
        <v>32947</v>
      </c>
    </row>
    <row r="14816" spans="1:3" x14ac:dyDescent="0.2">
      <c r="A14816" s="136" t="s">
        <v>14898</v>
      </c>
      <c r="B14816" s="136" t="s">
        <v>25881</v>
      </c>
      <c r="C14816" s="136" t="s">
        <v>32948</v>
      </c>
    </row>
    <row r="14817" spans="1:3" x14ac:dyDescent="0.2">
      <c r="A14817" s="136" t="s">
        <v>14899</v>
      </c>
      <c r="B14817" s="136" t="s">
        <v>25881</v>
      </c>
      <c r="C14817" s="136" t="s">
        <v>32948</v>
      </c>
    </row>
    <row r="14818" spans="1:3" x14ac:dyDescent="0.2">
      <c r="A14818" s="136" t="s">
        <v>14900</v>
      </c>
      <c r="B14818" s="136" t="s">
        <v>25881</v>
      </c>
      <c r="C14818" s="136" t="s">
        <v>32949</v>
      </c>
    </row>
    <row r="14819" spans="1:3" x14ac:dyDescent="0.2">
      <c r="A14819" s="136" t="s">
        <v>14901</v>
      </c>
      <c r="B14819" s="136" t="s">
        <v>25881</v>
      </c>
      <c r="C14819" s="136" t="s">
        <v>32949</v>
      </c>
    </row>
    <row r="14820" spans="1:3" x14ac:dyDescent="0.2">
      <c r="A14820" s="136" t="s">
        <v>14902</v>
      </c>
      <c r="B14820" s="136" t="s">
        <v>25881</v>
      </c>
      <c r="C14820" s="136" t="s">
        <v>32950</v>
      </c>
    </row>
    <row r="14821" spans="1:3" x14ac:dyDescent="0.2">
      <c r="A14821" s="136" t="s">
        <v>14903</v>
      </c>
      <c r="B14821" s="136" t="s">
        <v>25881</v>
      </c>
      <c r="C14821" s="136" t="s">
        <v>32950</v>
      </c>
    </row>
    <row r="14822" spans="1:3" x14ac:dyDescent="0.2">
      <c r="A14822" s="136" t="s">
        <v>14904</v>
      </c>
      <c r="B14822" s="136" t="s">
        <v>25881</v>
      </c>
      <c r="C14822" s="136" t="s">
        <v>32951</v>
      </c>
    </row>
    <row r="14823" spans="1:3" x14ac:dyDescent="0.2">
      <c r="A14823" s="136" t="s">
        <v>14905</v>
      </c>
      <c r="B14823" s="136" t="s">
        <v>25881</v>
      </c>
      <c r="C14823" s="136" t="s">
        <v>32951</v>
      </c>
    </row>
    <row r="14824" spans="1:3" x14ac:dyDescent="0.2">
      <c r="A14824" s="136" t="s">
        <v>14906</v>
      </c>
      <c r="B14824" s="136" t="s">
        <v>25881</v>
      </c>
      <c r="C14824" s="136" t="s">
        <v>32952</v>
      </c>
    </row>
    <row r="14825" spans="1:3" x14ac:dyDescent="0.2">
      <c r="A14825" s="136" t="s">
        <v>14907</v>
      </c>
      <c r="B14825" s="136" t="s">
        <v>25881</v>
      </c>
      <c r="C14825" s="136" t="s">
        <v>32952</v>
      </c>
    </row>
    <row r="14826" spans="1:3" x14ac:dyDescent="0.2">
      <c r="A14826" s="136" t="s">
        <v>14908</v>
      </c>
      <c r="B14826" s="136" t="s">
        <v>25881</v>
      </c>
      <c r="C14826" s="136" t="s">
        <v>32953</v>
      </c>
    </row>
    <row r="14827" spans="1:3" x14ac:dyDescent="0.2">
      <c r="A14827" s="136" t="s">
        <v>14909</v>
      </c>
      <c r="B14827" s="136" t="s">
        <v>25881</v>
      </c>
      <c r="C14827" s="136" t="s">
        <v>32953</v>
      </c>
    </row>
    <row r="14828" spans="1:3" x14ac:dyDescent="0.2">
      <c r="A14828" s="136" t="s">
        <v>14910</v>
      </c>
      <c r="B14828" s="136" t="s">
        <v>25881</v>
      </c>
      <c r="C14828" s="136" t="s">
        <v>32954</v>
      </c>
    </row>
    <row r="14829" spans="1:3" x14ac:dyDescent="0.2">
      <c r="A14829" s="136" t="s">
        <v>14911</v>
      </c>
      <c r="B14829" s="136" t="s">
        <v>25881</v>
      </c>
      <c r="C14829" s="136" t="s">
        <v>32954</v>
      </c>
    </row>
    <row r="14830" spans="1:3" x14ac:dyDescent="0.2">
      <c r="A14830" s="136" t="s">
        <v>14912</v>
      </c>
      <c r="B14830" s="136" t="s">
        <v>25881</v>
      </c>
      <c r="C14830" s="136" t="s">
        <v>32955</v>
      </c>
    </row>
    <row r="14831" spans="1:3" x14ac:dyDescent="0.2">
      <c r="A14831" s="136" t="s">
        <v>14913</v>
      </c>
      <c r="B14831" s="136" t="s">
        <v>25881</v>
      </c>
      <c r="C14831" s="136" t="s">
        <v>32955</v>
      </c>
    </row>
    <row r="14832" spans="1:3" x14ac:dyDescent="0.2">
      <c r="A14832" s="136" t="s">
        <v>14914</v>
      </c>
      <c r="B14832" s="136" t="s">
        <v>25882</v>
      </c>
      <c r="C14832" s="136" t="s">
        <v>32940</v>
      </c>
    </row>
    <row r="14833" spans="1:3" x14ac:dyDescent="0.2">
      <c r="A14833" s="136" t="s">
        <v>14915</v>
      </c>
      <c r="B14833" s="136" t="s">
        <v>25882</v>
      </c>
      <c r="C14833" s="136" t="s">
        <v>32940</v>
      </c>
    </row>
    <row r="14834" spans="1:3" x14ac:dyDescent="0.2">
      <c r="A14834" s="136" t="s">
        <v>14916</v>
      </c>
      <c r="B14834" s="136" t="s">
        <v>25882</v>
      </c>
      <c r="C14834" s="136" t="s">
        <v>32941</v>
      </c>
    </row>
    <row r="14835" spans="1:3" x14ac:dyDescent="0.2">
      <c r="A14835" s="136" t="s">
        <v>14917</v>
      </c>
      <c r="B14835" s="136" t="s">
        <v>25882</v>
      </c>
      <c r="C14835" s="136" t="s">
        <v>32941</v>
      </c>
    </row>
    <row r="14836" spans="1:3" x14ac:dyDescent="0.2">
      <c r="A14836" s="136" t="s">
        <v>14918</v>
      </c>
      <c r="B14836" s="136" t="s">
        <v>25882</v>
      </c>
      <c r="C14836" s="136" t="s">
        <v>32942</v>
      </c>
    </row>
    <row r="14837" spans="1:3" x14ac:dyDescent="0.2">
      <c r="A14837" s="136" t="s">
        <v>14919</v>
      </c>
      <c r="B14837" s="136" t="s">
        <v>25882</v>
      </c>
      <c r="C14837" s="136" t="s">
        <v>32942</v>
      </c>
    </row>
    <row r="14838" spans="1:3" x14ac:dyDescent="0.2">
      <c r="A14838" s="136" t="s">
        <v>14920</v>
      </c>
      <c r="B14838" s="136" t="s">
        <v>25882</v>
      </c>
      <c r="C14838" s="136" t="s">
        <v>32943</v>
      </c>
    </row>
    <row r="14839" spans="1:3" x14ac:dyDescent="0.2">
      <c r="A14839" s="136" t="s">
        <v>14921</v>
      </c>
      <c r="B14839" s="136" t="s">
        <v>25882</v>
      </c>
      <c r="C14839" s="136" t="s">
        <v>32943</v>
      </c>
    </row>
    <row r="14840" spans="1:3" x14ac:dyDescent="0.2">
      <c r="A14840" s="136" t="s">
        <v>14922</v>
      </c>
      <c r="B14840" s="136" t="s">
        <v>25882</v>
      </c>
      <c r="C14840" s="136" t="s">
        <v>32944</v>
      </c>
    </row>
    <row r="14841" spans="1:3" x14ac:dyDescent="0.2">
      <c r="A14841" s="136" t="s">
        <v>14923</v>
      </c>
      <c r="B14841" s="136" t="s">
        <v>25882</v>
      </c>
      <c r="C14841" s="136" t="s">
        <v>32944</v>
      </c>
    </row>
    <row r="14842" spans="1:3" x14ac:dyDescent="0.2">
      <c r="A14842" s="136" t="s">
        <v>14924</v>
      </c>
      <c r="B14842" s="136" t="s">
        <v>25882</v>
      </c>
      <c r="C14842" s="136" t="s">
        <v>32945</v>
      </c>
    </row>
    <row r="14843" spans="1:3" x14ac:dyDescent="0.2">
      <c r="A14843" s="136" t="s">
        <v>14925</v>
      </c>
      <c r="B14843" s="136" t="s">
        <v>25882</v>
      </c>
      <c r="C14843" s="136" t="s">
        <v>32945</v>
      </c>
    </row>
    <row r="14844" spans="1:3" x14ac:dyDescent="0.2">
      <c r="A14844" s="136" t="s">
        <v>14926</v>
      </c>
      <c r="B14844" s="136" t="s">
        <v>25882</v>
      </c>
      <c r="C14844" s="136" t="s">
        <v>32946</v>
      </c>
    </row>
    <row r="14845" spans="1:3" x14ac:dyDescent="0.2">
      <c r="A14845" s="136" t="s">
        <v>14927</v>
      </c>
      <c r="B14845" s="136" t="s">
        <v>25882</v>
      </c>
      <c r="C14845" s="136" t="s">
        <v>32946</v>
      </c>
    </row>
    <row r="14846" spans="1:3" x14ac:dyDescent="0.2">
      <c r="A14846" s="136" t="s">
        <v>14928</v>
      </c>
      <c r="B14846" s="136" t="s">
        <v>25882</v>
      </c>
      <c r="C14846" s="136" t="s">
        <v>32947</v>
      </c>
    </row>
    <row r="14847" spans="1:3" x14ac:dyDescent="0.2">
      <c r="A14847" s="136" t="s">
        <v>14929</v>
      </c>
      <c r="B14847" s="136" t="s">
        <v>25882</v>
      </c>
      <c r="C14847" s="136" t="s">
        <v>32947</v>
      </c>
    </row>
    <row r="14848" spans="1:3" x14ac:dyDescent="0.2">
      <c r="A14848" s="136" t="s">
        <v>14930</v>
      </c>
      <c r="B14848" s="136" t="s">
        <v>25882</v>
      </c>
      <c r="C14848" s="136" t="s">
        <v>32948</v>
      </c>
    </row>
    <row r="14849" spans="1:3" x14ac:dyDescent="0.2">
      <c r="A14849" s="136" t="s">
        <v>14931</v>
      </c>
      <c r="B14849" s="136" t="s">
        <v>25882</v>
      </c>
      <c r="C14849" s="136" t="s">
        <v>32948</v>
      </c>
    </row>
    <row r="14850" spans="1:3" x14ac:dyDescent="0.2">
      <c r="A14850" s="136" t="s">
        <v>14932</v>
      </c>
      <c r="B14850" s="136" t="s">
        <v>25882</v>
      </c>
      <c r="C14850" s="136" t="s">
        <v>32949</v>
      </c>
    </row>
    <row r="14851" spans="1:3" x14ac:dyDescent="0.2">
      <c r="A14851" s="136" t="s">
        <v>14933</v>
      </c>
      <c r="B14851" s="136" t="s">
        <v>25882</v>
      </c>
      <c r="C14851" s="136" t="s">
        <v>32949</v>
      </c>
    </row>
    <row r="14852" spans="1:3" x14ac:dyDescent="0.2">
      <c r="A14852" s="136" t="s">
        <v>14934</v>
      </c>
      <c r="B14852" s="136" t="s">
        <v>25882</v>
      </c>
      <c r="C14852" s="136" t="s">
        <v>32950</v>
      </c>
    </row>
    <row r="14853" spans="1:3" x14ac:dyDescent="0.2">
      <c r="A14853" s="136" t="s">
        <v>14935</v>
      </c>
      <c r="B14853" s="136" t="s">
        <v>25882</v>
      </c>
      <c r="C14853" s="136" t="s">
        <v>32950</v>
      </c>
    </row>
    <row r="14854" spans="1:3" x14ac:dyDescent="0.2">
      <c r="A14854" s="136" t="s">
        <v>14936</v>
      </c>
      <c r="B14854" s="136" t="s">
        <v>25882</v>
      </c>
      <c r="C14854" s="136" t="s">
        <v>32951</v>
      </c>
    </row>
    <row r="14855" spans="1:3" x14ac:dyDescent="0.2">
      <c r="A14855" s="136" t="s">
        <v>14937</v>
      </c>
      <c r="B14855" s="136" t="s">
        <v>25882</v>
      </c>
      <c r="C14855" s="136" t="s">
        <v>32951</v>
      </c>
    </row>
    <row r="14856" spans="1:3" x14ac:dyDescent="0.2">
      <c r="A14856" s="136" t="s">
        <v>14938</v>
      </c>
      <c r="B14856" s="136" t="s">
        <v>25882</v>
      </c>
      <c r="C14856" s="136" t="s">
        <v>32952</v>
      </c>
    </row>
    <row r="14857" spans="1:3" x14ac:dyDescent="0.2">
      <c r="A14857" s="136" t="s">
        <v>14939</v>
      </c>
      <c r="B14857" s="136" t="s">
        <v>25882</v>
      </c>
      <c r="C14857" s="136" t="s">
        <v>32952</v>
      </c>
    </row>
    <row r="14858" spans="1:3" x14ac:dyDescent="0.2">
      <c r="A14858" s="136" t="s">
        <v>14940</v>
      </c>
      <c r="B14858" s="136" t="s">
        <v>25882</v>
      </c>
      <c r="C14858" s="136" t="s">
        <v>32953</v>
      </c>
    </row>
    <row r="14859" spans="1:3" x14ac:dyDescent="0.2">
      <c r="A14859" s="136" t="s">
        <v>14941</v>
      </c>
      <c r="B14859" s="136" t="s">
        <v>25882</v>
      </c>
      <c r="C14859" s="136" t="s">
        <v>32953</v>
      </c>
    </row>
    <row r="14860" spans="1:3" x14ac:dyDescent="0.2">
      <c r="A14860" s="136" t="s">
        <v>14942</v>
      </c>
      <c r="B14860" s="136" t="s">
        <v>25882</v>
      </c>
      <c r="C14860" s="136" t="s">
        <v>32954</v>
      </c>
    </row>
    <row r="14861" spans="1:3" x14ac:dyDescent="0.2">
      <c r="A14861" s="136" t="s">
        <v>14943</v>
      </c>
      <c r="B14861" s="136" t="s">
        <v>25882</v>
      </c>
      <c r="C14861" s="136" t="s">
        <v>32954</v>
      </c>
    </row>
    <row r="14862" spans="1:3" x14ac:dyDescent="0.2">
      <c r="A14862" s="136" t="s">
        <v>14944</v>
      </c>
      <c r="B14862" s="136" t="s">
        <v>25882</v>
      </c>
      <c r="C14862" s="136" t="s">
        <v>32955</v>
      </c>
    </row>
    <row r="14863" spans="1:3" x14ac:dyDescent="0.2">
      <c r="A14863" s="136" t="s">
        <v>14945</v>
      </c>
      <c r="B14863" s="136" t="s">
        <v>25882</v>
      </c>
      <c r="C14863" s="136" t="s">
        <v>32955</v>
      </c>
    </row>
    <row r="14864" spans="1:3" x14ac:dyDescent="0.2">
      <c r="A14864" s="136" t="s">
        <v>14946</v>
      </c>
      <c r="B14864" s="136" t="s">
        <v>25883</v>
      </c>
      <c r="C14864" s="136" t="s">
        <v>32940</v>
      </c>
    </row>
    <row r="14865" spans="1:3" x14ac:dyDescent="0.2">
      <c r="A14865" s="136" t="s">
        <v>14947</v>
      </c>
      <c r="B14865" s="136" t="s">
        <v>25883</v>
      </c>
      <c r="C14865" s="136" t="s">
        <v>32940</v>
      </c>
    </row>
    <row r="14866" spans="1:3" x14ac:dyDescent="0.2">
      <c r="A14866" s="136" t="s">
        <v>14948</v>
      </c>
      <c r="B14866" s="136" t="s">
        <v>25883</v>
      </c>
      <c r="C14866" s="136" t="s">
        <v>32941</v>
      </c>
    </row>
    <row r="14867" spans="1:3" x14ac:dyDescent="0.2">
      <c r="A14867" s="136" t="s">
        <v>14949</v>
      </c>
      <c r="B14867" s="136" t="s">
        <v>25883</v>
      </c>
      <c r="C14867" s="136" t="s">
        <v>32941</v>
      </c>
    </row>
    <row r="14868" spans="1:3" x14ac:dyDescent="0.2">
      <c r="A14868" s="136" t="s">
        <v>14950</v>
      </c>
      <c r="B14868" s="136" t="s">
        <v>25883</v>
      </c>
      <c r="C14868" s="136" t="s">
        <v>32942</v>
      </c>
    </row>
    <row r="14869" spans="1:3" x14ac:dyDescent="0.2">
      <c r="A14869" s="136" t="s">
        <v>14951</v>
      </c>
      <c r="B14869" s="136" t="s">
        <v>25883</v>
      </c>
      <c r="C14869" s="136" t="s">
        <v>32942</v>
      </c>
    </row>
    <row r="14870" spans="1:3" x14ac:dyDescent="0.2">
      <c r="A14870" s="136" t="s">
        <v>14952</v>
      </c>
      <c r="B14870" s="136" t="s">
        <v>25883</v>
      </c>
      <c r="C14870" s="136" t="s">
        <v>32943</v>
      </c>
    </row>
    <row r="14871" spans="1:3" x14ac:dyDescent="0.2">
      <c r="A14871" s="136" t="s">
        <v>14953</v>
      </c>
      <c r="B14871" s="136" t="s">
        <v>25883</v>
      </c>
      <c r="C14871" s="136" t="s">
        <v>32943</v>
      </c>
    </row>
    <row r="14872" spans="1:3" x14ac:dyDescent="0.2">
      <c r="A14872" s="136" t="s">
        <v>14954</v>
      </c>
      <c r="B14872" s="136" t="s">
        <v>25883</v>
      </c>
      <c r="C14872" s="136" t="s">
        <v>32944</v>
      </c>
    </row>
    <row r="14873" spans="1:3" x14ac:dyDescent="0.2">
      <c r="A14873" s="136" t="s">
        <v>14955</v>
      </c>
      <c r="B14873" s="136" t="s">
        <v>25883</v>
      </c>
      <c r="C14873" s="136" t="s">
        <v>32944</v>
      </c>
    </row>
    <row r="14874" spans="1:3" x14ac:dyDescent="0.2">
      <c r="A14874" s="136" t="s">
        <v>14956</v>
      </c>
      <c r="B14874" s="136" t="s">
        <v>25883</v>
      </c>
      <c r="C14874" s="136" t="s">
        <v>32945</v>
      </c>
    </row>
    <row r="14875" spans="1:3" x14ac:dyDescent="0.2">
      <c r="A14875" s="136" t="s">
        <v>14957</v>
      </c>
      <c r="B14875" s="136" t="s">
        <v>25883</v>
      </c>
      <c r="C14875" s="136" t="s">
        <v>32945</v>
      </c>
    </row>
    <row r="14876" spans="1:3" x14ac:dyDescent="0.2">
      <c r="A14876" s="136" t="s">
        <v>14958</v>
      </c>
      <c r="B14876" s="136" t="s">
        <v>25883</v>
      </c>
      <c r="C14876" s="136" t="s">
        <v>32946</v>
      </c>
    </row>
    <row r="14877" spans="1:3" x14ac:dyDescent="0.2">
      <c r="A14877" s="136" t="s">
        <v>14959</v>
      </c>
      <c r="B14877" s="136" t="s">
        <v>25883</v>
      </c>
      <c r="C14877" s="136" t="s">
        <v>32946</v>
      </c>
    </row>
    <row r="14878" spans="1:3" x14ac:dyDescent="0.2">
      <c r="A14878" s="136" t="s">
        <v>14960</v>
      </c>
      <c r="B14878" s="136" t="s">
        <v>25883</v>
      </c>
      <c r="C14878" s="136" t="s">
        <v>32947</v>
      </c>
    </row>
    <row r="14879" spans="1:3" x14ac:dyDescent="0.2">
      <c r="A14879" s="136" t="s">
        <v>14961</v>
      </c>
      <c r="B14879" s="136" t="s">
        <v>25883</v>
      </c>
      <c r="C14879" s="136" t="s">
        <v>32947</v>
      </c>
    </row>
    <row r="14880" spans="1:3" x14ac:dyDescent="0.2">
      <c r="A14880" s="136" t="s">
        <v>14962</v>
      </c>
      <c r="B14880" s="136" t="s">
        <v>25883</v>
      </c>
      <c r="C14880" s="136" t="s">
        <v>32948</v>
      </c>
    </row>
    <row r="14881" spans="1:3" x14ac:dyDescent="0.2">
      <c r="A14881" s="136" t="s">
        <v>14963</v>
      </c>
      <c r="B14881" s="136" t="s">
        <v>25883</v>
      </c>
      <c r="C14881" s="136" t="s">
        <v>32948</v>
      </c>
    </row>
    <row r="14882" spans="1:3" x14ac:dyDescent="0.2">
      <c r="A14882" s="136" t="s">
        <v>14964</v>
      </c>
      <c r="B14882" s="136" t="s">
        <v>25883</v>
      </c>
      <c r="C14882" s="136" t="s">
        <v>32949</v>
      </c>
    </row>
    <row r="14883" spans="1:3" x14ac:dyDescent="0.2">
      <c r="A14883" s="136" t="s">
        <v>14965</v>
      </c>
      <c r="B14883" s="136" t="s">
        <v>25883</v>
      </c>
      <c r="C14883" s="136" t="s">
        <v>32949</v>
      </c>
    </row>
    <row r="14884" spans="1:3" x14ac:dyDescent="0.2">
      <c r="A14884" s="136" t="s">
        <v>14966</v>
      </c>
      <c r="B14884" s="136" t="s">
        <v>25883</v>
      </c>
      <c r="C14884" s="136" t="s">
        <v>32950</v>
      </c>
    </row>
    <row r="14885" spans="1:3" x14ac:dyDescent="0.2">
      <c r="A14885" s="136" t="s">
        <v>14967</v>
      </c>
      <c r="B14885" s="136" t="s">
        <v>25883</v>
      </c>
      <c r="C14885" s="136" t="s">
        <v>32950</v>
      </c>
    </row>
    <row r="14886" spans="1:3" x14ac:dyDescent="0.2">
      <c r="A14886" s="136" t="s">
        <v>14968</v>
      </c>
      <c r="B14886" s="136" t="s">
        <v>25883</v>
      </c>
      <c r="C14886" s="136" t="s">
        <v>32951</v>
      </c>
    </row>
    <row r="14887" spans="1:3" x14ac:dyDescent="0.2">
      <c r="A14887" s="136" t="s">
        <v>14969</v>
      </c>
      <c r="B14887" s="136" t="s">
        <v>25883</v>
      </c>
      <c r="C14887" s="136" t="s">
        <v>32951</v>
      </c>
    </row>
    <row r="14888" spans="1:3" x14ac:dyDescent="0.2">
      <c r="A14888" s="136" t="s">
        <v>14970</v>
      </c>
      <c r="B14888" s="136" t="s">
        <v>25883</v>
      </c>
      <c r="C14888" s="136" t="s">
        <v>32952</v>
      </c>
    </row>
    <row r="14889" spans="1:3" x14ac:dyDescent="0.2">
      <c r="A14889" s="136" t="s">
        <v>14971</v>
      </c>
      <c r="B14889" s="136" t="s">
        <v>25883</v>
      </c>
      <c r="C14889" s="136" t="s">
        <v>32952</v>
      </c>
    </row>
    <row r="14890" spans="1:3" x14ac:dyDescent="0.2">
      <c r="A14890" s="136" t="s">
        <v>14972</v>
      </c>
      <c r="B14890" s="136" t="s">
        <v>25883</v>
      </c>
      <c r="C14890" s="136" t="s">
        <v>32953</v>
      </c>
    </row>
    <row r="14891" spans="1:3" x14ac:dyDescent="0.2">
      <c r="A14891" s="136" t="s">
        <v>14973</v>
      </c>
      <c r="B14891" s="136" t="s">
        <v>25883</v>
      </c>
      <c r="C14891" s="136" t="s">
        <v>32953</v>
      </c>
    </row>
    <row r="14892" spans="1:3" x14ac:dyDescent="0.2">
      <c r="A14892" s="136" t="s">
        <v>14974</v>
      </c>
      <c r="B14892" s="136" t="s">
        <v>25883</v>
      </c>
      <c r="C14892" s="136" t="s">
        <v>32954</v>
      </c>
    </row>
    <row r="14893" spans="1:3" x14ac:dyDescent="0.2">
      <c r="A14893" s="136" t="s">
        <v>14975</v>
      </c>
      <c r="B14893" s="136" t="s">
        <v>25883</v>
      </c>
      <c r="C14893" s="136" t="s">
        <v>32954</v>
      </c>
    </row>
    <row r="14894" spans="1:3" x14ac:dyDescent="0.2">
      <c r="A14894" s="136" t="s">
        <v>14976</v>
      </c>
      <c r="B14894" s="136" t="s">
        <v>25883</v>
      </c>
      <c r="C14894" s="136" t="s">
        <v>32955</v>
      </c>
    </row>
    <row r="14895" spans="1:3" x14ac:dyDescent="0.2">
      <c r="A14895" s="136" t="s">
        <v>14977</v>
      </c>
      <c r="B14895" s="136" t="s">
        <v>25883</v>
      </c>
      <c r="C14895" s="136" t="s">
        <v>32955</v>
      </c>
    </row>
    <row r="14896" spans="1:3" x14ac:dyDescent="0.2">
      <c r="A14896" s="136" t="s">
        <v>14978</v>
      </c>
      <c r="B14896" s="136" t="s">
        <v>25884</v>
      </c>
      <c r="C14896" s="136" t="s">
        <v>32940</v>
      </c>
    </row>
    <row r="14897" spans="1:3" x14ac:dyDescent="0.2">
      <c r="A14897" s="136" t="s">
        <v>14979</v>
      </c>
      <c r="B14897" s="136" t="s">
        <v>25884</v>
      </c>
      <c r="C14897" s="136" t="s">
        <v>32940</v>
      </c>
    </row>
    <row r="14898" spans="1:3" x14ac:dyDescent="0.2">
      <c r="A14898" s="136" t="s">
        <v>14980</v>
      </c>
      <c r="B14898" s="136" t="s">
        <v>25884</v>
      </c>
      <c r="C14898" s="136" t="s">
        <v>32941</v>
      </c>
    </row>
    <row r="14899" spans="1:3" x14ac:dyDescent="0.2">
      <c r="A14899" s="136" t="s">
        <v>14981</v>
      </c>
      <c r="B14899" s="136" t="s">
        <v>25884</v>
      </c>
      <c r="C14899" s="136" t="s">
        <v>32941</v>
      </c>
    </row>
    <row r="14900" spans="1:3" x14ac:dyDescent="0.2">
      <c r="A14900" s="136" t="s">
        <v>14982</v>
      </c>
      <c r="B14900" s="136" t="s">
        <v>25884</v>
      </c>
      <c r="C14900" s="136" t="s">
        <v>32942</v>
      </c>
    </row>
    <row r="14901" spans="1:3" x14ac:dyDescent="0.2">
      <c r="A14901" s="136" t="s">
        <v>14983</v>
      </c>
      <c r="B14901" s="136" t="s">
        <v>25884</v>
      </c>
      <c r="C14901" s="136" t="s">
        <v>32942</v>
      </c>
    </row>
    <row r="14902" spans="1:3" x14ac:dyDescent="0.2">
      <c r="A14902" s="136" t="s">
        <v>14984</v>
      </c>
      <c r="B14902" s="136" t="s">
        <v>25884</v>
      </c>
      <c r="C14902" s="136" t="s">
        <v>32943</v>
      </c>
    </row>
    <row r="14903" spans="1:3" x14ac:dyDescent="0.2">
      <c r="A14903" s="136" t="s">
        <v>14985</v>
      </c>
      <c r="B14903" s="136" t="s">
        <v>25884</v>
      </c>
      <c r="C14903" s="136" t="s">
        <v>32943</v>
      </c>
    </row>
    <row r="14904" spans="1:3" x14ac:dyDescent="0.2">
      <c r="A14904" s="136" t="s">
        <v>14986</v>
      </c>
      <c r="B14904" s="136" t="s">
        <v>25884</v>
      </c>
      <c r="C14904" s="136" t="s">
        <v>32944</v>
      </c>
    </row>
    <row r="14905" spans="1:3" x14ac:dyDescent="0.2">
      <c r="A14905" s="136" t="s">
        <v>14987</v>
      </c>
      <c r="B14905" s="136" t="s">
        <v>25884</v>
      </c>
      <c r="C14905" s="136" t="s">
        <v>32944</v>
      </c>
    </row>
    <row r="14906" spans="1:3" x14ac:dyDescent="0.2">
      <c r="A14906" s="136" t="s">
        <v>14988</v>
      </c>
      <c r="B14906" s="136" t="s">
        <v>25884</v>
      </c>
      <c r="C14906" s="136" t="s">
        <v>32945</v>
      </c>
    </row>
    <row r="14907" spans="1:3" x14ac:dyDescent="0.2">
      <c r="A14907" s="136" t="s">
        <v>14989</v>
      </c>
      <c r="B14907" s="136" t="s">
        <v>25884</v>
      </c>
      <c r="C14907" s="136" t="s">
        <v>32945</v>
      </c>
    </row>
    <row r="14908" spans="1:3" x14ac:dyDescent="0.2">
      <c r="A14908" s="136" t="s">
        <v>14990</v>
      </c>
      <c r="B14908" s="136" t="s">
        <v>25884</v>
      </c>
      <c r="C14908" s="136" t="s">
        <v>32946</v>
      </c>
    </row>
    <row r="14909" spans="1:3" x14ac:dyDescent="0.2">
      <c r="A14909" s="136" t="s">
        <v>14991</v>
      </c>
      <c r="B14909" s="136" t="s">
        <v>25884</v>
      </c>
      <c r="C14909" s="136" t="s">
        <v>32946</v>
      </c>
    </row>
    <row r="14910" spans="1:3" x14ac:dyDescent="0.2">
      <c r="A14910" s="136" t="s">
        <v>14992</v>
      </c>
      <c r="B14910" s="136" t="s">
        <v>25884</v>
      </c>
      <c r="C14910" s="136" t="s">
        <v>32947</v>
      </c>
    </row>
    <row r="14911" spans="1:3" x14ac:dyDescent="0.2">
      <c r="A14911" s="136" t="s">
        <v>14993</v>
      </c>
      <c r="B14911" s="136" t="s">
        <v>25884</v>
      </c>
      <c r="C14911" s="136" t="s">
        <v>32947</v>
      </c>
    </row>
    <row r="14912" spans="1:3" x14ac:dyDescent="0.2">
      <c r="A14912" s="136" t="s">
        <v>14994</v>
      </c>
      <c r="B14912" s="136" t="s">
        <v>25884</v>
      </c>
      <c r="C14912" s="136" t="s">
        <v>32948</v>
      </c>
    </row>
    <row r="14913" spans="1:3" x14ac:dyDescent="0.2">
      <c r="A14913" s="136" t="s">
        <v>14995</v>
      </c>
      <c r="B14913" s="136" t="s">
        <v>25884</v>
      </c>
      <c r="C14913" s="136" t="s">
        <v>32948</v>
      </c>
    </row>
    <row r="14914" spans="1:3" x14ac:dyDescent="0.2">
      <c r="A14914" s="136" t="s">
        <v>14996</v>
      </c>
      <c r="B14914" s="136" t="s">
        <v>25884</v>
      </c>
      <c r="C14914" s="136" t="s">
        <v>32949</v>
      </c>
    </row>
    <row r="14915" spans="1:3" x14ac:dyDescent="0.2">
      <c r="A14915" s="136" t="s">
        <v>14997</v>
      </c>
      <c r="B14915" s="136" t="s">
        <v>25884</v>
      </c>
      <c r="C14915" s="136" t="s">
        <v>32949</v>
      </c>
    </row>
    <row r="14916" spans="1:3" x14ac:dyDescent="0.2">
      <c r="A14916" s="136" t="s">
        <v>14998</v>
      </c>
      <c r="B14916" s="136" t="s">
        <v>25884</v>
      </c>
      <c r="C14916" s="136" t="s">
        <v>32950</v>
      </c>
    </row>
    <row r="14917" spans="1:3" x14ac:dyDescent="0.2">
      <c r="A14917" s="136" t="s">
        <v>14999</v>
      </c>
      <c r="B14917" s="136" t="s">
        <v>25884</v>
      </c>
      <c r="C14917" s="136" t="s">
        <v>32950</v>
      </c>
    </row>
    <row r="14918" spans="1:3" x14ac:dyDescent="0.2">
      <c r="A14918" s="136" t="s">
        <v>15000</v>
      </c>
      <c r="B14918" s="136" t="s">
        <v>25884</v>
      </c>
      <c r="C14918" s="136" t="s">
        <v>32951</v>
      </c>
    </row>
    <row r="14919" spans="1:3" x14ac:dyDescent="0.2">
      <c r="A14919" s="136" t="s">
        <v>15001</v>
      </c>
      <c r="B14919" s="136" t="s">
        <v>25884</v>
      </c>
      <c r="C14919" s="136" t="s">
        <v>32951</v>
      </c>
    </row>
    <row r="14920" spans="1:3" x14ac:dyDescent="0.2">
      <c r="A14920" s="136" t="s">
        <v>15002</v>
      </c>
      <c r="B14920" s="136" t="s">
        <v>25884</v>
      </c>
      <c r="C14920" s="136" t="s">
        <v>32952</v>
      </c>
    </row>
    <row r="14921" spans="1:3" x14ac:dyDescent="0.2">
      <c r="A14921" s="136" t="s">
        <v>15003</v>
      </c>
      <c r="B14921" s="136" t="s">
        <v>25884</v>
      </c>
      <c r="C14921" s="136" t="s">
        <v>32952</v>
      </c>
    </row>
    <row r="14922" spans="1:3" x14ac:dyDescent="0.2">
      <c r="A14922" s="136" t="s">
        <v>15004</v>
      </c>
      <c r="B14922" s="136" t="s">
        <v>25884</v>
      </c>
      <c r="C14922" s="136" t="s">
        <v>32953</v>
      </c>
    </row>
    <row r="14923" spans="1:3" x14ac:dyDescent="0.2">
      <c r="A14923" s="136" t="s">
        <v>15005</v>
      </c>
      <c r="B14923" s="136" t="s">
        <v>25884</v>
      </c>
      <c r="C14923" s="136" t="s">
        <v>32953</v>
      </c>
    </row>
    <row r="14924" spans="1:3" x14ac:dyDescent="0.2">
      <c r="A14924" s="136" t="s">
        <v>15006</v>
      </c>
      <c r="B14924" s="136" t="s">
        <v>25884</v>
      </c>
      <c r="C14924" s="136" t="s">
        <v>32954</v>
      </c>
    </row>
    <row r="14925" spans="1:3" x14ac:dyDescent="0.2">
      <c r="A14925" s="136" t="s">
        <v>15007</v>
      </c>
      <c r="B14925" s="136" t="s">
        <v>25884</v>
      </c>
      <c r="C14925" s="136" t="s">
        <v>32954</v>
      </c>
    </row>
    <row r="14926" spans="1:3" x14ac:dyDescent="0.2">
      <c r="A14926" s="136" t="s">
        <v>15008</v>
      </c>
      <c r="B14926" s="136" t="s">
        <v>25884</v>
      </c>
      <c r="C14926" s="136" t="s">
        <v>32955</v>
      </c>
    </row>
    <row r="14927" spans="1:3" x14ac:dyDescent="0.2">
      <c r="A14927" s="136" t="s">
        <v>15009</v>
      </c>
      <c r="B14927" s="136" t="s">
        <v>25884</v>
      </c>
      <c r="C14927" s="136" t="s">
        <v>32955</v>
      </c>
    </row>
    <row r="14928" spans="1:3" x14ac:dyDescent="0.2">
      <c r="A14928" s="136" t="s">
        <v>15010</v>
      </c>
      <c r="B14928" s="136" t="s">
        <v>25885</v>
      </c>
      <c r="C14928" s="136" t="s">
        <v>32940</v>
      </c>
    </row>
    <row r="14929" spans="1:3" x14ac:dyDescent="0.2">
      <c r="A14929" s="136" t="s">
        <v>15011</v>
      </c>
      <c r="B14929" s="136" t="s">
        <v>25885</v>
      </c>
      <c r="C14929" s="136" t="s">
        <v>32940</v>
      </c>
    </row>
    <row r="14930" spans="1:3" x14ac:dyDescent="0.2">
      <c r="A14930" s="136" t="s">
        <v>15012</v>
      </c>
      <c r="B14930" s="136" t="s">
        <v>25885</v>
      </c>
      <c r="C14930" s="136" t="s">
        <v>32941</v>
      </c>
    </row>
    <row r="14931" spans="1:3" x14ac:dyDescent="0.2">
      <c r="A14931" s="136" t="s">
        <v>15013</v>
      </c>
      <c r="B14931" s="136" t="s">
        <v>25885</v>
      </c>
      <c r="C14931" s="136" t="s">
        <v>32941</v>
      </c>
    </row>
    <row r="14932" spans="1:3" x14ac:dyDescent="0.2">
      <c r="A14932" s="136" t="s">
        <v>15014</v>
      </c>
      <c r="B14932" s="136" t="s">
        <v>25885</v>
      </c>
      <c r="C14932" s="136" t="s">
        <v>32942</v>
      </c>
    </row>
    <row r="14933" spans="1:3" x14ac:dyDescent="0.2">
      <c r="A14933" s="136" t="s">
        <v>15015</v>
      </c>
      <c r="B14933" s="136" t="s">
        <v>25885</v>
      </c>
      <c r="C14933" s="136" t="s">
        <v>32942</v>
      </c>
    </row>
    <row r="14934" spans="1:3" x14ac:dyDescent="0.2">
      <c r="A14934" s="136" t="s">
        <v>15016</v>
      </c>
      <c r="B14934" s="136" t="s">
        <v>25885</v>
      </c>
      <c r="C14934" s="136" t="s">
        <v>32943</v>
      </c>
    </row>
    <row r="14935" spans="1:3" x14ac:dyDescent="0.2">
      <c r="A14935" s="136" t="s">
        <v>15017</v>
      </c>
      <c r="B14935" s="136" t="s">
        <v>25885</v>
      </c>
      <c r="C14935" s="136" t="s">
        <v>32943</v>
      </c>
    </row>
    <row r="14936" spans="1:3" x14ac:dyDescent="0.2">
      <c r="A14936" s="136" t="s">
        <v>15018</v>
      </c>
      <c r="B14936" s="136" t="s">
        <v>25885</v>
      </c>
      <c r="C14936" s="136" t="s">
        <v>32944</v>
      </c>
    </row>
    <row r="14937" spans="1:3" x14ac:dyDescent="0.2">
      <c r="A14937" s="136" t="s">
        <v>15019</v>
      </c>
      <c r="B14937" s="136" t="s">
        <v>25885</v>
      </c>
      <c r="C14937" s="136" t="s">
        <v>32944</v>
      </c>
    </row>
    <row r="14938" spans="1:3" x14ac:dyDescent="0.2">
      <c r="A14938" s="136" t="s">
        <v>15020</v>
      </c>
      <c r="B14938" s="136" t="s">
        <v>25885</v>
      </c>
      <c r="C14938" s="136" t="s">
        <v>32945</v>
      </c>
    </row>
    <row r="14939" spans="1:3" x14ac:dyDescent="0.2">
      <c r="A14939" s="136" t="s">
        <v>15021</v>
      </c>
      <c r="B14939" s="136" t="s">
        <v>25885</v>
      </c>
      <c r="C14939" s="136" t="s">
        <v>32945</v>
      </c>
    </row>
    <row r="14940" spans="1:3" x14ac:dyDescent="0.2">
      <c r="A14940" s="136" t="s">
        <v>15022</v>
      </c>
      <c r="B14940" s="136" t="s">
        <v>25885</v>
      </c>
      <c r="C14940" s="136" t="s">
        <v>32946</v>
      </c>
    </row>
    <row r="14941" spans="1:3" x14ac:dyDescent="0.2">
      <c r="A14941" s="136" t="s">
        <v>15023</v>
      </c>
      <c r="B14941" s="136" t="s">
        <v>25885</v>
      </c>
      <c r="C14941" s="136" t="s">
        <v>32946</v>
      </c>
    </row>
    <row r="14942" spans="1:3" x14ac:dyDescent="0.2">
      <c r="A14942" s="136" t="s">
        <v>15024</v>
      </c>
      <c r="B14942" s="136" t="s">
        <v>25885</v>
      </c>
      <c r="C14942" s="136" t="s">
        <v>32947</v>
      </c>
    </row>
    <row r="14943" spans="1:3" x14ac:dyDescent="0.2">
      <c r="A14943" s="136" t="s">
        <v>15025</v>
      </c>
      <c r="B14943" s="136" t="s">
        <v>25885</v>
      </c>
      <c r="C14943" s="136" t="s">
        <v>32947</v>
      </c>
    </row>
    <row r="14944" spans="1:3" x14ac:dyDescent="0.2">
      <c r="A14944" s="136" t="s">
        <v>15026</v>
      </c>
      <c r="B14944" s="136" t="s">
        <v>25885</v>
      </c>
      <c r="C14944" s="136" t="s">
        <v>32948</v>
      </c>
    </row>
    <row r="14945" spans="1:3" x14ac:dyDescent="0.2">
      <c r="A14945" s="136" t="s">
        <v>15027</v>
      </c>
      <c r="B14945" s="136" t="s">
        <v>25885</v>
      </c>
      <c r="C14945" s="136" t="s">
        <v>32948</v>
      </c>
    </row>
    <row r="14946" spans="1:3" x14ac:dyDescent="0.2">
      <c r="A14946" s="136" t="s">
        <v>15028</v>
      </c>
      <c r="B14946" s="136" t="s">
        <v>25885</v>
      </c>
      <c r="C14946" s="136" t="s">
        <v>32949</v>
      </c>
    </row>
    <row r="14947" spans="1:3" x14ac:dyDescent="0.2">
      <c r="A14947" s="136" t="s">
        <v>15029</v>
      </c>
      <c r="B14947" s="136" t="s">
        <v>25885</v>
      </c>
      <c r="C14947" s="136" t="s">
        <v>32949</v>
      </c>
    </row>
    <row r="14948" spans="1:3" x14ac:dyDescent="0.2">
      <c r="A14948" s="136" t="s">
        <v>15030</v>
      </c>
      <c r="B14948" s="136" t="s">
        <v>25885</v>
      </c>
      <c r="C14948" s="136" t="s">
        <v>32950</v>
      </c>
    </row>
    <row r="14949" spans="1:3" x14ac:dyDescent="0.2">
      <c r="A14949" s="136" t="s">
        <v>15031</v>
      </c>
      <c r="B14949" s="136" t="s">
        <v>25885</v>
      </c>
      <c r="C14949" s="136" t="s">
        <v>32950</v>
      </c>
    </row>
    <row r="14950" spans="1:3" x14ac:dyDescent="0.2">
      <c r="A14950" s="136" t="s">
        <v>15032</v>
      </c>
      <c r="B14950" s="136" t="s">
        <v>25885</v>
      </c>
      <c r="C14950" s="136" t="s">
        <v>32951</v>
      </c>
    </row>
    <row r="14951" spans="1:3" x14ac:dyDescent="0.2">
      <c r="A14951" s="136" t="s">
        <v>15033</v>
      </c>
      <c r="B14951" s="136" t="s">
        <v>25885</v>
      </c>
      <c r="C14951" s="136" t="s">
        <v>32951</v>
      </c>
    </row>
    <row r="14952" spans="1:3" x14ac:dyDescent="0.2">
      <c r="A14952" s="136" t="s">
        <v>15034</v>
      </c>
      <c r="B14952" s="136" t="s">
        <v>25885</v>
      </c>
      <c r="C14952" s="136" t="s">
        <v>32952</v>
      </c>
    </row>
    <row r="14953" spans="1:3" x14ac:dyDescent="0.2">
      <c r="A14953" s="136" t="s">
        <v>15035</v>
      </c>
      <c r="B14953" s="136" t="s">
        <v>25885</v>
      </c>
      <c r="C14953" s="136" t="s">
        <v>32952</v>
      </c>
    </row>
    <row r="14954" spans="1:3" x14ac:dyDescent="0.2">
      <c r="A14954" s="136" t="s">
        <v>15036</v>
      </c>
      <c r="B14954" s="136" t="s">
        <v>25885</v>
      </c>
      <c r="C14954" s="136" t="s">
        <v>32953</v>
      </c>
    </row>
    <row r="14955" spans="1:3" x14ac:dyDescent="0.2">
      <c r="A14955" s="136" t="s">
        <v>15037</v>
      </c>
      <c r="B14955" s="136" t="s">
        <v>25885</v>
      </c>
      <c r="C14955" s="136" t="s">
        <v>32953</v>
      </c>
    </row>
    <row r="14956" spans="1:3" x14ac:dyDescent="0.2">
      <c r="A14956" s="136" t="s">
        <v>15038</v>
      </c>
      <c r="B14956" s="136" t="s">
        <v>25885</v>
      </c>
      <c r="C14956" s="136" t="s">
        <v>32954</v>
      </c>
    </row>
    <row r="14957" spans="1:3" x14ac:dyDescent="0.2">
      <c r="A14957" s="136" t="s">
        <v>15039</v>
      </c>
      <c r="B14957" s="136" t="s">
        <v>25885</v>
      </c>
      <c r="C14957" s="136" t="s">
        <v>32954</v>
      </c>
    </row>
    <row r="14958" spans="1:3" x14ac:dyDescent="0.2">
      <c r="A14958" s="136" t="s">
        <v>15040</v>
      </c>
      <c r="B14958" s="136" t="s">
        <v>25885</v>
      </c>
      <c r="C14958" s="136" t="s">
        <v>32955</v>
      </c>
    </row>
    <row r="14959" spans="1:3" x14ac:dyDescent="0.2">
      <c r="A14959" s="136" t="s">
        <v>15041</v>
      </c>
      <c r="B14959" s="136" t="s">
        <v>25885</v>
      </c>
      <c r="C14959" s="136" t="s">
        <v>32955</v>
      </c>
    </row>
    <row r="14960" spans="1:3" x14ac:dyDescent="0.2">
      <c r="A14960" s="136" t="s">
        <v>15042</v>
      </c>
      <c r="B14960" s="136" t="s">
        <v>25886</v>
      </c>
      <c r="C14960" s="136" t="s">
        <v>32937</v>
      </c>
    </row>
    <row r="14961" spans="1:3" x14ac:dyDescent="0.2">
      <c r="A14961" s="136" t="s">
        <v>15043</v>
      </c>
      <c r="B14961" s="136" t="s">
        <v>25886</v>
      </c>
      <c r="C14961" s="136" t="s">
        <v>32937</v>
      </c>
    </row>
    <row r="14962" spans="1:3" x14ac:dyDescent="0.2">
      <c r="A14962" s="136" t="s">
        <v>15044</v>
      </c>
      <c r="B14962" s="136" t="s">
        <v>25887</v>
      </c>
      <c r="C14962" s="136" t="s">
        <v>32956</v>
      </c>
    </row>
    <row r="14963" spans="1:3" x14ac:dyDescent="0.2">
      <c r="A14963" s="136" t="s">
        <v>15045</v>
      </c>
      <c r="B14963" s="136" t="s">
        <v>25887</v>
      </c>
      <c r="C14963" s="136" t="s">
        <v>32956</v>
      </c>
    </row>
    <row r="14964" spans="1:3" x14ac:dyDescent="0.2">
      <c r="A14964" s="136" t="s">
        <v>15046</v>
      </c>
      <c r="B14964" s="136" t="s">
        <v>25888</v>
      </c>
      <c r="C14964" s="136" t="s">
        <v>32956</v>
      </c>
    </row>
    <row r="14965" spans="1:3" x14ac:dyDescent="0.2">
      <c r="A14965" s="136" t="s">
        <v>15047</v>
      </c>
      <c r="B14965" s="136" t="s">
        <v>25888</v>
      </c>
      <c r="C14965" s="136" t="s">
        <v>32956</v>
      </c>
    </row>
    <row r="14966" spans="1:3" x14ac:dyDescent="0.2">
      <c r="A14966" s="136" t="s">
        <v>15048</v>
      </c>
      <c r="B14966" s="136" t="s">
        <v>25889</v>
      </c>
      <c r="C14966" s="136" t="s">
        <v>32956</v>
      </c>
    </row>
    <row r="14967" spans="1:3" x14ac:dyDescent="0.2">
      <c r="A14967" s="136" t="s">
        <v>15049</v>
      </c>
      <c r="B14967" s="136" t="s">
        <v>25889</v>
      </c>
      <c r="C14967" s="136" t="s">
        <v>32956</v>
      </c>
    </row>
    <row r="14968" spans="1:3" x14ac:dyDescent="0.2">
      <c r="A14968" s="136" t="s">
        <v>15050</v>
      </c>
      <c r="B14968" s="136" t="s">
        <v>25890</v>
      </c>
      <c r="C14968" s="136" t="s">
        <v>32956</v>
      </c>
    </row>
    <row r="14969" spans="1:3" x14ac:dyDescent="0.2">
      <c r="A14969" s="136" t="s">
        <v>15051</v>
      </c>
      <c r="B14969" s="136" t="s">
        <v>25890</v>
      </c>
      <c r="C14969" s="136" t="s">
        <v>32956</v>
      </c>
    </row>
    <row r="14970" spans="1:3" x14ac:dyDescent="0.2">
      <c r="A14970" s="136" t="s">
        <v>15052</v>
      </c>
      <c r="B14970" s="136" t="s">
        <v>25891</v>
      </c>
      <c r="C14970" s="136" t="s">
        <v>32956</v>
      </c>
    </row>
    <row r="14971" spans="1:3" x14ac:dyDescent="0.2">
      <c r="A14971" s="136" t="s">
        <v>15053</v>
      </c>
      <c r="B14971" s="136" t="s">
        <v>25891</v>
      </c>
      <c r="C14971" s="136" t="s">
        <v>32956</v>
      </c>
    </row>
    <row r="14972" spans="1:3" x14ac:dyDescent="0.2">
      <c r="A14972" s="136" t="s">
        <v>15054</v>
      </c>
      <c r="B14972" s="136" t="s">
        <v>25887</v>
      </c>
      <c r="C14972" s="136" t="s">
        <v>32957</v>
      </c>
    </row>
    <row r="14973" spans="1:3" x14ac:dyDescent="0.2">
      <c r="A14973" s="136" t="s">
        <v>15055</v>
      </c>
      <c r="B14973" s="136" t="s">
        <v>25887</v>
      </c>
      <c r="C14973" s="136" t="s">
        <v>32957</v>
      </c>
    </row>
    <row r="14974" spans="1:3" x14ac:dyDescent="0.2">
      <c r="A14974" s="136" t="s">
        <v>15056</v>
      </c>
      <c r="B14974" s="136" t="s">
        <v>25888</v>
      </c>
      <c r="C14974" s="136" t="s">
        <v>32957</v>
      </c>
    </row>
    <row r="14975" spans="1:3" x14ac:dyDescent="0.2">
      <c r="A14975" s="136" t="s">
        <v>15057</v>
      </c>
      <c r="B14975" s="136" t="s">
        <v>25888</v>
      </c>
      <c r="C14975" s="136" t="s">
        <v>32957</v>
      </c>
    </row>
    <row r="14976" spans="1:3" x14ac:dyDescent="0.2">
      <c r="A14976" s="136" t="s">
        <v>15058</v>
      </c>
      <c r="B14976" s="136" t="s">
        <v>25889</v>
      </c>
      <c r="C14976" s="136" t="s">
        <v>32957</v>
      </c>
    </row>
    <row r="14977" spans="1:3" x14ac:dyDescent="0.2">
      <c r="A14977" s="136" t="s">
        <v>15059</v>
      </c>
      <c r="B14977" s="136" t="s">
        <v>25889</v>
      </c>
      <c r="C14977" s="136" t="s">
        <v>32957</v>
      </c>
    </row>
    <row r="14978" spans="1:3" x14ac:dyDescent="0.2">
      <c r="A14978" s="136" t="s">
        <v>15060</v>
      </c>
      <c r="B14978" s="136" t="s">
        <v>25890</v>
      </c>
      <c r="C14978" s="136" t="s">
        <v>32957</v>
      </c>
    </row>
    <row r="14979" spans="1:3" x14ac:dyDescent="0.2">
      <c r="A14979" s="136" t="s">
        <v>15061</v>
      </c>
      <c r="B14979" s="136" t="s">
        <v>25890</v>
      </c>
      <c r="C14979" s="136" t="s">
        <v>32957</v>
      </c>
    </row>
    <row r="14980" spans="1:3" x14ac:dyDescent="0.2">
      <c r="A14980" s="136" t="s">
        <v>15062</v>
      </c>
      <c r="B14980" s="136" t="s">
        <v>25891</v>
      </c>
      <c r="C14980" s="136" t="s">
        <v>32957</v>
      </c>
    </row>
    <row r="14981" spans="1:3" x14ac:dyDescent="0.2">
      <c r="A14981" s="136" t="s">
        <v>15063</v>
      </c>
      <c r="B14981" s="136" t="s">
        <v>25891</v>
      </c>
      <c r="C14981" s="136" t="s">
        <v>32957</v>
      </c>
    </row>
    <row r="14982" spans="1:3" x14ac:dyDescent="0.2">
      <c r="A14982" s="136" t="s">
        <v>15064</v>
      </c>
      <c r="B14982" s="136" t="s">
        <v>25887</v>
      </c>
      <c r="C14982" s="136" t="s">
        <v>32958</v>
      </c>
    </row>
    <row r="14983" spans="1:3" x14ac:dyDescent="0.2">
      <c r="A14983" s="136" t="s">
        <v>15065</v>
      </c>
      <c r="B14983" s="136" t="s">
        <v>25887</v>
      </c>
      <c r="C14983" s="136" t="s">
        <v>32958</v>
      </c>
    </row>
    <row r="14984" spans="1:3" x14ac:dyDescent="0.2">
      <c r="A14984" s="136" t="s">
        <v>15066</v>
      </c>
      <c r="B14984" s="136" t="s">
        <v>25888</v>
      </c>
      <c r="C14984" s="136" t="s">
        <v>32958</v>
      </c>
    </row>
    <row r="14985" spans="1:3" x14ac:dyDescent="0.2">
      <c r="A14985" s="136" t="s">
        <v>15067</v>
      </c>
      <c r="B14985" s="136" t="s">
        <v>25888</v>
      </c>
      <c r="C14985" s="136" t="s">
        <v>32958</v>
      </c>
    </row>
    <row r="14986" spans="1:3" x14ac:dyDescent="0.2">
      <c r="A14986" s="136" t="s">
        <v>15068</v>
      </c>
      <c r="B14986" s="136" t="s">
        <v>25889</v>
      </c>
      <c r="C14986" s="136" t="s">
        <v>32958</v>
      </c>
    </row>
    <row r="14987" spans="1:3" x14ac:dyDescent="0.2">
      <c r="A14987" s="136" t="s">
        <v>15069</v>
      </c>
      <c r="B14987" s="136" t="s">
        <v>25889</v>
      </c>
      <c r="C14987" s="136" t="s">
        <v>32958</v>
      </c>
    </row>
    <row r="14988" spans="1:3" x14ac:dyDescent="0.2">
      <c r="A14988" s="136" t="s">
        <v>15070</v>
      </c>
      <c r="B14988" s="136" t="s">
        <v>25890</v>
      </c>
      <c r="C14988" s="136" t="s">
        <v>32958</v>
      </c>
    </row>
    <row r="14989" spans="1:3" x14ac:dyDescent="0.2">
      <c r="A14989" s="136" t="s">
        <v>15071</v>
      </c>
      <c r="B14989" s="136" t="s">
        <v>25890</v>
      </c>
      <c r="C14989" s="136" t="s">
        <v>32958</v>
      </c>
    </row>
    <row r="14990" spans="1:3" x14ac:dyDescent="0.2">
      <c r="A14990" s="136" t="s">
        <v>15072</v>
      </c>
      <c r="B14990" s="136" t="s">
        <v>25891</v>
      </c>
      <c r="C14990" s="136" t="s">
        <v>32958</v>
      </c>
    </row>
    <row r="14991" spans="1:3" x14ac:dyDescent="0.2">
      <c r="A14991" s="136" t="s">
        <v>15073</v>
      </c>
      <c r="B14991" s="136" t="s">
        <v>25891</v>
      </c>
      <c r="C14991" s="136" t="s">
        <v>32958</v>
      </c>
    </row>
    <row r="14992" spans="1:3" x14ac:dyDescent="0.2">
      <c r="A14992" s="136" t="s">
        <v>15074</v>
      </c>
      <c r="B14992" s="136" t="s">
        <v>25892</v>
      </c>
      <c r="C14992" s="136" t="s">
        <v>30867</v>
      </c>
    </row>
    <row r="14993" spans="1:3" x14ac:dyDescent="0.2">
      <c r="A14993" s="136" t="s">
        <v>15075</v>
      </c>
      <c r="B14993" s="136" t="s">
        <v>25892</v>
      </c>
      <c r="C14993" s="136" t="s">
        <v>30867</v>
      </c>
    </row>
    <row r="14994" spans="1:3" x14ac:dyDescent="0.2">
      <c r="A14994" s="136" t="s">
        <v>15076</v>
      </c>
      <c r="B14994" s="136" t="s">
        <v>25893</v>
      </c>
      <c r="C14994" s="136" t="s">
        <v>32959</v>
      </c>
    </row>
    <row r="14995" spans="1:3" x14ac:dyDescent="0.2">
      <c r="A14995" s="136" t="s">
        <v>15077</v>
      </c>
      <c r="B14995" s="136" t="s">
        <v>25893</v>
      </c>
      <c r="C14995" s="136" t="s">
        <v>32959</v>
      </c>
    </row>
    <row r="14996" spans="1:3" x14ac:dyDescent="0.2">
      <c r="A14996" s="136" t="s">
        <v>15078</v>
      </c>
      <c r="B14996" s="136" t="s">
        <v>25894</v>
      </c>
      <c r="C14996" s="136" t="s">
        <v>32959</v>
      </c>
    </row>
    <row r="14997" spans="1:3" x14ac:dyDescent="0.2">
      <c r="A14997" s="136" t="s">
        <v>15079</v>
      </c>
      <c r="B14997" s="136" t="s">
        <v>25894</v>
      </c>
      <c r="C14997" s="136" t="s">
        <v>32959</v>
      </c>
    </row>
    <row r="14998" spans="1:3" x14ac:dyDescent="0.2">
      <c r="A14998" s="136" t="s">
        <v>15080</v>
      </c>
      <c r="B14998" s="136" t="s">
        <v>25895</v>
      </c>
      <c r="C14998" s="136" t="s">
        <v>32959</v>
      </c>
    </row>
    <row r="14999" spans="1:3" x14ac:dyDescent="0.2">
      <c r="A14999" s="136" t="s">
        <v>15081</v>
      </c>
      <c r="B14999" s="136" t="s">
        <v>25895</v>
      </c>
      <c r="C14999" s="136" t="s">
        <v>32959</v>
      </c>
    </row>
    <row r="15000" spans="1:3" x14ac:dyDescent="0.2">
      <c r="A15000" s="136" t="s">
        <v>15082</v>
      </c>
      <c r="B15000" s="136" t="s">
        <v>25896</v>
      </c>
      <c r="C15000" s="136" t="s">
        <v>32959</v>
      </c>
    </row>
    <row r="15001" spans="1:3" x14ac:dyDescent="0.2">
      <c r="A15001" s="136" t="s">
        <v>15083</v>
      </c>
      <c r="B15001" s="136" t="s">
        <v>25896</v>
      </c>
      <c r="C15001" s="136" t="s">
        <v>32959</v>
      </c>
    </row>
    <row r="15002" spans="1:3" x14ac:dyDescent="0.2">
      <c r="A15002" s="136" t="s">
        <v>15084</v>
      </c>
      <c r="B15002" s="136" t="s">
        <v>25897</v>
      </c>
      <c r="C15002" s="136" t="s">
        <v>32959</v>
      </c>
    </row>
    <row r="15003" spans="1:3" x14ac:dyDescent="0.2">
      <c r="A15003" s="136" t="s">
        <v>15085</v>
      </c>
      <c r="B15003" s="136" t="s">
        <v>25897</v>
      </c>
      <c r="C15003" s="136" t="s">
        <v>32959</v>
      </c>
    </row>
    <row r="15004" spans="1:3" x14ac:dyDescent="0.2">
      <c r="A15004" s="136" t="s">
        <v>15086</v>
      </c>
      <c r="B15004" s="136" t="s">
        <v>25898</v>
      </c>
      <c r="C15004" s="136" t="s">
        <v>32959</v>
      </c>
    </row>
    <row r="15005" spans="1:3" x14ac:dyDescent="0.2">
      <c r="A15005" s="136" t="s">
        <v>15087</v>
      </c>
      <c r="B15005" s="136" t="s">
        <v>25898</v>
      </c>
      <c r="C15005" s="136" t="s">
        <v>32959</v>
      </c>
    </row>
    <row r="15006" spans="1:3" x14ac:dyDescent="0.2">
      <c r="A15006" s="136" t="s">
        <v>15088</v>
      </c>
      <c r="B15006" s="136" t="s">
        <v>25899</v>
      </c>
      <c r="C15006" s="136" t="s">
        <v>32959</v>
      </c>
    </row>
    <row r="15007" spans="1:3" x14ac:dyDescent="0.2">
      <c r="A15007" s="136" t="s">
        <v>15089</v>
      </c>
      <c r="B15007" s="136" t="s">
        <v>25899</v>
      </c>
      <c r="C15007" s="136" t="s">
        <v>32959</v>
      </c>
    </row>
    <row r="15008" spans="1:3" x14ac:dyDescent="0.2">
      <c r="A15008" s="136" t="s">
        <v>15090</v>
      </c>
      <c r="B15008" s="136" t="s">
        <v>25900</v>
      </c>
      <c r="C15008" s="136" t="s">
        <v>32959</v>
      </c>
    </row>
    <row r="15009" spans="1:3" x14ac:dyDescent="0.2">
      <c r="A15009" s="136" t="s">
        <v>15091</v>
      </c>
      <c r="B15009" s="136" t="s">
        <v>25900</v>
      </c>
      <c r="C15009" s="136" t="s">
        <v>32959</v>
      </c>
    </row>
    <row r="15010" spans="1:3" x14ac:dyDescent="0.2">
      <c r="A15010" s="136" t="s">
        <v>15092</v>
      </c>
      <c r="B15010" s="136" t="s">
        <v>25901</v>
      </c>
      <c r="C15010" s="136" t="s">
        <v>32959</v>
      </c>
    </row>
    <row r="15011" spans="1:3" x14ac:dyDescent="0.2">
      <c r="A15011" s="136" t="s">
        <v>15093</v>
      </c>
      <c r="B15011" s="136" t="s">
        <v>25901</v>
      </c>
      <c r="C15011" s="136" t="s">
        <v>32959</v>
      </c>
    </row>
    <row r="15012" spans="1:3" x14ac:dyDescent="0.2">
      <c r="A15012" s="136" t="s">
        <v>15094</v>
      </c>
      <c r="B15012" s="136" t="s">
        <v>25902</v>
      </c>
      <c r="C15012" s="136" t="s">
        <v>32959</v>
      </c>
    </row>
    <row r="15013" spans="1:3" x14ac:dyDescent="0.2">
      <c r="A15013" s="136" t="s">
        <v>15095</v>
      </c>
      <c r="B15013" s="136" t="s">
        <v>25902</v>
      </c>
      <c r="C15013" s="136" t="s">
        <v>32959</v>
      </c>
    </row>
    <row r="15014" spans="1:3" x14ac:dyDescent="0.2">
      <c r="A15014" s="136" t="s">
        <v>15096</v>
      </c>
      <c r="B15014" s="136" t="s">
        <v>25903</v>
      </c>
      <c r="C15014" s="136" t="s">
        <v>32960</v>
      </c>
    </row>
    <row r="15015" spans="1:3" x14ac:dyDescent="0.2">
      <c r="A15015" s="136" t="s">
        <v>15097</v>
      </c>
      <c r="B15015" s="136" t="s">
        <v>25903</v>
      </c>
      <c r="C15015" s="136" t="s">
        <v>32960</v>
      </c>
    </row>
    <row r="15016" spans="1:3" x14ac:dyDescent="0.2">
      <c r="A15016" s="136" t="s">
        <v>15098</v>
      </c>
      <c r="B15016" s="136" t="s">
        <v>25904</v>
      </c>
      <c r="C15016" s="136" t="s">
        <v>32960</v>
      </c>
    </row>
    <row r="15017" spans="1:3" x14ac:dyDescent="0.2">
      <c r="A15017" s="136" t="s">
        <v>15099</v>
      </c>
      <c r="B15017" s="136" t="s">
        <v>25904</v>
      </c>
      <c r="C15017" s="136" t="s">
        <v>32960</v>
      </c>
    </row>
    <row r="15018" spans="1:3" x14ac:dyDescent="0.2">
      <c r="A15018" s="136" t="s">
        <v>15100</v>
      </c>
      <c r="B15018" s="136" t="s">
        <v>25905</v>
      </c>
      <c r="C15018" s="136" t="s">
        <v>32960</v>
      </c>
    </row>
    <row r="15019" spans="1:3" x14ac:dyDescent="0.2">
      <c r="A15019" s="136" t="s">
        <v>15101</v>
      </c>
      <c r="B15019" s="136" t="s">
        <v>25905</v>
      </c>
      <c r="C15019" s="136" t="s">
        <v>32960</v>
      </c>
    </row>
    <row r="15020" spans="1:3" x14ac:dyDescent="0.2">
      <c r="A15020" s="136" t="s">
        <v>15102</v>
      </c>
      <c r="B15020" s="136" t="s">
        <v>25906</v>
      </c>
      <c r="C15020" s="136" t="s">
        <v>32960</v>
      </c>
    </row>
    <row r="15021" spans="1:3" x14ac:dyDescent="0.2">
      <c r="A15021" s="136" t="s">
        <v>15103</v>
      </c>
      <c r="B15021" s="136" t="s">
        <v>25906</v>
      </c>
      <c r="C15021" s="136" t="s">
        <v>32960</v>
      </c>
    </row>
    <row r="15022" spans="1:3" x14ac:dyDescent="0.2">
      <c r="A15022" s="136" t="s">
        <v>15104</v>
      </c>
      <c r="B15022" s="136" t="s">
        <v>25907</v>
      </c>
      <c r="C15022" s="136" t="s">
        <v>32960</v>
      </c>
    </row>
    <row r="15023" spans="1:3" x14ac:dyDescent="0.2">
      <c r="A15023" s="136" t="s">
        <v>15105</v>
      </c>
      <c r="B15023" s="136" t="s">
        <v>25907</v>
      </c>
      <c r="C15023" s="136" t="s">
        <v>32960</v>
      </c>
    </row>
    <row r="15024" spans="1:3" x14ac:dyDescent="0.2">
      <c r="A15024" s="136" t="s">
        <v>15106</v>
      </c>
      <c r="B15024" s="136" t="s">
        <v>25908</v>
      </c>
      <c r="C15024" s="136" t="s">
        <v>32961</v>
      </c>
    </row>
    <row r="15025" spans="1:3" x14ac:dyDescent="0.2">
      <c r="A15025" s="136" t="s">
        <v>15107</v>
      </c>
      <c r="B15025" s="136" t="s">
        <v>25908</v>
      </c>
      <c r="C15025" s="136" t="s">
        <v>32961</v>
      </c>
    </row>
    <row r="15026" spans="1:3" x14ac:dyDescent="0.2">
      <c r="A15026" s="136" t="s">
        <v>15108</v>
      </c>
      <c r="B15026" s="136" t="s">
        <v>25908</v>
      </c>
      <c r="C15026" s="136" t="s">
        <v>32962</v>
      </c>
    </row>
    <row r="15027" spans="1:3" x14ac:dyDescent="0.2">
      <c r="A15027" s="136" t="s">
        <v>15109</v>
      </c>
      <c r="B15027" s="136" t="s">
        <v>25908</v>
      </c>
      <c r="C15027" s="136" t="s">
        <v>32962</v>
      </c>
    </row>
    <row r="15028" spans="1:3" x14ac:dyDescent="0.2">
      <c r="A15028" s="136" t="s">
        <v>15110</v>
      </c>
      <c r="B15028" s="136" t="s">
        <v>25908</v>
      </c>
      <c r="C15028" s="136" t="s">
        <v>32963</v>
      </c>
    </row>
    <row r="15029" spans="1:3" x14ac:dyDescent="0.2">
      <c r="A15029" s="136" t="s">
        <v>15111</v>
      </c>
      <c r="B15029" s="136" t="s">
        <v>25908</v>
      </c>
      <c r="C15029" s="136" t="s">
        <v>32963</v>
      </c>
    </row>
    <row r="15030" spans="1:3" x14ac:dyDescent="0.2">
      <c r="A15030" s="136" t="s">
        <v>15112</v>
      </c>
      <c r="B15030" s="136" t="s">
        <v>25908</v>
      </c>
      <c r="C15030" s="136" t="s">
        <v>32964</v>
      </c>
    </row>
    <row r="15031" spans="1:3" x14ac:dyDescent="0.2">
      <c r="A15031" s="136" t="s">
        <v>15113</v>
      </c>
      <c r="B15031" s="136" t="s">
        <v>25908</v>
      </c>
      <c r="C15031" s="136" t="s">
        <v>32964</v>
      </c>
    </row>
    <row r="15032" spans="1:3" x14ac:dyDescent="0.2">
      <c r="A15032" s="136" t="s">
        <v>15114</v>
      </c>
      <c r="B15032" s="136" t="s">
        <v>25908</v>
      </c>
      <c r="C15032" s="136" t="s">
        <v>32965</v>
      </c>
    </row>
    <row r="15033" spans="1:3" x14ac:dyDescent="0.2">
      <c r="A15033" s="136" t="s">
        <v>15115</v>
      </c>
      <c r="B15033" s="136" t="s">
        <v>25908</v>
      </c>
      <c r="C15033" s="136" t="s">
        <v>32965</v>
      </c>
    </row>
    <row r="15034" spans="1:3" x14ac:dyDescent="0.2">
      <c r="A15034" s="136" t="s">
        <v>15116</v>
      </c>
      <c r="B15034" s="136" t="s">
        <v>25908</v>
      </c>
      <c r="C15034" s="136" t="s">
        <v>32966</v>
      </c>
    </row>
    <row r="15035" spans="1:3" x14ac:dyDescent="0.2">
      <c r="A15035" s="136" t="s">
        <v>15117</v>
      </c>
      <c r="B15035" s="136" t="s">
        <v>25908</v>
      </c>
      <c r="C15035" s="136" t="s">
        <v>32966</v>
      </c>
    </row>
    <row r="15036" spans="1:3" x14ac:dyDescent="0.2">
      <c r="A15036" s="136" t="s">
        <v>15118</v>
      </c>
      <c r="B15036" s="136" t="s">
        <v>25908</v>
      </c>
      <c r="C15036" s="136" t="s">
        <v>32967</v>
      </c>
    </row>
    <row r="15037" spans="1:3" x14ac:dyDescent="0.2">
      <c r="A15037" s="136" t="s">
        <v>15119</v>
      </c>
      <c r="B15037" s="136" t="s">
        <v>25908</v>
      </c>
      <c r="C15037" s="136" t="s">
        <v>32967</v>
      </c>
    </row>
    <row r="15038" spans="1:3" x14ac:dyDescent="0.2">
      <c r="A15038" s="136" t="s">
        <v>15120</v>
      </c>
      <c r="B15038" s="136" t="s">
        <v>25908</v>
      </c>
      <c r="C15038" s="136" t="s">
        <v>32968</v>
      </c>
    </row>
    <row r="15039" spans="1:3" x14ac:dyDescent="0.2">
      <c r="A15039" s="136" t="s">
        <v>15121</v>
      </c>
      <c r="B15039" s="136" t="s">
        <v>25908</v>
      </c>
      <c r="C15039" s="136" t="s">
        <v>32968</v>
      </c>
    </row>
    <row r="15040" spans="1:3" x14ac:dyDescent="0.2">
      <c r="A15040" s="136" t="s">
        <v>15122</v>
      </c>
      <c r="B15040" s="136" t="s">
        <v>25908</v>
      </c>
      <c r="C15040" s="136" t="s">
        <v>32969</v>
      </c>
    </row>
    <row r="15041" spans="1:3" x14ac:dyDescent="0.2">
      <c r="A15041" s="136" t="s">
        <v>15123</v>
      </c>
      <c r="B15041" s="136" t="s">
        <v>25908</v>
      </c>
      <c r="C15041" s="136" t="s">
        <v>32969</v>
      </c>
    </row>
    <row r="15042" spans="1:3" x14ac:dyDescent="0.2">
      <c r="A15042" s="136" t="s">
        <v>15124</v>
      </c>
      <c r="B15042" s="136" t="s">
        <v>25908</v>
      </c>
      <c r="C15042" s="136" t="s">
        <v>32970</v>
      </c>
    </row>
    <row r="15043" spans="1:3" x14ac:dyDescent="0.2">
      <c r="A15043" s="136" t="s">
        <v>15125</v>
      </c>
      <c r="B15043" s="136" t="s">
        <v>25908</v>
      </c>
      <c r="C15043" s="136" t="s">
        <v>32970</v>
      </c>
    </row>
    <row r="15044" spans="1:3" x14ac:dyDescent="0.2">
      <c r="A15044" s="136" t="s">
        <v>15126</v>
      </c>
      <c r="B15044" s="136" t="s">
        <v>25908</v>
      </c>
      <c r="C15044" s="136" t="s">
        <v>32971</v>
      </c>
    </row>
    <row r="15045" spans="1:3" x14ac:dyDescent="0.2">
      <c r="A15045" s="136" t="s">
        <v>15127</v>
      </c>
      <c r="B15045" s="136" t="s">
        <v>25908</v>
      </c>
      <c r="C15045" s="136" t="s">
        <v>32971</v>
      </c>
    </row>
    <row r="15046" spans="1:3" x14ac:dyDescent="0.2">
      <c r="A15046" s="136" t="s">
        <v>15128</v>
      </c>
      <c r="B15046" s="136" t="s">
        <v>25908</v>
      </c>
      <c r="C15046" s="136" t="s">
        <v>32972</v>
      </c>
    </row>
    <row r="15047" spans="1:3" x14ac:dyDescent="0.2">
      <c r="A15047" s="136" t="s">
        <v>15129</v>
      </c>
      <c r="B15047" s="136" t="s">
        <v>25908</v>
      </c>
      <c r="C15047" s="136" t="s">
        <v>32972</v>
      </c>
    </row>
    <row r="15048" spans="1:3" x14ac:dyDescent="0.2">
      <c r="A15048" s="136" t="s">
        <v>15130</v>
      </c>
      <c r="B15048" s="136" t="s">
        <v>25908</v>
      </c>
      <c r="C15048" s="136" t="s">
        <v>32973</v>
      </c>
    </row>
    <row r="15049" spans="1:3" x14ac:dyDescent="0.2">
      <c r="A15049" s="136" t="s">
        <v>15131</v>
      </c>
      <c r="B15049" s="136" t="s">
        <v>25908</v>
      </c>
      <c r="C15049" s="136" t="s">
        <v>32973</v>
      </c>
    </row>
    <row r="15050" spans="1:3" x14ac:dyDescent="0.2">
      <c r="A15050" s="136" t="s">
        <v>15132</v>
      </c>
      <c r="B15050" s="136" t="s">
        <v>25908</v>
      </c>
      <c r="C15050" s="136" t="s">
        <v>32974</v>
      </c>
    </row>
    <row r="15051" spans="1:3" x14ac:dyDescent="0.2">
      <c r="A15051" s="136" t="s">
        <v>15133</v>
      </c>
      <c r="B15051" s="136" t="s">
        <v>25908</v>
      </c>
      <c r="C15051" s="136" t="s">
        <v>32974</v>
      </c>
    </row>
    <row r="15052" spans="1:3" x14ac:dyDescent="0.2">
      <c r="A15052" s="136" t="s">
        <v>15134</v>
      </c>
      <c r="B15052" s="136" t="s">
        <v>25908</v>
      </c>
      <c r="C15052" s="136" t="s">
        <v>32975</v>
      </c>
    </row>
    <row r="15053" spans="1:3" x14ac:dyDescent="0.2">
      <c r="A15053" s="136" t="s">
        <v>15135</v>
      </c>
      <c r="B15053" s="136" t="s">
        <v>25908</v>
      </c>
      <c r="C15053" s="136" t="s">
        <v>32975</v>
      </c>
    </row>
    <row r="15054" spans="1:3" x14ac:dyDescent="0.2">
      <c r="A15054" s="136" t="s">
        <v>15136</v>
      </c>
      <c r="B15054" s="136" t="s">
        <v>25908</v>
      </c>
      <c r="C15054" s="136" t="s">
        <v>32976</v>
      </c>
    </row>
    <row r="15055" spans="1:3" x14ac:dyDescent="0.2">
      <c r="A15055" s="136" t="s">
        <v>15137</v>
      </c>
      <c r="B15055" s="136" t="s">
        <v>25908</v>
      </c>
      <c r="C15055" s="136" t="s">
        <v>32976</v>
      </c>
    </row>
    <row r="15056" spans="1:3" x14ac:dyDescent="0.2">
      <c r="A15056" s="136" t="s">
        <v>15138</v>
      </c>
      <c r="B15056" s="136" t="s">
        <v>25909</v>
      </c>
      <c r="C15056" s="136" t="s">
        <v>32956</v>
      </c>
    </row>
    <row r="15057" spans="1:3" x14ac:dyDescent="0.2">
      <c r="A15057" s="136" t="s">
        <v>15139</v>
      </c>
      <c r="B15057" s="136" t="s">
        <v>25909</v>
      </c>
      <c r="C15057" s="136" t="s">
        <v>32956</v>
      </c>
    </row>
    <row r="15058" spans="1:3" x14ac:dyDescent="0.2">
      <c r="A15058" s="136" t="s">
        <v>15140</v>
      </c>
      <c r="B15058" s="136" t="s">
        <v>25910</v>
      </c>
      <c r="C15058" s="136" t="s">
        <v>32977</v>
      </c>
    </row>
    <row r="15059" spans="1:3" x14ac:dyDescent="0.2">
      <c r="A15059" s="136" t="s">
        <v>15141</v>
      </c>
      <c r="B15059" s="136" t="s">
        <v>25910</v>
      </c>
      <c r="C15059" s="136" t="s">
        <v>32977</v>
      </c>
    </row>
    <row r="15060" spans="1:3" x14ac:dyDescent="0.2">
      <c r="A15060" s="136" t="s">
        <v>15142</v>
      </c>
      <c r="B15060" s="136" t="s">
        <v>25911</v>
      </c>
      <c r="C15060" s="136" t="s">
        <v>32977</v>
      </c>
    </row>
    <row r="15061" spans="1:3" x14ac:dyDescent="0.2">
      <c r="A15061" s="136" t="s">
        <v>15143</v>
      </c>
      <c r="B15061" s="136" t="s">
        <v>25911</v>
      </c>
      <c r="C15061" s="136" t="s">
        <v>32977</v>
      </c>
    </row>
    <row r="15062" spans="1:3" x14ac:dyDescent="0.2">
      <c r="A15062" s="136" t="s">
        <v>15144</v>
      </c>
      <c r="B15062" s="136" t="s">
        <v>25912</v>
      </c>
      <c r="C15062" s="136" t="s">
        <v>32977</v>
      </c>
    </row>
    <row r="15063" spans="1:3" x14ac:dyDescent="0.2">
      <c r="A15063" s="136" t="s">
        <v>15145</v>
      </c>
      <c r="B15063" s="136" t="s">
        <v>25912</v>
      </c>
      <c r="C15063" s="136" t="s">
        <v>32977</v>
      </c>
    </row>
    <row r="15064" spans="1:3" x14ac:dyDescent="0.2">
      <c r="A15064" s="136" t="s">
        <v>15146</v>
      </c>
      <c r="B15064" s="136" t="s">
        <v>25913</v>
      </c>
      <c r="C15064" s="136" t="s">
        <v>32977</v>
      </c>
    </row>
    <row r="15065" spans="1:3" x14ac:dyDescent="0.2">
      <c r="A15065" s="136" t="s">
        <v>15147</v>
      </c>
      <c r="B15065" s="136" t="s">
        <v>25913</v>
      </c>
      <c r="C15065" s="136" t="s">
        <v>32977</v>
      </c>
    </row>
    <row r="15066" spans="1:3" x14ac:dyDescent="0.2">
      <c r="A15066" s="136" t="s">
        <v>15148</v>
      </c>
      <c r="B15066" s="136" t="s">
        <v>25914</v>
      </c>
      <c r="C15066" s="136" t="s">
        <v>32977</v>
      </c>
    </row>
    <row r="15067" spans="1:3" x14ac:dyDescent="0.2">
      <c r="A15067" s="136" t="s">
        <v>15149</v>
      </c>
      <c r="B15067" s="136" t="s">
        <v>25914</v>
      </c>
      <c r="C15067" s="136" t="s">
        <v>32977</v>
      </c>
    </row>
    <row r="15068" spans="1:3" x14ac:dyDescent="0.2">
      <c r="A15068" s="136" t="s">
        <v>15150</v>
      </c>
      <c r="B15068" s="136" t="s">
        <v>25910</v>
      </c>
      <c r="C15068" s="136" t="s">
        <v>32978</v>
      </c>
    </row>
    <row r="15069" spans="1:3" x14ac:dyDescent="0.2">
      <c r="A15069" s="136" t="s">
        <v>15151</v>
      </c>
      <c r="B15069" s="136" t="s">
        <v>25910</v>
      </c>
      <c r="C15069" s="136" t="s">
        <v>32978</v>
      </c>
    </row>
    <row r="15070" spans="1:3" x14ac:dyDescent="0.2">
      <c r="A15070" s="136" t="s">
        <v>15152</v>
      </c>
      <c r="B15070" s="136" t="s">
        <v>25911</v>
      </c>
      <c r="C15070" s="136" t="s">
        <v>32978</v>
      </c>
    </row>
    <row r="15071" spans="1:3" x14ac:dyDescent="0.2">
      <c r="A15071" s="136" t="s">
        <v>15153</v>
      </c>
      <c r="B15071" s="136" t="s">
        <v>25911</v>
      </c>
      <c r="C15071" s="136" t="s">
        <v>32978</v>
      </c>
    </row>
    <row r="15072" spans="1:3" x14ac:dyDescent="0.2">
      <c r="A15072" s="136" t="s">
        <v>15154</v>
      </c>
      <c r="B15072" s="136" t="s">
        <v>25912</v>
      </c>
      <c r="C15072" s="136" t="s">
        <v>32978</v>
      </c>
    </row>
    <row r="15073" spans="1:3" x14ac:dyDescent="0.2">
      <c r="A15073" s="136" t="s">
        <v>15155</v>
      </c>
      <c r="B15073" s="136" t="s">
        <v>25912</v>
      </c>
      <c r="C15073" s="136" t="s">
        <v>32978</v>
      </c>
    </row>
    <row r="15074" spans="1:3" x14ac:dyDescent="0.2">
      <c r="A15074" s="136" t="s">
        <v>15156</v>
      </c>
      <c r="B15074" s="136" t="s">
        <v>25913</v>
      </c>
      <c r="C15074" s="136" t="s">
        <v>32978</v>
      </c>
    </row>
    <row r="15075" spans="1:3" x14ac:dyDescent="0.2">
      <c r="A15075" s="136" t="s">
        <v>15157</v>
      </c>
      <c r="B15075" s="136" t="s">
        <v>25913</v>
      </c>
      <c r="C15075" s="136" t="s">
        <v>32978</v>
      </c>
    </row>
    <row r="15076" spans="1:3" x14ac:dyDescent="0.2">
      <c r="A15076" s="136" t="s">
        <v>15158</v>
      </c>
      <c r="B15076" s="136" t="s">
        <v>25914</v>
      </c>
      <c r="C15076" s="136" t="s">
        <v>32978</v>
      </c>
    </row>
    <row r="15077" spans="1:3" x14ac:dyDescent="0.2">
      <c r="A15077" s="136" t="s">
        <v>15159</v>
      </c>
      <c r="B15077" s="136" t="s">
        <v>25914</v>
      </c>
      <c r="C15077" s="136" t="s">
        <v>32978</v>
      </c>
    </row>
    <row r="15078" spans="1:3" x14ac:dyDescent="0.2">
      <c r="A15078" s="136" t="s">
        <v>15160</v>
      </c>
      <c r="B15078" s="136" t="s">
        <v>25910</v>
      </c>
      <c r="C15078" s="136" t="s">
        <v>32979</v>
      </c>
    </row>
    <row r="15079" spans="1:3" x14ac:dyDescent="0.2">
      <c r="A15079" s="136" t="s">
        <v>15161</v>
      </c>
      <c r="B15079" s="136" t="s">
        <v>25910</v>
      </c>
      <c r="C15079" s="136" t="s">
        <v>32979</v>
      </c>
    </row>
    <row r="15080" spans="1:3" x14ac:dyDescent="0.2">
      <c r="A15080" s="136" t="s">
        <v>15162</v>
      </c>
      <c r="B15080" s="136" t="s">
        <v>25911</v>
      </c>
      <c r="C15080" s="136" t="s">
        <v>32979</v>
      </c>
    </row>
    <row r="15081" spans="1:3" x14ac:dyDescent="0.2">
      <c r="A15081" s="136" t="s">
        <v>15163</v>
      </c>
      <c r="B15081" s="136" t="s">
        <v>25911</v>
      </c>
      <c r="C15081" s="136" t="s">
        <v>32979</v>
      </c>
    </row>
    <row r="15082" spans="1:3" x14ac:dyDescent="0.2">
      <c r="A15082" s="136" t="s">
        <v>15164</v>
      </c>
      <c r="B15082" s="136" t="s">
        <v>25912</v>
      </c>
      <c r="C15082" s="136" t="s">
        <v>32979</v>
      </c>
    </row>
    <row r="15083" spans="1:3" x14ac:dyDescent="0.2">
      <c r="A15083" s="136" t="s">
        <v>15165</v>
      </c>
      <c r="B15083" s="136" t="s">
        <v>25912</v>
      </c>
      <c r="C15083" s="136" t="s">
        <v>32979</v>
      </c>
    </row>
    <row r="15084" spans="1:3" x14ac:dyDescent="0.2">
      <c r="A15084" s="136" t="s">
        <v>15166</v>
      </c>
      <c r="B15084" s="136" t="s">
        <v>25913</v>
      </c>
      <c r="C15084" s="136" t="s">
        <v>32979</v>
      </c>
    </row>
    <row r="15085" spans="1:3" x14ac:dyDescent="0.2">
      <c r="A15085" s="136" t="s">
        <v>15167</v>
      </c>
      <c r="B15085" s="136" t="s">
        <v>25913</v>
      </c>
      <c r="C15085" s="136" t="s">
        <v>32979</v>
      </c>
    </row>
    <row r="15086" spans="1:3" x14ac:dyDescent="0.2">
      <c r="A15086" s="136" t="s">
        <v>15168</v>
      </c>
      <c r="B15086" s="136" t="s">
        <v>25914</v>
      </c>
      <c r="C15086" s="136" t="s">
        <v>32979</v>
      </c>
    </row>
    <row r="15087" spans="1:3" x14ac:dyDescent="0.2">
      <c r="A15087" s="136" t="s">
        <v>15169</v>
      </c>
      <c r="B15087" s="136" t="s">
        <v>25914</v>
      </c>
      <c r="C15087" s="136" t="s">
        <v>32979</v>
      </c>
    </row>
    <row r="15088" spans="1:3" x14ac:dyDescent="0.2">
      <c r="A15088" s="136" t="s">
        <v>15170</v>
      </c>
      <c r="B15088" s="136" t="s">
        <v>25915</v>
      </c>
      <c r="C15088" s="136" t="s">
        <v>32438</v>
      </c>
    </row>
    <row r="15089" spans="1:3" x14ac:dyDescent="0.2">
      <c r="A15089" s="136" t="s">
        <v>15171</v>
      </c>
      <c r="B15089" s="136" t="s">
        <v>25915</v>
      </c>
      <c r="C15089" s="136" t="s">
        <v>32438</v>
      </c>
    </row>
    <row r="15090" spans="1:3" x14ac:dyDescent="0.2">
      <c r="A15090" s="136" t="s">
        <v>15172</v>
      </c>
      <c r="B15090" s="136" t="s">
        <v>25916</v>
      </c>
      <c r="C15090" s="136" t="s">
        <v>32600</v>
      </c>
    </row>
    <row r="15091" spans="1:3" x14ac:dyDescent="0.2">
      <c r="A15091" s="136" t="s">
        <v>15173</v>
      </c>
      <c r="B15091" s="136" t="s">
        <v>25916</v>
      </c>
      <c r="C15091" s="136" t="s">
        <v>32600</v>
      </c>
    </row>
    <row r="15092" spans="1:3" x14ac:dyDescent="0.2">
      <c r="A15092" s="136" t="s">
        <v>15174</v>
      </c>
      <c r="B15092" s="136" t="s">
        <v>25917</v>
      </c>
      <c r="C15092" s="136" t="s">
        <v>32600</v>
      </c>
    </row>
    <row r="15093" spans="1:3" x14ac:dyDescent="0.2">
      <c r="A15093" s="136" t="s">
        <v>15175</v>
      </c>
      <c r="B15093" s="136" t="s">
        <v>25917</v>
      </c>
      <c r="C15093" s="136" t="s">
        <v>32600</v>
      </c>
    </row>
    <row r="15094" spans="1:3" x14ac:dyDescent="0.2">
      <c r="A15094" s="136" t="s">
        <v>15176</v>
      </c>
      <c r="B15094" s="136" t="s">
        <v>25918</v>
      </c>
      <c r="C15094" s="136" t="s">
        <v>32600</v>
      </c>
    </row>
    <row r="15095" spans="1:3" x14ac:dyDescent="0.2">
      <c r="A15095" s="136" t="s">
        <v>15177</v>
      </c>
      <c r="B15095" s="136" t="s">
        <v>25918</v>
      </c>
      <c r="C15095" s="136" t="s">
        <v>32600</v>
      </c>
    </row>
    <row r="15096" spans="1:3" x14ac:dyDescent="0.2">
      <c r="A15096" s="136" t="s">
        <v>15178</v>
      </c>
      <c r="B15096" s="136" t="s">
        <v>25919</v>
      </c>
      <c r="C15096" s="136" t="s">
        <v>32600</v>
      </c>
    </row>
    <row r="15097" spans="1:3" x14ac:dyDescent="0.2">
      <c r="A15097" s="136" t="s">
        <v>15179</v>
      </c>
      <c r="B15097" s="136" t="s">
        <v>25919</v>
      </c>
      <c r="C15097" s="136" t="s">
        <v>32600</v>
      </c>
    </row>
    <row r="15098" spans="1:3" x14ac:dyDescent="0.2">
      <c r="A15098" s="136" t="s">
        <v>15180</v>
      </c>
      <c r="B15098" s="136" t="s">
        <v>25920</v>
      </c>
      <c r="C15098" s="136" t="s">
        <v>32600</v>
      </c>
    </row>
    <row r="15099" spans="1:3" x14ac:dyDescent="0.2">
      <c r="A15099" s="136" t="s">
        <v>15181</v>
      </c>
      <c r="B15099" s="136" t="s">
        <v>25920</v>
      </c>
      <c r="C15099" s="136" t="s">
        <v>32600</v>
      </c>
    </row>
    <row r="15100" spans="1:3" x14ac:dyDescent="0.2">
      <c r="A15100" s="136" t="s">
        <v>15182</v>
      </c>
      <c r="B15100" s="136" t="s">
        <v>25921</v>
      </c>
      <c r="C15100" s="136" t="s">
        <v>32600</v>
      </c>
    </row>
    <row r="15101" spans="1:3" x14ac:dyDescent="0.2">
      <c r="A15101" s="136" t="s">
        <v>15183</v>
      </c>
      <c r="B15101" s="136" t="s">
        <v>25921</v>
      </c>
      <c r="C15101" s="136" t="s">
        <v>32600</v>
      </c>
    </row>
    <row r="15102" spans="1:3" x14ac:dyDescent="0.2">
      <c r="A15102" s="136" t="s">
        <v>15184</v>
      </c>
      <c r="B15102" s="136" t="s">
        <v>25922</v>
      </c>
      <c r="C15102" s="136" t="s">
        <v>32600</v>
      </c>
    </row>
    <row r="15103" spans="1:3" x14ac:dyDescent="0.2">
      <c r="A15103" s="136" t="s">
        <v>15185</v>
      </c>
      <c r="B15103" s="136" t="s">
        <v>25922</v>
      </c>
      <c r="C15103" s="136" t="s">
        <v>32600</v>
      </c>
    </row>
    <row r="15104" spans="1:3" x14ac:dyDescent="0.2">
      <c r="A15104" s="136" t="s">
        <v>15186</v>
      </c>
      <c r="B15104" s="136" t="s">
        <v>25923</v>
      </c>
      <c r="C15104" s="136" t="s">
        <v>32600</v>
      </c>
    </row>
    <row r="15105" spans="1:3" x14ac:dyDescent="0.2">
      <c r="A15105" s="136" t="s">
        <v>15187</v>
      </c>
      <c r="B15105" s="136" t="s">
        <v>25923</v>
      </c>
      <c r="C15105" s="136" t="s">
        <v>32600</v>
      </c>
    </row>
    <row r="15106" spans="1:3" x14ac:dyDescent="0.2">
      <c r="A15106" s="136" t="s">
        <v>15188</v>
      </c>
      <c r="B15106" s="136" t="s">
        <v>25924</v>
      </c>
      <c r="C15106" s="136" t="s">
        <v>32600</v>
      </c>
    </row>
    <row r="15107" spans="1:3" x14ac:dyDescent="0.2">
      <c r="A15107" s="136" t="s">
        <v>15189</v>
      </c>
      <c r="B15107" s="136" t="s">
        <v>25924</v>
      </c>
      <c r="C15107" s="136" t="s">
        <v>32600</v>
      </c>
    </row>
    <row r="15108" spans="1:3" x14ac:dyDescent="0.2">
      <c r="A15108" s="136" t="s">
        <v>15190</v>
      </c>
      <c r="B15108" s="136" t="s">
        <v>25925</v>
      </c>
      <c r="C15108" s="136" t="s">
        <v>32600</v>
      </c>
    </row>
    <row r="15109" spans="1:3" x14ac:dyDescent="0.2">
      <c r="A15109" s="136" t="s">
        <v>15191</v>
      </c>
      <c r="B15109" s="136" t="s">
        <v>25925</v>
      </c>
      <c r="C15109" s="136" t="s">
        <v>32600</v>
      </c>
    </row>
    <row r="15110" spans="1:3" x14ac:dyDescent="0.2">
      <c r="A15110" s="136" t="s">
        <v>15192</v>
      </c>
      <c r="B15110" s="136" t="s">
        <v>25926</v>
      </c>
      <c r="C15110" s="136" t="s">
        <v>30343</v>
      </c>
    </row>
    <row r="15111" spans="1:3" x14ac:dyDescent="0.2">
      <c r="A15111" s="136" t="s">
        <v>15193</v>
      </c>
      <c r="B15111" s="136" t="s">
        <v>25926</v>
      </c>
      <c r="C15111" s="136" t="s">
        <v>30343</v>
      </c>
    </row>
    <row r="15112" spans="1:3" x14ac:dyDescent="0.2">
      <c r="A15112" s="136" t="s">
        <v>15194</v>
      </c>
      <c r="B15112" s="136" t="s">
        <v>25927</v>
      </c>
      <c r="C15112" s="136" t="s">
        <v>30343</v>
      </c>
    </row>
    <row r="15113" spans="1:3" x14ac:dyDescent="0.2">
      <c r="A15113" s="136" t="s">
        <v>15195</v>
      </c>
      <c r="B15113" s="136" t="s">
        <v>25927</v>
      </c>
      <c r="C15113" s="136" t="s">
        <v>30343</v>
      </c>
    </row>
    <row r="15114" spans="1:3" x14ac:dyDescent="0.2">
      <c r="A15114" s="136" t="s">
        <v>15196</v>
      </c>
      <c r="B15114" s="136" t="s">
        <v>25928</v>
      </c>
      <c r="C15114" s="136" t="s">
        <v>30343</v>
      </c>
    </row>
    <row r="15115" spans="1:3" x14ac:dyDescent="0.2">
      <c r="A15115" s="136" t="s">
        <v>15197</v>
      </c>
      <c r="B15115" s="136" t="s">
        <v>25928</v>
      </c>
      <c r="C15115" s="136" t="s">
        <v>30343</v>
      </c>
    </row>
    <row r="15116" spans="1:3" x14ac:dyDescent="0.2">
      <c r="A15116" s="136" t="s">
        <v>15198</v>
      </c>
      <c r="B15116" s="136" t="s">
        <v>25929</v>
      </c>
      <c r="C15116" s="136" t="s">
        <v>30343</v>
      </c>
    </row>
    <row r="15117" spans="1:3" x14ac:dyDescent="0.2">
      <c r="A15117" s="136" t="s">
        <v>15199</v>
      </c>
      <c r="B15117" s="136" t="s">
        <v>25929</v>
      </c>
      <c r="C15117" s="136" t="s">
        <v>30343</v>
      </c>
    </row>
    <row r="15118" spans="1:3" x14ac:dyDescent="0.2">
      <c r="A15118" s="136" t="s">
        <v>15200</v>
      </c>
      <c r="B15118" s="136" t="s">
        <v>25930</v>
      </c>
      <c r="C15118" s="136" t="s">
        <v>30343</v>
      </c>
    </row>
    <row r="15119" spans="1:3" x14ac:dyDescent="0.2">
      <c r="A15119" s="136" t="s">
        <v>15201</v>
      </c>
      <c r="B15119" s="136" t="s">
        <v>25930</v>
      </c>
      <c r="C15119" s="136" t="s">
        <v>30343</v>
      </c>
    </row>
    <row r="15120" spans="1:3" x14ac:dyDescent="0.2">
      <c r="A15120" s="136" t="s">
        <v>15202</v>
      </c>
      <c r="B15120" s="136" t="s">
        <v>25931</v>
      </c>
      <c r="C15120" s="136" t="s">
        <v>32162</v>
      </c>
    </row>
    <row r="15121" spans="1:3" x14ac:dyDescent="0.2">
      <c r="A15121" s="136" t="s">
        <v>15203</v>
      </c>
      <c r="B15121" s="136" t="s">
        <v>25931</v>
      </c>
      <c r="C15121" s="136" t="s">
        <v>32162</v>
      </c>
    </row>
    <row r="15122" spans="1:3" x14ac:dyDescent="0.2">
      <c r="A15122" s="136" t="s">
        <v>15204</v>
      </c>
      <c r="B15122" s="136" t="s">
        <v>25932</v>
      </c>
      <c r="C15122" s="136" t="s">
        <v>31949</v>
      </c>
    </row>
    <row r="15123" spans="1:3" x14ac:dyDescent="0.2">
      <c r="A15123" s="136" t="s">
        <v>15205</v>
      </c>
      <c r="B15123" s="136" t="s">
        <v>25932</v>
      </c>
      <c r="C15123" s="136" t="s">
        <v>31949</v>
      </c>
    </row>
    <row r="15124" spans="1:3" x14ac:dyDescent="0.2">
      <c r="A15124" s="136" t="s">
        <v>15206</v>
      </c>
      <c r="B15124" s="136" t="s">
        <v>25933</v>
      </c>
      <c r="C15124" s="136" t="s">
        <v>31949</v>
      </c>
    </row>
    <row r="15125" spans="1:3" x14ac:dyDescent="0.2">
      <c r="A15125" s="136" t="s">
        <v>15207</v>
      </c>
      <c r="B15125" s="136" t="s">
        <v>25933</v>
      </c>
      <c r="C15125" s="136" t="s">
        <v>31949</v>
      </c>
    </row>
    <row r="15126" spans="1:3" x14ac:dyDescent="0.2">
      <c r="A15126" s="136" t="s">
        <v>15208</v>
      </c>
      <c r="B15126" s="136" t="s">
        <v>25934</v>
      </c>
      <c r="C15126" s="136" t="s">
        <v>31949</v>
      </c>
    </row>
    <row r="15127" spans="1:3" x14ac:dyDescent="0.2">
      <c r="A15127" s="136" t="s">
        <v>15209</v>
      </c>
      <c r="B15127" s="136" t="s">
        <v>25934</v>
      </c>
      <c r="C15127" s="136" t="s">
        <v>31949</v>
      </c>
    </row>
    <row r="15128" spans="1:3" x14ac:dyDescent="0.2">
      <c r="A15128" s="136" t="s">
        <v>15210</v>
      </c>
      <c r="B15128" s="136" t="s">
        <v>25935</v>
      </c>
      <c r="C15128" s="136" t="s">
        <v>31949</v>
      </c>
    </row>
    <row r="15129" spans="1:3" x14ac:dyDescent="0.2">
      <c r="A15129" s="136" t="s">
        <v>15211</v>
      </c>
      <c r="B15129" s="136" t="s">
        <v>25935</v>
      </c>
      <c r="C15129" s="136" t="s">
        <v>31949</v>
      </c>
    </row>
    <row r="15130" spans="1:3" x14ac:dyDescent="0.2">
      <c r="A15130" s="136" t="s">
        <v>15212</v>
      </c>
      <c r="B15130" s="136" t="s">
        <v>25936</v>
      </c>
      <c r="C15130" s="136" t="s">
        <v>31949</v>
      </c>
    </row>
    <row r="15131" spans="1:3" x14ac:dyDescent="0.2">
      <c r="A15131" s="136" t="s">
        <v>15213</v>
      </c>
      <c r="B15131" s="136" t="s">
        <v>25936</v>
      </c>
      <c r="C15131" s="136" t="s">
        <v>31949</v>
      </c>
    </row>
    <row r="15132" spans="1:3" x14ac:dyDescent="0.2">
      <c r="A15132" s="136" t="s">
        <v>15214</v>
      </c>
      <c r="B15132" s="136" t="s">
        <v>25937</v>
      </c>
      <c r="C15132" s="136" t="s">
        <v>31949</v>
      </c>
    </row>
    <row r="15133" spans="1:3" x14ac:dyDescent="0.2">
      <c r="A15133" s="136" t="s">
        <v>15215</v>
      </c>
      <c r="B15133" s="136" t="s">
        <v>25937</v>
      </c>
      <c r="C15133" s="136" t="s">
        <v>31949</v>
      </c>
    </row>
    <row r="15134" spans="1:3" x14ac:dyDescent="0.2">
      <c r="A15134" s="136" t="s">
        <v>15216</v>
      </c>
      <c r="B15134" s="136" t="s">
        <v>25938</v>
      </c>
      <c r="C15134" s="136" t="s">
        <v>31949</v>
      </c>
    </row>
    <row r="15135" spans="1:3" x14ac:dyDescent="0.2">
      <c r="A15135" s="136" t="s">
        <v>15217</v>
      </c>
      <c r="B15135" s="136" t="s">
        <v>25938</v>
      </c>
      <c r="C15135" s="136" t="s">
        <v>31949</v>
      </c>
    </row>
    <row r="15136" spans="1:3" x14ac:dyDescent="0.2">
      <c r="A15136" s="136" t="s">
        <v>15218</v>
      </c>
      <c r="B15136" s="136" t="s">
        <v>25939</v>
      </c>
      <c r="C15136" s="136" t="s">
        <v>31949</v>
      </c>
    </row>
    <row r="15137" spans="1:3" x14ac:dyDescent="0.2">
      <c r="A15137" s="136" t="s">
        <v>15219</v>
      </c>
      <c r="B15137" s="136" t="s">
        <v>25939</v>
      </c>
      <c r="C15137" s="136" t="s">
        <v>31949</v>
      </c>
    </row>
    <row r="15138" spans="1:3" x14ac:dyDescent="0.2">
      <c r="A15138" s="136" t="s">
        <v>15220</v>
      </c>
      <c r="B15138" s="136" t="s">
        <v>25940</v>
      </c>
      <c r="C15138" s="136" t="s">
        <v>31949</v>
      </c>
    </row>
    <row r="15139" spans="1:3" x14ac:dyDescent="0.2">
      <c r="A15139" s="136" t="s">
        <v>15221</v>
      </c>
      <c r="B15139" s="136" t="s">
        <v>25940</v>
      </c>
      <c r="C15139" s="136" t="s">
        <v>31949</v>
      </c>
    </row>
    <row r="15140" spans="1:3" x14ac:dyDescent="0.2">
      <c r="A15140" s="136" t="s">
        <v>15222</v>
      </c>
      <c r="B15140" s="136" t="s">
        <v>25941</v>
      </c>
      <c r="C15140" s="136" t="s">
        <v>31949</v>
      </c>
    </row>
    <row r="15141" spans="1:3" x14ac:dyDescent="0.2">
      <c r="A15141" s="136" t="s">
        <v>15223</v>
      </c>
      <c r="B15141" s="136" t="s">
        <v>25941</v>
      </c>
      <c r="C15141" s="136" t="s">
        <v>31949</v>
      </c>
    </row>
    <row r="15142" spans="1:3" x14ac:dyDescent="0.2">
      <c r="A15142" s="136" t="s">
        <v>15224</v>
      </c>
      <c r="B15142" s="136" t="s">
        <v>25942</v>
      </c>
      <c r="C15142" s="136" t="s">
        <v>30045</v>
      </c>
    </row>
    <row r="15143" spans="1:3" x14ac:dyDescent="0.2">
      <c r="A15143" s="136" t="s">
        <v>15225</v>
      </c>
      <c r="B15143" s="136" t="s">
        <v>25942</v>
      </c>
      <c r="C15143" s="136" t="s">
        <v>30045</v>
      </c>
    </row>
    <row r="15144" spans="1:3" x14ac:dyDescent="0.2">
      <c r="A15144" s="136" t="s">
        <v>15226</v>
      </c>
      <c r="B15144" s="136" t="s">
        <v>25943</v>
      </c>
      <c r="C15144" s="136" t="s">
        <v>30045</v>
      </c>
    </row>
    <row r="15145" spans="1:3" x14ac:dyDescent="0.2">
      <c r="A15145" s="136" t="s">
        <v>15227</v>
      </c>
      <c r="B15145" s="136" t="s">
        <v>25943</v>
      </c>
      <c r="C15145" s="136" t="s">
        <v>30045</v>
      </c>
    </row>
    <row r="15146" spans="1:3" x14ac:dyDescent="0.2">
      <c r="A15146" s="136" t="s">
        <v>15228</v>
      </c>
      <c r="B15146" s="136" t="s">
        <v>25944</v>
      </c>
      <c r="C15146" s="136" t="s">
        <v>30045</v>
      </c>
    </row>
    <row r="15147" spans="1:3" x14ac:dyDescent="0.2">
      <c r="A15147" s="136" t="s">
        <v>15229</v>
      </c>
      <c r="B15147" s="136" t="s">
        <v>25944</v>
      </c>
      <c r="C15147" s="136" t="s">
        <v>30045</v>
      </c>
    </row>
    <row r="15148" spans="1:3" x14ac:dyDescent="0.2">
      <c r="A15148" s="136" t="s">
        <v>15230</v>
      </c>
      <c r="B15148" s="136" t="s">
        <v>25945</v>
      </c>
      <c r="C15148" s="136" t="s">
        <v>30045</v>
      </c>
    </row>
    <row r="15149" spans="1:3" x14ac:dyDescent="0.2">
      <c r="A15149" s="136" t="s">
        <v>15231</v>
      </c>
      <c r="B15149" s="136" t="s">
        <v>25945</v>
      </c>
      <c r="C15149" s="136" t="s">
        <v>30045</v>
      </c>
    </row>
    <row r="15150" spans="1:3" x14ac:dyDescent="0.2">
      <c r="A15150" s="136" t="s">
        <v>15232</v>
      </c>
      <c r="B15150" s="136" t="s">
        <v>25946</v>
      </c>
      <c r="C15150" s="136" t="s">
        <v>30045</v>
      </c>
    </row>
    <row r="15151" spans="1:3" x14ac:dyDescent="0.2">
      <c r="A15151" s="136" t="s">
        <v>15233</v>
      </c>
      <c r="B15151" s="136" t="s">
        <v>25946</v>
      </c>
      <c r="C15151" s="136" t="s">
        <v>30045</v>
      </c>
    </row>
    <row r="15152" spans="1:3" x14ac:dyDescent="0.2">
      <c r="A15152" s="136" t="s">
        <v>15234</v>
      </c>
      <c r="B15152" s="136" t="s">
        <v>25947</v>
      </c>
      <c r="C15152" s="136" t="s">
        <v>30342</v>
      </c>
    </row>
    <row r="15153" spans="1:3" x14ac:dyDescent="0.2">
      <c r="A15153" s="136" t="s">
        <v>15235</v>
      </c>
      <c r="B15153" s="136" t="s">
        <v>25947</v>
      </c>
      <c r="C15153" s="136" t="s">
        <v>30342</v>
      </c>
    </row>
    <row r="15154" spans="1:3" x14ac:dyDescent="0.2">
      <c r="A15154" s="136" t="s">
        <v>15236</v>
      </c>
      <c r="B15154" s="136" t="s">
        <v>25948</v>
      </c>
      <c r="C15154" s="136" t="s">
        <v>32438</v>
      </c>
    </row>
    <row r="15155" spans="1:3" x14ac:dyDescent="0.2">
      <c r="A15155" s="136" t="s">
        <v>15237</v>
      </c>
      <c r="B15155" s="136" t="s">
        <v>25948</v>
      </c>
      <c r="C15155" s="136" t="s">
        <v>32438</v>
      </c>
    </row>
    <row r="15156" spans="1:3" x14ac:dyDescent="0.2">
      <c r="A15156" s="136" t="s">
        <v>15238</v>
      </c>
      <c r="B15156" s="136" t="s">
        <v>25949</v>
      </c>
      <c r="C15156" s="136" t="s">
        <v>32438</v>
      </c>
    </row>
    <row r="15157" spans="1:3" x14ac:dyDescent="0.2">
      <c r="A15157" s="136" t="s">
        <v>15239</v>
      </c>
      <c r="B15157" s="136" t="s">
        <v>25949</v>
      </c>
      <c r="C15157" s="136" t="s">
        <v>32438</v>
      </c>
    </row>
    <row r="15158" spans="1:3" x14ac:dyDescent="0.2">
      <c r="A15158" s="136" t="s">
        <v>15240</v>
      </c>
      <c r="B15158" s="136" t="s">
        <v>25950</v>
      </c>
      <c r="C15158" s="136" t="s">
        <v>32438</v>
      </c>
    </row>
    <row r="15159" spans="1:3" x14ac:dyDescent="0.2">
      <c r="A15159" s="136" t="s">
        <v>15241</v>
      </c>
      <c r="B15159" s="136" t="s">
        <v>25950</v>
      </c>
      <c r="C15159" s="136" t="s">
        <v>32438</v>
      </c>
    </row>
    <row r="15160" spans="1:3" x14ac:dyDescent="0.2">
      <c r="A15160" s="136" t="s">
        <v>15242</v>
      </c>
      <c r="B15160" s="136" t="s">
        <v>25951</v>
      </c>
      <c r="C15160" s="136" t="s">
        <v>32438</v>
      </c>
    </row>
    <row r="15161" spans="1:3" x14ac:dyDescent="0.2">
      <c r="A15161" s="136" t="s">
        <v>15243</v>
      </c>
      <c r="B15161" s="136" t="s">
        <v>25951</v>
      </c>
      <c r="C15161" s="136" t="s">
        <v>32438</v>
      </c>
    </row>
    <row r="15162" spans="1:3" x14ac:dyDescent="0.2">
      <c r="A15162" s="136" t="s">
        <v>15244</v>
      </c>
      <c r="B15162" s="136" t="s">
        <v>25952</v>
      </c>
      <c r="C15162" s="136" t="s">
        <v>32438</v>
      </c>
    </row>
    <row r="15163" spans="1:3" x14ac:dyDescent="0.2">
      <c r="A15163" s="136" t="s">
        <v>15245</v>
      </c>
      <c r="B15163" s="136" t="s">
        <v>25952</v>
      </c>
      <c r="C15163" s="136" t="s">
        <v>32438</v>
      </c>
    </row>
    <row r="15164" spans="1:3" x14ac:dyDescent="0.2">
      <c r="A15164" s="136" t="s">
        <v>15246</v>
      </c>
      <c r="B15164" s="136" t="s">
        <v>25953</v>
      </c>
      <c r="C15164" s="136" t="s">
        <v>32438</v>
      </c>
    </row>
    <row r="15165" spans="1:3" x14ac:dyDescent="0.2">
      <c r="A15165" s="136" t="s">
        <v>15247</v>
      </c>
      <c r="B15165" s="136" t="s">
        <v>25953</v>
      </c>
      <c r="C15165" s="136" t="s">
        <v>32438</v>
      </c>
    </row>
    <row r="15166" spans="1:3" x14ac:dyDescent="0.2">
      <c r="A15166" s="136" t="s">
        <v>15248</v>
      </c>
      <c r="B15166" s="136" t="s">
        <v>25954</v>
      </c>
      <c r="C15166" s="136" t="s">
        <v>32438</v>
      </c>
    </row>
    <row r="15167" spans="1:3" x14ac:dyDescent="0.2">
      <c r="A15167" s="136" t="s">
        <v>15249</v>
      </c>
      <c r="B15167" s="136" t="s">
        <v>25954</v>
      </c>
      <c r="C15167" s="136" t="s">
        <v>32438</v>
      </c>
    </row>
    <row r="15168" spans="1:3" x14ac:dyDescent="0.2">
      <c r="A15168" s="136" t="s">
        <v>15250</v>
      </c>
      <c r="B15168" s="136" t="s">
        <v>25955</v>
      </c>
      <c r="C15168" s="136" t="s">
        <v>32438</v>
      </c>
    </row>
    <row r="15169" spans="1:3" x14ac:dyDescent="0.2">
      <c r="A15169" s="136" t="s">
        <v>15251</v>
      </c>
      <c r="B15169" s="136" t="s">
        <v>25955</v>
      </c>
      <c r="C15169" s="136" t="s">
        <v>32438</v>
      </c>
    </row>
    <row r="15170" spans="1:3" x14ac:dyDescent="0.2">
      <c r="A15170" s="136" t="s">
        <v>15252</v>
      </c>
      <c r="B15170" s="136" t="s">
        <v>25956</v>
      </c>
      <c r="C15170" s="136" t="s">
        <v>32438</v>
      </c>
    </row>
    <row r="15171" spans="1:3" x14ac:dyDescent="0.2">
      <c r="A15171" s="136" t="s">
        <v>15253</v>
      </c>
      <c r="B15171" s="136" t="s">
        <v>25956</v>
      </c>
      <c r="C15171" s="136" t="s">
        <v>32438</v>
      </c>
    </row>
    <row r="15172" spans="1:3" x14ac:dyDescent="0.2">
      <c r="A15172" s="136" t="s">
        <v>15254</v>
      </c>
      <c r="B15172" s="136" t="s">
        <v>25957</v>
      </c>
      <c r="C15172" s="136" t="s">
        <v>32438</v>
      </c>
    </row>
    <row r="15173" spans="1:3" x14ac:dyDescent="0.2">
      <c r="A15173" s="136" t="s">
        <v>15255</v>
      </c>
      <c r="B15173" s="136" t="s">
        <v>25957</v>
      </c>
      <c r="C15173" s="136" t="s">
        <v>32438</v>
      </c>
    </row>
    <row r="15174" spans="1:3" x14ac:dyDescent="0.2">
      <c r="A15174" s="136" t="s">
        <v>15256</v>
      </c>
      <c r="B15174" s="136" t="s">
        <v>25958</v>
      </c>
      <c r="C15174" s="136" t="s">
        <v>32600</v>
      </c>
    </row>
    <row r="15175" spans="1:3" x14ac:dyDescent="0.2">
      <c r="A15175" s="136" t="s">
        <v>15257</v>
      </c>
      <c r="B15175" s="136" t="s">
        <v>25958</v>
      </c>
      <c r="C15175" s="136" t="s">
        <v>32600</v>
      </c>
    </row>
    <row r="15176" spans="1:3" x14ac:dyDescent="0.2">
      <c r="A15176" s="136" t="s">
        <v>15258</v>
      </c>
      <c r="B15176" s="136" t="s">
        <v>25959</v>
      </c>
      <c r="C15176" s="136" t="s">
        <v>32600</v>
      </c>
    </row>
    <row r="15177" spans="1:3" x14ac:dyDescent="0.2">
      <c r="A15177" s="136" t="s">
        <v>15259</v>
      </c>
      <c r="B15177" s="136" t="s">
        <v>25959</v>
      </c>
      <c r="C15177" s="136" t="s">
        <v>32600</v>
      </c>
    </row>
    <row r="15178" spans="1:3" x14ac:dyDescent="0.2">
      <c r="A15178" s="136" t="s">
        <v>15260</v>
      </c>
      <c r="B15178" s="136" t="s">
        <v>25960</v>
      </c>
      <c r="C15178" s="136" t="s">
        <v>32600</v>
      </c>
    </row>
    <row r="15179" spans="1:3" x14ac:dyDescent="0.2">
      <c r="A15179" s="136" t="s">
        <v>15261</v>
      </c>
      <c r="B15179" s="136" t="s">
        <v>25960</v>
      </c>
      <c r="C15179" s="136" t="s">
        <v>32600</v>
      </c>
    </row>
    <row r="15180" spans="1:3" x14ac:dyDescent="0.2">
      <c r="A15180" s="136" t="s">
        <v>15262</v>
      </c>
      <c r="B15180" s="136" t="s">
        <v>25961</v>
      </c>
      <c r="C15180" s="136" t="s">
        <v>32600</v>
      </c>
    </row>
    <row r="15181" spans="1:3" x14ac:dyDescent="0.2">
      <c r="A15181" s="136" t="s">
        <v>15263</v>
      </c>
      <c r="B15181" s="136" t="s">
        <v>25961</v>
      </c>
      <c r="C15181" s="136" t="s">
        <v>32600</v>
      </c>
    </row>
    <row r="15182" spans="1:3" x14ac:dyDescent="0.2">
      <c r="A15182" s="136" t="s">
        <v>15264</v>
      </c>
      <c r="B15182" s="136" t="s">
        <v>25962</v>
      </c>
      <c r="C15182" s="136" t="s">
        <v>32600</v>
      </c>
    </row>
    <row r="15183" spans="1:3" x14ac:dyDescent="0.2">
      <c r="A15183" s="136" t="s">
        <v>15265</v>
      </c>
      <c r="B15183" s="136" t="s">
        <v>25962</v>
      </c>
      <c r="C15183" s="136" t="s">
        <v>32600</v>
      </c>
    </row>
    <row r="15184" spans="1:3" x14ac:dyDescent="0.2">
      <c r="A15184" s="136" t="s">
        <v>15266</v>
      </c>
      <c r="B15184" s="136" t="s">
        <v>25963</v>
      </c>
      <c r="C15184" s="136" t="s">
        <v>32936</v>
      </c>
    </row>
    <row r="15185" spans="1:3" x14ac:dyDescent="0.2">
      <c r="A15185" s="136" t="s">
        <v>15267</v>
      </c>
      <c r="B15185" s="136" t="s">
        <v>25963</v>
      </c>
      <c r="C15185" s="136" t="s">
        <v>32936</v>
      </c>
    </row>
    <row r="15186" spans="1:3" x14ac:dyDescent="0.2">
      <c r="A15186" s="136" t="s">
        <v>15268</v>
      </c>
      <c r="B15186" s="136" t="s">
        <v>25964</v>
      </c>
      <c r="C15186" s="136" t="s">
        <v>32980</v>
      </c>
    </row>
    <row r="15187" spans="1:3" x14ac:dyDescent="0.2">
      <c r="A15187" s="136" t="s">
        <v>15269</v>
      </c>
      <c r="B15187" s="136" t="s">
        <v>25964</v>
      </c>
      <c r="C15187" s="136" t="s">
        <v>32980</v>
      </c>
    </row>
    <row r="15188" spans="1:3" x14ac:dyDescent="0.2">
      <c r="A15188" s="136" t="s">
        <v>15270</v>
      </c>
      <c r="B15188" s="136" t="s">
        <v>25965</v>
      </c>
      <c r="C15188" s="136" t="s">
        <v>32936</v>
      </c>
    </row>
    <row r="15189" spans="1:3" x14ac:dyDescent="0.2">
      <c r="A15189" s="136" t="s">
        <v>15271</v>
      </c>
      <c r="B15189" s="136" t="s">
        <v>25965</v>
      </c>
      <c r="C15189" s="136" t="s">
        <v>32936</v>
      </c>
    </row>
    <row r="15190" spans="1:3" x14ac:dyDescent="0.2">
      <c r="A15190" s="136" t="s">
        <v>15272</v>
      </c>
      <c r="B15190" s="136" t="s">
        <v>25966</v>
      </c>
      <c r="C15190" s="136" t="s">
        <v>32937</v>
      </c>
    </row>
    <row r="15191" spans="1:3" x14ac:dyDescent="0.2">
      <c r="A15191" s="136" t="s">
        <v>15273</v>
      </c>
      <c r="B15191" s="136" t="s">
        <v>25966</v>
      </c>
      <c r="C15191" s="136" t="s">
        <v>32937</v>
      </c>
    </row>
    <row r="15192" spans="1:3" x14ac:dyDescent="0.2">
      <c r="A15192" s="136" t="s">
        <v>15274</v>
      </c>
      <c r="B15192" s="136" t="s">
        <v>25966</v>
      </c>
      <c r="C15192" s="136" t="s">
        <v>32980</v>
      </c>
    </row>
    <row r="15193" spans="1:3" x14ac:dyDescent="0.2">
      <c r="A15193" s="136" t="s">
        <v>15275</v>
      </c>
      <c r="B15193" s="136" t="s">
        <v>25966</v>
      </c>
      <c r="C15193" s="136" t="s">
        <v>32980</v>
      </c>
    </row>
    <row r="15194" spans="1:3" x14ac:dyDescent="0.2">
      <c r="A15194" s="136" t="s">
        <v>15276</v>
      </c>
      <c r="B15194" s="136" t="s">
        <v>25967</v>
      </c>
      <c r="C15194" s="136" t="s">
        <v>32936</v>
      </c>
    </row>
    <row r="15195" spans="1:3" x14ac:dyDescent="0.2">
      <c r="A15195" s="136" t="s">
        <v>15277</v>
      </c>
      <c r="B15195" s="136" t="s">
        <v>25967</v>
      </c>
      <c r="C15195" s="136" t="s">
        <v>32936</v>
      </c>
    </row>
    <row r="15196" spans="1:3" x14ac:dyDescent="0.2">
      <c r="A15196" s="136" t="s">
        <v>15278</v>
      </c>
      <c r="B15196" s="136" t="s">
        <v>25968</v>
      </c>
      <c r="C15196" s="136" t="s">
        <v>32980</v>
      </c>
    </row>
    <row r="15197" spans="1:3" x14ac:dyDescent="0.2">
      <c r="A15197" s="136" t="s">
        <v>15279</v>
      </c>
      <c r="B15197" s="136" t="s">
        <v>25968</v>
      </c>
      <c r="C15197" s="136" t="s">
        <v>32980</v>
      </c>
    </row>
    <row r="15198" spans="1:3" x14ac:dyDescent="0.2">
      <c r="A15198" s="136" t="s">
        <v>15280</v>
      </c>
      <c r="B15198" s="136" t="s">
        <v>25969</v>
      </c>
      <c r="C15198" s="136" t="s">
        <v>32937</v>
      </c>
    </row>
    <row r="15199" spans="1:3" x14ac:dyDescent="0.2">
      <c r="A15199" s="136" t="s">
        <v>15281</v>
      </c>
      <c r="B15199" s="136" t="s">
        <v>25969</v>
      </c>
      <c r="C15199" s="136" t="s">
        <v>32937</v>
      </c>
    </row>
    <row r="15200" spans="1:3" x14ac:dyDescent="0.2">
      <c r="A15200" s="136" t="s">
        <v>15282</v>
      </c>
      <c r="B15200" s="136" t="s">
        <v>25969</v>
      </c>
      <c r="C15200" s="136" t="s">
        <v>32980</v>
      </c>
    </row>
    <row r="15201" spans="1:3" x14ac:dyDescent="0.2">
      <c r="A15201" s="136" t="s">
        <v>15283</v>
      </c>
      <c r="B15201" s="136" t="s">
        <v>25969</v>
      </c>
      <c r="C15201" s="136" t="s">
        <v>32980</v>
      </c>
    </row>
    <row r="15202" spans="1:3" x14ac:dyDescent="0.2">
      <c r="A15202" s="136" t="s">
        <v>15284</v>
      </c>
      <c r="B15202" s="136" t="s">
        <v>25970</v>
      </c>
      <c r="C15202" s="136" t="s">
        <v>32936</v>
      </c>
    </row>
    <row r="15203" spans="1:3" x14ac:dyDescent="0.2">
      <c r="A15203" s="136" t="s">
        <v>15285</v>
      </c>
      <c r="B15203" s="136" t="s">
        <v>25970</v>
      </c>
      <c r="C15203" s="136" t="s">
        <v>32936</v>
      </c>
    </row>
    <row r="15204" spans="1:3" x14ac:dyDescent="0.2">
      <c r="A15204" s="136" t="s">
        <v>15286</v>
      </c>
      <c r="B15204" s="136" t="s">
        <v>25971</v>
      </c>
      <c r="C15204" s="136" t="s">
        <v>32980</v>
      </c>
    </row>
    <row r="15205" spans="1:3" x14ac:dyDescent="0.2">
      <c r="A15205" s="136" t="s">
        <v>15287</v>
      </c>
      <c r="B15205" s="136" t="s">
        <v>25971</v>
      </c>
      <c r="C15205" s="136" t="s">
        <v>32980</v>
      </c>
    </row>
    <row r="15206" spans="1:3" x14ac:dyDescent="0.2">
      <c r="A15206" s="136" t="s">
        <v>15288</v>
      </c>
      <c r="B15206" s="136" t="s">
        <v>25972</v>
      </c>
      <c r="C15206" s="136" t="s">
        <v>32980</v>
      </c>
    </row>
    <row r="15207" spans="1:3" x14ac:dyDescent="0.2">
      <c r="A15207" s="136" t="s">
        <v>15289</v>
      </c>
      <c r="B15207" s="136" t="s">
        <v>25972</v>
      </c>
      <c r="C15207" s="136" t="s">
        <v>32980</v>
      </c>
    </row>
    <row r="15208" spans="1:3" x14ac:dyDescent="0.2">
      <c r="A15208" s="136" t="s">
        <v>15290</v>
      </c>
      <c r="B15208" s="136" t="s">
        <v>25973</v>
      </c>
      <c r="C15208" s="136" t="s">
        <v>32937</v>
      </c>
    </row>
    <row r="15209" spans="1:3" x14ac:dyDescent="0.2">
      <c r="A15209" s="136" t="s">
        <v>15291</v>
      </c>
      <c r="B15209" s="136" t="s">
        <v>25973</v>
      </c>
      <c r="C15209" s="136" t="s">
        <v>32937</v>
      </c>
    </row>
    <row r="15210" spans="1:3" x14ac:dyDescent="0.2">
      <c r="A15210" s="136" t="s">
        <v>15292</v>
      </c>
      <c r="B15210" s="136" t="s">
        <v>25973</v>
      </c>
      <c r="C15210" s="136" t="s">
        <v>32980</v>
      </c>
    </row>
    <row r="15211" spans="1:3" x14ac:dyDescent="0.2">
      <c r="A15211" s="136" t="s">
        <v>15293</v>
      </c>
      <c r="B15211" s="136" t="s">
        <v>25973</v>
      </c>
      <c r="C15211" s="136" t="s">
        <v>32980</v>
      </c>
    </row>
    <row r="15212" spans="1:3" x14ac:dyDescent="0.2">
      <c r="A15212" s="136" t="s">
        <v>15294</v>
      </c>
      <c r="B15212" s="136" t="s">
        <v>25974</v>
      </c>
      <c r="C15212" s="136" t="s">
        <v>32936</v>
      </c>
    </row>
    <row r="15213" spans="1:3" x14ac:dyDescent="0.2">
      <c r="A15213" s="136" t="s">
        <v>15295</v>
      </c>
      <c r="B15213" s="136" t="s">
        <v>25974</v>
      </c>
      <c r="C15213" s="136" t="s">
        <v>32936</v>
      </c>
    </row>
    <row r="15214" spans="1:3" x14ac:dyDescent="0.2">
      <c r="A15214" s="136" t="s">
        <v>15296</v>
      </c>
      <c r="B15214" s="136" t="s">
        <v>25975</v>
      </c>
      <c r="C15214" s="136" t="s">
        <v>32960</v>
      </c>
    </row>
    <row r="15215" spans="1:3" x14ac:dyDescent="0.2">
      <c r="A15215" s="136" t="s">
        <v>15297</v>
      </c>
      <c r="B15215" s="136" t="s">
        <v>25975</v>
      </c>
      <c r="C15215" s="136" t="s">
        <v>32960</v>
      </c>
    </row>
    <row r="15216" spans="1:3" x14ac:dyDescent="0.2">
      <c r="A15216" s="136" t="s">
        <v>15298</v>
      </c>
      <c r="B15216" s="136" t="s">
        <v>25976</v>
      </c>
      <c r="C15216" s="136" t="s">
        <v>32936</v>
      </c>
    </row>
    <row r="15217" spans="1:3" x14ac:dyDescent="0.2">
      <c r="A15217" s="136" t="s">
        <v>15299</v>
      </c>
      <c r="B15217" s="136" t="s">
        <v>25976</v>
      </c>
      <c r="C15217" s="136" t="s">
        <v>32936</v>
      </c>
    </row>
    <row r="15218" spans="1:3" x14ac:dyDescent="0.2">
      <c r="A15218" s="136" t="s">
        <v>15300</v>
      </c>
      <c r="B15218" s="136" t="s">
        <v>25977</v>
      </c>
      <c r="C15218" s="136" t="s">
        <v>32936</v>
      </c>
    </row>
    <row r="15219" spans="1:3" x14ac:dyDescent="0.2">
      <c r="A15219" s="136" t="s">
        <v>15301</v>
      </c>
      <c r="B15219" s="136" t="s">
        <v>25977</v>
      </c>
      <c r="C15219" s="136" t="s">
        <v>32936</v>
      </c>
    </row>
    <row r="15220" spans="1:3" x14ac:dyDescent="0.2">
      <c r="A15220" s="136" t="s">
        <v>15302</v>
      </c>
      <c r="B15220" s="136" t="s">
        <v>25978</v>
      </c>
      <c r="C15220" s="136" t="s">
        <v>32936</v>
      </c>
    </row>
    <row r="15221" spans="1:3" x14ac:dyDescent="0.2">
      <c r="A15221" s="136" t="s">
        <v>15303</v>
      </c>
      <c r="B15221" s="136" t="s">
        <v>25978</v>
      </c>
      <c r="C15221" s="136" t="s">
        <v>32936</v>
      </c>
    </row>
    <row r="15222" spans="1:3" x14ac:dyDescent="0.2">
      <c r="A15222" s="136" t="s">
        <v>15304</v>
      </c>
      <c r="B15222" s="136" t="s">
        <v>25979</v>
      </c>
      <c r="C15222" s="136" t="s">
        <v>32936</v>
      </c>
    </row>
    <row r="15223" spans="1:3" x14ac:dyDescent="0.2">
      <c r="A15223" s="136" t="s">
        <v>15305</v>
      </c>
      <c r="B15223" s="136" t="s">
        <v>25979</v>
      </c>
      <c r="C15223" s="136" t="s">
        <v>32936</v>
      </c>
    </row>
    <row r="15224" spans="1:3" x14ac:dyDescent="0.2">
      <c r="A15224" s="136" t="s">
        <v>15306</v>
      </c>
      <c r="B15224" s="136" t="s">
        <v>25980</v>
      </c>
      <c r="C15224" s="136" t="s">
        <v>32936</v>
      </c>
    </row>
    <row r="15225" spans="1:3" x14ac:dyDescent="0.2">
      <c r="A15225" s="136" t="s">
        <v>15307</v>
      </c>
      <c r="B15225" s="136" t="s">
        <v>25980</v>
      </c>
      <c r="C15225" s="136" t="s">
        <v>32936</v>
      </c>
    </row>
    <row r="15226" spans="1:3" x14ac:dyDescent="0.2">
      <c r="A15226" s="136" t="s">
        <v>15308</v>
      </c>
      <c r="B15226" s="136" t="s">
        <v>25981</v>
      </c>
      <c r="C15226" s="136" t="s">
        <v>32981</v>
      </c>
    </row>
    <row r="15227" spans="1:3" x14ac:dyDescent="0.2">
      <c r="A15227" s="136" t="s">
        <v>15309</v>
      </c>
      <c r="B15227" s="136" t="s">
        <v>25981</v>
      </c>
      <c r="C15227" s="136" t="s">
        <v>32981</v>
      </c>
    </row>
    <row r="15228" spans="1:3" x14ac:dyDescent="0.2">
      <c r="A15228" s="136" t="s">
        <v>15310</v>
      </c>
      <c r="B15228" s="136" t="s">
        <v>25982</v>
      </c>
      <c r="C15228" s="136" t="s">
        <v>32981</v>
      </c>
    </row>
    <row r="15229" spans="1:3" x14ac:dyDescent="0.2">
      <c r="A15229" s="136" t="s">
        <v>15311</v>
      </c>
      <c r="B15229" s="136" t="s">
        <v>25982</v>
      </c>
      <c r="C15229" s="136" t="s">
        <v>32981</v>
      </c>
    </row>
    <row r="15230" spans="1:3" x14ac:dyDescent="0.2">
      <c r="A15230" s="136" t="s">
        <v>15312</v>
      </c>
      <c r="B15230" s="136" t="s">
        <v>25983</v>
      </c>
      <c r="C15230" s="136" t="s">
        <v>32981</v>
      </c>
    </row>
    <row r="15231" spans="1:3" x14ac:dyDescent="0.2">
      <c r="A15231" s="136" t="s">
        <v>15313</v>
      </c>
      <c r="B15231" s="136" t="s">
        <v>25983</v>
      </c>
      <c r="C15231" s="136" t="s">
        <v>32981</v>
      </c>
    </row>
    <row r="15232" spans="1:3" x14ac:dyDescent="0.2">
      <c r="A15232" s="136" t="s">
        <v>15314</v>
      </c>
      <c r="B15232" s="136" t="s">
        <v>25984</v>
      </c>
      <c r="C15232" s="136" t="s">
        <v>32981</v>
      </c>
    </row>
    <row r="15233" spans="1:3" x14ac:dyDescent="0.2">
      <c r="A15233" s="136" t="s">
        <v>15315</v>
      </c>
      <c r="B15233" s="136" t="s">
        <v>25984</v>
      </c>
      <c r="C15233" s="136" t="s">
        <v>32981</v>
      </c>
    </row>
    <row r="15234" spans="1:3" x14ac:dyDescent="0.2">
      <c r="A15234" s="136" t="s">
        <v>15316</v>
      </c>
      <c r="B15234" s="136" t="s">
        <v>25985</v>
      </c>
      <c r="C15234" s="136" t="s">
        <v>32981</v>
      </c>
    </row>
    <row r="15235" spans="1:3" x14ac:dyDescent="0.2">
      <c r="A15235" s="136" t="s">
        <v>15317</v>
      </c>
      <c r="B15235" s="136" t="s">
        <v>25985</v>
      </c>
      <c r="C15235" s="136" t="s">
        <v>32981</v>
      </c>
    </row>
    <row r="15236" spans="1:3" x14ac:dyDescent="0.2">
      <c r="A15236" s="136" t="s">
        <v>15318</v>
      </c>
      <c r="B15236" s="136" t="s">
        <v>25986</v>
      </c>
      <c r="C15236" s="136" t="s">
        <v>32980</v>
      </c>
    </row>
    <row r="15237" spans="1:3" x14ac:dyDescent="0.2">
      <c r="A15237" s="136" t="s">
        <v>15319</v>
      </c>
      <c r="B15237" s="136" t="s">
        <v>25986</v>
      </c>
      <c r="C15237" s="136" t="s">
        <v>32980</v>
      </c>
    </row>
    <row r="15238" spans="1:3" x14ac:dyDescent="0.2">
      <c r="A15238" s="136" t="s">
        <v>15320</v>
      </c>
      <c r="B15238" s="136" t="s">
        <v>25987</v>
      </c>
      <c r="C15238" s="136" t="s">
        <v>32980</v>
      </c>
    </row>
    <row r="15239" spans="1:3" x14ac:dyDescent="0.2">
      <c r="A15239" s="136" t="s">
        <v>15321</v>
      </c>
      <c r="B15239" s="136" t="s">
        <v>25987</v>
      </c>
      <c r="C15239" s="136" t="s">
        <v>32980</v>
      </c>
    </row>
    <row r="15240" spans="1:3" x14ac:dyDescent="0.2">
      <c r="A15240" s="136" t="s">
        <v>15322</v>
      </c>
      <c r="B15240" s="136" t="s">
        <v>25988</v>
      </c>
      <c r="C15240" s="136" t="s">
        <v>32980</v>
      </c>
    </row>
    <row r="15241" spans="1:3" x14ac:dyDescent="0.2">
      <c r="A15241" s="136" t="s">
        <v>15323</v>
      </c>
      <c r="B15241" s="136" t="s">
        <v>25988</v>
      </c>
      <c r="C15241" s="136" t="s">
        <v>32980</v>
      </c>
    </row>
    <row r="15242" spans="1:3" x14ac:dyDescent="0.2">
      <c r="A15242" s="136" t="s">
        <v>15324</v>
      </c>
      <c r="B15242" s="136" t="s">
        <v>25989</v>
      </c>
      <c r="C15242" s="136" t="s">
        <v>32980</v>
      </c>
    </row>
    <row r="15243" spans="1:3" x14ac:dyDescent="0.2">
      <c r="A15243" s="136" t="s">
        <v>15325</v>
      </c>
      <c r="B15243" s="136" t="s">
        <v>25989</v>
      </c>
      <c r="C15243" s="136" t="s">
        <v>32980</v>
      </c>
    </row>
    <row r="15244" spans="1:3" x14ac:dyDescent="0.2">
      <c r="A15244" s="136" t="s">
        <v>15326</v>
      </c>
      <c r="B15244" s="136" t="s">
        <v>25990</v>
      </c>
      <c r="C15244" s="136" t="s">
        <v>32980</v>
      </c>
    </row>
    <row r="15245" spans="1:3" x14ac:dyDescent="0.2">
      <c r="A15245" s="136" t="s">
        <v>15327</v>
      </c>
      <c r="B15245" s="136" t="s">
        <v>25990</v>
      </c>
      <c r="C15245" s="136" t="s">
        <v>32980</v>
      </c>
    </row>
    <row r="15246" spans="1:3" x14ac:dyDescent="0.2">
      <c r="A15246" s="136" t="s">
        <v>15328</v>
      </c>
      <c r="B15246" s="136" t="s">
        <v>25991</v>
      </c>
      <c r="C15246" s="136" t="s">
        <v>32936</v>
      </c>
    </row>
    <row r="15247" spans="1:3" x14ac:dyDescent="0.2">
      <c r="A15247" s="136" t="s">
        <v>15329</v>
      </c>
      <c r="B15247" s="136" t="s">
        <v>25991</v>
      </c>
      <c r="C15247" s="136" t="s">
        <v>32936</v>
      </c>
    </row>
    <row r="15248" spans="1:3" x14ac:dyDescent="0.2">
      <c r="A15248" s="136" t="s">
        <v>15330</v>
      </c>
      <c r="B15248" s="136" t="s">
        <v>25992</v>
      </c>
      <c r="C15248" s="136" t="s">
        <v>32937</v>
      </c>
    </row>
    <row r="15249" spans="1:3" x14ac:dyDescent="0.2">
      <c r="A15249" s="136" t="s">
        <v>15331</v>
      </c>
      <c r="B15249" s="136" t="s">
        <v>25992</v>
      </c>
      <c r="C15249" s="136" t="s">
        <v>32937</v>
      </c>
    </row>
    <row r="15250" spans="1:3" x14ac:dyDescent="0.2">
      <c r="A15250" s="136" t="s">
        <v>15332</v>
      </c>
      <c r="B15250" s="136" t="s">
        <v>25993</v>
      </c>
      <c r="C15250" s="136" t="s">
        <v>32937</v>
      </c>
    </row>
    <row r="15251" spans="1:3" x14ac:dyDescent="0.2">
      <c r="A15251" s="136" t="s">
        <v>15333</v>
      </c>
      <c r="B15251" s="136" t="s">
        <v>25993</v>
      </c>
      <c r="C15251" s="136" t="s">
        <v>32937</v>
      </c>
    </row>
    <row r="15252" spans="1:3" x14ac:dyDescent="0.2">
      <c r="A15252" s="136" t="s">
        <v>15334</v>
      </c>
      <c r="B15252" s="136" t="s">
        <v>25994</v>
      </c>
      <c r="C15252" s="136" t="s">
        <v>32937</v>
      </c>
    </row>
    <row r="15253" spans="1:3" x14ac:dyDescent="0.2">
      <c r="A15253" s="136" t="s">
        <v>15335</v>
      </c>
      <c r="B15253" s="136" t="s">
        <v>25994</v>
      </c>
      <c r="C15253" s="136" t="s">
        <v>32937</v>
      </c>
    </row>
    <row r="15254" spans="1:3" x14ac:dyDescent="0.2">
      <c r="A15254" s="136" t="s">
        <v>15336</v>
      </c>
      <c r="B15254" s="136" t="s">
        <v>25995</v>
      </c>
      <c r="C15254" s="136" t="s">
        <v>32937</v>
      </c>
    </row>
    <row r="15255" spans="1:3" x14ac:dyDescent="0.2">
      <c r="A15255" s="136" t="s">
        <v>15337</v>
      </c>
      <c r="B15255" s="136" t="s">
        <v>25995</v>
      </c>
      <c r="C15255" s="136" t="s">
        <v>32937</v>
      </c>
    </row>
    <row r="15256" spans="1:3" x14ac:dyDescent="0.2">
      <c r="A15256" s="136" t="s">
        <v>15338</v>
      </c>
      <c r="B15256" s="136" t="s">
        <v>25996</v>
      </c>
      <c r="C15256" s="136" t="s">
        <v>32937</v>
      </c>
    </row>
    <row r="15257" spans="1:3" x14ac:dyDescent="0.2">
      <c r="A15257" s="136" t="s">
        <v>15339</v>
      </c>
      <c r="B15257" s="136" t="s">
        <v>25996</v>
      </c>
      <c r="C15257" s="136" t="s">
        <v>32937</v>
      </c>
    </row>
    <row r="15258" spans="1:3" x14ac:dyDescent="0.2">
      <c r="A15258" s="136" t="s">
        <v>15340</v>
      </c>
      <c r="B15258" s="136" t="s">
        <v>25992</v>
      </c>
      <c r="C15258" s="136" t="s">
        <v>32938</v>
      </c>
    </row>
    <row r="15259" spans="1:3" x14ac:dyDescent="0.2">
      <c r="A15259" s="136" t="s">
        <v>15341</v>
      </c>
      <c r="B15259" s="136" t="s">
        <v>25992</v>
      </c>
      <c r="C15259" s="136" t="s">
        <v>32938</v>
      </c>
    </row>
    <row r="15260" spans="1:3" x14ac:dyDescent="0.2">
      <c r="A15260" s="136" t="s">
        <v>15342</v>
      </c>
      <c r="B15260" s="136" t="s">
        <v>25993</v>
      </c>
      <c r="C15260" s="136" t="s">
        <v>32938</v>
      </c>
    </row>
    <row r="15261" spans="1:3" x14ac:dyDescent="0.2">
      <c r="A15261" s="136" t="s">
        <v>15343</v>
      </c>
      <c r="B15261" s="136" t="s">
        <v>25993</v>
      </c>
      <c r="C15261" s="136" t="s">
        <v>32938</v>
      </c>
    </row>
    <row r="15262" spans="1:3" x14ac:dyDescent="0.2">
      <c r="A15262" s="136" t="s">
        <v>15344</v>
      </c>
      <c r="B15262" s="136" t="s">
        <v>25994</v>
      </c>
      <c r="C15262" s="136" t="s">
        <v>32938</v>
      </c>
    </row>
    <row r="15263" spans="1:3" x14ac:dyDescent="0.2">
      <c r="A15263" s="136" t="s">
        <v>15345</v>
      </c>
      <c r="B15263" s="136" t="s">
        <v>25994</v>
      </c>
      <c r="C15263" s="136" t="s">
        <v>32938</v>
      </c>
    </row>
    <row r="15264" spans="1:3" x14ac:dyDescent="0.2">
      <c r="A15264" s="136" t="s">
        <v>15346</v>
      </c>
      <c r="B15264" s="136" t="s">
        <v>25995</v>
      </c>
      <c r="C15264" s="136" t="s">
        <v>32938</v>
      </c>
    </row>
    <row r="15265" spans="1:3" x14ac:dyDescent="0.2">
      <c r="A15265" s="136" t="s">
        <v>15347</v>
      </c>
      <c r="B15265" s="136" t="s">
        <v>25995</v>
      </c>
      <c r="C15265" s="136" t="s">
        <v>32938</v>
      </c>
    </row>
    <row r="15266" spans="1:3" x14ac:dyDescent="0.2">
      <c r="A15266" s="136" t="s">
        <v>15348</v>
      </c>
      <c r="B15266" s="136" t="s">
        <v>25996</v>
      </c>
      <c r="C15266" s="136" t="s">
        <v>32938</v>
      </c>
    </row>
    <row r="15267" spans="1:3" x14ac:dyDescent="0.2">
      <c r="A15267" s="136" t="s">
        <v>15349</v>
      </c>
      <c r="B15267" s="136" t="s">
        <v>25996</v>
      </c>
      <c r="C15267" s="136" t="s">
        <v>32938</v>
      </c>
    </row>
    <row r="15268" spans="1:3" x14ac:dyDescent="0.2">
      <c r="A15268" s="136" t="s">
        <v>15350</v>
      </c>
      <c r="B15268" s="136" t="s">
        <v>25992</v>
      </c>
      <c r="C15268" s="136" t="s">
        <v>32939</v>
      </c>
    </row>
    <row r="15269" spans="1:3" x14ac:dyDescent="0.2">
      <c r="A15269" s="136" t="s">
        <v>15351</v>
      </c>
      <c r="B15269" s="136" t="s">
        <v>25992</v>
      </c>
      <c r="C15269" s="136" t="s">
        <v>32939</v>
      </c>
    </row>
    <row r="15270" spans="1:3" x14ac:dyDescent="0.2">
      <c r="A15270" s="136" t="s">
        <v>15352</v>
      </c>
      <c r="B15270" s="136" t="s">
        <v>25993</v>
      </c>
      <c r="C15270" s="136" t="s">
        <v>32939</v>
      </c>
    </row>
    <row r="15271" spans="1:3" x14ac:dyDescent="0.2">
      <c r="A15271" s="136" t="s">
        <v>15353</v>
      </c>
      <c r="B15271" s="136" t="s">
        <v>25993</v>
      </c>
      <c r="C15271" s="136" t="s">
        <v>32939</v>
      </c>
    </row>
    <row r="15272" spans="1:3" x14ac:dyDescent="0.2">
      <c r="A15272" s="136" t="s">
        <v>15354</v>
      </c>
      <c r="B15272" s="136" t="s">
        <v>25994</v>
      </c>
      <c r="C15272" s="136" t="s">
        <v>32939</v>
      </c>
    </row>
    <row r="15273" spans="1:3" x14ac:dyDescent="0.2">
      <c r="A15273" s="136" t="s">
        <v>15355</v>
      </c>
      <c r="B15273" s="136" t="s">
        <v>25994</v>
      </c>
      <c r="C15273" s="136" t="s">
        <v>32939</v>
      </c>
    </row>
    <row r="15274" spans="1:3" x14ac:dyDescent="0.2">
      <c r="A15274" s="136" t="s">
        <v>15356</v>
      </c>
      <c r="B15274" s="136" t="s">
        <v>25995</v>
      </c>
      <c r="C15274" s="136" t="s">
        <v>32939</v>
      </c>
    </row>
    <row r="15275" spans="1:3" x14ac:dyDescent="0.2">
      <c r="A15275" s="136" t="s">
        <v>15357</v>
      </c>
      <c r="B15275" s="136" t="s">
        <v>25995</v>
      </c>
      <c r="C15275" s="136" t="s">
        <v>32939</v>
      </c>
    </row>
    <row r="15276" spans="1:3" x14ac:dyDescent="0.2">
      <c r="A15276" s="136" t="s">
        <v>15358</v>
      </c>
      <c r="B15276" s="136" t="s">
        <v>25996</v>
      </c>
      <c r="C15276" s="136" t="s">
        <v>32939</v>
      </c>
    </row>
    <row r="15277" spans="1:3" x14ac:dyDescent="0.2">
      <c r="A15277" s="136" t="s">
        <v>15359</v>
      </c>
      <c r="B15277" s="136" t="s">
        <v>25996</v>
      </c>
      <c r="C15277" s="136" t="s">
        <v>32939</v>
      </c>
    </row>
    <row r="15278" spans="1:3" x14ac:dyDescent="0.2">
      <c r="A15278" s="136" t="s">
        <v>15360</v>
      </c>
      <c r="B15278" s="136" t="s">
        <v>25997</v>
      </c>
      <c r="C15278" s="136" t="s">
        <v>32982</v>
      </c>
    </row>
    <row r="15279" spans="1:3" x14ac:dyDescent="0.2">
      <c r="A15279" s="136" t="s">
        <v>15361</v>
      </c>
      <c r="B15279" s="136" t="s">
        <v>25997</v>
      </c>
      <c r="C15279" s="136" t="s">
        <v>32982</v>
      </c>
    </row>
    <row r="15280" spans="1:3" x14ac:dyDescent="0.2">
      <c r="A15280" s="136" t="s">
        <v>15362</v>
      </c>
      <c r="B15280" s="136" t="s">
        <v>25997</v>
      </c>
      <c r="C15280" s="136" t="s">
        <v>32983</v>
      </c>
    </row>
    <row r="15281" spans="1:3" x14ac:dyDescent="0.2">
      <c r="A15281" s="136" t="s">
        <v>15363</v>
      </c>
      <c r="B15281" s="136" t="s">
        <v>25997</v>
      </c>
      <c r="C15281" s="136" t="s">
        <v>32983</v>
      </c>
    </row>
    <row r="15282" spans="1:3" x14ac:dyDescent="0.2">
      <c r="A15282" s="136" t="s">
        <v>15364</v>
      </c>
      <c r="B15282" s="136" t="s">
        <v>25997</v>
      </c>
      <c r="C15282" s="136" t="s">
        <v>32984</v>
      </c>
    </row>
    <row r="15283" spans="1:3" x14ac:dyDescent="0.2">
      <c r="A15283" s="136" t="s">
        <v>15365</v>
      </c>
      <c r="B15283" s="136" t="s">
        <v>25997</v>
      </c>
      <c r="C15283" s="136" t="s">
        <v>32984</v>
      </c>
    </row>
    <row r="15284" spans="1:3" x14ac:dyDescent="0.2">
      <c r="A15284" s="136" t="s">
        <v>15366</v>
      </c>
      <c r="B15284" s="136" t="s">
        <v>25997</v>
      </c>
      <c r="C15284" s="136" t="s">
        <v>32985</v>
      </c>
    </row>
    <row r="15285" spans="1:3" x14ac:dyDescent="0.2">
      <c r="A15285" s="136" t="s">
        <v>15367</v>
      </c>
      <c r="B15285" s="136" t="s">
        <v>25997</v>
      </c>
      <c r="C15285" s="136" t="s">
        <v>32985</v>
      </c>
    </row>
    <row r="15286" spans="1:3" x14ac:dyDescent="0.2">
      <c r="A15286" s="136" t="s">
        <v>15368</v>
      </c>
      <c r="B15286" s="136" t="s">
        <v>25997</v>
      </c>
      <c r="C15286" s="136" t="s">
        <v>32986</v>
      </c>
    </row>
    <row r="15287" spans="1:3" x14ac:dyDescent="0.2">
      <c r="A15287" s="136" t="s">
        <v>15369</v>
      </c>
      <c r="B15287" s="136" t="s">
        <v>25997</v>
      </c>
      <c r="C15287" s="136" t="s">
        <v>32986</v>
      </c>
    </row>
    <row r="15288" spans="1:3" x14ac:dyDescent="0.2">
      <c r="A15288" s="136" t="s">
        <v>15370</v>
      </c>
      <c r="B15288" s="136" t="s">
        <v>25997</v>
      </c>
      <c r="C15288" s="136" t="s">
        <v>32987</v>
      </c>
    </row>
    <row r="15289" spans="1:3" x14ac:dyDescent="0.2">
      <c r="A15289" s="136" t="s">
        <v>15371</v>
      </c>
      <c r="B15289" s="136" t="s">
        <v>25997</v>
      </c>
      <c r="C15289" s="136" t="s">
        <v>32987</v>
      </c>
    </row>
    <row r="15290" spans="1:3" x14ac:dyDescent="0.2">
      <c r="A15290" s="136" t="s">
        <v>15372</v>
      </c>
      <c r="B15290" s="136" t="s">
        <v>25997</v>
      </c>
      <c r="C15290" s="136" t="s">
        <v>32988</v>
      </c>
    </row>
    <row r="15291" spans="1:3" x14ac:dyDescent="0.2">
      <c r="A15291" s="136" t="s">
        <v>15373</v>
      </c>
      <c r="B15291" s="136" t="s">
        <v>25997</v>
      </c>
      <c r="C15291" s="136" t="s">
        <v>32988</v>
      </c>
    </row>
    <row r="15292" spans="1:3" x14ac:dyDescent="0.2">
      <c r="A15292" s="136" t="s">
        <v>15374</v>
      </c>
      <c r="B15292" s="136" t="s">
        <v>25997</v>
      </c>
      <c r="C15292" s="136" t="s">
        <v>32989</v>
      </c>
    </row>
    <row r="15293" spans="1:3" x14ac:dyDescent="0.2">
      <c r="A15293" s="136" t="s">
        <v>15375</v>
      </c>
      <c r="B15293" s="136" t="s">
        <v>25997</v>
      </c>
      <c r="C15293" s="136" t="s">
        <v>32989</v>
      </c>
    </row>
    <row r="15294" spans="1:3" x14ac:dyDescent="0.2">
      <c r="A15294" s="136" t="s">
        <v>15376</v>
      </c>
      <c r="B15294" s="136" t="s">
        <v>25997</v>
      </c>
      <c r="C15294" s="136" t="s">
        <v>32990</v>
      </c>
    </row>
    <row r="15295" spans="1:3" x14ac:dyDescent="0.2">
      <c r="A15295" s="136" t="s">
        <v>15377</v>
      </c>
      <c r="B15295" s="136" t="s">
        <v>25997</v>
      </c>
      <c r="C15295" s="136" t="s">
        <v>32990</v>
      </c>
    </row>
    <row r="15296" spans="1:3" x14ac:dyDescent="0.2">
      <c r="A15296" s="136" t="s">
        <v>15378</v>
      </c>
      <c r="B15296" s="136" t="s">
        <v>25997</v>
      </c>
      <c r="C15296" s="136" t="s">
        <v>32991</v>
      </c>
    </row>
    <row r="15297" spans="1:3" x14ac:dyDescent="0.2">
      <c r="A15297" s="136" t="s">
        <v>15379</v>
      </c>
      <c r="B15297" s="136" t="s">
        <v>25997</v>
      </c>
      <c r="C15297" s="136" t="s">
        <v>32991</v>
      </c>
    </row>
    <row r="15298" spans="1:3" x14ac:dyDescent="0.2">
      <c r="A15298" s="136" t="s">
        <v>15380</v>
      </c>
      <c r="B15298" s="136" t="s">
        <v>25997</v>
      </c>
      <c r="C15298" s="136" t="s">
        <v>32992</v>
      </c>
    </row>
    <row r="15299" spans="1:3" x14ac:dyDescent="0.2">
      <c r="A15299" s="136" t="s">
        <v>15381</v>
      </c>
      <c r="B15299" s="136" t="s">
        <v>25997</v>
      </c>
      <c r="C15299" s="136" t="s">
        <v>32992</v>
      </c>
    </row>
    <row r="15300" spans="1:3" x14ac:dyDescent="0.2">
      <c r="A15300" s="136" t="s">
        <v>15382</v>
      </c>
      <c r="B15300" s="136" t="s">
        <v>25997</v>
      </c>
      <c r="C15300" s="136" t="s">
        <v>32993</v>
      </c>
    </row>
    <row r="15301" spans="1:3" x14ac:dyDescent="0.2">
      <c r="A15301" s="136" t="s">
        <v>15383</v>
      </c>
      <c r="B15301" s="136" t="s">
        <v>25997</v>
      </c>
      <c r="C15301" s="136" t="s">
        <v>32993</v>
      </c>
    </row>
    <row r="15302" spans="1:3" x14ac:dyDescent="0.2">
      <c r="A15302" s="136" t="s">
        <v>15384</v>
      </c>
      <c r="B15302" s="136" t="s">
        <v>25997</v>
      </c>
      <c r="C15302" s="136" t="s">
        <v>32994</v>
      </c>
    </row>
    <row r="15303" spans="1:3" x14ac:dyDescent="0.2">
      <c r="A15303" s="136" t="s">
        <v>15385</v>
      </c>
      <c r="B15303" s="136" t="s">
        <v>25997</v>
      </c>
      <c r="C15303" s="136" t="s">
        <v>32994</v>
      </c>
    </row>
    <row r="15304" spans="1:3" x14ac:dyDescent="0.2">
      <c r="A15304" s="136" t="s">
        <v>15386</v>
      </c>
      <c r="B15304" s="136" t="s">
        <v>25997</v>
      </c>
      <c r="C15304" s="136" t="s">
        <v>32995</v>
      </c>
    </row>
    <row r="15305" spans="1:3" x14ac:dyDescent="0.2">
      <c r="A15305" s="136" t="s">
        <v>15387</v>
      </c>
      <c r="B15305" s="136" t="s">
        <v>25997</v>
      </c>
      <c r="C15305" s="136" t="s">
        <v>32995</v>
      </c>
    </row>
    <row r="15306" spans="1:3" x14ac:dyDescent="0.2">
      <c r="A15306" s="136" t="s">
        <v>15388</v>
      </c>
      <c r="B15306" s="136" t="s">
        <v>25997</v>
      </c>
      <c r="C15306" s="136" t="s">
        <v>32996</v>
      </c>
    </row>
    <row r="15307" spans="1:3" x14ac:dyDescent="0.2">
      <c r="A15307" s="136" t="s">
        <v>15389</v>
      </c>
      <c r="B15307" s="136" t="s">
        <v>25997</v>
      </c>
      <c r="C15307" s="136" t="s">
        <v>32996</v>
      </c>
    </row>
    <row r="15308" spans="1:3" x14ac:dyDescent="0.2">
      <c r="A15308" s="136" t="s">
        <v>15390</v>
      </c>
      <c r="B15308" s="136" t="s">
        <v>25997</v>
      </c>
      <c r="C15308" s="136" t="s">
        <v>32997</v>
      </c>
    </row>
    <row r="15309" spans="1:3" x14ac:dyDescent="0.2">
      <c r="A15309" s="136" t="s">
        <v>15391</v>
      </c>
      <c r="B15309" s="136" t="s">
        <v>25997</v>
      </c>
      <c r="C15309" s="136" t="s">
        <v>32997</v>
      </c>
    </row>
    <row r="15310" spans="1:3" x14ac:dyDescent="0.2">
      <c r="A15310" s="136" t="s">
        <v>15392</v>
      </c>
      <c r="B15310" s="136" t="s">
        <v>25998</v>
      </c>
      <c r="C15310" s="136" t="s">
        <v>32998</v>
      </c>
    </row>
    <row r="15311" spans="1:3" x14ac:dyDescent="0.2">
      <c r="A15311" s="136" t="s">
        <v>15393</v>
      </c>
      <c r="B15311" s="136" t="s">
        <v>25998</v>
      </c>
      <c r="C15311" s="136" t="s">
        <v>32998</v>
      </c>
    </row>
    <row r="15312" spans="1:3" x14ac:dyDescent="0.2">
      <c r="A15312" s="136" t="s">
        <v>15394</v>
      </c>
      <c r="B15312" s="136" t="s">
        <v>25999</v>
      </c>
      <c r="C15312" s="136" t="s">
        <v>32999</v>
      </c>
    </row>
    <row r="15313" spans="1:3" x14ac:dyDescent="0.2">
      <c r="A15313" s="136" t="s">
        <v>15395</v>
      </c>
      <c r="B15313" s="136" t="s">
        <v>25999</v>
      </c>
      <c r="C15313" s="136" t="s">
        <v>32999</v>
      </c>
    </row>
    <row r="15314" spans="1:3" x14ac:dyDescent="0.2">
      <c r="A15314" s="136" t="s">
        <v>15396</v>
      </c>
      <c r="B15314" s="136" t="s">
        <v>26000</v>
      </c>
      <c r="C15314" s="136" t="s">
        <v>32999</v>
      </c>
    </row>
    <row r="15315" spans="1:3" x14ac:dyDescent="0.2">
      <c r="A15315" s="136" t="s">
        <v>15397</v>
      </c>
      <c r="B15315" s="136" t="s">
        <v>26000</v>
      </c>
      <c r="C15315" s="136" t="s">
        <v>32999</v>
      </c>
    </row>
    <row r="15316" spans="1:3" x14ac:dyDescent="0.2">
      <c r="A15316" s="136" t="s">
        <v>15398</v>
      </c>
      <c r="B15316" s="136" t="s">
        <v>26001</v>
      </c>
      <c r="C15316" s="136" t="s">
        <v>32999</v>
      </c>
    </row>
    <row r="15317" spans="1:3" x14ac:dyDescent="0.2">
      <c r="A15317" s="136" t="s">
        <v>15399</v>
      </c>
      <c r="B15317" s="136" t="s">
        <v>26001</v>
      </c>
      <c r="C15317" s="136" t="s">
        <v>32999</v>
      </c>
    </row>
    <row r="15318" spans="1:3" x14ac:dyDescent="0.2">
      <c r="A15318" s="136" t="s">
        <v>15400</v>
      </c>
      <c r="B15318" s="136" t="s">
        <v>26002</v>
      </c>
      <c r="C15318" s="136" t="s">
        <v>32999</v>
      </c>
    </row>
    <row r="15319" spans="1:3" x14ac:dyDescent="0.2">
      <c r="A15319" s="136" t="s">
        <v>15401</v>
      </c>
      <c r="B15319" s="136" t="s">
        <v>26002</v>
      </c>
      <c r="C15319" s="136" t="s">
        <v>32999</v>
      </c>
    </row>
    <row r="15320" spans="1:3" x14ac:dyDescent="0.2">
      <c r="A15320" s="136" t="s">
        <v>15402</v>
      </c>
      <c r="B15320" s="136" t="s">
        <v>26003</v>
      </c>
      <c r="C15320" s="136" t="s">
        <v>32999</v>
      </c>
    </row>
    <row r="15321" spans="1:3" x14ac:dyDescent="0.2">
      <c r="A15321" s="136" t="s">
        <v>15403</v>
      </c>
      <c r="B15321" s="136" t="s">
        <v>26003</v>
      </c>
      <c r="C15321" s="136" t="s">
        <v>32999</v>
      </c>
    </row>
    <row r="15322" spans="1:3" x14ac:dyDescent="0.2">
      <c r="A15322" s="136" t="s">
        <v>15404</v>
      </c>
      <c r="B15322" s="136" t="s">
        <v>25999</v>
      </c>
      <c r="C15322" s="136" t="s">
        <v>33000</v>
      </c>
    </row>
    <row r="15323" spans="1:3" x14ac:dyDescent="0.2">
      <c r="A15323" s="136" t="s">
        <v>15405</v>
      </c>
      <c r="B15323" s="136" t="s">
        <v>25999</v>
      </c>
      <c r="C15323" s="136" t="s">
        <v>33000</v>
      </c>
    </row>
    <row r="15324" spans="1:3" x14ac:dyDescent="0.2">
      <c r="A15324" s="136" t="s">
        <v>15406</v>
      </c>
      <c r="B15324" s="136" t="s">
        <v>26000</v>
      </c>
      <c r="C15324" s="136" t="s">
        <v>33000</v>
      </c>
    </row>
    <row r="15325" spans="1:3" x14ac:dyDescent="0.2">
      <c r="A15325" s="136" t="s">
        <v>15407</v>
      </c>
      <c r="B15325" s="136" t="s">
        <v>26000</v>
      </c>
      <c r="C15325" s="136" t="s">
        <v>33000</v>
      </c>
    </row>
    <row r="15326" spans="1:3" x14ac:dyDescent="0.2">
      <c r="A15326" s="136" t="s">
        <v>15408</v>
      </c>
      <c r="B15326" s="136" t="s">
        <v>26001</v>
      </c>
      <c r="C15326" s="136" t="s">
        <v>33000</v>
      </c>
    </row>
    <row r="15327" spans="1:3" x14ac:dyDescent="0.2">
      <c r="A15327" s="136" t="s">
        <v>15409</v>
      </c>
      <c r="B15327" s="136" t="s">
        <v>26001</v>
      </c>
      <c r="C15327" s="136" t="s">
        <v>33000</v>
      </c>
    </row>
    <row r="15328" spans="1:3" x14ac:dyDescent="0.2">
      <c r="A15328" s="136" t="s">
        <v>15410</v>
      </c>
      <c r="B15328" s="136" t="s">
        <v>26002</v>
      </c>
      <c r="C15328" s="136" t="s">
        <v>33000</v>
      </c>
    </row>
    <row r="15329" spans="1:3" x14ac:dyDescent="0.2">
      <c r="A15329" s="136" t="s">
        <v>15411</v>
      </c>
      <c r="B15329" s="136" t="s">
        <v>26002</v>
      </c>
      <c r="C15329" s="136" t="s">
        <v>33000</v>
      </c>
    </row>
    <row r="15330" spans="1:3" x14ac:dyDescent="0.2">
      <c r="A15330" s="136" t="s">
        <v>15412</v>
      </c>
      <c r="B15330" s="136" t="s">
        <v>26003</v>
      </c>
      <c r="C15330" s="136" t="s">
        <v>33000</v>
      </c>
    </row>
    <row r="15331" spans="1:3" x14ac:dyDescent="0.2">
      <c r="A15331" s="136" t="s">
        <v>15413</v>
      </c>
      <c r="B15331" s="136" t="s">
        <v>26003</v>
      </c>
      <c r="C15331" s="136" t="s">
        <v>33000</v>
      </c>
    </row>
    <row r="15332" spans="1:3" x14ac:dyDescent="0.2">
      <c r="A15332" s="136" t="s">
        <v>15414</v>
      </c>
      <c r="B15332" s="136" t="s">
        <v>25999</v>
      </c>
      <c r="C15332" s="136" t="s">
        <v>33001</v>
      </c>
    </row>
    <row r="15333" spans="1:3" x14ac:dyDescent="0.2">
      <c r="A15333" s="136" t="s">
        <v>15415</v>
      </c>
      <c r="B15333" s="136" t="s">
        <v>25999</v>
      </c>
      <c r="C15333" s="136" t="s">
        <v>33001</v>
      </c>
    </row>
    <row r="15334" spans="1:3" x14ac:dyDescent="0.2">
      <c r="A15334" s="136" t="s">
        <v>15416</v>
      </c>
      <c r="B15334" s="136" t="s">
        <v>26000</v>
      </c>
      <c r="C15334" s="136" t="s">
        <v>33001</v>
      </c>
    </row>
    <row r="15335" spans="1:3" x14ac:dyDescent="0.2">
      <c r="A15335" s="136" t="s">
        <v>15417</v>
      </c>
      <c r="B15335" s="136" t="s">
        <v>26000</v>
      </c>
      <c r="C15335" s="136" t="s">
        <v>33001</v>
      </c>
    </row>
    <row r="15336" spans="1:3" x14ac:dyDescent="0.2">
      <c r="A15336" s="136" t="s">
        <v>15418</v>
      </c>
      <c r="B15336" s="136" t="s">
        <v>26001</v>
      </c>
      <c r="C15336" s="136" t="s">
        <v>33001</v>
      </c>
    </row>
    <row r="15337" spans="1:3" x14ac:dyDescent="0.2">
      <c r="A15337" s="136" t="s">
        <v>15419</v>
      </c>
      <c r="B15337" s="136" t="s">
        <v>26001</v>
      </c>
      <c r="C15337" s="136" t="s">
        <v>33001</v>
      </c>
    </row>
    <row r="15338" spans="1:3" x14ac:dyDescent="0.2">
      <c r="A15338" s="136" t="s">
        <v>15420</v>
      </c>
      <c r="B15338" s="136" t="s">
        <v>26002</v>
      </c>
      <c r="C15338" s="136" t="s">
        <v>33001</v>
      </c>
    </row>
    <row r="15339" spans="1:3" x14ac:dyDescent="0.2">
      <c r="A15339" s="136" t="s">
        <v>15421</v>
      </c>
      <c r="B15339" s="136" t="s">
        <v>26002</v>
      </c>
      <c r="C15339" s="136" t="s">
        <v>33001</v>
      </c>
    </row>
    <row r="15340" spans="1:3" x14ac:dyDescent="0.2">
      <c r="A15340" s="136" t="s">
        <v>15422</v>
      </c>
      <c r="B15340" s="136" t="s">
        <v>26003</v>
      </c>
      <c r="C15340" s="136" t="s">
        <v>33001</v>
      </c>
    </row>
    <row r="15341" spans="1:3" x14ac:dyDescent="0.2">
      <c r="A15341" s="136" t="s">
        <v>15423</v>
      </c>
      <c r="B15341" s="136" t="s">
        <v>26003</v>
      </c>
      <c r="C15341" s="136" t="s">
        <v>33001</v>
      </c>
    </row>
    <row r="15342" spans="1:3" x14ac:dyDescent="0.2">
      <c r="A15342" s="136" t="s">
        <v>15424</v>
      </c>
      <c r="B15342" s="136" t="s">
        <v>26004</v>
      </c>
      <c r="C15342" s="136" t="s">
        <v>32937</v>
      </c>
    </row>
    <row r="15343" spans="1:3" x14ac:dyDescent="0.2">
      <c r="A15343" s="136" t="s">
        <v>15425</v>
      </c>
      <c r="B15343" s="136" t="s">
        <v>26004</v>
      </c>
      <c r="C15343" s="136" t="s">
        <v>32937</v>
      </c>
    </row>
    <row r="15344" spans="1:3" x14ac:dyDescent="0.2">
      <c r="A15344" s="136" t="s">
        <v>15426</v>
      </c>
      <c r="B15344" s="136" t="s">
        <v>26005</v>
      </c>
      <c r="C15344" s="136" t="s">
        <v>32956</v>
      </c>
    </row>
    <row r="15345" spans="1:3" x14ac:dyDescent="0.2">
      <c r="A15345" s="136" t="s">
        <v>15427</v>
      </c>
      <c r="B15345" s="136" t="s">
        <v>26005</v>
      </c>
      <c r="C15345" s="136" t="s">
        <v>32956</v>
      </c>
    </row>
    <row r="15346" spans="1:3" x14ac:dyDescent="0.2">
      <c r="A15346" s="136" t="s">
        <v>15428</v>
      </c>
      <c r="B15346" s="136" t="s">
        <v>26006</v>
      </c>
      <c r="C15346" s="136" t="s">
        <v>32956</v>
      </c>
    </row>
    <row r="15347" spans="1:3" x14ac:dyDescent="0.2">
      <c r="A15347" s="136" t="s">
        <v>15429</v>
      </c>
      <c r="B15347" s="136" t="s">
        <v>26006</v>
      </c>
      <c r="C15347" s="136" t="s">
        <v>32956</v>
      </c>
    </row>
    <row r="15348" spans="1:3" x14ac:dyDescent="0.2">
      <c r="A15348" s="136" t="s">
        <v>15430</v>
      </c>
      <c r="B15348" s="136" t="s">
        <v>26007</v>
      </c>
      <c r="C15348" s="136" t="s">
        <v>32956</v>
      </c>
    </row>
    <row r="15349" spans="1:3" x14ac:dyDescent="0.2">
      <c r="A15349" s="136" t="s">
        <v>15431</v>
      </c>
      <c r="B15349" s="136" t="s">
        <v>26007</v>
      </c>
      <c r="C15349" s="136" t="s">
        <v>32956</v>
      </c>
    </row>
    <row r="15350" spans="1:3" x14ac:dyDescent="0.2">
      <c r="A15350" s="136" t="s">
        <v>15432</v>
      </c>
      <c r="B15350" s="136" t="s">
        <v>26008</v>
      </c>
      <c r="C15350" s="136" t="s">
        <v>32956</v>
      </c>
    </row>
    <row r="15351" spans="1:3" x14ac:dyDescent="0.2">
      <c r="A15351" s="136" t="s">
        <v>15433</v>
      </c>
      <c r="B15351" s="136" t="s">
        <v>26008</v>
      </c>
      <c r="C15351" s="136" t="s">
        <v>32956</v>
      </c>
    </row>
    <row r="15352" spans="1:3" x14ac:dyDescent="0.2">
      <c r="A15352" s="136" t="s">
        <v>15434</v>
      </c>
      <c r="B15352" s="136" t="s">
        <v>26009</v>
      </c>
      <c r="C15352" s="136" t="s">
        <v>32956</v>
      </c>
    </row>
    <row r="15353" spans="1:3" x14ac:dyDescent="0.2">
      <c r="A15353" s="136" t="s">
        <v>15435</v>
      </c>
      <c r="B15353" s="136" t="s">
        <v>26009</v>
      </c>
      <c r="C15353" s="136" t="s">
        <v>32956</v>
      </c>
    </row>
    <row r="15354" spans="1:3" x14ac:dyDescent="0.2">
      <c r="A15354" s="136" t="s">
        <v>15436</v>
      </c>
      <c r="B15354" s="136" t="s">
        <v>26005</v>
      </c>
      <c r="C15354" s="136" t="s">
        <v>32957</v>
      </c>
    </row>
    <row r="15355" spans="1:3" x14ac:dyDescent="0.2">
      <c r="A15355" s="136" t="s">
        <v>15437</v>
      </c>
      <c r="B15355" s="136" t="s">
        <v>26005</v>
      </c>
      <c r="C15355" s="136" t="s">
        <v>32957</v>
      </c>
    </row>
    <row r="15356" spans="1:3" x14ac:dyDescent="0.2">
      <c r="A15356" s="136" t="s">
        <v>15438</v>
      </c>
      <c r="B15356" s="136" t="s">
        <v>26006</v>
      </c>
      <c r="C15356" s="136" t="s">
        <v>32957</v>
      </c>
    </row>
    <row r="15357" spans="1:3" x14ac:dyDescent="0.2">
      <c r="A15357" s="136" t="s">
        <v>15439</v>
      </c>
      <c r="B15357" s="136" t="s">
        <v>26006</v>
      </c>
      <c r="C15357" s="136" t="s">
        <v>32957</v>
      </c>
    </row>
    <row r="15358" spans="1:3" x14ac:dyDescent="0.2">
      <c r="A15358" s="136" t="s">
        <v>15440</v>
      </c>
      <c r="B15358" s="136" t="s">
        <v>26007</v>
      </c>
      <c r="C15358" s="136" t="s">
        <v>32957</v>
      </c>
    </row>
    <row r="15359" spans="1:3" x14ac:dyDescent="0.2">
      <c r="A15359" s="136" t="s">
        <v>15441</v>
      </c>
      <c r="B15359" s="136" t="s">
        <v>26007</v>
      </c>
      <c r="C15359" s="136" t="s">
        <v>32957</v>
      </c>
    </row>
    <row r="15360" spans="1:3" x14ac:dyDescent="0.2">
      <c r="A15360" s="136" t="s">
        <v>15442</v>
      </c>
      <c r="B15360" s="136" t="s">
        <v>26008</v>
      </c>
      <c r="C15360" s="136" t="s">
        <v>32957</v>
      </c>
    </row>
    <row r="15361" spans="1:3" x14ac:dyDescent="0.2">
      <c r="A15361" s="136" t="s">
        <v>15443</v>
      </c>
      <c r="B15361" s="136" t="s">
        <v>26008</v>
      </c>
      <c r="C15361" s="136" t="s">
        <v>32957</v>
      </c>
    </row>
    <row r="15362" spans="1:3" x14ac:dyDescent="0.2">
      <c r="A15362" s="136" t="s">
        <v>15444</v>
      </c>
      <c r="B15362" s="136" t="s">
        <v>26009</v>
      </c>
      <c r="C15362" s="136" t="s">
        <v>32957</v>
      </c>
    </row>
    <row r="15363" spans="1:3" x14ac:dyDescent="0.2">
      <c r="A15363" s="136" t="s">
        <v>15445</v>
      </c>
      <c r="B15363" s="136" t="s">
        <v>26009</v>
      </c>
      <c r="C15363" s="136" t="s">
        <v>32957</v>
      </c>
    </row>
    <row r="15364" spans="1:3" x14ac:dyDescent="0.2">
      <c r="A15364" s="136" t="s">
        <v>15446</v>
      </c>
      <c r="B15364" s="136" t="s">
        <v>26005</v>
      </c>
      <c r="C15364" s="136" t="s">
        <v>32958</v>
      </c>
    </row>
    <row r="15365" spans="1:3" x14ac:dyDescent="0.2">
      <c r="A15365" s="136" t="s">
        <v>15447</v>
      </c>
      <c r="B15365" s="136" t="s">
        <v>26005</v>
      </c>
      <c r="C15365" s="136" t="s">
        <v>32958</v>
      </c>
    </row>
    <row r="15366" spans="1:3" x14ac:dyDescent="0.2">
      <c r="A15366" s="136" t="s">
        <v>15448</v>
      </c>
      <c r="B15366" s="136" t="s">
        <v>26006</v>
      </c>
      <c r="C15366" s="136" t="s">
        <v>32958</v>
      </c>
    </row>
    <row r="15367" spans="1:3" x14ac:dyDescent="0.2">
      <c r="A15367" s="136" t="s">
        <v>15449</v>
      </c>
      <c r="B15367" s="136" t="s">
        <v>26006</v>
      </c>
      <c r="C15367" s="136" t="s">
        <v>32958</v>
      </c>
    </row>
    <row r="15368" spans="1:3" x14ac:dyDescent="0.2">
      <c r="A15368" s="136" t="s">
        <v>15450</v>
      </c>
      <c r="B15368" s="136" t="s">
        <v>26007</v>
      </c>
      <c r="C15368" s="136" t="s">
        <v>32958</v>
      </c>
    </row>
    <row r="15369" spans="1:3" x14ac:dyDescent="0.2">
      <c r="A15369" s="136" t="s">
        <v>15451</v>
      </c>
      <c r="B15369" s="136" t="s">
        <v>26007</v>
      </c>
      <c r="C15369" s="136" t="s">
        <v>32958</v>
      </c>
    </row>
    <row r="15370" spans="1:3" x14ac:dyDescent="0.2">
      <c r="A15370" s="136" t="s">
        <v>15452</v>
      </c>
      <c r="B15370" s="136" t="s">
        <v>26008</v>
      </c>
      <c r="C15370" s="136" t="s">
        <v>32958</v>
      </c>
    </row>
    <row r="15371" spans="1:3" x14ac:dyDescent="0.2">
      <c r="A15371" s="136" t="s">
        <v>15453</v>
      </c>
      <c r="B15371" s="136" t="s">
        <v>26008</v>
      </c>
      <c r="C15371" s="136" t="s">
        <v>32958</v>
      </c>
    </row>
    <row r="15372" spans="1:3" x14ac:dyDescent="0.2">
      <c r="A15372" s="136" t="s">
        <v>15454</v>
      </c>
      <c r="B15372" s="136" t="s">
        <v>26009</v>
      </c>
      <c r="C15372" s="136" t="s">
        <v>32958</v>
      </c>
    </row>
    <row r="15373" spans="1:3" x14ac:dyDescent="0.2">
      <c r="A15373" s="136" t="s">
        <v>15455</v>
      </c>
      <c r="B15373" s="136" t="s">
        <v>26009</v>
      </c>
      <c r="C15373" s="136" t="s">
        <v>32958</v>
      </c>
    </row>
    <row r="15374" spans="1:3" x14ac:dyDescent="0.2">
      <c r="A15374" s="136" t="s">
        <v>15456</v>
      </c>
      <c r="B15374" s="136" t="s">
        <v>26010</v>
      </c>
      <c r="C15374" s="136" t="s">
        <v>30045</v>
      </c>
    </row>
    <row r="15375" spans="1:3" x14ac:dyDescent="0.2">
      <c r="A15375" s="136" t="s">
        <v>15457</v>
      </c>
      <c r="B15375" s="136" t="s">
        <v>26010</v>
      </c>
      <c r="C15375" s="136" t="s">
        <v>30045</v>
      </c>
    </row>
    <row r="15376" spans="1:3" x14ac:dyDescent="0.2">
      <c r="A15376" s="136" t="s">
        <v>15458</v>
      </c>
      <c r="B15376" s="136" t="s">
        <v>26011</v>
      </c>
      <c r="C15376" s="136" t="s">
        <v>31873</v>
      </c>
    </row>
    <row r="15377" spans="1:3" x14ac:dyDescent="0.2">
      <c r="A15377" s="136" t="s">
        <v>15459</v>
      </c>
      <c r="B15377" s="136" t="s">
        <v>26011</v>
      </c>
      <c r="C15377" s="136" t="s">
        <v>31873</v>
      </c>
    </row>
    <row r="15378" spans="1:3" x14ac:dyDescent="0.2">
      <c r="A15378" s="136" t="s">
        <v>15460</v>
      </c>
      <c r="B15378" s="136" t="s">
        <v>26012</v>
      </c>
      <c r="C15378" s="136" t="s">
        <v>31873</v>
      </c>
    </row>
    <row r="15379" spans="1:3" x14ac:dyDescent="0.2">
      <c r="A15379" s="136" t="s">
        <v>15461</v>
      </c>
      <c r="B15379" s="136" t="s">
        <v>26012</v>
      </c>
      <c r="C15379" s="136" t="s">
        <v>31873</v>
      </c>
    </row>
    <row r="15380" spans="1:3" x14ac:dyDescent="0.2">
      <c r="A15380" s="136" t="s">
        <v>15462</v>
      </c>
      <c r="B15380" s="136" t="s">
        <v>26013</v>
      </c>
      <c r="C15380" s="136" t="s">
        <v>31873</v>
      </c>
    </row>
    <row r="15381" spans="1:3" x14ac:dyDescent="0.2">
      <c r="A15381" s="136" t="s">
        <v>15463</v>
      </c>
      <c r="B15381" s="136" t="s">
        <v>26013</v>
      </c>
      <c r="C15381" s="136" t="s">
        <v>31873</v>
      </c>
    </row>
    <row r="15382" spans="1:3" x14ac:dyDescent="0.2">
      <c r="A15382" s="136" t="s">
        <v>15464</v>
      </c>
      <c r="B15382" s="136" t="s">
        <v>26014</v>
      </c>
      <c r="C15382" s="136" t="s">
        <v>31873</v>
      </c>
    </row>
    <row r="15383" spans="1:3" x14ac:dyDescent="0.2">
      <c r="A15383" s="136" t="s">
        <v>15465</v>
      </c>
      <c r="B15383" s="136" t="s">
        <v>26014</v>
      </c>
      <c r="C15383" s="136" t="s">
        <v>31873</v>
      </c>
    </row>
    <row r="15384" spans="1:3" x14ac:dyDescent="0.2">
      <c r="A15384" s="136" t="s">
        <v>15466</v>
      </c>
      <c r="B15384" s="136" t="s">
        <v>26015</v>
      </c>
      <c r="C15384" s="136" t="s">
        <v>31873</v>
      </c>
    </row>
    <row r="15385" spans="1:3" x14ac:dyDescent="0.2">
      <c r="A15385" s="136" t="s">
        <v>15467</v>
      </c>
      <c r="B15385" s="136" t="s">
        <v>26015</v>
      </c>
      <c r="C15385" s="136" t="s">
        <v>31873</v>
      </c>
    </row>
    <row r="15386" spans="1:3" x14ac:dyDescent="0.2">
      <c r="A15386" s="136" t="s">
        <v>15468</v>
      </c>
      <c r="B15386" s="136" t="s">
        <v>26016</v>
      </c>
      <c r="C15386" s="136" t="s">
        <v>31873</v>
      </c>
    </row>
    <row r="15387" spans="1:3" x14ac:dyDescent="0.2">
      <c r="A15387" s="136" t="s">
        <v>15469</v>
      </c>
      <c r="B15387" s="136" t="s">
        <v>26016</v>
      </c>
      <c r="C15387" s="136" t="s">
        <v>31873</v>
      </c>
    </row>
    <row r="15388" spans="1:3" x14ac:dyDescent="0.2">
      <c r="A15388" s="136" t="s">
        <v>15470</v>
      </c>
      <c r="B15388" s="136" t="s">
        <v>26017</v>
      </c>
      <c r="C15388" s="136" t="s">
        <v>31873</v>
      </c>
    </row>
    <row r="15389" spans="1:3" x14ac:dyDescent="0.2">
      <c r="A15389" s="136" t="s">
        <v>15471</v>
      </c>
      <c r="B15389" s="136" t="s">
        <v>26017</v>
      </c>
      <c r="C15389" s="136" t="s">
        <v>31873</v>
      </c>
    </row>
    <row r="15390" spans="1:3" x14ac:dyDescent="0.2">
      <c r="A15390" s="136" t="s">
        <v>15472</v>
      </c>
      <c r="B15390" s="136" t="s">
        <v>26018</v>
      </c>
      <c r="C15390" s="136" t="s">
        <v>31873</v>
      </c>
    </row>
    <row r="15391" spans="1:3" x14ac:dyDescent="0.2">
      <c r="A15391" s="136" t="s">
        <v>15473</v>
      </c>
      <c r="B15391" s="136" t="s">
        <v>26018</v>
      </c>
      <c r="C15391" s="136" t="s">
        <v>31873</v>
      </c>
    </row>
    <row r="15392" spans="1:3" x14ac:dyDescent="0.2">
      <c r="A15392" s="136" t="s">
        <v>15474</v>
      </c>
      <c r="B15392" s="136" t="s">
        <v>26019</v>
      </c>
      <c r="C15392" s="136" t="s">
        <v>31873</v>
      </c>
    </row>
    <row r="15393" spans="1:3" x14ac:dyDescent="0.2">
      <c r="A15393" s="136" t="s">
        <v>15475</v>
      </c>
      <c r="B15393" s="136" t="s">
        <v>26019</v>
      </c>
      <c r="C15393" s="136" t="s">
        <v>31873</v>
      </c>
    </row>
    <row r="15394" spans="1:3" x14ac:dyDescent="0.2">
      <c r="A15394" s="136" t="s">
        <v>15476</v>
      </c>
      <c r="B15394" s="136" t="s">
        <v>26020</v>
      </c>
      <c r="C15394" s="136" t="s">
        <v>31873</v>
      </c>
    </row>
    <row r="15395" spans="1:3" x14ac:dyDescent="0.2">
      <c r="A15395" s="136" t="s">
        <v>15477</v>
      </c>
      <c r="B15395" s="136" t="s">
        <v>26020</v>
      </c>
      <c r="C15395" s="136" t="s">
        <v>31873</v>
      </c>
    </row>
    <row r="15396" spans="1:3" x14ac:dyDescent="0.2">
      <c r="A15396" s="136" t="s">
        <v>15478</v>
      </c>
      <c r="B15396" s="136" t="s">
        <v>26021</v>
      </c>
      <c r="C15396" s="136" t="s">
        <v>30341</v>
      </c>
    </row>
    <row r="15397" spans="1:3" x14ac:dyDescent="0.2">
      <c r="A15397" s="136" t="s">
        <v>15479</v>
      </c>
      <c r="B15397" s="136" t="s">
        <v>26021</v>
      </c>
      <c r="C15397" s="136" t="s">
        <v>30341</v>
      </c>
    </row>
    <row r="15398" spans="1:3" x14ac:dyDescent="0.2">
      <c r="A15398" s="136" t="s">
        <v>15480</v>
      </c>
      <c r="B15398" s="136" t="s">
        <v>26022</v>
      </c>
      <c r="C15398" s="136" t="s">
        <v>30341</v>
      </c>
    </row>
    <row r="15399" spans="1:3" x14ac:dyDescent="0.2">
      <c r="A15399" s="136" t="s">
        <v>15481</v>
      </c>
      <c r="B15399" s="136" t="s">
        <v>26022</v>
      </c>
      <c r="C15399" s="136" t="s">
        <v>30341</v>
      </c>
    </row>
    <row r="15400" spans="1:3" x14ac:dyDescent="0.2">
      <c r="A15400" s="136" t="s">
        <v>15482</v>
      </c>
      <c r="B15400" s="136" t="s">
        <v>26023</v>
      </c>
      <c r="C15400" s="136" t="s">
        <v>30341</v>
      </c>
    </row>
    <row r="15401" spans="1:3" x14ac:dyDescent="0.2">
      <c r="A15401" s="136" t="s">
        <v>15483</v>
      </c>
      <c r="B15401" s="136" t="s">
        <v>26023</v>
      </c>
      <c r="C15401" s="136" t="s">
        <v>30341</v>
      </c>
    </row>
    <row r="15402" spans="1:3" x14ac:dyDescent="0.2">
      <c r="A15402" s="136" t="s">
        <v>15484</v>
      </c>
      <c r="B15402" s="136" t="s">
        <v>26024</v>
      </c>
      <c r="C15402" s="136" t="s">
        <v>30341</v>
      </c>
    </row>
    <row r="15403" spans="1:3" x14ac:dyDescent="0.2">
      <c r="A15403" s="136" t="s">
        <v>15485</v>
      </c>
      <c r="B15403" s="136" t="s">
        <v>26024</v>
      </c>
      <c r="C15403" s="136" t="s">
        <v>30341</v>
      </c>
    </row>
    <row r="15404" spans="1:3" x14ac:dyDescent="0.2">
      <c r="A15404" s="136" t="s">
        <v>15486</v>
      </c>
      <c r="B15404" s="136" t="s">
        <v>26025</v>
      </c>
      <c r="C15404" s="136" t="s">
        <v>30341</v>
      </c>
    </row>
    <row r="15405" spans="1:3" x14ac:dyDescent="0.2">
      <c r="A15405" s="136" t="s">
        <v>15487</v>
      </c>
      <c r="B15405" s="136" t="s">
        <v>26025</v>
      </c>
      <c r="C15405" s="136" t="s">
        <v>30341</v>
      </c>
    </row>
    <row r="15406" spans="1:3" x14ac:dyDescent="0.2">
      <c r="A15406" s="136" t="s">
        <v>15488</v>
      </c>
      <c r="B15406" s="136" t="s">
        <v>26026</v>
      </c>
      <c r="C15406" s="136" t="s">
        <v>33002</v>
      </c>
    </row>
    <row r="15407" spans="1:3" x14ac:dyDescent="0.2">
      <c r="A15407" s="136" t="s">
        <v>15489</v>
      </c>
      <c r="B15407" s="136" t="s">
        <v>26026</v>
      </c>
      <c r="C15407" s="136" t="s">
        <v>33002</v>
      </c>
    </row>
    <row r="15408" spans="1:3" x14ac:dyDescent="0.2">
      <c r="A15408" s="136" t="s">
        <v>15490</v>
      </c>
      <c r="B15408" s="136" t="s">
        <v>26027</v>
      </c>
      <c r="C15408" s="136" t="s">
        <v>33003</v>
      </c>
    </row>
    <row r="15409" spans="1:4" x14ac:dyDescent="0.2">
      <c r="A15409" s="136" t="s">
        <v>15491</v>
      </c>
      <c r="B15409" s="136" t="s">
        <v>26027</v>
      </c>
      <c r="C15409" s="136" t="s">
        <v>33003</v>
      </c>
    </row>
    <row r="15410" spans="1:4" x14ac:dyDescent="0.2">
      <c r="A15410" s="136" t="s">
        <v>15492</v>
      </c>
      <c r="B15410" s="136" t="s">
        <v>26028</v>
      </c>
      <c r="C15410" s="136" t="s">
        <v>33004</v>
      </c>
    </row>
    <row r="15411" spans="1:4" x14ac:dyDescent="0.2">
      <c r="A15411" s="136" t="s">
        <v>15493</v>
      </c>
      <c r="B15411" s="136" t="s">
        <v>26028</v>
      </c>
      <c r="C15411" s="136" t="s">
        <v>33004</v>
      </c>
    </row>
    <row r="15412" spans="1:4" x14ac:dyDescent="0.2">
      <c r="A15412" s="136" t="s">
        <v>15494</v>
      </c>
      <c r="B15412" s="136" t="s">
        <v>26029</v>
      </c>
      <c r="C15412" s="136" t="s">
        <v>33005</v>
      </c>
    </row>
    <row r="15413" spans="1:4" x14ac:dyDescent="0.2">
      <c r="A15413" s="136" t="s">
        <v>15495</v>
      </c>
      <c r="B15413" s="136" t="s">
        <v>26029</v>
      </c>
      <c r="C15413" s="136" t="s">
        <v>33005</v>
      </c>
    </row>
    <row r="15414" spans="1:4" x14ac:dyDescent="0.2">
      <c r="A15414" s="136" t="s">
        <v>15496</v>
      </c>
      <c r="B15414" s="136" t="s">
        <v>26030</v>
      </c>
      <c r="C15414" s="136" t="s">
        <v>33005</v>
      </c>
    </row>
    <row r="15415" spans="1:4" x14ac:dyDescent="0.2">
      <c r="A15415" s="136" t="s">
        <v>15497</v>
      </c>
      <c r="B15415" s="136" t="s">
        <v>26030</v>
      </c>
      <c r="C15415" s="136" t="s">
        <v>33005</v>
      </c>
    </row>
    <row r="15416" spans="1:4" x14ac:dyDescent="0.2">
      <c r="A15416" s="136" t="s">
        <v>15498</v>
      </c>
      <c r="B15416" s="136" t="s">
        <v>26031</v>
      </c>
      <c r="C15416" s="136" t="s">
        <v>33006</v>
      </c>
    </row>
    <row r="15417" spans="1:4" x14ac:dyDescent="0.2">
      <c r="A15417" s="136" t="s">
        <v>15499</v>
      </c>
      <c r="B15417" s="136" t="s">
        <v>26031</v>
      </c>
      <c r="C15417" s="136" t="s">
        <v>33006</v>
      </c>
    </row>
    <row r="15418" spans="1:4" x14ac:dyDescent="0.2">
      <c r="A15418" s="136" t="s">
        <v>15500</v>
      </c>
      <c r="B15418" s="136" t="s">
        <v>26032</v>
      </c>
      <c r="C15418" s="136" t="s">
        <v>33007</v>
      </c>
      <c r="D15418" s="136" t="s">
        <v>31849</v>
      </c>
    </row>
    <row r="15419" spans="1:4" x14ac:dyDescent="0.2">
      <c r="A15419" s="136" t="s">
        <v>15501</v>
      </c>
      <c r="B15419" s="136" t="s">
        <v>26032</v>
      </c>
      <c r="C15419" s="136" t="s">
        <v>33007</v>
      </c>
      <c r="D15419" s="136" t="s">
        <v>31849</v>
      </c>
    </row>
    <row r="15420" spans="1:4" x14ac:dyDescent="0.2">
      <c r="A15420" s="136" t="s">
        <v>15502</v>
      </c>
      <c r="B15420" s="136" t="s">
        <v>26033</v>
      </c>
      <c r="C15420" s="136" t="s">
        <v>33008</v>
      </c>
      <c r="D15420" s="136" t="s">
        <v>32164</v>
      </c>
    </row>
    <row r="15421" spans="1:4" x14ac:dyDescent="0.2">
      <c r="A15421" s="136" t="s">
        <v>15503</v>
      </c>
      <c r="B15421" s="136" t="s">
        <v>26033</v>
      </c>
      <c r="C15421" s="136" t="s">
        <v>33008</v>
      </c>
      <c r="D15421" s="136" t="s">
        <v>32164</v>
      </c>
    </row>
    <row r="15422" spans="1:4" x14ac:dyDescent="0.2">
      <c r="A15422" s="136" t="s">
        <v>15504</v>
      </c>
      <c r="B15422" s="136" t="s">
        <v>26034</v>
      </c>
      <c r="C15422" s="136" t="s">
        <v>33009</v>
      </c>
    </row>
    <row r="15423" spans="1:4" x14ac:dyDescent="0.2">
      <c r="A15423" s="136" t="s">
        <v>15505</v>
      </c>
      <c r="B15423" s="136" t="s">
        <v>26034</v>
      </c>
      <c r="C15423" s="136" t="s">
        <v>33009</v>
      </c>
    </row>
    <row r="15424" spans="1:4" x14ac:dyDescent="0.2">
      <c r="A15424" s="136" t="s">
        <v>15506</v>
      </c>
      <c r="B15424" s="136" t="s">
        <v>26035</v>
      </c>
      <c r="C15424" s="136" t="s">
        <v>33010</v>
      </c>
    </row>
    <row r="15425" spans="1:4" x14ac:dyDescent="0.2">
      <c r="A15425" s="136" t="s">
        <v>15507</v>
      </c>
      <c r="B15425" s="136" t="s">
        <v>26035</v>
      </c>
      <c r="C15425" s="136" t="s">
        <v>33010</v>
      </c>
    </row>
    <row r="15426" spans="1:4" x14ac:dyDescent="0.2">
      <c r="A15426" s="136" t="s">
        <v>15508</v>
      </c>
      <c r="B15426" s="136" t="s">
        <v>26036</v>
      </c>
      <c r="C15426" s="136" t="s">
        <v>32579</v>
      </c>
    </row>
    <row r="15427" spans="1:4" x14ac:dyDescent="0.2">
      <c r="A15427" s="136" t="s">
        <v>15509</v>
      </c>
      <c r="B15427" s="136" t="s">
        <v>26036</v>
      </c>
      <c r="C15427" s="136" t="s">
        <v>32579</v>
      </c>
    </row>
    <row r="15428" spans="1:4" x14ac:dyDescent="0.2">
      <c r="A15428" s="136" t="s">
        <v>15510</v>
      </c>
      <c r="B15428" s="136" t="s">
        <v>26037</v>
      </c>
      <c r="C15428" s="136" t="s">
        <v>32579</v>
      </c>
    </row>
    <row r="15429" spans="1:4" x14ac:dyDescent="0.2">
      <c r="A15429" s="136" t="s">
        <v>15511</v>
      </c>
      <c r="B15429" s="136" t="s">
        <v>26037</v>
      </c>
      <c r="C15429" s="136" t="s">
        <v>32579</v>
      </c>
    </row>
    <row r="15430" spans="1:4" x14ac:dyDescent="0.2">
      <c r="A15430" s="136" t="s">
        <v>15512</v>
      </c>
      <c r="B15430" s="136" t="s">
        <v>26035</v>
      </c>
      <c r="C15430" s="136" t="s">
        <v>33011</v>
      </c>
      <c r="D15430" s="136" t="s">
        <v>37657</v>
      </c>
    </row>
    <row r="15431" spans="1:4" x14ac:dyDescent="0.2">
      <c r="A15431" s="136" t="s">
        <v>15513</v>
      </c>
      <c r="B15431" s="136" t="s">
        <v>26035</v>
      </c>
      <c r="C15431" s="136" t="s">
        <v>33011</v>
      </c>
      <c r="D15431" s="136" t="s">
        <v>37657</v>
      </c>
    </row>
    <row r="15432" spans="1:4" x14ac:dyDescent="0.2">
      <c r="A15432" s="136" t="s">
        <v>15514</v>
      </c>
      <c r="B15432" s="136" t="s">
        <v>26038</v>
      </c>
      <c r="C15432" s="136" t="s">
        <v>33012</v>
      </c>
    </row>
    <row r="15433" spans="1:4" x14ac:dyDescent="0.2">
      <c r="A15433" s="136" t="s">
        <v>15515</v>
      </c>
      <c r="B15433" s="136" t="s">
        <v>26038</v>
      </c>
      <c r="C15433" s="136" t="s">
        <v>33012</v>
      </c>
    </row>
    <row r="15434" spans="1:4" x14ac:dyDescent="0.2">
      <c r="A15434" s="136" t="s">
        <v>15516</v>
      </c>
      <c r="B15434" s="136" t="s">
        <v>26039</v>
      </c>
      <c r="C15434" s="136" t="s">
        <v>31870</v>
      </c>
    </row>
    <row r="15435" spans="1:4" x14ac:dyDescent="0.2">
      <c r="A15435" s="136" t="s">
        <v>15517</v>
      </c>
      <c r="B15435" s="136" t="s">
        <v>26039</v>
      </c>
      <c r="C15435" s="136" t="s">
        <v>31870</v>
      </c>
    </row>
    <row r="15436" spans="1:4" x14ac:dyDescent="0.2">
      <c r="A15436" s="136" t="s">
        <v>15518</v>
      </c>
      <c r="B15436" s="136" t="s">
        <v>26040</v>
      </c>
    </row>
    <row r="15437" spans="1:4" x14ac:dyDescent="0.2">
      <c r="A15437" s="136" t="s">
        <v>15519</v>
      </c>
      <c r="B15437" s="136" t="s">
        <v>26040</v>
      </c>
    </row>
    <row r="15438" spans="1:4" x14ac:dyDescent="0.2">
      <c r="A15438" s="136" t="s">
        <v>15520</v>
      </c>
      <c r="B15438" s="136" t="s">
        <v>26041</v>
      </c>
      <c r="C15438" s="136" t="s">
        <v>31949</v>
      </c>
    </row>
    <row r="15439" spans="1:4" x14ac:dyDescent="0.2">
      <c r="A15439" s="136" t="s">
        <v>15521</v>
      </c>
      <c r="B15439" s="136" t="s">
        <v>26041</v>
      </c>
      <c r="C15439" s="136" t="s">
        <v>31949</v>
      </c>
    </row>
    <row r="15440" spans="1:4" x14ac:dyDescent="0.2">
      <c r="A15440" s="136" t="s">
        <v>15522</v>
      </c>
      <c r="B15440" s="136" t="s">
        <v>26042</v>
      </c>
      <c r="C15440" s="136" t="s">
        <v>32162</v>
      </c>
    </row>
    <row r="15441" spans="1:3" x14ac:dyDescent="0.2">
      <c r="A15441" s="136" t="s">
        <v>15523</v>
      </c>
      <c r="B15441" s="136" t="s">
        <v>26042</v>
      </c>
      <c r="C15441" s="136" t="s">
        <v>32162</v>
      </c>
    </row>
    <row r="15442" spans="1:3" x14ac:dyDescent="0.2">
      <c r="A15442" s="136" t="s">
        <v>15524</v>
      </c>
      <c r="B15442" s="136" t="s">
        <v>26043</v>
      </c>
      <c r="C15442" s="136" t="s">
        <v>33012</v>
      </c>
    </row>
    <row r="15443" spans="1:3" x14ac:dyDescent="0.2">
      <c r="A15443" s="136" t="s">
        <v>15525</v>
      </c>
      <c r="B15443" s="136" t="s">
        <v>26043</v>
      </c>
      <c r="C15443" s="136" t="s">
        <v>33012</v>
      </c>
    </row>
    <row r="15444" spans="1:3" x14ac:dyDescent="0.2">
      <c r="A15444" s="136" t="s">
        <v>15526</v>
      </c>
      <c r="B15444" s="136" t="s">
        <v>26044</v>
      </c>
      <c r="C15444" s="136" t="s">
        <v>31870</v>
      </c>
    </row>
    <row r="15445" spans="1:3" x14ac:dyDescent="0.2">
      <c r="A15445" s="136" t="s">
        <v>15527</v>
      </c>
      <c r="B15445" s="136" t="s">
        <v>26044</v>
      </c>
      <c r="C15445" s="136" t="s">
        <v>31870</v>
      </c>
    </row>
    <row r="15446" spans="1:3" x14ac:dyDescent="0.2">
      <c r="A15446" s="136" t="s">
        <v>15528</v>
      </c>
      <c r="B15446" s="136" t="s">
        <v>26045</v>
      </c>
      <c r="C15446" s="136" t="s">
        <v>31873</v>
      </c>
    </row>
    <row r="15447" spans="1:3" x14ac:dyDescent="0.2">
      <c r="A15447" s="136" t="s">
        <v>15529</v>
      </c>
      <c r="B15447" s="136" t="s">
        <v>26045</v>
      </c>
      <c r="C15447" s="136" t="s">
        <v>31873</v>
      </c>
    </row>
    <row r="15448" spans="1:3" x14ac:dyDescent="0.2">
      <c r="A15448" s="136" t="s">
        <v>15530</v>
      </c>
      <c r="B15448" s="136" t="s">
        <v>26046</v>
      </c>
      <c r="C15448" s="136" t="s">
        <v>30045</v>
      </c>
    </row>
    <row r="15449" spans="1:3" x14ac:dyDescent="0.2">
      <c r="A15449" s="136" t="s">
        <v>15531</v>
      </c>
      <c r="B15449" s="136" t="s">
        <v>26046</v>
      </c>
      <c r="C15449" s="136" t="s">
        <v>30045</v>
      </c>
    </row>
    <row r="15450" spans="1:3" x14ac:dyDescent="0.2">
      <c r="A15450" s="136" t="s">
        <v>15532</v>
      </c>
      <c r="B15450" s="136" t="s">
        <v>26047</v>
      </c>
    </row>
    <row r="15451" spans="1:3" x14ac:dyDescent="0.2">
      <c r="A15451" s="136" t="s">
        <v>15533</v>
      </c>
      <c r="B15451" s="136" t="s">
        <v>26047</v>
      </c>
    </row>
    <row r="15452" spans="1:3" x14ac:dyDescent="0.2">
      <c r="A15452" s="136" t="s">
        <v>15534</v>
      </c>
      <c r="B15452" s="136" t="s">
        <v>26048</v>
      </c>
      <c r="C15452" s="136" t="s">
        <v>33013</v>
      </c>
    </row>
    <row r="15453" spans="1:3" x14ac:dyDescent="0.2">
      <c r="A15453" s="136" t="s">
        <v>15535</v>
      </c>
      <c r="B15453" s="136" t="s">
        <v>26048</v>
      </c>
      <c r="C15453" s="136" t="s">
        <v>33013</v>
      </c>
    </row>
    <row r="15454" spans="1:3" x14ac:dyDescent="0.2">
      <c r="A15454" s="136" t="s">
        <v>15536</v>
      </c>
      <c r="B15454" s="136" t="s">
        <v>26049</v>
      </c>
      <c r="C15454" s="136" t="s">
        <v>33013</v>
      </c>
    </row>
    <row r="15455" spans="1:3" x14ac:dyDescent="0.2">
      <c r="A15455" s="136" t="s">
        <v>15537</v>
      </c>
      <c r="B15455" s="136" t="s">
        <v>26049</v>
      </c>
      <c r="C15455" s="136" t="s">
        <v>33013</v>
      </c>
    </row>
    <row r="15456" spans="1:3" x14ac:dyDescent="0.2">
      <c r="A15456" s="136" t="s">
        <v>15538</v>
      </c>
      <c r="B15456" s="136" t="s">
        <v>26050</v>
      </c>
    </row>
    <row r="15457" spans="1:3" x14ac:dyDescent="0.2">
      <c r="A15457" s="136" t="s">
        <v>15539</v>
      </c>
      <c r="B15457" s="136" t="s">
        <v>26050</v>
      </c>
    </row>
    <row r="15458" spans="1:3" x14ac:dyDescent="0.2">
      <c r="A15458" s="136" t="s">
        <v>15540</v>
      </c>
      <c r="B15458" s="136" t="s">
        <v>26051</v>
      </c>
    </row>
    <row r="15459" spans="1:3" x14ac:dyDescent="0.2">
      <c r="A15459" s="136" t="s">
        <v>15541</v>
      </c>
      <c r="B15459" s="136" t="s">
        <v>26051</v>
      </c>
    </row>
    <row r="15460" spans="1:3" x14ac:dyDescent="0.2">
      <c r="A15460" s="136" t="s">
        <v>15542</v>
      </c>
      <c r="B15460" s="136" t="s">
        <v>26052</v>
      </c>
    </row>
    <row r="15461" spans="1:3" x14ac:dyDescent="0.2">
      <c r="A15461" s="136" t="s">
        <v>15543</v>
      </c>
      <c r="B15461" s="136" t="s">
        <v>26052</v>
      </c>
    </row>
    <row r="15462" spans="1:3" x14ac:dyDescent="0.2">
      <c r="A15462" s="136" t="s">
        <v>15544</v>
      </c>
      <c r="B15462" s="136" t="s">
        <v>26053</v>
      </c>
    </row>
    <row r="15463" spans="1:3" x14ac:dyDescent="0.2">
      <c r="A15463" s="136" t="s">
        <v>15545</v>
      </c>
      <c r="B15463" s="136" t="s">
        <v>26053</v>
      </c>
    </row>
    <row r="15464" spans="1:3" x14ac:dyDescent="0.2">
      <c r="A15464" s="136" t="s">
        <v>15546</v>
      </c>
      <c r="B15464" s="136" t="s">
        <v>26054</v>
      </c>
    </row>
    <row r="15465" spans="1:3" x14ac:dyDescent="0.2">
      <c r="A15465" s="136" t="s">
        <v>15547</v>
      </c>
      <c r="B15465" s="136" t="s">
        <v>26054</v>
      </c>
    </row>
    <row r="15466" spans="1:3" x14ac:dyDescent="0.2">
      <c r="A15466" s="136" t="s">
        <v>15548</v>
      </c>
      <c r="B15466" s="136" t="s">
        <v>26055</v>
      </c>
      <c r="C15466" s="136" t="s">
        <v>32600</v>
      </c>
    </row>
    <row r="15467" spans="1:3" x14ac:dyDescent="0.2">
      <c r="A15467" s="136" t="s">
        <v>15549</v>
      </c>
      <c r="B15467" s="136" t="s">
        <v>26055</v>
      </c>
      <c r="C15467" s="136" t="s">
        <v>32600</v>
      </c>
    </row>
    <row r="15468" spans="1:3" x14ac:dyDescent="0.2">
      <c r="A15468" s="136" t="s">
        <v>15550</v>
      </c>
      <c r="B15468" s="136" t="s">
        <v>26056</v>
      </c>
      <c r="C15468" s="136" t="s">
        <v>32600</v>
      </c>
    </row>
    <row r="15469" spans="1:3" x14ac:dyDescent="0.2">
      <c r="A15469" s="136" t="s">
        <v>15551</v>
      </c>
      <c r="B15469" s="136" t="s">
        <v>26056</v>
      </c>
      <c r="C15469" s="136" t="s">
        <v>32600</v>
      </c>
    </row>
    <row r="15470" spans="1:3" x14ac:dyDescent="0.2">
      <c r="A15470" s="136" t="s">
        <v>15552</v>
      </c>
      <c r="B15470" s="136" t="s">
        <v>26057</v>
      </c>
    </row>
    <row r="15471" spans="1:3" x14ac:dyDescent="0.2">
      <c r="A15471" s="136" t="s">
        <v>15553</v>
      </c>
      <c r="B15471" s="136" t="s">
        <v>26057</v>
      </c>
    </row>
    <row r="15472" spans="1:3" x14ac:dyDescent="0.2">
      <c r="A15472" s="136" t="s">
        <v>15554</v>
      </c>
      <c r="B15472" s="136" t="s">
        <v>26058</v>
      </c>
    </row>
    <row r="15473" spans="1:3" x14ac:dyDescent="0.2">
      <c r="A15473" s="136" t="s">
        <v>15555</v>
      </c>
      <c r="B15473" s="136" t="s">
        <v>26058</v>
      </c>
    </row>
    <row r="15474" spans="1:3" x14ac:dyDescent="0.2">
      <c r="A15474" s="136" t="s">
        <v>15556</v>
      </c>
      <c r="B15474" s="136" t="s">
        <v>26059</v>
      </c>
      <c r="C15474" s="136" t="s">
        <v>32165</v>
      </c>
    </row>
    <row r="15475" spans="1:3" x14ac:dyDescent="0.2">
      <c r="A15475" s="136" t="s">
        <v>15557</v>
      </c>
      <c r="B15475" s="136" t="s">
        <v>26059</v>
      </c>
      <c r="C15475" s="136" t="s">
        <v>32165</v>
      </c>
    </row>
    <row r="15476" spans="1:3" x14ac:dyDescent="0.2">
      <c r="A15476" s="136" t="s">
        <v>15558</v>
      </c>
      <c r="B15476" s="136" t="s">
        <v>26060</v>
      </c>
      <c r="C15476" s="136" t="s">
        <v>32165</v>
      </c>
    </row>
    <row r="15477" spans="1:3" x14ac:dyDescent="0.2">
      <c r="A15477" s="136" t="s">
        <v>15559</v>
      </c>
      <c r="B15477" s="136" t="s">
        <v>26060</v>
      </c>
      <c r="C15477" s="136" t="s">
        <v>32165</v>
      </c>
    </row>
    <row r="15478" spans="1:3" x14ac:dyDescent="0.2">
      <c r="A15478" s="136" t="s">
        <v>15560</v>
      </c>
      <c r="B15478" s="136" t="s">
        <v>26061</v>
      </c>
    </row>
    <row r="15479" spans="1:3" x14ac:dyDescent="0.2">
      <c r="A15479" s="136" t="s">
        <v>15561</v>
      </c>
      <c r="B15479" s="136" t="s">
        <v>26061</v>
      </c>
    </row>
    <row r="15480" spans="1:3" x14ac:dyDescent="0.2">
      <c r="A15480" s="136" t="s">
        <v>15562</v>
      </c>
      <c r="B15480" s="136" t="s">
        <v>26062</v>
      </c>
    </row>
    <row r="15481" spans="1:3" x14ac:dyDescent="0.2">
      <c r="A15481" s="136" t="s">
        <v>15563</v>
      </c>
      <c r="B15481" s="136" t="s">
        <v>26062</v>
      </c>
    </row>
    <row r="15482" spans="1:3" x14ac:dyDescent="0.2">
      <c r="A15482" s="136" t="s">
        <v>15564</v>
      </c>
      <c r="B15482" s="136" t="s">
        <v>26063</v>
      </c>
    </row>
    <row r="15483" spans="1:3" x14ac:dyDescent="0.2">
      <c r="A15483" s="136" t="s">
        <v>15565</v>
      </c>
      <c r="B15483" s="136" t="s">
        <v>26063</v>
      </c>
    </row>
    <row r="15484" spans="1:3" x14ac:dyDescent="0.2">
      <c r="A15484" s="136" t="s">
        <v>15566</v>
      </c>
      <c r="B15484" s="136" t="s">
        <v>26064</v>
      </c>
      <c r="C15484" s="136" t="s">
        <v>33013</v>
      </c>
    </row>
    <row r="15485" spans="1:3" x14ac:dyDescent="0.2">
      <c r="A15485" s="136" t="s">
        <v>15567</v>
      </c>
      <c r="B15485" s="136" t="s">
        <v>26064</v>
      </c>
      <c r="C15485" s="136" t="s">
        <v>33013</v>
      </c>
    </row>
    <row r="15486" spans="1:3" x14ac:dyDescent="0.2">
      <c r="A15486" s="136" t="s">
        <v>15568</v>
      </c>
      <c r="B15486" s="136" t="s">
        <v>26065</v>
      </c>
      <c r="C15486" s="136" t="s">
        <v>31849</v>
      </c>
    </row>
    <row r="15487" spans="1:3" x14ac:dyDescent="0.2">
      <c r="A15487" s="136" t="s">
        <v>15569</v>
      </c>
      <c r="B15487" s="136" t="s">
        <v>26065</v>
      </c>
      <c r="C15487" s="136" t="s">
        <v>31849</v>
      </c>
    </row>
    <row r="15488" spans="1:3" x14ac:dyDescent="0.2">
      <c r="A15488" s="136" t="s">
        <v>15570</v>
      </c>
      <c r="B15488" s="136" t="s">
        <v>26066</v>
      </c>
      <c r="C15488" s="136" t="s">
        <v>31849</v>
      </c>
    </row>
    <row r="15489" spans="1:3" x14ac:dyDescent="0.2">
      <c r="A15489" s="136" t="s">
        <v>15571</v>
      </c>
      <c r="B15489" s="136" t="s">
        <v>26066</v>
      </c>
      <c r="C15489" s="136" t="s">
        <v>31849</v>
      </c>
    </row>
    <row r="15490" spans="1:3" x14ac:dyDescent="0.2">
      <c r="A15490" s="136" t="s">
        <v>15572</v>
      </c>
      <c r="B15490" s="136" t="s">
        <v>26067</v>
      </c>
      <c r="C15490" s="136" t="s">
        <v>31849</v>
      </c>
    </row>
    <row r="15491" spans="1:3" x14ac:dyDescent="0.2">
      <c r="A15491" s="136" t="s">
        <v>15573</v>
      </c>
      <c r="B15491" s="136" t="s">
        <v>26067</v>
      </c>
      <c r="C15491" s="136" t="s">
        <v>31849</v>
      </c>
    </row>
    <row r="15492" spans="1:3" x14ac:dyDescent="0.2">
      <c r="A15492" s="136" t="s">
        <v>15574</v>
      </c>
      <c r="B15492" s="136" t="s">
        <v>26068</v>
      </c>
      <c r="C15492" s="136" t="s">
        <v>31849</v>
      </c>
    </row>
    <row r="15493" spans="1:3" x14ac:dyDescent="0.2">
      <c r="A15493" s="136" t="s">
        <v>15575</v>
      </c>
      <c r="B15493" s="136" t="s">
        <v>26068</v>
      </c>
      <c r="C15493" s="136" t="s">
        <v>31849</v>
      </c>
    </row>
    <row r="15494" spans="1:3" x14ac:dyDescent="0.2">
      <c r="A15494" s="136" t="s">
        <v>15576</v>
      </c>
      <c r="B15494" s="136" t="s">
        <v>26069</v>
      </c>
      <c r="C15494" s="136" t="s">
        <v>30343</v>
      </c>
    </row>
    <row r="15495" spans="1:3" x14ac:dyDescent="0.2">
      <c r="A15495" s="136" t="s">
        <v>15577</v>
      </c>
      <c r="B15495" s="136" t="s">
        <v>26069</v>
      </c>
      <c r="C15495" s="136" t="s">
        <v>30343</v>
      </c>
    </row>
    <row r="15496" spans="1:3" x14ac:dyDescent="0.2">
      <c r="A15496" s="136" t="s">
        <v>15578</v>
      </c>
      <c r="B15496" s="136" t="s">
        <v>26070</v>
      </c>
      <c r="C15496" s="136" t="s">
        <v>30343</v>
      </c>
    </row>
    <row r="15497" spans="1:3" x14ac:dyDescent="0.2">
      <c r="A15497" s="136" t="s">
        <v>15579</v>
      </c>
      <c r="B15497" s="136" t="s">
        <v>26070</v>
      </c>
      <c r="C15497" s="136" t="s">
        <v>30343</v>
      </c>
    </row>
    <row r="15498" spans="1:3" x14ac:dyDescent="0.2">
      <c r="A15498" s="136" t="s">
        <v>15580</v>
      </c>
      <c r="B15498" s="136" t="s">
        <v>26071</v>
      </c>
      <c r="C15498" s="136" t="s">
        <v>30045</v>
      </c>
    </row>
    <row r="15499" spans="1:3" x14ac:dyDescent="0.2">
      <c r="A15499" s="136" t="s">
        <v>15581</v>
      </c>
      <c r="B15499" s="136" t="s">
        <v>26071</v>
      </c>
      <c r="C15499" s="136" t="s">
        <v>30045</v>
      </c>
    </row>
    <row r="15500" spans="1:3" x14ac:dyDescent="0.2">
      <c r="A15500" s="136" t="s">
        <v>15582</v>
      </c>
      <c r="B15500" s="136" t="s">
        <v>26072</v>
      </c>
      <c r="C15500" s="136" t="s">
        <v>30344</v>
      </c>
    </row>
    <row r="15501" spans="1:3" x14ac:dyDescent="0.2">
      <c r="A15501" s="136" t="s">
        <v>15583</v>
      </c>
      <c r="B15501" s="136" t="s">
        <v>26072</v>
      </c>
      <c r="C15501" s="136" t="s">
        <v>30344</v>
      </c>
    </row>
    <row r="15502" spans="1:3" x14ac:dyDescent="0.2">
      <c r="A15502" s="136" t="s">
        <v>15584</v>
      </c>
      <c r="B15502" s="136" t="s">
        <v>26073</v>
      </c>
      <c r="C15502" s="136" t="s">
        <v>30344</v>
      </c>
    </row>
    <row r="15503" spans="1:3" x14ac:dyDescent="0.2">
      <c r="A15503" s="136" t="s">
        <v>15585</v>
      </c>
      <c r="B15503" s="136" t="s">
        <v>26073</v>
      </c>
      <c r="C15503" s="136" t="s">
        <v>30344</v>
      </c>
    </row>
    <row r="15504" spans="1:3" x14ac:dyDescent="0.2">
      <c r="A15504" s="136" t="s">
        <v>15586</v>
      </c>
      <c r="B15504" s="136" t="s">
        <v>26074</v>
      </c>
      <c r="C15504" s="136" t="s">
        <v>30344</v>
      </c>
    </row>
    <row r="15505" spans="1:3" x14ac:dyDescent="0.2">
      <c r="A15505" s="136" t="s">
        <v>15587</v>
      </c>
      <c r="B15505" s="136" t="s">
        <v>26074</v>
      </c>
      <c r="C15505" s="136" t="s">
        <v>30344</v>
      </c>
    </row>
    <row r="15506" spans="1:3" x14ac:dyDescent="0.2">
      <c r="A15506" s="136" t="s">
        <v>15588</v>
      </c>
      <c r="B15506" s="136" t="s">
        <v>26075</v>
      </c>
      <c r="C15506" s="136" t="s">
        <v>32164</v>
      </c>
    </row>
    <row r="15507" spans="1:3" x14ac:dyDescent="0.2">
      <c r="A15507" s="136" t="s">
        <v>15589</v>
      </c>
      <c r="B15507" s="136" t="s">
        <v>26075</v>
      </c>
      <c r="C15507" s="136" t="s">
        <v>32164</v>
      </c>
    </row>
    <row r="15508" spans="1:3" x14ac:dyDescent="0.2">
      <c r="A15508" s="136" t="s">
        <v>15590</v>
      </c>
      <c r="B15508" s="136" t="s">
        <v>26076</v>
      </c>
      <c r="C15508" s="136" t="s">
        <v>30869</v>
      </c>
    </row>
    <row r="15509" spans="1:3" x14ac:dyDescent="0.2">
      <c r="A15509" s="136" t="s">
        <v>15591</v>
      </c>
      <c r="B15509" s="136" t="s">
        <v>26076</v>
      </c>
      <c r="C15509" s="136" t="s">
        <v>30869</v>
      </c>
    </row>
    <row r="15510" spans="1:3" x14ac:dyDescent="0.2">
      <c r="A15510" s="136" t="s">
        <v>15592</v>
      </c>
      <c r="B15510" s="136" t="s">
        <v>26077</v>
      </c>
      <c r="C15510" s="136" t="s">
        <v>31849</v>
      </c>
    </row>
    <row r="15511" spans="1:3" x14ac:dyDescent="0.2">
      <c r="A15511" s="136" t="s">
        <v>15593</v>
      </c>
      <c r="B15511" s="136" t="s">
        <v>26077</v>
      </c>
      <c r="C15511" s="136" t="s">
        <v>31849</v>
      </c>
    </row>
    <row r="15512" spans="1:3" x14ac:dyDescent="0.2">
      <c r="A15512" s="136" t="s">
        <v>15594</v>
      </c>
      <c r="B15512" s="136" t="s">
        <v>26078</v>
      </c>
      <c r="C15512" s="136" t="s">
        <v>31949</v>
      </c>
    </row>
    <row r="15513" spans="1:3" x14ac:dyDescent="0.2">
      <c r="A15513" s="136" t="s">
        <v>15595</v>
      </c>
      <c r="B15513" s="136" t="s">
        <v>26078</v>
      </c>
      <c r="C15513" s="136" t="s">
        <v>31949</v>
      </c>
    </row>
    <row r="15514" spans="1:3" x14ac:dyDescent="0.2">
      <c r="A15514" s="136" t="s">
        <v>15596</v>
      </c>
      <c r="B15514" s="136" t="s">
        <v>26079</v>
      </c>
      <c r="C15514" s="136" t="s">
        <v>30869</v>
      </c>
    </row>
    <row r="15515" spans="1:3" x14ac:dyDescent="0.2">
      <c r="A15515" s="136" t="s">
        <v>15597</v>
      </c>
      <c r="B15515" s="136" t="s">
        <v>26079</v>
      </c>
      <c r="C15515" s="136" t="s">
        <v>30869</v>
      </c>
    </row>
    <row r="15516" spans="1:3" x14ac:dyDescent="0.2">
      <c r="A15516" s="136" t="s">
        <v>15598</v>
      </c>
      <c r="B15516" s="136" t="s">
        <v>26080</v>
      </c>
      <c r="C15516" s="136" t="s">
        <v>30869</v>
      </c>
    </row>
    <row r="15517" spans="1:3" x14ac:dyDescent="0.2">
      <c r="A15517" s="136" t="s">
        <v>15599</v>
      </c>
      <c r="B15517" s="136" t="s">
        <v>26080</v>
      </c>
      <c r="C15517" s="136" t="s">
        <v>30869</v>
      </c>
    </row>
    <row r="15518" spans="1:3" x14ac:dyDescent="0.2">
      <c r="A15518" s="136" t="s">
        <v>15600</v>
      </c>
      <c r="B15518" s="136" t="s">
        <v>26081</v>
      </c>
      <c r="C15518" s="136" t="s">
        <v>33014</v>
      </c>
    </row>
    <row r="15519" spans="1:3" x14ac:dyDescent="0.2">
      <c r="A15519" s="136" t="s">
        <v>15601</v>
      </c>
      <c r="B15519" s="136" t="s">
        <v>26081</v>
      </c>
      <c r="C15519" s="136" t="s">
        <v>33014</v>
      </c>
    </row>
    <row r="15520" spans="1:3" x14ac:dyDescent="0.2">
      <c r="A15520" s="136" t="s">
        <v>15602</v>
      </c>
      <c r="B15520" s="136" t="s">
        <v>26082</v>
      </c>
      <c r="C15520" s="136" t="s">
        <v>33015</v>
      </c>
    </row>
    <row r="15521" spans="1:5" x14ac:dyDescent="0.2">
      <c r="A15521" s="136" t="s">
        <v>15603</v>
      </c>
      <c r="B15521" s="136" t="s">
        <v>26082</v>
      </c>
      <c r="C15521" s="136" t="s">
        <v>33015</v>
      </c>
    </row>
    <row r="15522" spans="1:5" x14ac:dyDescent="0.2">
      <c r="A15522" s="136" t="s">
        <v>15604</v>
      </c>
      <c r="B15522" s="136" t="s">
        <v>26083</v>
      </c>
      <c r="C15522" s="136" t="s">
        <v>33016</v>
      </c>
    </row>
    <row r="15523" spans="1:5" x14ac:dyDescent="0.2">
      <c r="A15523" s="136" t="s">
        <v>15605</v>
      </c>
      <c r="B15523" s="136" t="s">
        <v>26083</v>
      </c>
      <c r="C15523" s="136" t="s">
        <v>33016</v>
      </c>
    </row>
    <row r="15524" spans="1:5" x14ac:dyDescent="0.2">
      <c r="A15524" s="136" t="s">
        <v>15606</v>
      </c>
      <c r="B15524" s="136" t="s">
        <v>26084</v>
      </c>
    </row>
    <row r="15525" spans="1:5" x14ac:dyDescent="0.2">
      <c r="A15525" s="136" t="s">
        <v>15607</v>
      </c>
      <c r="B15525" s="136" t="s">
        <v>26084</v>
      </c>
    </row>
    <row r="15526" spans="1:5" x14ac:dyDescent="0.2">
      <c r="A15526" s="136" t="s">
        <v>15608</v>
      </c>
      <c r="B15526" s="136" t="s">
        <v>26085</v>
      </c>
      <c r="C15526" s="136" t="s">
        <v>30344</v>
      </c>
    </row>
    <row r="15527" spans="1:5" x14ac:dyDescent="0.2">
      <c r="A15527" s="136" t="s">
        <v>15609</v>
      </c>
      <c r="B15527" s="136" t="s">
        <v>26085</v>
      </c>
      <c r="C15527" s="136" t="s">
        <v>30344</v>
      </c>
    </row>
    <row r="15528" spans="1:5" x14ac:dyDescent="0.2">
      <c r="A15528" s="136" t="s">
        <v>15610</v>
      </c>
      <c r="B15528" s="136" t="s">
        <v>26086</v>
      </c>
      <c r="C15528" s="136" t="s">
        <v>30344</v>
      </c>
    </row>
    <row r="15529" spans="1:5" x14ac:dyDescent="0.2">
      <c r="A15529" s="136" t="s">
        <v>15611</v>
      </c>
      <c r="B15529" s="136" t="s">
        <v>26086</v>
      </c>
      <c r="C15529" s="136" t="s">
        <v>30344</v>
      </c>
    </row>
    <row r="15530" spans="1:5" x14ac:dyDescent="0.2">
      <c r="A15530" s="136" t="s">
        <v>15612</v>
      </c>
      <c r="B15530" s="136" t="s">
        <v>26087</v>
      </c>
      <c r="C15530" s="136" t="s">
        <v>30344</v>
      </c>
    </row>
    <row r="15531" spans="1:5" x14ac:dyDescent="0.2">
      <c r="A15531" s="136" t="s">
        <v>15613</v>
      </c>
      <c r="B15531" s="136" t="s">
        <v>26087</v>
      </c>
      <c r="C15531" s="136" t="s">
        <v>30344</v>
      </c>
    </row>
    <row r="15532" spans="1:5" x14ac:dyDescent="0.2">
      <c r="A15532" s="136" t="s">
        <v>15614</v>
      </c>
      <c r="B15532" s="136" t="s">
        <v>26088</v>
      </c>
      <c r="C15532" s="136" t="s">
        <v>30344</v>
      </c>
    </row>
    <row r="15533" spans="1:5" x14ac:dyDescent="0.2">
      <c r="A15533" s="136" t="s">
        <v>15615</v>
      </c>
      <c r="B15533" s="136" t="s">
        <v>26088</v>
      </c>
      <c r="C15533" s="136" t="s">
        <v>30344</v>
      </c>
    </row>
    <row r="15534" spans="1:5" x14ac:dyDescent="0.2">
      <c r="A15534" s="136" t="s">
        <v>15616</v>
      </c>
      <c r="B15534" s="136" t="s">
        <v>26089</v>
      </c>
      <c r="C15534" s="136" t="s">
        <v>30344</v>
      </c>
    </row>
    <row r="15535" spans="1:5" x14ac:dyDescent="0.2">
      <c r="A15535" s="136" t="s">
        <v>15617</v>
      </c>
      <c r="B15535" s="136" t="s">
        <v>26089</v>
      </c>
      <c r="C15535" s="136" t="s">
        <v>30344</v>
      </c>
    </row>
    <row r="15536" spans="1:5" x14ac:dyDescent="0.2">
      <c r="A15536" s="136" t="s">
        <v>15618</v>
      </c>
      <c r="B15536" s="136" t="s">
        <v>26090</v>
      </c>
      <c r="C15536" s="136" t="s">
        <v>33017</v>
      </c>
      <c r="D15536" s="136" t="s">
        <v>37658</v>
      </c>
      <c r="E15536" s="136" t="s">
        <v>40467</v>
      </c>
    </row>
    <row r="15537" spans="1:5" x14ac:dyDescent="0.2">
      <c r="A15537" s="136" t="s">
        <v>15619</v>
      </c>
      <c r="B15537" s="136" t="s">
        <v>26090</v>
      </c>
      <c r="C15537" s="136" t="s">
        <v>33017</v>
      </c>
      <c r="D15537" s="136" t="s">
        <v>37658</v>
      </c>
      <c r="E15537" s="136" t="s">
        <v>40467</v>
      </c>
    </row>
    <row r="15538" spans="1:5" x14ac:dyDescent="0.2">
      <c r="A15538" s="136" t="s">
        <v>15620</v>
      </c>
      <c r="B15538" s="136" t="s">
        <v>26090</v>
      </c>
      <c r="C15538" s="136" t="s">
        <v>33018</v>
      </c>
      <c r="D15538" s="136" t="s">
        <v>37659</v>
      </c>
      <c r="E15538" s="136" t="s">
        <v>40467</v>
      </c>
    </row>
    <row r="15539" spans="1:5" x14ac:dyDescent="0.2">
      <c r="A15539" s="136" t="s">
        <v>15621</v>
      </c>
      <c r="B15539" s="136" t="s">
        <v>26090</v>
      </c>
      <c r="C15539" s="136" t="s">
        <v>33018</v>
      </c>
      <c r="D15539" s="136" t="s">
        <v>37659</v>
      </c>
      <c r="E15539" s="136" t="s">
        <v>40467</v>
      </c>
    </row>
    <row r="15540" spans="1:5" x14ac:dyDescent="0.2">
      <c r="A15540" s="136" t="s">
        <v>15622</v>
      </c>
      <c r="B15540" s="136" t="s">
        <v>26090</v>
      </c>
      <c r="C15540" s="136" t="s">
        <v>33019</v>
      </c>
      <c r="D15540" s="136" t="s">
        <v>37658</v>
      </c>
      <c r="E15540" s="136" t="s">
        <v>40467</v>
      </c>
    </row>
    <row r="15541" spans="1:5" x14ac:dyDescent="0.2">
      <c r="A15541" s="136" t="s">
        <v>15623</v>
      </c>
      <c r="B15541" s="136" t="s">
        <v>26090</v>
      </c>
      <c r="C15541" s="136" t="s">
        <v>33019</v>
      </c>
      <c r="D15541" s="136" t="s">
        <v>37658</v>
      </c>
      <c r="E15541" s="136" t="s">
        <v>40467</v>
      </c>
    </row>
    <row r="15542" spans="1:5" x14ac:dyDescent="0.2">
      <c r="A15542" s="136" t="s">
        <v>15624</v>
      </c>
      <c r="B15542" s="136" t="s">
        <v>26090</v>
      </c>
      <c r="C15542" s="136" t="s">
        <v>33020</v>
      </c>
      <c r="D15542" s="136" t="s">
        <v>37660</v>
      </c>
      <c r="E15542" s="136" t="s">
        <v>40468</v>
      </c>
    </row>
    <row r="15543" spans="1:5" x14ac:dyDescent="0.2">
      <c r="A15543" s="136" t="s">
        <v>15625</v>
      </c>
      <c r="B15543" s="136" t="s">
        <v>26090</v>
      </c>
      <c r="C15543" s="136" t="s">
        <v>33020</v>
      </c>
      <c r="D15543" s="136" t="s">
        <v>37660</v>
      </c>
      <c r="E15543" s="136" t="s">
        <v>40468</v>
      </c>
    </row>
    <row r="15544" spans="1:5" x14ac:dyDescent="0.2">
      <c r="A15544" s="136" t="s">
        <v>15626</v>
      </c>
      <c r="B15544" s="136" t="s">
        <v>26090</v>
      </c>
      <c r="C15544" s="136" t="s">
        <v>33021</v>
      </c>
      <c r="D15544" s="136" t="s">
        <v>37661</v>
      </c>
      <c r="E15544" s="136" t="s">
        <v>40467</v>
      </c>
    </row>
    <row r="15545" spans="1:5" x14ac:dyDescent="0.2">
      <c r="A15545" s="136" t="s">
        <v>15627</v>
      </c>
      <c r="B15545" s="136" t="s">
        <v>26090</v>
      </c>
      <c r="C15545" s="136" t="s">
        <v>33021</v>
      </c>
      <c r="D15545" s="136" t="s">
        <v>37661</v>
      </c>
      <c r="E15545" s="136" t="s">
        <v>40467</v>
      </c>
    </row>
    <row r="15546" spans="1:5" x14ac:dyDescent="0.2">
      <c r="A15546" s="136" t="s">
        <v>15628</v>
      </c>
      <c r="B15546" s="136" t="s">
        <v>26090</v>
      </c>
      <c r="C15546" s="136" t="s">
        <v>33022</v>
      </c>
      <c r="D15546" s="136" t="s">
        <v>37660</v>
      </c>
      <c r="E15546" s="136" t="s">
        <v>40469</v>
      </c>
    </row>
    <row r="15547" spans="1:5" x14ac:dyDescent="0.2">
      <c r="A15547" s="136" t="s">
        <v>15629</v>
      </c>
      <c r="B15547" s="136" t="s">
        <v>26090</v>
      </c>
      <c r="C15547" s="136" t="s">
        <v>33022</v>
      </c>
      <c r="D15547" s="136" t="s">
        <v>37660</v>
      </c>
      <c r="E15547" s="136" t="s">
        <v>40469</v>
      </c>
    </row>
    <row r="15548" spans="1:5" x14ac:dyDescent="0.2">
      <c r="A15548" s="136" t="s">
        <v>15630</v>
      </c>
      <c r="B15548" s="136" t="s">
        <v>26091</v>
      </c>
      <c r="C15548" s="136" t="s">
        <v>33023</v>
      </c>
      <c r="D15548" s="136" t="s">
        <v>37662</v>
      </c>
      <c r="E15548" s="136" t="s">
        <v>40470</v>
      </c>
    </row>
    <row r="15549" spans="1:5" x14ac:dyDescent="0.2">
      <c r="A15549" s="136" t="s">
        <v>15631</v>
      </c>
      <c r="B15549" s="136" t="s">
        <v>26091</v>
      </c>
      <c r="C15549" s="136" t="s">
        <v>33023</v>
      </c>
      <c r="D15549" s="136" t="s">
        <v>37662</v>
      </c>
      <c r="E15549" s="136" t="s">
        <v>40470</v>
      </c>
    </row>
    <row r="15550" spans="1:5" x14ac:dyDescent="0.2">
      <c r="A15550" s="136" t="s">
        <v>15632</v>
      </c>
      <c r="B15550" s="136" t="s">
        <v>26092</v>
      </c>
      <c r="C15550" s="136" t="s">
        <v>33024</v>
      </c>
      <c r="D15550" s="136" t="s">
        <v>37663</v>
      </c>
      <c r="E15550" s="136" t="s">
        <v>40471</v>
      </c>
    </row>
    <row r="15551" spans="1:5" x14ac:dyDescent="0.2">
      <c r="A15551" s="136" t="s">
        <v>15633</v>
      </c>
      <c r="B15551" s="136" t="s">
        <v>26092</v>
      </c>
      <c r="C15551" s="136" t="s">
        <v>33024</v>
      </c>
      <c r="D15551" s="136" t="s">
        <v>37663</v>
      </c>
      <c r="E15551" s="136" t="s">
        <v>40471</v>
      </c>
    </row>
    <row r="15552" spans="1:5" x14ac:dyDescent="0.2">
      <c r="A15552" s="136" t="s">
        <v>15634</v>
      </c>
      <c r="B15552" s="136" t="s">
        <v>26090</v>
      </c>
      <c r="C15552" s="136" t="s">
        <v>33025</v>
      </c>
      <c r="D15552" s="136" t="s">
        <v>37661</v>
      </c>
      <c r="E15552" s="136" t="s">
        <v>40472</v>
      </c>
    </row>
    <row r="15553" spans="1:5" x14ac:dyDescent="0.2">
      <c r="A15553" s="136" t="s">
        <v>15635</v>
      </c>
      <c r="B15553" s="136" t="s">
        <v>26090</v>
      </c>
      <c r="C15553" s="136" t="s">
        <v>33025</v>
      </c>
      <c r="D15553" s="136" t="s">
        <v>37661</v>
      </c>
      <c r="E15553" s="136" t="s">
        <v>40472</v>
      </c>
    </row>
    <row r="15554" spans="1:5" x14ac:dyDescent="0.2">
      <c r="A15554" s="136" t="s">
        <v>15636</v>
      </c>
      <c r="B15554" s="136" t="s">
        <v>26090</v>
      </c>
      <c r="C15554" s="136" t="s">
        <v>33026</v>
      </c>
      <c r="D15554" s="136" t="s">
        <v>37661</v>
      </c>
      <c r="E15554" s="136" t="s">
        <v>40472</v>
      </c>
    </row>
    <row r="15555" spans="1:5" x14ac:dyDescent="0.2">
      <c r="A15555" s="136" t="s">
        <v>15637</v>
      </c>
      <c r="B15555" s="136" t="s">
        <v>26090</v>
      </c>
      <c r="C15555" s="136" t="s">
        <v>33026</v>
      </c>
      <c r="D15555" s="136" t="s">
        <v>37661</v>
      </c>
      <c r="E15555" s="136" t="s">
        <v>40472</v>
      </c>
    </row>
    <row r="15556" spans="1:5" x14ac:dyDescent="0.2">
      <c r="A15556" s="136" t="s">
        <v>15638</v>
      </c>
      <c r="B15556" s="136" t="s">
        <v>26093</v>
      </c>
      <c r="C15556" s="136" t="s">
        <v>30344</v>
      </c>
    </row>
    <row r="15557" spans="1:5" x14ac:dyDescent="0.2">
      <c r="A15557" s="136" t="s">
        <v>15639</v>
      </c>
      <c r="B15557" s="136" t="s">
        <v>26093</v>
      </c>
      <c r="C15557" s="136" t="s">
        <v>30344</v>
      </c>
    </row>
    <row r="15558" spans="1:5" x14ac:dyDescent="0.2">
      <c r="A15558" s="136" t="s">
        <v>15640</v>
      </c>
      <c r="B15558" s="136" t="s">
        <v>26094</v>
      </c>
      <c r="C15558" s="136" t="s">
        <v>30344</v>
      </c>
    </row>
    <row r="15559" spans="1:5" x14ac:dyDescent="0.2">
      <c r="A15559" s="136" t="s">
        <v>15641</v>
      </c>
      <c r="B15559" s="136" t="s">
        <v>26094</v>
      </c>
      <c r="C15559" s="136" t="s">
        <v>30344</v>
      </c>
    </row>
    <row r="15560" spans="1:5" x14ac:dyDescent="0.2">
      <c r="A15560" s="136" t="s">
        <v>15642</v>
      </c>
      <c r="B15560" s="136" t="s">
        <v>26095</v>
      </c>
      <c r="C15560" s="136" t="s">
        <v>32164</v>
      </c>
    </row>
    <row r="15561" spans="1:5" x14ac:dyDescent="0.2">
      <c r="A15561" s="136" t="s">
        <v>15643</v>
      </c>
      <c r="B15561" s="136" t="s">
        <v>26095</v>
      </c>
      <c r="C15561" s="136" t="s">
        <v>32164</v>
      </c>
    </row>
    <row r="15562" spans="1:5" x14ac:dyDescent="0.2">
      <c r="A15562" s="136" t="s">
        <v>15644</v>
      </c>
      <c r="B15562" s="136" t="s">
        <v>26096</v>
      </c>
      <c r="C15562" s="136" t="s">
        <v>30869</v>
      </c>
    </row>
    <row r="15563" spans="1:5" x14ac:dyDescent="0.2">
      <c r="A15563" s="136" t="s">
        <v>15645</v>
      </c>
      <c r="B15563" s="136" t="s">
        <v>26096</v>
      </c>
      <c r="C15563" s="136" t="s">
        <v>30869</v>
      </c>
    </row>
    <row r="15564" spans="1:5" x14ac:dyDescent="0.2">
      <c r="A15564" s="136" t="s">
        <v>15646</v>
      </c>
      <c r="B15564" s="136" t="s">
        <v>26097</v>
      </c>
      <c r="C15564" s="136" t="s">
        <v>30869</v>
      </c>
    </row>
    <row r="15565" spans="1:5" x14ac:dyDescent="0.2">
      <c r="A15565" s="136" t="s">
        <v>15647</v>
      </c>
      <c r="B15565" s="136" t="s">
        <v>26097</v>
      </c>
      <c r="C15565" s="136" t="s">
        <v>30869</v>
      </c>
    </row>
    <row r="15566" spans="1:5" x14ac:dyDescent="0.2">
      <c r="A15566" s="136" t="s">
        <v>15648</v>
      </c>
      <c r="B15566" s="136" t="s">
        <v>26098</v>
      </c>
      <c r="C15566" s="136" t="s">
        <v>32164</v>
      </c>
    </row>
    <row r="15567" spans="1:5" x14ac:dyDescent="0.2">
      <c r="A15567" s="136" t="s">
        <v>15649</v>
      </c>
      <c r="B15567" s="136" t="s">
        <v>26098</v>
      </c>
      <c r="C15567" s="136" t="s">
        <v>32164</v>
      </c>
    </row>
    <row r="15568" spans="1:5" x14ac:dyDescent="0.2">
      <c r="A15568" s="136" t="s">
        <v>15650</v>
      </c>
      <c r="B15568" s="136" t="s">
        <v>26099</v>
      </c>
      <c r="C15568" s="136" t="s">
        <v>30869</v>
      </c>
    </row>
    <row r="15569" spans="1:3" x14ac:dyDescent="0.2">
      <c r="A15569" s="136" t="s">
        <v>15651</v>
      </c>
      <c r="B15569" s="136" t="s">
        <v>26099</v>
      </c>
      <c r="C15569" s="136" t="s">
        <v>30869</v>
      </c>
    </row>
    <row r="15570" spans="1:3" x14ac:dyDescent="0.2">
      <c r="A15570" s="136" t="s">
        <v>15652</v>
      </c>
      <c r="B15570" s="136" t="s">
        <v>26100</v>
      </c>
      <c r="C15570" s="136" t="s">
        <v>32164</v>
      </c>
    </row>
    <row r="15571" spans="1:3" x14ac:dyDescent="0.2">
      <c r="A15571" s="136" t="s">
        <v>15653</v>
      </c>
      <c r="B15571" s="136" t="s">
        <v>26100</v>
      </c>
      <c r="C15571" s="136" t="s">
        <v>32164</v>
      </c>
    </row>
    <row r="15572" spans="1:3" x14ac:dyDescent="0.2">
      <c r="A15572" s="136" t="s">
        <v>15654</v>
      </c>
      <c r="B15572" s="136" t="s">
        <v>26101</v>
      </c>
      <c r="C15572" s="136" t="s">
        <v>32164</v>
      </c>
    </row>
    <row r="15573" spans="1:3" x14ac:dyDescent="0.2">
      <c r="A15573" s="136" t="s">
        <v>15655</v>
      </c>
      <c r="B15573" s="136" t="s">
        <v>26101</v>
      </c>
      <c r="C15573" s="136" t="s">
        <v>32164</v>
      </c>
    </row>
    <row r="15574" spans="1:3" x14ac:dyDescent="0.2">
      <c r="A15574" s="136" t="s">
        <v>15656</v>
      </c>
      <c r="B15574" s="136" t="s">
        <v>26102</v>
      </c>
      <c r="C15574" s="136" t="s">
        <v>31870</v>
      </c>
    </row>
    <row r="15575" spans="1:3" x14ac:dyDescent="0.2">
      <c r="A15575" s="136" t="s">
        <v>15657</v>
      </c>
      <c r="B15575" s="136" t="s">
        <v>26102</v>
      </c>
      <c r="C15575" s="136" t="s">
        <v>31870</v>
      </c>
    </row>
    <row r="15576" spans="1:3" x14ac:dyDescent="0.2">
      <c r="A15576" s="136" t="s">
        <v>15658</v>
      </c>
      <c r="B15576" s="136" t="s">
        <v>26103</v>
      </c>
      <c r="C15576" s="136" t="s">
        <v>31870</v>
      </c>
    </row>
    <row r="15577" spans="1:3" x14ac:dyDescent="0.2">
      <c r="A15577" s="136" t="s">
        <v>15659</v>
      </c>
      <c r="B15577" s="136" t="s">
        <v>26103</v>
      </c>
      <c r="C15577" s="136" t="s">
        <v>31870</v>
      </c>
    </row>
    <row r="15578" spans="1:3" x14ac:dyDescent="0.2">
      <c r="A15578" s="136" t="s">
        <v>15660</v>
      </c>
      <c r="B15578" s="136" t="s">
        <v>26104</v>
      </c>
      <c r="C15578" s="136" t="s">
        <v>30869</v>
      </c>
    </row>
    <row r="15579" spans="1:3" x14ac:dyDescent="0.2">
      <c r="A15579" s="136" t="s">
        <v>15661</v>
      </c>
      <c r="B15579" s="136" t="s">
        <v>26104</v>
      </c>
      <c r="C15579" s="136" t="s">
        <v>30869</v>
      </c>
    </row>
    <row r="15580" spans="1:3" x14ac:dyDescent="0.2">
      <c r="A15580" s="136" t="s">
        <v>15662</v>
      </c>
      <c r="B15580" s="136" t="s">
        <v>26105</v>
      </c>
      <c r="C15580" s="136" t="s">
        <v>32162</v>
      </c>
    </row>
    <row r="15581" spans="1:3" x14ac:dyDescent="0.2">
      <c r="A15581" s="136" t="s">
        <v>15663</v>
      </c>
      <c r="B15581" s="136" t="s">
        <v>26105</v>
      </c>
      <c r="C15581" s="136" t="s">
        <v>32162</v>
      </c>
    </row>
    <row r="15582" spans="1:3" x14ac:dyDescent="0.2">
      <c r="A15582" s="136" t="s">
        <v>15664</v>
      </c>
      <c r="B15582" s="136" t="s">
        <v>26106</v>
      </c>
      <c r="C15582" s="136" t="s">
        <v>32162</v>
      </c>
    </row>
    <row r="15583" spans="1:3" x14ac:dyDescent="0.2">
      <c r="A15583" s="136" t="s">
        <v>15665</v>
      </c>
      <c r="B15583" s="136" t="s">
        <v>26106</v>
      </c>
      <c r="C15583" s="136" t="s">
        <v>32162</v>
      </c>
    </row>
    <row r="15584" spans="1:3" x14ac:dyDescent="0.2">
      <c r="A15584" s="136" t="s">
        <v>15666</v>
      </c>
      <c r="B15584" s="136" t="s">
        <v>26107</v>
      </c>
      <c r="C15584" s="136" t="s">
        <v>30869</v>
      </c>
    </row>
    <row r="15585" spans="1:3" x14ac:dyDescent="0.2">
      <c r="A15585" s="136" t="s">
        <v>15667</v>
      </c>
      <c r="B15585" s="136" t="s">
        <v>26107</v>
      </c>
      <c r="C15585" s="136" t="s">
        <v>30869</v>
      </c>
    </row>
    <row r="15586" spans="1:3" x14ac:dyDescent="0.2">
      <c r="A15586" s="136" t="s">
        <v>15668</v>
      </c>
      <c r="B15586" s="136" t="s">
        <v>26108</v>
      </c>
      <c r="C15586" s="136" t="s">
        <v>32164</v>
      </c>
    </row>
    <row r="15587" spans="1:3" x14ac:dyDescent="0.2">
      <c r="A15587" s="136" t="s">
        <v>15669</v>
      </c>
      <c r="B15587" s="136" t="s">
        <v>26108</v>
      </c>
      <c r="C15587" s="136" t="s">
        <v>32164</v>
      </c>
    </row>
    <row r="15588" spans="1:3" x14ac:dyDescent="0.2">
      <c r="A15588" s="136" t="s">
        <v>15670</v>
      </c>
      <c r="B15588" s="136" t="s">
        <v>26109</v>
      </c>
      <c r="C15588" s="136" t="s">
        <v>33013</v>
      </c>
    </row>
    <row r="15589" spans="1:3" x14ac:dyDescent="0.2">
      <c r="A15589" s="136" t="s">
        <v>15671</v>
      </c>
      <c r="B15589" s="136" t="s">
        <v>26109</v>
      </c>
      <c r="C15589" s="136" t="s">
        <v>33013</v>
      </c>
    </row>
    <row r="15590" spans="1:3" x14ac:dyDescent="0.2">
      <c r="A15590" s="136" t="s">
        <v>15672</v>
      </c>
      <c r="B15590" s="136" t="s">
        <v>26110</v>
      </c>
      <c r="C15590" s="136" t="s">
        <v>30344</v>
      </c>
    </row>
    <row r="15591" spans="1:3" x14ac:dyDescent="0.2">
      <c r="A15591" s="136" t="s">
        <v>15673</v>
      </c>
      <c r="B15591" s="136" t="s">
        <v>26110</v>
      </c>
      <c r="C15591" s="136" t="s">
        <v>30344</v>
      </c>
    </row>
    <row r="15592" spans="1:3" x14ac:dyDescent="0.2">
      <c r="A15592" s="136" t="s">
        <v>15674</v>
      </c>
      <c r="B15592" s="136" t="s">
        <v>26111</v>
      </c>
      <c r="C15592" s="136" t="s">
        <v>30344</v>
      </c>
    </row>
    <row r="15593" spans="1:3" x14ac:dyDescent="0.2">
      <c r="A15593" s="136" t="s">
        <v>15675</v>
      </c>
      <c r="B15593" s="136" t="s">
        <v>26111</v>
      </c>
      <c r="C15593" s="136" t="s">
        <v>30344</v>
      </c>
    </row>
    <row r="15594" spans="1:3" x14ac:dyDescent="0.2">
      <c r="A15594" s="136" t="s">
        <v>15676</v>
      </c>
      <c r="B15594" s="136" t="s">
        <v>26112</v>
      </c>
      <c r="C15594" s="136" t="s">
        <v>33013</v>
      </c>
    </row>
    <row r="15595" spans="1:3" x14ac:dyDescent="0.2">
      <c r="A15595" s="136" t="s">
        <v>15677</v>
      </c>
      <c r="B15595" s="136" t="s">
        <v>26112</v>
      </c>
      <c r="C15595" s="136" t="s">
        <v>33013</v>
      </c>
    </row>
    <row r="15596" spans="1:3" x14ac:dyDescent="0.2">
      <c r="A15596" s="136" t="s">
        <v>15678</v>
      </c>
      <c r="B15596" s="136" t="s">
        <v>26113</v>
      </c>
      <c r="C15596" s="136" t="s">
        <v>30344</v>
      </c>
    </row>
    <row r="15597" spans="1:3" x14ac:dyDescent="0.2">
      <c r="A15597" s="136" t="s">
        <v>15679</v>
      </c>
      <c r="B15597" s="136" t="s">
        <v>26113</v>
      </c>
      <c r="C15597" s="136" t="s">
        <v>30344</v>
      </c>
    </row>
    <row r="15598" spans="1:3" x14ac:dyDescent="0.2">
      <c r="A15598" s="136" t="s">
        <v>15680</v>
      </c>
      <c r="B15598" s="136" t="s">
        <v>26114</v>
      </c>
      <c r="C15598" s="136" t="s">
        <v>33013</v>
      </c>
    </row>
    <row r="15599" spans="1:3" x14ac:dyDescent="0.2">
      <c r="A15599" s="136" t="s">
        <v>15681</v>
      </c>
      <c r="B15599" s="136" t="s">
        <v>26114</v>
      </c>
      <c r="C15599" s="136" t="s">
        <v>33013</v>
      </c>
    </row>
    <row r="15600" spans="1:3" x14ac:dyDescent="0.2">
      <c r="A15600" s="136" t="s">
        <v>15682</v>
      </c>
      <c r="B15600" s="136" t="s">
        <v>26115</v>
      </c>
      <c r="C15600" s="136" t="s">
        <v>33013</v>
      </c>
    </row>
    <row r="15601" spans="1:3" x14ac:dyDescent="0.2">
      <c r="A15601" s="136" t="s">
        <v>15683</v>
      </c>
      <c r="B15601" s="136" t="s">
        <v>26115</v>
      </c>
      <c r="C15601" s="136" t="s">
        <v>33013</v>
      </c>
    </row>
    <row r="15602" spans="1:3" x14ac:dyDescent="0.2">
      <c r="A15602" s="136" t="s">
        <v>15684</v>
      </c>
      <c r="B15602" s="136" t="s">
        <v>26116</v>
      </c>
      <c r="C15602" s="136" t="s">
        <v>30343</v>
      </c>
    </row>
    <row r="15603" spans="1:3" x14ac:dyDescent="0.2">
      <c r="A15603" s="136" t="s">
        <v>15685</v>
      </c>
      <c r="B15603" s="136" t="s">
        <v>26116</v>
      </c>
      <c r="C15603" s="136" t="s">
        <v>30343</v>
      </c>
    </row>
    <row r="15604" spans="1:3" x14ac:dyDescent="0.2">
      <c r="A15604" s="136" t="s">
        <v>15686</v>
      </c>
      <c r="B15604" s="136" t="s">
        <v>26117</v>
      </c>
      <c r="C15604" s="136" t="s">
        <v>32438</v>
      </c>
    </row>
    <row r="15605" spans="1:3" x14ac:dyDescent="0.2">
      <c r="A15605" s="136" t="s">
        <v>15687</v>
      </c>
      <c r="B15605" s="136" t="s">
        <v>26117</v>
      </c>
      <c r="C15605" s="136" t="s">
        <v>32438</v>
      </c>
    </row>
    <row r="15606" spans="1:3" x14ac:dyDescent="0.2">
      <c r="A15606" s="136" t="s">
        <v>15688</v>
      </c>
      <c r="B15606" s="136" t="s">
        <v>26118</v>
      </c>
      <c r="C15606" s="136" t="s">
        <v>30867</v>
      </c>
    </row>
    <row r="15607" spans="1:3" x14ac:dyDescent="0.2">
      <c r="A15607" s="136" t="s">
        <v>15689</v>
      </c>
      <c r="B15607" s="136" t="s">
        <v>26118</v>
      </c>
      <c r="C15607" s="136" t="s">
        <v>30867</v>
      </c>
    </row>
    <row r="15608" spans="1:3" x14ac:dyDescent="0.2">
      <c r="A15608" s="136" t="s">
        <v>15690</v>
      </c>
      <c r="B15608" s="136" t="s">
        <v>26119</v>
      </c>
      <c r="C15608" s="136" t="s">
        <v>30867</v>
      </c>
    </row>
    <row r="15609" spans="1:3" x14ac:dyDescent="0.2">
      <c r="A15609" s="136" t="s">
        <v>15691</v>
      </c>
      <c r="B15609" s="136" t="s">
        <v>26119</v>
      </c>
      <c r="C15609" s="136" t="s">
        <v>30867</v>
      </c>
    </row>
    <row r="15610" spans="1:3" x14ac:dyDescent="0.2">
      <c r="A15610" s="136" t="s">
        <v>15692</v>
      </c>
      <c r="B15610" s="136" t="s">
        <v>26120</v>
      </c>
      <c r="C15610" s="136" t="s">
        <v>32438</v>
      </c>
    </row>
    <row r="15611" spans="1:3" x14ac:dyDescent="0.2">
      <c r="A15611" s="136" t="s">
        <v>15693</v>
      </c>
      <c r="B15611" s="136" t="s">
        <v>26120</v>
      </c>
      <c r="C15611" s="136" t="s">
        <v>32438</v>
      </c>
    </row>
    <row r="15612" spans="1:3" x14ac:dyDescent="0.2">
      <c r="A15612" s="136" t="s">
        <v>15694</v>
      </c>
      <c r="B15612" s="136" t="s">
        <v>26121</v>
      </c>
      <c r="C15612" s="136" t="s">
        <v>30867</v>
      </c>
    </row>
    <row r="15613" spans="1:3" x14ac:dyDescent="0.2">
      <c r="A15613" s="136" t="s">
        <v>15695</v>
      </c>
      <c r="B15613" s="136" t="s">
        <v>26121</v>
      </c>
      <c r="C15613" s="136" t="s">
        <v>30867</v>
      </c>
    </row>
    <row r="15614" spans="1:3" x14ac:dyDescent="0.2">
      <c r="A15614" s="136" t="s">
        <v>15696</v>
      </c>
      <c r="B15614" s="136" t="s">
        <v>26122</v>
      </c>
      <c r="C15614" s="136" t="s">
        <v>32438</v>
      </c>
    </row>
    <row r="15615" spans="1:3" x14ac:dyDescent="0.2">
      <c r="A15615" s="136" t="s">
        <v>15697</v>
      </c>
      <c r="B15615" s="136" t="s">
        <v>26122</v>
      </c>
      <c r="C15615" s="136" t="s">
        <v>32438</v>
      </c>
    </row>
    <row r="15616" spans="1:3" x14ac:dyDescent="0.2">
      <c r="A15616" s="136" t="s">
        <v>15698</v>
      </c>
      <c r="B15616" s="136" t="s">
        <v>26123</v>
      </c>
      <c r="C15616" s="136" t="s">
        <v>32438</v>
      </c>
    </row>
    <row r="15617" spans="1:3" x14ac:dyDescent="0.2">
      <c r="A15617" s="136" t="s">
        <v>15699</v>
      </c>
      <c r="B15617" s="136" t="s">
        <v>26123</v>
      </c>
      <c r="C15617" s="136" t="s">
        <v>32438</v>
      </c>
    </row>
    <row r="15618" spans="1:3" x14ac:dyDescent="0.2">
      <c r="A15618" s="136" t="s">
        <v>15700</v>
      </c>
      <c r="B15618" s="136" t="s">
        <v>26124</v>
      </c>
      <c r="C15618" s="136" t="s">
        <v>30867</v>
      </c>
    </row>
    <row r="15619" spans="1:3" x14ac:dyDescent="0.2">
      <c r="A15619" s="136" t="s">
        <v>15701</v>
      </c>
      <c r="B15619" s="136" t="s">
        <v>26124</v>
      </c>
      <c r="C15619" s="136" t="s">
        <v>30867</v>
      </c>
    </row>
    <row r="15620" spans="1:3" x14ac:dyDescent="0.2">
      <c r="A15620" s="136" t="s">
        <v>15702</v>
      </c>
      <c r="B15620" s="136" t="s">
        <v>26125</v>
      </c>
      <c r="C15620" s="136" t="s">
        <v>30343</v>
      </c>
    </row>
    <row r="15621" spans="1:3" x14ac:dyDescent="0.2">
      <c r="A15621" s="136" t="s">
        <v>15703</v>
      </c>
      <c r="B15621" s="136" t="s">
        <v>26125</v>
      </c>
      <c r="C15621" s="136" t="s">
        <v>30343</v>
      </c>
    </row>
    <row r="15622" spans="1:3" x14ac:dyDescent="0.2">
      <c r="A15622" s="136" t="s">
        <v>15704</v>
      </c>
      <c r="B15622" s="136" t="s">
        <v>26126</v>
      </c>
      <c r="C15622" s="136" t="s">
        <v>33027</v>
      </c>
    </row>
    <row r="15623" spans="1:3" x14ac:dyDescent="0.2">
      <c r="A15623" s="136" t="s">
        <v>15705</v>
      </c>
      <c r="B15623" s="136" t="s">
        <v>26126</v>
      </c>
      <c r="C15623" s="136" t="s">
        <v>33027</v>
      </c>
    </row>
    <row r="15624" spans="1:3" x14ac:dyDescent="0.2">
      <c r="A15624" s="136" t="s">
        <v>15706</v>
      </c>
      <c r="B15624" s="136" t="s">
        <v>26126</v>
      </c>
      <c r="C15624" s="136" t="s">
        <v>33028</v>
      </c>
    </row>
    <row r="15625" spans="1:3" x14ac:dyDescent="0.2">
      <c r="A15625" s="136" t="s">
        <v>15707</v>
      </c>
      <c r="B15625" s="136" t="s">
        <v>26126</v>
      </c>
      <c r="C15625" s="136" t="s">
        <v>33028</v>
      </c>
    </row>
    <row r="15626" spans="1:3" x14ac:dyDescent="0.2">
      <c r="A15626" s="136" t="s">
        <v>15708</v>
      </c>
      <c r="B15626" s="136" t="s">
        <v>26127</v>
      </c>
      <c r="C15626" s="136" t="s">
        <v>30343</v>
      </c>
    </row>
    <row r="15627" spans="1:3" x14ac:dyDescent="0.2">
      <c r="A15627" s="136" t="s">
        <v>15709</v>
      </c>
      <c r="B15627" s="136" t="s">
        <v>26127</v>
      </c>
      <c r="C15627" s="136" t="s">
        <v>30343</v>
      </c>
    </row>
    <row r="15628" spans="1:3" x14ac:dyDescent="0.2">
      <c r="A15628" s="136" t="s">
        <v>15710</v>
      </c>
      <c r="B15628" s="136" t="s">
        <v>26128</v>
      </c>
      <c r="C15628" s="136" t="s">
        <v>33028</v>
      </c>
    </row>
    <row r="15629" spans="1:3" x14ac:dyDescent="0.2">
      <c r="A15629" s="136" t="s">
        <v>15711</v>
      </c>
      <c r="B15629" s="136" t="s">
        <v>26128</v>
      </c>
      <c r="C15629" s="136" t="s">
        <v>33028</v>
      </c>
    </row>
    <row r="15630" spans="1:3" x14ac:dyDescent="0.2">
      <c r="A15630" s="136" t="s">
        <v>15712</v>
      </c>
      <c r="B15630" s="136" t="s">
        <v>26129</v>
      </c>
      <c r="C15630" s="136" t="s">
        <v>30343</v>
      </c>
    </row>
    <row r="15631" spans="1:3" x14ac:dyDescent="0.2">
      <c r="A15631" s="136" t="s">
        <v>15713</v>
      </c>
      <c r="B15631" s="136" t="s">
        <v>26129</v>
      </c>
      <c r="C15631" s="136" t="s">
        <v>30343</v>
      </c>
    </row>
    <row r="15632" spans="1:3" x14ac:dyDescent="0.2">
      <c r="A15632" s="136" t="s">
        <v>15714</v>
      </c>
      <c r="B15632" s="136" t="s">
        <v>26130</v>
      </c>
      <c r="C15632" s="136" t="s">
        <v>30343</v>
      </c>
    </row>
    <row r="15633" spans="1:3" x14ac:dyDescent="0.2">
      <c r="A15633" s="136" t="s">
        <v>15715</v>
      </c>
      <c r="B15633" s="136" t="s">
        <v>26130</v>
      </c>
      <c r="C15633" s="136" t="s">
        <v>30343</v>
      </c>
    </row>
    <row r="15634" spans="1:3" x14ac:dyDescent="0.2">
      <c r="A15634" s="136" t="s">
        <v>15716</v>
      </c>
      <c r="B15634" s="136" t="s">
        <v>26131</v>
      </c>
      <c r="C15634" s="136" t="s">
        <v>30045</v>
      </c>
    </row>
    <row r="15635" spans="1:3" x14ac:dyDescent="0.2">
      <c r="A15635" s="136" t="s">
        <v>15717</v>
      </c>
      <c r="B15635" s="136" t="s">
        <v>26131</v>
      </c>
      <c r="C15635" s="136" t="s">
        <v>30045</v>
      </c>
    </row>
    <row r="15636" spans="1:3" x14ac:dyDescent="0.2">
      <c r="A15636" s="136" t="s">
        <v>15718</v>
      </c>
      <c r="B15636" s="136" t="s">
        <v>26132</v>
      </c>
      <c r="C15636" s="136" t="s">
        <v>30045</v>
      </c>
    </row>
    <row r="15637" spans="1:3" x14ac:dyDescent="0.2">
      <c r="A15637" s="136" t="s">
        <v>15719</v>
      </c>
      <c r="B15637" s="136" t="s">
        <v>26132</v>
      </c>
      <c r="C15637" s="136" t="s">
        <v>30045</v>
      </c>
    </row>
    <row r="15638" spans="1:3" x14ac:dyDescent="0.2">
      <c r="A15638" s="136" t="s">
        <v>15720</v>
      </c>
      <c r="B15638" s="136" t="s">
        <v>26133</v>
      </c>
      <c r="C15638" s="136" t="s">
        <v>32162</v>
      </c>
    </row>
    <row r="15639" spans="1:3" x14ac:dyDescent="0.2">
      <c r="A15639" s="136" t="s">
        <v>15721</v>
      </c>
      <c r="B15639" s="136" t="s">
        <v>26133</v>
      </c>
      <c r="C15639" s="136" t="s">
        <v>32162</v>
      </c>
    </row>
    <row r="15640" spans="1:3" x14ac:dyDescent="0.2">
      <c r="A15640" s="136" t="s">
        <v>15722</v>
      </c>
      <c r="B15640" s="136" t="s">
        <v>26134</v>
      </c>
      <c r="C15640" s="136" t="s">
        <v>32600</v>
      </c>
    </row>
    <row r="15641" spans="1:3" x14ac:dyDescent="0.2">
      <c r="A15641" s="136" t="s">
        <v>15723</v>
      </c>
      <c r="B15641" s="136" t="s">
        <v>26134</v>
      </c>
      <c r="C15641" s="136" t="s">
        <v>32600</v>
      </c>
    </row>
    <row r="15642" spans="1:3" x14ac:dyDescent="0.2">
      <c r="A15642" s="136" t="s">
        <v>15724</v>
      </c>
      <c r="B15642" s="136" t="s">
        <v>26135</v>
      </c>
    </row>
    <row r="15643" spans="1:3" x14ac:dyDescent="0.2">
      <c r="A15643" s="136" t="s">
        <v>15725</v>
      </c>
      <c r="B15643" s="136" t="s">
        <v>26135</v>
      </c>
    </row>
    <row r="15644" spans="1:3" x14ac:dyDescent="0.2">
      <c r="A15644" s="136" t="s">
        <v>15726</v>
      </c>
      <c r="B15644" s="136" t="s">
        <v>26136</v>
      </c>
      <c r="C15644" s="136" t="s">
        <v>31324</v>
      </c>
    </row>
    <row r="15645" spans="1:3" x14ac:dyDescent="0.2">
      <c r="A15645" s="136" t="s">
        <v>15727</v>
      </c>
      <c r="B15645" s="136" t="s">
        <v>26136</v>
      </c>
      <c r="C15645" s="136" t="s">
        <v>31324</v>
      </c>
    </row>
    <row r="15646" spans="1:3" x14ac:dyDescent="0.2">
      <c r="A15646" s="136" t="s">
        <v>15728</v>
      </c>
      <c r="B15646" s="136" t="s">
        <v>26137</v>
      </c>
      <c r="C15646" s="136" t="s">
        <v>30344</v>
      </c>
    </row>
    <row r="15647" spans="1:3" x14ac:dyDescent="0.2">
      <c r="A15647" s="136" t="s">
        <v>15729</v>
      </c>
      <c r="B15647" s="136" t="s">
        <v>26137</v>
      </c>
      <c r="C15647" s="136" t="s">
        <v>30344</v>
      </c>
    </row>
    <row r="15648" spans="1:3" x14ac:dyDescent="0.2">
      <c r="A15648" s="136" t="s">
        <v>15730</v>
      </c>
      <c r="B15648" s="136" t="s">
        <v>26138</v>
      </c>
      <c r="C15648" s="136" t="s">
        <v>31849</v>
      </c>
    </row>
    <row r="15649" spans="1:3" x14ac:dyDescent="0.2">
      <c r="A15649" s="136" t="s">
        <v>15731</v>
      </c>
      <c r="B15649" s="136" t="s">
        <v>26138</v>
      </c>
      <c r="C15649" s="136" t="s">
        <v>31849</v>
      </c>
    </row>
    <row r="15650" spans="1:3" x14ac:dyDescent="0.2">
      <c r="A15650" s="136" t="s">
        <v>15732</v>
      </c>
      <c r="B15650" s="136" t="s">
        <v>26139</v>
      </c>
      <c r="C15650" s="136" t="s">
        <v>30342</v>
      </c>
    </row>
    <row r="15651" spans="1:3" x14ac:dyDescent="0.2">
      <c r="A15651" s="136" t="s">
        <v>15733</v>
      </c>
      <c r="B15651" s="136" t="s">
        <v>26139</v>
      </c>
      <c r="C15651" s="136" t="s">
        <v>30342</v>
      </c>
    </row>
    <row r="15652" spans="1:3" x14ac:dyDescent="0.2">
      <c r="A15652" s="136" t="s">
        <v>15734</v>
      </c>
      <c r="B15652" s="136" t="s">
        <v>26140</v>
      </c>
      <c r="C15652" s="136" t="s">
        <v>33028</v>
      </c>
    </row>
    <row r="15653" spans="1:3" x14ac:dyDescent="0.2">
      <c r="A15653" s="136" t="s">
        <v>15735</v>
      </c>
      <c r="B15653" s="136" t="s">
        <v>26140</v>
      </c>
      <c r="C15653" s="136" t="s">
        <v>33028</v>
      </c>
    </row>
    <row r="15654" spans="1:3" x14ac:dyDescent="0.2">
      <c r="A15654" s="136" t="s">
        <v>15736</v>
      </c>
      <c r="B15654" s="136" t="s">
        <v>26141</v>
      </c>
      <c r="C15654" s="136" t="s">
        <v>33027</v>
      </c>
    </row>
    <row r="15655" spans="1:3" x14ac:dyDescent="0.2">
      <c r="A15655" s="136" t="s">
        <v>15737</v>
      </c>
      <c r="B15655" s="136" t="s">
        <v>26141</v>
      </c>
      <c r="C15655" s="136" t="s">
        <v>33027</v>
      </c>
    </row>
    <row r="15656" spans="1:3" x14ac:dyDescent="0.2">
      <c r="A15656" s="136" t="s">
        <v>15738</v>
      </c>
      <c r="B15656" s="136" t="s">
        <v>26142</v>
      </c>
      <c r="C15656" s="136" t="s">
        <v>30867</v>
      </c>
    </row>
    <row r="15657" spans="1:3" x14ac:dyDescent="0.2">
      <c r="A15657" s="136" t="s">
        <v>15739</v>
      </c>
      <c r="B15657" s="136" t="s">
        <v>26142</v>
      </c>
      <c r="C15657" s="136" t="s">
        <v>30867</v>
      </c>
    </row>
    <row r="15658" spans="1:3" x14ac:dyDescent="0.2">
      <c r="A15658" s="136" t="s">
        <v>15740</v>
      </c>
      <c r="B15658" s="136" t="s">
        <v>26143</v>
      </c>
      <c r="C15658" s="136" t="s">
        <v>33029</v>
      </c>
    </row>
    <row r="15659" spans="1:3" x14ac:dyDescent="0.2">
      <c r="A15659" s="136" t="s">
        <v>15741</v>
      </c>
      <c r="B15659" s="136" t="s">
        <v>26143</v>
      </c>
      <c r="C15659" s="136" t="s">
        <v>33029</v>
      </c>
    </row>
    <row r="15660" spans="1:3" x14ac:dyDescent="0.2">
      <c r="A15660" s="136" t="s">
        <v>15742</v>
      </c>
      <c r="B15660" s="136" t="s">
        <v>26144</v>
      </c>
      <c r="C15660" s="136" t="s">
        <v>30867</v>
      </c>
    </row>
    <row r="15661" spans="1:3" x14ac:dyDescent="0.2">
      <c r="A15661" s="136" t="s">
        <v>15743</v>
      </c>
      <c r="B15661" s="136" t="s">
        <v>26144</v>
      </c>
      <c r="C15661" s="136" t="s">
        <v>30867</v>
      </c>
    </row>
    <row r="15662" spans="1:3" x14ac:dyDescent="0.2">
      <c r="A15662" s="136" t="s">
        <v>15744</v>
      </c>
      <c r="B15662" s="136" t="s">
        <v>26145</v>
      </c>
      <c r="C15662" s="136" t="s">
        <v>30342</v>
      </c>
    </row>
    <row r="15663" spans="1:3" x14ac:dyDescent="0.2">
      <c r="A15663" s="136" t="s">
        <v>15745</v>
      </c>
      <c r="B15663" s="136" t="s">
        <v>26145</v>
      </c>
      <c r="C15663" s="136" t="s">
        <v>30342</v>
      </c>
    </row>
    <row r="15664" spans="1:3" x14ac:dyDescent="0.2">
      <c r="A15664" s="136" t="s">
        <v>15746</v>
      </c>
      <c r="B15664" s="136" t="s">
        <v>26146</v>
      </c>
      <c r="C15664" s="136" t="s">
        <v>30342</v>
      </c>
    </row>
    <row r="15665" spans="1:3" x14ac:dyDescent="0.2">
      <c r="A15665" s="136" t="s">
        <v>15747</v>
      </c>
      <c r="B15665" s="136" t="s">
        <v>26146</v>
      </c>
      <c r="C15665" s="136" t="s">
        <v>30342</v>
      </c>
    </row>
    <row r="15666" spans="1:3" x14ac:dyDescent="0.2">
      <c r="A15666" s="136" t="s">
        <v>15748</v>
      </c>
      <c r="B15666" s="136" t="s">
        <v>26147</v>
      </c>
      <c r="C15666" s="136" t="s">
        <v>30342</v>
      </c>
    </row>
    <row r="15667" spans="1:3" x14ac:dyDescent="0.2">
      <c r="A15667" s="136" t="s">
        <v>15749</v>
      </c>
      <c r="B15667" s="136" t="s">
        <v>26147</v>
      </c>
      <c r="C15667" s="136" t="s">
        <v>30342</v>
      </c>
    </row>
    <row r="15668" spans="1:3" x14ac:dyDescent="0.2">
      <c r="A15668" s="136" t="s">
        <v>15750</v>
      </c>
      <c r="B15668" s="136" t="s">
        <v>26148</v>
      </c>
      <c r="C15668" s="136" t="s">
        <v>30342</v>
      </c>
    </row>
    <row r="15669" spans="1:3" x14ac:dyDescent="0.2">
      <c r="A15669" s="136" t="s">
        <v>15751</v>
      </c>
      <c r="B15669" s="136" t="s">
        <v>26148</v>
      </c>
      <c r="C15669" s="136" t="s">
        <v>30342</v>
      </c>
    </row>
    <row r="15670" spans="1:3" x14ac:dyDescent="0.2">
      <c r="A15670" s="136" t="s">
        <v>15752</v>
      </c>
      <c r="B15670" s="136" t="s">
        <v>26149</v>
      </c>
      <c r="C15670" s="136" t="s">
        <v>30342</v>
      </c>
    </row>
    <row r="15671" spans="1:3" x14ac:dyDescent="0.2">
      <c r="A15671" s="136" t="s">
        <v>15753</v>
      </c>
      <c r="B15671" s="136" t="s">
        <v>26149</v>
      </c>
      <c r="C15671" s="136" t="s">
        <v>30342</v>
      </c>
    </row>
    <row r="15672" spans="1:3" x14ac:dyDescent="0.2">
      <c r="A15672" s="136" t="s">
        <v>15754</v>
      </c>
      <c r="B15672" s="136" t="s">
        <v>26150</v>
      </c>
      <c r="C15672" s="136" t="s">
        <v>30342</v>
      </c>
    </row>
    <row r="15673" spans="1:3" x14ac:dyDescent="0.2">
      <c r="A15673" s="136" t="s">
        <v>15755</v>
      </c>
      <c r="B15673" s="136" t="s">
        <v>26150</v>
      </c>
      <c r="C15673" s="136" t="s">
        <v>30342</v>
      </c>
    </row>
    <row r="15674" spans="1:3" x14ac:dyDescent="0.2">
      <c r="A15674" s="136" t="s">
        <v>15756</v>
      </c>
      <c r="B15674" s="136" t="s">
        <v>26151</v>
      </c>
      <c r="C15674" s="136" t="s">
        <v>30867</v>
      </c>
    </row>
    <row r="15675" spans="1:3" x14ac:dyDescent="0.2">
      <c r="A15675" s="136" t="s">
        <v>15757</v>
      </c>
      <c r="B15675" s="136" t="s">
        <v>26151</v>
      </c>
      <c r="C15675" s="136" t="s">
        <v>30867</v>
      </c>
    </row>
    <row r="15676" spans="1:3" x14ac:dyDescent="0.2">
      <c r="A15676" s="136" t="s">
        <v>15758</v>
      </c>
      <c r="B15676" s="136" t="s">
        <v>26152</v>
      </c>
      <c r="C15676" s="136" t="s">
        <v>30867</v>
      </c>
    </row>
    <row r="15677" spans="1:3" x14ac:dyDescent="0.2">
      <c r="A15677" s="136" t="s">
        <v>15759</v>
      </c>
      <c r="B15677" s="136" t="s">
        <v>26152</v>
      </c>
      <c r="C15677" s="136" t="s">
        <v>30867</v>
      </c>
    </row>
    <row r="15678" spans="1:3" x14ac:dyDescent="0.2">
      <c r="A15678" s="136" t="s">
        <v>15760</v>
      </c>
      <c r="B15678" s="136" t="s">
        <v>26153</v>
      </c>
      <c r="C15678" s="136" t="s">
        <v>30867</v>
      </c>
    </row>
    <row r="15679" spans="1:3" x14ac:dyDescent="0.2">
      <c r="A15679" s="136" t="s">
        <v>15761</v>
      </c>
      <c r="B15679" s="136" t="s">
        <v>26153</v>
      </c>
      <c r="C15679" s="136" t="s">
        <v>30867</v>
      </c>
    </row>
    <row r="15680" spans="1:3" x14ac:dyDescent="0.2">
      <c r="A15680" s="136" t="s">
        <v>15762</v>
      </c>
      <c r="B15680" s="136" t="s">
        <v>26154</v>
      </c>
      <c r="C15680" s="136" t="s">
        <v>30867</v>
      </c>
    </row>
    <row r="15681" spans="1:3" x14ac:dyDescent="0.2">
      <c r="A15681" s="136" t="s">
        <v>15763</v>
      </c>
      <c r="B15681" s="136" t="s">
        <v>26154</v>
      </c>
      <c r="C15681" s="136" t="s">
        <v>30867</v>
      </c>
    </row>
    <row r="15682" spans="1:3" x14ac:dyDescent="0.2">
      <c r="A15682" s="136" t="s">
        <v>15764</v>
      </c>
      <c r="B15682" s="136" t="s">
        <v>26155</v>
      </c>
      <c r="C15682" s="136" t="s">
        <v>30867</v>
      </c>
    </row>
    <row r="15683" spans="1:3" x14ac:dyDescent="0.2">
      <c r="A15683" s="136" t="s">
        <v>15765</v>
      </c>
      <c r="B15683" s="136" t="s">
        <v>26155</v>
      </c>
      <c r="C15683" s="136" t="s">
        <v>30867</v>
      </c>
    </row>
    <row r="15684" spans="1:3" x14ac:dyDescent="0.2">
      <c r="A15684" s="136" t="s">
        <v>15766</v>
      </c>
      <c r="B15684" s="136" t="s">
        <v>26156</v>
      </c>
      <c r="C15684" s="136" t="s">
        <v>33030</v>
      </c>
    </row>
    <row r="15685" spans="1:3" x14ac:dyDescent="0.2">
      <c r="A15685" s="136" t="s">
        <v>15767</v>
      </c>
      <c r="B15685" s="136" t="s">
        <v>26156</v>
      </c>
      <c r="C15685" s="136" t="s">
        <v>33030</v>
      </c>
    </row>
    <row r="15686" spans="1:3" x14ac:dyDescent="0.2">
      <c r="A15686" s="136" t="s">
        <v>15768</v>
      </c>
      <c r="B15686" s="136" t="s">
        <v>26156</v>
      </c>
      <c r="C15686" s="136" t="s">
        <v>33031</v>
      </c>
    </row>
    <row r="15687" spans="1:3" x14ac:dyDescent="0.2">
      <c r="A15687" s="136" t="s">
        <v>15769</v>
      </c>
      <c r="B15687" s="136" t="s">
        <v>26156</v>
      </c>
      <c r="C15687" s="136" t="s">
        <v>33031</v>
      </c>
    </row>
    <row r="15688" spans="1:3" x14ac:dyDescent="0.2">
      <c r="A15688" s="136" t="s">
        <v>15770</v>
      </c>
      <c r="B15688" s="136" t="s">
        <v>26156</v>
      </c>
      <c r="C15688" s="136" t="s">
        <v>33032</v>
      </c>
    </row>
    <row r="15689" spans="1:3" x14ac:dyDescent="0.2">
      <c r="A15689" s="136" t="s">
        <v>15771</v>
      </c>
      <c r="B15689" s="136" t="s">
        <v>26156</v>
      </c>
      <c r="C15689" s="136" t="s">
        <v>33032</v>
      </c>
    </row>
    <row r="15690" spans="1:3" x14ac:dyDescent="0.2">
      <c r="A15690" s="136" t="s">
        <v>15772</v>
      </c>
      <c r="B15690" s="136" t="s">
        <v>26156</v>
      </c>
      <c r="C15690" s="136" t="s">
        <v>32937</v>
      </c>
    </row>
    <row r="15691" spans="1:3" x14ac:dyDescent="0.2">
      <c r="A15691" s="136" t="s">
        <v>15773</v>
      </c>
      <c r="B15691" s="136" t="s">
        <v>26156</v>
      </c>
      <c r="C15691" s="136" t="s">
        <v>32937</v>
      </c>
    </row>
    <row r="15692" spans="1:3" x14ac:dyDescent="0.2">
      <c r="A15692" s="136" t="s">
        <v>15774</v>
      </c>
      <c r="B15692" s="136" t="s">
        <v>26156</v>
      </c>
      <c r="C15692" s="136" t="s">
        <v>33033</v>
      </c>
    </row>
    <row r="15693" spans="1:3" x14ac:dyDescent="0.2">
      <c r="A15693" s="136" t="s">
        <v>15775</v>
      </c>
      <c r="B15693" s="136" t="s">
        <v>26156</v>
      </c>
      <c r="C15693" s="136" t="s">
        <v>33033</v>
      </c>
    </row>
    <row r="15694" spans="1:3" x14ac:dyDescent="0.2">
      <c r="A15694" s="136" t="s">
        <v>15776</v>
      </c>
      <c r="B15694" s="136" t="s">
        <v>26157</v>
      </c>
      <c r="C15694" s="136" t="s">
        <v>33034</v>
      </c>
    </row>
    <row r="15695" spans="1:3" x14ac:dyDescent="0.2">
      <c r="A15695" s="136" t="s">
        <v>15777</v>
      </c>
      <c r="B15695" s="136" t="s">
        <v>26157</v>
      </c>
      <c r="C15695" s="136" t="s">
        <v>33034</v>
      </c>
    </row>
    <row r="15696" spans="1:3" x14ac:dyDescent="0.2">
      <c r="A15696" s="136" t="s">
        <v>15778</v>
      </c>
      <c r="B15696" s="136" t="s">
        <v>26157</v>
      </c>
      <c r="C15696" s="136" t="s">
        <v>33035</v>
      </c>
    </row>
    <row r="15697" spans="1:4" x14ac:dyDescent="0.2">
      <c r="A15697" s="136" t="s">
        <v>15779</v>
      </c>
      <c r="B15697" s="136" t="s">
        <v>26157</v>
      </c>
      <c r="C15697" s="136" t="s">
        <v>33035</v>
      </c>
    </row>
    <row r="15698" spans="1:4" x14ac:dyDescent="0.2">
      <c r="A15698" s="136" t="s">
        <v>15780</v>
      </c>
      <c r="B15698" s="136" t="s">
        <v>26157</v>
      </c>
      <c r="C15698" s="136" t="s">
        <v>33036</v>
      </c>
    </row>
    <row r="15699" spans="1:4" x14ac:dyDescent="0.2">
      <c r="A15699" s="136" t="s">
        <v>15781</v>
      </c>
      <c r="B15699" s="136" t="s">
        <v>26157</v>
      </c>
      <c r="C15699" s="136" t="s">
        <v>33036</v>
      </c>
    </row>
    <row r="15700" spans="1:4" x14ac:dyDescent="0.2">
      <c r="A15700" s="136" t="s">
        <v>15782</v>
      </c>
      <c r="B15700" s="136" t="s">
        <v>26157</v>
      </c>
      <c r="C15700" s="136" t="s">
        <v>33037</v>
      </c>
    </row>
    <row r="15701" spans="1:4" x14ac:dyDescent="0.2">
      <c r="A15701" s="136" t="s">
        <v>15783</v>
      </c>
      <c r="B15701" s="136" t="s">
        <v>26157</v>
      </c>
      <c r="C15701" s="136" t="s">
        <v>33037</v>
      </c>
    </row>
    <row r="15702" spans="1:4" x14ac:dyDescent="0.2">
      <c r="A15702" s="136" t="s">
        <v>15784</v>
      </c>
      <c r="B15702" s="136" t="s">
        <v>26157</v>
      </c>
      <c r="C15702" s="136" t="s">
        <v>33038</v>
      </c>
    </row>
    <row r="15703" spans="1:4" x14ac:dyDescent="0.2">
      <c r="A15703" s="136" t="s">
        <v>15785</v>
      </c>
      <c r="B15703" s="136" t="s">
        <v>26157</v>
      </c>
      <c r="C15703" s="136" t="s">
        <v>33038</v>
      </c>
    </row>
    <row r="15704" spans="1:4" x14ac:dyDescent="0.2">
      <c r="A15704" s="136" t="s">
        <v>15786</v>
      </c>
      <c r="B15704" s="136" t="s">
        <v>26158</v>
      </c>
      <c r="C15704" s="136" t="s">
        <v>33039</v>
      </c>
      <c r="D15704" s="136" t="s">
        <v>37664</v>
      </c>
    </row>
    <row r="15705" spans="1:4" x14ac:dyDescent="0.2">
      <c r="A15705" s="136" t="s">
        <v>15787</v>
      </c>
      <c r="B15705" s="136" t="s">
        <v>26158</v>
      </c>
      <c r="C15705" s="136" t="s">
        <v>33039</v>
      </c>
      <c r="D15705" s="136" t="s">
        <v>37664</v>
      </c>
    </row>
    <row r="15706" spans="1:4" x14ac:dyDescent="0.2">
      <c r="A15706" s="136" t="s">
        <v>15788</v>
      </c>
      <c r="B15706" s="136" t="s">
        <v>26159</v>
      </c>
      <c r="C15706" s="136" t="s">
        <v>33039</v>
      </c>
      <c r="D15706" s="136" t="s">
        <v>37664</v>
      </c>
    </row>
    <row r="15707" spans="1:4" x14ac:dyDescent="0.2">
      <c r="A15707" s="136" t="s">
        <v>15789</v>
      </c>
      <c r="B15707" s="136" t="s">
        <v>26159</v>
      </c>
      <c r="C15707" s="136" t="s">
        <v>33039</v>
      </c>
      <c r="D15707" s="136" t="s">
        <v>37664</v>
      </c>
    </row>
    <row r="15708" spans="1:4" x14ac:dyDescent="0.2">
      <c r="A15708" s="136" t="s">
        <v>15790</v>
      </c>
      <c r="B15708" s="136" t="s">
        <v>26160</v>
      </c>
      <c r="C15708" s="136" t="s">
        <v>33040</v>
      </c>
      <c r="D15708" s="136" t="s">
        <v>37665</v>
      </c>
    </row>
    <row r="15709" spans="1:4" x14ac:dyDescent="0.2">
      <c r="A15709" s="136" t="s">
        <v>15791</v>
      </c>
      <c r="B15709" s="136" t="s">
        <v>26160</v>
      </c>
      <c r="C15709" s="136" t="s">
        <v>33040</v>
      </c>
      <c r="D15709" s="136" t="s">
        <v>37665</v>
      </c>
    </row>
    <row r="15710" spans="1:4" x14ac:dyDescent="0.2">
      <c r="A15710" s="136" t="s">
        <v>15792</v>
      </c>
      <c r="B15710" s="136" t="s">
        <v>26161</v>
      </c>
      <c r="C15710" s="136" t="s">
        <v>33041</v>
      </c>
      <c r="D15710" s="136" t="s">
        <v>29215</v>
      </c>
    </row>
    <row r="15711" spans="1:4" x14ac:dyDescent="0.2">
      <c r="A15711" s="136" t="s">
        <v>15793</v>
      </c>
      <c r="B15711" s="136" t="s">
        <v>26161</v>
      </c>
      <c r="C15711" s="136" t="s">
        <v>33041</v>
      </c>
      <c r="D15711" s="136" t="s">
        <v>29215</v>
      </c>
    </row>
    <row r="15712" spans="1:4" x14ac:dyDescent="0.2">
      <c r="A15712" s="136" t="s">
        <v>15794</v>
      </c>
      <c r="B15712" s="136" t="s">
        <v>26162</v>
      </c>
      <c r="C15712" s="136" t="s">
        <v>33041</v>
      </c>
      <c r="D15712" s="136" t="s">
        <v>29215</v>
      </c>
    </row>
    <row r="15713" spans="1:4" x14ac:dyDescent="0.2">
      <c r="A15713" s="136" t="s">
        <v>15795</v>
      </c>
      <c r="B15713" s="136" t="s">
        <v>26162</v>
      </c>
      <c r="C15713" s="136" t="s">
        <v>33041</v>
      </c>
      <c r="D15713" s="136" t="s">
        <v>29215</v>
      </c>
    </row>
    <row r="15714" spans="1:4" x14ac:dyDescent="0.2">
      <c r="A15714" s="136" t="s">
        <v>15796</v>
      </c>
      <c r="B15714" s="136" t="s">
        <v>26163</v>
      </c>
      <c r="C15714" s="136" t="s">
        <v>33040</v>
      </c>
      <c r="D15714" s="136" t="s">
        <v>37665</v>
      </c>
    </row>
    <row r="15715" spans="1:4" x14ac:dyDescent="0.2">
      <c r="A15715" s="136" t="s">
        <v>15797</v>
      </c>
      <c r="B15715" s="136" t="s">
        <v>26163</v>
      </c>
      <c r="C15715" s="136" t="s">
        <v>33040</v>
      </c>
      <c r="D15715" s="136" t="s">
        <v>37665</v>
      </c>
    </row>
    <row r="15716" spans="1:4" x14ac:dyDescent="0.2">
      <c r="A15716" s="136" t="s">
        <v>15798</v>
      </c>
      <c r="B15716" s="136" t="s">
        <v>26164</v>
      </c>
      <c r="C15716" s="136" t="s">
        <v>33041</v>
      </c>
      <c r="D15716" s="136" t="s">
        <v>29215</v>
      </c>
    </row>
    <row r="15717" spans="1:4" x14ac:dyDescent="0.2">
      <c r="A15717" s="136" t="s">
        <v>15799</v>
      </c>
      <c r="B15717" s="136" t="s">
        <v>26164</v>
      </c>
      <c r="C15717" s="136" t="s">
        <v>33041</v>
      </c>
      <c r="D15717" s="136" t="s">
        <v>29215</v>
      </c>
    </row>
    <row r="15718" spans="1:4" x14ac:dyDescent="0.2">
      <c r="A15718" s="136" t="s">
        <v>15800</v>
      </c>
      <c r="B15718" s="136" t="s">
        <v>26165</v>
      </c>
      <c r="C15718" s="136" t="s">
        <v>33040</v>
      </c>
      <c r="D15718" s="136" t="s">
        <v>37665</v>
      </c>
    </row>
    <row r="15719" spans="1:4" x14ac:dyDescent="0.2">
      <c r="A15719" s="136" t="s">
        <v>15801</v>
      </c>
      <c r="B15719" s="136" t="s">
        <v>26165</v>
      </c>
      <c r="C15719" s="136" t="s">
        <v>33040</v>
      </c>
      <c r="D15719" s="136" t="s">
        <v>37665</v>
      </c>
    </row>
    <row r="15720" spans="1:4" x14ac:dyDescent="0.2">
      <c r="A15720" s="136" t="s">
        <v>15802</v>
      </c>
      <c r="B15720" s="136" t="s">
        <v>26166</v>
      </c>
      <c r="C15720" s="136" t="s">
        <v>33040</v>
      </c>
      <c r="D15720" s="136" t="s">
        <v>37665</v>
      </c>
    </row>
    <row r="15721" spans="1:4" x14ac:dyDescent="0.2">
      <c r="A15721" s="136" t="s">
        <v>15803</v>
      </c>
      <c r="B15721" s="136" t="s">
        <v>26166</v>
      </c>
      <c r="C15721" s="136" t="s">
        <v>33040</v>
      </c>
      <c r="D15721" s="136" t="s">
        <v>37665</v>
      </c>
    </row>
    <row r="15722" spans="1:4" x14ac:dyDescent="0.2">
      <c r="A15722" s="136" t="s">
        <v>15804</v>
      </c>
      <c r="B15722" s="136" t="s">
        <v>26167</v>
      </c>
      <c r="C15722" s="136" t="s">
        <v>33042</v>
      </c>
      <c r="D15722" s="136" t="s">
        <v>37666</v>
      </c>
    </row>
    <row r="15723" spans="1:4" x14ac:dyDescent="0.2">
      <c r="A15723" s="136" t="s">
        <v>15805</v>
      </c>
      <c r="B15723" s="136" t="s">
        <v>26167</v>
      </c>
      <c r="C15723" s="136" t="s">
        <v>33042</v>
      </c>
      <c r="D15723" s="136" t="s">
        <v>37666</v>
      </c>
    </row>
    <row r="15724" spans="1:4" x14ac:dyDescent="0.2">
      <c r="A15724" s="136" t="s">
        <v>15806</v>
      </c>
      <c r="B15724" s="136" t="s">
        <v>26168</v>
      </c>
      <c r="C15724" s="136" t="s">
        <v>33042</v>
      </c>
      <c r="D15724" s="136" t="s">
        <v>37666</v>
      </c>
    </row>
    <row r="15725" spans="1:4" x14ac:dyDescent="0.2">
      <c r="A15725" s="136" t="s">
        <v>15807</v>
      </c>
      <c r="B15725" s="136" t="s">
        <v>26168</v>
      </c>
      <c r="C15725" s="136" t="s">
        <v>33042</v>
      </c>
      <c r="D15725" s="136" t="s">
        <v>37666</v>
      </c>
    </row>
    <row r="15726" spans="1:4" x14ac:dyDescent="0.2">
      <c r="A15726" s="136" t="s">
        <v>15808</v>
      </c>
      <c r="B15726" s="136" t="s">
        <v>26169</v>
      </c>
      <c r="C15726" s="136" t="s">
        <v>33043</v>
      </c>
      <c r="D15726" s="136" t="s">
        <v>37666</v>
      </c>
    </row>
    <row r="15727" spans="1:4" x14ac:dyDescent="0.2">
      <c r="A15727" s="136" t="s">
        <v>15809</v>
      </c>
      <c r="B15727" s="136" t="s">
        <v>26169</v>
      </c>
      <c r="C15727" s="136" t="s">
        <v>33043</v>
      </c>
      <c r="D15727" s="136" t="s">
        <v>37666</v>
      </c>
    </row>
    <row r="15728" spans="1:4" x14ac:dyDescent="0.2">
      <c r="A15728" s="136" t="s">
        <v>15810</v>
      </c>
      <c r="B15728" s="136" t="s">
        <v>26170</v>
      </c>
      <c r="C15728" s="136" t="s">
        <v>33044</v>
      </c>
      <c r="D15728" s="136" t="s">
        <v>37666</v>
      </c>
    </row>
    <row r="15729" spans="1:4" x14ac:dyDescent="0.2">
      <c r="A15729" s="136" t="s">
        <v>15811</v>
      </c>
      <c r="B15729" s="136" t="s">
        <v>26170</v>
      </c>
      <c r="C15729" s="136" t="s">
        <v>33044</v>
      </c>
      <c r="D15729" s="136" t="s">
        <v>37666</v>
      </c>
    </row>
    <row r="15730" spans="1:4" x14ac:dyDescent="0.2">
      <c r="A15730" s="136" t="s">
        <v>15812</v>
      </c>
      <c r="B15730" s="136" t="s">
        <v>26171</v>
      </c>
      <c r="C15730" s="136" t="s">
        <v>33044</v>
      </c>
      <c r="D15730" s="136" t="s">
        <v>37666</v>
      </c>
    </row>
    <row r="15731" spans="1:4" x14ac:dyDescent="0.2">
      <c r="A15731" s="136" t="s">
        <v>15813</v>
      </c>
      <c r="B15731" s="136" t="s">
        <v>26171</v>
      </c>
      <c r="C15731" s="136" t="s">
        <v>33044</v>
      </c>
      <c r="D15731" s="136" t="s">
        <v>37666</v>
      </c>
    </row>
    <row r="15732" spans="1:4" x14ac:dyDescent="0.2">
      <c r="A15732" s="136" t="s">
        <v>15814</v>
      </c>
      <c r="B15732" s="136" t="s">
        <v>26172</v>
      </c>
      <c r="C15732" s="136" t="s">
        <v>33045</v>
      </c>
      <c r="D15732" s="136" t="s">
        <v>37666</v>
      </c>
    </row>
    <row r="15733" spans="1:4" x14ac:dyDescent="0.2">
      <c r="A15733" s="136" t="s">
        <v>15815</v>
      </c>
      <c r="B15733" s="136" t="s">
        <v>26172</v>
      </c>
      <c r="C15733" s="136" t="s">
        <v>33045</v>
      </c>
      <c r="D15733" s="136" t="s">
        <v>37666</v>
      </c>
    </row>
    <row r="15734" spans="1:4" x14ac:dyDescent="0.2">
      <c r="A15734" s="136" t="s">
        <v>15816</v>
      </c>
      <c r="B15734" s="136" t="s">
        <v>26173</v>
      </c>
      <c r="C15734" s="136" t="s">
        <v>33044</v>
      </c>
      <c r="D15734" s="136" t="s">
        <v>37666</v>
      </c>
    </row>
    <row r="15735" spans="1:4" x14ac:dyDescent="0.2">
      <c r="A15735" s="136" t="s">
        <v>15817</v>
      </c>
      <c r="B15735" s="136" t="s">
        <v>26173</v>
      </c>
      <c r="C15735" s="136" t="s">
        <v>33044</v>
      </c>
      <c r="D15735" s="136" t="s">
        <v>37666</v>
      </c>
    </row>
    <row r="15736" spans="1:4" x14ac:dyDescent="0.2">
      <c r="A15736" s="136" t="s">
        <v>15818</v>
      </c>
      <c r="B15736" s="136" t="s">
        <v>26174</v>
      </c>
      <c r="C15736" s="136" t="s">
        <v>33045</v>
      </c>
      <c r="D15736" s="136" t="s">
        <v>37666</v>
      </c>
    </row>
    <row r="15737" spans="1:4" x14ac:dyDescent="0.2">
      <c r="A15737" s="136" t="s">
        <v>15819</v>
      </c>
      <c r="B15737" s="136" t="s">
        <v>26174</v>
      </c>
      <c r="C15737" s="136" t="s">
        <v>33045</v>
      </c>
      <c r="D15737" s="136" t="s">
        <v>37666</v>
      </c>
    </row>
    <row r="15738" spans="1:4" x14ac:dyDescent="0.2">
      <c r="A15738" s="136" t="s">
        <v>15820</v>
      </c>
      <c r="B15738" s="136" t="s">
        <v>26175</v>
      </c>
      <c r="C15738" s="136" t="s">
        <v>33045</v>
      </c>
      <c r="D15738" s="136" t="s">
        <v>37666</v>
      </c>
    </row>
    <row r="15739" spans="1:4" x14ac:dyDescent="0.2">
      <c r="A15739" s="136" t="s">
        <v>15821</v>
      </c>
      <c r="B15739" s="136" t="s">
        <v>26175</v>
      </c>
      <c r="C15739" s="136" t="s">
        <v>33045</v>
      </c>
      <c r="D15739" s="136" t="s">
        <v>37666</v>
      </c>
    </row>
    <row r="15740" spans="1:4" x14ac:dyDescent="0.2">
      <c r="A15740" s="136" t="s">
        <v>15822</v>
      </c>
      <c r="B15740" s="136" t="s">
        <v>26176</v>
      </c>
      <c r="C15740" s="136" t="s">
        <v>33046</v>
      </c>
      <c r="D15740" s="136" t="s">
        <v>32529</v>
      </c>
    </row>
    <row r="15741" spans="1:4" x14ac:dyDescent="0.2">
      <c r="A15741" s="136" t="s">
        <v>15823</v>
      </c>
      <c r="B15741" s="136" t="s">
        <v>26176</v>
      </c>
      <c r="C15741" s="136" t="s">
        <v>33046</v>
      </c>
      <c r="D15741" s="136" t="s">
        <v>32529</v>
      </c>
    </row>
    <row r="15742" spans="1:4" x14ac:dyDescent="0.2">
      <c r="A15742" s="136" t="s">
        <v>15824</v>
      </c>
      <c r="B15742" s="136" t="s">
        <v>26177</v>
      </c>
      <c r="C15742" s="136" t="s">
        <v>33046</v>
      </c>
      <c r="D15742" s="136" t="s">
        <v>32529</v>
      </c>
    </row>
    <row r="15743" spans="1:4" x14ac:dyDescent="0.2">
      <c r="A15743" s="136" t="s">
        <v>15825</v>
      </c>
      <c r="B15743" s="136" t="s">
        <v>26177</v>
      </c>
      <c r="C15743" s="136" t="s">
        <v>33046</v>
      </c>
      <c r="D15743" s="136" t="s">
        <v>32529</v>
      </c>
    </row>
    <row r="15744" spans="1:4" x14ac:dyDescent="0.2">
      <c r="A15744" s="136" t="s">
        <v>15826</v>
      </c>
      <c r="B15744" s="136" t="s">
        <v>26178</v>
      </c>
      <c r="C15744" s="136" t="s">
        <v>33040</v>
      </c>
      <c r="D15744" s="136" t="s">
        <v>37665</v>
      </c>
    </row>
    <row r="15745" spans="1:4" x14ac:dyDescent="0.2">
      <c r="A15745" s="136" t="s">
        <v>15827</v>
      </c>
      <c r="B15745" s="136" t="s">
        <v>26178</v>
      </c>
      <c r="C15745" s="136" t="s">
        <v>33040</v>
      </c>
      <c r="D15745" s="136" t="s">
        <v>37665</v>
      </c>
    </row>
    <row r="15746" spans="1:4" x14ac:dyDescent="0.2">
      <c r="A15746" s="136" t="s">
        <v>15828</v>
      </c>
      <c r="B15746" s="136" t="s">
        <v>26179</v>
      </c>
      <c r="C15746" s="136" t="s">
        <v>33040</v>
      </c>
      <c r="D15746" s="136" t="s">
        <v>37665</v>
      </c>
    </row>
    <row r="15747" spans="1:4" x14ac:dyDescent="0.2">
      <c r="A15747" s="136" t="s">
        <v>15829</v>
      </c>
      <c r="B15747" s="136" t="s">
        <v>26179</v>
      </c>
      <c r="C15747" s="136" t="s">
        <v>33040</v>
      </c>
      <c r="D15747" s="136" t="s">
        <v>37665</v>
      </c>
    </row>
    <row r="15748" spans="1:4" x14ac:dyDescent="0.2">
      <c r="A15748" s="136" t="s">
        <v>15830</v>
      </c>
      <c r="B15748" s="136" t="s">
        <v>26180</v>
      </c>
      <c r="C15748" s="136" t="s">
        <v>33047</v>
      </c>
      <c r="D15748" s="136" t="s">
        <v>32529</v>
      </c>
    </row>
    <row r="15749" spans="1:4" x14ac:dyDescent="0.2">
      <c r="A15749" s="136" t="s">
        <v>15831</v>
      </c>
      <c r="B15749" s="136" t="s">
        <v>26180</v>
      </c>
      <c r="C15749" s="136" t="s">
        <v>33047</v>
      </c>
      <c r="D15749" s="136" t="s">
        <v>32529</v>
      </c>
    </row>
    <row r="15750" spans="1:4" x14ac:dyDescent="0.2">
      <c r="A15750" s="136" t="s">
        <v>15832</v>
      </c>
      <c r="B15750" s="136" t="s">
        <v>26181</v>
      </c>
      <c r="C15750" s="136" t="s">
        <v>33048</v>
      </c>
      <c r="D15750" s="136" t="s">
        <v>33100</v>
      </c>
    </row>
    <row r="15751" spans="1:4" x14ac:dyDescent="0.2">
      <c r="A15751" s="136" t="s">
        <v>15833</v>
      </c>
      <c r="B15751" s="136" t="s">
        <v>26181</v>
      </c>
      <c r="C15751" s="136" t="s">
        <v>33048</v>
      </c>
      <c r="D15751" s="136" t="s">
        <v>33100</v>
      </c>
    </row>
    <row r="15752" spans="1:4" x14ac:dyDescent="0.2">
      <c r="A15752" s="136" t="s">
        <v>15834</v>
      </c>
      <c r="B15752" s="136" t="s">
        <v>26182</v>
      </c>
      <c r="C15752" s="136" t="s">
        <v>33049</v>
      </c>
      <c r="D15752" s="136" t="s">
        <v>32531</v>
      </c>
    </row>
    <row r="15753" spans="1:4" x14ac:dyDescent="0.2">
      <c r="A15753" s="136" t="s">
        <v>15835</v>
      </c>
      <c r="B15753" s="136" t="s">
        <v>26182</v>
      </c>
      <c r="C15753" s="136" t="s">
        <v>33049</v>
      </c>
      <c r="D15753" s="136" t="s">
        <v>32531</v>
      </c>
    </row>
    <row r="15754" spans="1:4" x14ac:dyDescent="0.2">
      <c r="A15754" s="136" t="s">
        <v>15836</v>
      </c>
      <c r="B15754" s="136" t="s">
        <v>26183</v>
      </c>
      <c r="C15754" s="136" t="s">
        <v>33049</v>
      </c>
      <c r="D15754" s="136" t="s">
        <v>32531</v>
      </c>
    </row>
    <row r="15755" spans="1:4" x14ac:dyDescent="0.2">
      <c r="A15755" s="136" t="s">
        <v>15837</v>
      </c>
      <c r="B15755" s="136" t="s">
        <v>26183</v>
      </c>
      <c r="C15755" s="136" t="s">
        <v>33049</v>
      </c>
      <c r="D15755" s="136" t="s">
        <v>32531</v>
      </c>
    </row>
    <row r="15756" spans="1:4" x14ac:dyDescent="0.2">
      <c r="A15756" s="136" t="s">
        <v>15838</v>
      </c>
      <c r="B15756" s="136" t="s">
        <v>26184</v>
      </c>
      <c r="C15756" s="136" t="s">
        <v>33048</v>
      </c>
      <c r="D15756" s="136" t="s">
        <v>33100</v>
      </c>
    </row>
    <row r="15757" spans="1:4" x14ac:dyDescent="0.2">
      <c r="A15757" s="136" t="s">
        <v>15839</v>
      </c>
      <c r="B15757" s="136" t="s">
        <v>26184</v>
      </c>
      <c r="C15757" s="136" t="s">
        <v>33048</v>
      </c>
      <c r="D15757" s="136" t="s">
        <v>33100</v>
      </c>
    </row>
    <row r="15758" spans="1:4" x14ac:dyDescent="0.2">
      <c r="A15758" s="136" t="s">
        <v>15840</v>
      </c>
      <c r="B15758" s="136" t="s">
        <v>26185</v>
      </c>
      <c r="C15758" s="136" t="s">
        <v>33049</v>
      </c>
      <c r="D15758" s="136" t="s">
        <v>32531</v>
      </c>
    </row>
    <row r="15759" spans="1:4" x14ac:dyDescent="0.2">
      <c r="A15759" s="136" t="s">
        <v>15841</v>
      </c>
      <c r="B15759" s="136" t="s">
        <v>26185</v>
      </c>
      <c r="C15759" s="136" t="s">
        <v>33049</v>
      </c>
      <c r="D15759" s="136" t="s">
        <v>32531</v>
      </c>
    </row>
    <row r="15760" spans="1:4" x14ac:dyDescent="0.2">
      <c r="A15760" s="136" t="s">
        <v>15842</v>
      </c>
      <c r="B15760" s="136" t="s">
        <v>26186</v>
      </c>
      <c r="C15760" s="136" t="s">
        <v>33048</v>
      </c>
      <c r="D15760" s="136" t="s">
        <v>33100</v>
      </c>
    </row>
    <row r="15761" spans="1:4" x14ac:dyDescent="0.2">
      <c r="A15761" s="136" t="s">
        <v>15843</v>
      </c>
      <c r="B15761" s="136" t="s">
        <v>26186</v>
      </c>
      <c r="C15761" s="136" t="s">
        <v>33048</v>
      </c>
      <c r="D15761" s="136" t="s">
        <v>33100</v>
      </c>
    </row>
    <row r="15762" spans="1:4" x14ac:dyDescent="0.2">
      <c r="A15762" s="136" t="s">
        <v>15844</v>
      </c>
      <c r="B15762" s="136" t="s">
        <v>26187</v>
      </c>
      <c r="C15762" s="136" t="s">
        <v>33048</v>
      </c>
      <c r="D15762" s="136" t="s">
        <v>33100</v>
      </c>
    </row>
    <row r="15763" spans="1:4" x14ac:dyDescent="0.2">
      <c r="A15763" s="136" t="s">
        <v>15845</v>
      </c>
      <c r="B15763" s="136" t="s">
        <v>26187</v>
      </c>
      <c r="C15763" s="136" t="s">
        <v>33048</v>
      </c>
      <c r="D15763" s="136" t="s">
        <v>33100</v>
      </c>
    </row>
    <row r="15764" spans="1:4" x14ac:dyDescent="0.2">
      <c r="A15764" s="136" t="s">
        <v>15846</v>
      </c>
      <c r="B15764" s="136" t="s">
        <v>26180</v>
      </c>
      <c r="C15764" s="136" t="s">
        <v>33050</v>
      </c>
      <c r="D15764" s="136" t="s">
        <v>37667</v>
      </c>
    </row>
    <row r="15765" spans="1:4" x14ac:dyDescent="0.2">
      <c r="A15765" s="136" t="s">
        <v>15847</v>
      </c>
      <c r="B15765" s="136" t="s">
        <v>26180</v>
      </c>
      <c r="C15765" s="136" t="s">
        <v>33050</v>
      </c>
      <c r="D15765" s="136" t="s">
        <v>37667</v>
      </c>
    </row>
    <row r="15766" spans="1:4" x14ac:dyDescent="0.2">
      <c r="A15766" s="136" t="s">
        <v>15848</v>
      </c>
      <c r="B15766" s="136" t="s">
        <v>26188</v>
      </c>
      <c r="C15766" s="136" t="s">
        <v>33051</v>
      </c>
      <c r="D15766" s="136" t="s">
        <v>37668</v>
      </c>
    </row>
    <row r="15767" spans="1:4" x14ac:dyDescent="0.2">
      <c r="A15767" s="136" t="s">
        <v>15849</v>
      </c>
      <c r="B15767" s="136" t="s">
        <v>26188</v>
      </c>
      <c r="C15767" s="136" t="s">
        <v>33051</v>
      </c>
      <c r="D15767" s="136" t="s">
        <v>37668</v>
      </c>
    </row>
    <row r="15768" spans="1:4" x14ac:dyDescent="0.2">
      <c r="A15768" s="136" t="s">
        <v>15850</v>
      </c>
      <c r="B15768" s="136" t="s">
        <v>26182</v>
      </c>
      <c r="C15768" s="136" t="s">
        <v>33052</v>
      </c>
      <c r="D15768" s="136" t="s">
        <v>37669</v>
      </c>
    </row>
    <row r="15769" spans="1:4" x14ac:dyDescent="0.2">
      <c r="A15769" s="136" t="s">
        <v>15851</v>
      </c>
      <c r="B15769" s="136" t="s">
        <v>26182</v>
      </c>
      <c r="C15769" s="136" t="s">
        <v>33052</v>
      </c>
      <c r="D15769" s="136" t="s">
        <v>37669</v>
      </c>
    </row>
    <row r="15770" spans="1:4" x14ac:dyDescent="0.2">
      <c r="A15770" s="136" t="s">
        <v>15852</v>
      </c>
      <c r="B15770" s="136" t="s">
        <v>26183</v>
      </c>
      <c r="C15770" s="136" t="s">
        <v>33052</v>
      </c>
      <c r="D15770" s="136" t="s">
        <v>37669</v>
      </c>
    </row>
    <row r="15771" spans="1:4" x14ac:dyDescent="0.2">
      <c r="A15771" s="136" t="s">
        <v>15853</v>
      </c>
      <c r="B15771" s="136" t="s">
        <v>26183</v>
      </c>
      <c r="C15771" s="136" t="s">
        <v>33052</v>
      </c>
      <c r="D15771" s="136" t="s">
        <v>37669</v>
      </c>
    </row>
    <row r="15772" spans="1:4" x14ac:dyDescent="0.2">
      <c r="A15772" s="136" t="s">
        <v>15854</v>
      </c>
      <c r="B15772" s="136" t="s">
        <v>26189</v>
      </c>
      <c r="C15772" s="136" t="s">
        <v>33051</v>
      </c>
      <c r="D15772" s="136" t="s">
        <v>37668</v>
      </c>
    </row>
    <row r="15773" spans="1:4" x14ac:dyDescent="0.2">
      <c r="A15773" s="136" t="s">
        <v>15855</v>
      </c>
      <c r="B15773" s="136" t="s">
        <v>26189</v>
      </c>
      <c r="C15773" s="136" t="s">
        <v>33051</v>
      </c>
      <c r="D15773" s="136" t="s">
        <v>37668</v>
      </c>
    </row>
    <row r="15774" spans="1:4" x14ac:dyDescent="0.2">
      <c r="A15774" s="136" t="s">
        <v>15856</v>
      </c>
      <c r="B15774" s="136" t="s">
        <v>26185</v>
      </c>
      <c r="C15774" s="136" t="s">
        <v>33052</v>
      </c>
      <c r="D15774" s="136" t="s">
        <v>37669</v>
      </c>
    </row>
    <row r="15775" spans="1:4" x14ac:dyDescent="0.2">
      <c r="A15775" s="136" t="s">
        <v>15857</v>
      </c>
      <c r="B15775" s="136" t="s">
        <v>26185</v>
      </c>
      <c r="C15775" s="136" t="s">
        <v>33052</v>
      </c>
      <c r="D15775" s="136" t="s">
        <v>37669</v>
      </c>
    </row>
    <row r="15776" spans="1:4" x14ac:dyDescent="0.2">
      <c r="A15776" s="136" t="s">
        <v>15858</v>
      </c>
      <c r="B15776" s="136" t="s">
        <v>26190</v>
      </c>
      <c r="C15776" s="136" t="s">
        <v>33051</v>
      </c>
      <c r="D15776" s="136" t="s">
        <v>37668</v>
      </c>
    </row>
    <row r="15777" spans="1:4" x14ac:dyDescent="0.2">
      <c r="A15777" s="136" t="s">
        <v>15859</v>
      </c>
      <c r="B15777" s="136" t="s">
        <v>26190</v>
      </c>
      <c r="C15777" s="136" t="s">
        <v>33051</v>
      </c>
      <c r="D15777" s="136" t="s">
        <v>37668</v>
      </c>
    </row>
    <row r="15778" spans="1:4" x14ac:dyDescent="0.2">
      <c r="A15778" s="136" t="s">
        <v>15860</v>
      </c>
      <c r="B15778" s="136" t="s">
        <v>26191</v>
      </c>
      <c r="C15778" s="136" t="s">
        <v>33051</v>
      </c>
      <c r="D15778" s="136" t="s">
        <v>37668</v>
      </c>
    </row>
    <row r="15779" spans="1:4" x14ac:dyDescent="0.2">
      <c r="A15779" s="136" t="s">
        <v>15861</v>
      </c>
      <c r="B15779" s="136" t="s">
        <v>26191</v>
      </c>
      <c r="C15779" s="136" t="s">
        <v>33051</v>
      </c>
      <c r="D15779" s="136" t="s">
        <v>37668</v>
      </c>
    </row>
    <row r="15780" spans="1:4" x14ac:dyDescent="0.2">
      <c r="A15780" s="136" t="s">
        <v>15862</v>
      </c>
      <c r="B15780" s="136" t="s">
        <v>26192</v>
      </c>
      <c r="C15780" s="136" t="s">
        <v>33053</v>
      </c>
      <c r="D15780" s="136" t="s">
        <v>32532</v>
      </c>
    </row>
    <row r="15781" spans="1:4" x14ac:dyDescent="0.2">
      <c r="A15781" s="136" t="s">
        <v>15863</v>
      </c>
      <c r="B15781" s="136" t="s">
        <v>26192</v>
      </c>
      <c r="C15781" s="136" t="s">
        <v>33053</v>
      </c>
      <c r="D15781" s="136" t="s">
        <v>32532</v>
      </c>
    </row>
    <row r="15782" spans="1:4" x14ac:dyDescent="0.2">
      <c r="A15782" s="136" t="s">
        <v>15864</v>
      </c>
      <c r="B15782" s="136" t="s">
        <v>26193</v>
      </c>
      <c r="C15782" s="136" t="s">
        <v>33053</v>
      </c>
      <c r="D15782" s="136" t="s">
        <v>32532</v>
      </c>
    </row>
    <row r="15783" spans="1:4" x14ac:dyDescent="0.2">
      <c r="A15783" s="136" t="s">
        <v>15865</v>
      </c>
      <c r="B15783" s="136" t="s">
        <v>26193</v>
      </c>
      <c r="C15783" s="136" t="s">
        <v>33053</v>
      </c>
      <c r="D15783" s="136" t="s">
        <v>32532</v>
      </c>
    </row>
    <row r="15784" spans="1:4" x14ac:dyDescent="0.2">
      <c r="A15784" s="136" t="s">
        <v>15866</v>
      </c>
      <c r="B15784" s="136" t="s">
        <v>26194</v>
      </c>
      <c r="C15784" s="136" t="s">
        <v>33054</v>
      </c>
      <c r="D15784" s="136" t="s">
        <v>32530</v>
      </c>
    </row>
    <row r="15785" spans="1:4" x14ac:dyDescent="0.2">
      <c r="A15785" s="136" t="s">
        <v>15867</v>
      </c>
      <c r="B15785" s="136" t="s">
        <v>26194</v>
      </c>
      <c r="C15785" s="136" t="s">
        <v>33054</v>
      </c>
      <c r="D15785" s="136" t="s">
        <v>32530</v>
      </c>
    </row>
    <row r="15786" spans="1:4" x14ac:dyDescent="0.2">
      <c r="A15786" s="136" t="s">
        <v>15868</v>
      </c>
      <c r="B15786" s="136" t="s">
        <v>26195</v>
      </c>
      <c r="C15786" s="136" t="s">
        <v>33055</v>
      </c>
      <c r="D15786" s="136" t="s">
        <v>37670</v>
      </c>
    </row>
    <row r="15787" spans="1:4" x14ac:dyDescent="0.2">
      <c r="A15787" s="136" t="s">
        <v>15869</v>
      </c>
      <c r="B15787" s="136" t="s">
        <v>26195</v>
      </c>
      <c r="C15787" s="136" t="s">
        <v>33055</v>
      </c>
      <c r="D15787" s="136" t="s">
        <v>37670</v>
      </c>
    </row>
    <row r="15788" spans="1:4" x14ac:dyDescent="0.2">
      <c r="A15788" s="136" t="s">
        <v>15870</v>
      </c>
      <c r="B15788" s="136" t="s">
        <v>26195</v>
      </c>
      <c r="C15788" s="136" t="s">
        <v>33056</v>
      </c>
      <c r="D15788" s="136" t="s">
        <v>37670</v>
      </c>
    </row>
    <row r="15789" spans="1:4" x14ac:dyDescent="0.2">
      <c r="A15789" s="136" t="s">
        <v>15871</v>
      </c>
      <c r="B15789" s="136" t="s">
        <v>26195</v>
      </c>
      <c r="C15789" s="136" t="s">
        <v>33056</v>
      </c>
      <c r="D15789" s="136" t="s">
        <v>37670</v>
      </c>
    </row>
    <row r="15790" spans="1:4" x14ac:dyDescent="0.2">
      <c r="A15790" s="136" t="s">
        <v>15872</v>
      </c>
      <c r="B15790" s="136" t="s">
        <v>26196</v>
      </c>
      <c r="C15790" s="136" t="s">
        <v>33054</v>
      </c>
      <c r="D15790" s="136" t="s">
        <v>32530</v>
      </c>
    </row>
    <row r="15791" spans="1:4" x14ac:dyDescent="0.2">
      <c r="A15791" s="136" t="s">
        <v>15873</v>
      </c>
      <c r="B15791" s="136" t="s">
        <v>26196</v>
      </c>
      <c r="C15791" s="136" t="s">
        <v>33054</v>
      </c>
      <c r="D15791" s="136" t="s">
        <v>32530</v>
      </c>
    </row>
    <row r="15792" spans="1:4" x14ac:dyDescent="0.2">
      <c r="A15792" s="136" t="s">
        <v>15874</v>
      </c>
      <c r="B15792" s="136" t="s">
        <v>26197</v>
      </c>
      <c r="C15792" s="136" t="s">
        <v>33056</v>
      </c>
      <c r="D15792" s="136" t="s">
        <v>37670</v>
      </c>
    </row>
    <row r="15793" spans="1:4" x14ac:dyDescent="0.2">
      <c r="A15793" s="136" t="s">
        <v>15875</v>
      </c>
      <c r="B15793" s="136" t="s">
        <v>26197</v>
      </c>
      <c r="C15793" s="136" t="s">
        <v>33056</v>
      </c>
      <c r="D15793" s="136" t="s">
        <v>37670</v>
      </c>
    </row>
    <row r="15794" spans="1:4" x14ac:dyDescent="0.2">
      <c r="A15794" s="136" t="s">
        <v>15876</v>
      </c>
      <c r="B15794" s="136" t="s">
        <v>26198</v>
      </c>
      <c r="C15794" s="136" t="s">
        <v>33054</v>
      </c>
      <c r="D15794" s="136" t="s">
        <v>32530</v>
      </c>
    </row>
    <row r="15795" spans="1:4" x14ac:dyDescent="0.2">
      <c r="A15795" s="136" t="s">
        <v>15877</v>
      </c>
      <c r="B15795" s="136" t="s">
        <v>26198</v>
      </c>
      <c r="C15795" s="136" t="s">
        <v>33054</v>
      </c>
      <c r="D15795" s="136" t="s">
        <v>32530</v>
      </c>
    </row>
    <row r="15796" spans="1:4" x14ac:dyDescent="0.2">
      <c r="A15796" s="136" t="s">
        <v>15878</v>
      </c>
      <c r="B15796" s="136" t="s">
        <v>26199</v>
      </c>
      <c r="C15796" s="136" t="s">
        <v>33057</v>
      </c>
      <c r="D15796" s="136" t="s">
        <v>37671</v>
      </c>
    </row>
    <row r="15797" spans="1:4" x14ac:dyDescent="0.2">
      <c r="A15797" s="136" t="s">
        <v>15879</v>
      </c>
      <c r="B15797" s="136" t="s">
        <v>26199</v>
      </c>
      <c r="C15797" s="136" t="s">
        <v>33057</v>
      </c>
      <c r="D15797" s="136" t="s">
        <v>37671</v>
      </c>
    </row>
    <row r="15798" spans="1:4" x14ac:dyDescent="0.2">
      <c r="A15798" s="136" t="s">
        <v>15880</v>
      </c>
      <c r="B15798" s="136" t="s">
        <v>26193</v>
      </c>
      <c r="C15798" s="136" t="s">
        <v>33058</v>
      </c>
      <c r="D15798" s="136" t="s">
        <v>37672</v>
      </c>
    </row>
    <row r="15799" spans="1:4" x14ac:dyDescent="0.2">
      <c r="A15799" s="136" t="s">
        <v>15881</v>
      </c>
      <c r="B15799" s="136" t="s">
        <v>26193</v>
      </c>
      <c r="C15799" s="136" t="s">
        <v>33058</v>
      </c>
      <c r="D15799" s="136" t="s">
        <v>37672</v>
      </c>
    </row>
    <row r="15800" spans="1:4" x14ac:dyDescent="0.2">
      <c r="A15800" s="136" t="s">
        <v>15882</v>
      </c>
      <c r="B15800" s="136" t="s">
        <v>26200</v>
      </c>
      <c r="C15800" s="136" t="s">
        <v>33059</v>
      </c>
      <c r="D15800" s="136" t="s">
        <v>37673</v>
      </c>
    </row>
    <row r="15801" spans="1:4" x14ac:dyDescent="0.2">
      <c r="A15801" s="136" t="s">
        <v>15883</v>
      </c>
      <c r="B15801" s="136" t="s">
        <v>26200</v>
      </c>
      <c r="C15801" s="136" t="s">
        <v>33059</v>
      </c>
      <c r="D15801" s="136" t="s">
        <v>37673</v>
      </c>
    </row>
    <row r="15802" spans="1:4" x14ac:dyDescent="0.2">
      <c r="A15802" s="136" t="s">
        <v>15884</v>
      </c>
      <c r="B15802" s="136" t="s">
        <v>26195</v>
      </c>
      <c r="C15802" s="136" t="s">
        <v>33060</v>
      </c>
      <c r="D15802" s="136" t="s">
        <v>37669</v>
      </c>
    </row>
    <row r="15803" spans="1:4" x14ac:dyDescent="0.2">
      <c r="A15803" s="136" t="s">
        <v>15885</v>
      </c>
      <c r="B15803" s="136" t="s">
        <v>26195</v>
      </c>
      <c r="C15803" s="136" t="s">
        <v>33060</v>
      </c>
      <c r="D15803" s="136" t="s">
        <v>37669</v>
      </c>
    </row>
    <row r="15804" spans="1:4" x14ac:dyDescent="0.2">
      <c r="A15804" s="136" t="s">
        <v>15886</v>
      </c>
      <c r="B15804" s="136" t="s">
        <v>26195</v>
      </c>
      <c r="C15804" s="136" t="s">
        <v>33061</v>
      </c>
      <c r="D15804" s="136" t="s">
        <v>37674</v>
      </c>
    </row>
    <row r="15805" spans="1:4" x14ac:dyDescent="0.2">
      <c r="A15805" s="136" t="s">
        <v>15887</v>
      </c>
      <c r="B15805" s="136" t="s">
        <v>26195</v>
      </c>
      <c r="C15805" s="136" t="s">
        <v>33061</v>
      </c>
      <c r="D15805" s="136" t="s">
        <v>37674</v>
      </c>
    </row>
    <row r="15806" spans="1:4" x14ac:dyDescent="0.2">
      <c r="A15806" s="136" t="s">
        <v>15888</v>
      </c>
      <c r="B15806" s="136" t="s">
        <v>26201</v>
      </c>
      <c r="C15806" s="136" t="s">
        <v>33062</v>
      </c>
      <c r="D15806" s="136" t="s">
        <v>37668</v>
      </c>
    </row>
    <row r="15807" spans="1:4" x14ac:dyDescent="0.2">
      <c r="A15807" s="136" t="s">
        <v>15889</v>
      </c>
      <c r="B15807" s="136" t="s">
        <v>26201</v>
      </c>
      <c r="C15807" s="136" t="s">
        <v>33062</v>
      </c>
      <c r="D15807" s="136" t="s">
        <v>37668</v>
      </c>
    </row>
    <row r="15808" spans="1:4" x14ac:dyDescent="0.2">
      <c r="A15808" s="136" t="s">
        <v>15890</v>
      </c>
      <c r="B15808" s="136" t="s">
        <v>26197</v>
      </c>
      <c r="C15808" s="136" t="s">
        <v>33061</v>
      </c>
      <c r="D15808" s="136" t="s">
        <v>37674</v>
      </c>
    </row>
    <row r="15809" spans="1:4" x14ac:dyDescent="0.2">
      <c r="A15809" s="136" t="s">
        <v>15891</v>
      </c>
      <c r="B15809" s="136" t="s">
        <v>26197</v>
      </c>
      <c r="C15809" s="136" t="s">
        <v>33061</v>
      </c>
      <c r="D15809" s="136" t="s">
        <v>37674</v>
      </c>
    </row>
    <row r="15810" spans="1:4" x14ac:dyDescent="0.2">
      <c r="A15810" s="136" t="s">
        <v>15892</v>
      </c>
      <c r="B15810" s="136" t="s">
        <v>26202</v>
      </c>
      <c r="C15810" s="136" t="s">
        <v>33059</v>
      </c>
      <c r="D15810" s="136" t="s">
        <v>37667</v>
      </c>
    </row>
    <row r="15811" spans="1:4" x14ac:dyDescent="0.2">
      <c r="A15811" s="136" t="s">
        <v>15893</v>
      </c>
      <c r="B15811" s="136" t="s">
        <v>26202</v>
      </c>
      <c r="C15811" s="136" t="s">
        <v>33059</v>
      </c>
      <c r="D15811" s="136" t="s">
        <v>37667</v>
      </c>
    </row>
    <row r="15812" spans="1:4" x14ac:dyDescent="0.2">
      <c r="A15812" s="136" t="s">
        <v>15894</v>
      </c>
      <c r="B15812" s="136" t="s">
        <v>26203</v>
      </c>
      <c r="C15812" s="136" t="s">
        <v>33063</v>
      </c>
      <c r="D15812" s="136" t="s">
        <v>37675</v>
      </c>
    </row>
    <row r="15813" spans="1:4" x14ac:dyDescent="0.2">
      <c r="A15813" s="136" t="s">
        <v>15895</v>
      </c>
      <c r="B15813" s="136" t="s">
        <v>26203</v>
      </c>
      <c r="C15813" s="136" t="s">
        <v>33063</v>
      </c>
      <c r="D15813" s="136" t="s">
        <v>37675</v>
      </c>
    </row>
    <row r="15814" spans="1:4" x14ac:dyDescent="0.2">
      <c r="A15814" s="136" t="s">
        <v>15896</v>
      </c>
      <c r="B15814" s="136" t="s">
        <v>26204</v>
      </c>
      <c r="C15814" s="136" t="s">
        <v>33063</v>
      </c>
      <c r="D15814" s="136" t="s">
        <v>37675</v>
      </c>
    </row>
    <row r="15815" spans="1:4" x14ac:dyDescent="0.2">
      <c r="A15815" s="136" t="s">
        <v>15897</v>
      </c>
      <c r="B15815" s="136" t="s">
        <v>26204</v>
      </c>
      <c r="C15815" s="136" t="s">
        <v>33063</v>
      </c>
      <c r="D15815" s="136" t="s">
        <v>37675</v>
      </c>
    </row>
    <row r="15816" spans="1:4" x14ac:dyDescent="0.2">
      <c r="A15816" s="136" t="s">
        <v>15898</v>
      </c>
      <c r="B15816" s="136" t="s">
        <v>26205</v>
      </c>
      <c r="C15816" s="136" t="s">
        <v>33063</v>
      </c>
      <c r="D15816" s="136" t="s">
        <v>37675</v>
      </c>
    </row>
    <row r="15817" spans="1:4" x14ac:dyDescent="0.2">
      <c r="A15817" s="136" t="s">
        <v>15899</v>
      </c>
      <c r="B15817" s="136" t="s">
        <v>26205</v>
      </c>
      <c r="C15817" s="136" t="s">
        <v>33063</v>
      </c>
      <c r="D15817" s="136" t="s">
        <v>37675</v>
      </c>
    </row>
    <row r="15818" spans="1:4" x14ac:dyDescent="0.2">
      <c r="A15818" s="136" t="s">
        <v>15900</v>
      </c>
      <c r="B15818" s="136" t="s">
        <v>23755</v>
      </c>
      <c r="C15818" s="136" t="s">
        <v>33064</v>
      </c>
      <c r="D15818" s="136" t="s">
        <v>37676</v>
      </c>
    </row>
    <row r="15819" spans="1:4" x14ac:dyDescent="0.2">
      <c r="A15819" s="136" t="s">
        <v>15901</v>
      </c>
      <c r="B15819" s="136" t="s">
        <v>23755</v>
      </c>
      <c r="C15819" s="136" t="s">
        <v>33064</v>
      </c>
      <c r="D15819" s="136" t="s">
        <v>37676</v>
      </c>
    </row>
    <row r="15820" spans="1:4" x14ac:dyDescent="0.2">
      <c r="A15820" s="136" t="s">
        <v>15902</v>
      </c>
      <c r="B15820" s="136" t="s">
        <v>23755</v>
      </c>
      <c r="C15820" s="136" t="s">
        <v>33065</v>
      </c>
      <c r="D15820" s="136" t="s">
        <v>37676</v>
      </c>
    </row>
    <row r="15821" spans="1:4" x14ac:dyDescent="0.2">
      <c r="A15821" s="136" t="s">
        <v>15903</v>
      </c>
      <c r="B15821" s="136" t="s">
        <v>23755</v>
      </c>
      <c r="C15821" s="136" t="s">
        <v>33065</v>
      </c>
      <c r="D15821" s="136" t="s">
        <v>37676</v>
      </c>
    </row>
    <row r="15822" spans="1:4" x14ac:dyDescent="0.2">
      <c r="A15822" s="136" t="s">
        <v>15904</v>
      </c>
      <c r="B15822" s="136" t="s">
        <v>23755</v>
      </c>
      <c r="C15822" s="136" t="s">
        <v>33066</v>
      </c>
      <c r="D15822" s="136" t="s">
        <v>37677</v>
      </c>
    </row>
    <row r="15823" spans="1:4" x14ac:dyDescent="0.2">
      <c r="A15823" s="136" t="s">
        <v>15905</v>
      </c>
      <c r="B15823" s="136" t="s">
        <v>23755</v>
      </c>
      <c r="C15823" s="136" t="s">
        <v>33066</v>
      </c>
      <c r="D15823" s="136" t="s">
        <v>37677</v>
      </c>
    </row>
    <row r="15824" spans="1:4" x14ac:dyDescent="0.2">
      <c r="A15824" s="136" t="s">
        <v>15906</v>
      </c>
      <c r="B15824" s="136" t="s">
        <v>23755</v>
      </c>
      <c r="C15824" s="136" t="s">
        <v>33067</v>
      </c>
      <c r="D15824" s="136" t="s">
        <v>37675</v>
      </c>
    </row>
    <row r="15825" spans="1:4" x14ac:dyDescent="0.2">
      <c r="A15825" s="136" t="s">
        <v>15907</v>
      </c>
      <c r="B15825" s="136" t="s">
        <v>23755</v>
      </c>
      <c r="C15825" s="136" t="s">
        <v>33067</v>
      </c>
      <c r="D15825" s="136" t="s">
        <v>37675</v>
      </c>
    </row>
    <row r="15826" spans="1:4" x14ac:dyDescent="0.2">
      <c r="A15826" s="136" t="s">
        <v>15908</v>
      </c>
      <c r="B15826" s="136" t="s">
        <v>23755</v>
      </c>
      <c r="C15826" s="136" t="s">
        <v>33068</v>
      </c>
      <c r="D15826" s="136" t="s">
        <v>37677</v>
      </c>
    </row>
    <row r="15827" spans="1:4" x14ac:dyDescent="0.2">
      <c r="A15827" s="136" t="s">
        <v>15909</v>
      </c>
      <c r="B15827" s="136" t="s">
        <v>23755</v>
      </c>
      <c r="C15827" s="136" t="s">
        <v>33068</v>
      </c>
      <c r="D15827" s="136" t="s">
        <v>37677</v>
      </c>
    </row>
    <row r="15828" spans="1:4" x14ac:dyDescent="0.2">
      <c r="A15828" s="136" t="s">
        <v>15910</v>
      </c>
      <c r="B15828" s="136" t="s">
        <v>23755</v>
      </c>
      <c r="C15828" s="136" t="s">
        <v>33069</v>
      </c>
      <c r="D15828" s="136" t="s">
        <v>37675</v>
      </c>
    </row>
    <row r="15829" spans="1:4" x14ac:dyDescent="0.2">
      <c r="A15829" s="136" t="s">
        <v>15911</v>
      </c>
      <c r="B15829" s="136" t="s">
        <v>23755</v>
      </c>
      <c r="C15829" s="136" t="s">
        <v>33069</v>
      </c>
      <c r="D15829" s="136" t="s">
        <v>37675</v>
      </c>
    </row>
    <row r="15830" spans="1:4" x14ac:dyDescent="0.2">
      <c r="A15830" s="136" t="s">
        <v>15912</v>
      </c>
      <c r="B15830" s="136" t="s">
        <v>23755</v>
      </c>
      <c r="C15830" s="136" t="s">
        <v>33070</v>
      </c>
      <c r="D15830" s="136" t="s">
        <v>37677</v>
      </c>
    </row>
    <row r="15831" spans="1:4" x14ac:dyDescent="0.2">
      <c r="A15831" s="136" t="s">
        <v>15913</v>
      </c>
      <c r="B15831" s="136" t="s">
        <v>23755</v>
      </c>
      <c r="C15831" s="136" t="s">
        <v>33070</v>
      </c>
      <c r="D15831" s="136" t="s">
        <v>37677</v>
      </c>
    </row>
    <row r="15832" spans="1:4" x14ac:dyDescent="0.2">
      <c r="A15832" s="136" t="s">
        <v>15914</v>
      </c>
      <c r="B15832" s="136" t="s">
        <v>23755</v>
      </c>
      <c r="C15832" s="136" t="s">
        <v>33071</v>
      </c>
      <c r="D15832" s="136" t="s">
        <v>37677</v>
      </c>
    </row>
    <row r="15833" spans="1:4" x14ac:dyDescent="0.2">
      <c r="A15833" s="136" t="s">
        <v>15915</v>
      </c>
      <c r="B15833" s="136" t="s">
        <v>23755</v>
      </c>
      <c r="C15833" s="136" t="s">
        <v>33071</v>
      </c>
      <c r="D15833" s="136" t="s">
        <v>37677</v>
      </c>
    </row>
    <row r="15834" spans="1:4" x14ac:dyDescent="0.2">
      <c r="A15834" s="136" t="s">
        <v>15916</v>
      </c>
      <c r="B15834" s="136" t="s">
        <v>23755</v>
      </c>
      <c r="C15834" s="136" t="s">
        <v>33072</v>
      </c>
      <c r="D15834" s="136" t="s">
        <v>37678</v>
      </c>
    </row>
    <row r="15835" spans="1:4" x14ac:dyDescent="0.2">
      <c r="A15835" s="136" t="s">
        <v>15917</v>
      </c>
      <c r="B15835" s="136" t="s">
        <v>23755</v>
      </c>
      <c r="C15835" s="136" t="s">
        <v>33072</v>
      </c>
      <c r="D15835" s="136" t="s">
        <v>37678</v>
      </c>
    </row>
    <row r="15836" spans="1:4" x14ac:dyDescent="0.2">
      <c r="A15836" s="136" t="s">
        <v>15918</v>
      </c>
      <c r="B15836" s="136" t="s">
        <v>23755</v>
      </c>
      <c r="C15836" s="136" t="s">
        <v>33073</v>
      </c>
      <c r="D15836" s="136" t="s">
        <v>37678</v>
      </c>
    </row>
    <row r="15837" spans="1:4" x14ac:dyDescent="0.2">
      <c r="A15837" s="136" t="s">
        <v>15919</v>
      </c>
      <c r="B15837" s="136" t="s">
        <v>23755</v>
      </c>
      <c r="C15837" s="136" t="s">
        <v>33073</v>
      </c>
      <c r="D15837" s="136" t="s">
        <v>37678</v>
      </c>
    </row>
    <row r="15838" spans="1:4" x14ac:dyDescent="0.2">
      <c r="A15838" s="136" t="s">
        <v>15920</v>
      </c>
      <c r="B15838" s="136" t="s">
        <v>23755</v>
      </c>
      <c r="C15838" s="136" t="s">
        <v>33074</v>
      </c>
      <c r="D15838" s="136" t="s">
        <v>37679</v>
      </c>
    </row>
    <row r="15839" spans="1:4" x14ac:dyDescent="0.2">
      <c r="A15839" s="136" t="s">
        <v>15921</v>
      </c>
      <c r="B15839" s="136" t="s">
        <v>23755</v>
      </c>
      <c r="C15839" s="136" t="s">
        <v>33074</v>
      </c>
      <c r="D15839" s="136" t="s">
        <v>37679</v>
      </c>
    </row>
    <row r="15840" spans="1:4" x14ac:dyDescent="0.2">
      <c r="A15840" s="136" t="s">
        <v>15922</v>
      </c>
      <c r="B15840" s="136" t="s">
        <v>23755</v>
      </c>
      <c r="C15840" s="136" t="s">
        <v>33075</v>
      </c>
      <c r="D15840" s="136" t="s">
        <v>37680</v>
      </c>
    </row>
    <row r="15841" spans="1:4" x14ac:dyDescent="0.2">
      <c r="A15841" s="136" t="s">
        <v>15923</v>
      </c>
      <c r="B15841" s="136" t="s">
        <v>23755</v>
      </c>
      <c r="C15841" s="136" t="s">
        <v>33075</v>
      </c>
      <c r="D15841" s="136" t="s">
        <v>37680</v>
      </c>
    </row>
    <row r="15842" spans="1:4" x14ac:dyDescent="0.2">
      <c r="A15842" s="136" t="s">
        <v>15924</v>
      </c>
      <c r="B15842" s="136" t="s">
        <v>23755</v>
      </c>
      <c r="C15842" s="136" t="s">
        <v>33076</v>
      </c>
      <c r="D15842" s="136" t="s">
        <v>37680</v>
      </c>
    </row>
    <row r="15843" spans="1:4" x14ac:dyDescent="0.2">
      <c r="A15843" s="136" t="s">
        <v>15925</v>
      </c>
      <c r="B15843" s="136" t="s">
        <v>23755</v>
      </c>
      <c r="C15843" s="136" t="s">
        <v>33076</v>
      </c>
      <c r="D15843" s="136" t="s">
        <v>37680</v>
      </c>
    </row>
    <row r="15844" spans="1:4" x14ac:dyDescent="0.2">
      <c r="A15844" s="136" t="s">
        <v>15926</v>
      </c>
      <c r="B15844" s="136" t="s">
        <v>23755</v>
      </c>
      <c r="C15844" s="136" t="s">
        <v>33077</v>
      </c>
      <c r="D15844" s="136" t="s">
        <v>37679</v>
      </c>
    </row>
    <row r="15845" spans="1:4" x14ac:dyDescent="0.2">
      <c r="A15845" s="136" t="s">
        <v>15927</v>
      </c>
      <c r="B15845" s="136" t="s">
        <v>23755</v>
      </c>
      <c r="C15845" s="136" t="s">
        <v>33077</v>
      </c>
      <c r="D15845" s="136" t="s">
        <v>37679</v>
      </c>
    </row>
    <row r="15846" spans="1:4" x14ac:dyDescent="0.2">
      <c r="A15846" s="136" t="s">
        <v>15928</v>
      </c>
      <c r="B15846" s="136" t="s">
        <v>23755</v>
      </c>
      <c r="C15846" s="136" t="s">
        <v>33078</v>
      </c>
      <c r="D15846" s="136" t="s">
        <v>37680</v>
      </c>
    </row>
    <row r="15847" spans="1:4" x14ac:dyDescent="0.2">
      <c r="A15847" s="136" t="s">
        <v>15929</v>
      </c>
      <c r="B15847" s="136" t="s">
        <v>23755</v>
      </c>
      <c r="C15847" s="136" t="s">
        <v>33078</v>
      </c>
      <c r="D15847" s="136" t="s">
        <v>37680</v>
      </c>
    </row>
    <row r="15848" spans="1:4" x14ac:dyDescent="0.2">
      <c r="A15848" s="136" t="s">
        <v>15930</v>
      </c>
      <c r="B15848" s="136" t="s">
        <v>23755</v>
      </c>
      <c r="C15848" s="136" t="s">
        <v>33079</v>
      </c>
      <c r="D15848" s="136" t="s">
        <v>37679</v>
      </c>
    </row>
    <row r="15849" spans="1:4" x14ac:dyDescent="0.2">
      <c r="A15849" s="136" t="s">
        <v>15931</v>
      </c>
      <c r="B15849" s="136" t="s">
        <v>23755</v>
      </c>
      <c r="C15849" s="136" t="s">
        <v>33079</v>
      </c>
      <c r="D15849" s="136" t="s">
        <v>37679</v>
      </c>
    </row>
    <row r="15850" spans="1:4" x14ac:dyDescent="0.2">
      <c r="A15850" s="136" t="s">
        <v>15932</v>
      </c>
      <c r="B15850" s="136" t="s">
        <v>23755</v>
      </c>
      <c r="C15850" s="136" t="s">
        <v>33080</v>
      </c>
      <c r="D15850" s="136" t="s">
        <v>37679</v>
      </c>
    </row>
    <row r="15851" spans="1:4" x14ac:dyDescent="0.2">
      <c r="A15851" s="136" t="s">
        <v>15933</v>
      </c>
      <c r="B15851" s="136" t="s">
        <v>23755</v>
      </c>
      <c r="C15851" s="136" t="s">
        <v>33080</v>
      </c>
      <c r="D15851" s="136" t="s">
        <v>37679</v>
      </c>
    </row>
    <row r="15852" spans="1:4" x14ac:dyDescent="0.2">
      <c r="A15852" s="136" t="s">
        <v>15934</v>
      </c>
      <c r="B15852" s="136" t="s">
        <v>26206</v>
      </c>
      <c r="C15852" s="136" t="s">
        <v>33081</v>
      </c>
      <c r="D15852" s="136" t="s">
        <v>32165</v>
      </c>
    </row>
    <row r="15853" spans="1:4" x14ac:dyDescent="0.2">
      <c r="A15853" s="136" t="s">
        <v>15935</v>
      </c>
      <c r="B15853" s="136" t="s">
        <v>26206</v>
      </c>
      <c r="C15853" s="136" t="s">
        <v>33081</v>
      </c>
      <c r="D15853" s="136" t="s">
        <v>32165</v>
      </c>
    </row>
    <row r="15854" spans="1:4" x14ac:dyDescent="0.2">
      <c r="A15854" s="136" t="s">
        <v>15936</v>
      </c>
      <c r="B15854" s="136" t="s">
        <v>26207</v>
      </c>
      <c r="C15854" s="136" t="s">
        <v>33081</v>
      </c>
      <c r="D15854" s="136" t="s">
        <v>32165</v>
      </c>
    </row>
    <row r="15855" spans="1:4" x14ac:dyDescent="0.2">
      <c r="A15855" s="136" t="s">
        <v>15937</v>
      </c>
      <c r="B15855" s="136" t="s">
        <v>26207</v>
      </c>
      <c r="C15855" s="136" t="s">
        <v>33081</v>
      </c>
      <c r="D15855" s="136" t="s">
        <v>32165</v>
      </c>
    </row>
    <row r="15856" spans="1:4" x14ac:dyDescent="0.2">
      <c r="A15856" s="136" t="s">
        <v>15938</v>
      </c>
      <c r="B15856" s="136" t="s">
        <v>26208</v>
      </c>
      <c r="C15856" s="136" t="s">
        <v>33081</v>
      </c>
      <c r="D15856" s="136" t="s">
        <v>32165</v>
      </c>
    </row>
    <row r="15857" spans="1:4" x14ac:dyDescent="0.2">
      <c r="A15857" s="136" t="s">
        <v>15939</v>
      </c>
      <c r="B15857" s="136" t="s">
        <v>26208</v>
      </c>
      <c r="C15857" s="136" t="s">
        <v>33081</v>
      </c>
      <c r="D15857" s="136" t="s">
        <v>32165</v>
      </c>
    </row>
    <row r="15858" spans="1:4" x14ac:dyDescent="0.2">
      <c r="A15858" s="136" t="s">
        <v>15940</v>
      </c>
      <c r="B15858" s="136" t="s">
        <v>26209</v>
      </c>
      <c r="C15858" s="136" t="s">
        <v>33081</v>
      </c>
      <c r="D15858" s="136" t="s">
        <v>32165</v>
      </c>
    </row>
    <row r="15859" spans="1:4" x14ac:dyDescent="0.2">
      <c r="A15859" s="136" t="s">
        <v>15941</v>
      </c>
      <c r="B15859" s="136" t="s">
        <v>26209</v>
      </c>
      <c r="C15859" s="136" t="s">
        <v>33081</v>
      </c>
      <c r="D15859" s="136" t="s">
        <v>32165</v>
      </c>
    </row>
    <row r="15860" spans="1:4" x14ac:dyDescent="0.2">
      <c r="A15860" s="136" t="s">
        <v>15942</v>
      </c>
      <c r="B15860" s="136" t="s">
        <v>26210</v>
      </c>
      <c r="C15860" s="136" t="s">
        <v>33081</v>
      </c>
      <c r="D15860" s="136" t="s">
        <v>32165</v>
      </c>
    </row>
    <row r="15861" spans="1:4" x14ac:dyDescent="0.2">
      <c r="A15861" s="136" t="s">
        <v>15943</v>
      </c>
      <c r="B15861" s="136" t="s">
        <v>26210</v>
      </c>
      <c r="C15861" s="136" t="s">
        <v>33081</v>
      </c>
      <c r="D15861" s="136" t="s">
        <v>32165</v>
      </c>
    </row>
    <row r="15862" spans="1:4" x14ac:dyDescent="0.2">
      <c r="A15862" s="136" t="s">
        <v>15944</v>
      </c>
      <c r="B15862" s="136" t="s">
        <v>26211</v>
      </c>
      <c r="C15862" s="136" t="s">
        <v>33081</v>
      </c>
      <c r="D15862" s="136" t="s">
        <v>32165</v>
      </c>
    </row>
    <row r="15863" spans="1:4" x14ac:dyDescent="0.2">
      <c r="A15863" s="136" t="s">
        <v>15945</v>
      </c>
      <c r="B15863" s="136" t="s">
        <v>26211</v>
      </c>
      <c r="C15863" s="136" t="s">
        <v>33081</v>
      </c>
      <c r="D15863" s="136" t="s">
        <v>32165</v>
      </c>
    </row>
    <row r="15864" spans="1:4" x14ac:dyDescent="0.2">
      <c r="A15864" s="136" t="s">
        <v>15946</v>
      </c>
      <c r="B15864" s="136" t="s">
        <v>26212</v>
      </c>
      <c r="C15864" s="136" t="s">
        <v>33081</v>
      </c>
      <c r="D15864" s="136" t="s">
        <v>32165</v>
      </c>
    </row>
    <row r="15865" spans="1:4" x14ac:dyDescent="0.2">
      <c r="A15865" s="136" t="s">
        <v>15947</v>
      </c>
      <c r="B15865" s="136" t="s">
        <v>26212</v>
      </c>
      <c r="C15865" s="136" t="s">
        <v>33081</v>
      </c>
      <c r="D15865" s="136" t="s">
        <v>32165</v>
      </c>
    </row>
    <row r="15866" spans="1:4" x14ac:dyDescent="0.2">
      <c r="A15866" s="136" t="s">
        <v>15948</v>
      </c>
      <c r="B15866" s="136" t="s">
        <v>26213</v>
      </c>
      <c r="C15866" s="136" t="s">
        <v>33081</v>
      </c>
      <c r="D15866" s="136" t="s">
        <v>32165</v>
      </c>
    </row>
    <row r="15867" spans="1:4" x14ac:dyDescent="0.2">
      <c r="A15867" s="136" t="s">
        <v>15949</v>
      </c>
      <c r="B15867" s="136" t="s">
        <v>26213</v>
      </c>
      <c r="C15867" s="136" t="s">
        <v>33081</v>
      </c>
      <c r="D15867" s="136" t="s">
        <v>32165</v>
      </c>
    </row>
    <row r="15868" spans="1:4" x14ac:dyDescent="0.2">
      <c r="A15868" s="136" t="s">
        <v>15950</v>
      </c>
      <c r="B15868" s="136" t="s">
        <v>26214</v>
      </c>
      <c r="C15868" s="136" t="s">
        <v>33082</v>
      </c>
      <c r="D15868" s="136" t="s">
        <v>29592</v>
      </c>
    </row>
    <row r="15869" spans="1:4" x14ac:dyDescent="0.2">
      <c r="A15869" s="136" t="s">
        <v>15951</v>
      </c>
      <c r="B15869" s="136" t="s">
        <v>26214</v>
      </c>
      <c r="C15869" s="136" t="s">
        <v>33082</v>
      </c>
      <c r="D15869" s="136" t="s">
        <v>29592</v>
      </c>
    </row>
    <row r="15870" spans="1:4" x14ac:dyDescent="0.2">
      <c r="A15870" s="136" t="s">
        <v>15952</v>
      </c>
      <c r="B15870" s="136" t="s">
        <v>26215</v>
      </c>
      <c r="C15870" s="136" t="s">
        <v>33083</v>
      </c>
      <c r="D15870" s="136" t="s">
        <v>29215</v>
      </c>
    </row>
    <row r="15871" spans="1:4" x14ac:dyDescent="0.2">
      <c r="A15871" s="136" t="s">
        <v>15953</v>
      </c>
      <c r="B15871" s="136" t="s">
        <v>26215</v>
      </c>
      <c r="C15871" s="136" t="s">
        <v>33083</v>
      </c>
      <c r="D15871" s="136" t="s">
        <v>29215</v>
      </c>
    </row>
    <row r="15872" spans="1:4" x14ac:dyDescent="0.2">
      <c r="A15872" s="136" t="s">
        <v>15954</v>
      </c>
      <c r="B15872" s="136" t="s">
        <v>26216</v>
      </c>
      <c r="C15872" s="136" t="s">
        <v>33083</v>
      </c>
      <c r="D15872" s="136" t="s">
        <v>29215</v>
      </c>
    </row>
    <row r="15873" spans="1:4" x14ac:dyDescent="0.2">
      <c r="A15873" s="136" t="s">
        <v>15955</v>
      </c>
      <c r="B15873" s="136" t="s">
        <v>26216</v>
      </c>
      <c r="C15873" s="136" t="s">
        <v>33083</v>
      </c>
      <c r="D15873" s="136" t="s">
        <v>29215</v>
      </c>
    </row>
    <row r="15874" spans="1:4" x14ac:dyDescent="0.2">
      <c r="A15874" s="136" t="s">
        <v>15956</v>
      </c>
      <c r="B15874" s="136" t="s">
        <v>26217</v>
      </c>
      <c r="C15874" s="136" t="s">
        <v>33083</v>
      </c>
      <c r="D15874" s="136" t="s">
        <v>29215</v>
      </c>
    </row>
    <row r="15875" spans="1:4" x14ac:dyDescent="0.2">
      <c r="A15875" s="136" t="s">
        <v>15957</v>
      </c>
      <c r="B15875" s="136" t="s">
        <v>26217</v>
      </c>
      <c r="C15875" s="136" t="s">
        <v>33083</v>
      </c>
      <c r="D15875" s="136" t="s">
        <v>29215</v>
      </c>
    </row>
    <row r="15876" spans="1:4" x14ac:dyDescent="0.2">
      <c r="A15876" s="136" t="s">
        <v>15958</v>
      </c>
      <c r="B15876" s="136" t="s">
        <v>26218</v>
      </c>
      <c r="C15876" s="136" t="s">
        <v>33083</v>
      </c>
      <c r="D15876" s="136" t="s">
        <v>29215</v>
      </c>
    </row>
    <row r="15877" spans="1:4" x14ac:dyDescent="0.2">
      <c r="A15877" s="136" t="s">
        <v>15959</v>
      </c>
      <c r="B15877" s="136" t="s">
        <v>26218</v>
      </c>
      <c r="C15877" s="136" t="s">
        <v>33083</v>
      </c>
      <c r="D15877" s="136" t="s">
        <v>29215</v>
      </c>
    </row>
    <row r="15878" spans="1:4" x14ac:dyDescent="0.2">
      <c r="A15878" s="136" t="s">
        <v>15960</v>
      </c>
      <c r="B15878" s="136" t="s">
        <v>26219</v>
      </c>
      <c r="C15878" s="136" t="s">
        <v>33083</v>
      </c>
      <c r="D15878" s="136" t="s">
        <v>29215</v>
      </c>
    </row>
    <row r="15879" spans="1:4" x14ac:dyDescent="0.2">
      <c r="A15879" s="136" t="s">
        <v>15961</v>
      </c>
      <c r="B15879" s="136" t="s">
        <v>26219</v>
      </c>
      <c r="C15879" s="136" t="s">
        <v>33083</v>
      </c>
      <c r="D15879" s="136" t="s">
        <v>29215</v>
      </c>
    </row>
    <row r="15880" spans="1:4" x14ac:dyDescent="0.2">
      <c r="A15880" s="136" t="s">
        <v>15962</v>
      </c>
      <c r="B15880" s="136" t="s">
        <v>26220</v>
      </c>
      <c r="C15880" s="136" t="s">
        <v>33083</v>
      </c>
      <c r="D15880" s="136" t="s">
        <v>29215</v>
      </c>
    </row>
    <row r="15881" spans="1:4" x14ac:dyDescent="0.2">
      <c r="A15881" s="136" t="s">
        <v>15963</v>
      </c>
      <c r="B15881" s="136" t="s">
        <v>26220</v>
      </c>
      <c r="C15881" s="136" t="s">
        <v>33083</v>
      </c>
      <c r="D15881" s="136" t="s">
        <v>29215</v>
      </c>
    </row>
    <row r="15882" spans="1:4" x14ac:dyDescent="0.2">
      <c r="A15882" s="136" t="s">
        <v>15964</v>
      </c>
      <c r="B15882" s="136" t="s">
        <v>26221</v>
      </c>
      <c r="C15882" s="136" t="s">
        <v>33083</v>
      </c>
      <c r="D15882" s="136" t="s">
        <v>29215</v>
      </c>
    </row>
    <row r="15883" spans="1:4" x14ac:dyDescent="0.2">
      <c r="A15883" s="136" t="s">
        <v>15965</v>
      </c>
      <c r="B15883" s="136" t="s">
        <v>26221</v>
      </c>
      <c r="C15883" s="136" t="s">
        <v>33083</v>
      </c>
      <c r="D15883" s="136" t="s">
        <v>29215</v>
      </c>
    </row>
    <row r="15884" spans="1:4" x14ac:dyDescent="0.2">
      <c r="A15884" s="136" t="s">
        <v>15966</v>
      </c>
      <c r="B15884" s="136" t="s">
        <v>26222</v>
      </c>
      <c r="C15884" s="136" t="s">
        <v>33083</v>
      </c>
      <c r="D15884" s="136" t="s">
        <v>29215</v>
      </c>
    </row>
    <row r="15885" spans="1:4" x14ac:dyDescent="0.2">
      <c r="A15885" s="136" t="s">
        <v>15967</v>
      </c>
      <c r="B15885" s="136" t="s">
        <v>26222</v>
      </c>
      <c r="C15885" s="136" t="s">
        <v>33083</v>
      </c>
      <c r="D15885" s="136" t="s">
        <v>29215</v>
      </c>
    </row>
    <row r="15886" spans="1:4" x14ac:dyDescent="0.2">
      <c r="A15886" s="136" t="s">
        <v>15968</v>
      </c>
      <c r="B15886" s="136" t="s">
        <v>26223</v>
      </c>
      <c r="C15886" s="136" t="s">
        <v>33084</v>
      </c>
      <c r="D15886" s="136" t="s">
        <v>35717</v>
      </c>
    </row>
    <row r="15887" spans="1:4" x14ac:dyDescent="0.2">
      <c r="A15887" s="136" t="s">
        <v>15969</v>
      </c>
      <c r="B15887" s="136" t="s">
        <v>26223</v>
      </c>
      <c r="C15887" s="136" t="s">
        <v>33084</v>
      </c>
      <c r="D15887" s="136" t="s">
        <v>35717</v>
      </c>
    </row>
    <row r="15888" spans="1:4" x14ac:dyDescent="0.2">
      <c r="A15888" s="136" t="s">
        <v>15970</v>
      </c>
      <c r="B15888" s="136" t="s">
        <v>26224</v>
      </c>
      <c r="C15888" s="136" t="s">
        <v>33085</v>
      </c>
      <c r="D15888" s="136" t="s">
        <v>32165</v>
      </c>
    </row>
    <row r="15889" spans="1:4" x14ac:dyDescent="0.2">
      <c r="A15889" s="136" t="s">
        <v>15971</v>
      </c>
      <c r="B15889" s="136" t="s">
        <v>26224</v>
      </c>
      <c r="C15889" s="136" t="s">
        <v>33085</v>
      </c>
      <c r="D15889" s="136" t="s">
        <v>32165</v>
      </c>
    </row>
    <row r="15890" spans="1:4" x14ac:dyDescent="0.2">
      <c r="A15890" s="136" t="s">
        <v>15972</v>
      </c>
      <c r="B15890" s="136" t="s">
        <v>26225</v>
      </c>
      <c r="C15890" s="136" t="s">
        <v>33085</v>
      </c>
      <c r="D15890" s="136" t="s">
        <v>32165</v>
      </c>
    </row>
    <row r="15891" spans="1:4" x14ac:dyDescent="0.2">
      <c r="A15891" s="136" t="s">
        <v>15973</v>
      </c>
      <c r="B15891" s="136" t="s">
        <v>26225</v>
      </c>
      <c r="C15891" s="136" t="s">
        <v>33085</v>
      </c>
      <c r="D15891" s="136" t="s">
        <v>32165</v>
      </c>
    </row>
    <row r="15892" spans="1:4" x14ac:dyDescent="0.2">
      <c r="A15892" s="136" t="s">
        <v>15974</v>
      </c>
      <c r="B15892" s="136" t="s">
        <v>26226</v>
      </c>
      <c r="C15892" s="136" t="s">
        <v>33085</v>
      </c>
      <c r="D15892" s="136" t="s">
        <v>32165</v>
      </c>
    </row>
    <row r="15893" spans="1:4" x14ac:dyDescent="0.2">
      <c r="A15893" s="136" t="s">
        <v>15975</v>
      </c>
      <c r="B15893" s="136" t="s">
        <v>26226</v>
      </c>
      <c r="C15893" s="136" t="s">
        <v>33085</v>
      </c>
      <c r="D15893" s="136" t="s">
        <v>32165</v>
      </c>
    </row>
    <row r="15894" spans="1:4" x14ac:dyDescent="0.2">
      <c r="A15894" s="136" t="s">
        <v>15976</v>
      </c>
      <c r="B15894" s="136" t="s">
        <v>26227</v>
      </c>
      <c r="C15894" s="136" t="s">
        <v>33086</v>
      </c>
      <c r="D15894" s="136" t="s">
        <v>29592</v>
      </c>
    </row>
    <row r="15895" spans="1:4" x14ac:dyDescent="0.2">
      <c r="A15895" s="136" t="s">
        <v>15977</v>
      </c>
      <c r="B15895" s="136" t="s">
        <v>26227</v>
      </c>
      <c r="C15895" s="136" t="s">
        <v>33086</v>
      </c>
      <c r="D15895" s="136" t="s">
        <v>29592</v>
      </c>
    </row>
    <row r="15896" spans="1:4" x14ac:dyDescent="0.2">
      <c r="A15896" s="136" t="s">
        <v>15978</v>
      </c>
      <c r="B15896" s="136" t="s">
        <v>26218</v>
      </c>
      <c r="C15896" s="136" t="s">
        <v>33083</v>
      </c>
      <c r="D15896" s="136" t="s">
        <v>29215</v>
      </c>
    </row>
    <row r="15897" spans="1:4" x14ac:dyDescent="0.2">
      <c r="A15897" s="136" t="s">
        <v>15979</v>
      </c>
      <c r="B15897" s="136" t="s">
        <v>26218</v>
      </c>
      <c r="C15897" s="136" t="s">
        <v>33083</v>
      </c>
      <c r="D15897" s="136" t="s">
        <v>29215</v>
      </c>
    </row>
    <row r="15898" spans="1:4" x14ac:dyDescent="0.2">
      <c r="A15898" s="136" t="s">
        <v>15980</v>
      </c>
      <c r="B15898" s="136" t="s">
        <v>26219</v>
      </c>
      <c r="C15898" s="136" t="s">
        <v>33083</v>
      </c>
      <c r="D15898" s="136" t="s">
        <v>29215</v>
      </c>
    </row>
    <row r="15899" spans="1:4" x14ac:dyDescent="0.2">
      <c r="A15899" s="136" t="s">
        <v>15981</v>
      </c>
      <c r="B15899" s="136" t="s">
        <v>26219</v>
      </c>
      <c r="C15899" s="136" t="s">
        <v>33083</v>
      </c>
      <c r="D15899" s="136" t="s">
        <v>29215</v>
      </c>
    </row>
    <row r="15900" spans="1:4" x14ac:dyDescent="0.2">
      <c r="A15900" s="136" t="s">
        <v>15982</v>
      </c>
      <c r="B15900" s="136" t="s">
        <v>26221</v>
      </c>
      <c r="C15900" s="136" t="s">
        <v>33083</v>
      </c>
      <c r="D15900" s="136" t="s">
        <v>29215</v>
      </c>
    </row>
    <row r="15901" spans="1:4" x14ac:dyDescent="0.2">
      <c r="A15901" s="136" t="s">
        <v>15983</v>
      </c>
      <c r="B15901" s="136" t="s">
        <v>26221</v>
      </c>
      <c r="C15901" s="136" t="s">
        <v>33083</v>
      </c>
      <c r="D15901" s="136" t="s">
        <v>29215</v>
      </c>
    </row>
    <row r="15902" spans="1:4" x14ac:dyDescent="0.2">
      <c r="A15902" s="136" t="s">
        <v>15984</v>
      </c>
      <c r="B15902" s="136" t="s">
        <v>26228</v>
      </c>
      <c r="C15902" s="136" t="s">
        <v>33084</v>
      </c>
      <c r="D15902" s="136" t="s">
        <v>35717</v>
      </c>
    </row>
    <row r="15903" spans="1:4" x14ac:dyDescent="0.2">
      <c r="A15903" s="136" t="s">
        <v>15985</v>
      </c>
      <c r="B15903" s="136" t="s">
        <v>26228</v>
      </c>
      <c r="C15903" s="136" t="s">
        <v>33084</v>
      </c>
      <c r="D15903" s="136" t="s">
        <v>35717</v>
      </c>
    </row>
    <row r="15904" spans="1:4" x14ac:dyDescent="0.2">
      <c r="A15904" s="136" t="s">
        <v>15986</v>
      </c>
      <c r="B15904" s="136" t="s">
        <v>26229</v>
      </c>
      <c r="C15904" s="136" t="s">
        <v>33084</v>
      </c>
      <c r="D15904" s="136" t="s">
        <v>35717</v>
      </c>
    </row>
    <row r="15905" spans="1:4" x14ac:dyDescent="0.2">
      <c r="A15905" s="136" t="s">
        <v>15987</v>
      </c>
      <c r="B15905" s="136" t="s">
        <v>26229</v>
      </c>
      <c r="C15905" s="136" t="s">
        <v>33084</v>
      </c>
      <c r="D15905" s="136" t="s">
        <v>35717</v>
      </c>
    </row>
    <row r="15906" spans="1:4" x14ac:dyDescent="0.2">
      <c r="A15906" s="136" t="s">
        <v>15988</v>
      </c>
      <c r="B15906" s="136" t="s">
        <v>26230</v>
      </c>
      <c r="C15906" s="136" t="s">
        <v>33087</v>
      </c>
      <c r="D15906" s="136" t="s">
        <v>32318</v>
      </c>
    </row>
    <row r="15907" spans="1:4" x14ac:dyDescent="0.2">
      <c r="A15907" s="136" t="s">
        <v>15989</v>
      </c>
      <c r="B15907" s="136" t="s">
        <v>26230</v>
      </c>
      <c r="C15907" s="136" t="s">
        <v>33087</v>
      </c>
      <c r="D15907" s="136" t="s">
        <v>32318</v>
      </c>
    </row>
    <row r="15908" spans="1:4" x14ac:dyDescent="0.2">
      <c r="A15908" s="136" t="s">
        <v>15990</v>
      </c>
      <c r="B15908" s="136" t="s">
        <v>26231</v>
      </c>
      <c r="C15908" s="136" t="s">
        <v>33087</v>
      </c>
      <c r="D15908" s="136" t="s">
        <v>32318</v>
      </c>
    </row>
    <row r="15909" spans="1:4" x14ac:dyDescent="0.2">
      <c r="A15909" s="136" t="s">
        <v>15991</v>
      </c>
      <c r="B15909" s="136" t="s">
        <v>26231</v>
      </c>
      <c r="C15909" s="136" t="s">
        <v>33087</v>
      </c>
      <c r="D15909" s="136" t="s">
        <v>32318</v>
      </c>
    </row>
    <row r="15910" spans="1:4" x14ac:dyDescent="0.2">
      <c r="A15910" s="136" t="s">
        <v>15992</v>
      </c>
      <c r="B15910" s="136" t="s">
        <v>26232</v>
      </c>
      <c r="C15910" s="136" t="s">
        <v>33088</v>
      </c>
      <c r="D15910" s="136" t="s">
        <v>32306</v>
      </c>
    </row>
    <row r="15911" spans="1:4" x14ac:dyDescent="0.2">
      <c r="A15911" s="136" t="s">
        <v>15993</v>
      </c>
      <c r="B15911" s="136" t="s">
        <v>26232</v>
      </c>
      <c r="C15911" s="136" t="s">
        <v>33088</v>
      </c>
      <c r="D15911" s="136" t="s">
        <v>32306</v>
      </c>
    </row>
    <row r="15912" spans="1:4" x14ac:dyDescent="0.2">
      <c r="A15912" s="136" t="s">
        <v>15994</v>
      </c>
      <c r="B15912" s="136" t="s">
        <v>26233</v>
      </c>
      <c r="C15912" s="136" t="s">
        <v>33089</v>
      </c>
      <c r="D15912" s="136" t="s">
        <v>37681</v>
      </c>
    </row>
    <row r="15913" spans="1:4" x14ac:dyDescent="0.2">
      <c r="A15913" s="136" t="s">
        <v>15995</v>
      </c>
      <c r="B15913" s="136" t="s">
        <v>26233</v>
      </c>
      <c r="C15913" s="136" t="s">
        <v>33089</v>
      </c>
      <c r="D15913" s="136" t="s">
        <v>37681</v>
      </c>
    </row>
    <row r="15914" spans="1:4" x14ac:dyDescent="0.2">
      <c r="A15914" s="136" t="s">
        <v>15996</v>
      </c>
      <c r="B15914" s="136" t="s">
        <v>26234</v>
      </c>
      <c r="C15914" s="136" t="s">
        <v>33089</v>
      </c>
      <c r="D15914" s="136" t="s">
        <v>37681</v>
      </c>
    </row>
    <row r="15915" spans="1:4" x14ac:dyDescent="0.2">
      <c r="A15915" s="136" t="s">
        <v>15997</v>
      </c>
      <c r="B15915" s="136" t="s">
        <v>26234</v>
      </c>
      <c r="C15915" s="136" t="s">
        <v>33089</v>
      </c>
      <c r="D15915" s="136" t="s">
        <v>37681</v>
      </c>
    </row>
    <row r="15916" spans="1:4" x14ac:dyDescent="0.2">
      <c r="A15916" s="136" t="s">
        <v>15998</v>
      </c>
      <c r="B15916" s="136" t="s">
        <v>26235</v>
      </c>
      <c r="C15916" s="136" t="s">
        <v>33088</v>
      </c>
      <c r="D15916" s="136" t="s">
        <v>32306</v>
      </c>
    </row>
    <row r="15917" spans="1:4" x14ac:dyDescent="0.2">
      <c r="A15917" s="136" t="s">
        <v>15999</v>
      </c>
      <c r="B15917" s="136" t="s">
        <v>26235</v>
      </c>
      <c r="C15917" s="136" t="s">
        <v>33088</v>
      </c>
      <c r="D15917" s="136" t="s">
        <v>32306</v>
      </c>
    </row>
    <row r="15918" spans="1:4" x14ac:dyDescent="0.2">
      <c r="A15918" s="136" t="s">
        <v>16000</v>
      </c>
      <c r="B15918" s="136" t="s">
        <v>26236</v>
      </c>
      <c r="C15918" s="136" t="s">
        <v>33089</v>
      </c>
      <c r="D15918" s="136" t="s">
        <v>37681</v>
      </c>
    </row>
    <row r="15919" spans="1:4" x14ac:dyDescent="0.2">
      <c r="A15919" s="136" t="s">
        <v>16001</v>
      </c>
      <c r="B15919" s="136" t="s">
        <v>26236</v>
      </c>
      <c r="C15919" s="136" t="s">
        <v>33089</v>
      </c>
      <c r="D15919" s="136" t="s">
        <v>37681</v>
      </c>
    </row>
    <row r="15920" spans="1:4" x14ac:dyDescent="0.2">
      <c r="A15920" s="136" t="s">
        <v>16002</v>
      </c>
      <c r="B15920" s="136" t="s">
        <v>26237</v>
      </c>
      <c r="C15920" s="136" t="s">
        <v>33088</v>
      </c>
      <c r="D15920" s="136" t="s">
        <v>32306</v>
      </c>
    </row>
    <row r="15921" spans="1:4" x14ac:dyDescent="0.2">
      <c r="A15921" s="136" t="s">
        <v>16003</v>
      </c>
      <c r="B15921" s="136" t="s">
        <v>26237</v>
      </c>
      <c r="C15921" s="136" t="s">
        <v>33088</v>
      </c>
      <c r="D15921" s="136" t="s">
        <v>32306</v>
      </c>
    </row>
    <row r="15922" spans="1:4" x14ac:dyDescent="0.2">
      <c r="A15922" s="136" t="s">
        <v>16004</v>
      </c>
      <c r="B15922" s="136" t="s">
        <v>26238</v>
      </c>
      <c r="C15922" s="136" t="s">
        <v>33088</v>
      </c>
      <c r="D15922" s="136" t="s">
        <v>32306</v>
      </c>
    </row>
    <row r="15923" spans="1:4" x14ac:dyDescent="0.2">
      <c r="A15923" s="136" t="s">
        <v>16005</v>
      </c>
      <c r="B15923" s="136" t="s">
        <v>26238</v>
      </c>
      <c r="C15923" s="136" t="s">
        <v>33088</v>
      </c>
      <c r="D15923" s="136" t="s">
        <v>32306</v>
      </c>
    </row>
    <row r="15924" spans="1:4" x14ac:dyDescent="0.2">
      <c r="A15924" s="136" t="s">
        <v>16006</v>
      </c>
      <c r="B15924" s="136" t="s">
        <v>26239</v>
      </c>
      <c r="C15924" s="136" t="s">
        <v>33046</v>
      </c>
      <c r="D15924" s="136" t="s">
        <v>32529</v>
      </c>
    </row>
    <row r="15925" spans="1:4" x14ac:dyDescent="0.2">
      <c r="A15925" s="136" t="s">
        <v>16007</v>
      </c>
      <c r="B15925" s="136" t="s">
        <v>26239</v>
      </c>
      <c r="C15925" s="136" t="s">
        <v>33046</v>
      </c>
      <c r="D15925" s="136" t="s">
        <v>32529</v>
      </c>
    </row>
    <row r="15926" spans="1:4" x14ac:dyDescent="0.2">
      <c r="A15926" s="136" t="s">
        <v>16008</v>
      </c>
      <c r="B15926" s="136" t="s">
        <v>26240</v>
      </c>
      <c r="C15926" s="136" t="s">
        <v>33046</v>
      </c>
      <c r="D15926" s="136" t="s">
        <v>32529</v>
      </c>
    </row>
    <row r="15927" spans="1:4" x14ac:dyDescent="0.2">
      <c r="A15927" s="136" t="s">
        <v>16009</v>
      </c>
      <c r="B15927" s="136" t="s">
        <v>26240</v>
      </c>
      <c r="C15927" s="136" t="s">
        <v>33046</v>
      </c>
      <c r="D15927" s="136" t="s">
        <v>32529</v>
      </c>
    </row>
    <row r="15928" spans="1:4" x14ac:dyDescent="0.2">
      <c r="A15928" s="136" t="s">
        <v>16010</v>
      </c>
      <c r="B15928" s="136" t="s">
        <v>26241</v>
      </c>
      <c r="C15928" s="136" t="s">
        <v>33090</v>
      </c>
      <c r="D15928" s="136" t="s">
        <v>33100</v>
      </c>
    </row>
    <row r="15929" spans="1:4" x14ac:dyDescent="0.2">
      <c r="A15929" s="136" t="s">
        <v>16011</v>
      </c>
      <c r="B15929" s="136" t="s">
        <v>26241</v>
      </c>
      <c r="C15929" s="136" t="s">
        <v>33090</v>
      </c>
      <c r="D15929" s="136" t="s">
        <v>33100</v>
      </c>
    </row>
    <row r="15930" spans="1:4" x14ac:dyDescent="0.2">
      <c r="A15930" s="136" t="s">
        <v>16012</v>
      </c>
      <c r="B15930" s="136" t="s">
        <v>26242</v>
      </c>
      <c r="C15930" s="136" t="s">
        <v>33091</v>
      </c>
      <c r="D15930" s="136" t="s">
        <v>32531</v>
      </c>
    </row>
    <row r="15931" spans="1:4" x14ac:dyDescent="0.2">
      <c r="A15931" s="136" t="s">
        <v>16013</v>
      </c>
      <c r="B15931" s="136" t="s">
        <v>26242</v>
      </c>
      <c r="C15931" s="136" t="s">
        <v>33091</v>
      </c>
      <c r="D15931" s="136" t="s">
        <v>32531</v>
      </c>
    </row>
    <row r="15932" spans="1:4" x14ac:dyDescent="0.2">
      <c r="A15932" s="136" t="s">
        <v>16014</v>
      </c>
      <c r="B15932" s="136" t="s">
        <v>26243</v>
      </c>
      <c r="C15932" s="136" t="s">
        <v>33091</v>
      </c>
      <c r="D15932" s="136" t="s">
        <v>32531</v>
      </c>
    </row>
    <row r="15933" spans="1:4" x14ac:dyDescent="0.2">
      <c r="A15933" s="136" t="s">
        <v>16015</v>
      </c>
      <c r="B15933" s="136" t="s">
        <v>26243</v>
      </c>
      <c r="C15933" s="136" t="s">
        <v>33091</v>
      </c>
      <c r="D15933" s="136" t="s">
        <v>32531</v>
      </c>
    </row>
    <row r="15934" spans="1:4" x14ac:dyDescent="0.2">
      <c r="A15934" s="136" t="s">
        <v>16016</v>
      </c>
      <c r="B15934" s="136" t="s">
        <v>26244</v>
      </c>
      <c r="C15934" s="136" t="s">
        <v>33090</v>
      </c>
      <c r="D15934" s="136" t="s">
        <v>33100</v>
      </c>
    </row>
    <row r="15935" spans="1:4" x14ac:dyDescent="0.2">
      <c r="A15935" s="136" t="s">
        <v>16017</v>
      </c>
      <c r="B15935" s="136" t="s">
        <v>26244</v>
      </c>
      <c r="C15935" s="136" t="s">
        <v>33090</v>
      </c>
      <c r="D15935" s="136" t="s">
        <v>33100</v>
      </c>
    </row>
    <row r="15936" spans="1:4" x14ac:dyDescent="0.2">
      <c r="A15936" s="136" t="s">
        <v>16018</v>
      </c>
      <c r="B15936" s="136" t="s">
        <v>26245</v>
      </c>
      <c r="C15936" s="136" t="s">
        <v>33091</v>
      </c>
      <c r="D15936" s="136" t="s">
        <v>32531</v>
      </c>
    </row>
    <row r="15937" spans="1:4" x14ac:dyDescent="0.2">
      <c r="A15937" s="136" t="s">
        <v>16019</v>
      </c>
      <c r="B15937" s="136" t="s">
        <v>26245</v>
      </c>
      <c r="C15937" s="136" t="s">
        <v>33091</v>
      </c>
      <c r="D15937" s="136" t="s">
        <v>32531</v>
      </c>
    </row>
    <row r="15938" spans="1:4" x14ac:dyDescent="0.2">
      <c r="A15938" s="136" t="s">
        <v>16020</v>
      </c>
      <c r="B15938" s="136" t="s">
        <v>26246</v>
      </c>
      <c r="C15938" s="136" t="s">
        <v>33090</v>
      </c>
      <c r="D15938" s="136" t="s">
        <v>33100</v>
      </c>
    </row>
    <row r="15939" spans="1:4" x14ac:dyDescent="0.2">
      <c r="A15939" s="136" t="s">
        <v>16021</v>
      </c>
      <c r="B15939" s="136" t="s">
        <v>26246</v>
      </c>
      <c r="C15939" s="136" t="s">
        <v>33090</v>
      </c>
      <c r="D15939" s="136" t="s">
        <v>33100</v>
      </c>
    </row>
    <row r="15940" spans="1:4" x14ac:dyDescent="0.2">
      <c r="A15940" s="136" t="s">
        <v>16022</v>
      </c>
      <c r="B15940" s="136" t="s">
        <v>26247</v>
      </c>
      <c r="C15940" s="136" t="s">
        <v>33090</v>
      </c>
      <c r="D15940" s="136" t="s">
        <v>33100</v>
      </c>
    </row>
    <row r="15941" spans="1:4" x14ac:dyDescent="0.2">
      <c r="A15941" s="136" t="s">
        <v>16023</v>
      </c>
      <c r="B15941" s="136" t="s">
        <v>26247</v>
      </c>
      <c r="C15941" s="136" t="s">
        <v>33090</v>
      </c>
      <c r="D15941" s="136" t="s">
        <v>33100</v>
      </c>
    </row>
    <row r="15942" spans="1:4" x14ac:dyDescent="0.2">
      <c r="A15942" s="136" t="s">
        <v>16024</v>
      </c>
      <c r="B15942" s="136" t="s">
        <v>26248</v>
      </c>
      <c r="C15942" s="136" t="s">
        <v>33092</v>
      </c>
    </row>
    <row r="15943" spans="1:4" x14ac:dyDescent="0.2">
      <c r="A15943" s="136" t="s">
        <v>16025</v>
      </c>
      <c r="B15943" s="136" t="s">
        <v>26248</v>
      </c>
      <c r="C15943" s="136" t="s">
        <v>33092</v>
      </c>
    </row>
    <row r="15944" spans="1:4" x14ac:dyDescent="0.2">
      <c r="A15944" s="136" t="s">
        <v>16026</v>
      </c>
      <c r="B15944" s="136" t="s">
        <v>26249</v>
      </c>
      <c r="C15944" s="136" t="s">
        <v>33093</v>
      </c>
    </row>
    <row r="15945" spans="1:4" x14ac:dyDescent="0.2">
      <c r="A15945" s="136" t="s">
        <v>16027</v>
      </c>
      <c r="B15945" s="136" t="s">
        <v>26249</v>
      </c>
      <c r="C15945" s="136" t="s">
        <v>33093</v>
      </c>
    </row>
    <row r="15946" spans="1:4" x14ac:dyDescent="0.2">
      <c r="A15946" s="136" t="s">
        <v>16028</v>
      </c>
      <c r="B15946" s="136" t="s">
        <v>26250</v>
      </c>
      <c r="C15946" s="136" t="s">
        <v>33094</v>
      </c>
      <c r="D15946" s="136" t="s">
        <v>37674</v>
      </c>
    </row>
    <row r="15947" spans="1:4" x14ac:dyDescent="0.2">
      <c r="A15947" s="136" t="s">
        <v>16029</v>
      </c>
      <c r="B15947" s="136" t="s">
        <v>26250</v>
      </c>
      <c r="C15947" s="136" t="s">
        <v>33094</v>
      </c>
      <c r="D15947" s="136" t="s">
        <v>37674</v>
      </c>
    </row>
    <row r="15948" spans="1:4" x14ac:dyDescent="0.2">
      <c r="A15948" s="136" t="s">
        <v>16030</v>
      </c>
      <c r="B15948" s="136" t="s">
        <v>26251</v>
      </c>
      <c r="C15948" s="136" t="s">
        <v>33095</v>
      </c>
      <c r="D15948" s="136" t="s">
        <v>37679</v>
      </c>
    </row>
    <row r="15949" spans="1:4" x14ac:dyDescent="0.2">
      <c r="A15949" s="136" t="s">
        <v>16031</v>
      </c>
      <c r="B15949" s="136" t="s">
        <v>26251</v>
      </c>
      <c r="C15949" s="136" t="s">
        <v>33095</v>
      </c>
      <c r="D15949" s="136" t="s">
        <v>37679</v>
      </c>
    </row>
    <row r="15950" spans="1:4" x14ac:dyDescent="0.2">
      <c r="A15950" s="136" t="s">
        <v>16032</v>
      </c>
      <c r="B15950" s="136" t="s">
        <v>26252</v>
      </c>
      <c r="C15950" s="136" t="s">
        <v>33095</v>
      </c>
      <c r="D15950" s="136" t="s">
        <v>37679</v>
      </c>
    </row>
    <row r="15951" spans="1:4" x14ac:dyDescent="0.2">
      <c r="A15951" s="136" t="s">
        <v>16033</v>
      </c>
      <c r="B15951" s="136" t="s">
        <v>26252</v>
      </c>
      <c r="C15951" s="136" t="s">
        <v>33095</v>
      </c>
      <c r="D15951" s="136" t="s">
        <v>37679</v>
      </c>
    </row>
    <row r="15952" spans="1:4" x14ac:dyDescent="0.2">
      <c r="A15952" s="136" t="s">
        <v>16034</v>
      </c>
      <c r="B15952" s="136" t="s">
        <v>26250</v>
      </c>
      <c r="C15952" s="136" t="s">
        <v>33096</v>
      </c>
      <c r="D15952" s="136" t="s">
        <v>37682</v>
      </c>
    </row>
    <row r="15953" spans="1:6" x14ac:dyDescent="0.2">
      <c r="A15953" s="136" t="s">
        <v>16035</v>
      </c>
      <c r="B15953" s="136" t="s">
        <v>26250</v>
      </c>
      <c r="C15953" s="136" t="s">
        <v>33096</v>
      </c>
      <c r="D15953" s="136" t="s">
        <v>37682</v>
      </c>
    </row>
    <row r="15954" spans="1:6" x14ac:dyDescent="0.2">
      <c r="A15954" s="136" t="s">
        <v>16036</v>
      </c>
      <c r="B15954" s="136" t="s">
        <v>26251</v>
      </c>
      <c r="C15954" s="136" t="s">
        <v>33097</v>
      </c>
      <c r="D15954" s="136" t="s">
        <v>37683</v>
      </c>
    </row>
    <row r="15955" spans="1:6" x14ac:dyDescent="0.2">
      <c r="A15955" s="136" t="s">
        <v>16037</v>
      </c>
      <c r="B15955" s="136" t="s">
        <v>26251</v>
      </c>
      <c r="C15955" s="136" t="s">
        <v>33097</v>
      </c>
      <c r="D15955" s="136" t="s">
        <v>37683</v>
      </c>
    </row>
    <row r="15956" spans="1:6" x14ac:dyDescent="0.2">
      <c r="A15956" s="136" t="s">
        <v>16038</v>
      </c>
      <c r="B15956" s="136" t="s">
        <v>26252</v>
      </c>
      <c r="C15956" s="136" t="s">
        <v>33097</v>
      </c>
      <c r="D15956" s="136" t="s">
        <v>37683</v>
      </c>
    </row>
    <row r="15957" spans="1:6" x14ac:dyDescent="0.2">
      <c r="A15957" s="136" t="s">
        <v>16039</v>
      </c>
      <c r="B15957" s="136" t="s">
        <v>26252</v>
      </c>
      <c r="C15957" s="136" t="s">
        <v>33097</v>
      </c>
      <c r="D15957" s="136" t="s">
        <v>37683</v>
      </c>
    </row>
    <row r="15958" spans="1:6" x14ac:dyDescent="0.2">
      <c r="A15958" s="136" t="s">
        <v>16040</v>
      </c>
      <c r="B15958" s="136" t="s">
        <v>26253</v>
      </c>
      <c r="C15958" s="136" t="s">
        <v>33098</v>
      </c>
      <c r="D15958" s="136" t="s">
        <v>31873</v>
      </c>
    </row>
    <row r="15959" spans="1:6" x14ac:dyDescent="0.2">
      <c r="A15959" s="136" t="s">
        <v>16041</v>
      </c>
      <c r="B15959" s="136" t="s">
        <v>26253</v>
      </c>
      <c r="C15959" s="136" t="s">
        <v>33098</v>
      </c>
      <c r="D15959" s="136" t="s">
        <v>31873</v>
      </c>
    </row>
    <row r="15960" spans="1:6" x14ac:dyDescent="0.2">
      <c r="A15960" s="136" t="s">
        <v>16042</v>
      </c>
      <c r="B15960" s="136" t="s">
        <v>26254</v>
      </c>
      <c r="C15960" s="136" t="s">
        <v>33099</v>
      </c>
      <c r="D15960" s="136" t="s">
        <v>37684</v>
      </c>
      <c r="E15960" s="136" t="s">
        <v>40473</v>
      </c>
    </row>
    <row r="15961" spans="1:6" x14ac:dyDescent="0.2">
      <c r="A15961" s="136" t="s">
        <v>16043</v>
      </c>
      <c r="B15961" s="136" t="s">
        <v>26254</v>
      </c>
      <c r="C15961" s="136" t="s">
        <v>33099</v>
      </c>
      <c r="D15961" s="136" t="s">
        <v>37684</v>
      </c>
      <c r="E15961" s="136" t="s">
        <v>40473</v>
      </c>
    </row>
    <row r="15962" spans="1:6" x14ac:dyDescent="0.2">
      <c r="A15962" s="136" t="s">
        <v>16044</v>
      </c>
      <c r="B15962" s="136" t="s">
        <v>26254</v>
      </c>
      <c r="C15962" s="136" t="s">
        <v>33099</v>
      </c>
      <c r="D15962" s="136" t="s">
        <v>37685</v>
      </c>
      <c r="E15962" s="136" t="s">
        <v>40474</v>
      </c>
      <c r="F15962" s="136" t="s">
        <v>32306</v>
      </c>
    </row>
    <row r="15963" spans="1:6" x14ac:dyDescent="0.2">
      <c r="A15963" s="136" t="s">
        <v>16045</v>
      </c>
      <c r="B15963" s="136" t="s">
        <v>26254</v>
      </c>
      <c r="C15963" s="136" t="s">
        <v>33099</v>
      </c>
      <c r="D15963" s="136" t="s">
        <v>37685</v>
      </c>
      <c r="E15963" s="136" t="s">
        <v>40474</v>
      </c>
      <c r="F15963" s="136" t="s">
        <v>32306</v>
      </c>
    </row>
    <row r="15964" spans="1:6" x14ac:dyDescent="0.2">
      <c r="A15964" s="136" t="s">
        <v>16046</v>
      </c>
      <c r="B15964" s="136" t="s">
        <v>26254</v>
      </c>
      <c r="C15964" s="136" t="s">
        <v>33099</v>
      </c>
      <c r="D15964" s="136" t="s">
        <v>37686</v>
      </c>
      <c r="E15964" s="136" t="s">
        <v>40475</v>
      </c>
      <c r="F15964" s="136" t="s">
        <v>33113</v>
      </c>
    </row>
    <row r="15965" spans="1:6" x14ac:dyDescent="0.2">
      <c r="A15965" s="136" t="s">
        <v>16047</v>
      </c>
      <c r="B15965" s="136" t="s">
        <v>26254</v>
      </c>
      <c r="C15965" s="136" t="s">
        <v>33099</v>
      </c>
      <c r="D15965" s="136" t="s">
        <v>37686</v>
      </c>
      <c r="E15965" s="136" t="s">
        <v>40475</v>
      </c>
      <c r="F15965" s="136" t="s">
        <v>33113</v>
      </c>
    </row>
    <row r="15966" spans="1:6" x14ac:dyDescent="0.2">
      <c r="A15966" s="136" t="s">
        <v>16048</v>
      </c>
      <c r="B15966" s="136" t="s">
        <v>26255</v>
      </c>
      <c r="C15966" s="136" t="s">
        <v>32530</v>
      </c>
    </row>
    <row r="15967" spans="1:6" x14ac:dyDescent="0.2">
      <c r="A15967" s="136" t="s">
        <v>16049</v>
      </c>
      <c r="B15967" s="136" t="s">
        <v>26255</v>
      </c>
      <c r="C15967" s="136" t="s">
        <v>32530</v>
      </c>
    </row>
    <row r="15968" spans="1:6" x14ac:dyDescent="0.2">
      <c r="A15968" s="136" t="s">
        <v>16050</v>
      </c>
      <c r="B15968" s="136" t="s">
        <v>26256</v>
      </c>
      <c r="C15968" s="136" t="s">
        <v>33100</v>
      </c>
    </row>
    <row r="15969" spans="1:3" x14ac:dyDescent="0.2">
      <c r="A15969" s="136" t="s">
        <v>16051</v>
      </c>
      <c r="B15969" s="136" t="s">
        <v>26256</v>
      </c>
      <c r="C15969" s="136" t="s">
        <v>33100</v>
      </c>
    </row>
    <row r="15970" spans="1:3" x14ac:dyDescent="0.2">
      <c r="A15970" s="136" t="s">
        <v>16052</v>
      </c>
      <c r="B15970" s="136" t="s">
        <v>26257</v>
      </c>
      <c r="C15970" s="136" t="s">
        <v>33101</v>
      </c>
    </row>
    <row r="15971" spans="1:3" x14ac:dyDescent="0.2">
      <c r="A15971" s="136" t="s">
        <v>16053</v>
      </c>
      <c r="B15971" s="136" t="s">
        <v>26257</v>
      </c>
      <c r="C15971" s="136" t="s">
        <v>33101</v>
      </c>
    </row>
    <row r="15972" spans="1:3" x14ac:dyDescent="0.2">
      <c r="A15972" s="136" t="s">
        <v>16054</v>
      </c>
      <c r="B15972" s="136" t="s">
        <v>26258</v>
      </c>
      <c r="C15972" s="136" t="s">
        <v>33101</v>
      </c>
    </row>
    <row r="15973" spans="1:3" x14ac:dyDescent="0.2">
      <c r="A15973" s="136" t="s">
        <v>16055</v>
      </c>
      <c r="B15973" s="136" t="s">
        <v>26258</v>
      </c>
      <c r="C15973" s="136" t="s">
        <v>33101</v>
      </c>
    </row>
    <row r="15974" spans="1:3" x14ac:dyDescent="0.2">
      <c r="A15974" s="136" t="s">
        <v>16056</v>
      </c>
      <c r="B15974" s="136" t="s">
        <v>26259</v>
      </c>
      <c r="C15974" s="136" t="s">
        <v>33101</v>
      </c>
    </row>
    <row r="15975" spans="1:3" x14ac:dyDescent="0.2">
      <c r="A15975" s="136" t="s">
        <v>16057</v>
      </c>
      <c r="B15975" s="136" t="s">
        <v>26259</v>
      </c>
      <c r="C15975" s="136" t="s">
        <v>33101</v>
      </c>
    </row>
    <row r="15976" spans="1:3" x14ac:dyDescent="0.2">
      <c r="A15976" s="136" t="s">
        <v>16058</v>
      </c>
      <c r="B15976" s="136" t="s">
        <v>26260</v>
      </c>
      <c r="C15976" s="136" t="s">
        <v>33102</v>
      </c>
    </row>
    <row r="15977" spans="1:3" x14ac:dyDescent="0.2">
      <c r="A15977" s="136" t="s">
        <v>16059</v>
      </c>
      <c r="B15977" s="136" t="s">
        <v>26260</v>
      </c>
      <c r="C15977" s="136" t="s">
        <v>33102</v>
      </c>
    </row>
    <row r="15978" spans="1:3" x14ac:dyDescent="0.2">
      <c r="A15978" s="136" t="s">
        <v>16060</v>
      </c>
      <c r="B15978" s="136" t="s">
        <v>26261</v>
      </c>
      <c r="C15978" s="136" t="s">
        <v>33102</v>
      </c>
    </row>
    <row r="15979" spans="1:3" x14ac:dyDescent="0.2">
      <c r="A15979" s="136" t="s">
        <v>16061</v>
      </c>
      <c r="B15979" s="136" t="s">
        <v>26261</v>
      </c>
      <c r="C15979" s="136" t="s">
        <v>33102</v>
      </c>
    </row>
    <row r="15980" spans="1:3" x14ac:dyDescent="0.2">
      <c r="A15980" s="136" t="s">
        <v>16062</v>
      </c>
      <c r="B15980" s="136" t="s">
        <v>26262</v>
      </c>
      <c r="C15980" s="136" t="s">
        <v>33103</v>
      </c>
    </row>
    <row r="15981" spans="1:3" x14ac:dyDescent="0.2">
      <c r="A15981" s="136" t="s">
        <v>16063</v>
      </c>
      <c r="B15981" s="136" t="s">
        <v>26262</v>
      </c>
      <c r="C15981" s="136" t="s">
        <v>33103</v>
      </c>
    </row>
    <row r="15982" spans="1:3" x14ac:dyDescent="0.2">
      <c r="A15982" s="136" t="s">
        <v>16064</v>
      </c>
      <c r="B15982" s="136" t="s">
        <v>26263</v>
      </c>
      <c r="C15982" s="136" t="s">
        <v>33104</v>
      </c>
    </row>
    <row r="15983" spans="1:3" x14ac:dyDescent="0.2">
      <c r="A15983" s="136" t="s">
        <v>81</v>
      </c>
      <c r="B15983" s="136" t="s">
        <v>26263</v>
      </c>
      <c r="C15983" s="136" t="s">
        <v>33104</v>
      </c>
    </row>
    <row r="15984" spans="1:3" x14ac:dyDescent="0.2">
      <c r="A15984" s="136" t="s">
        <v>16065</v>
      </c>
      <c r="B15984" s="136" t="s">
        <v>26264</v>
      </c>
      <c r="C15984" s="136" t="s">
        <v>33104</v>
      </c>
    </row>
    <row r="15985" spans="1:3" x14ac:dyDescent="0.2">
      <c r="A15985" s="136" t="s">
        <v>16066</v>
      </c>
      <c r="B15985" s="136" t="s">
        <v>26264</v>
      </c>
      <c r="C15985" s="136" t="s">
        <v>33104</v>
      </c>
    </row>
    <row r="15986" spans="1:3" x14ac:dyDescent="0.2">
      <c r="A15986" s="136" t="s">
        <v>16067</v>
      </c>
      <c r="B15986" s="136" t="s">
        <v>26265</v>
      </c>
      <c r="C15986" s="136" t="s">
        <v>33103</v>
      </c>
    </row>
    <row r="15987" spans="1:3" x14ac:dyDescent="0.2">
      <c r="A15987" s="136" t="s">
        <v>16068</v>
      </c>
      <c r="B15987" s="136" t="s">
        <v>26265</v>
      </c>
      <c r="C15987" s="136" t="s">
        <v>33103</v>
      </c>
    </row>
    <row r="15988" spans="1:3" x14ac:dyDescent="0.2">
      <c r="A15988" s="136" t="s">
        <v>16069</v>
      </c>
      <c r="B15988" s="136" t="s">
        <v>26266</v>
      </c>
      <c r="C15988" s="136" t="s">
        <v>33104</v>
      </c>
    </row>
    <row r="15989" spans="1:3" x14ac:dyDescent="0.2">
      <c r="A15989" s="136" t="s">
        <v>16070</v>
      </c>
      <c r="B15989" s="136" t="s">
        <v>26266</v>
      </c>
      <c r="C15989" s="136" t="s">
        <v>33104</v>
      </c>
    </row>
    <row r="15990" spans="1:3" x14ac:dyDescent="0.2">
      <c r="A15990" s="136" t="s">
        <v>16071</v>
      </c>
      <c r="B15990" s="136" t="s">
        <v>26267</v>
      </c>
      <c r="C15990" s="136" t="s">
        <v>33103</v>
      </c>
    </row>
    <row r="15991" spans="1:3" x14ac:dyDescent="0.2">
      <c r="A15991" s="136" t="s">
        <v>16072</v>
      </c>
      <c r="B15991" s="136" t="s">
        <v>26267</v>
      </c>
      <c r="C15991" s="136" t="s">
        <v>33103</v>
      </c>
    </row>
    <row r="15992" spans="1:3" x14ac:dyDescent="0.2">
      <c r="A15992" s="136" t="s">
        <v>16073</v>
      </c>
      <c r="B15992" s="136" t="s">
        <v>26268</v>
      </c>
      <c r="C15992" s="136" t="s">
        <v>33105</v>
      </c>
    </row>
    <row r="15993" spans="1:3" x14ac:dyDescent="0.2">
      <c r="A15993" s="136" t="s">
        <v>16074</v>
      </c>
      <c r="B15993" s="136" t="s">
        <v>26268</v>
      </c>
      <c r="C15993" s="136" t="s">
        <v>33105</v>
      </c>
    </row>
    <row r="15994" spans="1:3" x14ac:dyDescent="0.2">
      <c r="A15994" s="136" t="s">
        <v>16075</v>
      </c>
      <c r="B15994" s="136" t="s">
        <v>26269</v>
      </c>
      <c r="C15994" s="136" t="s">
        <v>33105</v>
      </c>
    </row>
    <row r="15995" spans="1:3" x14ac:dyDescent="0.2">
      <c r="A15995" s="136" t="s">
        <v>16076</v>
      </c>
      <c r="B15995" s="136" t="s">
        <v>26269</v>
      </c>
      <c r="C15995" s="136" t="s">
        <v>33105</v>
      </c>
    </row>
    <row r="15996" spans="1:3" x14ac:dyDescent="0.2">
      <c r="A15996" s="136" t="s">
        <v>16077</v>
      </c>
      <c r="B15996" s="136" t="s">
        <v>26270</v>
      </c>
      <c r="C15996" s="136" t="s">
        <v>33106</v>
      </c>
    </row>
    <row r="15997" spans="1:3" x14ac:dyDescent="0.2">
      <c r="A15997" s="136" t="s">
        <v>16078</v>
      </c>
      <c r="B15997" s="136" t="s">
        <v>26270</v>
      </c>
      <c r="C15997" s="136" t="s">
        <v>33106</v>
      </c>
    </row>
    <row r="15998" spans="1:3" x14ac:dyDescent="0.2">
      <c r="A15998" s="136" t="s">
        <v>16079</v>
      </c>
      <c r="B15998" s="136" t="s">
        <v>26271</v>
      </c>
      <c r="C15998" s="136" t="s">
        <v>33107</v>
      </c>
    </row>
    <row r="15999" spans="1:3" x14ac:dyDescent="0.2">
      <c r="A15999" s="136" t="s">
        <v>16080</v>
      </c>
      <c r="B15999" s="136" t="s">
        <v>26271</v>
      </c>
      <c r="C15999" s="136" t="s">
        <v>33107</v>
      </c>
    </row>
    <row r="16000" spans="1:3" x14ac:dyDescent="0.2">
      <c r="A16000" s="136" t="s">
        <v>16081</v>
      </c>
      <c r="B16000" s="136" t="s">
        <v>26272</v>
      </c>
      <c r="C16000" s="136" t="s">
        <v>33107</v>
      </c>
    </row>
    <row r="16001" spans="1:3" x14ac:dyDescent="0.2">
      <c r="A16001" s="136" t="s">
        <v>16082</v>
      </c>
      <c r="B16001" s="136" t="s">
        <v>26272</v>
      </c>
      <c r="C16001" s="136" t="s">
        <v>33107</v>
      </c>
    </row>
    <row r="16002" spans="1:3" x14ac:dyDescent="0.2">
      <c r="A16002" s="136" t="s">
        <v>16083</v>
      </c>
      <c r="B16002" s="136" t="s">
        <v>26273</v>
      </c>
      <c r="C16002" s="136" t="s">
        <v>33106</v>
      </c>
    </row>
    <row r="16003" spans="1:3" x14ac:dyDescent="0.2">
      <c r="A16003" s="136" t="s">
        <v>16084</v>
      </c>
      <c r="B16003" s="136" t="s">
        <v>26273</v>
      </c>
      <c r="C16003" s="136" t="s">
        <v>33106</v>
      </c>
    </row>
    <row r="16004" spans="1:3" x14ac:dyDescent="0.2">
      <c r="A16004" s="136" t="s">
        <v>16085</v>
      </c>
      <c r="B16004" s="136" t="s">
        <v>26274</v>
      </c>
      <c r="C16004" s="136" t="s">
        <v>32318</v>
      </c>
    </row>
    <row r="16005" spans="1:3" x14ac:dyDescent="0.2">
      <c r="A16005" s="136" t="s">
        <v>16086</v>
      </c>
      <c r="B16005" s="136" t="s">
        <v>26274</v>
      </c>
      <c r="C16005" s="136" t="s">
        <v>32318</v>
      </c>
    </row>
    <row r="16006" spans="1:3" x14ac:dyDescent="0.2">
      <c r="A16006" s="136" t="s">
        <v>16087</v>
      </c>
      <c r="B16006" s="136" t="s">
        <v>26275</v>
      </c>
      <c r="C16006" s="136" t="s">
        <v>29592</v>
      </c>
    </row>
    <row r="16007" spans="1:3" x14ac:dyDescent="0.2">
      <c r="A16007" s="136" t="s">
        <v>16088</v>
      </c>
      <c r="B16007" s="136" t="s">
        <v>26275</v>
      </c>
      <c r="C16007" s="136" t="s">
        <v>29592</v>
      </c>
    </row>
    <row r="16008" spans="1:3" x14ac:dyDescent="0.2">
      <c r="A16008" s="136" t="s">
        <v>16089</v>
      </c>
      <c r="B16008" s="136" t="s">
        <v>26276</v>
      </c>
      <c r="C16008" s="136" t="s">
        <v>32306</v>
      </c>
    </row>
    <row r="16009" spans="1:3" x14ac:dyDescent="0.2">
      <c r="A16009" s="136" t="s">
        <v>16090</v>
      </c>
      <c r="B16009" s="136" t="s">
        <v>26276</v>
      </c>
      <c r="C16009" s="136" t="s">
        <v>32306</v>
      </c>
    </row>
    <row r="16010" spans="1:3" x14ac:dyDescent="0.2">
      <c r="A16010" s="136" t="s">
        <v>16091</v>
      </c>
      <c r="B16010" s="136" t="s">
        <v>26277</v>
      </c>
      <c r="C16010" s="136" t="s">
        <v>31082</v>
      </c>
    </row>
    <row r="16011" spans="1:3" x14ac:dyDescent="0.2">
      <c r="A16011" s="136" t="s">
        <v>16092</v>
      </c>
      <c r="B16011" s="136" t="s">
        <v>26277</v>
      </c>
      <c r="C16011" s="136" t="s">
        <v>31082</v>
      </c>
    </row>
    <row r="16012" spans="1:3" x14ac:dyDescent="0.2">
      <c r="A16012" s="136" t="s">
        <v>16093</v>
      </c>
      <c r="B16012" s="136" t="s">
        <v>26278</v>
      </c>
      <c r="C16012" s="136" t="s">
        <v>32318</v>
      </c>
    </row>
    <row r="16013" spans="1:3" x14ac:dyDescent="0.2">
      <c r="A16013" s="136" t="s">
        <v>16094</v>
      </c>
      <c r="B16013" s="136" t="s">
        <v>26278</v>
      </c>
      <c r="C16013" s="136" t="s">
        <v>32318</v>
      </c>
    </row>
    <row r="16014" spans="1:3" x14ac:dyDescent="0.2">
      <c r="A16014" s="136" t="s">
        <v>16095</v>
      </c>
      <c r="B16014" s="136" t="s">
        <v>26279</v>
      </c>
      <c r="C16014" s="136" t="s">
        <v>31082</v>
      </c>
    </row>
    <row r="16015" spans="1:3" x14ac:dyDescent="0.2">
      <c r="A16015" s="136" t="s">
        <v>16096</v>
      </c>
      <c r="B16015" s="136" t="s">
        <v>26279</v>
      </c>
      <c r="C16015" s="136" t="s">
        <v>31082</v>
      </c>
    </row>
    <row r="16016" spans="1:3" x14ac:dyDescent="0.2">
      <c r="A16016" s="136" t="s">
        <v>16097</v>
      </c>
      <c r="B16016" s="136" t="s">
        <v>26280</v>
      </c>
      <c r="C16016" s="136" t="s">
        <v>32318</v>
      </c>
    </row>
    <row r="16017" spans="1:3" x14ac:dyDescent="0.2">
      <c r="A16017" s="136" t="s">
        <v>16098</v>
      </c>
      <c r="B16017" s="136" t="s">
        <v>26280</v>
      </c>
      <c r="C16017" s="136" t="s">
        <v>32318</v>
      </c>
    </row>
    <row r="16018" spans="1:3" x14ac:dyDescent="0.2">
      <c r="A16018" s="136" t="s">
        <v>16099</v>
      </c>
      <c r="B16018" s="136" t="s">
        <v>26281</v>
      </c>
      <c r="C16018" s="136" t="s">
        <v>32311</v>
      </c>
    </row>
    <row r="16019" spans="1:3" x14ac:dyDescent="0.2">
      <c r="A16019" s="136" t="s">
        <v>16100</v>
      </c>
      <c r="B16019" s="136" t="s">
        <v>26281</v>
      </c>
      <c r="C16019" s="136" t="s">
        <v>32311</v>
      </c>
    </row>
    <row r="16020" spans="1:3" x14ac:dyDescent="0.2">
      <c r="A16020" s="136" t="s">
        <v>16101</v>
      </c>
      <c r="B16020" s="136" t="s">
        <v>26282</v>
      </c>
      <c r="C16020" s="136" t="s">
        <v>32165</v>
      </c>
    </row>
    <row r="16021" spans="1:3" x14ac:dyDescent="0.2">
      <c r="A16021" s="136" t="s">
        <v>16102</v>
      </c>
      <c r="B16021" s="136" t="s">
        <v>26282</v>
      </c>
      <c r="C16021" s="136" t="s">
        <v>32165</v>
      </c>
    </row>
    <row r="16022" spans="1:3" x14ac:dyDescent="0.2">
      <c r="A16022" s="136" t="s">
        <v>16103</v>
      </c>
      <c r="B16022" s="136" t="s">
        <v>26283</v>
      </c>
      <c r="C16022" s="136" t="s">
        <v>32318</v>
      </c>
    </row>
    <row r="16023" spans="1:3" x14ac:dyDescent="0.2">
      <c r="A16023" s="136" t="s">
        <v>16104</v>
      </c>
      <c r="B16023" s="136" t="s">
        <v>26283</v>
      </c>
      <c r="C16023" s="136" t="s">
        <v>32318</v>
      </c>
    </row>
    <row r="16024" spans="1:3" x14ac:dyDescent="0.2">
      <c r="A16024" s="136" t="s">
        <v>16105</v>
      </c>
      <c r="B16024" s="136" t="s">
        <v>26284</v>
      </c>
      <c r="C16024" s="136" t="s">
        <v>32318</v>
      </c>
    </row>
    <row r="16025" spans="1:3" x14ac:dyDescent="0.2">
      <c r="A16025" s="136" t="s">
        <v>16106</v>
      </c>
      <c r="B16025" s="136" t="s">
        <v>26284</v>
      </c>
      <c r="C16025" s="136" t="s">
        <v>32318</v>
      </c>
    </row>
    <row r="16026" spans="1:3" x14ac:dyDescent="0.2">
      <c r="A16026" s="136" t="s">
        <v>16107</v>
      </c>
      <c r="B16026" s="136" t="s">
        <v>26285</v>
      </c>
    </row>
    <row r="16027" spans="1:3" x14ac:dyDescent="0.2">
      <c r="A16027" s="136" t="s">
        <v>16108</v>
      </c>
      <c r="B16027" s="136" t="s">
        <v>26285</v>
      </c>
    </row>
    <row r="16028" spans="1:3" x14ac:dyDescent="0.2">
      <c r="A16028" s="136" t="s">
        <v>16109</v>
      </c>
      <c r="B16028" s="136" t="s">
        <v>26286</v>
      </c>
    </row>
    <row r="16029" spans="1:3" x14ac:dyDescent="0.2">
      <c r="A16029" s="136" t="s">
        <v>16110</v>
      </c>
      <c r="B16029" s="136" t="s">
        <v>26286</v>
      </c>
    </row>
    <row r="16030" spans="1:3" x14ac:dyDescent="0.2">
      <c r="A16030" s="136" t="s">
        <v>16111</v>
      </c>
      <c r="B16030" s="136" t="s">
        <v>26287</v>
      </c>
    </row>
    <row r="16031" spans="1:3" x14ac:dyDescent="0.2">
      <c r="A16031" s="136" t="s">
        <v>16112</v>
      </c>
      <c r="B16031" s="136" t="s">
        <v>26287</v>
      </c>
    </row>
    <row r="16032" spans="1:3" x14ac:dyDescent="0.2">
      <c r="A16032" s="136" t="s">
        <v>16113</v>
      </c>
      <c r="B16032" s="136" t="s">
        <v>26288</v>
      </c>
    </row>
    <row r="16033" spans="1:2" x14ac:dyDescent="0.2">
      <c r="A16033" s="136" t="s">
        <v>16114</v>
      </c>
      <c r="B16033" s="136" t="s">
        <v>26288</v>
      </c>
    </row>
    <row r="16034" spans="1:2" x14ac:dyDescent="0.2">
      <c r="A16034" s="136" t="s">
        <v>16115</v>
      </c>
      <c r="B16034" s="136" t="s">
        <v>26289</v>
      </c>
    </row>
    <row r="16035" spans="1:2" x14ac:dyDescent="0.2">
      <c r="A16035" s="136" t="s">
        <v>16116</v>
      </c>
      <c r="B16035" s="136" t="s">
        <v>26289</v>
      </c>
    </row>
    <row r="16036" spans="1:2" x14ac:dyDescent="0.2">
      <c r="A16036" s="136" t="s">
        <v>16117</v>
      </c>
      <c r="B16036" s="136" t="s">
        <v>26290</v>
      </c>
    </row>
    <row r="16037" spans="1:2" x14ac:dyDescent="0.2">
      <c r="A16037" s="136" t="s">
        <v>16118</v>
      </c>
      <c r="B16037" s="136" t="s">
        <v>26290</v>
      </c>
    </row>
    <row r="16038" spans="1:2" x14ac:dyDescent="0.2">
      <c r="A16038" s="136" t="s">
        <v>16119</v>
      </c>
      <c r="B16038" s="136" t="s">
        <v>26291</v>
      </c>
    </row>
    <row r="16039" spans="1:2" x14ac:dyDescent="0.2">
      <c r="A16039" s="136" t="s">
        <v>16120</v>
      </c>
      <c r="B16039" s="136" t="s">
        <v>26291</v>
      </c>
    </row>
    <row r="16040" spans="1:2" x14ac:dyDescent="0.2">
      <c r="A16040" s="136" t="s">
        <v>16121</v>
      </c>
      <c r="B16040" s="136" t="s">
        <v>26292</v>
      </c>
    </row>
    <row r="16041" spans="1:2" x14ac:dyDescent="0.2">
      <c r="A16041" s="136" t="s">
        <v>16122</v>
      </c>
      <c r="B16041" s="136" t="s">
        <v>26292</v>
      </c>
    </row>
    <row r="16042" spans="1:2" x14ac:dyDescent="0.2">
      <c r="A16042" s="136" t="s">
        <v>16123</v>
      </c>
      <c r="B16042" s="136" t="s">
        <v>26293</v>
      </c>
    </row>
    <row r="16043" spans="1:2" x14ac:dyDescent="0.2">
      <c r="A16043" s="136" t="s">
        <v>16124</v>
      </c>
      <c r="B16043" s="136" t="s">
        <v>26293</v>
      </c>
    </row>
    <row r="16044" spans="1:2" x14ac:dyDescent="0.2">
      <c r="A16044" s="136" t="s">
        <v>16125</v>
      </c>
      <c r="B16044" s="136" t="s">
        <v>26294</v>
      </c>
    </row>
    <row r="16045" spans="1:2" x14ac:dyDescent="0.2">
      <c r="A16045" s="136" t="s">
        <v>16126</v>
      </c>
      <c r="B16045" s="136" t="s">
        <v>26294</v>
      </c>
    </row>
    <row r="16046" spans="1:2" x14ac:dyDescent="0.2">
      <c r="A16046" s="136" t="s">
        <v>16127</v>
      </c>
      <c r="B16046" s="136" t="s">
        <v>26295</v>
      </c>
    </row>
    <row r="16047" spans="1:2" x14ac:dyDescent="0.2">
      <c r="A16047" s="136" t="s">
        <v>16128</v>
      </c>
      <c r="B16047" s="136" t="s">
        <v>26295</v>
      </c>
    </row>
    <row r="16048" spans="1:2" x14ac:dyDescent="0.2">
      <c r="A16048" s="136" t="s">
        <v>16129</v>
      </c>
      <c r="B16048" s="136" t="s">
        <v>26296</v>
      </c>
    </row>
    <row r="16049" spans="1:3" x14ac:dyDescent="0.2">
      <c r="A16049" s="136" t="s">
        <v>16130</v>
      </c>
      <c r="B16049" s="136" t="s">
        <v>26296</v>
      </c>
    </row>
    <row r="16050" spans="1:3" x14ac:dyDescent="0.2">
      <c r="A16050" s="136" t="s">
        <v>16131</v>
      </c>
      <c r="B16050" s="136" t="s">
        <v>26297</v>
      </c>
    </row>
    <row r="16051" spans="1:3" x14ac:dyDescent="0.2">
      <c r="A16051" s="136" t="s">
        <v>16132</v>
      </c>
      <c r="B16051" s="136" t="s">
        <v>26297</v>
      </c>
    </row>
    <row r="16052" spans="1:3" x14ac:dyDescent="0.2">
      <c r="A16052" s="136" t="s">
        <v>16133</v>
      </c>
      <c r="B16052" s="136" t="s">
        <v>26298</v>
      </c>
      <c r="C16052" s="136" t="s">
        <v>33108</v>
      </c>
    </row>
    <row r="16053" spans="1:3" x14ac:dyDescent="0.2">
      <c r="A16053" s="136" t="s">
        <v>16134</v>
      </c>
      <c r="B16053" s="136" t="s">
        <v>26298</v>
      </c>
      <c r="C16053" s="136" t="s">
        <v>33108</v>
      </c>
    </row>
    <row r="16054" spans="1:3" x14ac:dyDescent="0.2">
      <c r="A16054" s="136" t="s">
        <v>16135</v>
      </c>
      <c r="B16054" s="136" t="s">
        <v>26299</v>
      </c>
      <c r="C16054" s="136" t="s">
        <v>33109</v>
      </c>
    </row>
    <row r="16055" spans="1:3" x14ac:dyDescent="0.2">
      <c r="A16055" s="136" t="s">
        <v>16136</v>
      </c>
      <c r="B16055" s="136" t="s">
        <v>26299</v>
      </c>
      <c r="C16055" s="136" t="s">
        <v>33109</v>
      </c>
    </row>
    <row r="16056" spans="1:3" x14ac:dyDescent="0.2">
      <c r="A16056" s="136" t="s">
        <v>16137</v>
      </c>
      <c r="B16056" s="136" t="s">
        <v>26298</v>
      </c>
      <c r="C16056" s="136" t="s">
        <v>33110</v>
      </c>
    </row>
    <row r="16057" spans="1:3" x14ac:dyDescent="0.2">
      <c r="A16057" s="136" t="s">
        <v>16138</v>
      </c>
      <c r="B16057" s="136" t="s">
        <v>26298</v>
      </c>
      <c r="C16057" s="136" t="s">
        <v>33110</v>
      </c>
    </row>
    <row r="16058" spans="1:3" x14ac:dyDescent="0.2">
      <c r="A16058" s="136" t="s">
        <v>16139</v>
      </c>
      <c r="B16058" s="136" t="s">
        <v>26298</v>
      </c>
      <c r="C16058" s="136" t="s">
        <v>33111</v>
      </c>
    </row>
    <row r="16059" spans="1:3" x14ac:dyDescent="0.2">
      <c r="A16059" s="136" t="s">
        <v>16140</v>
      </c>
      <c r="B16059" s="136" t="s">
        <v>26298</v>
      </c>
      <c r="C16059" s="136" t="s">
        <v>33111</v>
      </c>
    </row>
    <row r="16060" spans="1:3" x14ac:dyDescent="0.2">
      <c r="A16060" s="136" t="s">
        <v>16141</v>
      </c>
      <c r="B16060" s="136" t="s">
        <v>26298</v>
      </c>
      <c r="C16060" s="136" t="s">
        <v>33112</v>
      </c>
    </row>
    <row r="16061" spans="1:3" x14ac:dyDescent="0.2">
      <c r="A16061" s="136" t="s">
        <v>16142</v>
      </c>
      <c r="B16061" s="136" t="s">
        <v>26298</v>
      </c>
      <c r="C16061" s="136" t="s">
        <v>33112</v>
      </c>
    </row>
    <row r="16062" spans="1:3" x14ac:dyDescent="0.2">
      <c r="A16062" s="136" t="s">
        <v>16143</v>
      </c>
      <c r="B16062" s="136" t="s">
        <v>26300</v>
      </c>
      <c r="C16062" s="136" t="s">
        <v>33110</v>
      </c>
    </row>
    <row r="16063" spans="1:3" x14ac:dyDescent="0.2">
      <c r="A16063" s="136" t="s">
        <v>16144</v>
      </c>
      <c r="B16063" s="136" t="s">
        <v>26300</v>
      </c>
      <c r="C16063" s="136" t="s">
        <v>33110</v>
      </c>
    </row>
    <row r="16064" spans="1:3" x14ac:dyDescent="0.2">
      <c r="A16064" s="136" t="s">
        <v>16145</v>
      </c>
      <c r="B16064" s="136" t="s">
        <v>26300</v>
      </c>
      <c r="C16064" s="136" t="s">
        <v>33112</v>
      </c>
    </row>
    <row r="16065" spans="1:3" x14ac:dyDescent="0.2">
      <c r="A16065" s="136" t="s">
        <v>16146</v>
      </c>
      <c r="B16065" s="136" t="s">
        <v>26300</v>
      </c>
      <c r="C16065" s="136" t="s">
        <v>33112</v>
      </c>
    </row>
    <row r="16066" spans="1:3" x14ac:dyDescent="0.2">
      <c r="A16066" s="136" t="s">
        <v>16147</v>
      </c>
      <c r="B16066" s="136" t="s">
        <v>26299</v>
      </c>
      <c r="C16066" s="136" t="s">
        <v>33110</v>
      </c>
    </row>
    <row r="16067" spans="1:3" x14ac:dyDescent="0.2">
      <c r="A16067" s="136" t="s">
        <v>16148</v>
      </c>
      <c r="B16067" s="136" t="s">
        <v>26299</v>
      </c>
      <c r="C16067" s="136" t="s">
        <v>33110</v>
      </c>
    </row>
    <row r="16068" spans="1:3" x14ac:dyDescent="0.2">
      <c r="A16068" s="136" t="s">
        <v>16149</v>
      </c>
      <c r="B16068" s="136" t="s">
        <v>26301</v>
      </c>
      <c r="C16068" s="136" t="s">
        <v>33110</v>
      </c>
    </row>
    <row r="16069" spans="1:3" x14ac:dyDescent="0.2">
      <c r="A16069" s="136" t="s">
        <v>16150</v>
      </c>
      <c r="B16069" s="136" t="s">
        <v>26301</v>
      </c>
      <c r="C16069" s="136" t="s">
        <v>33110</v>
      </c>
    </row>
    <row r="16070" spans="1:3" x14ac:dyDescent="0.2">
      <c r="A16070" s="136" t="s">
        <v>16151</v>
      </c>
      <c r="B16070" s="136" t="s">
        <v>26302</v>
      </c>
    </row>
    <row r="16071" spans="1:3" x14ac:dyDescent="0.2">
      <c r="A16071" s="136" t="s">
        <v>16152</v>
      </c>
      <c r="B16071" s="136" t="s">
        <v>26302</v>
      </c>
    </row>
    <row r="16072" spans="1:3" x14ac:dyDescent="0.2">
      <c r="A16072" s="136" t="s">
        <v>16153</v>
      </c>
      <c r="B16072" s="136" t="s">
        <v>26303</v>
      </c>
    </row>
    <row r="16073" spans="1:3" x14ac:dyDescent="0.2">
      <c r="A16073" s="136" t="s">
        <v>16154</v>
      </c>
      <c r="B16073" s="136" t="s">
        <v>26303</v>
      </c>
    </row>
    <row r="16074" spans="1:3" x14ac:dyDescent="0.2">
      <c r="A16074" s="136" t="s">
        <v>16155</v>
      </c>
      <c r="B16074" s="136" t="s">
        <v>26304</v>
      </c>
    </row>
    <row r="16075" spans="1:3" x14ac:dyDescent="0.2">
      <c r="A16075" s="136" t="s">
        <v>16156</v>
      </c>
      <c r="B16075" s="136" t="s">
        <v>26304</v>
      </c>
    </row>
    <row r="16076" spans="1:3" x14ac:dyDescent="0.2">
      <c r="A16076" s="136" t="s">
        <v>16157</v>
      </c>
      <c r="B16076" s="136" t="s">
        <v>26305</v>
      </c>
    </row>
    <row r="16077" spans="1:3" x14ac:dyDescent="0.2">
      <c r="A16077" s="136" t="s">
        <v>16158</v>
      </c>
      <c r="B16077" s="136" t="s">
        <v>26305</v>
      </c>
    </row>
    <row r="16078" spans="1:3" x14ac:dyDescent="0.2">
      <c r="A16078" s="136" t="s">
        <v>16159</v>
      </c>
      <c r="B16078" s="136" t="s">
        <v>26306</v>
      </c>
    </row>
    <row r="16079" spans="1:3" x14ac:dyDescent="0.2">
      <c r="A16079" s="136" t="s">
        <v>16160</v>
      </c>
      <c r="B16079" s="136" t="s">
        <v>26306</v>
      </c>
    </row>
    <row r="16080" spans="1:3" x14ac:dyDescent="0.2">
      <c r="A16080" s="136" t="s">
        <v>16161</v>
      </c>
      <c r="B16080" s="136" t="s">
        <v>26307</v>
      </c>
    </row>
    <row r="16081" spans="1:3" x14ac:dyDescent="0.2">
      <c r="A16081" s="136" t="s">
        <v>16162</v>
      </c>
      <c r="B16081" s="136" t="s">
        <v>26307</v>
      </c>
    </row>
    <row r="16082" spans="1:3" x14ac:dyDescent="0.2">
      <c r="A16082" s="136" t="s">
        <v>16163</v>
      </c>
      <c r="B16082" s="136" t="s">
        <v>26308</v>
      </c>
    </row>
    <row r="16083" spans="1:3" x14ac:dyDescent="0.2">
      <c r="A16083" s="136" t="s">
        <v>16164</v>
      </c>
      <c r="B16083" s="136" t="s">
        <v>26308</v>
      </c>
    </row>
    <row r="16084" spans="1:3" x14ac:dyDescent="0.2">
      <c r="A16084" s="136" t="s">
        <v>16165</v>
      </c>
      <c r="B16084" s="136" t="s">
        <v>26309</v>
      </c>
    </row>
    <row r="16085" spans="1:3" x14ac:dyDescent="0.2">
      <c r="A16085" s="136" t="s">
        <v>16166</v>
      </c>
      <c r="B16085" s="136" t="s">
        <v>26309</v>
      </c>
    </row>
    <row r="16086" spans="1:3" x14ac:dyDescent="0.2">
      <c r="A16086" s="136" t="s">
        <v>16167</v>
      </c>
      <c r="B16086" s="136" t="s">
        <v>26310</v>
      </c>
    </row>
    <row r="16087" spans="1:3" x14ac:dyDescent="0.2">
      <c r="A16087" s="136" t="s">
        <v>16168</v>
      </c>
      <c r="B16087" s="136" t="s">
        <v>26310</v>
      </c>
    </row>
    <row r="16088" spans="1:3" x14ac:dyDescent="0.2">
      <c r="A16088" s="136" t="s">
        <v>16169</v>
      </c>
      <c r="B16088" s="136" t="s">
        <v>26311</v>
      </c>
    </row>
    <row r="16089" spans="1:3" x14ac:dyDescent="0.2">
      <c r="A16089" s="136" t="s">
        <v>16170</v>
      </c>
      <c r="B16089" s="136" t="s">
        <v>26311</v>
      </c>
    </row>
    <row r="16090" spans="1:3" x14ac:dyDescent="0.2">
      <c r="A16090" s="136" t="s">
        <v>16171</v>
      </c>
      <c r="B16090" s="136" t="s">
        <v>26312</v>
      </c>
    </row>
    <row r="16091" spans="1:3" x14ac:dyDescent="0.2">
      <c r="A16091" s="136" t="s">
        <v>16172</v>
      </c>
      <c r="B16091" s="136" t="s">
        <v>26312</v>
      </c>
    </row>
    <row r="16092" spans="1:3" x14ac:dyDescent="0.2">
      <c r="A16092" s="136" t="s">
        <v>16173</v>
      </c>
      <c r="B16092" s="136" t="s">
        <v>26313</v>
      </c>
    </row>
    <row r="16093" spans="1:3" x14ac:dyDescent="0.2">
      <c r="A16093" s="136" t="s">
        <v>16174</v>
      </c>
      <c r="B16093" s="136" t="s">
        <v>26313</v>
      </c>
    </row>
    <row r="16094" spans="1:3" x14ac:dyDescent="0.2">
      <c r="A16094" s="136" t="s">
        <v>16175</v>
      </c>
      <c r="B16094" s="136" t="s">
        <v>26314</v>
      </c>
      <c r="C16094" s="136" t="s">
        <v>32327</v>
      </c>
    </row>
    <row r="16095" spans="1:3" x14ac:dyDescent="0.2">
      <c r="A16095" s="136" t="s">
        <v>16176</v>
      </c>
      <c r="B16095" s="136" t="s">
        <v>26314</v>
      </c>
      <c r="C16095" s="136" t="s">
        <v>32327</v>
      </c>
    </row>
    <row r="16096" spans="1:3" x14ac:dyDescent="0.2">
      <c r="A16096" s="136" t="s">
        <v>16177</v>
      </c>
      <c r="B16096" s="136" t="s">
        <v>26315</v>
      </c>
      <c r="C16096" s="136" t="s">
        <v>32319</v>
      </c>
    </row>
    <row r="16097" spans="1:3" x14ac:dyDescent="0.2">
      <c r="A16097" s="136" t="s">
        <v>16178</v>
      </c>
      <c r="B16097" s="136" t="s">
        <v>26315</v>
      </c>
      <c r="C16097" s="136" t="s">
        <v>32319</v>
      </c>
    </row>
    <row r="16098" spans="1:3" x14ac:dyDescent="0.2">
      <c r="A16098" s="136" t="s">
        <v>16179</v>
      </c>
      <c r="B16098" s="136" t="s">
        <v>26316</v>
      </c>
    </row>
    <row r="16099" spans="1:3" x14ac:dyDescent="0.2">
      <c r="A16099" s="136" t="s">
        <v>16180</v>
      </c>
      <c r="B16099" s="136" t="s">
        <v>26316</v>
      </c>
    </row>
    <row r="16100" spans="1:3" x14ac:dyDescent="0.2">
      <c r="A16100" s="136" t="s">
        <v>16181</v>
      </c>
      <c r="B16100" s="136" t="s">
        <v>26317</v>
      </c>
    </row>
    <row r="16101" spans="1:3" x14ac:dyDescent="0.2">
      <c r="A16101" s="136" t="s">
        <v>16182</v>
      </c>
      <c r="B16101" s="136" t="s">
        <v>26317</v>
      </c>
    </row>
    <row r="16102" spans="1:3" x14ac:dyDescent="0.2">
      <c r="A16102" s="136" t="s">
        <v>16183</v>
      </c>
      <c r="B16102" s="136" t="s">
        <v>26318</v>
      </c>
    </row>
    <row r="16103" spans="1:3" x14ac:dyDescent="0.2">
      <c r="A16103" s="136" t="s">
        <v>16184</v>
      </c>
      <c r="B16103" s="136" t="s">
        <v>26318</v>
      </c>
    </row>
    <row r="16104" spans="1:3" x14ac:dyDescent="0.2">
      <c r="A16104" s="136" t="s">
        <v>16185</v>
      </c>
      <c r="B16104" s="136" t="s">
        <v>26319</v>
      </c>
    </row>
    <row r="16105" spans="1:3" x14ac:dyDescent="0.2">
      <c r="A16105" s="136" t="s">
        <v>16186</v>
      </c>
      <c r="B16105" s="136" t="s">
        <v>26319</v>
      </c>
    </row>
    <row r="16106" spans="1:3" x14ac:dyDescent="0.2">
      <c r="A16106" s="136" t="s">
        <v>16187</v>
      </c>
      <c r="B16106" s="136" t="s">
        <v>26320</v>
      </c>
    </row>
    <row r="16107" spans="1:3" x14ac:dyDescent="0.2">
      <c r="A16107" s="136" t="s">
        <v>16188</v>
      </c>
      <c r="B16107" s="136" t="s">
        <v>26320</v>
      </c>
    </row>
    <row r="16108" spans="1:3" x14ac:dyDescent="0.2">
      <c r="A16108" s="136" t="s">
        <v>16189</v>
      </c>
      <c r="B16108" s="136" t="s">
        <v>26321</v>
      </c>
    </row>
    <row r="16109" spans="1:3" x14ac:dyDescent="0.2">
      <c r="A16109" s="136" t="s">
        <v>16190</v>
      </c>
      <c r="B16109" s="136" t="s">
        <v>26321</v>
      </c>
    </row>
    <row r="16110" spans="1:3" x14ac:dyDescent="0.2">
      <c r="A16110" s="136" t="s">
        <v>16191</v>
      </c>
      <c r="B16110" s="136" t="s">
        <v>26322</v>
      </c>
    </row>
    <row r="16111" spans="1:3" x14ac:dyDescent="0.2">
      <c r="A16111" s="136" t="s">
        <v>16192</v>
      </c>
      <c r="B16111" s="136" t="s">
        <v>26322</v>
      </c>
    </row>
    <row r="16112" spans="1:3" x14ac:dyDescent="0.2">
      <c r="A16112" s="136" t="s">
        <v>16193</v>
      </c>
      <c r="B16112" s="136" t="s">
        <v>26323</v>
      </c>
    </row>
    <row r="16113" spans="1:3" x14ac:dyDescent="0.2">
      <c r="A16113" s="136" t="s">
        <v>16194</v>
      </c>
      <c r="B16113" s="136" t="s">
        <v>26323</v>
      </c>
    </row>
    <row r="16114" spans="1:3" x14ac:dyDescent="0.2">
      <c r="A16114" s="136" t="s">
        <v>16195</v>
      </c>
      <c r="B16114" s="136" t="s">
        <v>26324</v>
      </c>
    </row>
    <row r="16115" spans="1:3" x14ac:dyDescent="0.2">
      <c r="A16115" s="136" t="s">
        <v>16196</v>
      </c>
      <c r="B16115" s="136" t="s">
        <v>26324</v>
      </c>
    </row>
    <row r="16116" spans="1:3" x14ac:dyDescent="0.2">
      <c r="A16116" s="136" t="s">
        <v>16197</v>
      </c>
      <c r="B16116" s="136" t="s">
        <v>26325</v>
      </c>
      <c r="C16116" s="136" t="s">
        <v>33113</v>
      </c>
    </row>
    <row r="16117" spans="1:3" x14ac:dyDescent="0.2">
      <c r="A16117" s="136" t="s">
        <v>16198</v>
      </c>
      <c r="B16117" s="136" t="s">
        <v>26325</v>
      </c>
      <c r="C16117" s="136" t="s">
        <v>33113</v>
      </c>
    </row>
    <row r="16118" spans="1:3" x14ac:dyDescent="0.2">
      <c r="A16118" s="136" t="s">
        <v>16199</v>
      </c>
      <c r="B16118" s="136" t="s">
        <v>26326</v>
      </c>
      <c r="C16118" s="136" t="s">
        <v>29592</v>
      </c>
    </row>
    <row r="16119" spans="1:3" x14ac:dyDescent="0.2">
      <c r="A16119" s="136" t="s">
        <v>16200</v>
      </c>
      <c r="B16119" s="136" t="s">
        <v>26326</v>
      </c>
      <c r="C16119" s="136" t="s">
        <v>29592</v>
      </c>
    </row>
    <row r="16120" spans="1:3" x14ac:dyDescent="0.2">
      <c r="A16120" s="136" t="s">
        <v>16201</v>
      </c>
      <c r="B16120" s="136" t="s">
        <v>26327</v>
      </c>
      <c r="C16120" s="136" t="s">
        <v>31082</v>
      </c>
    </row>
    <row r="16121" spans="1:3" x14ac:dyDescent="0.2">
      <c r="A16121" s="136" t="s">
        <v>16202</v>
      </c>
      <c r="B16121" s="136" t="s">
        <v>26327</v>
      </c>
      <c r="C16121" s="136" t="s">
        <v>31082</v>
      </c>
    </row>
    <row r="16122" spans="1:3" x14ac:dyDescent="0.2">
      <c r="A16122" s="136" t="s">
        <v>16203</v>
      </c>
      <c r="B16122" s="136" t="s">
        <v>26328</v>
      </c>
      <c r="C16122" s="136" t="s">
        <v>31082</v>
      </c>
    </row>
    <row r="16123" spans="1:3" x14ac:dyDescent="0.2">
      <c r="A16123" s="136" t="s">
        <v>16204</v>
      </c>
      <c r="B16123" s="136" t="s">
        <v>26328</v>
      </c>
      <c r="C16123" s="136" t="s">
        <v>31082</v>
      </c>
    </row>
    <row r="16124" spans="1:3" x14ac:dyDescent="0.2">
      <c r="A16124" s="136" t="s">
        <v>16205</v>
      </c>
      <c r="B16124" s="136" t="s">
        <v>26329</v>
      </c>
      <c r="C16124" s="136" t="s">
        <v>32311</v>
      </c>
    </row>
    <row r="16125" spans="1:3" x14ac:dyDescent="0.2">
      <c r="A16125" s="136" t="s">
        <v>16206</v>
      </c>
      <c r="B16125" s="136" t="s">
        <v>26329</v>
      </c>
      <c r="C16125" s="136" t="s">
        <v>32311</v>
      </c>
    </row>
    <row r="16126" spans="1:3" x14ac:dyDescent="0.2">
      <c r="A16126" s="136" t="s">
        <v>16207</v>
      </c>
      <c r="B16126" s="136" t="s">
        <v>26330</v>
      </c>
    </row>
    <row r="16127" spans="1:3" x14ac:dyDescent="0.2">
      <c r="A16127" s="136" t="s">
        <v>16208</v>
      </c>
      <c r="B16127" s="136" t="s">
        <v>26330</v>
      </c>
    </row>
    <row r="16128" spans="1:3" x14ac:dyDescent="0.2">
      <c r="A16128" s="136" t="s">
        <v>16209</v>
      </c>
      <c r="B16128" s="136" t="s">
        <v>26331</v>
      </c>
    </row>
    <row r="16129" spans="1:2" x14ac:dyDescent="0.2">
      <c r="A16129" s="136" t="s">
        <v>16210</v>
      </c>
      <c r="B16129" s="136" t="s">
        <v>26331</v>
      </c>
    </row>
    <row r="16130" spans="1:2" x14ac:dyDescent="0.2">
      <c r="A16130" s="136" t="s">
        <v>16211</v>
      </c>
      <c r="B16130" s="136" t="s">
        <v>26332</v>
      </c>
    </row>
    <row r="16131" spans="1:2" x14ac:dyDescent="0.2">
      <c r="A16131" s="136" t="s">
        <v>16212</v>
      </c>
      <c r="B16131" s="136" t="s">
        <v>26332</v>
      </c>
    </row>
    <row r="16132" spans="1:2" x14ac:dyDescent="0.2">
      <c r="A16132" s="136" t="s">
        <v>16213</v>
      </c>
      <c r="B16132" s="136" t="s">
        <v>26333</v>
      </c>
    </row>
    <row r="16133" spans="1:2" x14ac:dyDescent="0.2">
      <c r="A16133" s="136" t="s">
        <v>16214</v>
      </c>
      <c r="B16133" s="136" t="s">
        <v>26333</v>
      </c>
    </row>
    <row r="16134" spans="1:2" x14ac:dyDescent="0.2">
      <c r="A16134" s="136" t="s">
        <v>16215</v>
      </c>
      <c r="B16134" s="136" t="s">
        <v>26334</v>
      </c>
    </row>
    <row r="16135" spans="1:2" x14ac:dyDescent="0.2">
      <c r="A16135" s="136" t="s">
        <v>16216</v>
      </c>
      <c r="B16135" s="136" t="s">
        <v>26334</v>
      </c>
    </row>
    <row r="16136" spans="1:2" x14ac:dyDescent="0.2">
      <c r="A16136" s="136" t="s">
        <v>16217</v>
      </c>
      <c r="B16136" s="136" t="s">
        <v>26335</v>
      </c>
    </row>
    <row r="16137" spans="1:2" x14ac:dyDescent="0.2">
      <c r="A16137" s="136" t="s">
        <v>16218</v>
      </c>
      <c r="B16137" s="136" t="s">
        <v>26335</v>
      </c>
    </row>
    <row r="16138" spans="1:2" x14ac:dyDescent="0.2">
      <c r="A16138" s="136" t="s">
        <v>16219</v>
      </c>
      <c r="B16138" s="136" t="s">
        <v>26336</v>
      </c>
    </row>
    <row r="16139" spans="1:2" x14ac:dyDescent="0.2">
      <c r="A16139" s="136" t="s">
        <v>16220</v>
      </c>
      <c r="B16139" s="136" t="s">
        <v>26336</v>
      </c>
    </row>
    <row r="16140" spans="1:2" x14ac:dyDescent="0.2">
      <c r="A16140" s="136" t="s">
        <v>16221</v>
      </c>
      <c r="B16140" s="136" t="s">
        <v>26337</v>
      </c>
    </row>
    <row r="16141" spans="1:2" x14ac:dyDescent="0.2">
      <c r="A16141" s="136" t="s">
        <v>16222</v>
      </c>
      <c r="B16141" s="136" t="s">
        <v>26337</v>
      </c>
    </row>
    <row r="16142" spans="1:2" x14ac:dyDescent="0.2">
      <c r="A16142" s="136" t="s">
        <v>16223</v>
      </c>
      <c r="B16142" s="136" t="s">
        <v>26338</v>
      </c>
    </row>
    <row r="16143" spans="1:2" x14ac:dyDescent="0.2">
      <c r="A16143" s="136" t="s">
        <v>16224</v>
      </c>
      <c r="B16143" s="136" t="s">
        <v>26338</v>
      </c>
    </row>
    <row r="16144" spans="1:2" x14ac:dyDescent="0.2">
      <c r="A16144" s="136" t="s">
        <v>16225</v>
      </c>
      <c r="B16144" s="136" t="s">
        <v>26339</v>
      </c>
    </row>
    <row r="16145" spans="1:2" x14ac:dyDescent="0.2">
      <c r="A16145" s="136" t="s">
        <v>16226</v>
      </c>
      <c r="B16145" s="136" t="s">
        <v>26339</v>
      </c>
    </row>
    <row r="16146" spans="1:2" x14ac:dyDescent="0.2">
      <c r="A16146" s="136" t="s">
        <v>16227</v>
      </c>
      <c r="B16146" s="136" t="s">
        <v>26340</v>
      </c>
    </row>
    <row r="16147" spans="1:2" x14ac:dyDescent="0.2">
      <c r="A16147" s="136" t="s">
        <v>16228</v>
      </c>
      <c r="B16147" s="136" t="s">
        <v>26340</v>
      </c>
    </row>
    <row r="16148" spans="1:2" x14ac:dyDescent="0.2">
      <c r="A16148" s="136" t="s">
        <v>16229</v>
      </c>
      <c r="B16148" s="136" t="s">
        <v>26341</v>
      </c>
    </row>
    <row r="16149" spans="1:2" x14ac:dyDescent="0.2">
      <c r="A16149" s="136" t="s">
        <v>16230</v>
      </c>
      <c r="B16149" s="136" t="s">
        <v>26341</v>
      </c>
    </row>
    <row r="16150" spans="1:2" x14ac:dyDescent="0.2">
      <c r="A16150" s="136" t="s">
        <v>16231</v>
      </c>
      <c r="B16150" s="136" t="s">
        <v>26342</v>
      </c>
    </row>
    <row r="16151" spans="1:2" x14ac:dyDescent="0.2">
      <c r="A16151" s="136" t="s">
        <v>16232</v>
      </c>
      <c r="B16151" s="136" t="s">
        <v>26342</v>
      </c>
    </row>
    <row r="16152" spans="1:2" x14ac:dyDescent="0.2">
      <c r="A16152" s="136" t="s">
        <v>16233</v>
      </c>
      <c r="B16152" s="136" t="s">
        <v>26343</v>
      </c>
    </row>
    <row r="16153" spans="1:2" x14ac:dyDescent="0.2">
      <c r="A16153" s="136" t="s">
        <v>16234</v>
      </c>
      <c r="B16153" s="136" t="s">
        <v>26343</v>
      </c>
    </row>
    <row r="16154" spans="1:2" x14ac:dyDescent="0.2">
      <c r="A16154" s="136" t="s">
        <v>16235</v>
      </c>
      <c r="B16154" s="136" t="s">
        <v>26344</v>
      </c>
    </row>
    <row r="16155" spans="1:2" x14ac:dyDescent="0.2">
      <c r="A16155" s="136" t="s">
        <v>16236</v>
      </c>
      <c r="B16155" s="136" t="s">
        <v>26344</v>
      </c>
    </row>
    <row r="16156" spans="1:2" x14ac:dyDescent="0.2">
      <c r="A16156" s="136" t="s">
        <v>16237</v>
      </c>
      <c r="B16156" s="136" t="s">
        <v>26345</v>
      </c>
    </row>
    <row r="16157" spans="1:2" x14ac:dyDescent="0.2">
      <c r="A16157" s="136" t="s">
        <v>16238</v>
      </c>
      <c r="B16157" s="136" t="s">
        <v>26345</v>
      </c>
    </row>
    <row r="16158" spans="1:2" x14ac:dyDescent="0.2">
      <c r="A16158" s="136" t="s">
        <v>16239</v>
      </c>
      <c r="B16158" s="136" t="s">
        <v>26346</v>
      </c>
    </row>
    <row r="16159" spans="1:2" x14ac:dyDescent="0.2">
      <c r="A16159" s="136" t="s">
        <v>16240</v>
      </c>
      <c r="B16159" s="136" t="s">
        <v>26346</v>
      </c>
    </row>
    <row r="16160" spans="1:2" x14ac:dyDescent="0.2">
      <c r="A16160" s="136" t="s">
        <v>16241</v>
      </c>
      <c r="B16160" s="136" t="s">
        <v>26347</v>
      </c>
    </row>
    <row r="16161" spans="1:3" x14ac:dyDescent="0.2">
      <c r="A16161" s="136" t="s">
        <v>16242</v>
      </c>
      <c r="B16161" s="136" t="s">
        <v>26347</v>
      </c>
    </row>
    <row r="16162" spans="1:3" x14ac:dyDescent="0.2">
      <c r="A16162" s="136" t="s">
        <v>16243</v>
      </c>
      <c r="B16162" s="136" t="s">
        <v>26348</v>
      </c>
      <c r="C16162" s="136" t="s">
        <v>30903</v>
      </c>
    </row>
    <row r="16163" spans="1:3" x14ac:dyDescent="0.2">
      <c r="A16163" s="136" t="s">
        <v>16244</v>
      </c>
      <c r="B16163" s="136" t="s">
        <v>26348</v>
      </c>
      <c r="C16163" s="136" t="s">
        <v>30903</v>
      </c>
    </row>
    <row r="16164" spans="1:3" x14ac:dyDescent="0.2">
      <c r="A16164" s="136" t="s">
        <v>16245</v>
      </c>
      <c r="B16164" s="136" t="s">
        <v>26349</v>
      </c>
      <c r="C16164" s="136" t="s">
        <v>33113</v>
      </c>
    </row>
    <row r="16165" spans="1:3" x14ac:dyDescent="0.2">
      <c r="A16165" s="136" t="s">
        <v>16246</v>
      </c>
      <c r="B16165" s="136" t="s">
        <v>26349</v>
      </c>
      <c r="C16165" s="136" t="s">
        <v>33113</v>
      </c>
    </row>
    <row r="16166" spans="1:3" x14ac:dyDescent="0.2">
      <c r="A16166" s="136" t="s">
        <v>16247</v>
      </c>
      <c r="B16166" s="136" t="s">
        <v>26350</v>
      </c>
      <c r="C16166" s="136" t="s">
        <v>32319</v>
      </c>
    </row>
    <row r="16167" spans="1:3" x14ac:dyDescent="0.2">
      <c r="A16167" s="136" t="s">
        <v>16248</v>
      </c>
      <c r="B16167" s="136" t="s">
        <v>26350</v>
      </c>
      <c r="C16167" s="136" t="s">
        <v>32319</v>
      </c>
    </row>
    <row r="16168" spans="1:3" x14ac:dyDescent="0.2">
      <c r="A16168" s="136" t="s">
        <v>16249</v>
      </c>
      <c r="B16168" s="136" t="s">
        <v>26351</v>
      </c>
    </row>
    <row r="16169" spans="1:3" x14ac:dyDescent="0.2">
      <c r="A16169" s="136" t="s">
        <v>16250</v>
      </c>
      <c r="B16169" s="136" t="s">
        <v>26351</v>
      </c>
    </row>
    <row r="16170" spans="1:3" x14ac:dyDescent="0.2">
      <c r="A16170" s="136" t="s">
        <v>16251</v>
      </c>
      <c r="B16170" s="136" t="s">
        <v>26352</v>
      </c>
    </row>
    <row r="16171" spans="1:3" x14ac:dyDescent="0.2">
      <c r="A16171" s="136" t="s">
        <v>16252</v>
      </c>
      <c r="B16171" s="136" t="s">
        <v>26352</v>
      </c>
    </row>
    <row r="16172" spans="1:3" x14ac:dyDescent="0.2">
      <c r="A16172" s="136" t="s">
        <v>16253</v>
      </c>
      <c r="B16172" s="136" t="s">
        <v>26353</v>
      </c>
    </row>
    <row r="16173" spans="1:3" x14ac:dyDescent="0.2">
      <c r="A16173" s="136" t="s">
        <v>16254</v>
      </c>
      <c r="B16173" s="136" t="s">
        <v>26353</v>
      </c>
    </row>
    <row r="16174" spans="1:3" x14ac:dyDescent="0.2">
      <c r="A16174" s="136" t="s">
        <v>16255</v>
      </c>
      <c r="B16174" s="136" t="s">
        <v>26354</v>
      </c>
    </row>
    <row r="16175" spans="1:3" x14ac:dyDescent="0.2">
      <c r="A16175" s="136" t="s">
        <v>16256</v>
      </c>
      <c r="B16175" s="136" t="s">
        <v>26354</v>
      </c>
    </row>
    <row r="16176" spans="1:3" x14ac:dyDescent="0.2">
      <c r="A16176" s="136" t="s">
        <v>16257</v>
      </c>
      <c r="B16176" s="136" t="s">
        <v>26355</v>
      </c>
    </row>
    <row r="16177" spans="1:3" x14ac:dyDescent="0.2">
      <c r="A16177" s="136" t="s">
        <v>16258</v>
      </c>
      <c r="B16177" s="136" t="s">
        <v>26355</v>
      </c>
    </row>
    <row r="16178" spans="1:3" x14ac:dyDescent="0.2">
      <c r="A16178" s="136" t="s">
        <v>16259</v>
      </c>
      <c r="B16178" s="136" t="s">
        <v>26356</v>
      </c>
    </row>
    <row r="16179" spans="1:3" x14ac:dyDescent="0.2">
      <c r="A16179" s="136" t="s">
        <v>16260</v>
      </c>
      <c r="B16179" s="136" t="s">
        <v>26356</v>
      </c>
    </row>
    <row r="16180" spans="1:3" x14ac:dyDescent="0.2">
      <c r="A16180" s="136" t="s">
        <v>16261</v>
      </c>
      <c r="B16180" s="136" t="s">
        <v>26357</v>
      </c>
    </row>
    <row r="16181" spans="1:3" x14ac:dyDescent="0.2">
      <c r="A16181" s="136" t="s">
        <v>16262</v>
      </c>
      <c r="B16181" s="136" t="s">
        <v>26357</v>
      </c>
    </row>
    <row r="16182" spans="1:3" x14ac:dyDescent="0.2">
      <c r="A16182" s="136" t="s">
        <v>16263</v>
      </c>
      <c r="B16182" s="136" t="s">
        <v>26358</v>
      </c>
    </row>
    <row r="16183" spans="1:3" x14ac:dyDescent="0.2">
      <c r="A16183" s="136" t="s">
        <v>16264</v>
      </c>
      <c r="B16183" s="136" t="s">
        <v>26358</v>
      </c>
    </row>
    <row r="16184" spans="1:3" x14ac:dyDescent="0.2">
      <c r="A16184" s="136" t="s">
        <v>16265</v>
      </c>
      <c r="B16184" s="136" t="s">
        <v>26359</v>
      </c>
      <c r="C16184" s="136" t="s">
        <v>32329</v>
      </c>
    </row>
    <row r="16185" spans="1:3" x14ac:dyDescent="0.2">
      <c r="A16185" s="136" t="s">
        <v>16266</v>
      </c>
      <c r="B16185" s="136" t="s">
        <v>26359</v>
      </c>
      <c r="C16185" s="136" t="s">
        <v>32329</v>
      </c>
    </row>
    <row r="16186" spans="1:3" x14ac:dyDescent="0.2">
      <c r="A16186" s="136" t="s">
        <v>16267</v>
      </c>
      <c r="B16186" s="136" t="s">
        <v>26360</v>
      </c>
      <c r="C16186" s="136" t="s">
        <v>32329</v>
      </c>
    </row>
    <row r="16187" spans="1:3" x14ac:dyDescent="0.2">
      <c r="A16187" s="136" t="s">
        <v>16268</v>
      </c>
      <c r="B16187" s="136" t="s">
        <v>26360</v>
      </c>
      <c r="C16187" s="136" t="s">
        <v>32329</v>
      </c>
    </row>
    <row r="16188" spans="1:3" x14ac:dyDescent="0.2">
      <c r="A16188" s="136" t="s">
        <v>16269</v>
      </c>
      <c r="B16188" s="136" t="s">
        <v>26361</v>
      </c>
      <c r="C16188" s="136" t="s">
        <v>33114</v>
      </c>
    </row>
    <row r="16189" spans="1:3" x14ac:dyDescent="0.2">
      <c r="A16189" s="136" t="s">
        <v>16270</v>
      </c>
      <c r="B16189" s="136" t="s">
        <v>26361</v>
      </c>
      <c r="C16189" s="136" t="s">
        <v>33114</v>
      </c>
    </row>
    <row r="16190" spans="1:3" x14ac:dyDescent="0.2">
      <c r="A16190" s="136" t="s">
        <v>16271</v>
      </c>
      <c r="B16190" s="136" t="s">
        <v>26362</v>
      </c>
      <c r="C16190" s="136" t="s">
        <v>33115</v>
      </c>
    </row>
    <row r="16191" spans="1:3" x14ac:dyDescent="0.2">
      <c r="A16191" s="136" t="s">
        <v>16272</v>
      </c>
      <c r="B16191" s="136" t="s">
        <v>26362</v>
      </c>
      <c r="C16191" s="136" t="s">
        <v>33115</v>
      </c>
    </row>
    <row r="16192" spans="1:3" x14ac:dyDescent="0.2">
      <c r="A16192" s="136" t="s">
        <v>16273</v>
      </c>
      <c r="B16192" s="136" t="s">
        <v>26362</v>
      </c>
      <c r="C16192" s="136" t="s">
        <v>33116</v>
      </c>
    </row>
    <row r="16193" spans="1:3" x14ac:dyDescent="0.2">
      <c r="A16193" s="136" t="s">
        <v>16274</v>
      </c>
      <c r="B16193" s="136" t="s">
        <v>26362</v>
      </c>
      <c r="C16193" s="136" t="s">
        <v>33116</v>
      </c>
    </row>
    <row r="16194" spans="1:3" x14ac:dyDescent="0.2">
      <c r="A16194" s="136" t="s">
        <v>16275</v>
      </c>
      <c r="B16194" s="136" t="s">
        <v>26362</v>
      </c>
      <c r="C16194" s="136" t="s">
        <v>33117</v>
      </c>
    </row>
    <row r="16195" spans="1:3" x14ac:dyDescent="0.2">
      <c r="A16195" s="136" t="s">
        <v>16276</v>
      </c>
      <c r="B16195" s="136" t="s">
        <v>26362</v>
      </c>
      <c r="C16195" s="136" t="s">
        <v>33117</v>
      </c>
    </row>
    <row r="16196" spans="1:3" x14ac:dyDescent="0.2">
      <c r="A16196" s="136" t="s">
        <v>16277</v>
      </c>
      <c r="B16196" s="136" t="s">
        <v>26362</v>
      </c>
      <c r="C16196" s="136" t="s">
        <v>33118</v>
      </c>
    </row>
    <row r="16197" spans="1:3" x14ac:dyDescent="0.2">
      <c r="A16197" s="136" t="s">
        <v>16278</v>
      </c>
      <c r="B16197" s="136" t="s">
        <v>26362</v>
      </c>
      <c r="C16197" s="136" t="s">
        <v>33118</v>
      </c>
    </row>
    <row r="16198" spans="1:3" x14ac:dyDescent="0.2">
      <c r="A16198" s="136" t="s">
        <v>16279</v>
      </c>
      <c r="B16198" s="136" t="s">
        <v>26362</v>
      </c>
      <c r="C16198" s="136" t="s">
        <v>33119</v>
      </c>
    </row>
    <row r="16199" spans="1:3" x14ac:dyDescent="0.2">
      <c r="A16199" s="136" t="s">
        <v>16280</v>
      </c>
      <c r="B16199" s="136" t="s">
        <v>26362</v>
      </c>
      <c r="C16199" s="136" t="s">
        <v>33119</v>
      </c>
    </row>
    <row r="16200" spans="1:3" x14ac:dyDescent="0.2">
      <c r="A16200" s="136" t="s">
        <v>16281</v>
      </c>
      <c r="B16200" s="136" t="s">
        <v>26362</v>
      </c>
      <c r="C16200" s="136" t="s">
        <v>33120</v>
      </c>
    </row>
    <row r="16201" spans="1:3" x14ac:dyDescent="0.2">
      <c r="A16201" s="136" t="s">
        <v>16282</v>
      </c>
      <c r="B16201" s="136" t="s">
        <v>26362</v>
      </c>
      <c r="C16201" s="136" t="s">
        <v>33120</v>
      </c>
    </row>
    <row r="16202" spans="1:3" x14ac:dyDescent="0.2">
      <c r="A16202" s="136" t="s">
        <v>16283</v>
      </c>
      <c r="B16202" s="136" t="s">
        <v>26362</v>
      </c>
      <c r="C16202" s="136" t="s">
        <v>33121</v>
      </c>
    </row>
    <row r="16203" spans="1:3" x14ac:dyDescent="0.2">
      <c r="A16203" s="136" t="s">
        <v>16284</v>
      </c>
      <c r="B16203" s="136" t="s">
        <v>26362</v>
      </c>
      <c r="C16203" s="136" t="s">
        <v>33121</v>
      </c>
    </row>
    <row r="16204" spans="1:3" x14ac:dyDescent="0.2">
      <c r="A16204" s="136" t="s">
        <v>16285</v>
      </c>
      <c r="B16204" s="136" t="s">
        <v>26362</v>
      </c>
      <c r="C16204" s="136" t="s">
        <v>33122</v>
      </c>
    </row>
    <row r="16205" spans="1:3" x14ac:dyDescent="0.2">
      <c r="A16205" s="136" t="s">
        <v>16286</v>
      </c>
      <c r="B16205" s="136" t="s">
        <v>26362</v>
      </c>
      <c r="C16205" s="136" t="s">
        <v>33122</v>
      </c>
    </row>
    <row r="16206" spans="1:3" x14ac:dyDescent="0.2">
      <c r="A16206" s="136" t="s">
        <v>16287</v>
      </c>
      <c r="B16206" s="136" t="s">
        <v>26362</v>
      </c>
      <c r="C16206" s="136" t="s">
        <v>33123</v>
      </c>
    </row>
    <row r="16207" spans="1:3" x14ac:dyDescent="0.2">
      <c r="A16207" s="136" t="s">
        <v>16288</v>
      </c>
      <c r="B16207" s="136" t="s">
        <v>26362</v>
      </c>
      <c r="C16207" s="136" t="s">
        <v>33123</v>
      </c>
    </row>
    <row r="16208" spans="1:3" x14ac:dyDescent="0.2">
      <c r="A16208" s="136" t="s">
        <v>16289</v>
      </c>
      <c r="B16208" s="136" t="s">
        <v>26362</v>
      </c>
      <c r="C16208" s="136" t="s">
        <v>33124</v>
      </c>
    </row>
    <row r="16209" spans="1:3" x14ac:dyDescent="0.2">
      <c r="A16209" s="136" t="s">
        <v>16290</v>
      </c>
      <c r="B16209" s="136" t="s">
        <v>26362</v>
      </c>
      <c r="C16209" s="136" t="s">
        <v>33124</v>
      </c>
    </row>
    <row r="16210" spans="1:3" x14ac:dyDescent="0.2">
      <c r="A16210" s="136" t="s">
        <v>16291</v>
      </c>
      <c r="B16210" s="136" t="s">
        <v>26362</v>
      </c>
      <c r="C16210" s="136" t="s">
        <v>33125</v>
      </c>
    </row>
    <row r="16211" spans="1:3" x14ac:dyDescent="0.2">
      <c r="A16211" s="136" t="s">
        <v>16292</v>
      </c>
      <c r="B16211" s="136" t="s">
        <v>26362</v>
      </c>
      <c r="C16211" s="136" t="s">
        <v>33125</v>
      </c>
    </row>
    <row r="16212" spans="1:3" x14ac:dyDescent="0.2">
      <c r="A16212" s="136" t="s">
        <v>16293</v>
      </c>
      <c r="B16212" s="136" t="s">
        <v>26363</v>
      </c>
      <c r="C16212" s="136" t="s">
        <v>33116</v>
      </c>
    </row>
    <row r="16213" spans="1:3" x14ac:dyDescent="0.2">
      <c r="A16213" s="136" t="s">
        <v>16294</v>
      </c>
      <c r="B16213" s="136" t="s">
        <v>26363</v>
      </c>
      <c r="C16213" s="136" t="s">
        <v>33116</v>
      </c>
    </row>
    <row r="16214" spans="1:3" x14ac:dyDescent="0.2">
      <c r="A16214" s="136" t="s">
        <v>16295</v>
      </c>
      <c r="B16214" s="136" t="s">
        <v>26363</v>
      </c>
      <c r="C16214" s="136" t="s">
        <v>33117</v>
      </c>
    </row>
    <row r="16215" spans="1:3" x14ac:dyDescent="0.2">
      <c r="A16215" s="136" t="s">
        <v>16296</v>
      </c>
      <c r="B16215" s="136" t="s">
        <v>26363</v>
      </c>
      <c r="C16215" s="136" t="s">
        <v>33117</v>
      </c>
    </row>
    <row r="16216" spans="1:3" x14ac:dyDescent="0.2">
      <c r="A16216" s="136" t="s">
        <v>16297</v>
      </c>
      <c r="B16216" s="136" t="s">
        <v>26363</v>
      </c>
      <c r="C16216" s="136" t="s">
        <v>33118</v>
      </c>
    </row>
    <row r="16217" spans="1:3" x14ac:dyDescent="0.2">
      <c r="A16217" s="136" t="s">
        <v>16298</v>
      </c>
      <c r="B16217" s="136" t="s">
        <v>26363</v>
      </c>
      <c r="C16217" s="136" t="s">
        <v>33118</v>
      </c>
    </row>
    <row r="16218" spans="1:3" x14ac:dyDescent="0.2">
      <c r="A16218" s="136" t="s">
        <v>16299</v>
      </c>
      <c r="B16218" s="136" t="s">
        <v>26363</v>
      </c>
      <c r="C16218" s="136" t="s">
        <v>33121</v>
      </c>
    </row>
    <row r="16219" spans="1:3" x14ac:dyDescent="0.2">
      <c r="A16219" s="136" t="s">
        <v>16300</v>
      </c>
      <c r="B16219" s="136" t="s">
        <v>26363</v>
      </c>
      <c r="C16219" s="136" t="s">
        <v>33121</v>
      </c>
    </row>
    <row r="16220" spans="1:3" x14ac:dyDescent="0.2">
      <c r="A16220" s="136" t="s">
        <v>16301</v>
      </c>
      <c r="B16220" s="136" t="s">
        <v>26363</v>
      </c>
      <c r="C16220" s="136" t="s">
        <v>33122</v>
      </c>
    </row>
    <row r="16221" spans="1:3" x14ac:dyDescent="0.2">
      <c r="A16221" s="136" t="s">
        <v>16302</v>
      </c>
      <c r="B16221" s="136" t="s">
        <v>26363</v>
      </c>
      <c r="C16221" s="136" t="s">
        <v>33122</v>
      </c>
    </row>
    <row r="16222" spans="1:3" x14ac:dyDescent="0.2">
      <c r="A16222" s="136" t="s">
        <v>16303</v>
      </c>
      <c r="B16222" s="136" t="s">
        <v>26363</v>
      </c>
      <c r="C16222" s="136" t="s">
        <v>33123</v>
      </c>
    </row>
    <row r="16223" spans="1:3" x14ac:dyDescent="0.2">
      <c r="A16223" s="136" t="s">
        <v>16304</v>
      </c>
      <c r="B16223" s="136" t="s">
        <v>26363</v>
      </c>
      <c r="C16223" s="136" t="s">
        <v>33123</v>
      </c>
    </row>
    <row r="16224" spans="1:3" x14ac:dyDescent="0.2">
      <c r="A16224" s="136" t="s">
        <v>16305</v>
      </c>
      <c r="B16224" s="136" t="s">
        <v>26363</v>
      </c>
      <c r="C16224" s="136" t="s">
        <v>33124</v>
      </c>
    </row>
    <row r="16225" spans="1:3" x14ac:dyDescent="0.2">
      <c r="A16225" s="136" t="s">
        <v>16306</v>
      </c>
      <c r="B16225" s="136" t="s">
        <v>26363</v>
      </c>
      <c r="C16225" s="136" t="s">
        <v>33124</v>
      </c>
    </row>
    <row r="16226" spans="1:3" x14ac:dyDescent="0.2">
      <c r="A16226" s="136" t="s">
        <v>16307</v>
      </c>
      <c r="B16226" s="136" t="s">
        <v>26363</v>
      </c>
      <c r="C16226" s="136" t="s">
        <v>33125</v>
      </c>
    </row>
    <row r="16227" spans="1:3" x14ac:dyDescent="0.2">
      <c r="A16227" s="136" t="s">
        <v>16308</v>
      </c>
      <c r="B16227" s="136" t="s">
        <v>26363</v>
      </c>
      <c r="C16227" s="136" t="s">
        <v>33125</v>
      </c>
    </row>
    <row r="16228" spans="1:3" x14ac:dyDescent="0.2">
      <c r="A16228" s="136" t="s">
        <v>16309</v>
      </c>
      <c r="B16228" s="136" t="s">
        <v>26364</v>
      </c>
      <c r="C16228" s="136" t="s">
        <v>33126</v>
      </c>
    </row>
    <row r="16229" spans="1:3" x14ac:dyDescent="0.2">
      <c r="A16229" s="136" t="s">
        <v>16310</v>
      </c>
      <c r="B16229" s="136" t="s">
        <v>26364</v>
      </c>
      <c r="C16229" s="136" t="s">
        <v>33126</v>
      </c>
    </row>
    <row r="16230" spans="1:3" x14ac:dyDescent="0.2">
      <c r="A16230" s="136" t="s">
        <v>16311</v>
      </c>
      <c r="B16230" s="136" t="s">
        <v>26364</v>
      </c>
      <c r="C16230" s="136" t="s">
        <v>33127</v>
      </c>
    </row>
    <row r="16231" spans="1:3" x14ac:dyDescent="0.2">
      <c r="A16231" s="136" t="s">
        <v>16312</v>
      </c>
      <c r="B16231" s="136" t="s">
        <v>26364</v>
      </c>
      <c r="C16231" s="136" t="s">
        <v>33127</v>
      </c>
    </row>
    <row r="16232" spans="1:3" x14ac:dyDescent="0.2">
      <c r="A16232" s="136" t="s">
        <v>16313</v>
      </c>
      <c r="B16232" s="136" t="s">
        <v>26364</v>
      </c>
      <c r="C16232" s="136" t="s">
        <v>33128</v>
      </c>
    </row>
    <row r="16233" spans="1:3" x14ac:dyDescent="0.2">
      <c r="A16233" s="136" t="s">
        <v>16314</v>
      </c>
      <c r="B16233" s="136" t="s">
        <v>26364</v>
      </c>
      <c r="C16233" s="136" t="s">
        <v>33128</v>
      </c>
    </row>
    <row r="16234" spans="1:3" x14ac:dyDescent="0.2">
      <c r="A16234" s="136" t="s">
        <v>16315</v>
      </c>
      <c r="B16234" s="136" t="s">
        <v>26365</v>
      </c>
      <c r="C16234" s="136" t="s">
        <v>33129</v>
      </c>
    </row>
    <row r="16235" spans="1:3" x14ac:dyDescent="0.2">
      <c r="A16235" s="136" t="s">
        <v>16316</v>
      </c>
      <c r="B16235" s="136" t="s">
        <v>26365</v>
      </c>
      <c r="C16235" s="136" t="s">
        <v>33129</v>
      </c>
    </row>
    <row r="16236" spans="1:3" x14ac:dyDescent="0.2">
      <c r="A16236" s="136" t="s">
        <v>16317</v>
      </c>
      <c r="B16236" s="136" t="s">
        <v>26365</v>
      </c>
      <c r="C16236" s="136" t="s">
        <v>33130</v>
      </c>
    </row>
    <row r="16237" spans="1:3" x14ac:dyDescent="0.2">
      <c r="A16237" s="136" t="s">
        <v>16318</v>
      </c>
      <c r="B16237" s="136" t="s">
        <v>26365</v>
      </c>
      <c r="C16237" s="136" t="s">
        <v>33130</v>
      </c>
    </row>
    <row r="16238" spans="1:3" x14ac:dyDescent="0.2">
      <c r="A16238" s="136" t="s">
        <v>16319</v>
      </c>
      <c r="B16238" s="136" t="s">
        <v>26365</v>
      </c>
      <c r="C16238" s="136" t="s">
        <v>33131</v>
      </c>
    </row>
    <row r="16239" spans="1:3" x14ac:dyDescent="0.2">
      <c r="A16239" s="136" t="s">
        <v>16320</v>
      </c>
      <c r="B16239" s="136" t="s">
        <v>26365</v>
      </c>
      <c r="C16239" s="136" t="s">
        <v>33131</v>
      </c>
    </row>
    <row r="16240" spans="1:3" x14ac:dyDescent="0.2">
      <c r="A16240" s="136" t="s">
        <v>16321</v>
      </c>
      <c r="B16240" s="136" t="s">
        <v>26365</v>
      </c>
      <c r="C16240" s="136" t="s">
        <v>33132</v>
      </c>
    </row>
    <row r="16241" spans="1:3" x14ac:dyDescent="0.2">
      <c r="A16241" s="136" t="s">
        <v>16322</v>
      </c>
      <c r="B16241" s="136" t="s">
        <v>26365</v>
      </c>
      <c r="C16241" s="136" t="s">
        <v>33132</v>
      </c>
    </row>
    <row r="16242" spans="1:3" x14ac:dyDescent="0.2">
      <c r="A16242" s="136" t="s">
        <v>16323</v>
      </c>
      <c r="B16242" s="136" t="s">
        <v>26365</v>
      </c>
      <c r="C16242" s="136" t="s">
        <v>33133</v>
      </c>
    </row>
    <row r="16243" spans="1:3" x14ac:dyDescent="0.2">
      <c r="A16243" s="136" t="s">
        <v>16324</v>
      </c>
      <c r="B16243" s="136" t="s">
        <v>26365</v>
      </c>
      <c r="C16243" s="136" t="s">
        <v>33133</v>
      </c>
    </row>
    <row r="16244" spans="1:3" x14ac:dyDescent="0.2">
      <c r="A16244" s="136" t="s">
        <v>16325</v>
      </c>
      <c r="B16244" s="136" t="s">
        <v>26366</v>
      </c>
      <c r="C16244" s="136" t="s">
        <v>32327</v>
      </c>
    </row>
    <row r="16245" spans="1:3" x14ac:dyDescent="0.2">
      <c r="A16245" s="136" t="s">
        <v>16326</v>
      </c>
      <c r="B16245" s="136" t="s">
        <v>26366</v>
      </c>
      <c r="C16245" s="136" t="s">
        <v>32327</v>
      </c>
    </row>
    <row r="16246" spans="1:3" x14ac:dyDescent="0.2">
      <c r="A16246" s="136" t="s">
        <v>16327</v>
      </c>
      <c r="B16246" s="136" t="s">
        <v>26367</v>
      </c>
      <c r="C16246" s="136" t="s">
        <v>32327</v>
      </c>
    </row>
    <row r="16247" spans="1:3" x14ac:dyDescent="0.2">
      <c r="A16247" s="136" t="s">
        <v>16328</v>
      </c>
      <c r="B16247" s="136" t="s">
        <v>26367</v>
      </c>
      <c r="C16247" s="136" t="s">
        <v>32327</v>
      </c>
    </row>
    <row r="16248" spans="1:3" x14ac:dyDescent="0.2">
      <c r="A16248" s="136" t="s">
        <v>16329</v>
      </c>
      <c r="B16248" s="136" t="s">
        <v>26368</v>
      </c>
      <c r="C16248" s="136" t="s">
        <v>32327</v>
      </c>
    </row>
    <row r="16249" spans="1:3" x14ac:dyDescent="0.2">
      <c r="A16249" s="136" t="s">
        <v>16330</v>
      </c>
      <c r="B16249" s="136" t="s">
        <v>26368</v>
      </c>
      <c r="C16249" s="136" t="s">
        <v>32327</v>
      </c>
    </row>
    <row r="16250" spans="1:3" x14ac:dyDescent="0.2">
      <c r="A16250" s="136" t="s">
        <v>16331</v>
      </c>
      <c r="B16250" s="136" t="s">
        <v>26369</v>
      </c>
      <c r="C16250" s="136" t="s">
        <v>32327</v>
      </c>
    </row>
    <row r="16251" spans="1:3" x14ac:dyDescent="0.2">
      <c r="A16251" s="136" t="s">
        <v>16332</v>
      </c>
      <c r="B16251" s="136" t="s">
        <v>26369</v>
      </c>
      <c r="C16251" s="136" t="s">
        <v>32327</v>
      </c>
    </row>
    <row r="16252" spans="1:3" x14ac:dyDescent="0.2">
      <c r="A16252" s="136" t="s">
        <v>16333</v>
      </c>
      <c r="B16252" s="136" t="s">
        <v>26370</v>
      </c>
      <c r="C16252" s="136" t="s">
        <v>32327</v>
      </c>
    </row>
    <row r="16253" spans="1:3" x14ac:dyDescent="0.2">
      <c r="A16253" s="136" t="s">
        <v>16334</v>
      </c>
      <c r="B16253" s="136" t="s">
        <v>26370</v>
      </c>
      <c r="C16253" s="136" t="s">
        <v>32327</v>
      </c>
    </row>
    <row r="16254" spans="1:3" x14ac:dyDescent="0.2">
      <c r="A16254" s="136" t="s">
        <v>16335</v>
      </c>
      <c r="B16254" s="136" t="s">
        <v>26371</v>
      </c>
      <c r="C16254" s="136" t="s">
        <v>32327</v>
      </c>
    </row>
    <row r="16255" spans="1:3" x14ac:dyDescent="0.2">
      <c r="A16255" s="136" t="s">
        <v>16336</v>
      </c>
      <c r="B16255" s="136" t="s">
        <v>26371</v>
      </c>
      <c r="C16255" s="136" t="s">
        <v>32327</v>
      </c>
    </row>
    <row r="16256" spans="1:3" x14ac:dyDescent="0.2">
      <c r="A16256" s="136" t="s">
        <v>16337</v>
      </c>
      <c r="B16256" s="136" t="s">
        <v>26372</v>
      </c>
      <c r="C16256" s="136" t="s">
        <v>32327</v>
      </c>
    </row>
    <row r="16257" spans="1:3" x14ac:dyDescent="0.2">
      <c r="A16257" s="136" t="s">
        <v>16338</v>
      </c>
      <c r="B16257" s="136" t="s">
        <v>26372</v>
      </c>
      <c r="C16257" s="136" t="s">
        <v>32327</v>
      </c>
    </row>
    <row r="16258" spans="1:3" x14ac:dyDescent="0.2">
      <c r="A16258" s="136" t="s">
        <v>16339</v>
      </c>
      <c r="B16258" s="136" t="s">
        <v>26373</v>
      </c>
      <c r="C16258" s="136" t="s">
        <v>32329</v>
      </c>
    </row>
    <row r="16259" spans="1:3" x14ac:dyDescent="0.2">
      <c r="A16259" s="136" t="s">
        <v>16340</v>
      </c>
      <c r="B16259" s="136" t="s">
        <v>26373</v>
      </c>
      <c r="C16259" s="136" t="s">
        <v>32329</v>
      </c>
    </row>
    <row r="16260" spans="1:3" x14ac:dyDescent="0.2">
      <c r="A16260" s="136" t="s">
        <v>16341</v>
      </c>
      <c r="B16260" s="136" t="s">
        <v>26374</v>
      </c>
      <c r="C16260" s="136" t="s">
        <v>32327</v>
      </c>
    </row>
    <row r="16261" spans="1:3" x14ac:dyDescent="0.2">
      <c r="A16261" s="136" t="s">
        <v>16342</v>
      </c>
      <c r="B16261" s="136" t="s">
        <v>26374</v>
      </c>
      <c r="C16261" s="136" t="s">
        <v>32327</v>
      </c>
    </row>
    <row r="16262" spans="1:3" x14ac:dyDescent="0.2">
      <c r="A16262" s="136" t="s">
        <v>16343</v>
      </c>
      <c r="B16262" s="136" t="s">
        <v>26375</v>
      </c>
      <c r="C16262" s="136" t="s">
        <v>32327</v>
      </c>
    </row>
    <row r="16263" spans="1:3" x14ac:dyDescent="0.2">
      <c r="A16263" s="136" t="s">
        <v>16344</v>
      </c>
      <c r="B16263" s="136" t="s">
        <v>26375</v>
      </c>
      <c r="C16263" s="136" t="s">
        <v>32327</v>
      </c>
    </row>
    <row r="16264" spans="1:3" x14ac:dyDescent="0.2">
      <c r="A16264" s="136" t="s">
        <v>16345</v>
      </c>
      <c r="B16264" s="136" t="s">
        <v>26376</v>
      </c>
      <c r="C16264" s="136" t="s">
        <v>32327</v>
      </c>
    </row>
    <row r="16265" spans="1:3" x14ac:dyDescent="0.2">
      <c r="A16265" s="136" t="s">
        <v>16346</v>
      </c>
      <c r="B16265" s="136" t="s">
        <v>26376</v>
      </c>
      <c r="C16265" s="136" t="s">
        <v>32327</v>
      </c>
    </row>
    <row r="16266" spans="1:3" x14ac:dyDescent="0.2">
      <c r="A16266" s="136" t="s">
        <v>16347</v>
      </c>
      <c r="B16266" s="136" t="s">
        <v>26377</v>
      </c>
      <c r="C16266" s="136" t="s">
        <v>32327</v>
      </c>
    </row>
    <row r="16267" spans="1:3" x14ac:dyDescent="0.2">
      <c r="A16267" s="136" t="s">
        <v>16348</v>
      </c>
      <c r="B16267" s="136" t="s">
        <v>26377</v>
      </c>
      <c r="C16267" s="136" t="s">
        <v>32327</v>
      </c>
    </row>
    <row r="16268" spans="1:3" x14ac:dyDescent="0.2">
      <c r="A16268" s="136" t="s">
        <v>16349</v>
      </c>
      <c r="B16268" s="136" t="s">
        <v>26378</v>
      </c>
      <c r="C16268" s="136" t="s">
        <v>32327</v>
      </c>
    </row>
    <row r="16269" spans="1:3" x14ac:dyDescent="0.2">
      <c r="A16269" s="136" t="s">
        <v>16350</v>
      </c>
      <c r="B16269" s="136" t="s">
        <v>26378</v>
      </c>
      <c r="C16269" s="136" t="s">
        <v>32327</v>
      </c>
    </row>
    <row r="16270" spans="1:3" x14ac:dyDescent="0.2">
      <c r="A16270" s="136" t="s">
        <v>16351</v>
      </c>
      <c r="B16270" s="136" t="s">
        <v>26379</v>
      </c>
      <c r="C16270" s="136" t="s">
        <v>32327</v>
      </c>
    </row>
    <row r="16271" spans="1:3" x14ac:dyDescent="0.2">
      <c r="A16271" s="136" t="s">
        <v>16352</v>
      </c>
      <c r="B16271" s="136" t="s">
        <v>26379</v>
      </c>
      <c r="C16271" s="136" t="s">
        <v>32327</v>
      </c>
    </row>
    <row r="16272" spans="1:3" x14ac:dyDescent="0.2">
      <c r="A16272" s="136" t="s">
        <v>16353</v>
      </c>
      <c r="B16272" s="136" t="s">
        <v>26380</v>
      </c>
      <c r="C16272" s="136" t="s">
        <v>32327</v>
      </c>
    </row>
    <row r="16273" spans="1:3" x14ac:dyDescent="0.2">
      <c r="A16273" s="136" t="s">
        <v>16354</v>
      </c>
      <c r="B16273" s="136" t="s">
        <v>26380</v>
      </c>
      <c r="C16273" s="136" t="s">
        <v>32327</v>
      </c>
    </row>
    <row r="16274" spans="1:3" x14ac:dyDescent="0.2">
      <c r="A16274" s="136" t="s">
        <v>16355</v>
      </c>
      <c r="B16274" s="136" t="s">
        <v>26381</v>
      </c>
      <c r="C16274" s="136" t="s">
        <v>32327</v>
      </c>
    </row>
    <row r="16275" spans="1:3" x14ac:dyDescent="0.2">
      <c r="A16275" s="136" t="s">
        <v>16356</v>
      </c>
      <c r="B16275" s="136" t="s">
        <v>26381</v>
      </c>
      <c r="C16275" s="136" t="s">
        <v>32327</v>
      </c>
    </row>
    <row r="16276" spans="1:3" x14ac:dyDescent="0.2">
      <c r="A16276" s="136" t="s">
        <v>16357</v>
      </c>
      <c r="B16276" s="136" t="s">
        <v>26382</v>
      </c>
      <c r="C16276" s="136" t="s">
        <v>32327</v>
      </c>
    </row>
    <row r="16277" spans="1:3" x14ac:dyDescent="0.2">
      <c r="A16277" s="136" t="s">
        <v>16358</v>
      </c>
      <c r="B16277" s="136" t="s">
        <v>26382</v>
      </c>
      <c r="C16277" s="136" t="s">
        <v>32327</v>
      </c>
    </row>
    <row r="16278" spans="1:3" x14ac:dyDescent="0.2">
      <c r="A16278" s="136" t="s">
        <v>16359</v>
      </c>
      <c r="B16278" s="136" t="s">
        <v>26383</v>
      </c>
      <c r="C16278" s="136" t="s">
        <v>32327</v>
      </c>
    </row>
    <row r="16279" spans="1:3" x14ac:dyDescent="0.2">
      <c r="A16279" s="136" t="s">
        <v>16360</v>
      </c>
      <c r="B16279" s="136" t="s">
        <v>26383</v>
      </c>
      <c r="C16279" s="136" t="s">
        <v>32327</v>
      </c>
    </row>
    <row r="16280" spans="1:3" x14ac:dyDescent="0.2">
      <c r="A16280" s="136" t="s">
        <v>16361</v>
      </c>
      <c r="B16280" s="136" t="s">
        <v>26384</v>
      </c>
      <c r="C16280" s="136" t="s">
        <v>32327</v>
      </c>
    </row>
    <row r="16281" spans="1:3" x14ac:dyDescent="0.2">
      <c r="A16281" s="136" t="s">
        <v>16362</v>
      </c>
      <c r="B16281" s="136" t="s">
        <v>26384</v>
      </c>
      <c r="C16281" s="136" t="s">
        <v>32327</v>
      </c>
    </row>
    <row r="16282" spans="1:3" x14ac:dyDescent="0.2">
      <c r="A16282" s="136" t="s">
        <v>16363</v>
      </c>
      <c r="B16282" s="136" t="s">
        <v>26385</v>
      </c>
      <c r="C16282" s="136" t="s">
        <v>32327</v>
      </c>
    </row>
    <row r="16283" spans="1:3" x14ac:dyDescent="0.2">
      <c r="A16283" s="136" t="s">
        <v>16364</v>
      </c>
      <c r="B16283" s="136" t="s">
        <v>26385</v>
      </c>
      <c r="C16283" s="136" t="s">
        <v>32327</v>
      </c>
    </row>
    <row r="16284" spans="1:3" x14ac:dyDescent="0.2">
      <c r="A16284" s="136" t="s">
        <v>16365</v>
      </c>
      <c r="B16284" s="136" t="s">
        <v>26386</v>
      </c>
    </row>
    <row r="16285" spans="1:3" x14ac:dyDescent="0.2">
      <c r="A16285" s="136" t="s">
        <v>16366</v>
      </c>
      <c r="B16285" s="136" t="s">
        <v>26386</v>
      </c>
    </row>
    <row r="16286" spans="1:3" x14ac:dyDescent="0.2">
      <c r="A16286" s="136" t="s">
        <v>16367</v>
      </c>
      <c r="B16286" s="136" t="s">
        <v>26387</v>
      </c>
    </row>
    <row r="16287" spans="1:3" x14ac:dyDescent="0.2">
      <c r="A16287" s="136" t="s">
        <v>16368</v>
      </c>
      <c r="B16287" s="136" t="s">
        <v>26387</v>
      </c>
    </row>
    <row r="16288" spans="1:3" x14ac:dyDescent="0.2">
      <c r="A16288" s="136" t="s">
        <v>16369</v>
      </c>
      <c r="B16288" s="136" t="s">
        <v>26388</v>
      </c>
    </row>
    <row r="16289" spans="1:2" x14ac:dyDescent="0.2">
      <c r="A16289" s="136" t="s">
        <v>16370</v>
      </c>
      <c r="B16289" s="136" t="s">
        <v>26388</v>
      </c>
    </row>
    <row r="16290" spans="1:2" x14ac:dyDescent="0.2">
      <c r="A16290" s="136" t="s">
        <v>16371</v>
      </c>
      <c r="B16290" s="136" t="s">
        <v>26389</v>
      </c>
    </row>
    <row r="16291" spans="1:2" x14ac:dyDescent="0.2">
      <c r="A16291" s="136" t="s">
        <v>16372</v>
      </c>
      <c r="B16291" s="136" t="s">
        <v>26389</v>
      </c>
    </row>
    <row r="16292" spans="1:2" x14ac:dyDescent="0.2">
      <c r="A16292" s="136" t="s">
        <v>16373</v>
      </c>
      <c r="B16292" s="136" t="s">
        <v>26390</v>
      </c>
    </row>
    <row r="16293" spans="1:2" x14ac:dyDescent="0.2">
      <c r="A16293" s="136" t="s">
        <v>16374</v>
      </c>
      <c r="B16293" s="136" t="s">
        <v>26390</v>
      </c>
    </row>
    <row r="16294" spans="1:2" x14ac:dyDescent="0.2">
      <c r="A16294" s="136" t="s">
        <v>16375</v>
      </c>
      <c r="B16294" s="136" t="s">
        <v>26391</v>
      </c>
    </row>
    <row r="16295" spans="1:2" x14ac:dyDescent="0.2">
      <c r="A16295" s="136" t="s">
        <v>16376</v>
      </c>
      <c r="B16295" s="136" t="s">
        <v>26391</v>
      </c>
    </row>
    <row r="16296" spans="1:2" x14ac:dyDescent="0.2">
      <c r="A16296" s="136" t="s">
        <v>16377</v>
      </c>
      <c r="B16296" s="136" t="s">
        <v>26392</v>
      </c>
    </row>
    <row r="16297" spans="1:2" x14ac:dyDescent="0.2">
      <c r="A16297" s="136" t="s">
        <v>16378</v>
      </c>
      <c r="B16297" s="136" t="s">
        <v>26392</v>
      </c>
    </row>
    <row r="16298" spans="1:2" x14ac:dyDescent="0.2">
      <c r="A16298" s="136" t="s">
        <v>16379</v>
      </c>
      <c r="B16298" s="136" t="s">
        <v>26393</v>
      </c>
    </row>
    <row r="16299" spans="1:2" x14ac:dyDescent="0.2">
      <c r="A16299" s="136" t="s">
        <v>16380</v>
      </c>
      <c r="B16299" s="136" t="s">
        <v>26393</v>
      </c>
    </row>
    <row r="16300" spans="1:2" x14ac:dyDescent="0.2">
      <c r="A16300" s="136" t="s">
        <v>16381</v>
      </c>
      <c r="B16300" s="136" t="s">
        <v>26394</v>
      </c>
    </row>
    <row r="16301" spans="1:2" x14ac:dyDescent="0.2">
      <c r="A16301" s="136" t="s">
        <v>16382</v>
      </c>
      <c r="B16301" s="136" t="s">
        <v>26394</v>
      </c>
    </row>
    <row r="16302" spans="1:2" x14ac:dyDescent="0.2">
      <c r="A16302" s="136" t="s">
        <v>16383</v>
      </c>
      <c r="B16302" s="136" t="s">
        <v>26395</v>
      </c>
    </row>
    <row r="16303" spans="1:2" x14ac:dyDescent="0.2">
      <c r="A16303" s="136" t="s">
        <v>16384</v>
      </c>
      <c r="B16303" s="136" t="s">
        <v>26395</v>
      </c>
    </row>
    <row r="16304" spans="1:2" x14ac:dyDescent="0.2">
      <c r="A16304" s="136" t="s">
        <v>16385</v>
      </c>
      <c r="B16304" s="136" t="s">
        <v>26396</v>
      </c>
    </row>
    <row r="16305" spans="1:2" x14ac:dyDescent="0.2">
      <c r="A16305" s="136" t="s">
        <v>16386</v>
      </c>
      <c r="B16305" s="136" t="s">
        <v>26396</v>
      </c>
    </row>
    <row r="16306" spans="1:2" x14ac:dyDescent="0.2">
      <c r="A16306" s="136" t="s">
        <v>16387</v>
      </c>
      <c r="B16306" s="136" t="s">
        <v>26397</v>
      </c>
    </row>
    <row r="16307" spans="1:2" x14ac:dyDescent="0.2">
      <c r="A16307" s="136" t="s">
        <v>16388</v>
      </c>
      <c r="B16307" s="136" t="s">
        <v>26397</v>
      </c>
    </row>
    <row r="16308" spans="1:2" x14ac:dyDescent="0.2">
      <c r="A16308" s="136" t="s">
        <v>16389</v>
      </c>
      <c r="B16308" s="136" t="s">
        <v>26398</v>
      </c>
    </row>
    <row r="16309" spans="1:2" x14ac:dyDescent="0.2">
      <c r="A16309" s="136" t="s">
        <v>16390</v>
      </c>
      <c r="B16309" s="136" t="s">
        <v>26398</v>
      </c>
    </row>
    <row r="16310" spans="1:2" x14ac:dyDescent="0.2">
      <c r="A16310" s="136" t="s">
        <v>16391</v>
      </c>
      <c r="B16310" s="136" t="s">
        <v>26399</v>
      </c>
    </row>
    <row r="16311" spans="1:2" x14ac:dyDescent="0.2">
      <c r="A16311" s="136" t="s">
        <v>16392</v>
      </c>
      <c r="B16311" s="136" t="s">
        <v>26399</v>
      </c>
    </row>
    <row r="16312" spans="1:2" x14ac:dyDescent="0.2">
      <c r="A16312" s="136" t="s">
        <v>16393</v>
      </c>
      <c r="B16312" s="136" t="s">
        <v>26400</v>
      </c>
    </row>
    <row r="16313" spans="1:2" x14ac:dyDescent="0.2">
      <c r="A16313" s="136" t="s">
        <v>16394</v>
      </c>
      <c r="B16313" s="136" t="s">
        <v>26400</v>
      </c>
    </row>
    <row r="16314" spans="1:2" x14ac:dyDescent="0.2">
      <c r="A16314" s="136" t="s">
        <v>16395</v>
      </c>
      <c r="B16314" s="136" t="s">
        <v>26401</v>
      </c>
    </row>
    <row r="16315" spans="1:2" x14ac:dyDescent="0.2">
      <c r="A16315" s="136" t="s">
        <v>16396</v>
      </c>
      <c r="B16315" s="136" t="s">
        <v>26401</v>
      </c>
    </row>
    <row r="16316" spans="1:2" x14ac:dyDescent="0.2">
      <c r="A16316" s="136" t="s">
        <v>16397</v>
      </c>
      <c r="B16316" s="136" t="s">
        <v>26402</v>
      </c>
    </row>
    <row r="16317" spans="1:2" x14ac:dyDescent="0.2">
      <c r="A16317" s="136" t="s">
        <v>16398</v>
      </c>
      <c r="B16317" s="136" t="s">
        <v>26402</v>
      </c>
    </row>
    <row r="16318" spans="1:2" x14ac:dyDescent="0.2">
      <c r="A16318" s="136" t="s">
        <v>16399</v>
      </c>
      <c r="B16318" s="136" t="s">
        <v>26403</v>
      </c>
    </row>
    <row r="16319" spans="1:2" x14ac:dyDescent="0.2">
      <c r="A16319" s="136" t="s">
        <v>16400</v>
      </c>
      <c r="B16319" s="136" t="s">
        <v>26403</v>
      </c>
    </row>
    <row r="16320" spans="1:2" x14ac:dyDescent="0.2">
      <c r="A16320" s="136" t="s">
        <v>16401</v>
      </c>
      <c r="B16320" s="136" t="s">
        <v>26404</v>
      </c>
    </row>
    <row r="16321" spans="1:2" x14ac:dyDescent="0.2">
      <c r="A16321" s="136" t="s">
        <v>16402</v>
      </c>
      <c r="B16321" s="136" t="s">
        <v>26404</v>
      </c>
    </row>
    <row r="16322" spans="1:2" x14ac:dyDescent="0.2">
      <c r="A16322" s="136" t="s">
        <v>16403</v>
      </c>
      <c r="B16322" s="136" t="s">
        <v>26405</v>
      </c>
    </row>
    <row r="16323" spans="1:2" x14ac:dyDescent="0.2">
      <c r="A16323" s="136" t="s">
        <v>16404</v>
      </c>
      <c r="B16323" s="136" t="s">
        <v>26405</v>
      </c>
    </row>
    <row r="16324" spans="1:2" x14ac:dyDescent="0.2">
      <c r="A16324" s="136" t="s">
        <v>16405</v>
      </c>
      <c r="B16324" s="136" t="s">
        <v>26406</v>
      </c>
    </row>
    <row r="16325" spans="1:2" x14ac:dyDescent="0.2">
      <c r="A16325" s="136" t="s">
        <v>16406</v>
      </c>
      <c r="B16325" s="136" t="s">
        <v>26406</v>
      </c>
    </row>
    <row r="16326" spans="1:2" x14ac:dyDescent="0.2">
      <c r="A16326" s="136" t="s">
        <v>16407</v>
      </c>
      <c r="B16326" s="136" t="s">
        <v>26407</v>
      </c>
    </row>
    <row r="16327" spans="1:2" x14ac:dyDescent="0.2">
      <c r="A16327" s="136" t="s">
        <v>16408</v>
      </c>
      <c r="B16327" s="136" t="s">
        <v>26407</v>
      </c>
    </row>
    <row r="16328" spans="1:2" x14ac:dyDescent="0.2">
      <c r="A16328" s="136" t="s">
        <v>16409</v>
      </c>
      <c r="B16328" s="136" t="s">
        <v>26408</v>
      </c>
    </row>
    <row r="16329" spans="1:2" x14ac:dyDescent="0.2">
      <c r="A16329" s="136" t="s">
        <v>16410</v>
      </c>
      <c r="B16329" s="136" t="s">
        <v>26408</v>
      </c>
    </row>
    <row r="16330" spans="1:2" x14ac:dyDescent="0.2">
      <c r="A16330" s="136" t="s">
        <v>16411</v>
      </c>
      <c r="B16330" s="136" t="s">
        <v>26409</v>
      </c>
    </row>
    <row r="16331" spans="1:2" x14ac:dyDescent="0.2">
      <c r="A16331" s="136" t="s">
        <v>16412</v>
      </c>
      <c r="B16331" s="136" t="s">
        <v>26409</v>
      </c>
    </row>
    <row r="16332" spans="1:2" x14ac:dyDescent="0.2">
      <c r="A16332" s="136" t="s">
        <v>16413</v>
      </c>
      <c r="B16332" s="136" t="s">
        <v>26410</v>
      </c>
    </row>
    <row r="16333" spans="1:2" x14ac:dyDescent="0.2">
      <c r="A16333" s="136" t="s">
        <v>16414</v>
      </c>
      <c r="B16333" s="136" t="s">
        <v>26410</v>
      </c>
    </row>
    <row r="16334" spans="1:2" x14ac:dyDescent="0.2">
      <c r="A16334" s="136" t="s">
        <v>16415</v>
      </c>
      <c r="B16334" s="136" t="s">
        <v>26411</v>
      </c>
    </row>
    <row r="16335" spans="1:2" x14ac:dyDescent="0.2">
      <c r="A16335" s="136" t="s">
        <v>16416</v>
      </c>
      <c r="B16335" s="136" t="s">
        <v>26411</v>
      </c>
    </row>
    <row r="16336" spans="1:2" x14ac:dyDescent="0.2">
      <c r="A16336" s="136" t="s">
        <v>16417</v>
      </c>
      <c r="B16336" s="136" t="s">
        <v>26412</v>
      </c>
    </row>
    <row r="16337" spans="1:2" x14ac:dyDescent="0.2">
      <c r="A16337" s="136" t="s">
        <v>16418</v>
      </c>
      <c r="B16337" s="136" t="s">
        <v>26412</v>
      </c>
    </row>
    <row r="16338" spans="1:2" x14ac:dyDescent="0.2">
      <c r="A16338" s="136" t="s">
        <v>16419</v>
      </c>
      <c r="B16338" s="136" t="s">
        <v>26413</v>
      </c>
    </row>
    <row r="16339" spans="1:2" x14ac:dyDescent="0.2">
      <c r="A16339" s="136" t="s">
        <v>16420</v>
      </c>
      <c r="B16339" s="136" t="s">
        <v>26413</v>
      </c>
    </row>
    <row r="16340" spans="1:2" x14ac:dyDescent="0.2">
      <c r="A16340" s="136" t="s">
        <v>16421</v>
      </c>
      <c r="B16340" s="136" t="s">
        <v>26414</v>
      </c>
    </row>
    <row r="16341" spans="1:2" x14ac:dyDescent="0.2">
      <c r="A16341" s="136" t="s">
        <v>16422</v>
      </c>
      <c r="B16341" s="136" t="s">
        <v>26414</v>
      </c>
    </row>
    <row r="16342" spans="1:2" x14ac:dyDescent="0.2">
      <c r="A16342" s="136" t="s">
        <v>16423</v>
      </c>
      <c r="B16342" s="136" t="s">
        <v>26415</v>
      </c>
    </row>
    <row r="16343" spans="1:2" x14ac:dyDescent="0.2">
      <c r="A16343" s="136" t="s">
        <v>16424</v>
      </c>
      <c r="B16343" s="136" t="s">
        <v>26415</v>
      </c>
    </row>
    <row r="16344" spans="1:2" x14ac:dyDescent="0.2">
      <c r="A16344" s="136" t="s">
        <v>16425</v>
      </c>
      <c r="B16344" s="136" t="s">
        <v>26416</v>
      </c>
    </row>
    <row r="16345" spans="1:2" x14ac:dyDescent="0.2">
      <c r="A16345" s="136" t="s">
        <v>16426</v>
      </c>
      <c r="B16345" s="136" t="s">
        <v>26416</v>
      </c>
    </row>
    <row r="16346" spans="1:2" x14ac:dyDescent="0.2">
      <c r="A16346" s="136" t="s">
        <v>16427</v>
      </c>
      <c r="B16346" s="136" t="s">
        <v>26417</v>
      </c>
    </row>
    <row r="16347" spans="1:2" x14ac:dyDescent="0.2">
      <c r="A16347" s="136" t="s">
        <v>16428</v>
      </c>
      <c r="B16347" s="136" t="s">
        <v>26417</v>
      </c>
    </row>
    <row r="16348" spans="1:2" x14ac:dyDescent="0.2">
      <c r="A16348" s="136" t="s">
        <v>16429</v>
      </c>
      <c r="B16348" s="136" t="s">
        <v>26418</v>
      </c>
    </row>
    <row r="16349" spans="1:2" x14ac:dyDescent="0.2">
      <c r="A16349" s="136" t="s">
        <v>16430</v>
      </c>
      <c r="B16349" s="136" t="s">
        <v>26418</v>
      </c>
    </row>
    <row r="16350" spans="1:2" x14ac:dyDescent="0.2">
      <c r="A16350" s="136" t="s">
        <v>16431</v>
      </c>
      <c r="B16350" s="136" t="s">
        <v>26419</v>
      </c>
    </row>
    <row r="16351" spans="1:2" x14ac:dyDescent="0.2">
      <c r="A16351" s="136" t="s">
        <v>16432</v>
      </c>
      <c r="B16351" s="136" t="s">
        <v>26419</v>
      </c>
    </row>
    <row r="16352" spans="1:2" x14ac:dyDescent="0.2">
      <c r="A16352" s="136" t="s">
        <v>16433</v>
      </c>
      <c r="B16352" s="136" t="s">
        <v>26420</v>
      </c>
    </row>
    <row r="16353" spans="1:2" x14ac:dyDescent="0.2">
      <c r="A16353" s="136" t="s">
        <v>16434</v>
      </c>
      <c r="B16353" s="136" t="s">
        <v>26420</v>
      </c>
    </row>
    <row r="16354" spans="1:2" x14ac:dyDescent="0.2">
      <c r="A16354" s="136" t="s">
        <v>16435</v>
      </c>
      <c r="B16354" s="136" t="s">
        <v>26421</v>
      </c>
    </row>
    <row r="16355" spans="1:2" x14ac:dyDescent="0.2">
      <c r="A16355" s="136" t="s">
        <v>16436</v>
      </c>
      <c r="B16355" s="136" t="s">
        <v>26421</v>
      </c>
    </row>
    <row r="16356" spans="1:2" x14ac:dyDescent="0.2">
      <c r="A16356" s="136" t="s">
        <v>16437</v>
      </c>
      <c r="B16356" s="136" t="s">
        <v>26422</v>
      </c>
    </row>
    <row r="16357" spans="1:2" x14ac:dyDescent="0.2">
      <c r="A16357" s="136" t="s">
        <v>16438</v>
      </c>
      <c r="B16357" s="136" t="s">
        <v>26422</v>
      </c>
    </row>
    <row r="16358" spans="1:2" x14ac:dyDescent="0.2">
      <c r="A16358" s="136" t="s">
        <v>16439</v>
      </c>
      <c r="B16358" s="136" t="s">
        <v>26423</v>
      </c>
    </row>
    <row r="16359" spans="1:2" x14ac:dyDescent="0.2">
      <c r="A16359" s="136" t="s">
        <v>16440</v>
      </c>
      <c r="B16359" s="136" t="s">
        <v>26423</v>
      </c>
    </row>
    <row r="16360" spans="1:2" x14ac:dyDescent="0.2">
      <c r="A16360" s="136" t="s">
        <v>16441</v>
      </c>
      <c r="B16360" s="136" t="s">
        <v>26424</v>
      </c>
    </row>
    <row r="16361" spans="1:2" x14ac:dyDescent="0.2">
      <c r="A16361" s="136" t="s">
        <v>16442</v>
      </c>
      <c r="B16361" s="136" t="s">
        <v>26424</v>
      </c>
    </row>
    <row r="16362" spans="1:2" x14ac:dyDescent="0.2">
      <c r="A16362" s="136" t="s">
        <v>16443</v>
      </c>
      <c r="B16362" s="136" t="s">
        <v>26425</v>
      </c>
    </row>
    <row r="16363" spans="1:2" x14ac:dyDescent="0.2">
      <c r="A16363" s="136" t="s">
        <v>16444</v>
      </c>
      <c r="B16363" s="136" t="s">
        <v>26425</v>
      </c>
    </row>
    <row r="16364" spans="1:2" x14ac:dyDescent="0.2">
      <c r="A16364" s="136" t="s">
        <v>16445</v>
      </c>
      <c r="B16364" s="136" t="s">
        <v>26426</v>
      </c>
    </row>
    <row r="16365" spans="1:2" x14ac:dyDescent="0.2">
      <c r="A16365" s="136" t="s">
        <v>16446</v>
      </c>
      <c r="B16365" s="136" t="s">
        <v>26426</v>
      </c>
    </row>
    <row r="16366" spans="1:2" x14ac:dyDescent="0.2">
      <c r="A16366" s="136" t="s">
        <v>16447</v>
      </c>
      <c r="B16366" s="136" t="s">
        <v>26427</v>
      </c>
    </row>
    <row r="16367" spans="1:2" x14ac:dyDescent="0.2">
      <c r="A16367" s="136" t="s">
        <v>16448</v>
      </c>
      <c r="B16367" s="136" t="s">
        <v>26427</v>
      </c>
    </row>
    <row r="16368" spans="1:2" x14ac:dyDescent="0.2">
      <c r="A16368" s="136" t="s">
        <v>16449</v>
      </c>
      <c r="B16368" s="136" t="s">
        <v>26428</v>
      </c>
    </row>
    <row r="16369" spans="1:3" x14ac:dyDescent="0.2">
      <c r="A16369" s="136" t="s">
        <v>16450</v>
      </c>
      <c r="B16369" s="136" t="s">
        <v>26428</v>
      </c>
    </row>
    <row r="16370" spans="1:3" x14ac:dyDescent="0.2">
      <c r="A16370" s="136" t="s">
        <v>16451</v>
      </c>
      <c r="B16370" s="136" t="s">
        <v>26429</v>
      </c>
    </row>
    <row r="16371" spans="1:3" x14ac:dyDescent="0.2">
      <c r="A16371" s="136" t="s">
        <v>16452</v>
      </c>
      <c r="B16371" s="136" t="s">
        <v>26429</v>
      </c>
    </row>
    <row r="16372" spans="1:3" x14ac:dyDescent="0.2">
      <c r="A16372" s="136" t="s">
        <v>16453</v>
      </c>
      <c r="B16372" s="136" t="s">
        <v>26430</v>
      </c>
    </row>
    <row r="16373" spans="1:3" x14ac:dyDescent="0.2">
      <c r="A16373" s="136" t="s">
        <v>16454</v>
      </c>
      <c r="B16373" s="136" t="s">
        <v>26430</v>
      </c>
    </row>
    <row r="16374" spans="1:3" x14ac:dyDescent="0.2">
      <c r="A16374" s="136" t="s">
        <v>16455</v>
      </c>
      <c r="B16374" s="136" t="s">
        <v>26431</v>
      </c>
      <c r="C16374" s="136" t="s">
        <v>32311</v>
      </c>
    </row>
    <row r="16375" spans="1:3" x14ac:dyDescent="0.2">
      <c r="A16375" s="136" t="s">
        <v>16456</v>
      </c>
      <c r="B16375" s="136" t="s">
        <v>26431</v>
      </c>
      <c r="C16375" s="136" t="s">
        <v>32311</v>
      </c>
    </row>
    <row r="16376" spans="1:3" x14ac:dyDescent="0.2">
      <c r="A16376" s="136" t="s">
        <v>16457</v>
      </c>
      <c r="B16376" s="136" t="s">
        <v>26432</v>
      </c>
      <c r="C16376" s="136" t="s">
        <v>32311</v>
      </c>
    </row>
    <row r="16377" spans="1:3" x14ac:dyDescent="0.2">
      <c r="A16377" s="136" t="s">
        <v>16458</v>
      </c>
      <c r="B16377" s="136" t="s">
        <v>26432</v>
      </c>
      <c r="C16377" s="136" t="s">
        <v>32311</v>
      </c>
    </row>
    <row r="16378" spans="1:3" x14ac:dyDescent="0.2">
      <c r="A16378" s="136" t="s">
        <v>16459</v>
      </c>
      <c r="B16378" s="136" t="s">
        <v>26433</v>
      </c>
    </row>
    <row r="16379" spans="1:3" x14ac:dyDescent="0.2">
      <c r="A16379" s="136" t="s">
        <v>16460</v>
      </c>
      <c r="B16379" s="136" t="s">
        <v>26433</v>
      </c>
    </row>
    <row r="16380" spans="1:3" x14ac:dyDescent="0.2">
      <c r="A16380" s="136" t="s">
        <v>16461</v>
      </c>
      <c r="B16380" s="136" t="s">
        <v>26434</v>
      </c>
    </row>
    <row r="16381" spans="1:3" x14ac:dyDescent="0.2">
      <c r="A16381" s="136" t="s">
        <v>16462</v>
      </c>
      <c r="B16381" s="136" t="s">
        <v>26434</v>
      </c>
    </row>
    <row r="16382" spans="1:3" x14ac:dyDescent="0.2">
      <c r="A16382" s="136" t="s">
        <v>16463</v>
      </c>
      <c r="B16382" s="136" t="s">
        <v>26435</v>
      </c>
    </row>
    <row r="16383" spans="1:3" x14ac:dyDescent="0.2">
      <c r="A16383" s="136" t="s">
        <v>16464</v>
      </c>
      <c r="B16383" s="136" t="s">
        <v>26435</v>
      </c>
    </row>
    <row r="16384" spans="1:3" x14ac:dyDescent="0.2">
      <c r="A16384" s="136" t="s">
        <v>16465</v>
      </c>
      <c r="B16384" s="136" t="s">
        <v>26436</v>
      </c>
    </row>
    <row r="16385" spans="1:3" x14ac:dyDescent="0.2">
      <c r="A16385" s="136" t="s">
        <v>16466</v>
      </c>
      <c r="B16385" s="136" t="s">
        <v>26436</v>
      </c>
    </row>
    <row r="16386" spans="1:3" x14ac:dyDescent="0.2">
      <c r="A16386" s="136" t="s">
        <v>16467</v>
      </c>
      <c r="B16386" s="136" t="s">
        <v>26437</v>
      </c>
    </row>
    <row r="16387" spans="1:3" x14ac:dyDescent="0.2">
      <c r="A16387" s="136" t="s">
        <v>16468</v>
      </c>
      <c r="B16387" s="136" t="s">
        <v>26437</v>
      </c>
    </row>
    <row r="16388" spans="1:3" x14ac:dyDescent="0.2">
      <c r="A16388" s="136" t="s">
        <v>16469</v>
      </c>
      <c r="B16388" s="136" t="s">
        <v>26438</v>
      </c>
    </row>
    <row r="16389" spans="1:3" x14ac:dyDescent="0.2">
      <c r="A16389" s="136" t="s">
        <v>16470</v>
      </c>
      <c r="B16389" s="136" t="s">
        <v>26438</v>
      </c>
    </row>
    <row r="16390" spans="1:3" x14ac:dyDescent="0.2">
      <c r="A16390" s="136" t="s">
        <v>16471</v>
      </c>
      <c r="B16390" s="136" t="s">
        <v>26439</v>
      </c>
    </row>
    <row r="16391" spans="1:3" x14ac:dyDescent="0.2">
      <c r="A16391" s="136" t="s">
        <v>16472</v>
      </c>
      <c r="B16391" s="136" t="s">
        <v>26439</v>
      </c>
    </row>
    <row r="16392" spans="1:3" x14ac:dyDescent="0.2">
      <c r="A16392" s="136" t="s">
        <v>16473</v>
      </c>
      <c r="B16392" s="136" t="s">
        <v>26440</v>
      </c>
    </row>
    <row r="16393" spans="1:3" x14ac:dyDescent="0.2">
      <c r="A16393" s="136" t="s">
        <v>16474</v>
      </c>
      <c r="B16393" s="136" t="s">
        <v>26440</v>
      </c>
    </row>
    <row r="16394" spans="1:3" x14ac:dyDescent="0.2">
      <c r="A16394" s="136" t="s">
        <v>16475</v>
      </c>
      <c r="B16394" s="136" t="s">
        <v>26441</v>
      </c>
    </row>
    <row r="16395" spans="1:3" x14ac:dyDescent="0.2">
      <c r="A16395" s="136" t="s">
        <v>16476</v>
      </c>
      <c r="B16395" s="136" t="s">
        <v>26441</v>
      </c>
    </row>
    <row r="16396" spans="1:3" x14ac:dyDescent="0.2">
      <c r="A16396" s="136" t="s">
        <v>16477</v>
      </c>
      <c r="B16396" s="136" t="s">
        <v>26442</v>
      </c>
      <c r="C16396" s="136" t="s">
        <v>32306</v>
      </c>
    </row>
    <row r="16397" spans="1:3" x14ac:dyDescent="0.2">
      <c r="A16397" s="136" t="s">
        <v>16478</v>
      </c>
      <c r="B16397" s="136" t="s">
        <v>26442</v>
      </c>
      <c r="C16397" s="136" t="s">
        <v>32306</v>
      </c>
    </row>
    <row r="16398" spans="1:3" x14ac:dyDescent="0.2">
      <c r="A16398" s="136" t="s">
        <v>16479</v>
      </c>
      <c r="B16398" s="136" t="s">
        <v>26443</v>
      </c>
      <c r="C16398" s="136" t="s">
        <v>32306</v>
      </c>
    </row>
    <row r="16399" spans="1:3" x14ac:dyDescent="0.2">
      <c r="A16399" s="136" t="s">
        <v>16480</v>
      </c>
      <c r="B16399" s="136" t="s">
        <v>26443</v>
      </c>
      <c r="C16399" s="136" t="s">
        <v>32306</v>
      </c>
    </row>
    <row r="16400" spans="1:3" x14ac:dyDescent="0.2">
      <c r="A16400" s="136" t="s">
        <v>16481</v>
      </c>
      <c r="B16400" s="136" t="s">
        <v>26444</v>
      </c>
      <c r="C16400" s="136" t="s">
        <v>32306</v>
      </c>
    </row>
    <row r="16401" spans="1:3" x14ac:dyDescent="0.2">
      <c r="A16401" s="136" t="s">
        <v>16482</v>
      </c>
      <c r="B16401" s="136" t="s">
        <v>26444</v>
      </c>
      <c r="C16401" s="136" t="s">
        <v>32306</v>
      </c>
    </row>
    <row r="16402" spans="1:3" x14ac:dyDescent="0.2">
      <c r="A16402" s="136" t="s">
        <v>16483</v>
      </c>
      <c r="B16402" s="136" t="s">
        <v>26445</v>
      </c>
      <c r="C16402" s="136" t="s">
        <v>32306</v>
      </c>
    </row>
    <row r="16403" spans="1:3" x14ac:dyDescent="0.2">
      <c r="A16403" s="136" t="s">
        <v>16484</v>
      </c>
      <c r="B16403" s="136" t="s">
        <v>26445</v>
      </c>
      <c r="C16403" s="136" t="s">
        <v>32306</v>
      </c>
    </row>
    <row r="16404" spans="1:3" x14ac:dyDescent="0.2">
      <c r="A16404" s="136" t="s">
        <v>16485</v>
      </c>
      <c r="B16404" s="136" t="s">
        <v>26446</v>
      </c>
      <c r="C16404" s="136" t="s">
        <v>31082</v>
      </c>
    </row>
    <row r="16405" spans="1:3" x14ac:dyDescent="0.2">
      <c r="A16405" s="136" t="s">
        <v>16486</v>
      </c>
      <c r="B16405" s="136" t="s">
        <v>26446</v>
      </c>
      <c r="C16405" s="136" t="s">
        <v>31082</v>
      </c>
    </row>
    <row r="16406" spans="1:3" x14ac:dyDescent="0.2">
      <c r="A16406" s="136" t="s">
        <v>16487</v>
      </c>
      <c r="B16406" s="136" t="s">
        <v>26447</v>
      </c>
      <c r="C16406" s="136" t="s">
        <v>31082</v>
      </c>
    </row>
    <row r="16407" spans="1:3" x14ac:dyDescent="0.2">
      <c r="A16407" s="136" t="s">
        <v>16488</v>
      </c>
      <c r="B16407" s="136" t="s">
        <v>26447</v>
      </c>
      <c r="C16407" s="136" t="s">
        <v>31082</v>
      </c>
    </row>
    <row r="16408" spans="1:3" x14ac:dyDescent="0.2">
      <c r="A16408" s="136" t="s">
        <v>16489</v>
      </c>
      <c r="B16408" s="136" t="s">
        <v>26448</v>
      </c>
      <c r="C16408" s="136" t="s">
        <v>31082</v>
      </c>
    </row>
    <row r="16409" spans="1:3" x14ac:dyDescent="0.2">
      <c r="A16409" s="136" t="s">
        <v>16490</v>
      </c>
      <c r="B16409" s="136" t="s">
        <v>26448</v>
      </c>
      <c r="C16409" s="136" t="s">
        <v>31082</v>
      </c>
    </row>
    <row r="16410" spans="1:3" x14ac:dyDescent="0.2">
      <c r="A16410" s="136" t="s">
        <v>16491</v>
      </c>
      <c r="B16410" s="136" t="s">
        <v>26449</v>
      </c>
    </row>
    <row r="16411" spans="1:3" x14ac:dyDescent="0.2">
      <c r="A16411" s="136" t="s">
        <v>16492</v>
      </c>
      <c r="B16411" s="136" t="s">
        <v>26449</v>
      </c>
    </row>
    <row r="16412" spans="1:3" x14ac:dyDescent="0.2">
      <c r="A16412" s="136" t="s">
        <v>16493</v>
      </c>
      <c r="B16412" s="136" t="s">
        <v>26450</v>
      </c>
    </row>
    <row r="16413" spans="1:3" x14ac:dyDescent="0.2">
      <c r="A16413" s="136" t="s">
        <v>16494</v>
      </c>
      <c r="B16413" s="136" t="s">
        <v>26450</v>
      </c>
    </row>
    <row r="16414" spans="1:3" x14ac:dyDescent="0.2">
      <c r="A16414" s="136" t="s">
        <v>16495</v>
      </c>
      <c r="B16414" s="136" t="s">
        <v>26451</v>
      </c>
    </row>
    <row r="16415" spans="1:3" x14ac:dyDescent="0.2">
      <c r="A16415" s="136" t="s">
        <v>16496</v>
      </c>
      <c r="B16415" s="136" t="s">
        <v>26451</v>
      </c>
    </row>
    <row r="16416" spans="1:3" x14ac:dyDescent="0.2">
      <c r="A16416" s="136" t="s">
        <v>16497</v>
      </c>
      <c r="B16416" s="136" t="s">
        <v>26452</v>
      </c>
    </row>
    <row r="16417" spans="1:3" x14ac:dyDescent="0.2">
      <c r="A16417" s="136" t="s">
        <v>16498</v>
      </c>
      <c r="B16417" s="136" t="s">
        <v>26452</v>
      </c>
    </row>
    <row r="16418" spans="1:3" x14ac:dyDescent="0.2">
      <c r="A16418" s="136" t="s">
        <v>16499</v>
      </c>
      <c r="B16418" s="136" t="s">
        <v>26453</v>
      </c>
    </row>
    <row r="16419" spans="1:3" x14ac:dyDescent="0.2">
      <c r="A16419" s="136" t="s">
        <v>16500</v>
      </c>
      <c r="B16419" s="136" t="s">
        <v>26453</v>
      </c>
    </row>
    <row r="16420" spans="1:3" x14ac:dyDescent="0.2">
      <c r="A16420" s="136" t="s">
        <v>16501</v>
      </c>
      <c r="B16420" s="136" t="s">
        <v>26454</v>
      </c>
    </row>
    <row r="16421" spans="1:3" x14ac:dyDescent="0.2">
      <c r="A16421" s="136" t="s">
        <v>16502</v>
      </c>
      <c r="B16421" s="136" t="s">
        <v>26454</v>
      </c>
    </row>
    <row r="16422" spans="1:3" x14ac:dyDescent="0.2">
      <c r="A16422" s="136" t="s">
        <v>16503</v>
      </c>
      <c r="B16422" s="136" t="s">
        <v>26455</v>
      </c>
    </row>
    <row r="16423" spans="1:3" x14ac:dyDescent="0.2">
      <c r="A16423" s="136" t="s">
        <v>16504</v>
      </c>
      <c r="B16423" s="136" t="s">
        <v>26455</v>
      </c>
    </row>
    <row r="16424" spans="1:3" x14ac:dyDescent="0.2">
      <c r="A16424" s="136" t="s">
        <v>16505</v>
      </c>
      <c r="B16424" s="136" t="s">
        <v>26456</v>
      </c>
    </row>
    <row r="16425" spans="1:3" x14ac:dyDescent="0.2">
      <c r="A16425" s="136" t="s">
        <v>16506</v>
      </c>
      <c r="B16425" s="136" t="s">
        <v>26456</v>
      </c>
    </row>
    <row r="16426" spans="1:3" x14ac:dyDescent="0.2">
      <c r="A16426" s="136" t="s">
        <v>16507</v>
      </c>
      <c r="B16426" s="136" t="s">
        <v>26457</v>
      </c>
    </row>
    <row r="16427" spans="1:3" x14ac:dyDescent="0.2">
      <c r="A16427" s="136" t="s">
        <v>16508</v>
      </c>
      <c r="B16427" s="136" t="s">
        <v>26457</v>
      </c>
    </row>
    <row r="16428" spans="1:3" x14ac:dyDescent="0.2">
      <c r="A16428" s="136" t="s">
        <v>16509</v>
      </c>
      <c r="B16428" s="136" t="s">
        <v>26458</v>
      </c>
      <c r="C16428" s="136" t="s">
        <v>32318</v>
      </c>
    </row>
    <row r="16429" spans="1:3" x14ac:dyDescent="0.2">
      <c r="A16429" s="136" t="s">
        <v>16510</v>
      </c>
      <c r="B16429" s="136" t="s">
        <v>26458</v>
      </c>
      <c r="C16429" s="136" t="s">
        <v>32318</v>
      </c>
    </row>
    <row r="16430" spans="1:3" x14ac:dyDescent="0.2">
      <c r="A16430" s="136" t="s">
        <v>16511</v>
      </c>
      <c r="B16430" s="136" t="s">
        <v>26459</v>
      </c>
      <c r="C16430" s="136" t="s">
        <v>32318</v>
      </c>
    </row>
    <row r="16431" spans="1:3" x14ac:dyDescent="0.2">
      <c r="A16431" s="136" t="s">
        <v>16512</v>
      </c>
      <c r="B16431" s="136" t="s">
        <v>26459</v>
      </c>
      <c r="C16431" s="136" t="s">
        <v>32318</v>
      </c>
    </row>
    <row r="16432" spans="1:3" x14ac:dyDescent="0.2">
      <c r="A16432" s="136" t="s">
        <v>16513</v>
      </c>
      <c r="B16432" s="136" t="s">
        <v>26460</v>
      </c>
      <c r="C16432" s="136" t="s">
        <v>32318</v>
      </c>
    </row>
    <row r="16433" spans="1:3" x14ac:dyDescent="0.2">
      <c r="A16433" s="136" t="s">
        <v>16514</v>
      </c>
      <c r="B16433" s="136" t="s">
        <v>26460</v>
      </c>
      <c r="C16433" s="136" t="s">
        <v>32318</v>
      </c>
    </row>
    <row r="16434" spans="1:3" x14ac:dyDescent="0.2">
      <c r="A16434" s="136" t="s">
        <v>16515</v>
      </c>
      <c r="B16434" s="136" t="s">
        <v>26461</v>
      </c>
      <c r="C16434" s="136" t="s">
        <v>32318</v>
      </c>
    </row>
    <row r="16435" spans="1:3" x14ac:dyDescent="0.2">
      <c r="A16435" s="136" t="s">
        <v>16516</v>
      </c>
      <c r="B16435" s="136" t="s">
        <v>26461</v>
      </c>
      <c r="C16435" s="136" t="s">
        <v>32318</v>
      </c>
    </row>
    <row r="16436" spans="1:3" x14ac:dyDescent="0.2">
      <c r="A16436" s="136" t="s">
        <v>16517</v>
      </c>
      <c r="B16436" s="136" t="s">
        <v>26462</v>
      </c>
      <c r="C16436" s="136" t="s">
        <v>32318</v>
      </c>
    </row>
    <row r="16437" spans="1:3" x14ac:dyDescent="0.2">
      <c r="A16437" s="136" t="s">
        <v>16518</v>
      </c>
      <c r="B16437" s="136" t="s">
        <v>26462</v>
      </c>
      <c r="C16437" s="136" t="s">
        <v>32318</v>
      </c>
    </row>
    <row r="16438" spans="1:3" x14ac:dyDescent="0.2">
      <c r="A16438" s="136" t="s">
        <v>16519</v>
      </c>
      <c r="B16438" s="136" t="s">
        <v>26463</v>
      </c>
      <c r="C16438" s="136" t="s">
        <v>32318</v>
      </c>
    </row>
    <row r="16439" spans="1:3" x14ac:dyDescent="0.2">
      <c r="A16439" s="136" t="s">
        <v>16520</v>
      </c>
      <c r="B16439" s="136" t="s">
        <v>26463</v>
      </c>
      <c r="C16439" s="136" t="s">
        <v>32318</v>
      </c>
    </row>
    <row r="16440" spans="1:3" x14ac:dyDescent="0.2">
      <c r="A16440" s="136" t="s">
        <v>16521</v>
      </c>
      <c r="B16440" s="136" t="s">
        <v>26464</v>
      </c>
      <c r="C16440" s="136" t="s">
        <v>32318</v>
      </c>
    </row>
    <row r="16441" spans="1:3" x14ac:dyDescent="0.2">
      <c r="A16441" s="136" t="s">
        <v>16522</v>
      </c>
      <c r="B16441" s="136" t="s">
        <v>26464</v>
      </c>
      <c r="C16441" s="136" t="s">
        <v>32318</v>
      </c>
    </row>
    <row r="16442" spans="1:3" x14ac:dyDescent="0.2">
      <c r="A16442" s="136" t="s">
        <v>16523</v>
      </c>
      <c r="B16442" s="136" t="s">
        <v>26465</v>
      </c>
      <c r="C16442" s="136" t="s">
        <v>32318</v>
      </c>
    </row>
    <row r="16443" spans="1:3" x14ac:dyDescent="0.2">
      <c r="A16443" s="136" t="s">
        <v>16524</v>
      </c>
      <c r="B16443" s="136" t="s">
        <v>26465</v>
      </c>
      <c r="C16443" s="136" t="s">
        <v>32318</v>
      </c>
    </row>
    <row r="16444" spans="1:3" x14ac:dyDescent="0.2">
      <c r="A16444" s="136" t="s">
        <v>16525</v>
      </c>
      <c r="B16444" s="136" t="s">
        <v>26466</v>
      </c>
      <c r="C16444" s="136" t="s">
        <v>32318</v>
      </c>
    </row>
    <row r="16445" spans="1:3" x14ac:dyDescent="0.2">
      <c r="A16445" s="136" t="s">
        <v>16526</v>
      </c>
      <c r="B16445" s="136" t="s">
        <v>26466</v>
      </c>
      <c r="C16445" s="136" t="s">
        <v>32318</v>
      </c>
    </row>
    <row r="16446" spans="1:3" x14ac:dyDescent="0.2">
      <c r="A16446" s="136" t="s">
        <v>16527</v>
      </c>
      <c r="B16446" s="136" t="s">
        <v>26467</v>
      </c>
      <c r="C16446" s="136" t="s">
        <v>30903</v>
      </c>
    </row>
    <row r="16447" spans="1:3" x14ac:dyDescent="0.2">
      <c r="A16447" s="136" t="s">
        <v>16528</v>
      </c>
      <c r="B16447" s="136" t="s">
        <v>26467</v>
      </c>
      <c r="C16447" s="136" t="s">
        <v>30903</v>
      </c>
    </row>
    <row r="16448" spans="1:3" x14ac:dyDescent="0.2">
      <c r="A16448" s="136" t="s">
        <v>16529</v>
      </c>
      <c r="B16448" s="136" t="s">
        <v>26468</v>
      </c>
    </row>
    <row r="16449" spans="1:2" x14ac:dyDescent="0.2">
      <c r="A16449" s="136" t="s">
        <v>16530</v>
      </c>
      <c r="B16449" s="136" t="s">
        <v>26468</v>
      </c>
    </row>
    <row r="16450" spans="1:2" x14ac:dyDescent="0.2">
      <c r="A16450" s="136" t="s">
        <v>16531</v>
      </c>
      <c r="B16450" s="136" t="s">
        <v>26469</v>
      </c>
    </row>
    <row r="16451" spans="1:2" x14ac:dyDescent="0.2">
      <c r="A16451" s="136" t="s">
        <v>16532</v>
      </c>
      <c r="B16451" s="136" t="s">
        <v>26469</v>
      </c>
    </row>
    <row r="16452" spans="1:2" x14ac:dyDescent="0.2">
      <c r="A16452" s="136" t="s">
        <v>16533</v>
      </c>
      <c r="B16452" s="136" t="s">
        <v>26470</v>
      </c>
    </row>
    <row r="16453" spans="1:2" x14ac:dyDescent="0.2">
      <c r="A16453" s="136" t="s">
        <v>16534</v>
      </c>
      <c r="B16453" s="136" t="s">
        <v>26470</v>
      </c>
    </row>
    <row r="16454" spans="1:2" x14ac:dyDescent="0.2">
      <c r="A16454" s="136" t="s">
        <v>16535</v>
      </c>
      <c r="B16454" s="136" t="s">
        <v>26471</v>
      </c>
    </row>
    <row r="16455" spans="1:2" x14ac:dyDescent="0.2">
      <c r="A16455" s="136" t="s">
        <v>16536</v>
      </c>
      <c r="B16455" s="136" t="s">
        <v>26471</v>
      </c>
    </row>
    <row r="16456" spans="1:2" x14ac:dyDescent="0.2">
      <c r="A16456" s="136" t="s">
        <v>16537</v>
      </c>
      <c r="B16456" s="136" t="s">
        <v>26472</v>
      </c>
    </row>
    <row r="16457" spans="1:2" x14ac:dyDescent="0.2">
      <c r="A16457" s="136" t="s">
        <v>16538</v>
      </c>
      <c r="B16457" s="136" t="s">
        <v>26472</v>
      </c>
    </row>
    <row r="16458" spans="1:2" x14ac:dyDescent="0.2">
      <c r="A16458" s="136" t="s">
        <v>16539</v>
      </c>
      <c r="B16458" s="136" t="s">
        <v>26473</v>
      </c>
    </row>
    <row r="16459" spans="1:2" x14ac:dyDescent="0.2">
      <c r="A16459" s="136" t="s">
        <v>16540</v>
      </c>
      <c r="B16459" s="136" t="s">
        <v>26473</v>
      </c>
    </row>
    <row r="16460" spans="1:2" x14ac:dyDescent="0.2">
      <c r="A16460" s="136" t="s">
        <v>16541</v>
      </c>
      <c r="B16460" s="136" t="s">
        <v>26474</v>
      </c>
    </row>
    <row r="16461" spans="1:2" x14ac:dyDescent="0.2">
      <c r="A16461" s="136" t="s">
        <v>16542</v>
      </c>
      <c r="B16461" s="136" t="s">
        <v>26474</v>
      </c>
    </row>
    <row r="16462" spans="1:2" x14ac:dyDescent="0.2">
      <c r="A16462" s="136" t="s">
        <v>16543</v>
      </c>
      <c r="B16462" s="136" t="s">
        <v>26475</v>
      </c>
    </row>
    <row r="16463" spans="1:2" x14ac:dyDescent="0.2">
      <c r="A16463" s="136" t="s">
        <v>16544</v>
      </c>
      <c r="B16463" s="136" t="s">
        <v>26475</v>
      </c>
    </row>
    <row r="16464" spans="1:2" x14ac:dyDescent="0.2">
      <c r="A16464" s="136" t="s">
        <v>16545</v>
      </c>
      <c r="B16464" s="136" t="s">
        <v>26476</v>
      </c>
    </row>
    <row r="16465" spans="1:3" x14ac:dyDescent="0.2">
      <c r="A16465" s="136" t="s">
        <v>16546</v>
      </c>
      <c r="B16465" s="136" t="s">
        <v>26476</v>
      </c>
    </row>
    <row r="16466" spans="1:3" x14ac:dyDescent="0.2">
      <c r="A16466" s="136" t="s">
        <v>16547</v>
      </c>
      <c r="B16466" s="136" t="s">
        <v>26477</v>
      </c>
    </row>
    <row r="16467" spans="1:3" x14ac:dyDescent="0.2">
      <c r="A16467" s="136" t="s">
        <v>16548</v>
      </c>
      <c r="B16467" s="136" t="s">
        <v>26477</v>
      </c>
    </row>
    <row r="16468" spans="1:3" x14ac:dyDescent="0.2">
      <c r="A16468" s="136" t="s">
        <v>16549</v>
      </c>
      <c r="B16468" s="136" t="s">
        <v>26478</v>
      </c>
    </row>
    <row r="16469" spans="1:3" x14ac:dyDescent="0.2">
      <c r="A16469" s="136" t="s">
        <v>16550</v>
      </c>
      <c r="B16469" s="136" t="s">
        <v>26478</v>
      </c>
    </row>
    <row r="16470" spans="1:3" x14ac:dyDescent="0.2">
      <c r="A16470" s="136" t="s">
        <v>16551</v>
      </c>
      <c r="B16470" s="136" t="s">
        <v>26479</v>
      </c>
      <c r="C16470" s="136" t="s">
        <v>32327</v>
      </c>
    </row>
    <row r="16471" spans="1:3" x14ac:dyDescent="0.2">
      <c r="A16471" s="136" t="s">
        <v>16552</v>
      </c>
      <c r="B16471" s="136" t="s">
        <v>26479</v>
      </c>
      <c r="C16471" s="136" t="s">
        <v>32327</v>
      </c>
    </row>
    <row r="16472" spans="1:3" x14ac:dyDescent="0.2">
      <c r="A16472" s="136" t="s">
        <v>16553</v>
      </c>
      <c r="B16472" s="136" t="s">
        <v>26480</v>
      </c>
      <c r="C16472" s="136" t="s">
        <v>32327</v>
      </c>
    </row>
    <row r="16473" spans="1:3" x14ac:dyDescent="0.2">
      <c r="A16473" s="136" t="s">
        <v>16554</v>
      </c>
      <c r="B16473" s="136" t="s">
        <v>26480</v>
      </c>
      <c r="C16473" s="136" t="s">
        <v>32327</v>
      </c>
    </row>
    <row r="16474" spans="1:3" x14ac:dyDescent="0.2">
      <c r="A16474" s="136" t="s">
        <v>16555</v>
      </c>
      <c r="B16474" s="136" t="s">
        <v>26481</v>
      </c>
      <c r="C16474" s="136" t="s">
        <v>32327</v>
      </c>
    </row>
    <row r="16475" spans="1:3" x14ac:dyDescent="0.2">
      <c r="A16475" s="136" t="s">
        <v>16556</v>
      </c>
      <c r="B16475" s="136" t="s">
        <v>26481</v>
      </c>
      <c r="C16475" s="136" t="s">
        <v>32327</v>
      </c>
    </row>
    <row r="16476" spans="1:3" x14ac:dyDescent="0.2">
      <c r="A16476" s="136" t="s">
        <v>16557</v>
      </c>
      <c r="B16476" s="136" t="s">
        <v>26482</v>
      </c>
      <c r="C16476" s="136" t="s">
        <v>32327</v>
      </c>
    </row>
    <row r="16477" spans="1:3" x14ac:dyDescent="0.2">
      <c r="A16477" s="136" t="s">
        <v>16558</v>
      </c>
      <c r="B16477" s="136" t="s">
        <v>26482</v>
      </c>
      <c r="C16477" s="136" t="s">
        <v>32327</v>
      </c>
    </row>
    <row r="16478" spans="1:3" x14ac:dyDescent="0.2">
      <c r="A16478" s="136" t="s">
        <v>16559</v>
      </c>
      <c r="B16478" s="136" t="s">
        <v>26483</v>
      </c>
      <c r="C16478" s="136" t="s">
        <v>33113</v>
      </c>
    </row>
    <row r="16479" spans="1:3" x14ac:dyDescent="0.2">
      <c r="A16479" s="136" t="s">
        <v>16560</v>
      </c>
      <c r="B16479" s="136" t="s">
        <v>26483</v>
      </c>
      <c r="C16479" s="136" t="s">
        <v>33113</v>
      </c>
    </row>
    <row r="16480" spans="1:3" x14ac:dyDescent="0.2">
      <c r="A16480" s="136" t="s">
        <v>16561</v>
      </c>
      <c r="B16480" s="136" t="s">
        <v>26484</v>
      </c>
      <c r="C16480" s="136" t="s">
        <v>33113</v>
      </c>
    </row>
    <row r="16481" spans="1:3" x14ac:dyDescent="0.2">
      <c r="A16481" s="136" t="s">
        <v>16562</v>
      </c>
      <c r="B16481" s="136" t="s">
        <v>26484</v>
      </c>
      <c r="C16481" s="136" t="s">
        <v>33113</v>
      </c>
    </row>
    <row r="16482" spans="1:3" x14ac:dyDescent="0.2">
      <c r="A16482" s="136" t="s">
        <v>16563</v>
      </c>
      <c r="B16482" s="136" t="s">
        <v>26485</v>
      </c>
      <c r="C16482" s="136" t="s">
        <v>33113</v>
      </c>
    </row>
    <row r="16483" spans="1:3" x14ac:dyDescent="0.2">
      <c r="A16483" s="136" t="s">
        <v>16564</v>
      </c>
      <c r="B16483" s="136" t="s">
        <v>26485</v>
      </c>
      <c r="C16483" s="136" t="s">
        <v>33113</v>
      </c>
    </row>
    <row r="16484" spans="1:3" x14ac:dyDescent="0.2">
      <c r="A16484" s="136" t="s">
        <v>16565</v>
      </c>
      <c r="B16484" s="136" t="s">
        <v>26486</v>
      </c>
      <c r="C16484" s="136" t="s">
        <v>29592</v>
      </c>
    </row>
    <row r="16485" spans="1:3" x14ac:dyDescent="0.2">
      <c r="A16485" s="136" t="s">
        <v>16566</v>
      </c>
      <c r="B16485" s="136" t="s">
        <v>26486</v>
      </c>
      <c r="C16485" s="136" t="s">
        <v>29592</v>
      </c>
    </row>
    <row r="16486" spans="1:3" x14ac:dyDescent="0.2">
      <c r="A16486" s="136" t="s">
        <v>16567</v>
      </c>
      <c r="B16486" s="136" t="s">
        <v>26487</v>
      </c>
      <c r="C16486" s="136" t="s">
        <v>30903</v>
      </c>
    </row>
    <row r="16487" spans="1:3" x14ac:dyDescent="0.2">
      <c r="A16487" s="136" t="s">
        <v>16568</v>
      </c>
      <c r="B16487" s="136" t="s">
        <v>26487</v>
      </c>
      <c r="C16487" s="136" t="s">
        <v>30903</v>
      </c>
    </row>
    <row r="16488" spans="1:3" x14ac:dyDescent="0.2">
      <c r="A16488" s="136" t="s">
        <v>16569</v>
      </c>
      <c r="B16488" s="136" t="s">
        <v>26488</v>
      </c>
      <c r="C16488" s="136" t="s">
        <v>30903</v>
      </c>
    </row>
    <row r="16489" spans="1:3" x14ac:dyDescent="0.2">
      <c r="A16489" s="136" t="s">
        <v>16570</v>
      </c>
      <c r="B16489" s="136" t="s">
        <v>26488</v>
      </c>
      <c r="C16489" s="136" t="s">
        <v>30903</v>
      </c>
    </row>
    <row r="16490" spans="1:3" x14ac:dyDescent="0.2">
      <c r="A16490" s="136" t="s">
        <v>16571</v>
      </c>
      <c r="B16490" s="136" t="s">
        <v>26489</v>
      </c>
      <c r="C16490" s="136" t="s">
        <v>33134</v>
      </c>
    </row>
    <row r="16491" spans="1:3" x14ac:dyDescent="0.2">
      <c r="A16491" s="136" t="s">
        <v>16572</v>
      </c>
      <c r="B16491" s="136" t="s">
        <v>26489</v>
      </c>
      <c r="C16491" s="136" t="s">
        <v>33134</v>
      </c>
    </row>
    <row r="16492" spans="1:3" x14ac:dyDescent="0.2">
      <c r="A16492" s="136" t="s">
        <v>16573</v>
      </c>
      <c r="B16492" s="136" t="s">
        <v>26489</v>
      </c>
      <c r="C16492" s="136" t="s">
        <v>33135</v>
      </c>
    </row>
    <row r="16493" spans="1:3" x14ac:dyDescent="0.2">
      <c r="A16493" s="136" t="s">
        <v>16574</v>
      </c>
      <c r="B16493" s="136" t="s">
        <v>26489</v>
      </c>
      <c r="C16493" s="136" t="s">
        <v>33135</v>
      </c>
    </row>
    <row r="16494" spans="1:3" x14ac:dyDescent="0.2">
      <c r="A16494" s="136" t="s">
        <v>16575</v>
      </c>
      <c r="B16494" s="136" t="s">
        <v>26489</v>
      </c>
      <c r="C16494" s="136" t="s">
        <v>33136</v>
      </c>
    </row>
    <row r="16495" spans="1:3" x14ac:dyDescent="0.2">
      <c r="A16495" s="136" t="s">
        <v>16576</v>
      </c>
      <c r="B16495" s="136" t="s">
        <v>26489</v>
      </c>
      <c r="C16495" s="136" t="s">
        <v>33136</v>
      </c>
    </row>
    <row r="16496" spans="1:3" x14ac:dyDescent="0.2">
      <c r="A16496" s="136" t="s">
        <v>16577</v>
      </c>
      <c r="B16496" s="136" t="s">
        <v>26489</v>
      </c>
      <c r="C16496" s="136" t="s">
        <v>33137</v>
      </c>
    </row>
    <row r="16497" spans="1:3" x14ac:dyDescent="0.2">
      <c r="A16497" s="136" t="s">
        <v>16578</v>
      </c>
      <c r="B16497" s="136" t="s">
        <v>26489</v>
      </c>
      <c r="C16497" s="136" t="s">
        <v>33137</v>
      </c>
    </row>
    <row r="16498" spans="1:3" x14ac:dyDescent="0.2">
      <c r="A16498" s="136" t="s">
        <v>16579</v>
      </c>
      <c r="B16498" s="136" t="s">
        <v>26490</v>
      </c>
      <c r="C16498" s="136" t="s">
        <v>33138</v>
      </c>
    </row>
    <row r="16499" spans="1:3" x14ac:dyDescent="0.2">
      <c r="A16499" s="136" t="s">
        <v>16580</v>
      </c>
      <c r="B16499" s="136" t="s">
        <v>26490</v>
      </c>
      <c r="C16499" s="136" t="s">
        <v>33138</v>
      </c>
    </row>
    <row r="16500" spans="1:3" x14ac:dyDescent="0.2">
      <c r="A16500" s="136" t="s">
        <v>16581</v>
      </c>
      <c r="B16500" s="136" t="s">
        <v>26491</v>
      </c>
      <c r="C16500" s="136" t="s">
        <v>33138</v>
      </c>
    </row>
    <row r="16501" spans="1:3" x14ac:dyDescent="0.2">
      <c r="A16501" s="136" t="s">
        <v>16582</v>
      </c>
      <c r="B16501" s="136" t="s">
        <v>26491</v>
      </c>
      <c r="C16501" s="136" t="s">
        <v>33138</v>
      </c>
    </row>
    <row r="16502" spans="1:3" x14ac:dyDescent="0.2">
      <c r="A16502" s="136" t="s">
        <v>16583</v>
      </c>
      <c r="B16502" s="136" t="s">
        <v>26491</v>
      </c>
      <c r="C16502" s="136" t="s">
        <v>33139</v>
      </c>
    </row>
    <row r="16503" spans="1:3" x14ac:dyDescent="0.2">
      <c r="A16503" s="136" t="s">
        <v>16584</v>
      </c>
      <c r="B16503" s="136" t="s">
        <v>26491</v>
      </c>
      <c r="C16503" s="136" t="s">
        <v>33139</v>
      </c>
    </row>
    <row r="16504" spans="1:3" x14ac:dyDescent="0.2">
      <c r="A16504" s="136" t="s">
        <v>16585</v>
      </c>
      <c r="B16504" s="136" t="s">
        <v>26492</v>
      </c>
      <c r="C16504" s="136" t="s">
        <v>33139</v>
      </c>
    </row>
    <row r="16505" spans="1:3" x14ac:dyDescent="0.2">
      <c r="A16505" s="136" t="s">
        <v>16586</v>
      </c>
      <c r="B16505" s="136" t="s">
        <v>26492</v>
      </c>
      <c r="C16505" s="136" t="s">
        <v>33139</v>
      </c>
    </row>
    <row r="16506" spans="1:3" x14ac:dyDescent="0.2">
      <c r="A16506" s="136" t="s">
        <v>16587</v>
      </c>
      <c r="B16506" s="136" t="s">
        <v>26493</v>
      </c>
      <c r="C16506" s="136" t="s">
        <v>33140</v>
      </c>
    </row>
    <row r="16507" spans="1:3" x14ac:dyDescent="0.2">
      <c r="A16507" s="136" t="s">
        <v>16588</v>
      </c>
      <c r="B16507" s="136" t="s">
        <v>26493</v>
      </c>
      <c r="C16507" s="136" t="s">
        <v>33140</v>
      </c>
    </row>
    <row r="16508" spans="1:3" x14ac:dyDescent="0.2">
      <c r="A16508" s="136" t="s">
        <v>16589</v>
      </c>
      <c r="B16508" s="136" t="s">
        <v>26494</v>
      </c>
      <c r="C16508" s="136" t="s">
        <v>33140</v>
      </c>
    </row>
    <row r="16509" spans="1:3" x14ac:dyDescent="0.2">
      <c r="A16509" s="136" t="s">
        <v>16590</v>
      </c>
      <c r="B16509" s="136" t="s">
        <v>26494</v>
      </c>
      <c r="C16509" s="136" t="s">
        <v>33140</v>
      </c>
    </row>
    <row r="16510" spans="1:3" x14ac:dyDescent="0.2">
      <c r="A16510" s="136" t="s">
        <v>16591</v>
      </c>
      <c r="B16510" s="136" t="s">
        <v>26495</v>
      </c>
      <c r="C16510" s="136" t="s">
        <v>33140</v>
      </c>
    </row>
    <row r="16511" spans="1:3" x14ac:dyDescent="0.2">
      <c r="A16511" s="136" t="s">
        <v>16592</v>
      </c>
      <c r="B16511" s="136" t="s">
        <v>26495</v>
      </c>
      <c r="C16511" s="136" t="s">
        <v>33140</v>
      </c>
    </row>
    <row r="16512" spans="1:3" x14ac:dyDescent="0.2">
      <c r="A16512" s="136" t="s">
        <v>16593</v>
      </c>
      <c r="B16512" s="136" t="s">
        <v>26496</v>
      </c>
      <c r="C16512" s="136" t="s">
        <v>33141</v>
      </c>
    </row>
    <row r="16513" spans="1:4" x14ac:dyDescent="0.2">
      <c r="A16513" s="136" t="s">
        <v>16594</v>
      </c>
      <c r="B16513" s="136" t="s">
        <v>26496</v>
      </c>
      <c r="C16513" s="136" t="s">
        <v>33141</v>
      </c>
    </row>
    <row r="16514" spans="1:4" x14ac:dyDescent="0.2">
      <c r="A16514" s="136" t="s">
        <v>16595</v>
      </c>
      <c r="B16514" s="136" t="s">
        <v>26496</v>
      </c>
      <c r="C16514" s="136" t="s">
        <v>33142</v>
      </c>
    </row>
    <row r="16515" spans="1:4" x14ac:dyDescent="0.2">
      <c r="A16515" s="136" t="s">
        <v>16596</v>
      </c>
      <c r="B16515" s="136" t="s">
        <v>26496</v>
      </c>
      <c r="C16515" s="136" t="s">
        <v>33142</v>
      </c>
    </row>
    <row r="16516" spans="1:4" x14ac:dyDescent="0.2">
      <c r="A16516" s="136" t="s">
        <v>16597</v>
      </c>
      <c r="B16516" s="136" t="s">
        <v>26496</v>
      </c>
      <c r="C16516" s="136" t="s">
        <v>33143</v>
      </c>
    </row>
    <row r="16517" spans="1:4" x14ac:dyDescent="0.2">
      <c r="A16517" s="136" t="s">
        <v>16598</v>
      </c>
      <c r="B16517" s="136" t="s">
        <v>26496</v>
      </c>
      <c r="C16517" s="136" t="s">
        <v>33143</v>
      </c>
    </row>
    <row r="16518" spans="1:4" x14ac:dyDescent="0.2">
      <c r="A16518" s="136" t="s">
        <v>16599</v>
      </c>
      <c r="B16518" s="136" t="s">
        <v>26496</v>
      </c>
      <c r="C16518" s="136" t="s">
        <v>33144</v>
      </c>
    </row>
    <row r="16519" spans="1:4" x14ac:dyDescent="0.2">
      <c r="A16519" s="136" t="s">
        <v>16600</v>
      </c>
      <c r="B16519" s="136" t="s">
        <v>26496</v>
      </c>
      <c r="C16519" s="136" t="s">
        <v>33144</v>
      </c>
    </row>
    <row r="16520" spans="1:4" x14ac:dyDescent="0.2">
      <c r="A16520" s="136" t="s">
        <v>16601</v>
      </c>
      <c r="B16520" s="136" t="s">
        <v>26497</v>
      </c>
      <c r="C16520" s="136" t="s">
        <v>33145</v>
      </c>
      <c r="D16520" s="136" t="s">
        <v>32532</v>
      </c>
    </row>
    <row r="16521" spans="1:4" x14ac:dyDescent="0.2">
      <c r="A16521" s="136" t="s">
        <v>16602</v>
      </c>
      <c r="B16521" s="136" t="s">
        <v>26497</v>
      </c>
      <c r="C16521" s="136" t="s">
        <v>33145</v>
      </c>
      <c r="D16521" s="136" t="s">
        <v>32532</v>
      </c>
    </row>
    <row r="16522" spans="1:4" x14ac:dyDescent="0.2">
      <c r="A16522" s="136" t="s">
        <v>16603</v>
      </c>
      <c r="B16522" s="136" t="s">
        <v>26498</v>
      </c>
      <c r="C16522" s="136" t="s">
        <v>33145</v>
      </c>
      <c r="D16522" s="136" t="s">
        <v>32532</v>
      </c>
    </row>
    <row r="16523" spans="1:4" x14ac:dyDescent="0.2">
      <c r="A16523" s="136" t="s">
        <v>16604</v>
      </c>
      <c r="B16523" s="136" t="s">
        <v>26498</v>
      </c>
      <c r="C16523" s="136" t="s">
        <v>33145</v>
      </c>
      <c r="D16523" s="136" t="s">
        <v>32532</v>
      </c>
    </row>
    <row r="16524" spans="1:4" x14ac:dyDescent="0.2">
      <c r="A16524" s="136" t="s">
        <v>16605</v>
      </c>
      <c r="B16524" s="136" t="s">
        <v>26499</v>
      </c>
      <c r="C16524" s="136" t="s">
        <v>33145</v>
      </c>
      <c r="D16524" s="136" t="s">
        <v>32532</v>
      </c>
    </row>
    <row r="16525" spans="1:4" x14ac:dyDescent="0.2">
      <c r="A16525" s="136" t="s">
        <v>16606</v>
      </c>
      <c r="B16525" s="136" t="s">
        <v>26499</v>
      </c>
      <c r="C16525" s="136" t="s">
        <v>33145</v>
      </c>
      <c r="D16525" s="136" t="s">
        <v>32532</v>
      </c>
    </row>
    <row r="16526" spans="1:4" x14ac:dyDescent="0.2">
      <c r="A16526" s="136" t="s">
        <v>16607</v>
      </c>
      <c r="B16526" s="136" t="s">
        <v>26500</v>
      </c>
      <c r="C16526" s="136" t="s">
        <v>33145</v>
      </c>
      <c r="D16526" s="136" t="s">
        <v>32532</v>
      </c>
    </row>
    <row r="16527" spans="1:4" x14ac:dyDescent="0.2">
      <c r="A16527" s="136" t="s">
        <v>16608</v>
      </c>
      <c r="B16527" s="136" t="s">
        <v>26500</v>
      </c>
      <c r="C16527" s="136" t="s">
        <v>33145</v>
      </c>
      <c r="D16527" s="136" t="s">
        <v>32532</v>
      </c>
    </row>
    <row r="16528" spans="1:4" x14ac:dyDescent="0.2">
      <c r="A16528" s="136" t="s">
        <v>16609</v>
      </c>
      <c r="B16528" s="136" t="s">
        <v>26501</v>
      </c>
      <c r="C16528" s="136" t="s">
        <v>33145</v>
      </c>
      <c r="D16528" s="136" t="s">
        <v>32532</v>
      </c>
    </row>
    <row r="16529" spans="1:4" x14ac:dyDescent="0.2">
      <c r="A16529" s="136" t="s">
        <v>16610</v>
      </c>
      <c r="B16529" s="136" t="s">
        <v>26501</v>
      </c>
      <c r="C16529" s="136" t="s">
        <v>33145</v>
      </c>
      <c r="D16529" s="136" t="s">
        <v>32532</v>
      </c>
    </row>
    <row r="16530" spans="1:4" x14ac:dyDescent="0.2">
      <c r="A16530" s="136" t="s">
        <v>16611</v>
      </c>
      <c r="B16530" s="136" t="s">
        <v>26502</v>
      </c>
      <c r="C16530" s="136" t="s">
        <v>33145</v>
      </c>
      <c r="D16530" s="136" t="s">
        <v>32532</v>
      </c>
    </row>
    <row r="16531" spans="1:4" x14ac:dyDescent="0.2">
      <c r="A16531" s="136" t="s">
        <v>16612</v>
      </c>
      <c r="B16531" s="136" t="s">
        <v>26502</v>
      </c>
      <c r="C16531" s="136" t="s">
        <v>33145</v>
      </c>
      <c r="D16531" s="136" t="s">
        <v>32532</v>
      </c>
    </row>
    <row r="16532" spans="1:4" x14ac:dyDescent="0.2">
      <c r="A16532" s="136" t="s">
        <v>16613</v>
      </c>
      <c r="B16532" s="136" t="s">
        <v>26503</v>
      </c>
      <c r="C16532" s="136" t="s">
        <v>33145</v>
      </c>
      <c r="D16532" s="136" t="s">
        <v>32532</v>
      </c>
    </row>
    <row r="16533" spans="1:4" x14ac:dyDescent="0.2">
      <c r="A16533" s="136" t="s">
        <v>16614</v>
      </c>
      <c r="B16533" s="136" t="s">
        <v>26503</v>
      </c>
      <c r="C16533" s="136" t="s">
        <v>33145</v>
      </c>
      <c r="D16533" s="136" t="s">
        <v>32532</v>
      </c>
    </row>
    <row r="16534" spans="1:4" x14ac:dyDescent="0.2">
      <c r="A16534" s="136" t="s">
        <v>16615</v>
      </c>
      <c r="B16534" s="136" t="s">
        <v>26504</v>
      </c>
      <c r="C16534" s="136" t="s">
        <v>33145</v>
      </c>
      <c r="D16534" s="136" t="s">
        <v>32532</v>
      </c>
    </row>
    <row r="16535" spans="1:4" x14ac:dyDescent="0.2">
      <c r="A16535" s="136" t="s">
        <v>16616</v>
      </c>
      <c r="B16535" s="136" t="s">
        <v>26504</v>
      </c>
      <c r="C16535" s="136" t="s">
        <v>33145</v>
      </c>
      <c r="D16535" s="136" t="s">
        <v>32532</v>
      </c>
    </row>
    <row r="16536" spans="1:4" x14ac:dyDescent="0.2">
      <c r="A16536" s="136" t="s">
        <v>16617</v>
      </c>
      <c r="B16536" s="136" t="s">
        <v>26505</v>
      </c>
      <c r="C16536" s="136" t="s">
        <v>33146</v>
      </c>
      <c r="D16536" s="136" t="s">
        <v>32531</v>
      </c>
    </row>
    <row r="16537" spans="1:4" x14ac:dyDescent="0.2">
      <c r="A16537" s="136" t="s">
        <v>16618</v>
      </c>
      <c r="B16537" s="136" t="s">
        <v>26505</v>
      </c>
      <c r="C16537" s="136" t="s">
        <v>33146</v>
      </c>
      <c r="D16537" s="136" t="s">
        <v>32531</v>
      </c>
    </row>
    <row r="16538" spans="1:4" x14ac:dyDescent="0.2">
      <c r="A16538" s="136" t="s">
        <v>16619</v>
      </c>
      <c r="B16538" s="136" t="s">
        <v>26506</v>
      </c>
      <c r="C16538" s="136" t="s">
        <v>33145</v>
      </c>
      <c r="D16538" s="136" t="s">
        <v>32532</v>
      </c>
    </row>
    <row r="16539" spans="1:4" x14ac:dyDescent="0.2">
      <c r="A16539" s="136" t="s">
        <v>16620</v>
      </c>
      <c r="B16539" s="136" t="s">
        <v>26506</v>
      </c>
      <c r="C16539" s="136" t="s">
        <v>33145</v>
      </c>
      <c r="D16539" s="136" t="s">
        <v>32532</v>
      </c>
    </row>
    <row r="16540" spans="1:4" x14ac:dyDescent="0.2">
      <c r="A16540" s="136" t="s">
        <v>16621</v>
      </c>
      <c r="B16540" s="136" t="s">
        <v>26507</v>
      </c>
      <c r="C16540" s="136" t="s">
        <v>33145</v>
      </c>
      <c r="D16540" s="136" t="s">
        <v>32532</v>
      </c>
    </row>
    <row r="16541" spans="1:4" x14ac:dyDescent="0.2">
      <c r="A16541" s="136" t="s">
        <v>16622</v>
      </c>
      <c r="B16541" s="136" t="s">
        <v>26507</v>
      </c>
      <c r="C16541" s="136" t="s">
        <v>33145</v>
      </c>
      <c r="D16541" s="136" t="s">
        <v>32532</v>
      </c>
    </row>
    <row r="16542" spans="1:4" x14ac:dyDescent="0.2">
      <c r="A16542" s="136" t="s">
        <v>16623</v>
      </c>
      <c r="B16542" s="136" t="s">
        <v>26508</v>
      </c>
      <c r="C16542" s="136" t="s">
        <v>33145</v>
      </c>
      <c r="D16542" s="136" t="s">
        <v>32532</v>
      </c>
    </row>
    <row r="16543" spans="1:4" x14ac:dyDescent="0.2">
      <c r="A16543" s="136" t="s">
        <v>16624</v>
      </c>
      <c r="B16543" s="136" t="s">
        <v>26508</v>
      </c>
      <c r="C16543" s="136" t="s">
        <v>33145</v>
      </c>
      <c r="D16543" s="136" t="s">
        <v>32532</v>
      </c>
    </row>
    <row r="16544" spans="1:4" x14ac:dyDescent="0.2">
      <c r="A16544" s="136" t="s">
        <v>16625</v>
      </c>
      <c r="B16544" s="136" t="s">
        <v>26509</v>
      </c>
      <c r="C16544" s="136" t="s">
        <v>33145</v>
      </c>
      <c r="D16544" s="136" t="s">
        <v>32532</v>
      </c>
    </row>
    <row r="16545" spans="1:4" x14ac:dyDescent="0.2">
      <c r="A16545" s="136" t="s">
        <v>16626</v>
      </c>
      <c r="B16545" s="136" t="s">
        <v>26509</v>
      </c>
      <c r="C16545" s="136" t="s">
        <v>33145</v>
      </c>
      <c r="D16545" s="136" t="s">
        <v>32532</v>
      </c>
    </row>
    <row r="16546" spans="1:4" x14ac:dyDescent="0.2">
      <c r="A16546" s="136" t="s">
        <v>16627</v>
      </c>
      <c r="B16546" s="136" t="s">
        <v>26510</v>
      </c>
      <c r="C16546" s="136" t="s">
        <v>33147</v>
      </c>
      <c r="D16546" s="136" t="s">
        <v>37687</v>
      </c>
    </row>
    <row r="16547" spans="1:4" x14ac:dyDescent="0.2">
      <c r="A16547" s="136" t="s">
        <v>16628</v>
      </c>
      <c r="B16547" s="136" t="s">
        <v>26510</v>
      </c>
      <c r="C16547" s="136" t="s">
        <v>33147</v>
      </c>
      <c r="D16547" s="136" t="s">
        <v>37687</v>
      </c>
    </row>
    <row r="16548" spans="1:4" x14ac:dyDescent="0.2">
      <c r="A16548" s="136" t="s">
        <v>16629</v>
      </c>
      <c r="B16548" s="136" t="s">
        <v>26511</v>
      </c>
      <c r="C16548" s="136" t="s">
        <v>33148</v>
      </c>
      <c r="D16548" s="136" t="s">
        <v>37688</v>
      </c>
    </row>
    <row r="16549" spans="1:4" x14ac:dyDescent="0.2">
      <c r="A16549" s="136" t="s">
        <v>16630</v>
      </c>
      <c r="B16549" s="136" t="s">
        <v>26511</v>
      </c>
      <c r="C16549" s="136" t="s">
        <v>33148</v>
      </c>
      <c r="D16549" s="136" t="s">
        <v>37688</v>
      </c>
    </row>
    <row r="16550" spans="1:4" x14ac:dyDescent="0.2">
      <c r="A16550" s="136" t="s">
        <v>16631</v>
      </c>
      <c r="B16550" s="136" t="s">
        <v>26512</v>
      </c>
      <c r="C16550" s="136" t="s">
        <v>33149</v>
      </c>
      <c r="D16550" s="136" t="s">
        <v>37689</v>
      </c>
    </row>
    <row r="16551" spans="1:4" x14ac:dyDescent="0.2">
      <c r="A16551" s="136" t="s">
        <v>16632</v>
      </c>
      <c r="B16551" s="136" t="s">
        <v>26512</v>
      </c>
      <c r="C16551" s="136" t="s">
        <v>33149</v>
      </c>
      <c r="D16551" s="136" t="s">
        <v>37689</v>
      </c>
    </row>
    <row r="16552" spans="1:4" x14ac:dyDescent="0.2">
      <c r="A16552" s="136" t="s">
        <v>16633</v>
      </c>
      <c r="B16552" s="136" t="s">
        <v>26513</v>
      </c>
      <c r="C16552" s="136" t="s">
        <v>33150</v>
      </c>
      <c r="D16552" s="136" t="s">
        <v>37688</v>
      </c>
    </row>
    <row r="16553" spans="1:4" x14ac:dyDescent="0.2">
      <c r="A16553" s="136" t="s">
        <v>16634</v>
      </c>
      <c r="B16553" s="136" t="s">
        <v>26513</v>
      </c>
      <c r="C16553" s="136" t="s">
        <v>33150</v>
      </c>
      <c r="D16553" s="136" t="s">
        <v>37688</v>
      </c>
    </row>
    <row r="16554" spans="1:4" x14ac:dyDescent="0.2">
      <c r="A16554" s="136" t="s">
        <v>16635</v>
      </c>
      <c r="B16554" s="136" t="s">
        <v>26514</v>
      </c>
      <c r="C16554" s="136" t="s">
        <v>33150</v>
      </c>
      <c r="D16554" s="136" t="s">
        <v>37688</v>
      </c>
    </row>
    <row r="16555" spans="1:4" x14ac:dyDescent="0.2">
      <c r="A16555" s="136" t="s">
        <v>16636</v>
      </c>
      <c r="B16555" s="136" t="s">
        <v>26514</v>
      </c>
      <c r="C16555" s="136" t="s">
        <v>33150</v>
      </c>
      <c r="D16555" s="136" t="s">
        <v>37688</v>
      </c>
    </row>
    <row r="16556" spans="1:4" x14ac:dyDescent="0.2">
      <c r="A16556" s="136" t="s">
        <v>16637</v>
      </c>
      <c r="B16556" s="136" t="s">
        <v>26515</v>
      </c>
      <c r="C16556" s="136" t="s">
        <v>33149</v>
      </c>
      <c r="D16556" s="136" t="s">
        <v>37689</v>
      </c>
    </row>
    <row r="16557" spans="1:4" x14ac:dyDescent="0.2">
      <c r="A16557" s="136" t="s">
        <v>16638</v>
      </c>
      <c r="B16557" s="136" t="s">
        <v>26515</v>
      </c>
      <c r="C16557" s="136" t="s">
        <v>33149</v>
      </c>
      <c r="D16557" s="136" t="s">
        <v>37689</v>
      </c>
    </row>
    <row r="16558" spans="1:4" x14ac:dyDescent="0.2">
      <c r="A16558" s="136" t="s">
        <v>16639</v>
      </c>
      <c r="B16558" s="136" t="s">
        <v>26516</v>
      </c>
      <c r="C16558" s="136" t="s">
        <v>33150</v>
      </c>
      <c r="D16558" s="136" t="s">
        <v>37688</v>
      </c>
    </row>
    <row r="16559" spans="1:4" x14ac:dyDescent="0.2">
      <c r="A16559" s="136" t="s">
        <v>16640</v>
      </c>
      <c r="B16559" s="136" t="s">
        <v>26516</v>
      </c>
      <c r="C16559" s="136" t="s">
        <v>33150</v>
      </c>
      <c r="D16559" s="136" t="s">
        <v>37688</v>
      </c>
    </row>
    <row r="16560" spans="1:4" x14ac:dyDescent="0.2">
      <c r="A16560" s="136" t="s">
        <v>16641</v>
      </c>
      <c r="B16560" s="136" t="s">
        <v>26517</v>
      </c>
      <c r="C16560" s="136" t="s">
        <v>33149</v>
      </c>
      <c r="D16560" s="136" t="s">
        <v>37689</v>
      </c>
    </row>
    <row r="16561" spans="1:4" x14ac:dyDescent="0.2">
      <c r="A16561" s="136" t="s">
        <v>16642</v>
      </c>
      <c r="B16561" s="136" t="s">
        <v>26517</v>
      </c>
      <c r="C16561" s="136" t="s">
        <v>33149</v>
      </c>
      <c r="D16561" s="136" t="s">
        <v>37689</v>
      </c>
    </row>
    <row r="16562" spans="1:4" x14ac:dyDescent="0.2">
      <c r="A16562" s="136" t="s">
        <v>16643</v>
      </c>
      <c r="B16562" s="136" t="s">
        <v>26518</v>
      </c>
      <c r="C16562" s="136" t="s">
        <v>33149</v>
      </c>
      <c r="D16562" s="136" t="s">
        <v>37689</v>
      </c>
    </row>
    <row r="16563" spans="1:4" x14ac:dyDescent="0.2">
      <c r="A16563" s="136" t="s">
        <v>16644</v>
      </c>
      <c r="B16563" s="136" t="s">
        <v>26518</v>
      </c>
      <c r="C16563" s="136" t="s">
        <v>33149</v>
      </c>
      <c r="D16563" s="136" t="s">
        <v>37689</v>
      </c>
    </row>
    <row r="16564" spans="1:4" x14ac:dyDescent="0.2">
      <c r="A16564" s="136" t="s">
        <v>16645</v>
      </c>
      <c r="B16564" s="136" t="s">
        <v>26519</v>
      </c>
      <c r="C16564" s="136" t="s">
        <v>33151</v>
      </c>
      <c r="D16564" s="136" t="s">
        <v>37690</v>
      </c>
    </row>
    <row r="16565" spans="1:4" x14ac:dyDescent="0.2">
      <c r="A16565" s="136" t="s">
        <v>16646</v>
      </c>
      <c r="B16565" s="136" t="s">
        <v>26519</v>
      </c>
      <c r="C16565" s="136" t="s">
        <v>33151</v>
      </c>
      <c r="D16565" s="136" t="s">
        <v>37690</v>
      </c>
    </row>
    <row r="16566" spans="1:4" x14ac:dyDescent="0.2">
      <c r="A16566" s="136" t="s">
        <v>16647</v>
      </c>
      <c r="B16566" s="136" t="s">
        <v>26519</v>
      </c>
      <c r="C16566" s="136" t="s">
        <v>33151</v>
      </c>
      <c r="D16566" s="136" t="s">
        <v>37691</v>
      </c>
    </row>
    <row r="16567" spans="1:4" x14ac:dyDescent="0.2">
      <c r="A16567" s="136" t="s">
        <v>16648</v>
      </c>
      <c r="B16567" s="136" t="s">
        <v>26519</v>
      </c>
      <c r="C16567" s="136" t="s">
        <v>33151</v>
      </c>
      <c r="D16567" s="136" t="s">
        <v>37691</v>
      </c>
    </row>
    <row r="16568" spans="1:4" x14ac:dyDescent="0.2">
      <c r="A16568" s="136" t="s">
        <v>16649</v>
      </c>
      <c r="B16568" s="136" t="s">
        <v>26519</v>
      </c>
      <c r="C16568" s="136" t="s">
        <v>33151</v>
      </c>
      <c r="D16568" s="136" t="s">
        <v>37692</v>
      </c>
    </row>
    <row r="16569" spans="1:4" x14ac:dyDescent="0.2">
      <c r="A16569" s="136" t="s">
        <v>16650</v>
      </c>
      <c r="B16569" s="136" t="s">
        <v>26519</v>
      </c>
      <c r="C16569" s="136" t="s">
        <v>33151</v>
      </c>
      <c r="D16569" s="136" t="s">
        <v>37692</v>
      </c>
    </row>
    <row r="16570" spans="1:4" x14ac:dyDescent="0.2">
      <c r="A16570" s="136" t="s">
        <v>16651</v>
      </c>
      <c r="B16570" s="136" t="s">
        <v>26519</v>
      </c>
      <c r="C16570" s="136" t="s">
        <v>33151</v>
      </c>
      <c r="D16570" s="136" t="s">
        <v>37693</v>
      </c>
    </row>
    <row r="16571" spans="1:4" x14ac:dyDescent="0.2">
      <c r="A16571" s="136" t="s">
        <v>16652</v>
      </c>
      <c r="B16571" s="136" t="s">
        <v>26519</v>
      </c>
      <c r="C16571" s="136" t="s">
        <v>33151</v>
      </c>
      <c r="D16571" s="136" t="s">
        <v>37693</v>
      </c>
    </row>
    <row r="16572" spans="1:4" x14ac:dyDescent="0.2">
      <c r="A16572" s="136" t="s">
        <v>16653</v>
      </c>
      <c r="B16572" s="136" t="s">
        <v>26519</v>
      </c>
      <c r="C16572" s="136" t="s">
        <v>33151</v>
      </c>
      <c r="D16572" s="136" t="s">
        <v>37694</v>
      </c>
    </row>
    <row r="16573" spans="1:4" x14ac:dyDescent="0.2">
      <c r="A16573" s="136" t="s">
        <v>16654</v>
      </c>
      <c r="B16573" s="136" t="s">
        <v>26519</v>
      </c>
      <c r="C16573" s="136" t="s">
        <v>33151</v>
      </c>
      <c r="D16573" s="136" t="s">
        <v>37694</v>
      </c>
    </row>
    <row r="16574" spans="1:4" x14ac:dyDescent="0.2">
      <c r="A16574" s="136" t="s">
        <v>16655</v>
      </c>
      <c r="B16574" s="136" t="s">
        <v>26519</v>
      </c>
      <c r="C16574" s="136" t="s">
        <v>33151</v>
      </c>
      <c r="D16574" s="136" t="s">
        <v>37695</v>
      </c>
    </row>
    <row r="16575" spans="1:4" x14ac:dyDescent="0.2">
      <c r="A16575" s="136" t="s">
        <v>16656</v>
      </c>
      <c r="B16575" s="136" t="s">
        <v>26519</v>
      </c>
      <c r="C16575" s="136" t="s">
        <v>33151</v>
      </c>
      <c r="D16575" s="136" t="s">
        <v>37695</v>
      </c>
    </row>
    <row r="16576" spans="1:4" x14ac:dyDescent="0.2">
      <c r="A16576" s="136" t="s">
        <v>16657</v>
      </c>
      <c r="B16576" s="136" t="s">
        <v>26519</v>
      </c>
      <c r="C16576" s="136" t="s">
        <v>33151</v>
      </c>
      <c r="D16576" s="136" t="s">
        <v>37696</v>
      </c>
    </row>
    <row r="16577" spans="1:4" x14ac:dyDescent="0.2">
      <c r="A16577" s="136" t="s">
        <v>16658</v>
      </c>
      <c r="B16577" s="136" t="s">
        <v>26519</v>
      </c>
      <c r="C16577" s="136" t="s">
        <v>33151</v>
      </c>
      <c r="D16577" s="136" t="s">
        <v>37696</v>
      </c>
    </row>
    <row r="16578" spans="1:4" x14ac:dyDescent="0.2">
      <c r="A16578" s="136" t="s">
        <v>16659</v>
      </c>
      <c r="B16578" s="136" t="s">
        <v>26519</v>
      </c>
      <c r="C16578" s="136" t="s">
        <v>33151</v>
      </c>
      <c r="D16578" s="136" t="s">
        <v>37697</v>
      </c>
    </row>
    <row r="16579" spans="1:4" x14ac:dyDescent="0.2">
      <c r="A16579" s="136" t="s">
        <v>16660</v>
      </c>
      <c r="B16579" s="136" t="s">
        <v>26519</v>
      </c>
      <c r="C16579" s="136" t="s">
        <v>33151</v>
      </c>
      <c r="D16579" s="136" t="s">
        <v>37697</v>
      </c>
    </row>
    <row r="16580" spans="1:4" x14ac:dyDescent="0.2">
      <c r="A16580" s="136" t="s">
        <v>16661</v>
      </c>
      <c r="B16580" s="136" t="s">
        <v>26519</v>
      </c>
      <c r="C16580" s="136" t="s">
        <v>33151</v>
      </c>
      <c r="D16580" s="136" t="s">
        <v>37698</v>
      </c>
    </row>
    <row r="16581" spans="1:4" x14ac:dyDescent="0.2">
      <c r="A16581" s="136" t="s">
        <v>16662</v>
      </c>
      <c r="B16581" s="136" t="s">
        <v>26519</v>
      </c>
      <c r="C16581" s="136" t="s">
        <v>33151</v>
      </c>
      <c r="D16581" s="136" t="s">
        <v>37698</v>
      </c>
    </row>
    <row r="16582" spans="1:4" x14ac:dyDescent="0.2">
      <c r="A16582" s="136" t="s">
        <v>16663</v>
      </c>
      <c r="B16582" s="136" t="s">
        <v>26520</v>
      </c>
      <c r="C16582" s="136" t="s">
        <v>33152</v>
      </c>
      <c r="D16582" s="136" t="s">
        <v>37699</v>
      </c>
    </row>
    <row r="16583" spans="1:4" x14ac:dyDescent="0.2">
      <c r="A16583" s="136" t="s">
        <v>16664</v>
      </c>
      <c r="B16583" s="136" t="s">
        <v>26520</v>
      </c>
      <c r="C16583" s="136" t="s">
        <v>33152</v>
      </c>
      <c r="D16583" s="136" t="s">
        <v>37699</v>
      </c>
    </row>
    <row r="16584" spans="1:4" x14ac:dyDescent="0.2">
      <c r="A16584" s="136" t="s">
        <v>16665</v>
      </c>
      <c r="B16584" s="136" t="s">
        <v>26520</v>
      </c>
      <c r="C16584" s="136" t="s">
        <v>33152</v>
      </c>
      <c r="D16584" s="136" t="s">
        <v>37700</v>
      </c>
    </row>
    <row r="16585" spans="1:4" x14ac:dyDescent="0.2">
      <c r="A16585" s="136" t="s">
        <v>16666</v>
      </c>
      <c r="B16585" s="136" t="s">
        <v>26520</v>
      </c>
      <c r="C16585" s="136" t="s">
        <v>33152</v>
      </c>
      <c r="D16585" s="136" t="s">
        <v>37700</v>
      </c>
    </row>
    <row r="16586" spans="1:4" x14ac:dyDescent="0.2">
      <c r="A16586" s="136" t="s">
        <v>16667</v>
      </c>
      <c r="B16586" s="136" t="s">
        <v>26520</v>
      </c>
      <c r="C16586" s="136" t="s">
        <v>33152</v>
      </c>
      <c r="D16586" s="136" t="s">
        <v>37701</v>
      </c>
    </row>
    <row r="16587" spans="1:4" x14ac:dyDescent="0.2">
      <c r="A16587" s="136" t="s">
        <v>16668</v>
      </c>
      <c r="B16587" s="136" t="s">
        <v>26520</v>
      </c>
      <c r="C16587" s="136" t="s">
        <v>33152</v>
      </c>
      <c r="D16587" s="136" t="s">
        <v>37701</v>
      </c>
    </row>
    <row r="16588" spans="1:4" x14ac:dyDescent="0.2">
      <c r="A16588" s="136" t="s">
        <v>16669</v>
      </c>
      <c r="B16588" s="136" t="s">
        <v>26520</v>
      </c>
      <c r="C16588" s="136" t="s">
        <v>33152</v>
      </c>
      <c r="D16588" s="136" t="s">
        <v>37702</v>
      </c>
    </row>
    <row r="16589" spans="1:4" x14ac:dyDescent="0.2">
      <c r="A16589" s="136" t="s">
        <v>16670</v>
      </c>
      <c r="B16589" s="136" t="s">
        <v>26520</v>
      </c>
      <c r="C16589" s="136" t="s">
        <v>33152</v>
      </c>
      <c r="D16589" s="136" t="s">
        <v>37702</v>
      </c>
    </row>
    <row r="16590" spans="1:4" x14ac:dyDescent="0.2">
      <c r="A16590" s="136" t="s">
        <v>16671</v>
      </c>
      <c r="B16590" s="136" t="s">
        <v>26520</v>
      </c>
      <c r="C16590" s="136" t="s">
        <v>33152</v>
      </c>
      <c r="D16590" s="136" t="s">
        <v>37703</v>
      </c>
    </row>
    <row r="16591" spans="1:4" x14ac:dyDescent="0.2">
      <c r="A16591" s="136" t="s">
        <v>16672</v>
      </c>
      <c r="B16591" s="136" t="s">
        <v>26520</v>
      </c>
      <c r="C16591" s="136" t="s">
        <v>33152</v>
      </c>
      <c r="D16591" s="136" t="s">
        <v>37703</v>
      </c>
    </row>
    <row r="16592" spans="1:4" x14ac:dyDescent="0.2">
      <c r="A16592" s="136" t="s">
        <v>16673</v>
      </c>
      <c r="B16592" s="136" t="s">
        <v>26520</v>
      </c>
      <c r="C16592" s="136" t="s">
        <v>33152</v>
      </c>
      <c r="D16592" s="136" t="s">
        <v>37704</v>
      </c>
    </row>
    <row r="16593" spans="1:4" x14ac:dyDescent="0.2">
      <c r="A16593" s="136" t="s">
        <v>16674</v>
      </c>
      <c r="B16593" s="136" t="s">
        <v>26520</v>
      </c>
      <c r="C16593" s="136" t="s">
        <v>33152</v>
      </c>
      <c r="D16593" s="136" t="s">
        <v>37704</v>
      </c>
    </row>
    <row r="16594" spans="1:4" x14ac:dyDescent="0.2">
      <c r="A16594" s="136" t="s">
        <v>16675</v>
      </c>
      <c r="B16594" s="136" t="s">
        <v>26520</v>
      </c>
      <c r="C16594" s="136" t="s">
        <v>33152</v>
      </c>
      <c r="D16594" s="136" t="s">
        <v>37705</v>
      </c>
    </row>
    <row r="16595" spans="1:4" x14ac:dyDescent="0.2">
      <c r="A16595" s="136" t="s">
        <v>16676</v>
      </c>
      <c r="B16595" s="136" t="s">
        <v>26520</v>
      </c>
      <c r="C16595" s="136" t="s">
        <v>33152</v>
      </c>
      <c r="D16595" s="136" t="s">
        <v>37705</v>
      </c>
    </row>
    <row r="16596" spans="1:4" x14ac:dyDescent="0.2">
      <c r="A16596" s="136" t="s">
        <v>16677</v>
      </c>
      <c r="B16596" s="136" t="s">
        <v>26520</v>
      </c>
      <c r="C16596" s="136" t="s">
        <v>33152</v>
      </c>
      <c r="D16596" s="136" t="s">
        <v>37706</v>
      </c>
    </row>
    <row r="16597" spans="1:4" x14ac:dyDescent="0.2">
      <c r="A16597" s="136" t="s">
        <v>16678</v>
      </c>
      <c r="B16597" s="136" t="s">
        <v>26520</v>
      </c>
      <c r="C16597" s="136" t="s">
        <v>33152</v>
      </c>
      <c r="D16597" s="136" t="s">
        <v>37706</v>
      </c>
    </row>
    <row r="16598" spans="1:4" x14ac:dyDescent="0.2">
      <c r="A16598" s="136" t="s">
        <v>16679</v>
      </c>
      <c r="B16598" s="136" t="s">
        <v>26520</v>
      </c>
      <c r="C16598" s="136" t="s">
        <v>33152</v>
      </c>
      <c r="D16598" s="136" t="s">
        <v>37707</v>
      </c>
    </row>
    <row r="16599" spans="1:4" x14ac:dyDescent="0.2">
      <c r="A16599" s="136" t="s">
        <v>16680</v>
      </c>
      <c r="B16599" s="136" t="s">
        <v>26520</v>
      </c>
      <c r="C16599" s="136" t="s">
        <v>33152</v>
      </c>
      <c r="D16599" s="136" t="s">
        <v>37707</v>
      </c>
    </row>
    <row r="16600" spans="1:4" x14ac:dyDescent="0.2">
      <c r="A16600" s="136" t="s">
        <v>16681</v>
      </c>
      <c r="B16600" s="136" t="s">
        <v>26520</v>
      </c>
      <c r="C16600" s="136" t="s">
        <v>33153</v>
      </c>
      <c r="D16600" s="136" t="s">
        <v>37708</v>
      </c>
    </row>
    <row r="16601" spans="1:4" x14ac:dyDescent="0.2">
      <c r="A16601" s="136" t="s">
        <v>16682</v>
      </c>
      <c r="B16601" s="136" t="s">
        <v>26520</v>
      </c>
      <c r="C16601" s="136" t="s">
        <v>33153</v>
      </c>
      <c r="D16601" s="136" t="s">
        <v>37708</v>
      </c>
    </row>
    <row r="16602" spans="1:4" x14ac:dyDescent="0.2">
      <c r="A16602" s="136" t="s">
        <v>16683</v>
      </c>
      <c r="B16602" s="136" t="s">
        <v>26520</v>
      </c>
      <c r="C16602" s="136" t="s">
        <v>33154</v>
      </c>
      <c r="D16602" s="136" t="s">
        <v>37708</v>
      </c>
    </row>
    <row r="16603" spans="1:4" x14ac:dyDescent="0.2">
      <c r="A16603" s="136" t="s">
        <v>16684</v>
      </c>
      <c r="B16603" s="136" t="s">
        <v>26520</v>
      </c>
      <c r="C16603" s="136" t="s">
        <v>33154</v>
      </c>
      <c r="D16603" s="136" t="s">
        <v>37708</v>
      </c>
    </row>
    <row r="16604" spans="1:4" x14ac:dyDescent="0.2">
      <c r="A16604" s="136" t="s">
        <v>16685</v>
      </c>
      <c r="B16604" s="136" t="s">
        <v>26520</v>
      </c>
      <c r="C16604" s="136" t="s">
        <v>33155</v>
      </c>
      <c r="D16604" s="136" t="s">
        <v>37709</v>
      </c>
    </row>
    <row r="16605" spans="1:4" x14ac:dyDescent="0.2">
      <c r="A16605" s="136" t="s">
        <v>16686</v>
      </c>
      <c r="B16605" s="136" t="s">
        <v>26520</v>
      </c>
      <c r="C16605" s="136" t="s">
        <v>33155</v>
      </c>
      <c r="D16605" s="136" t="s">
        <v>37709</v>
      </c>
    </row>
    <row r="16606" spans="1:4" x14ac:dyDescent="0.2">
      <c r="A16606" s="136" t="s">
        <v>16687</v>
      </c>
      <c r="B16606" s="136" t="s">
        <v>26520</v>
      </c>
      <c r="C16606" s="136" t="s">
        <v>33156</v>
      </c>
      <c r="D16606" s="136" t="s">
        <v>37710</v>
      </c>
    </row>
    <row r="16607" spans="1:4" x14ac:dyDescent="0.2">
      <c r="A16607" s="136" t="s">
        <v>16688</v>
      </c>
      <c r="B16607" s="136" t="s">
        <v>26520</v>
      </c>
      <c r="C16607" s="136" t="s">
        <v>33156</v>
      </c>
      <c r="D16607" s="136" t="s">
        <v>37710</v>
      </c>
    </row>
    <row r="16608" spans="1:4" x14ac:dyDescent="0.2">
      <c r="A16608" s="136" t="s">
        <v>16689</v>
      </c>
      <c r="B16608" s="136" t="s">
        <v>26520</v>
      </c>
      <c r="C16608" s="136" t="s">
        <v>33156</v>
      </c>
      <c r="D16608" s="136" t="s">
        <v>37711</v>
      </c>
    </row>
    <row r="16609" spans="1:4" x14ac:dyDescent="0.2">
      <c r="A16609" s="136" t="s">
        <v>16690</v>
      </c>
      <c r="B16609" s="136" t="s">
        <v>26520</v>
      </c>
      <c r="C16609" s="136" t="s">
        <v>33156</v>
      </c>
      <c r="D16609" s="136" t="s">
        <v>37711</v>
      </c>
    </row>
    <row r="16610" spans="1:4" x14ac:dyDescent="0.2">
      <c r="A16610" s="136" t="s">
        <v>16691</v>
      </c>
      <c r="B16610" s="136" t="s">
        <v>26520</v>
      </c>
      <c r="C16610" s="136" t="s">
        <v>33157</v>
      </c>
      <c r="D16610" s="136" t="s">
        <v>37709</v>
      </c>
    </row>
    <row r="16611" spans="1:4" x14ac:dyDescent="0.2">
      <c r="A16611" s="136" t="s">
        <v>16692</v>
      </c>
      <c r="B16611" s="136" t="s">
        <v>26520</v>
      </c>
      <c r="C16611" s="136" t="s">
        <v>33157</v>
      </c>
      <c r="D16611" s="136" t="s">
        <v>37709</v>
      </c>
    </row>
    <row r="16612" spans="1:4" x14ac:dyDescent="0.2">
      <c r="A16612" s="136" t="s">
        <v>16693</v>
      </c>
      <c r="B16612" s="136" t="s">
        <v>26520</v>
      </c>
      <c r="C16612" s="136" t="s">
        <v>33158</v>
      </c>
      <c r="D16612" s="136" t="s">
        <v>37711</v>
      </c>
    </row>
    <row r="16613" spans="1:4" x14ac:dyDescent="0.2">
      <c r="A16613" s="136" t="s">
        <v>16694</v>
      </c>
      <c r="B16613" s="136" t="s">
        <v>26520</v>
      </c>
      <c r="C16613" s="136" t="s">
        <v>33158</v>
      </c>
      <c r="D16613" s="136" t="s">
        <v>37711</v>
      </c>
    </row>
    <row r="16614" spans="1:4" x14ac:dyDescent="0.2">
      <c r="A16614" s="136" t="s">
        <v>16695</v>
      </c>
      <c r="B16614" s="136" t="s">
        <v>26520</v>
      </c>
      <c r="C16614" s="136" t="s">
        <v>33159</v>
      </c>
      <c r="D16614" s="136" t="s">
        <v>37709</v>
      </c>
    </row>
    <row r="16615" spans="1:4" x14ac:dyDescent="0.2">
      <c r="A16615" s="136" t="s">
        <v>16696</v>
      </c>
      <c r="B16615" s="136" t="s">
        <v>26520</v>
      </c>
      <c r="C16615" s="136" t="s">
        <v>33159</v>
      </c>
      <c r="D16615" s="136" t="s">
        <v>37709</v>
      </c>
    </row>
    <row r="16616" spans="1:4" x14ac:dyDescent="0.2">
      <c r="A16616" s="136" t="s">
        <v>16697</v>
      </c>
      <c r="B16616" s="136" t="s">
        <v>26520</v>
      </c>
      <c r="C16616" s="136" t="s">
        <v>33160</v>
      </c>
      <c r="D16616" s="136" t="s">
        <v>37709</v>
      </c>
    </row>
    <row r="16617" spans="1:4" x14ac:dyDescent="0.2">
      <c r="A16617" s="136" t="s">
        <v>16698</v>
      </c>
      <c r="B16617" s="136" t="s">
        <v>26520</v>
      </c>
      <c r="C16617" s="136" t="s">
        <v>33160</v>
      </c>
      <c r="D16617" s="136" t="s">
        <v>37709</v>
      </c>
    </row>
    <row r="16618" spans="1:4" x14ac:dyDescent="0.2">
      <c r="A16618" s="136" t="s">
        <v>16699</v>
      </c>
      <c r="B16618" s="136" t="s">
        <v>26520</v>
      </c>
      <c r="C16618" s="136" t="s">
        <v>33161</v>
      </c>
      <c r="D16618" s="136" t="s">
        <v>37712</v>
      </c>
    </row>
    <row r="16619" spans="1:4" x14ac:dyDescent="0.2">
      <c r="A16619" s="136" t="s">
        <v>16700</v>
      </c>
      <c r="B16619" s="136" t="s">
        <v>26520</v>
      </c>
      <c r="C16619" s="136" t="s">
        <v>33161</v>
      </c>
      <c r="D16619" s="136" t="s">
        <v>37712</v>
      </c>
    </row>
    <row r="16620" spans="1:4" x14ac:dyDescent="0.2">
      <c r="A16620" s="136" t="s">
        <v>16701</v>
      </c>
      <c r="B16620" s="136" t="s">
        <v>26520</v>
      </c>
      <c r="C16620" s="136" t="s">
        <v>33161</v>
      </c>
      <c r="D16620" s="136" t="s">
        <v>37713</v>
      </c>
    </row>
    <row r="16621" spans="1:4" x14ac:dyDescent="0.2">
      <c r="A16621" s="136" t="s">
        <v>16702</v>
      </c>
      <c r="B16621" s="136" t="s">
        <v>26520</v>
      </c>
      <c r="C16621" s="136" t="s">
        <v>33161</v>
      </c>
      <c r="D16621" s="136" t="s">
        <v>37713</v>
      </c>
    </row>
    <row r="16622" spans="1:4" x14ac:dyDescent="0.2">
      <c r="A16622" s="136" t="s">
        <v>16703</v>
      </c>
      <c r="B16622" s="136" t="s">
        <v>26520</v>
      </c>
      <c r="C16622" s="136" t="s">
        <v>33161</v>
      </c>
      <c r="D16622" s="136" t="s">
        <v>37714</v>
      </c>
    </row>
    <row r="16623" spans="1:4" x14ac:dyDescent="0.2">
      <c r="A16623" s="136" t="s">
        <v>16704</v>
      </c>
      <c r="B16623" s="136" t="s">
        <v>26520</v>
      </c>
      <c r="C16623" s="136" t="s">
        <v>33161</v>
      </c>
      <c r="D16623" s="136" t="s">
        <v>37714</v>
      </c>
    </row>
    <row r="16624" spans="1:4" x14ac:dyDescent="0.2">
      <c r="A16624" s="136" t="s">
        <v>16705</v>
      </c>
      <c r="B16624" s="136" t="s">
        <v>26520</v>
      </c>
      <c r="C16624" s="136" t="s">
        <v>33161</v>
      </c>
      <c r="D16624" s="136" t="s">
        <v>37715</v>
      </c>
    </row>
    <row r="16625" spans="1:4" x14ac:dyDescent="0.2">
      <c r="A16625" s="136" t="s">
        <v>16706</v>
      </c>
      <c r="B16625" s="136" t="s">
        <v>26520</v>
      </c>
      <c r="C16625" s="136" t="s">
        <v>33161</v>
      </c>
      <c r="D16625" s="136" t="s">
        <v>37715</v>
      </c>
    </row>
    <row r="16626" spans="1:4" x14ac:dyDescent="0.2">
      <c r="A16626" s="136" t="s">
        <v>16707</v>
      </c>
      <c r="B16626" s="136" t="s">
        <v>26520</v>
      </c>
      <c r="C16626" s="136" t="s">
        <v>33161</v>
      </c>
      <c r="D16626" s="136" t="s">
        <v>37716</v>
      </c>
    </row>
    <row r="16627" spans="1:4" x14ac:dyDescent="0.2">
      <c r="A16627" s="136" t="s">
        <v>16708</v>
      </c>
      <c r="B16627" s="136" t="s">
        <v>26520</v>
      </c>
      <c r="C16627" s="136" t="s">
        <v>33161</v>
      </c>
      <c r="D16627" s="136" t="s">
        <v>37716</v>
      </c>
    </row>
    <row r="16628" spans="1:4" x14ac:dyDescent="0.2">
      <c r="A16628" s="136" t="s">
        <v>16709</v>
      </c>
      <c r="B16628" s="136" t="s">
        <v>26520</v>
      </c>
      <c r="C16628" s="136" t="s">
        <v>33161</v>
      </c>
      <c r="D16628" s="136" t="s">
        <v>37717</v>
      </c>
    </row>
    <row r="16629" spans="1:4" x14ac:dyDescent="0.2">
      <c r="A16629" s="136" t="s">
        <v>16710</v>
      </c>
      <c r="B16629" s="136" t="s">
        <v>26520</v>
      </c>
      <c r="C16629" s="136" t="s">
        <v>33161</v>
      </c>
      <c r="D16629" s="136" t="s">
        <v>37717</v>
      </c>
    </row>
    <row r="16630" spans="1:4" x14ac:dyDescent="0.2">
      <c r="A16630" s="136" t="s">
        <v>16711</v>
      </c>
      <c r="B16630" s="136" t="s">
        <v>26520</v>
      </c>
      <c r="C16630" s="136" t="s">
        <v>33161</v>
      </c>
      <c r="D16630" s="136" t="s">
        <v>37718</v>
      </c>
    </row>
    <row r="16631" spans="1:4" x14ac:dyDescent="0.2">
      <c r="A16631" s="136" t="s">
        <v>16712</v>
      </c>
      <c r="B16631" s="136" t="s">
        <v>26520</v>
      </c>
      <c r="C16631" s="136" t="s">
        <v>33161</v>
      </c>
      <c r="D16631" s="136" t="s">
        <v>37718</v>
      </c>
    </row>
    <row r="16632" spans="1:4" x14ac:dyDescent="0.2">
      <c r="A16632" s="136" t="s">
        <v>16713</v>
      </c>
      <c r="B16632" s="136" t="s">
        <v>26520</v>
      </c>
      <c r="C16632" s="136" t="s">
        <v>33161</v>
      </c>
      <c r="D16632" s="136" t="s">
        <v>37719</v>
      </c>
    </row>
    <row r="16633" spans="1:4" x14ac:dyDescent="0.2">
      <c r="A16633" s="136" t="s">
        <v>16714</v>
      </c>
      <c r="B16633" s="136" t="s">
        <v>26520</v>
      </c>
      <c r="C16633" s="136" t="s">
        <v>33161</v>
      </c>
      <c r="D16633" s="136" t="s">
        <v>37719</v>
      </c>
    </row>
    <row r="16634" spans="1:4" x14ac:dyDescent="0.2">
      <c r="A16634" s="136" t="s">
        <v>16715</v>
      </c>
      <c r="B16634" s="136" t="s">
        <v>26520</v>
      </c>
      <c r="C16634" s="136" t="s">
        <v>33161</v>
      </c>
      <c r="D16634" s="136" t="s">
        <v>37720</v>
      </c>
    </row>
    <row r="16635" spans="1:4" x14ac:dyDescent="0.2">
      <c r="A16635" s="136" t="s">
        <v>16716</v>
      </c>
      <c r="B16635" s="136" t="s">
        <v>26520</v>
      </c>
      <c r="C16635" s="136" t="s">
        <v>33161</v>
      </c>
      <c r="D16635" s="136" t="s">
        <v>37720</v>
      </c>
    </row>
    <row r="16636" spans="1:4" x14ac:dyDescent="0.2">
      <c r="A16636" s="136" t="s">
        <v>16717</v>
      </c>
      <c r="B16636" s="136" t="s">
        <v>26521</v>
      </c>
      <c r="C16636" s="136" t="s">
        <v>33162</v>
      </c>
    </row>
    <row r="16637" spans="1:4" x14ac:dyDescent="0.2">
      <c r="A16637" s="136" t="s">
        <v>16718</v>
      </c>
      <c r="B16637" s="136" t="s">
        <v>26521</v>
      </c>
      <c r="C16637" s="136" t="s">
        <v>33162</v>
      </c>
    </row>
    <row r="16638" spans="1:4" x14ac:dyDescent="0.2">
      <c r="A16638" s="136" t="s">
        <v>16719</v>
      </c>
      <c r="B16638" s="136" t="s">
        <v>26521</v>
      </c>
      <c r="C16638" s="136" t="s">
        <v>33163</v>
      </c>
    </row>
    <row r="16639" spans="1:4" x14ac:dyDescent="0.2">
      <c r="A16639" s="136" t="s">
        <v>16720</v>
      </c>
      <c r="B16639" s="136" t="s">
        <v>26521</v>
      </c>
      <c r="C16639" s="136" t="s">
        <v>33163</v>
      </c>
    </row>
    <row r="16640" spans="1:4" x14ac:dyDescent="0.2">
      <c r="A16640" s="136" t="s">
        <v>16721</v>
      </c>
      <c r="B16640" s="136" t="s">
        <v>26521</v>
      </c>
      <c r="C16640" s="136" t="s">
        <v>33164</v>
      </c>
    </row>
    <row r="16641" spans="1:3" x14ac:dyDescent="0.2">
      <c r="A16641" s="136" t="s">
        <v>16722</v>
      </c>
      <c r="B16641" s="136" t="s">
        <v>26521</v>
      </c>
      <c r="C16641" s="136" t="s">
        <v>33164</v>
      </c>
    </row>
    <row r="16642" spans="1:3" x14ac:dyDescent="0.2">
      <c r="A16642" s="136" t="s">
        <v>16723</v>
      </c>
      <c r="B16642" s="136" t="s">
        <v>26521</v>
      </c>
      <c r="C16642" s="136" t="s">
        <v>33165</v>
      </c>
    </row>
    <row r="16643" spans="1:3" x14ac:dyDescent="0.2">
      <c r="A16643" s="136" t="s">
        <v>16724</v>
      </c>
      <c r="B16643" s="136" t="s">
        <v>26521</v>
      </c>
      <c r="C16643" s="136" t="s">
        <v>33165</v>
      </c>
    </row>
    <row r="16644" spans="1:3" x14ac:dyDescent="0.2">
      <c r="A16644" s="136" t="s">
        <v>16725</v>
      </c>
      <c r="B16644" s="136" t="s">
        <v>26522</v>
      </c>
      <c r="C16644" s="136" t="s">
        <v>33166</v>
      </c>
    </row>
    <row r="16645" spans="1:3" x14ac:dyDescent="0.2">
      <c r="A16645" s="136" t="s">
        <v>16726</v>
      </c>
      <c r="B16645" s="136" t="s">
        <v>26522</v>
      </c>
      <c r="C16645" s="136" t="s">
        <v>33166</v>
      </c>
    </row>
    <row r="16646" spans="1:3" x14ac:dyDescent="0.2">
      <c r="A16646" s="136" t="s">
        <v>16727</v>
      </c>
      <c r="B16646" s="136" t="s">
        <v>26522</v>
      </c>
      <c r="C16646" s="136" t="s">
        <v>33167</v>
      </c>
    </row>
    <row r="16647" spans="1:3" x14ac:dyDescent="0.2">
      <c r="A16647" s="136" t="s">
        <v>16728</v>
      </c>
      <c r="B16647" s="136" t="s">
        <v>26522</v>
      </c>
      <c r="C16647" s="136" t="s">
        <v>33167</v>
      </c>
    </row>
    <row r="16648" spans="1:3" x14ac:dyDescent="0.2">
      <c r="A16648" s="136" t="s">
        <v>16729</v>
      </c>
      <c r="B16648" s="136" t="s">
        <v>26522</v>
      </c>
      <c r="C16648" s="136" t="s">
        <v>33168</v>
      </c>
    </row>
    <row r="16649" spans="1:3" x14ac:dyDescent="0.2">
      <c r="A16649" s="136" t="s">
        <v>16730</v>
      </c>
      <c r="B16649" s="136" t="s">
        <v>26522</v>
      </c>
      <c r="C16649" s="136" t="s">
        <v>33168</v>
      </c>
    </row>
    <row r="16650" spans="1:3" x14ac:dyDescent="0.2">
      <c r="A16650" s="136" t="s">
        <v>16731</v>
      </c>
      <c r="B16650" s="136" t="s">
        <v>26522</v>
      </c>
      <c r="C16650" s="136" t="s">
        <v>33169</v>
      </c>
    </row>
    <row r="16651" spans="1:3" x14ac:dyDescent="0.2">
      <c r="A16651" s="136" t="s">
        <v>16732</v>
      </c>
      <c r="B16651" s="136" t="s">
        <v>26522</v>
      </c>
      <c r="C16651" s="136" t="s">
        <v>33169</v>
      </c>
    </row>
    <row r="16652" spans="1:3" x14ac:dyDescent="0.2">
      <c r="A16652" s="136" t="s">
        <v>16733</v>
      </c>
      <c r="B16652" s="136" t="s">
        <v>26522</v>
      </c>
      <c r="C16652" s="136" t="s">
        <v>33170</v>
      </c>
    </row>
    <row r="16653" spans="1:3" x14ac:dyDescent="0.2">
      <c r="A16653" s="136" t="s">
        <v>16734</v>
      </c>
      <c r="B16653" s="136" t="s">
        <v>26522</v>
      </c>
      <c r="C16653" s="136" t="s">
        <v>33170</v>
      </c>
    </row>
    <row r="16654" spans="1:3" x14ac:dyDescent="0.2">
      <c r="A16654" s="136" t="s">
        <v>16735</v>
      </c>
      <c r="B16654" s="136" t="s">
        <v>26522</v>
      </c>
      <c r="C16654" s="136" t="s">
        <v>33171</v>
      </c>
    </row>
    <row r="16655" spans="1:3" x14ac:dyDescent="0.2">
      <c r="A16655" s="136" t="s">
        <v>16736</v>
      </c>
      <c r="B16655" s="136" t="s">
        <v>26522</v>
      </c>
      <c r="C16655" s="136" t="s">
        <v>33171</v>
      </c>
    </row>
    <row r="16656" spans="1:3" x14ac:dyDescent="0.2">
      <c r="A16656" s="136" t="s">
        <v>16737</v>
      </c>
      <c r="B16656" s="136" t="s">
        <v>26522</v>
      </c>
      <c r="C16656" s="136" t="s">
        <v>33172</v>
      </c>
    </row>
    <row r="16657" spans="1:3" x14ac:dyDescent="0.2">
      <c r="A16657" s="136" t="s">
        <v>16738</v>
      </c>
      <c r="B16657" s="136" t="s">
        <v>26522</v>
      </c>
      <c r="C16657" s="136" t="s">
        <v>33172</v>
      </c>
    </row>
    <row r="16658" spans="1:3" x14ac:dyDescent="0.2">
      <c r="A16658" s="136" t="s">
        <v>16739</v>
      </c>
      <c r="B16658" s="136" t="s">
        <v>26522</v>
      </c>
      <c r="C16658" s="136" t="s">
        <v>33173</v>
      </c>
    </row>
    <row r="16659" spans="1:3" x14ac:dyDescent="0.2">
      <c r="A16659" s="136" t="s">
        <v>16740</v>
      </c>
      <c r="B16659" s="136" t="s">
        <v>26522</v>
      </c>
      <c r="C16659" s="136" t="s">
        <v>33173</v>
      </c>
    </row>
    <row r="16660" spans="1:3" x14ac:dyDescent="0.2">
      <c r="A16660" s="136" t="s">
        <v>16741</v>
      </c>
      <c r="B16660" s="136" t="s">
        <v>26522</v>
      </c>
      <c r="C16660" s="136" t="s">
        <v>33174</v>
      </c>
    </row>
    <row r="16661" spans="1:3" x14ac:dyDescent="0.2">
      <c r="A16661" s="136" t="s">
        <v>16742</v>
      </c>
      <c r="B16661" s="136" t="s">
        <v>26522</v>
      </c>
      <c r="C16661" s="136" t="s">
        <v>33174</v>
      </c>
    </row>
    <row r="16662" spans="1:3" x14ac:dyDescent="0.2">
      <c r="A16662" s="136" t="s">
        <v>16743</v>
      </c>
      <c r="B16662" s="136" t="s">
        <v>26523</v>
      </c>
      <c r="C16662" s="136" t="s">
        <v>33175</v>
      </c>
    </row>
    <row r="16663" spans="1:3" x14ac:dyDescent="0.2">
      <c r="A16663" s="136" t="s">
        <v>16744</v>
      </c>
      <c r="B16663" s="136" t="s">
        <v>26523</v>
      </c>
      <c r="C16663" s="136" t="s">
        <v>33175</v>
      </c>
    </row>
    <row r="16664" spans="1:3" x14ac:dyDescent="0.2">
      <c r="A16664" s="136" t="s">
        <v>16745</v>
      </c>
      <c r="B16664" s="136" t="s">
        <v>26523</v>
      </c>
      <c r="C16664" s="136" t="s">
        <v>33176</v>
      </c>
    </row>
    <row r="16665" spans="1:3" x14ac:dyDescent="0.2">
      <c r="A16665" s="136" t="s">
        <v>16746</v>
      </c>
      <c r="B16665" s="136" t="s">
        <v>26523</v>
      </c>
      <c r="C16665" s="136" t="s">
        <v>33176</v>
      </c>
    </row>
    <row r="16666" spans="1:3" x14ac:dyDescent="0.2">
      <c r="A16666" s="136" t="s">
        <v>16747</v>
      </c>
      <c r="B16666" s="136" t="s">
        <v>26523</v>
      </c>
      <c r="C16666" s="136" t="s">
        <v>33177</v>
      </c>
    </row>
    <row r="16667" spans="1:3" x14ac:dyDescent="0.2">
      <c r="A16667" s="136" t="s">
        <v>16748</v>
      </c>
      <c r="B16667" s="136" t="s">
        <v>26523</v>
      </c>
      <c r="C16667" s="136" t="s">
        <v>33177</v>
      </c>
    </row>
    <row r="16668" spans="1:3" x14ac:dyDescent="0.2">
      <c r="A16668" s="136" t="s">
        <v>16749</v>
      </c>
      <c r="B16668" s="136" t="s">
        <v>26523</v>
      </c>
      <c r="C16668" s="136" t="s">
        <v>33178</v>
      </c>
    </row>
    <row r="16669" spans="1:3" x14ac:dyDescent="0.2">
      <c r="A16669" s="136" t="s">
        <v>16750</v>
      </c>
      <c r="B16669" s="136" t="s">
        <v>26523</v>
      </c>
      <c r="C16669" s="136" t="s">
        <v>33178</v>
      </c>
    </row>
    <row r="16670" spans="1:3" x14ac:dyDescent="0.2">
      <c r="A16670" s="136" t="s">
        <v>16751</v>
      </c>
      <c r="B16670" s="136" t="s">
        <v>26523</v>
      </c>
      <c r="C16670" s="136" t="s">
        <v>33179</v>
      </c>
    </row>
    <row r="16671" spans="1:3" x14ac:dyDescent="0.2">
      <c r="A16671" s="136" t="s">
        <v>16752</v>
      </c>
      <c r="B16671" s="136" t="s">
        <v>26523</v>
      </c>
      <c r="C16671" s="136" t="s">
        <v>33179</v>
      </c>
    </row>
    <row r="16672" spans="1:3" x14ac:dyDescent="0.2">
      <c r="A16672" s="136" t="s">
        <v>16753</v>
      </c>
      <c r="B16672" s="136" t="s">
        <v>26523</v>
      </c>
      <c r="C16672" s="136" t="s">
        <v>33180</v>
      </c>
    </row>
    <row r="16673" spans="1:3" x14ac:dyDescent="0.2">
      <c r="A16673" s="136" t="s">
        <v>16754</v>
      </c>
      <c r="B16673" s="136" t="s">
        <v>26523</v>
      </c>
      <c r="C16673" s="136" t="s">
        <v>33180</v>
      </c>
    </row>
    <row r="16674" spans="1:3" x14ac:dyDescent="0.2">
      <c r="A16674" s="136" t="s">
        <v>16755</v>
      </c>
      <c r="B16674" s="136" t="s">
        <v>26523</v>
      </c>
      <c r="C16674" s="136" t="s">
        <v>33181</v>
      </c>
    </row>
    <row r="16675" spans="1:3" x14ac:dyDescent="0.2">
      <c r="A16675" s="136" t="s">
        <v>16756</v>
      </c>
      <c r="B16675" s="136" t="s">
        <v>26523</v>
      </c>
      <c r="C16675" s="136" t="s">
        <v>33181</v>
      </c>
    </row>
    <row r="16676" spans="1:3" x14ac:dyDescent="0.2">
      <c r="A16676" s="136" t="s">
        <v>16757</v>
      </c>
      <c r="B16676" s="136" t="s">
        <v>26523</v>
      </c>
      <c r="C16676" s="136" t="s">
        <v>33182</v>
      </c>
    </row>
    <row r="16677" spans="1:3" x14ac:dyDescent="0.2">
      <c r="A16677" s="136" t="s">
        <v>16758</v>
      </c>
      <c r="B16677" s="136" t="s">
        <v>26523</v>
      </c>
      <c r="C16677" s="136" t="s">
        <v>33182</v>
      </c>
    </row>
    <row r="16678" spans="1:3" x14ac:dyDescent="0.2">
      <c r="A16678" s="136" t="s">
        <v>16759</v>
      </c>
      <c r="B16678" s="136" t="s">
        <v>26523</v>
      </c>
      <c r="C16678" s="136" t="s">
        <v>33183</v>
      </c>
    </row>
    <row r="16679" spans="1:3" x14ac:dyDescent="0.2">
      <c r="A16679" s="136" t="s">
        <v>16760</v>
      </c>
      <c r="B16679" s="136" t="s">
        <v>26523</v>
      </c>
      <c r="C16679" s="136" t="s">
        <v>33183</v>
      </c>
    </row>
    <row r="16680" spans="1:3" x14ac:dyDescent="0.2">
      <c r="A16680" s="136" t="s">
        <v>16761</v>
      </c>
      <c r="B16680" s="136" t="s">
        <v>26524</v>
      </c>
      <c r="C16680" s="136" t="s">
        <v>33184</v>
      </c>
    </row>
    <row r="16681" spans="1:3" x14ac:dyDescent="0.2">
      <c r="A16681" s="136" t="s">
        <v>16762</v>
      </c>
      <c r="B16681" s="136" t="s">
        <v>26524</v>
      </c>
      <c r="C16681" s="136" t="s">
        <v>33184</v>
      </c>
    </row>
    <row r="16682" spans="1:3" x14ac:dyDescent="0.2">
      <c r="A16682" s="136" t="s">
        <v>16763</v>
      </c>
      <c r="B16682" s="136" t="s">
        <v>26525</v>
      </c>
      <c r="C16682" s="136" t="s">
        <v>33185</v>
      </c>
    </row>
    <row r="16683" spans="1:3" x14ac:dyDescent="0.2">
      <c r="A16683" s="136" t="s">
        <v>16764</v>
      </c>
      <c r="B16683" s="136" t="s">
        <v>26525</v>
      </c>
      <c r="C16683" s="136" t="s">
        <v>33185</v>
      </c>
    </row>
    <row r="16684" spans="1:3" x14ac:dyDescent="0.2">
      <c r="A16684" s="136" t="s">
        <v>16765</v>
      </c>
      <c r="B16684" s="136" t="s">
        <v>26524</v>
      </c>
      <c r="C16684" s="136" t="s">
        <v>33186</v>
      </c>
    </row>
    <row r="16685" spans="1:3" x14ac:dyDescent="0.2">
      <c r="A16685" s="136" t="s">
        <v>16766</v>
      </c>
      <c r="B16685" s="136" t="s">
        <v>26524</v>
      </c>
      <c r="C16685" s="136" t="s">
        <v>33186</v>
      </c>
    </row>
    <row r="16686" spans="1:3" x14ac:dyDescent="0.2">
      <c r="A16686" s="136" t="s">
        <v>16767</v>
      </c>
      <c r="B16686" s="136" t="s">
        <v>26525</v>
      </c>
      <c r="C16686" s="136" t="s">
        <v>33187</v>
      </c>
    </row>
    <row r="16687" spans="1:3" x14ac:dyDescent="0.2">
      <c r="A16687" s="136" t="s">
        <v>16768</v>
      </c>
      <c r="B16687" s="136" t="s">
        <v>26525</v>
      </c>
      <c r="C16687" s="136" t="s">
        <v>33187</v>
      </c>
    </row>
    <row r="16688" spans="1:3" x14ac:dyDescent="0.2">
      <c r="A16688" s="136" t="s">
        <v>16769</v>
      </c>
      <c r="B16688" s="136" t="s">
        <v>26524</v>
      </c>
      <c r="C16688" s="136" t="s">
        <v>33188</v>
      </c>
    </row>
    <row r="16689" spans="1:4" x14ac:dyDescent="0.2">
      <c r="A16689" s="136" t="s">
        <v>16770</v>
      </c>
      <c r="B16689" s="136" t="s">
        <v>26524</v>
      </c>
      <c r="C16689" s="136" t="s">
        <v>33188</v>
      </c>
    </row>
    <row r="16690" spans="1:4" x14ac:dyDescent="0.2">
      <c r="A16690" s="136" t="s">
        <v>16771</v>
      </c>
      <c r="B16690" s="136" t="s">
        <v>26525</v>
      </c>
      <c r="C16690" s="136" t="s">
        <v>33189</v>
      </c>
    </row>
    <row r="16691" spans="1:4" x14ac:dyDescent="0.2">
      <c r="A16691" s="136" t="s">
        <v>16772</v>
      </c>
      <c r="B16691" s="136" t="s">
        <v>26525</v>
      </c>
      <c r="C16691" s="136" t="s">
        <v>33189</v>
      </c>
    </row>
    <row r="16692" spans="1:4" x14ac:dyDescent="0.2">
      <c r="A16692" s="136" t="s">
        <v>16773</v>
      </c>
      <c r="B16692" s="136" t="s">
        <v>26526</v>
      </c>
      <c r="C16692" s="136" t="s">
        <v>33190</v>
      </c>
      <c r="D16692" s="136" t="s">
        <v>37721</v>
      </c>
    </row>
    <row r="16693" spans="1:4" x14ac:dyDescent="0.2">
      <c r="A16693" s="136" t="s">
        <v>16774</v>
      </c>
      <c r="B16693" s="136" t="s">
        <v>26526</v>
      </c>
      <c r="C16693" s="136" t="s">
        <v>33190</v>
      </c>
      <c r="D16693" s="136" t="s">
        <v>37721</v>
      </c>
    </row>
    <row r="16694" spans="1:4" x14ac:dyDescent="0.2">
      <c r="A16694" s="136" t="s">
        <v>16775</v>
      </c>
      <c r="B16694" s="136" t="s">
        <v>26526</v>
      </c>
      <c r="C16694" s="136" t="s">
        <v>33191</v>
      </c>
      <c r="D16694" s="136" t="s">
        <v>37721</v>
      </c>
    </row>
    <row r="16695" spans="1:4" x14ac:dyDescent="0.2">
      <c r="A16695" s="136" t="s">
        <v>16776</v>
      </c>
      <c r="B16695" s="136" t="s">
        <v>26526</v>
      </c>
      <c r="C16695" s="136" t="s">
        <v>33191</v>
      </c>
      <c r="D16695" s="136" t="s">
        <v>37721</v>
      </c>
    </row>
    <row r="16696" spans="1:4" x14ac:dyDescent="0.2">
      <c r="A16696" s="136" t="s">
        <v>16777</v>
      </c>
      <c r="B16696" s="136" t="s">
        <v>26526</v>
      </c>
      <c r="C16696" s="136" t="s">
        <v>33192</v>
      </c>
      <c r="D16696" s="136" t="s">
        <v>37722</v>
      </c>
    </row>
    <row r="16697" spans="1:4" x14ac:dyDescent="0.2">
      <c r="A16697" s="136" t="s">
        <v>16778</v>
      </c>
      <c r="B16697" s="136" t="s">
        <v>26526</v>
      </c>
      <c r="C16697" s="136" t="s">
        <v>33192</v>
      </c>
      <c r="D16697" s="136" t="s">
        <v>37722</v>
      </c>
    </row>
    <row r="16698" spans="1:4" x14ac:dyDescent="0.2">
      <c r="A16698" s="136" t="s">
        <v>16779</v>
      </c>
      <c r="B16698" s="136" t="s">
        <v>26526</v>
      </c>
      <c r="C16698" s="136" t="s">
        <v>33193</v>
      </c>
      <c r="D16698" s="136" t="s">
        <v>37723</v>
      </c>
    </row>
    <row r="16699" spans="1:4" x14ac:dyDescent="0.2">
      <c r="A16699" s="136" t="s">
        <v>16780</v>
      </c>
      <c r="B16699" s="136" t="s">
        <v>26526</v>
      </c>
      <c r="C16699" s="136" t="s">
        <v>33193</v>
      </c>
      <c r="D16699" s="136" t="s">
        <v>37723</v>
      </c>
    </row>
    <row r="16700" spans="1:4" x14ac:dyDescent="0.2">
      <c r="A16700" s="136" t="s">
        <v>16781</v>
      </c>
      <c r="B16700" s="136" t="s">
        <v>26526</v>
      </c>
      <c r="C16700" s="136" t="s">
        <v>33194</v>
      </c>
      <c r="D16700" s="136" t="s">
        <v>37723</v>
      </c>
    </row>
    <row r="16701" spans="1:4" x14ac:dyDescent="0.2">
      <c r="A16701" s="136" t="s">
        <v>16782</v>
      </c>
      <c r="B16701" s="136" t="s">
        <v>26526</v>
      </c>
      <c r="C16701" s="136" t="s">
        <v>33194</v>
      </c>
      <c r="D16701" s="136" t="s">
        <v>37723</v>
      </c>
    </row>
    <row r="16702" spans="1:4" x14ac:dyDescent="0.2">
      <c r="A16702" s="136" t="s">
        <v>16783</v>
      </c>
      <c r="B16702" s="136" t="s">
        <v>26526</v>
      </c>
      <c r="C16702" s="136" t="s">
        <v>33195</v>
      </c>
      <c r="D16702" s="136" t="s">
        <v>37722</v>
      </c>
    </row>
    <row r="16703" spans="1:4" x14ac:dyDescent="0.2">
      <c r="A16703" s="136" t="s">
        <v>16784</v>
      </c>
      <c r="B16703" s="136" t="s">
        <v>26526</v>
      </c>
      <c r="C16703" s="136" t="s">
        <v>33195</v>
      </c>
      <c r="D16703" s="136" t="s">
        <v>37722</v>
      </c>
    </row>
    <row r="16704" spans="1:4" x14ac:dyDescent="0.2">
      <c r="A16704" s="136" t="s">
        <v>16785</v>
      </c>
      <c r="B16704" s="136" t="s">
        <v>26526</v>
      </c>
      <c r="C16704" s="136" t="s">
        <v>33196</v>
      </c>
      <c r="D16704" s="136" t="s">
        <v>37723</v>
      </c>
    </row>
    <row r="16705" spans="1:7" x14ac:dyDescent="0.2">
      <c r="A16705" s="136" t="s">
        <v>16786</v>
      </c>
      <c r="B16705" s="136" t="s">
        <v>26526</v>
      </c>
      <c r="C16705" s="136" t="s">
        <v>33196</v>
      </c>
      <c r="D16705" s="136" t="s">
        <v>37723</v>
      </c>
    </row>
    <row r="16706" spans="1:7" x14ac:dyDescent="0.2">
      <c r="A16706" s="136" t="s">
        <v>16787</v>
      </c>
      <c r="B16706" s="136" t="s">
        <v>26526</v>
      </c>
      <c r="C16706" s="136" t="s">
        <v>33197</v>
      </c>
      <c r="D16706" s="136" t="s">
        <v>37722</v>
      </c>
    </row>
    <row r="16707" spans="1:7" x14ac:dyDescent="0.2">
      <c r="A16707" s="136" t="s">
        <v>16788</v>
      </c>
      <c r="B16707" s="136" t="s">
        <v>26526</v>
      </c>
      <c r="C16707" s="136" t="s">
        <v>33197</v>
      </c>
      <c r="D16707" s="136" t="s">
        <v>37722</v>
      </c>
    </row>
    <row r="16708" spans="1:7" x14ac:dyDescent="0.2">
      <c r="A16708" s="136" t="s">
        <v>16789</v>
      </c>
      <c r="B16708" s="136" t="s">
        <v>26526</v>
      </c>
      <c r="C16708" s="136" t="s">
        <v>33198</v>
      </c>
      <c r="D16708" s="136" t="s">
        <v>37722</v>
      </c>
    </row>
    <row r="16709" spans="1:7" x14ac:dyDescent="0.2">
      <c r="A16709" s="136" t="s">
        <v>16790</v>
      </c>
      <c r="B16709" s="136" t="s">
        <v>26526</v>
      </c>
      <c r="C16709" s="136" t="s">
        <v>33198</v>
      </c>
      <c r="D16709" s="136" t="s">
        <v>37722</v>
      </c>
    </row>
    <row r="16710" spans="1:7" x14ac:dyDescent="0.2">
      <c r="A16710" s="136" t="s">
        <v>16791</v>
      </c>
      <c r="B16710" s="136" t="s">
        <v>26527</v>
      </c>
      <c r="C16710" s="136" t="s">
        <v>33199</v>
      </c>
      <c r="D16710" s="136" t="s">
        <v>37724</v>
      </c>
      <c r="E16710" s="136" t="s">
        <v>40476</v>
      </c>
      <c r="F16710" s="136" t="s">
        <v>42115</v>
      </c>
      <c r="G16710" s="136" t="s">
        <v>43008</v>
      </c>
    </row>
    <row r="16711" spans="1:7" x14ac:dyDescent="0.2">
      <c r="A16711" s="136" t="s">
        <v>16792</v>
      </c>
      <c r="B16711" s="136" t="s">
        <v>26527</v>
      </c>
      <c r="C16711" s="136" t="s">
        <v>33199</v>
      </c>
      <c r="D16711" s="136" t="s">
        <v>37724</v>
      </c>
      <c r="E16711" s="136" t="s">
        <v>40476</v>
      </c>
      <c r="F16711" s="136" t="s">
        <v>42115</v>
      </c>
      <c r="G16711" s="136" t="s">
        <v>43008</v>
      </c>
    </row>
    <row r="16712" spans="1:7" x14ac:dyDescent="0.2">
      <c r="A16712" s="136" t="s">
        <v>16793</v>
      </c>
      <c r="B16712" s="136" t="s">
        <v>26528</v>
      </c>
      <c r="C16712" s="136" t="s">
        <v>33199</v>
      </c>
      <c r="D16712" s="136" t="s">
        <v>37724</v>
      </c>
      <c r="E16712" s="136" t="s">
        <v>40476</v>
      </c>
      <c r="F16712" s="136" t="s">
        <v>42116</v>
      </c>
      <c r="G16712" s="136" t="s">
        <v>43009</v>
      </c>
    </row>
    <row r="16713" spans="1:7" x14ac:dyDescent="0.2">
      <c r="A16713" s="136" t="s">
        <v>16794</v>
      </c>
      <c r="B16713" s="136" t="s">
        <v>26528</v>
      </c>
      <c r="C16713" s="136" t="s">
        <v>33199</v>
      </c>
      <c r="D16713" s="136" t="s">
        <v>37724</v>
      </c>
      <c r="E16713" s="136" t="s">
        <v>40476</v>
      </c>
      <c r="F16713" s="136" t="s">
        <v>42116</v>
      </c>
      <c r="G16713" s="136" t="s">
        <v>43009</v>
      </c>
    </row>
    <row r="16714" spans="1:7" x14ac:dyDescent="0.2">
      <c r="A16714" s="136" t="s">
        <v>16795</v>
      </c>
      <c r="B16714" s="136" t="s">
        <v>26529</v>
      </c>
      <c r="C16714" s="136" t="s">
        <v>33200</v>
      </c>
      <c r="D16714" s="136" t="s">
        <v>37725</v>
      </c>
      <c r="E16714" s="136" t="s">
        <v>40477</v>
      </c>
      <c r="F16714" s="136" t="s">
        <v>42117</v>
      </c>
      <c r="G16714" s="136" t="s">
        <v>30867</v>
      </c>
    </row>
    <row r="16715" spans="1:7" x14ac:dyDescent="0.2">
      <c r="A16715" s="136" t="s">
        <v>16796</v>
      </c>
      <c r="B16715" s="136" t="s">
        <v>26529</v>
      </c>
      <c r="C16715" s="136" t="s">
        <v>33200</v>
      </c>
      <c r="D16715" s="136" t="s">
        <v>37725</v>
      </c>
      <c r="E16715" s="136" t="s">
        <v>40477</v>
      </c>
      <c r="F16715" s="136" t="s">
        <v>42117</v>
      </c>
      <c r="G16715" s="136" t="s">
        <v>30867</v>
      </c>
    </row>
    <row r="16716" spans="1:7" x14ac:dyDescent="0.2">
      <c r="A16716" s="136" t="s">
        <v>16797</v>
      </c>
      <c r="B16716" s="136" t="s">
        <v>26530</v>
      </c>
      <c r="C16716" s="136" t="s">
        <v>33201</v>
      </c>
      <c r="D16716" s="136" t="s">
        <v>37726</v>
      </c>
      <c r="E16716" s="136" t="s">
        <v>40478</v>
      </c>
      <c r="F16716" s="136" t="s">
        <v>42118</v>
      </c>
      <c r="G16716" s="136" t="s">
        <v>40503</v>
      </c>
    </row>
    <row r="16717" spans="1:7" x14ac:dyDescent="0.2">
      <c r="A16717" s="136" t="s">
        <v>16798</v>
      </c>
      <c r="B16717" s="136" t="s">
        <v>26530</v>
      </c>
      <c r="C16717" s="136" t="s">
        <v>33201</v>
      </c>
      <c r="D16717" s="136" t="s">
        <v>37726</v>
      </c>
      <c r="E16717" s="136" t="s">
        <v>40478</v>
      </c>
      <c r="F16717" s="136" t="s">
        <v>42118</v>
      </c>
      <c r="G16717" s="136" t="s">
        <v>40503</v>
      </c>
    </row>
    <row r="16718" spans="1:7" x14ac:dyDescent="0.2">
      <c r="A16718" s="136" t="s">
        <v>16799</v>
      </c>
      <c r="B16718" s="136" t="s">
        <v>26531</v>
      </c>
      <c r="C16718" s="136" t="s">
        <v>33201</v>
      </c>
      <c r="D16718" s="136" t="s">
        <v>37726</v>
      </c>
      <c r="E16718" s="136" t="s">
        <v>40478</v>
      </c>
      <c r="F16718" s="136" t="s">
        <v>42119</v>
      </c>
      <c r="G16718" s="136" t="s">
        <v>40503</v>
      </c>
    </row>
    <row r="16719" spans="1:7" x14ac:dyDescent="0.2">
      <c r="A16719" s="136" t="s">
        <v>16800</v>
      </c>
      <c r="B16719" s="136" t="s">
        <v>26531</v>
      </c>
      <c r="C16719" s="136" t="s">
        <v>33201</v>
      </c>
      <c r="D16719" s="136" t="s">
        <v>37726</v>
      </c>
      <c r="E16719" s="136" t="s">
        <v>40478</v>
      </c>
      <c r="F16719" s="136" t="s">
        <v>42119</v>
      </c>
      <c r="G16719" s="136" t="s">
        <v>40503</v>
      </c>
    </row>
    <row r="16720" spans="1:7" x14ac:dyDescent="0.2">
      <c r="A16720" s="136" t="s">
        <v>16801</v>
      </c>
      <c r="B16720" s="136" t="s">
        <v>26532</v>
      </c>
      <c r="C16720" s="136" t="s">
        <v>33200</v>
      </c>
      <c r="D16720" s="136" t="s">
        <v>37727</v>
      </c>
      <c r="E16720" s="136" t="s">
        <v>40478</v>
      </c>
      <c r="F16720" s="136" t="s">
        <v>42119</v>
      </c>
      <c r="G16720" s="136" t="s">
        <v>40503</v>
      </c>
    </row>
    <row r="16721" spans="1:7" x14ac:dyDescent="0.2">
      <c r="A16721" s="136" t="s">
        <v>16802</v>
      </c>
      <c r="B16721" s="136" t="s">
        <v>26532</v>
      </c>
      <c r="C16721" s="136" t="s">
        <v>33200</v>
      </c>
      <c r="D16721" s="136" t="s">
        <v>37727</v>
      </c>
      <c r="E16721" s="136" t="s">
        <v>40478</v>
      </c>
      <c r="F16721" s="136" t="s">
        <v>42119</v>
      </c>
      <c r="G16721" s="136" t="s">
        <v>40503</v>
      </c>
    </row>
    <row r="16722" spans="1:7" x14ac:dyDescent="0.2">
      <c r="A16722" s="136" t="s">
        <v>16803</v>
      </c>
      <c r="B16722" s="136" t="s">
        <v>26533</v>
      </c>
      <c r="C16722" s="136" t="s">
        <v>33201</v>
      </c>
      <c r="D16722" s="136" t="s">
        <v>37728</v>
      </c>
      <c r="E16722" s="136" t="s">
        <v>40479</v>
      </c>
      <c r="F16722" s="136" t="s">
        <v>42120</v>
      </c>
      <c r="G16722" s="136" t="s">
        <v>43010</v>
      </c>
    </row>
    <row r="16723" spans="1:7" x14ac:dyDescent="0.2">
      <c r="A16723" s="136" t="s">
        <v>16804</v>
      </c>
      <c r="B16723" s="136" t="s">
        <v>26533</v>
      </c>
      <c r="C16723" s="136" t="s">
        <v>33201</v>
      </c>
      <c r="D16723" s="136" t="s">
        <v>37728</v>
      </c>
      <c r="E16723" s="136" t="s">
        <v>40479</v>
      </c>
      <c r="F16723" s="136" t="s">
        <v>42120</v>
      </c>
      <c r="G16723" s="136" t="s">
        <v>43010</v>
      </c>
    </row>
    <row r="16724" spans="1:7" x14ac:dyDescent="0.2">
      <c r="A16724" s="136" t="s">
        <v>16805</v>
      </c>
      <c r="B16724" s="136" t="s">
        <v>26534</v>
      </c>
      <c r="C16724" s="136" t="s">
        <v>33200</v>
      </c>
      <c r="D16724" s="136" t="s">
        <v>37727</v>
      </c>
      <c r="E16724" s="136" t="s">
        <v>40478</v>
      </c>
      <c r="F16724" s="136" t="s">
        <v>42119</v>
      </c>
      <c r="G16724" s="136" t="s">
        <v>40503</v>
      </c>
    </row>
    <row r="16725" spans="1:7" x14ac:dyDescent="0.2">
      <c r="A16725" s="136" t="s">
        <v>16806</v>
      </c>
      <c r="B16725" s="136" t="s">
        <v>26534</v>
      </c>
      <c r="C16725" s="136" t="s">
        <v>33200</v>
      </c>
      <c r="D16725" s="136" t="s">
        <v>37727</v>
      </c>
      <c r="E16725" s="136" t="s">
        <v>40478</v>
      </c>
      <c r="F16725" s="136" t="s">
        <v>42119</v>
      </c>
      <c r="G16725" s="136" t="s">
        <v>40503</v>
      </c>
    </row>
    <row r="16726" spans="1:7" x14ac:dyDescent="0.2">
      <c r="A16726" s="136" t="s">
        <v>16807</v>
      </c>
      <c r="B16726" s="136" t="s">
        <v>26535</v>
      </c>
      <c r="C16726" s="136" t="s">
        <v>33200</v>
      </c>
      <c r="D16726" s="136" t="s">
        <v>37727</v>
      </c>
      <c r="E16726" s="136" t="s">
        <v>40478</v>
      </c>
      <c r="F16726" s="136" t="s">
        <v>42119</v>
      </c>
      <c r="G16726" s="136" t="s">
        <v>40503</v>
      </c>
    </row>
    <row r="16727" spans="1:7" x14ac:dyDescent="0.2">
      <c r="A16727" s="136" t="s">
        <v>16808</v>
      </c>
      <c r="B16727" s="136" t="s">
        <v>26535</v>
      </c>
      <c r="C16727" s="136" t="s">
        <v>33200</v>
      </c>
      <c r="D16727" s="136" t="s">
        <v>37727</v>
      </c>
      <c r="E16727" s="136" t="s">
        <v>40478</v>
      </c>
      <c r="F16727" s="136" t="s">
        <v>42119</v>
      </c>
      <c r="G16727" s="136" t="s">
        <v>40503</v>
      </c>
    </row>
    <row r="16728" spans="1:7" x14ac:dyDescent="0.2">
      <c r="A16728" s="136" t="s">
        <v>16809</v>
      </c>
      <c r="B16728" s="136" t="s">
        <v>26536</v>
      </c>
      <c r="C16728" s="136" t="s">
        <v>33202</v>
      </c>
    </row>
    <row r="16729" spans="1:7" x14ac:dyDescent="0.2">
      <c r="A16729" s="136" t="s">
        <v>16810</v>
      </c>
      <c r="B16729" s="136" t="s">
        <v>26536</v>
      </c>
      <c r="C16729" s="136" t="s">
        <v>33202</v>
      </c>
    </row>
    <row r="16730" spans="1:7" x14ac:dyDescent="0.2">
      <c r="A16730" s="136" t="s">
        <v>16811</v>
      </c>
      <c r="B16730" s="136" t="s">
        <v>26537</v>
      </c>
      <c r="C16730" s="136" t="s">
        <v>33203</v>
      </c>
    </row>
    <row r="16731" spans="1:7" x14ac:dyDescent="0.2">
      <c r="A16731" s="136" t="s">
        <v>16812</v>
      </c>
      <c r="B16731" s="136" t="s">
        <v>26537</v>
      </c>
      <c r="C16731" s="136" t="s">
        <v>33203</v>
      </c>
    </row>
    <row r="16732" spans="1:7" x14ac:dyDescent="0.2">
      <c r="A16732" s="136" t="s">
        <v>16813</v>
      </c>
      <c r="B16732" s="136" t="s">
        <v>26538</v>
      </c>
      <c r="C16732" s="136" t="s">
        <v>33204</v>
      </c>
    </row>
    <row r="16733" spans="1:7" x14ac:dyDescent="0.2">
      <c r="A16733" s="136" t="s">
        <v>16814</v>
      </c>
      <c r="B16733" s="136" t="s">
        <v>26538</v>
      </c>
      <c r="C16733" s="136" t="s">
        <v>33204</v>
      </c>
    </row>
    <row r="16734" spans="1:7" x14ac:dyDescent="0.2">
      <c r="A16734" s="136" t="s">
        <v>16815</v>
      </c>
      <c r="B16734" s="136" t="s">
        <v>26536</v>
      </c>
      <c r="C16734" s="136" t="s">
        <v>33205</v>
      </c>
    </row>
    <row r="16735" spans="1:7" x14ac:dyDescent="0.2">
      <c r="A16735" s="136" t="s">
        <v>16816</v>
      </c>
      <c r="B16735" s="136" t="s">
        <v>26536</v>
      </c>
      <c r="C16735" s="136" t="s">
        <v>33205</v>
      </c>
    </row>
    <row r="16736" spans="1:7" x14ac:dyDescent="0.2">
      <c r="A16736" s="136" t="s">
        <v>16817</v>
      </c>
      <c r="B16736" s="136" t="s">
        <v>26539</v>
      </c>
      <c r="C16736" s="136" t="s">
        <v>33206</v>
      </c>
    </row>
    <row r="16737" spans="1:7" x14ac:dyDescent="0.2">
      <c r="A16737" s="136" t="s">
        <v>16818</v>
      </c>
      <c r="B16737" s="136" t="s">
        <v>26539</v>
      </c>
      <c r="C16737" s="136" t="s">
        <v>33206</v>
      </c>
    </row>
    <row r="16738" spans="1:7" x14ac:dyDescent="0.2">
      <c r="A16738" s="136" t="s">
        <v>16819</v>
      </c>
      <c r="B16738" s="136" t="s">
        <v>26540</v>
      </c>
      <c r="C16738" s="136" t="s">
        <v>33207</v>
      </c>
    </row>
    <row r="16739" spans="1:7" x14ac:dyDescent="0.2">
      <c r="A16739" s="136" t="s">
        <v>16820</v>
      </c>
      <c r="B16739" s="136" t="s">
        <v>26540</v>
      </c>
      <c r="C16739" s="136" t="s">
        <v>33207</v>
      </c>
    </row>
    <row r="16740" spans="1:7" x14ac:dyDescent="0.2">
      <c r="A16740" s="136" t="s">
        <v>16821</v>
      </c>
      <c r="B16740" s="136" t="s">
        <v>26541</v>
      </c>
      <c r="C16740" s="136" t="s">
        <v>33208</v>
      </c>
      <c r="D16740" s="136" t="s">
        <v>37729</v>
      </c>
      <c r="E16740" s="136" t="s">
        <v>40480</v>
      </c>
    </row>
    <row r="16741" spans="1:7" x14ac:dyDescent="0.2">
      <c r="A16741" s="136" t="s">
        <v>16822</v>
      </c>
      <c r="B16741" s="136" t="s">
        <v>26541</v>
      </c>
      <c r="C16741" s="136" t="s">
        <v>33208</v>
      </c>
      <c r="D16741" s="136" t="s">
        <v>37729</v>
      </c>
      <c r="E16741" s="136" t="s">
        <v>40480</v>
      </c>
    </row>
    <row r="16742" spans="1:7" x14ac:dyDescent="0.2">
      <c r="A16742" s="136" t="s">
        <v>16823</v>
      </c>
      <c r="B16742" s="136" t="s">
        <v>26541</v>
      </c>
      <c r="C16742" s="136" t="s">
        <v>33208</v>
      </c>
      <c r="D16742" s="136" t="s">
        <v>37730</v>
      </c>
      <c r="E16742" s="136" t="s">
        <v>40480</v>
      </c>
    </row>
    <row r="16743" spans="1:7" x14ac:dyDescent="0.2">
      <c r="A16743" s="136" t="s">
        <v>16824</v>
      </c>
      <c r="B16743" s="136" t="s">
        <v>26541</v>
      </c>
      <c r="C16743" s="136" t="s">
        <v>33208</v>
      </c>
      <c r="D16743" s="136" t="s">
        <v>37730</v>
      </c>
      <c r="E16743" s="136" t="s">
        <v>40480</v>
      </c>
    </row>
    <row r="16744" spans="1:7" x14ac:dyDescent="0.2">
      <c r="A16744" s="136" t="s">
        <v>16825</v>
      </c>
      <c r="B16744" s="136" t="s">
        <v>26541</v>
      </c>
      <c r="C16744" s="136" t="s">
        <v>33208</v>
      </c>
      <c r="D16744" s="136" t="s">
        <v>37731</v>
      </c>
      <c r="E16744" s="136" t="s">
        <v>40481</v>
      </c>
      <c r="F16744" s="136" t="s">
        <v>42121</v>
      </c>
    </row>
    <row r="16745" spans="1:7" x14ac:dyDescent="0.2">
      <c r="A16745" s="136" t="s">
        <v>16826</v>
      </c>
      <c r="B16745" s="136" t="s">
        <v>26541</v>
      </c>
      <c r="C16745" s="136" t="s">
        <v>33208</v>
      </c>
      <c r="D16745" s="136" t="s">
        <v>37731</v>
      </c>
      <c r="E16745" s="136" t="s">
        <v>40481</v>
      </c>
      <c r="F16745" s="136" t="s">
        <v>42121</v>
      </c>
    </row>
    <row r="16746" spans="1:7" x14ac:dyDescent="0.2">
      <c r="A16746" s="136" t="s">
        <v>16827</v>
      </c>
      <c r="B16746" s="136" t="s">
        <v>26541</v>
      </c>
      <c r="C16746" s="136" t="s">
        <v>33208</v>
      </c>
      <c r="D16746" s="136" t="s">
        <v>37732</v>
      </c>
      <c r="E16746" s="136" t="s">
        <v>40481</v>
      </c>
      <c r="F16746" s="136" t="s">
        <v>42121</v>
      </c>
    </row>
    <row r="16747" spans="1:7" x14ac:dyDescent="0.2">
      <c r="A16747" s="136" t="s">
        <v>16828</v>
      </c>
      <c r="B16747" s="136" t="s">
        <v>26541</v>
      </c>
      <c r="C16747" s="136" t="s">
        <v>33208</v>
      </c>
      <c r="D16747" s="136" t="s">
        <v>37732</v>
      </c>
      <c r="E16747" s="136" t="s">
        <v>40481</v>
      </c>
      <c r="F16747" s="136" t="s">
        <v>42121</v>
      </c>
    </row>
    <row r="16748" spans="1:7" x14ac:dyDescent="0.2">
      <c r="A16748" s="136" t="s">
        <v>16829</v>
      </c>
      <c r="B16748" s="136" t="s">
        <v>26541</v>
      </c>
      <c r="C16748" s="136" t="s">
        <v>33208</v>
      </c>
      <c r="D16748" s="136" t="s">
        <v>37733</v>
      </c>
      <c r="E16748" s="136" t="s">
        <v>40482</v>
      </c>
      <c r="F16748" s="136" t="s">
        <v>42122</v>
      </c>
      <c r="G16748" s="136" t="s">
        <v>43011</v>
      </c>
    </row>
    <row r="16749" spans="1:7" x14ac:dyDescent="0.2">
      <c r="A16749" s="136" t="s">
        <v>16830</v>
      </c>
      <c r="B16749" s="136" t="s">
        <v>26541</v>
      </c>
      <c r="C16749" s="136" t="s">
        <v>33208</v>
      </c>
      <c r="D16749" s="136" t="s">
        <v>37733</v>
      </c>
      <c r="E16749" s="136" t="s">
        <v>40482</v>
      </c>
      <c r="F16749" s="136" t="s">
        <v>42122</v>
      </c>
      <c r="G16749" s="136" t="s">
        <v>43011</v>
      </c>
    </row>
    <row r="16750" spans="1:7" x14ac:dyDescent="0.2">
      <c r="A16750" s="136" t="s">
        <v>16831</v>
      </c>
      <c r="B16750" s="136" t="s">
        <v>26541</v>
      </c>
      <c r="C16750" s="136" t="s">
        <v>33208</v>
      </c>
      <c r="D16750" s="136" t="s">
        <v>37734</v>
      </c>
      <c r="E16750" s="136" t="s">
        <v>40482</v>
      </c>
      <c r="F16750" s="136" t="s">
        <v>42122</v>
      </c>
      <c r="G16750" s="136" t="s">
        <v>43011</v>
      </c>
    </row>
    <row r="16751" spans="1:7" x14ac:dyDescent="0.2">
      <c r="A16751" s="136" t="s">
        <v>16832</v>
      </c>
      <c r="B16751" s="136" t="s">
        <v>26541</v>
      </c>
      <c r="C16751" s="136" t="s">
        <v>33208</v>
      </c>
      <c r="D16751" s="136" t="s">
        <v>37734</v>
      </c>
      <c r="E16751" s="136" t="s">
        <v>40482</v>
      </c>
      <c r="F16751" s="136" t="s">
        <v>42122</v>
      </c>
      <c r="G16751" s="136" t="s">
        <v>43011</v>
      </c>
    </row>
    <row r="16752" spans="1:7" x14ac:dyDescent="0.2">
      <c r="A16752" s="136" t="s">
        <v>16833</v>
      </c>
      <c r="B16752" s="136" t="s">
        <v>26541</v>
      </c>
      <c r="C16752" s="136" t="s">
        <v>33208</v>
      </c>
      <c r="D16752" s="136" t="s">
        <v>37733</v>
      </c>
      <c r="E16752" s="136" t="s">
        <v>40483</v>
      </c>
      <c r="F16752" s="136" t="s">
        <v>42123</v>
      </c>
      <c r="G16752" s="136" t="s">
        <v>32165</v>
      </c>
    </row>
    <row r="16753" spans="1:7" x14ac:dyDescent="0.2">
      <c r="A16753" s="136" t="s">
        <v>16834</v>
      </c>
      <c r="B16753" s="136" t="s">
        <v>26541</v>
      </c>
      <c r="C16753" s="136" t="s">
        <v>33208</v>
      </c>
      <c r="D16753" s="136" t="s">
        <v>37733</v>
      </c>
      <c r="E16753" s="136" t="s">
        <v>40483</v>
      </c>
      <c r="F16753" s="136" t="s">
        <v>42123</v>
      </c>
      <c r="G16753" s="136" t="s">
        <v>32165</v>
      </c>
    </row>
    <row r="16754" spans="1:7" x14ac:dyDescent="0.2">
      <c r="A16754" s="136" t="s">
        <v>16835</v>
      </c>
      <c r="B16754" s="136" t="s">
        <v>26541</v>
      </c>
      <c r="C16754" s="136" t="s">
        <v>33208</v>
      </c>
      <c r="D16754" s="136" t="s">
        <v>37734</v>
      </c>
      <c r="E16754" s="136" t="s">
        <v>40483</v>
      </c>
      <c r="F16754" s="136" t="s">
        <v>42123</v>
      </c>
      <c r="G16754" s="136" t="s">
        <v>32165</v>
      </c>
    </row>
    <row r="16755" spans="1:7" x14ac:dyDescent="0.2">
      <c r="A16755" s="136" t="s">
        <v>16836</v>
      </c>
      <c r="B16755" s="136" t="s">
        <v>26541</v>
      </c>
      <c r="C16755" s="136" t="s">
        <v>33208</v>
      </c>
      <c r="D16755" s="136" t="s">
        <v>37734</v>
      </c>
      <c r="E16755" s="136" t="s">
        <v>40483</v>
      </c>
      <c r="F16755" s="136" t="s">
        <v>42123</v>
      </c>
      <c r="G16755" s="136" t="s">
        <v>32165</v>
      </c>
    </row>
    <row r="16756" spans="1:7" x14ac:dyDescent="0.2">
      <c r="A16756" s="136" t="s">
        <v>16837</v>
      </c>
      <c r="B16756" s="136" t="s">
        <v>26542</v>
      </c>
      <c r="C16756" s="136" t="s">
        <v>33209</v>
      </c>
    </row>
    <row r="16757" spans="1:7" x14ac:dyDescent="0.2">
      <c r="A16757" s="136" t="s">
        <v>16838</v>
      </c>
      <c r="B16757" s="136" t="s">
        <v>26542</v>
      </c>
      <c r="C16757" s="136" t="s">
        <v>33209</v>
      </c>
    </row>
    <row r="16758" spans="1:7" x14ac:dyDescent="0.2">
      <c r="A16758" s="136" t="s">
        <v>16839</v>
      </c>
      <c r="B16758" s="136" t="s">
        <v>26542</v>
      </c>
      <c r="C16758" s="136" t="s">
        <v>33210</v>
      </c>
    </row>
    <row r="16759" spans="1:7" x14ac:dyDescent="0.2">
      <c r="A16759" s="136" t="s">
        <v>16840</v>
      </c>
      <c r="B16759" s="136" t="s">
        <v>26542</v>
      </c>
      <c r="C16759" s="136" t="s">
        <v>33210</v>
      </c>
    </row>
    <row r="16760" spans="1:7" x14ac:dyDescent="0.2">
      <c r="A16760" s="136" t="s">
        <v>16841</v>
      </c>
      <c r="B16760" s="136" t="s">
        <v>26542</v>
      </c>
      <c r="C16760" s="136" t="s">
        <v>33211</v>
      </c>
    </row>
    <row r="16761" spans="1:7" x14ac:dyDescent="0.2">
      <c r="A16761" s="136" t="s">
        <v>16842</v>
      </c>
      <c r="B16761" s="136" t="s">
        <v>26542</v>
      </c>
      <c r="C16761" s="136" t="s">
        <v>33211</v>
      </c>
    </row>
    <row r="16762" spans="1:7" x14ac:dyDescent="0.2">
      <c r="A16762" s="136" t="s">
        <v>16843</v>
      </c>
      <c r="B16762" s="136" t="s">
        <v>26542</v>
      </c>
      <c r="C16762" s="136" t="s">
        <v>33212</v>
      </c>
    </row>
    <row r="16763" spans="1:7" x14ac:dyDescent="0.2">
      <c r="A16763" s="136" t="s">
        <v>16844</v>
      </c>
      <c r="B16763" s="136" t="s">
        <v>26542</v>
      </c>
      <c r="C16763" s="136" t="s">
        <v>33212</v>
      </c>
    </row>
    <row r="16764" spans="1:7" x14ac:dyDescent="0.2">
      <c r="A16764" s="136" t="s">
        <v>16845</v>
      </c>
      <c r="B16764" s="136" t="s">
        <v>26542</v>
      </c>
      <c r="C16764" s="136" t="s">
        <v>33213</v>
      </c>
    </row>
    <row r="16765" spans="1:7" x14ac:dyDescent="0.2">
      <c r="A16765" s="136" t="s">
        <v>16846</v>
      </c>
      <c r="B16765" s="136" t="s">
        <v>26542</v>
      </c>
      <c r="C16765" s="136" t="s">
        <v>33213</v>
      </c>
    </row>
    <row r="16766" spans="1:7" x14ac:dyDescent="0.2">
      <c r="A16766" s="136" t="s">
        <v>16847</v>
      </c>
      <c r="B16766" s="136" t="s">
        <v>26542</v>
      </c>
      <c r="C16766" s="136" t="s">
        <v>33214</v>
      </c>
    </row>
    <row r="16767" spans="1:7" x14ac:dyDescent="0.2">
      <c r="A16767" s="136" t="s">
        <v>16848</v>
      </c>
      <c r="B16767" s="136" t="s">
        <v>26542</v>
      </c>
      <c r="C16767" s="136" t="s">
        <v>33214</v>
      </c>
    </row>
    <row r="16768" spans="1:7" x14ac:dyDescent="0.2">
      <c r="A16768" s="136" t="s">
        <v>16849</v>
      </c>
      <c r="B16768" s="136" t="s">
        <v>26543</v>
      </c>
      <c r="C16768" s="136" t="s">
        <v>33215</v>
      </c>
      <c r="D16768" s="136" t="s">
        <v>32329</v>
      </c>
    </row>
    <row r="16769" spans="1:5" x14ac:dyDescent="0.2">
      <c r="A16769" s="136" t="s">
        <v>16850</v>
      </c>
      <c r="B16769" s="136" t="s">
        <v>26543</v>
      </c>
      <c r="C16769" s="136" t="s">
        <v>33215</v>
      </c>
      <c r="D16769" s="136" t="s">
        <v>32329</v>
      </c>
    </row>
    <row r="16770" spans="1:5" x14ac:dyDescent="0.2">
      <c r="A16770" s="136" t="s">
        <v>16851</v>
      </c>
      <c r="B16770" s="136" t="s">
        <v>26543</v>
      </c>
      <c r="C16770" s="136" t="s">
        <v>33216</v>
      </c>
      <c r="D16770" s="136" t="s">
        <v>32329</v>
      </c>
    </row>
    <row r="16771" spans="1:5" x14ac:dyDescent="0.2">
      <c r="A16771" s="136" t="s">
        <v>16852</v>
      </c>
      <c r="B16771" s="136" t="s">
        <v>26543</v>
      </c>
      <c r="C16771" s="136" t="s">
        <v>33216</v>
      </c>
      <c r="D16771" s="136" t="s">
        <v>32329</v>
      </c>
    </row>
    <row r="16772" spans="1:5" x14ac:dyDescent="0.2">
      <c r="A16772" s="136" t="s">
        <v>16853</v>
      </c>
      <c r="B16772" s="136" t="s">
        <v>26544</v>
      </c>
      <c r="C16772" s="136" t="s">
        <v>33217</v>
      </c>
      <c r="D16772" s="136" t="s">
        <v>37735</v>
      </c>
    </row>
    <row r="16773" spans="1:5" x14ac:dyDescent="0.2">
      <c r="A16773" s="136" t="s">
        <v>16854</v>
      </c>
      <c r="B16773" s="136" t="s">
        <v>26544</v>
      </c>
      <c r="C16773" s="136" t="s">
        <v>33217</v>
      </c>
      <c r="D16773" s="136" t="s">
        <v>37735</v>
      </c>
    </row>
    <row r="16774" spans="1:5" x14ac:dyDescent="0.2">
      <c r="A16774" s="136" t="s">
        <v>16855</v>
      </c>
      <c r="B16774" s="136" t="s">
        <v>26544</v>
      </c>
      <c r="C16774" s="136" t="s">
        <v>33218</v>
      </c>
      <c r="D16774" s="136" t="s">
        <v>37736</v>
      </c>
    </row>
    <row r="16775" spans="1:5" x14ac:dyDescent="0.2">
      <c r="A16775" s="136" t="s">
        <v>16856</v>
      </c>
      <c r="B16775" s="136" t="s">
        <v>26544</v>
      </c>
      <c r="C16775" s="136" t="s">
        <v>33218</v>
      </c>
      <c r="D16775" s="136" t="s">
        <v>37736</v>
      </c>
    </row>
    <row r="16776" spans="1:5" x14ac:dyDescent="0.2">
      <c r="A16776" s="136" t="s">
        <v>16857</v>
      </c>
      <c r="B16776" s="136" t="s">
        <v>26544</v>
      </c>
      <c r="C16776" s="136" t="s">
        <v>33219</v>
      </c>
      <c r="D16776" s="136" t="s">
        <v>37737</v>
      </c>
    </row>
    <row r="16777" spans="1:5" x14ac:dyDescent="0.2">
      <c r="A16777" s="136" t="s">
        <v>16858</v>
      </c>
      <c r="B16777" s="136" t="s">
        <v>26544</v>
      </c>
      <c r="C16777" s="136" t="s">
        <v>33219</v>
      </c>
      <c r="D16777" s="136" t="s">
        <v>37737</v>
      </c>
    </row>
    <row r="16778" spans="1:5" x14ac:dyDescent="0.2">
      <c r="A16778" s="136" t="s">
        <v>16859</v>
      </c>
      <c r="B16778" s="136" t="s">
        <v>26544</v>
      </c>
      <c r="C16778" s="136" t="s">
        <v>33220</v>
      </c>
      <c r="D16778" s="136" t="s">
        <v>37738</v>
      </c>
      <c r="E16778" s="136" t="s">
        <v>33113</v>
      </c>
    </row>
    <row r="16779" spans="1:5" x14ac:dyDescent="0.2">
      <c r="A16779" s="136" t="s">
        <v>16860</v>
      </c>
      <c r="B16779" s="136" t="s">
        <v>26544</v>
      </c>
      <c r="C16779" s="136" t="s">
        <v>33220</v>
      </c>
      <c r="D16779" s="136" t="s">
        <v>37738</v>
      </c>
      <c r="E16779" s="136" t="s">
        <v>33113</v>
      </c>
    </row>
    <row r="16780" spans="1:5" x14ac:dyDescent="0.2">
      <c r="A16780" s="136" t="s">
        <v>16861</v>
      </c>
      <c r="B16780" s="136" t="s">
        <v>26544</v>
      </c>
      <c r="C16780" s="136" t="s">
        <v>33221</v>
      </c>
      <c r="D16780" s="136" t="s">
        <v>37739</v>
      </c>
    </row>
    <row r="16781" spans="1:5" x14ac:dyDescent="0.2">
      <c r="A16781" s="136" t="s">
        <v>16862</v>
      </c>
      <c r="B16781" s="136" t="s">
        <v>26544</v>
      </c>
      <c r="C16781" s="136" t="s">
        <v>33221</v>
      </c>
      <c r="D16781" s="136" t="s">
        <v>37739</v>
      </c>
    </row>
    <row r="16782" spans="1:5" x14ac:dyDescent="0.2">
      <c r="A16782" s="136" t="s">
        <v>16863</v>
      </c>
      <c r="B16782" s="136" t="s">
        <v>26544</v>
      </c>
      <c r="C16782" s="136" t="s">
        <v>33221</v>
      </c>
      <c r="D16782" s="136" t="s">
        <v>37740</v>
      </c>
    </row>
    <row r="16783" spans="1:5" x14ac:dyDescent="0.2">
      <c r="A16783" s="136" t="s">
        <v>16864</v>
      </c>
      <c r="B16783" s="136" t="s">
        <v>26544</v>
      </c>
      <c r="C16783" s="136" t="s">
        <v>33221</v>
      </c>
      <c r="D16783" s="136" t="s">
        <v>37740</v>
      </c>
    </row>
    <row r="16784" spans="1:5" x14ac:dyDescent="0.2">
      <c r="A16784" s="136" t="s">
        <v>16865</v>
      </c>
      <c r="B16784" s="136" t="s">
        <v>26544</v>
      </c>
      <c r="C16784" s="136" t="s">
        <v>33221</v>
      </c>
      <c r="D16784" s="136" t="s">
        <v>37741</v>
      </c>
    </row>
    <row r="16785" spans="1:4" x14ac:dyDescent="0.2">
      <c r="A16785" s="136" t="s">
        <v>16866</v>
      </c>
      <c r="B16785" s="136" t="s">
        <v>26544</v>
      </c>
      <c r="C16785" s="136" t="s">
        <v>33221</v>
      </c>
      <c r="D16785" s="136" t="s">
        <v>37741</v>
      </c>
    </row>
    <row r="16786" spans="1:4" x14ac:dyDescent="0.2">
      <c r="A16786" s="136" t="s">
        <v>16867</v>
      </c>
      <c r="B16786" s="136" t="s">
        <v>26544</v>
      </c>
      <c r="C16786" s="136" t="s">
        <v>33219</v>
      </c>
      <c r="D16786" s="136" t="s">
        <v>37742</v>
      </c>
    </row>
    <row r="16787" spans="1:4" x14ac:dyDescent="0.2">
      <c r="A16787" s="136" t="s">
        <v>16868</v>
      </c>
      <c r="B16787" s="136" t="s">
        <v>26544</v>
      </c>
      <c r="C16787" s="136" t="s">
        <v>33219</v>
      </c>
      <c r="D16787" s="136" t="s">
        <v>37742</v>
      </c>
    </row>
    <row r="16788" spans="1:4" x14ac:dyDescent="0.2">
      <c r="A16788" s="136" t="s">
        <v>16869</v>
      </c>
      <c r="B16788" s="136" t="s">
        <v>26545</v>
      </c>
      <c r="C16788" s="136" t="s">
        <v>33222</v>
      </c>
      <c r="D16788" s="136" t="s">
        <v>37743</v>
      </c>
    </row>
    <row r="16789" spans="1:4" x14ac:dyDescent="0.2">
      <c r="A16789" s="136" t="s">
        <v>16870</v>
      </c>
      <c r="B16789" s="136" t="s">
        <v>26545</v>
      </c>
      <c r="C16789" s="136" t="s">
        <v>33222</v>
      </c>
      <c r="D16789" s="136" t="s">
        <v>37743</v>
      </c>
    </row>
    <row r="16790" spans="1:4" x14ac:dyDescent="0.2">
      <c r="A16790" s="136" t="s">
        <v>16871</v>
      </c>
      <c r="B16790" s="136" t="s">
        <v>26545</v>
      </c>
      <c r="C16790" s="136" t="s">
        <v>33223</v>
      </c>
      <c r="D16790" s="136" t="s">
        <v>37744</v>
      </c>
    </row>
    <row r="16791" spans="1:4" x14ac:dyDescent="0.2">
      <c r="A16791" s="136" t="s">
        <v>16872</v>
      </c>
      <c r="B16791" s="136" t="s">
        <v>26545</v>
      </c>
      <c r="C16791" s="136" t="s">
        <v>33223</v>
      </c>
      <c r="D16791" s="136" t="s">
        <v>37744</v>
      </c>
    </row>
    <row r="16792" spans="1:4" x14ac:dyDescent="0.2">
      <c r="A16792" s="136" t="s">
        <v>16873</v>
      </c>
      <c r="B16792" s="136" t="s">
        <v>26545</v>
      </c>
      <c r="C16792" s="136" t="s">
        <v>33224</v>
      </c>
      <c r="D16792" s="136" t="s">
        <v>37745</v>
      </c>
    </row>
    <row r="16793" spans="1:4" x14ac:dyDescent="0.2">
      <c r="A16793" s="136" t="s">
        <v>16874</v>
      </c>
      <c r="B16793" s="136" t="s">
        <v>26545</v>
      </c>
      <c r="C16793" s="136" t="s">
        <v>33224</v>
      </c>
      <c r="D16793" s="136" t="s">
        <v>37745</v>
      </c>
    </row>
    <row r="16794" spans="1:4" x14ac:dyDescent="0.2">
      <c r="A16794" s="136" t="s">
        <v>16875</v>
      </c>
      <c r="B16794" s="136" t="s">
        <v>26545</v>
      </c>
      <c r="C16794" s="136" t="s">
        <v>33225</v>
      </c>
      <c r="D16794" s="136" t="s">
        <v>37746</v>
      </c>
    </row>
    <row r="16795" spans="1:4" x14ac:dyDescent="0.2">
      <c r="A16795" s="136" t="s">
        <v>16876</v>
      </c>
      <c r="B16795" s="136" t="s">
        <v>26545</v>
      </c>
      <c r="C16795" s="136" t="s">
        <v>33225</v>
      </c>
      <c r="D16795" s="136" t="s">
        <v>37746</v>
      </c>
    </row>
    <row r="16796" spans="1:4" x14ac:dyDescent="0.2">
      <c r="A16796" s="136" t="s">
        <v>16877</v>
      </c>
      <c r="B16796" s="136" t="s">
        <v>26545</v>
      </c>
      <c r="C16796" s="136" t="s">
        <v>33226</v>
      </c>
      <c r="D16796" s="136" t="s">
        <v>37747</v>
      </c>
    </row>
    <row r="16797" spans="1:4" x14ac:dyDescent="0.2">
      <c r="A16797" s="136" t="s">
        <v>16878</v>
      </c>
      <c r="B16797" s="136" t="s">
        <v>26545</v>
      </c>
      <c r="C16797" s="136" t="s">
        <v>33226</v>
      </c>
      <c r="D16797" s="136" t="s">
        <v>37747</v>
      </c>
    </row>
    <row r="16798" spans="1:4" x14ac:dyDescent="0.2">
      <c r="A16798" s="136" t="s">
        <v>16879</v>
      </c>
      <c r="B16798" s="136" t="s">
        <v>26545</v>
      </c>
      <c r="C16798" s="136" t="s">
        <v>33227</v>
      </c>
      <c r="D16798" s="136" t="s">
        <v>37748</v>
      </c>
    </row>
    <row r="16799" spans="1:4" x14ac:dyDescent="0.2">
      <c r="A16799" s="136" t="s">
        <v>16880</v>
      </c>
      <c r="B16799" s="136" t="s">
        <v>26545</v>
      </c>
      <c r="C16799" s="136" t="s">
        <v>33227</v>
      </c>
      <c r="D16799" s="136" t="s">
        <v>37748</v>
      </c>
    </row>
    <row r="16800" spans="1:4" x14ac:dyDescent="0.2">
      <c r="A16800" s="136" t="s">
        <v>16881</v>
      </c>
      <c r="B16800" s="136" t="s">
        <v>26545</v>
      </c>
      <c r="C16800" s="136" t="s">
        <v>33227</v>
      </c>
      <c r="D16800" s="136" t="s">
        <v>37747</v>
      </c>
    </row>
    <row r="16801" spans="1:4" x14ac:dyDescent="0.2">
      <c r="A16801" s="136" t="s">
        <v>16882</v>
      </c>
      <c r="B16801" s="136" t="s">
        <v>26545</v>
      </c>
      <c r="C16801" s="136" t="s">
        <v>33227</v>
      </c>
      <c r="D16801" s="136" t="s">
        <v>37747</v>
      </c>
    </row>
    <row r="16802" spans="1:4" x14ac:dyDescent="0.2">
      <c r="A16802" s="136" t="s">
        <v>16883</v>
      </c>
      <c r="B16802" s="136" t="s">
        <v>26545</v>
      </c>
      <c r="C16802" s="136" t="s">
        <v>33228</v>
      </c>
      <c r="D16802" s="136" t="s">
        <v>37749</v>
      </c>
    </row>
    <row r="16803" spans="1:4" x14ac:dyDescent="0.2">
      <c r="A16803" s="136" t="s">
        <v>16884</v>
      </c>
      <c r="B16803" s="136" t="s">
        <v>26545</v>
      </c>
      <c r="C16803" s="136" t="s">
        <v>33228</v>
      </c>
      <c r="D16803" s="136" t="s">
        <v>37749</v>
      </c>
    </row>
    <row r="16804" spans="1:4" x14ac:dyDescent="0.2">
      <c r="A16804" s="136" t="s">
        <v>16885</v>
      </c>
      <c r="B16804" s="136" t="s">
        <v>26546</v>
      </c>
      <c r="C16804" s="136" t="s">
        <v>33229</v>
      </c>
      <c r="D16804" s="136" t="s">
        <v>30342</v>
      </c>
    </row>
    <row r="16805" spans="1:4" x14ac:dyDescent="0.2">
      <c r="A16805" s="136" t="s">
        <v>16886</v>
      </c>
      <c r="B16805" s="136" t="s">
        <v>26546</v>
      </c>
      <c r="C16805" s="136" t="s">
        <v>33229</v>
      </c>
      <c r="D16805" s="136" t="s">
        <v>30342</v>
      </c>
    </row>
    <row r="16806" spans="1:4" x14ac:dyDescent="0.2">
      <c r="A16806" s="136" t="s">
        <v>16887</v>
      </c>
      <c r="B16806" s="136" t="s">
        <v>26546</v>
      </c>
      <c r="C16806" s="136" t="s">
        <v>33230</v>
      </c>
      <c r="D16806" s="136" t="s">
        <v>30342</v>
      </c>
    </row>
    <row r="16807" spans="1:4" x14ac:dyDescent="0.2">
      <c r="A16807" s="136" t="s">
        <v>16888</v>
      </c>
      <c r="B16807" s="136" t="s">
        <v>26546</v>
      </c>
      <c r="C16807" s="136" t="s">
        <v>33230</v>
      </c>
      <c r="D16807" s="136" t="s">
        <v>30342</v>
      </c>
    </row>
    <row r="16808" spans="1:4" x14ac:dyDescent="0.2">
      <c r="A16808" s="136" t="s">
        <v>16889</v>
      </c>
      <c r="B16808" s="136" t="s">
        <v>26546</v>
      </c>
      <c r="C16808" s="136" t="s">
        <v>33231</v>
      </c>
      <c r="D16808" s="136" t="s">
        <v>31873</v>
      </c>
    </row>
    <row r="16809" spans="1:4" x14ac:dyDescent="0.2">
      <c r="A16809" s="136" t="s">
        <v>16890</v>
      </c>
      <c r="B16809" s="136" t="s">
        <v>26546</v>
      </c>
      <c r="C16809" s="136" t="s">
        <v>33231</v>
      </c>
      <c r="D16809" s="136" t="s">
        <v>31873</v>
      </c>
    </row>
    <row r="16810" spans="1:4" x14ac:dyDescent="0.2">
      <c r="A16810" s="136" t="s">
        <v>16891</v>
      </c>
      <c r="B16810" s="136" t="s">
        <v>26547</v>
      </c>
      <c r="C16810" s="136" t="s">
        <v>33232</v>
      </c>
    </row>
    <row r="16811" spans="1:4" x14ac:dyDescent="0.2">
      <c r="A16811" s="136" t="s">
        <v>16892</v>
      </c>
      <c r="B16811" s="136" t="s">
        <v>26547</v>
      </c>
      <c r="C16811" s="136" t="s">
        <v>33232</v>
      </c>
    </row>
    <row r="16812" spans="1:4" x14ac:dyDescent="0.2">
      <c r="A16812" s="136" t="s">
        <v>16893</v>
      </c>
      <c r="B16812" s="136" t="s">
        <v>26548</v>
      </c>
      <c r="C16812" s="136" t="s">
        <v>33233</v>
      </c>
      <c r="D16812" s="136" t="s">
        <v>37750</v>
      </c>
    </row>
    <row r="16813" spans="1:4" x14ac:dyDescent="0.2">
      <c r="A16813" s="136" t="s">
        <v>16894</v>
      </c>
      <c r="B16813" s="136" t="s">
        <v>26548</v>
      </c>
      <c r="C16813" s="136" t="s">
        <v>33233</v>
      </c>
      <c r="D16813" s="136" t="s">
        <v>37750</v>
      </c>
    </row>
    <row r="16814" spans="1:4" x14ac:dyDescent="0.2">
      <c r="A16814" s="136" t="s">
        <v>16895</v>
      </c>
      <c r="B16814" s="136" t="s">
        <v>26548</v>
      </c>
      <c r="C16814" s="136" t="s">
        <v>33234</v>
      </c>
      <c r="D16814" s="136" t="s">
        <v>37750</v>
      </c>
    </row>
    <row r="16815" spans="1:4" x14ac:dyDescent="0.2">
      <c r="A16815" s="136" t="s">
        <v>16896</v>
      </c>
      <c r="B16815" s="136" t="s">
        <v>26548</v>
      </c>
      <c r="C16815" s="136" t="s">
        <v>33234</v>
      </c>
      <c r="D16815" s="136" t="s">
        <v>37750</v>
      </c>
    </row>
    <row r="16816" spans="1:4" x14ac:dyDescent="0.2">
      <c r="A16816" s="136" t="s">
        <v>16897</v>
      </c>
      <c r="B16816" s="136" t="s">
        <v>26548</v>
      </c>
      <c r="C16816" s="136" t="s">
        <v>33235</v>
      </c>
      <c r="D16816" s="136" t="s">
        <v>37751</v>
      </c>
    </row>
    <row r="16817" spans="1:5" x14ac:dyDescent="0.2">
      <c r="A16817" s="136" t="s">
        <v>16898</v>
      </c>
      <c r="B16817" s="136" t="s">
        <v>26548</v>
      </c>
      <c r="C16817" s="136" t="s">
        <v>33235</v>
      </c>
      <c r="D16817" s="136" t="s">
        <v>37751</v>
      </c>
    </row>
    <row r="16818" spans="1:5" x14ac:dyDescent="0.2">
      <c r="A16818" s="136" t="s">
        <v>16899</v>
      </c>
      <c r="B16818" s="136" t="s">
        <v>26548</v>
      </c>
      <c r="C16818" s="136" t="s">
        <v>33236</v>
      </c>
      <c r="D16818" s="136" t="s">
        <v>37752</v>
      </c>
    </row>
    <row r="16819" spans="1:5" x14ac:dyDescent="0.2">
      <c r="A16819" s="136" t="s">
        <v>16900</v>
      </c>
      <c r="B16819" s="136" t="s">
        <v>26548</v>
      </c>
      <c r="C16819" s="136" t="s">
        <v>33236</v>
      </c>
      <c r="D16819" s="136" t="s">
        <v>37752</v>
      </c>
    </row>
    <row r="16820" spans="1:5" x14ac:dyDescent="0.2">
      <c r="A16820" s="136" t="s">
        <v>16901</v>
      </c>
      <c r="B16820" s="136" t="s">
        <v>26548</v>
      </c>
      <c r="C16820" s="136" t="s">
        <v>33237</v>
      </c>
      <c r="D16820" s="136" t="s">
        <v>37751</v>
      </c>
    </row>
    <row r="16821" spans="1:5" x14ac:dyDescent="0.2">
      <c r="A16821" s="136" t="s">
        <v>16902</v>
      </c>
      <c r="B16821" s="136" t="s">
        <v>26548</v>
      </c>
      <c r="C16821" s="136" t="s">
        <v>33237</v>
      </c>
      <c r="D16821" s="136" t="s">
        <v>37751</v>
      </c>
    </row>
    <row r="16822" spans="1:5" x14ac:dyDescent="0.2">
      <c r="A16822" s="136" t="s">
        <v>16903</v>
      </c>
      <c r="B16822" s="136" t="s">
        <v>26549</v>
      </c>
      <c r="C16822" s="136" t="s">
        <v>33238</v>
      </c>
    </row>
    <row r="16823" spans="1:5" x14ac:dyDescent="0.2">
      <c r="A16823" s="136" t="s">
        <v>16904</v>
      </c>
      <c r="B16823" s="136" t="s">
        <v>26549</v>
      </c>
      <c r="C16823" s="136" t="s">
        <v>33238</v>
      </c>
    </row>
    <row r="16824" spans="1:5" x14ac:dyDescent="0.2">
      <c r="A16824" s="136" t="s">
        <v>16905</v>
      </c>
      <c r="B16824" s="136" t="s">
        <v>26550</v>
      </c>
      <c r="C16824" s="136" t="s">
        <v>33238</v>
      </c>
    </row>
    <row r="16825" spans="1:5" x14ac:dyDescent="0.2">
      <c r="A16825" s="136" t="s">
        <v>16906</v>
      </c>
      <c r="B16825" s="136" t="s">
        <v>26550</v>
      </c>
      <c r="C16825" s="136" t="s">
        <v>33238</v>
      </c>
    </row>
    <row r="16826" spans="1:5" x14ac:dyDescent="0.2">
      <c r="A16826" s="136" t="s">
        <v>16907</v>
      </c>
      <c r="B16826" s="136" t="s">
        <v>26551</v>
      </c>
      <c r="C16826" s="136" t="s">
        <v>33239</v>
      </c>
      <c r="D16826" s="136" t="s">
        <v>37753</v>
      </c>
      <c r="E16826" s="136" t="s">
        <v>40484</v>
      </c>
    </row>
    <row r="16827" spans="1:5" x14ac:dyDescent="0.2">
      <c r="A16827" s="136" t="s">
        <v>16908</v>
      </c>
      <c r="B16827" s="136" t="s">
        <v>26551</v>
      </c>
      <c r="C16827" s="136" t="s">
        <v>33239</v>
      </c>
      <c r="D16827" s="136" t="s">
        <v>37753</v>
      </c>
      <c r="E16827" s="136" t="s">
        <v>40484</v>
      </c>
    </row>
    <row r="16828" spans="1:5" x14ac:dyDescent="0.2">
      <c r="A16828" s="136" t="s">
        <v>16909</v>
      </c>
      <c r="B16828" s="136" t="s">
        <v>26551</v>
      </c>
      <c r="C16828" s="136" t="s">
        <v>33240</v>
      </c>
      <c r="D16828" s="136" t="s">
        <v>37754</v>
      </c>
      <c r="E16828" s="136" t="s">
        <v>40485</v>
      </c>
    </row>
    <row r="16829" spans="1:5" x14ac:dyDescent="0.2">
      <c r="A16829" s="136" t="s">
        <v>16910</v>
      </c>
      <c r="B16829" s="136" t="s">
        <v>26551</v>
      </c>
      <c r="C16829" s="136" t="s">
        <v>33240</v>
      </c>
      <c r="D16829" s="136" t="s">
        <v>37754</v>
      </c>
      <c r="E16829" s="136" t="s">
        <v>40485</v>
      </c>
    </row>
    <row r="16830" spans="1:5" x14ac:dyDescent="0.2">
      <c r="A16830" s="136" t="s">
        <v>16911</v>
      </c>
      <c r="B16830" s="136" t="s">
        <v>26551</v>
      </c>
      <c r="C16830" s="136" t="s">
        <v>33241</v>
      </c>
      <c r="D16830" s="136" t="s">
        <v>37755</v>
      </c>
      <c r="E16830" s="136" t="s">
        <v>40484</v>
      </c>
    </row>
    <row r="16831" spans="1:5" x14ac:dyDescent="0.2">
      <c r="A16831" s="136" t="s">
        <v>16912</v>
      </c>
      <c r="B16831" s="136" t="s">
        <v>26551</v>
      </c>
      <c r="C16831" s="136" t="s">
        <v>33241</v>
      </c>
      <c r="D16831" s="136" t="s">
        <v>37755</v>
      </c>
      <c r="E16831" s="136" t="s">
        <v>40484</v>
      </c>
    </row>
    <row r="16832" spans="1:5" x14ac:dyDescent="0.2">
      <c r="A16832" s="136" t="s">
        <v>16913</v>
      </c>
      <c r="B16832" s="136" t="s">
        <v>26551</v>
      </c>
      <c r="C16832" s="136" t="s">
        <v>33242</v>
      </c>
      <c r="D16832" s="136" t="s">
        <v>37754</v>
      </c>
      <c r="E16832" s="136" t="s">
        <v>40486</v>
      </c>
    </row>
    <row r="16833" spans="1:5" x14ac:dyDescent="0.2">
      <c r="A16833" s="136" t="s">
        <v>16914</v>
      </c>
      <c r="B16833" s="136" t="s">
        <v>26551</v>
      </c>
      <c r="C16833" s="136" t="s">
        <v>33242</v>
      </c>
      <c r="D16833" s="136" t="s">
        <v>37754</v>
      </c>
      <c r="E16833" s="136" t="s">
        <v>40486</v>
      </c>
    </row>
    <row r="16834" spans="1:5" x14ac:dyDescent="0.2">
      <c r="A16834" s="136" t="s">
        <v>16915</v>
      </c>
      <c r="B16834" s="136" t="s">
        <v>26551</v>
      </c>
      <c r="C16834" s="136" t="s">
        <v>33243</v>
      </c>
      <c r="D16834" s="136" t="s">
        <v>37756</v>
      </c>
      <c r="E16834" s="136" t="s">
        <v>40487</v>
      </c>
    </row>
    <row r="16835" spans="1:5" x14ac:dyDescent="0.2">
      <c r="A16835" s="136" t="s">
        <v>16916</v>
      </c>
      <c r="B16835" s="136" t="s">
        <v>26551</v>
      </c>
      <c r="C16835" s="136" t="s">
        <v>33243</v>
      </c>
      <c r="D16835" s="136" t="s">
        <v>37756</v>
      </c>
      <c r="E16835" s="136" t="s">
        <v>40487</v>
      </c>
    </row>
    <row r="16836" spans="1:5" x14ac:dyDescent="0.2">
      <c r="A16836" s="136" t="s">
        <v>16917</v>
      </c>
      <c r="B16836" s="136" t="s">
        <v>26551</v>
      </c>
      <c r="C16836" s="136" t="s">
        <v>33244</v>
      </c>
      <c r="D16836" s="136" t="s">
        <v>37757</v>
      </c>
      <c r="E16836" s="136" t="s">
        <v>40488</v>
      </c>
    </row>
    <row r="16837" spans="1:5" x14ac:dyDescent="0.2">
      <c r="A16837" s="136" t="s">
        <v>16918</v>
      </c>
      <c r="B16837" s="136" t="s">
        <v>26551</v>
      </c>
      <c r="C16837" s="136" t="s">
        <v>33244</v>
      </c>
      <c r="D16837" s="136" t="s">
        <v>37757</v>
      </c>
      <c r="E16837" s="136" t="s">
        <v>40488</v>
      </c>
    </row>
    <row r="16838" spans="1:5" x14ac:dyDescent="0.2">
      <c r="A16838" s="136" t="s">
        <v>16919</v>
      </c>
      <c r="B16838" s="136" t="s">
        <v>26551</v>
      </c>
      <c r="C16838" s="136" t="s">
        <v>33245</v>
      </c>
      <c r="D16838" s="136" t="s">
        <v>37758</v>
      </c>
      <c r="E16838" s="136" t="s">
        <v>40489</v>
      </c>
    </row>
    <row r="16839" spans="1:5" x14ac:dyDescent="0.2">
      <c r="A16839" s="136" t="s">
        <v>16920</v>
      </c>
      <c r="B16839" s="136" t="s">
        <v>26551</v>
      </c>
      <c r="C16839" s="136" t="s">
        <v>33245</v>
      </c>
      <c r="D16839" s="136" t="s">
        <v>37758</v>
      </c>
      <c r="E16839" s="136" t="s">
        <v>40489</v>
      </c>
    </row>
    <row r="16840" spans="1:5" x14ac:dyDescent="0.2">
      <c r="A16840" s="136" t="s">
        <v>16921</v>
      </c>
      <c r="B16840" s="136" t="s">
        <v>26551</v>
      </c>
      <c r="C16840" s="136" t="s">
        <v>33246</v>
      </c>
      <c r="D16840" s="136" t="s">
        <v>37759</v>
      </c>
      <c r="E16840" s="136" t="s">
        <v>40490</v>
      </c>
    </row>
    <row r="16841" spans="1:5" x14ac:dyDescent="0.2">
      <c r="A16841" s="136" t="s">
        <v>16922</v>
      </c>
      <c r="B16841" s="136" t="s">
        <v>26551</v>
      </c>
      <c r="C16841" s="136" t="s">
        <v>33246</v>
      </c>
      <c r="D16841" s="136" t="s">
        <v>37759</v>
      </c>
      <c r="E16841" s="136" t="s">
        <v>40490</v>
      </c>
    </row>
    <row r="16842" spans="1:5" x14ac:dyDescent="0.2">
      <c r="A16842" s="136" t="s">
        <v>16923</v>
      </c>
      <c r="B16842" s="136" t="s">
        <v>26551</v>
      </c>
      <c r="C16842" s="136" t="s">
        <v>33247</v>
      </c>
      <c r="D16842" s="136" t="s">
        <v>37760</v>
      </c>
      <c r="E16842" s="136" t="s">
        <v>40491</v>
      </c>
    </row>
    <row r="16843" spans="1:5" x14ac:dyDescent="0.2">
      <c r="A16843" s="136" t="s">
        <v>16924</v>
      </c>
      <c r="B16843" s="136" t="s">
        <v>26551</v>
      </c>
      <c r="C16843" s="136" t="s">
        <v>33247</v>
      </c>
      <c r="D16843" s="136" t="s">
        <v>37760</v>
      </c>
      <c r="E16843" s="136" t="s">
        <v>40491</v>
      </c>
    </row>
    <row r="16844" spans="1:5" x14ac:dyDescent="0.2">
      <c r="A16844" s="136" t="s">
        <v>16925</v>
      </c>
      <c r="B16844" s="136" t="s">
        <v>26551</v>
      </c>
      <c r="C16844" s="136" t="s">
        <v>33247</v>
      </c>
      <c r="D16844" s="136" t="s">
        <v>37761</v>
      </c>
      <c r="E16844" s="136" t="s">
        <v>40492</v>
      </c>
    </row>
    <row r="16845" spans="1:5" x14ac:dyDescent="0.2">
      <c r="A16845" s="136" t="s">
        <v>16926</v>
      </c>
      <c r="B16845" s="136" t="s">
        <v>26551</v>
      </c>
      <c r="C16845" s="136" t="s">
        <v>33247</v>
      </c>
      <c r="D16845" s="136" t="s">
        <v>37761</v>
      </c>
      <c r="E16845" s="136" t="s">
        <v>40492</v>
      </c>
    </row>
    <row r="16846" spans="1:5" x14ac:dyDescent="0.2">
      <c r="A16846" s="136" t="s">
        <v>16927</v>
      </c>
      <c r="B16846" s="136" t="s">
        <v>26552</v>
      </c>
      <c r="C16846" s="136" t="s">
        <v>33248</v>
      </c>
      <c r="D16846" s="136" t="s">
        <v>37762</v>
      </c>
      <c r="E16846" s="136" t="s">
        <v>40493</v>
      </c>
    </row>
    <row r="16847" spans="1:5" x14ac:dyDescent="0.2">
      <c r="A16847" s="136" t="s">
        <v>16928</v>
      </c>
      <c r="B16847" s="136" t="s">
        <v>26552</v>
      </c>
      <c r="C16847" s="136" t="s">
        <v>33248</v>
      </c>
      <c r="D16847" s="136" t="s">
        <v>37762</v>
      </c>
      <c r="E16847" s="136" t="s">
        <v>40493</v>
      </c>
    </row>
    <row r="16848" spans="1:5" x14ac:dyDescent="0.2">
      <c r="A16848" s="136" t="s">
        <v>16929</v>
      </c>
      <c r="B16848" s="136" t="s">
        <v>26552</v>
      </c>
      <c r="C16848" s="136" t="s">
        <v>33248</v>
      </c>
      <c r="D16848" s="136" t="s">
        <v>37762</v>
      </c>
      <c r="E16848" s="136" t="s">
        <v>40494</v>
      </c>
    </row>
    <row r="16849" spans="1:5" x14ac:dyDescent="0.2">
      <c r="A16849" s="136" t="s">
        <v>16930</v>
      </c>
      <c r="B16849" s="136" t="s">
        <v>26552</v>
      </c>
      <c r="C16849" s="136" t="s">
        <v>33248</v>
      </c>
      <c r="D16849" s="136" t="s">
        <v>37762</v>
      </c>
      <c r="E16849" s="136" t="s">
        <v>40494</v>
      </c>
    </row>
    <row r="16850" spans="1:5" x14ac:dyDescent="0.2">
      <c r="A16850" s="136" t="s">
        <v>16931</v>
      </c>
      <c r="B16850" s="136" t="s">
        <v>26552</v>
      </c>
      <c r="C16850" s="136" t="s">
        <v>33248</v>
      </c>
      <c r="D16850" s="136" t="s">
        <v>37762</v>
      </c>
      <c r="E16850" s="136" t="s">
        <v>40495</v>
      </c>
    </row>
    <row r="16851" spans="1:5" x14ac:dyDescent="0.2">
      <c r="A16851" s="136" t="s">
        <v>16932</v>
      </c>
      <c r="B16851" s="136" t="s">
        <v>26552</v>
      </c>
      <c r="C16851" s="136" t="s">
        <v>33248</v>
      </c>
      <c r="D16851" s="136" t="s">
        <v>37762</v>
      </c>
      <c r="E16851" s="136" t="s">
        <v>40495</v>
      </c>
    </row>
    <row r="16852" spans="1:5" x14ac:dyDescent="0.2">
      <c r="A16852" s="136" t="s">
        <v>16933</v>
      </c>
      <c r="B16852" s="136" t="s">
        <v>26553</v>
      </c>
      <c r="C16852" s="136" t="s">
        <v>33249</v>
      </c>
      <c r="D16852" s="136" t="s">
        <v>37763</v>
      </c>
    </row>
    <row r="16853" spans="1:5" x14ac:dyDescent="0.2">
      <c r="A16853" s="136" t="s">
        <v>16934</v>
      </c>
      <c r="B16853" s="136" t="s">
        <v>26553</v>
      </c>
      <c r="C16853" s="136" t="s">
        <v>33249</v>
      </c>
      <c r="D16853" s="136" t="s">
        <v>37763</v>
      </c>
    </row>
    <row r="16854" spans="1:5" x14ac:dyDescent="0.2">
      <c r="A16854" s="136" t="s">
        <v>16935</v>
      </c>
      <c r="B16854" s="136" t="s">
        <v>26553</v>
      </c>
      <c r="C16854" s="136" t="s">
        <v>33250</v>
      </c>
      <c r="D16854" s="136" t="s">
        <v>37764</v>
      </c>
    </row>
    <row r="16855" spans="1:5" x14ac:dyDescent="0.2">
      <c r="A16855" s="136" t="s">
        <v>16936</v>
      </c>
      <c r="B16855" s="136" t="s">
        <v>26553</v>
      </c>
      <c r="C16855" s="136" t="s">
        <v>33250</v>
      </c>
      <c r="D16855" s="136" t="s">
        <v>37764</v>
      </c>
    </row>
    <row r="16856" spans="1:5" x14ac:dyDescent="0.2">
      <c r="A16856" s="136" t="s">
        <v>16937</v>
      </c>
      <c r="B16856" s="136" t="s">
        <v>26553</v>
      </c>
      <c r="C16856" s="136" t="s">
        <v>33251</v>
      </c>
      <c r="D16856" s="136" t="s">
        <v>37765</v>
      </c>
    </row>
    <row r="16857" spans="1:5" x14ac:dyDescent="0.2">
      <c r="A16857" s="136" t="s">
        <v>16938</v>
      </c>
      <c r="B16857" s="136" t="s">
        <v>26553</v>
      </c>
      <c r="C16857" s="136" t="s">
        <v>33251</v>
      </c>
      <c r="D16857" s="136" t="s">
        <v>37765</v>
      </c>
    </row>
    <row r="16858" spans="1:5" x14ac:dyDescent="0.2">
      <c r="A16858" s="136" t="s">
        <v>16939</v>
      </c>
      <c r="B16858" s="136" t="s">
        <v>26553</v>
      </c>
      <c r="C16858" s="136" t="s">
        <v>33252</v>
      </c>
    </row>
    <row r="16859" spans="1:5" x14ac:dyDescent="0.2">
      <c r="A16859" s="136" t="s">
        <v>16940</v>
      </c>
      <c r="B16859" s="136" t="s">
        <v>26553</v>
      </c>
      <c r="C16859" s="136" t="s">
        <v>33252</v>
      </c>
    </row>
    <row r="16860" spans="1:5" x14ac:dyDescent="0.2">
      <c r="A16860" s="136" t="s">
        <v>16941</v>
      </c>
      <c r="B16860" s="136" t="s">
        <v>26554</v>
      </c>
    </row>
    <row r="16861" spans="1:5" x14ac:dyDescent="0.2">
      <c r="A16861" s="136" t="s">
        <v>16942</v>
      </c>
      <c r="B16861" s="136" t="s">
        <v>26554</v>
      </c>
    </row>
    <row r="16862" spans="1:5" x14ac:dyDescent="0.2">
      <c r="A16862" s="136" t="s">
        <v>16943</v>
      </c>
      <c r="B16862" s="136" t="s">
        <v>26555</v>
      </c>
    </row>
    <row r="16863" spans="1:5" x14ac:dyDescent="0.2">
      <c r="A16863" s="136" t="s">
        <v>16944</v>
      </c>
      <c r="B16863" s="136" t="s">
        <v>26555</v>
      </c>
    </row>
    <row r="16864" spans="1:5" x14ac:dyDescent="0.2">
      <c r="A16864" s="136" t="s">
        <v>16945</v>
      </c>
      <c r="B16864" s="136" t="s">
        <v>26553</v>
      </c>
      <c r="C16864" s="136" t="s">
        <v>33253</v>
      </c>
    </row>
    <row r="16865" spans="1:6" x14ac:dyDescent="0.2">
      <c r="A16865" s="136" t="s">
        <v>16946</v>
      </c>
      <c r="B16865" s="136" t="s">
        <v>26553</v>
      </c>
      <c r="C16865" s="136" t="s">
        <v>33253</v>
      </c>
    </row>
    <row r="16866" spans="1:6" x14ac:dyDescent="0.2">
      <c r="A16866" s="136" t="s">
        <v>16947</v>
      </c>
      <c r="B16866" s="136" t="s">
        <v>26556</v>
      </c>
      <c r="C16866" s="136" t="s">
        <v>33254</v>
      </c>
      <c r="D16866" s="136" t="s">
        <v>37766</v>
      </c>
    </row>
    <row r="16867" spans="1:6" x14ac:dyDescent="0.2">
      <c r="A16867" s="136" t="s">
        <v>16948</v>
      </c>
      <c r="B16867" s="136" t="s">
        <v>26556</v>
      </c>
      <c r="C16867" s="136" t="s">
        <v>33254</v>
      </c>
      <c r="D16867" s="136" t="s">
        <v>37766</v>
      </c>
    </row>
    <row r="16868" spans="1:6" x14ac:dyDescent="0.2">
      <c r="A16868" s="136" t="s">
        <v>16949</v>
      </c>
      <c r="B16868" s="136" t="s">
        <v>26557</v>
      </c>
      <c r="C16868" s="136" t="s">
        <v>33254</v>
      </c>
      <c r="D16868" s="136" t="s">
        <v>37766</v>
      </c>
    </row>
    <row r="16869" spans="1:6" x14ac:dyDescent="0.2">
      <c r="A16869" s="136" t="s">
        <v>16950</v>
      </c>
      <c r="B16869" s="136" t="s">
        <v>26557</v>
      </c>
      <c r="C16869" s="136" t="s">
        <v>33254</v>
      </c>
      <c r="D16869" s="136" t="s">
        <v>37766</v>
      </c>
    </row>
    <row r="16870" spans="1:6" x14ac:dyDescent="0.2">
      <c r="A16870" s="136" t="s">
        <v>16951</v>
      </c>
      <c r="B16870" s="136" t="s">
        <v>26558</v>
      </c>
      <c r="C16870" s="136" t="s">
        <v>33255</v>
      </c>
      <c r="D16870" s="136" t="s">
        <v>37767</v>
      </c>
    </row>
    <row r="16871" spans="1:6" x14ac:dyDescent="0.2">
      <c r="A16871" s="136" t="s">
        <v>16952</v>
      </c>
      <c r="B16871" s="136" t="s">
        <v>26558</v>
      </c>
      <c r="C16871" s="136" t="s">
        <v>33255</v>
      </c>
      <c r="D16871" s="136" t="s">
        <v>37767</v>
      </c>
    </row>
    <row r="16872" spans="1:6" x14ac:dyDescent="0.2">
      <c r="A16872" s="136" t="s">
        <v>16953</v>
      </c>
      <c r="B16872" s="136" t="s">
        <v>26559</v>
      </c>
      <c r="C16872" s="136" t="s">
        <v>33255</v>
      </c>
      <c r="D16872" s="136" t="s">
        <v>37767</v>
      </c>
    </row>
    <row r="16873" spans="1:6" x14ac:dyDescent="0.2">
      <c r="A16873" s="136" t="s">
        <v>16954</v>
      </c>
      <c r="B16873" s="136" t="s">
        <v>26559</v>
      </c>
      <c r="C16873" s="136" t="s">
        <v>33255</v>
      </c>
      <c r="D16873" s="136" t="s">
        <v>37767</v>
      </c>
    </row>
    <row r="16874" spans="1:6" x14ac:dyDescent="0.2">
      <c r="A16874" s="136" t="s">
        <v>16955</v>
      </c>
      <c r="B16874" s="136" t="s">
        <v>26560</v>
      </c>
      <c r="C16874" s="136" t="s">
        <v>33255</v>
      </c>
      <c r="D16874" s="136" t="s">
        <v>37767</v>
      </c>
    </row>
    <row r="16875" spans="1:6" x14ac:dyDescent="0.2">
      <c r="A16875" s="136" t="s">
        <v>16956</v>
      </c>
      <c r="B16875" s="136" t="s">
        <v>26560</v>
      </c>
      <c r="C16875" s="136" t="s">
        <v>33255</v>
      </c>
      <c r="D16875" s="136" t="s">
        <v>37767</v>
      </c>
    </row>
    <row r="16876" spans="1:6" x14ac:dyDescent="0.2">
      <c r="A16876" s="136" t="s">
        <v>16957</v>
      </c>
      <c r="B16876" s="136" t="s">
        <v>26561</v>
      </c>
      <c r="C16876" s="136" t="s">
        <v>33256</v>
      </c>
      <c r="D16876" s="136" t="s">
        <v>37768</v>
      </c>
      <c r="E16876" s="136" t="s">
        <v>40496</v>
      </c>
      <c r="F16876" s="136" t="s">
        <v>30045</v>
      </c>
    </row>
    <row r="16877" spans="1:6" x14ac:dyDescent="0.2">
      <c r="A16877" s="136" t="s">
        <v>16958</v>
      </c>
      <c r="B16877" s="136" t="s">
        <v>26561</v>
      </c>
      <c r="C16877" s="136" t="s">
        <v>33256</v>
      </c>
      <c r="D16877" s="136" t="s">
        <v>37768</v>
      </c>
      <c r="E16877" s="136" t="s">
        <v>40496</v>
      </c>
      <c r="F16877" s="136" t="s">
        <v>30045</v>
      </c>
    </row>
    <row r="16878" spans="1:6" x14ac:dyDescent="0.2">
      <c r="A16878" s="136" t="s">
        <v>16959</v>
      </c>
      <c r="B16878" s="136" t="s">
        <v>26561</v>
      </c>
      <c r="C16878" s="136" t="s">
        <v>33256</v>
      </c>
      <c r="D16878" s="136" t="s">
        <v>37769</v>
      </c>
      <c r="E16878" s="136" t="s">
        <v>40497</v>
      </c>
      <c r="F16878" s="136" t="s">
        <v>30342</v>
      </c>
    </row>
    <row r="16879" spans="1:6" x14ac:dyDescent="0.2">
      <c r="A16879" s="136" t="s">
        <v>16960</v>
      </c>
      <c r="B16879" s="136" t="s">
        <v>26561</v>
      </c>
      <c r="C16879" s="136" t="s">
        <v>33256</v>
      </c>
      <c r="D16879" s="136" t="s">
        <v>37769</v>
      </c>
      <c r="E16879" s="136" t="s">
        <v>40497</v>
      </c>
      <c r="F16879" s="136" t="s">
        <v>30342</v>
      </c>
    </row>
    <row r="16880" spans="1:6" x14ac:dyDescent="0.2">
      <c r="A16880" s="136" t="s">
        <v>16961</v>
      </c>
      <c r="B16880" s="136" t="s">
        <v>26562</v>
      </c>
      <c r="C16880" s="136" t="s">
        <v>33257</v>
      </c>
      <c r="D16880" s="136" t="s">
        <v>37770</v>
      </c>
      <c r="E16880" s="136" t="s">
        <v>40498</v>
      </c>
      <c r="F16880" s="136" t="s">
        <v>42124</v>
      </c>
    </row>
    <row r="16881" spans="1:6" x14ac:dyDescent="0.2">
      <c r="A16881" s="136" t="s">
        <v>16962</v>
      </c>
      <c r="B16881" s="136" t="s">
        <v>26562</v>
      </c>
      <c r="C16881" s="136" t="s">
        <v>33257</v>
      </c>
      <c r="D16881" s="136" t="s">
        <v>37770</v>
      </c>
      <c r="E16881" s="136" t="s">
        <v>40498</v>
      </c>
      <c r="F16881" s="136" t="s">
        <v>42124</v>
      </c>
    </row>
    <row r="16882" spans="1:6" x14ac:dyDescent="0.2">
      <c r="A16882" s="136" t="s">
        <v>16963</v>
      </c>
      <c r="B16882" s="136" t="s">
        <v>26562</v>
      </c>
      <c r="C16882" s="136" t="s">
        <v>33257</v>
      </c>
      <c r="D16882" s="136" t="s">
        <v>37770</v>
      </c>
      <c r="E16882" s="136" t="s">
        <v>40499</v>
      </c>
      <c r="F16882" s="136" t="s">
        <v>42125</v>
      </c>
    </row>
    <row r="16883" spans="1:6" x14ac:dyDescent="0.2">
      <c r="A16883" s="136" t="s">
        <v>16964</v>
      </c>
      <c r="B16883" s="136" t="s">
        <v>26562</v>
      </c>
      <c r="C16883" s="136" t="s">
        <v>33257</v>
      </c>
      <c r="D16883" s="136" t="s">
        <v>37770</v>
      </c>
      <c r="E16883" s="136" t="s">
        <v>40499</v>
      </c>
      <c r="F16883" s="136" t="s">
        <v>42125</v>
      </c>
    </row>
    <row r="16884" spans="1:6" x14ac:dyDescent="0.2">
      <c r="A16884" s="136" t="s">
        <v>16965</v>
      </c>
      <c r="B16884" s="136" t="s">
        <v>26563</v>
      </c>
      <c r="C16884" s="136" t="s">
        <v>33258</v>
      </c>
      <c r="D16884" s="136" t="s">
        <v>37771</v>
      </c>
      <c r="E16884" s="136" t="s">
        <v>31949</v>
      </c>
    </row>
    <row r="16885" spans="1:6" x14ac:dyDescent="0.2">
      <c r="A16885" s="136" t="s">
        <v>16966</v>
      </c>
      <c r="B16885" s="136" t="s">
        <v>26563</v>
      </c>
      <c r="C16885" s="136" t="s">
        <v>33258</v>
      </c>
      <c r="D16885" s="136" t="s">
        <v>37771</v>
      </c>
      <c r="E16885" s="136" t="s">
        <v>31949</v>
      </c>
    </row>
    <row r="16886" spans="1:6" x14ac:dyDescent="0.2">
      <c r="A16886" s="136" t="s">
        <v>16967</v>
      </c>
      <c r="B16886" s="136" t="s">
        <v>26563</v>
      </c>
      <c r="C16886" s="136" t="s">
        <v>33259</v>
      </c>
      <c r="D16886" s="136" t="s">
        <v>37772</v>
      </c>
      <c r="E16886" s="136" t="s">
        <v>30341</v>
      </c>
    </row>
    <row r="16887" spans="1:6" x14ac:dyDescent="0.2">
      <c r="A16887" s="136" t="s">
        <v>16968</v>
      </c>
      <c r="B16887" s="136" t="s">
        <v>26563</v>
      </c>
      <c r="C16887" s="136" t="s">
        <v>33259</v>
      </c>
      <c r="D16887" s="136" t="s">
        <v>37772</v>
      </c>
      <c r="E16887" s="136" t="s">
        <v>30341</v>
      </c>
    </row>
    <row r="16888" spans="1:6" x14ac:dyDescent="0.2">
      <c r="A16888" s="136" t="s">
        <v>16969</v>
      </c>
      <c r="B16888" s="136" t="s">
        <v>26564</v>
      </c>
      <c r="C16888" s="136" t="s">
        <v>31873</v>
      </c>
    </row>
    <row r="16889" spans="1:6" x14ac:dyDescent="0.2">
      <c r="A16889" s="136" t="s">
        <v>16970</v>
      </c>
      <c r="B16889" s="136" t="s">
        <v>26564</v>
      </c>
      <c r="C16889" s="136" t="s">
        <v>31873</v>
      </c>
    </row>
    <row r="16890" spans="1:6" x14ac:dyDescent="0.2">
      <c r="A16890" s="136" t="s">
        <v>16971</v>
      </c>
      <c r="B16890" s="136" t="s">
        <v>26565</v>
      </c>
      <c r="C16890" s="136" t="s">
        <v>32438</v>
      </c>
    </row>
    <row r="16891" spans="1:6" x14ac:dyDescent="0.2">
      <c r="A16891" s="136" t="s">
        <v>16972</v>
      </c>
      <c r="B16891" s="136" t="s">
        <v>26565</v>
      </c>
      <c r="C16891" s="136" t="s">
        <v>32438</v>
      </c>
    </row>
    <row r="16892" spans="1:6" x14ac:dyDescent="0.2">
      <c r="A16892" s="136" t="s">
        <v>16973</v>
      </c>
      <c r="B16892" s="136" t="s">
        <v>26566</v>
      </c>
      <c r="C16892" s="136" t="s">
        <v>31873</v>
      </c>
    </row>
    <row r="16893" spans="1:6" x14ac:dyDescent="0.2">
      <c r="A16893" s="136" t="s">
        <v>16974</v>
      </c>
      <c r="B16893" s="136" t="s">
        <v>26566</v>
      </c>
      <c r="C16893" s="136" t="s">
        <v>31873</v>
      </c>
    </row>
    <row r="16894" spans="1:6" x14ac:dyDescent="0.2">
      <c r="A16894" s="136" t="s">
        <v>16975</v>
      </c>
      <c r="B16894" s="136" t="s">
        <v>26567</v>
      </c>
      <c r="C16894" s="136" t="s">
        <v>32438</v>
      </c>
    </row>
    <row r="16895" spans="1:6" x14ac:dyDescent="0.2">
      <c r="A16895" s="136" t="s">
        <v>16976</v>
      </c>
      <c r="B16895" s="136" t="s">
        <v>26567</v>
      </c>
      <c r="C16895" s="136" t="s">
        <v>32438</v>
      </c>
    </row>
    <row r="16896" spans="1:6" x14ac:dyDescent="0.2">
      <c r="A16896" s="136" t="s">
        <v>16977</v>
      </c>
      <c r="B16896" s="136" t="s">
        <v>26568</v>
      </c>
      <c r="C16896" s="136" t="s">
        <v>31873</v>
      </c>
    </row>
    <row r="16897" spans="1:3" x14ac:dyDescent="0.2">
      <c r="A16897" s="136" t="s">
        <v>16978</v>
      </c>
      <c r="B16897" s="136" t="s">
        <v>26568</v>
      </c>
      <c r="C16897" s="136" t="s">
        <v>31873</v>
      </c>
    </row>
    <row r="16898" spans="1:3" x14ac:dyDescent="0.2">
      <c r="A16898" s="136" t="s">
        <v>16979</v>
      </c>
      <c r="B16898" s="136" t="s">
        <v>26569</v>
      </c>
      <c r="C16898" s="136" t="s">
        <v>32438</v>
      </c>
    </row>
    <row r="16899" spans="1:3" x14ac:dyDescent="0.2">
      <c r="A16899" s="136" t="s">
        <v>16980</v>
      </c>
      <c r="B16899" s="136" t="s">
        <v>26569</v>
      </c>
      <c r="C16899" s="136" t="s">
        <v>32438</v>
      </c>
    </row>
    <row r="16900" spans="1:3" x14ac:dyDescent="0.2">
      <c r="A16900" s="136" t="s">
        <v>16981</v>
      </c>
      <c r="B16900" s="136" t="s">
        <v>26570</v>
      </c>
      <c r="C16900" s="136" t="s">
        <v>31873</v>
      </c>
    </row>
    <row r="16901" spans="1:3" x14ac:dyDescent="0.2">
      <c r="A16901" s="136" t="s">
        <v>16982</v>
      </c>
      <c r="B16901" s="136" t="s">
        <v>26570</v>
      </c>
      <c r="C16901" s="136" t="s">
        <v>31873</v>
      </c>
    </row>
    <row r="16902" spans="1:3" x14ac:dyDescent="0.2">
      <c r="A16902" s="136" t="s">
        <v>16983</v>
      </c>
      <c r="B16902" s="136" t="s">
        <v>26571</v>
      </c>
      <c r="C16902" s="136" t="s">
        <v>32438</v>
      </c>
    </row>
    <row r="16903" spans="1:3" x14ac:dyDescent="0.2">
      <c r="A16903" s="136" t="s">
        <v>16984</v>
      </c>
      <c r="B16903" s="136" t="s">
        <v>26571</v>
      </c>
      <c r="C16903" s="136" t="s">
        <v>32438</v>
      </c>
    </row>
    <row r="16904" spans="1:3" x14ac:dyDescent="0.2">
      <c r="A16904" s="136" t="s">
        <v>16985</v>
      </c>
      <c r="B16904" s="136" t="s">
        <v>26572</v>
      </c>
      <c r="C16904" s="136" t="s">
        <v>31873</v>
      </c>
    </row>
    <row r="16905" spans="1:3" x14ac:dyDescent="0.2">
      <c r="A16905" s="136" t="s">
        <v>16986</v>
      </c>
      <c r="B16905" s="136" t="s">
        <v>26572</v>
      </c>
      <c r="C16905" s="136" t="s">
        <v>31873</v>
      </c>
    </row>
    <row r="16906" spans="1:3" x14ac:dyDescent="0.2">
      <c r="A16906" s="136" t="s">
        <v>16987</v>
      </c>
      <c r="B16906" s="136" t="s">
        <v>26573</v>
      </c>
      <c r="C16906" s="136" t="s">
        <v>32438</v>
      </c>
    </row>
    <row r="16907" spans="1:3" x14ac:dyDescent="0.2">
      <c r="A16907" s="136" t="s">
        <v>16988</v>
      </c>
      <c r="B16907" s="136" t="s">
        <v>26573</v>
      </c>
      <c r="C16907" s="136" t="s">
        <v>32438</v>
      </c>
    </row>
    <row r="16908" spans="1:3" x14ac:dyDescent="0.2">
      <c r="A16908" s="136" t="s">
        <v>16989</v>
      </c>
      <c r="B16908" s="136" t="s">
        <v>26574</v>
      </c>
      <c r="C16908" s="136" t="s">
        <v>31873</v>
      </c>
    </row>
    <row r="16909" spans="1:3" x14ac:dyDescent="0.2">
      <c r="A16909" s="136" t="s">
        <v>16990</v>
      </c>
      <c r="B16909" s="136" t="s">
        <v>26574</v>
      </c>
      <c r="C16909" s="136" t="s">
        <v>31873</v>
      </c>
    </row>
    <row r="16910" spans="1:3" x14ac:dyDescent="0.2">
      <c r="A16910" s="136" t="s">
        <v>16991</v>
      </c>
      <c r="B16910" s="136" t="s">
        <v>26575</v>
      </c>
      <c r="C16910" s="136" t="s">
        <v>32438</v>
      </c>
    </row>
    <row r="16911" spans="1:3" x14ac:dyDescent="0.2">
      <c r="A16911" s="136" t="s">
        <v>16992</v>
      </c>
      <c r="B16911" s="136" t="s">
        <v>26575</v>
      </c>
      <c r="C16911" s="136" t="s">
        <v>32438</v>
      </c>
    </row>
    <row r="16912" spans="1:3" x14ac:dyDescent="0.2">
      <c r="A16912" s="136" t="s">
        <v>16993</v>
      </c>
      <c r="B16912" s="136" t="s">
        <v>26576</v>
      </c>
      <c r="C16912" s="136" t="s">
        <v>30341</v>
      </c>
    </row>
    <row r="16913" spans="1:4" x14ac:dyDescent="0.2">
      <c r="A16913" s="136" t="s">
        <v>16994</v>
      </c>
      <c r="B16913" s="136" t="s">
        <v>26576</v>
      </c>
      <c r="C16913" s="136" t="s">
        <v>30341</v>
      </c>
    </row>
    <row r="16914" spans="1:4" x14ac:dyDescent="0.2">
      <c r="A16914" s="136" t="s">
        <v>16995</v>
      </c>
      <c r="B16914" s="136" t="s">
        <v>26577</v>
      </c>
      <c r="C16914" s="136" t="s">
        <v>32600</v>
      </c>
    </row>
    <row r="16915" spans="1:4" x14ac:dyDescent="0.2">
      <c r="A16915" s="136" t="s">
        <v>16996</v>
      </c>
      <c r="B16915" s="136" t="s">
        <v>26577</v>
      </c>
      <c r="C16915" s="136" t="s">
        <v>32600</v>
      </c>
    </row>
    <row r="16916" spans="1:4" x14ac:dyDescent="0.2">
      <c r="A16916" s="136" t="s">
        <v>16997</v>
      </c>
      <c r="B16916" s="136" t="s">
        <v>26578</v>
      </c>
      <c r="C16916" s="136" t="s">
        <v>30341</v>
      </c>
    </row>
    <row r="16917" spans="1:4" x14ac:dyDescent="0.2">
      <c r="A16917" s="136" t="s">
        <v>16998</v>
      </c>
      <c r="B16917" s="136" t="s">
        <v>26578</v>
      </c>
      <c r="C16917" s="136" t="s">
        <v>30341</v>
      </c>
    </row>
    <row r="16918" spans="1:4" x14ac:dyDescent="0.2">
      <c r="A16918" s="136" t="s">
        <v>16999</v>
      </c>
      <c r="B16918" s="136" t="s">
        <v>26579</v>
      </c>
      <c r="C16918" s="136" t="s">
        <v>32600</v>
      </c>
    </row>
    <row r="16919" spans="1:4" x14ac:dyDescent="0.2">
      <c r="A16919" s="136" t="s">
        <v>17000</v>
      </c>
      <c r="B16919" s="136" t="s">
        <v>26579</v>
      </c>
      <c r="C16919" s="136" t="s">
        <v>32600</v>
      </c>
    </row>
    <row r="16920" spans="1:4" x14ac:dyDescent="0.2">
      <c r="A16920" s="136" t="s">
        <v>17001</v>
      </c>
      <c r="B16920" s="136" t="s">
        <v>26580</v>
      </c>
      <c r="C16920" s="136" t="s">
        <v>30341</v>
      </c>
    </row>
    <row r="16921" spans="1:4" x14ac:dyDescent="0.2">
      <c r="A16921" s="136" t="s">
        <v>17002</v>
      </c>
      <c r="B16921" s="136" t="s">
        <v>26580</v>
      </c>
      <c r="C16921" s="136" t="s">
        <v>30341</v>
      </c>
    </row>
    <row r="16922" spans="1:4" x14ac:dyDescent="0.2">
      <c r="A16922" s="136" t="s">
        <v>17003</v>
      </c>
      <c r="B16922" s="136" t="s">
        <v>26581</v>
      </c>
      <c r="C16922" s="136" t="s">
        <v>32600</v>
      </c>
    </row>
    <row r="16923" spans="1:4" x14ac:dyDescent="0.2">
      <c r="A16923" s="136" t="s">
        <v>17004</v>
      </c>
      <c r="B16923" s="136" t="s">
        <v>26581</v>
      </c>
      <c r="C16923" s="136" t="s">
        <v>32600</v>
      </c>
    </row>
    <row r="16924" spans="1:4" x14ac:dyDescent="0.2">
      <c r="A16924" s="136" t="s">
        <v>17005</v>
      </c>
      <c r="B16924" s="136" t="s">
        <v>26582</v>
      </c>
      <c r="C16924" s="136" t="s">
        <v>30341</v>
      </c>
    </row>
    <row r="16925" spans="1:4" x14ac:dyDescent="0.2">
      <c r="A16925" s="136" t="s">
        <v>17006</v>
      </c>
      <c r="B16925" s="136" t="s">
        <v>26582</v>
      </c>
      <c r="C16925" s="136" t="s">
        <v>30341</v>
      </c>
    </row>
    <row r="16926" spans="1:4" x14ac:dyDescent="0.2">
      <c r="A16926" s="136" t="s">
        <v>17007</v>
      </c>
      <c r="B16926" s="136" t="s">
        <v>26583</v>
      </c>
      <c r="C16926" s="136" t="s">
        <v>32600</v>
      </c>
    </row>
    <row r="16927" spans="1:4" x14ac:dyDescent="0.2">
      <c r="A16927" s="136" t="s">
        <v>17008</v>
      </c>
      <c r="B16927" s="136" t="s">
        <v>26583</v>
      </c>
      <c r="C16927" s="136" t="s">
        <v>32600</v>
      </c>
    </row>
    <row r="16928" spans="1:4" x14ac:dyDescent="0.2">
      <c r="A16928" s="136" t="s">
        <v>17009</v>
      </c>
      <c r="B16928" s="136" t="s">
        <v>26584</v>
      </c>
      <c r="C16928" s="136" t="s">
        <v>33260</v>
      </c>
      <c r="D16928" s="136" t="s">
        <v>37773</v>
      </c>
    </row>
    <row r="16929" spans="1:5" x14ac:dyDescent="0.2">
      <c r="A16929" s="136" t="s">
        <v>17010</v>
      </c>
      <c r="B16929" s="136" t="s">
        <v>26584</v>
      </c>
      <c r="C16929" s="136" t="s">
        <v>33260</v>
      </c>
      <c r="D16929" s="136" t="s">
        <v>37773</v>
      </c>
    </row>
    <row r="16930" spans="1:5" x14ac:dyDescent="0.2">
      <c r="A16930" s="136" t="s">
        <v>17011</v>
      </c>
      <c r="B16930" s="136" t="s">
        <v>26584</v>
      </c>
      <c r="C16930" s="136" t="s">
        <v>33261</v>
      </c>
      <c r="D16930" s="136" t="s">
        <v>37774</v>
      </c>
      <c r="E16930" s="136" t="s">
        <v>31870</v>
      </c>
    </row>
    <row r="16931" spans="1:5" x14ac:dyDescent="0.2">
      <c r="A16931" s="136" t="s">
        <v>17012</v>
      </c>
      <c r="B16931" s="136" t="s">
        <v>26584</v>
      </c>
      <c r="C16931" s="136" t="s">
        <v>33261</v>
      </c>
      <c r="D16931" s="136" t="s">
        <v>37774</v>
      </c>
      <c r="E16931" s="136" t="s">
        <v>31870</v>
      </c>
    </row>
    <row r="16932" spans="1:5" x14ac:dyDescent="0.2">
      <c r="A16932" s="136" t="s">
        <v>17013</v>
      </c>
      <c r="B16932" s="136" t="s">
        <v>26585</v>
      </c>
      <c r="C16932" s="136" t="s">
        <v>33262</v>
      </c>
    </row>
    <row r="16933" spans="1:5" x14ac:dyDescent="0.2">
      <c r="A16933" s="136" t="s">
        <v>17014</v>
      </c>
      <c r="B16933" s="136" t="s">
        <v>26585</v>
      </c>
      <c r="C16933" s="136" t="s">
        <v>33262</v>
      </c>
    </row>
    <row r="16934" spans="1:5" x14ac:dyDescent="0.2">
      <c r="A16934" s="136" t="s">
        <v>17015</v>
      </c>
      <c r="B16934" s="136" t="s">
        <v>26586</v>
      </c>
      <c r="C16934" s="136" t="s">
        <v>33263</v>
      </c>
    </row>
    <row r="16935" spans="1:5" x14ac:dyDescent="0.2">
      <c r="A16935" s="136" t="s">
        <v>17016</v>
      </c>
      <c r="B16935" s="136" t="s">
        <v>26586</v>
      </c>
      <c r="C16935" s="136" t="s">
        <v>33263</v>
      </c>
    </row>
    <row r="16936" spans="1:5" x14ac:dyDescent="0.2">
      <c r="A16936" s="136" t="s">
        <v>17017</v>
      </c>
      <c r="B16936" s="136" t="s">
        <v>26587</v>
      </c>
      <c r="C16936" s="136" t="s">
        <v>33264</v>
      </c>
    </row>
    <row r="16937" spans="1:5" x14ac:dyDescent="0.2">
      <c r="A16937" s="136" t="s">
        <v>17018</v>
      </c>
      <c r="B16937" s="136" t="s">
        <v>26587</v>
      </c>
      <c r="C16937" s="136" t="s">
        <v>33264</v>
      </c>
    </row>
    <row r="16938" spans="1:5" x14ac:dyDescent="0.2">
      <c r="A16938" s="136" t="s">
        <v>17019</v>
      </c>
      <c r="B16938" s="136" t="s">
        <v>26588</v>
      </c>
      <c r="C16938" s="136" t="s">
        <v>33265</v>
      </c>
    </row>
    <row r="16939" spans="1:5" x14ac:dyDescent="0.2">
      <c r="A16939" s="136" t="s">
        <v>17020</v>
      </c>
      <c r="B16939" s="136" t="s">
        <v>26588</v>
      </c>
      <c r="C16939" s="136" t="s">
        <v>33265</v>
      </c>
    </row>
    <row r="16940" spans="1:5" x14ac:dyDescent="0.2">
      <c r="A16940" s="136" t="s">
        <v>17021</v>
      </c>
      <c r="B16940" s="136" t="s">
        <v>26589</v>
      </c>
      <c r="C16940" s="136" t="s">
        <v>33262</v>
      </c>
    </row>
    <row r="16941" spans="1:5" x14ac:dyDescent="0.2">
      <c r="A16941" s="136" t="s">
        <v>17022</v>
      </c>
      <c r="B16941" s="136" t="s">
        <v>26589</v>
      </c>
      <c r="C16941" s="136" t="s">
        <v>33262</v>
      </c>
    </row>
    <row r="16942" spans="1:5" x14ac:dyDescent="0.2">
      <c r="A16942" s="136" t="s">
        <v>17023</v>
      </c>
      <c r="B16942" s="136" t="s">
        <v>26590</v>
      </c>
      <c r="C16942" s="136" t="s">
        <v>33263</v>
      </c>
    </row>
    <row r="16943" spans="1:5" x14ac:dyDescent="0.2">
      <c r="A16943" s="136" t="s">
        <v>17024</v>
      </c>
      <c r="B16943" s="136" t="s">
        <v>26590</v>
      </c>
      <c r="C16943" s="136" t="s">
        <v>33263</v>
      </c>
    </row>
    <row r="16944" spans="1:5" x14ac:dyDescent="0.2">
      <c r="A16944" s="136" t="s">
        <v>17025</v>
      </c>
      <c r="B16944" s="136" t="s">
        <v>26591</v>
      </c>
      <c r="C16944" s="136" t="s">
        <v>33262</v>
      </c>
    </row>
    <row r="16945" spans="1:3" x14ac:dyDescent="0.2">
      <c r="A16945" s="136" t="s">
        <v>17026</v>
      </c>
      <c r="B16945" s="136" t="s">
        <v>26591</v>
      </c>
      <c r="C16945" s="136" t="s">
        <v>33262</v>
      </c>
    </row>
    <row r="16946" spans="1:3" x14ac:dyDescent="0.2">
      <c r="A16946" s="136" t="s">
        <v>17027</v>
      </c>
      <c r="B16946" s="136" t="s">
        <v>26592</v>
      </c>
      <c r="C16946" s="136" t="s">
        <v>33263</v>
      </c>
    </row>
    <row r="16947" spans="1:3" x14ac:dyDescent="0.2">
      <c r="A16947" s="136" t="s">
        <v>17028</v>
      </c>
      <c r="B16947" s="136" t="s">
        <v>26592</v>
      </c>
      <c r="C16947" s="136" t="s">
        <v>33263</v>
      </c>
    </row>
    <row r="16948" spans="1:3" x14ac:dyDescent="0.2">
      <c r="A16948" s="136" t="s">
        <v>17029</v>
      </c>
      <c r="B16948" s="136" t="s">
        <v>26593</v>
      </c>
      <c r="C16948" s="136" t="s">
        <v>33263</v>
      </c>
    </row>
    <row r="16949" spans="1:3" x14ac:dyDescent="0.2">
      <c r="A16949" s="136" t="s">
        <v>17030</v>
      </c>
      <c r="B16949" s="136" t="s">
        <v>26593</v>
      </c>
      <c r="C16949" s="136" t="s">
        <v>33263</v>
      </c>
    </row>
    <row r="16950" spans="1:3" x14ac:dyDescent="0.2">
      <c r="A16950" s="136" t="s">
        <v>17031</v>
      </c>
      <c r="B16950" s="136" t="s">
        <v>26594</v>
      </c>
      <c r="C16950" s="136" t="s">
        <v>33264</v>
      </c>
    </row>
    <row r="16951" spans="1:3" x14ac:dyDescent="0.2">
      <c r="A16951" s="136" t="s">
        <v>17032</v>
      </c>
      <c r="B16951" s="136" t="s">
        <v>26594</v>
      </c>
      <c r="C16951" s="136" t="s">
        <v>33264</v>
      </c>
    </row>
    <row r="16952" spans="1:3" x14ac:dyDescent="0.2">
      <c r="A16952" s="136" t="s">
        <v>17033</v>
      </c>
      <c r="B16952" s="136" t="s">
        <v>26595</v>
      </c>
      <c r="C16952" s="136" t="s">
        <v>30340</v>
      </c>
    </row>
    <row r="16953" spans="1:3" x14ac:dyDescent="0.2">
      <c r="A16953" s="136" t="s">
        <v>17034</v>
      </c>
      <c r="B16953" s="136" t="s">
        <v>26595</v>
      </c>
      <c r="C16953" s="136" t="s">
        <v>30340</v>
      </c>
    </row>
    <row r="16954" spans="1:3" x14ac:dyDescent="0.2">
      <c r="A16954" s="136" t="s">
        <v>17035</v>
      </c>
      <c r="B16954" s="136" t="s">
        <v>26596</v>
      </c>
      <c r="C16954" s="136" t="s">
        <v>31849</v>
      </c>
    </row>
    <row r="16955" spans="1:3" x14ac:dyDescent="0.2">
      <c r="A16955" s="136" t="s">
        <v>17036</v>
      </c>
      <c r="B16955" s="136" t="s">
        <v>26596</v>
      </c>
      <c r="C16955" s="136" t="s">
        <v>31849</v>
      </c>
    </row>
    <row r="16956" spans="1:3" x14ac:dyDescent="0.2">
      <c r="A16956" s="136" t="s">
        <v>17037</v>
      </c>
      <c r="B16956" s="136" t="s">
        <v>26597</v>
      </c>
    </row>
    <row r="16957" spans="1:3" x14ac:dyDescent="0.2">
      <c r="A16957" s="136" t="s">
        <v>17038</v>
      </c>
      <c r="B16957" s="136" t="s">
        <v>26597</v>
      </c>
    </row>
    <row r="16958" spans="1:3" x14ac:dyDescent="0.2">
      <c r="A16958" s="136" t="s">
        <v>17039</v>
      </c>
      <c r="B16958" s="136" t="s">
        <v>26598</v>
      </c>
      <c r="C16958" s="136" t="s">
        <v>30909</v>
      </c>
    </row>
    <row r="16959" spans="1:3" x14ac:dyDescent="0.2">
      <c r="A16959" s="136" t="s">
        <v>17040</v>
      </c>
      <c r="B16959" s="136" t="s">
        <v>26598</v>
      </c>
      <c r="C16959" s="136" t="s">
        <v>30909</v>
      </c>
    </row>
    <row r="16960" spans="1:3" x14ac:dyDescent="0.2">
      <c r="A16960" s="136" t="s">
        <v>17041</v>
      </c>
      <c r="B16960" s="136" t="s">
        <v>26599</v>
      </c>
    </row>
    <row r="16961" spans="1:4" x14ac:dyDescent="0.2">
      <c r="A16961" s="136" t="s">
        <v>17042</v>
      </c>
      <c r="B16961" s="136" t="s">
        <v>26599</v>
      </c>
    </row>
    <row r="16962" spans="1:4" x14ac:dyDescent="0.2">
      <c r="A16962" s="136" t="s">
        <v>17043</v>
      </c>
      <c r="B16962" s="136" t="s">
        <v>26600</v>
      </c>
      <c r="C16962" s="136" t="s">
        <v>28292</v>
      </c>
    </row>
    <row r="16963" spans="1:4" x14ac:dyDescent="0.2">
      <c r="A16963" s="136" t="s">
        <v>17044</v>
      </c>
      <c r="B16963" s="136" t="s">
        <v>26600</v>
      </c>
      <c r="C16963" s="136" t="s">
        <v>28292</v>
      </c>
    </row>
    <row r="16964" spans="1:4" x14ac:dyDescent="0.2">
      <c r="A16964" s="136" t="s">
        <v>17045</v>
      </c>
      <c r="B16964" s="136" t="s">
        <v>26601</v>
      </c>
      <c r="C16964" s="136" t="s">
        <v>33266</v>
      </c>
      <c r="D16964" s="136" t="s">
        <v>30344</v>
      </c>
    </row>
    <row r="16965" spans="1:4" x14ac:dyDescent="0.2">
      <c r="A16965" s="136" t="s">
        <v>17046</v>
      </c>
      <c r="B16965" s="136" t="s">
        <v>26601</v>
      </c>
      <c r="C16965" s="136" t="s">
        <v>33266</v>
      </c>
      <c r="D16965" s="136" t="s">
        <v>30344</v>
      </c>
    </row>
    <row r="16966" spans="1:4" x14ac:dyDescent="0.2">
      <c r="A16966" s="136" t="s">
        <v>17047</v>
      </c>
      <c r="B16966" s="136" t="s">
        <v>26602</v>
      </c>
      <c r="C16966" s="136" t="s">
        <v>33267</v>
      </c>
      <c r="D16966" s="136" t="s">
        <v>30344</v>
      </c>
    </row>
    <row r="16967" spans="1:4" x14ac:dyDescent="0.2">
      <c r="A16967" s="136" t="s">
        <v>17048</v>
      </c>
      <c r="B16967" s="136" t="s">
        <v>26602</v>
      </c>
      <c r="C16967" s="136" t="s">
        <v>33267</v>
      </c>
      <c r="D16967" s="136" t="s">
        <v>30344</v>
      </c>
    </row>
    <row r="16968" spans="1:4" x14ac:dyDescent="0.2">
      <c r="A16968" s="136" t="s">
        <v>17049</v>
      </c>
      <c r="B16968" s="136" t="s">
        <v>26603</v>
      </c>
      <c r="C16968" s="136" t="s">
        <v>33268</v>
      </c>
      <c r="D16968" s="136" t="s">
        <v>32600</v>
      </c>
    </row>
    <row r="16969" spans="1:4" x14ac:dyDescent="0.2">
      <c r="A16969" s="136" t="s">
        <v>17050</v>
      </c>
      <c r="B16969" s="136" t="s">
        <v>26603</v>
      </c>
      <c r="C16969" s="136" t="s">
        <v>33268</v>
      </c>
      <c r="D16969" s="136" t="s">
        <v>32600</v>
      </c>
    </row>
    <row r="16970" spans="1:4" x14ac:dyDescent="0.2">
      <c r="A16970" s="136" t="s">
        <v>17051</v>
      </c>
      <c r="B16970" s="136" t="s">
        <v>26604</v>
      </c>
      <c r="C16970" s="136" t="s">
        <v>33269</v>
      </c>
    </row>
    <row r="16971" spans="1:4" x14ac:dyDescent="0.2">
      <c r="A16971" s="136" t="s">
        <v>17052</v>
      </c>
      <c r="B16971" s="136" t="s">
        <v>26604</v>
      </c>
      <c r="C16971" s="136" t="s">
        <v>33269</v>
      </c>
    </row>
    <row r="16972" spans="1:4" x14ac:dyDescent="0.2">
      <c r="A16972" s="136" t="s">
        <v>17053</v>
      </c>
      <c r="B16972" s="136" t="s">
        <v>26605</v>
      </c>
      <c r="C16972" s="136" t="s">
        <v>33270</v>
      </c>
      <c r="D16972" s="136" t="s">
        <v>37775</v>
      </c>
    </row>
    <row r="16973" spans="1:4" x14ac:dyDescent="0.2">
      <c r="A16973" s="136" t="s">
        <v>17054</v>
      </c>
      <c r="B16973" s="136" t="s">
        <v>26605</v>
      </c>
      <c r="C16973" s="136" t="s">
        <v>33270</v>
      </c>
      <c r="D16973" s="136" t="s">
        <v>37775</v>
      </c>
    </row>
    <row r="16974" spans="1:4" x14ac:dyDescent="0.2">
      <c r="A16974" s="136" t="s">
        <v>17055</v>
      </c>
      <c r="B16974" s="136" t="s">
        <v>26606</v>
      </c>
      <c r="C16974" s="136" t="s">
        <v>33271</v>
      </c>
    </row>
    <row r="16975" spans="1:4" x14ac:dyDescent="0.2">
      <c r="A16975" s="136" t="s">
        <v>17056</v>
      </c>
      <c r="B16975" s="136" t="s">
        <v>26606</v>
      </c>
      <c r="C16975" s="136" t="s">
        <v>33271</v>
      </c>
    </row>
    <row r="16976" spans="1:4" x14ac:dyDescent="0.2">
      <c r="A16976" s="136" t="s">
        <v>17057</v>
      </c>
      <c r="B16976" s="136" t="s">
        <v>26607</v>
      </c>
      <c r="C16976" s="136" t="s">
        <v>33272</v>
      </c>
    </row>
    <row r="16977" spans="1:5" x14ac:dyDescent="0.2">
      <c r="A16977" s="136" t="s">
        <v>17058</v>
      </c>
      <c r="B16977" s="136" t="s">
        <v>26607</v>
      </c>
      <c r="C16977" s="136" t="s">
        <v>33272</v>
      </c>
    </row>
    <row r="16978" spans="1:5" x14ac:dyDescent="0.2">
      <c r="A16978" s="136" t="s">
        <v>17059</v>
      </c>
      <c r="B16978" s="136" t="s">
        <v>26608</v>
      </c>
      <c r="C16978" s="136" t="s">
        <v>33273</v>
      </c>
      <c r="D16978" s="136" t="s">
        <v>31324</v>
      </c>
    </row>
    <row r="16979" spans="1:5" x14ac:dyDescent="0.2">
      <c r="A16979" s="136" t="s">
        <v>17060</v>
      </c>
      <c r="B16979" s="136" t="s">
        <v>26608</v>
      </c>
      <c r="C16979" s="136" t="s">
        <v>33273</v>
      </c>
      <c r="D16979" s="136" t="s">
        <v>31324</v>
      </c>
    </row>
    <row r="16980" spans="1:5" x14ac:dyDescent="0.2">
      <c r="A16980" s="136" t="s">
        <v>17061</v>
      </c>
      <c r="B16980" s="136" t="s">
        <v>26609</v>
      </c>
      <c r="C16980" s="136" t="s">
        <v>33274</v>
      </c>
      <c r="D16980" s="136" t="s">
        <v>37776</v>
      </c>
    </row>
    <row r="16981" spans="1:5" x14ac:dyDescent="0.2">
      <c r="A16981" s="136" t="s">
        <v>17062</v>
      </c>
      <c r="B16981" s="136" t="s">
        <v>26609</v>
      </c>
      <c r="C16981" s="136" t="s">
        <v>33274</v>
      </c>
      <c r="D16981" s="136" t="s">
        <v>37776</v>
      </c>
    </row>
    <row r="16982" spans="1:5" x14ac:dyDescent="0.2">
      <c r="A16982" s="136" t="s">
        <v>17063</v>
      </c>
      <c r="B16982" s="136" t="s">
        <v>26610</v>
      </c>
      <c r="C16982" s="136" t="s">
        <v>33275</v>
      </c>
      <c r="D16982" s="136" t="s">
        <v>37777</v>
      </c>
    </row>
    <row r="16983" spans="1:5" x14ac:dyDescent="0.2">
      <c r="A16983" s="136" t="s">
        <v>17064</v>
      </c>
      <c r="B16983" s="136" t="s">
        <v>26610</v>
      </c>
      <c r="C16983" s="136" t="s">
        <v>33275</v>
      </c>
      <c r="D16983" s="136" t="s">
        <v>37777</v>
      </c>
    </row>
    <row r="16984" spans="1:5" x14ac:dyDescent="0.2">
      <c r="A16984" s="136" t="s">
        <v>17065</v>
      </c>
      <c r="B16984" s="136" t="s">
        <v>26610</v>
      </c>
      <c r="C16984" s="136" t="s">
        <v>33276</v>
      </c>
      <c r="D16984" s="136" t="s">
        <v>37777</v>
      </c>
    </row>
    <row r="16985" spans="1:5" x14ac:dyDescent="0.2">
      <c r="A16985" s="136" t="s">
        <v>17066</v>
      </c>
      <c r="B16985" s="136" t="s">
        <v>26610</v>
      </c>
      <c r="C16985" s="136" t="s">
        <v>33276</v>
      </c>
      <c r="D16985" s="136" t="s">
        <v>37777</v>
      </c>
    </row>
    <row r="16986" spans="1:5" x14ac:dyDescent="0.2">
      <c r="A16986" s="136" t="s">
        <v>17067</v>
      </c>
      <c r="B16986" s="136" t="s">
        <v>26611</v>
      </c>
      <c r="C16986" s="136" t="s">
        <v>33277</v>
      </c>
      <c r="D16986" s="136" t="s">
        <v>37778</v>
      </c>
      <c r="E16986" s="136" t="s">
        <v>40500</v>
      </c>
    </row>
    <row r="16987" spans="1:5" x14ac:dyDescent="0.2">
      <c r="A16987" s="136" t="s">
        <v>17068</v>
      </c>
      <c r="B16987" s="136" t="s">
        <v>26611</v>
      </c>
      <c r="C16987" s="136" t="s">
        <v>33277</v>
      </c>
      <c r="D16987" s="136" t="s">
        <v>37778</v>
      </c>
      <c r="E16987" s="136" t="s">
        <v>40500</v>
      </c>
    </row>
    <row r="16988" spans="1:5" x14ac:dyDescent="0.2">
      <c r="A16988" s="136" t="s">
        <v>17069</v>
      </c>
      <c r="B16988" s="136" t="s">
        <v>26612</v>
      </c>
      <c r="C16988" s="136" t="s">
        <v>33278</v>
      </c>
      <c r="D16988" s="136" t="s">
        <v>37779</v>
      </c>
      <c r="E16988" s="136" t="s">
        <v>40501</v>
      </c>
    </row>
    <row r="16989" spans="1:5" x14ac:dyDescent="0.2">
      <c r="A16989" s="136" t="s">
        <v>17070</v>
      </c>
      <c r="B16989" s="136" t="s">
        <v>26612</v>
      </c>
      <c r="C16989" s="136" t="s">
        <v>33278</v>
      </c>
      <c r="D16989" s="136" t="s">
        <v>37779</v>
      </c>
      <c r="E16989" s="136" t="s">
        <v>40501</v>
      </c>
    </row>
    <row r="16990" spans="1:5" x14ac:dyDescent="0.2">
      <c r="A16990" s="136" t="s">
        <v>17071</v>
      </c>
      <c r="B16990" s="136" t="s">
        <v>26613</v>
      </c>
      <c r="C16990" s="136" t="s">
        <v>33279</v>
      </c>
      <c r="D16990" s="136" t="s">
        <v>37780</v>
      </c>
      <c r="E16990" s="136" t="s">
        <v>40502</v>
      </c>
    </row>
    <row r="16991" spans="1:5" x14ac:dyDescent="0.2">
      <c r="A16991" s="136" t="s">
        <v>17072</v>
      </c>
      <c r="B16991" s="136" t="s">
        <v>26613</v>
      </c>
      <c r="C16991" s="136" t="s">
        <v>33279</v>
      </c>
      <c r="D16991" s="136" t="s">
        <v>37780</v>
      </c>
      <c r="E16991" s="136" t="s">
        <v>40502</v>
      </c>
    </row>
    <row r="16992" spans="1:5" x14ac:dyDescent="0.2">
      <c r="A16992" s="136" t="s">
        <v>17073</v>
      </c>
      <c r="B16992" s="136" t="s">
        <v>26614</v>
      </c>
      <c r="C16992" s="136" t="s">
        <v>33280</v>
      </c>
      <c r="D16992" s="136" t="s">
        <v>37781</v>
      </c>
      <c r="E16992" s="136" t="s">
        <v>40503</v>
      </c>
    </row>
    <row r="16993" spans="1:6" x14ac:dyDescent="0.2">
      <c r="A16993" s="136" t="s">
        <v>17074</v>
      </c>
      <c r="B16993" s="136" t="s">
        <v>26614</v>
      </c>
      <c r="C16993" s="136" t="s">
        <v>33280</v>
      </c>
      <c r="D16993" s="136" t="s">
        <v>37781</v>
      </c>
      <c r="E16993" s="136" t="s">
        <v>40503</v>
      </c>
    </row>
    <row r="16994" spans="1:6" x14ac:dyDescent="0.2">
      <c r="A16994" s="136" t="s">
        <v>17075</v>
      </c>
      <c r="B16994" s="136" t="s">
        <v>26614</v>
      </c>
      <c r="C16994" s="136" t="s">
        <v>33281</v>
      </c>
      <c r="D16994" s="136" t="s">
        <v>37782</v>
      </c>
    </row>
    <row r="16995" spans="1:6" x14ac:dyDescent="0.2">
      <c r="A16995" s="136" t="s">
        <v>17076</v>
      </c>
      <c r="B16995" s="136" t="s">
        <v>26614</v>
      </c>
      <c r="C16995" s="136" t="s">
        <v>33281</v>
      </c>
      <c r="D16995" s="136" t="s">
        <v>37782</v>
      </c>
    </row>
    <row r="16996" spans="1:6" x14ac:dyDescent="0.2">
      <c r="A16996" s="136" t="s">
        <v>17077</v>
      </c>
      <c r="B16996" s="136" t="s">
        <v>26615</v>
      </c>
      <c r="C16996" s="136" t="s">
        <v>33282</v>
      </c>
      <c r="D16996" s="136" t="s">
        <v>37783</v>
      </c>
      <c r="E16996" s="136" t="s">
        <v>32162</v>
      </c>
    </row>
    <row r="16997" spans="1:6" x14ac:dyDescent="0.2">
      <c r="A16997" s="136" t="s">
        <v>17078</v>
      </c>
      <c r="B16997" s="136" t="s">
        <v>26615</v>
      </c>
      <c r="C16997" s="136" t="s">
        <v>33282</v>
      </c>
      <c r="D16997" s="136" t="s">
        <v>37783</v>
      </c>
      <c r="E16997" s="136" t="s">
        <v>32162</v>
      </c>
    </row>
    <row r="16998" spans="1:6" x14ac:dyDescent="0.2">
      <c r="A16998" s="136" t="s">
        <v>17079</v>
      </c>
      <c r="B16998" s="136" t="s">
        <v>26616</v>
      </c>
      <c r="C16998" s="136" t="s">
        <v>33283</v>
      </c>
      <c r="D16998" s="136" t="s">
        <v>37784</v>
      </c>
    </row>
    <row r="16999" spans="1:6" x14ac:dyDescent="0.2">
      <c r="A16999" s="136" t="s">
        <v>17080</v>
      </c>
      <c r="B16999" s="136" t="s">
        <v>26616</v>
      </c>
      <c r="C16999" s="136" t="s">
        <v>33283</v>
      </c>
      <c r="D16999" s="136" t="s">
        <v>37784</v>
      </c>
    </row>
    <row r="17000" spans="1:6" x14ac:dyDescent="0.2">
      <c r="A17000" s="136" t="s">
        <v>17081</v>
      </c>
      <c r="B17000" s="136" t="s">
        <v>26617</v>
      </c>
      <c r="C17000" s="136" t="s">
        <v>33284</v>
      </c>
    </row>
    <row r="17001" spans="1:6" x14ac:dyDescent="0.2">
      <c r="A17001" s="136" t="s">
        <v>17082</v>
      </c>
      <c r="B17001" s="136" t="s">
        <v>26617</v>
      </c>
      <c r="C17001" s="136" t="s">
        <v>33284</v>
      </c>
    </row>
    <row r="17002" spans="1:6" x14ac:dyDescent="0.2">
      <c r="A17002" s="136" t="s">
        <v>17083</v>
      </c>
      <c r="B17002" s="136" t="s">
        <v>26618</v>
      </c>
      <c r="C17002" s="136" t="s">
        <v>33285</v>
      </c>
    </row>
    <row r="17003" spans="1:6" x14ac:dyDescent="0.2">
      <c r="A17003" s="136" t="s">
        <v>17084</v>
      </c>
      <c r="B17003" s="136" t="s">
        <v>26618</v>
      </c>
      <c r="C17003" s="136" t="s">
        <v>33285</v>
      </c>
    </row>
    <row r="17004" spans="1:6" x14ac:dyDescent="0.2">
      <c r="A17004" s="136" t="s">
        <v>17085</v>
      </c>
      <c r="B17004" s="136" t="s">
        <v>26619</v>
      </c>
      <c r="C17004" s="136" t="s">
        <v>33286</v>
      </c>
      <c r="D17004" s="136" t="s">
        <v>37785</v>
      </c>
      <c r="E17004" s="136" t="s">
        <v>40504</v>
      </c>
      <c r="F17004" s="136" t="s">
        <v>42126</v>
      </c>
    </row>
    <row r="17005" spans="1:6" x14ac:dyDescent="0.2">
      <c r="A17005" s="136" t="s">
        <v>17086</v>
      </c>
      <c r="B17005" s="136" t="s">
        <v>26619</v>
      </c>
      <c r="C17005" s="136" t="s">
        <v>33286</v>
      </c>
      <c r="D17005" s="136" t="s">
        <v>37785</v>
      </c>
      <c r="E17005" s="136" t="s">
        <v>40504</v>
      </c>
      <c r="F17005" s="136" t="s">
        <v>42126</v>
      </c>
    </row>
    <row r="17006" spans="1:6" x14ac:dyDescent="0.2">
      <c r="A17006" s="136" t="s">
        <v>17087</v>
      </c>
      <c r="B17006" s="136" t="s">
        <v>26619</v>
      </c>
      <c r="C17006" s="136" t="s">
        <v>33287</v>
      </c>
      <c r="D17006" s="136" t="s">
        <v>37785</v>
      </c>
      <c r="E17006" s="136" t="s">
        <v>40504</v>
      </c>
      <c r="F17006" s="136" t="s">
        <v>42126</v>
      </c>
    </row>
    <row r="17007" spans="1:6" x14ac:dyDescent="0.2">
      <c r="A17007" s="136" t="s">
        <v>17088</v>
      </c>
      <c r="B17007" s="136" t="s">
        <v>26619</v>
      </c>
      <c r="C17007" s="136" t="s">
        <v>33287</v>
      </c>
      <c r="D17007" s="136" t="s">
        <v>37785</v>
      </c>
      <c r="E17007" s="136" t="s">
        <v>40504</v>
      </c>
      <c r="F17007" s="136" t="s">
        <v>42126</v>
      </c>
    </row>
    <row r="17008" spans="1:6" x14ac:dyDescent="0.2">
      <c r="A17008" s="136" t="s">
        <v>17089</v>
      </c>
      <c r="B17008" s="136" t="s">
        <v>26620</v>
      </c>
      <c r="C17008" s="136" t="s">
        <v>33288</v>
      </c>
      <c r="D17008" s="136" t="s">
        <v>30344</v>
      </c>
    </row>
    <row r="17009" spans="1:6" x14ac:dyDescent="0.2">
      <c r="A17009" s="136" t="s">
        <v>17090</v>
      </c>
      <c r="B17009" s="136" t="s">
        <v>26620</v>
      </c>
      <c r="C17009" s="136" t="s">
        <v>33288</v>
      </c>
      <c r="D17009" s="136" t="s">
        <v>30344</v>
      </c>
    </row>
    <row r="17010" spans="1:6" x14ac:dyDescent="0.2">
      <c r="A17010" s="136" t="s">
        <v>17091</v>
      </c>
      <c r="B17010" s="136" t="s">
        <v>26621</v>
      </c>
      <c r="C17010" s="136" t="s">
        <v>33289</v>
      </c>
      <c r="D17010" s="136" t="s">
        <v>37786</v>
      </c>
      <c r="E17010" s="136" t="s">
        <v>40505</v>
      </c>
      <c r="F17010" s="136" t="s">
        <v>42127</v>
      </c>
    </row>
    <row r="17011" spans="1:6" x14ac:dyDescent="0.2">
      <c r="A17011" s="136" t="s">
        <v>17092</v>
      </c>
      <c r="B17011" s="136" t="s">
        <v>26621</v>
      </c>
      <c r="C17011" s="136" t="s">
        <v>33289</v>
      </c>
      <c r="D17011" s="136" t="s">
        <v>37786</v>
      </c>
      <c r="E17011" s="136" t="s">
        <v>40505</v>
      </c>
      <c r="F17011" s="136" t="s">
        <v>42127</v>
      </c>
    </row>
    <row r="17012" spans="1:6" x14ac:dyDescent="0.2">
      <c r="A17012" s="136" t="s">
        <v>17093</v>
      </c>
      <c r="B17012" s="136" t="s">
        <v>26621</v>
      </c>
      <c r="C17012" s="136" t="s">
        <v>33290</v>
      </c>
      <c r="D17012" s="136" t="s">
        <v>37786</v>
      </c>
      <c r="E17012" s="136" t="s">
        <v>40505</v>
      </c>
      <c r="F17012" s="136" t="s">
        <v>42128</v>
      </c>
    </row>
    <row r="17013" spans="1:6" x14ac:dyDescent="0.2">
      <c r="A17013" s="136" t="s">
        <v>17094</v>
      </c>
      <c r="B17013" s="136" t="s">
        <v>26621</v>
      </c>
      <c r="C17013" s="136" t="s">
        <v>33290</v>
      </c>
      <c r="D17013" s="136" t="s">
        <v>37786</v>
      </c>
      <c r="E17013" s="136" t="s">
        <v>40505</v>
      </c>
      <c r="F17013" s="136" t="s">
        <v>42128</v>
      </c>
    </row>
    <row r="17014" spans="1:6" x14ac:dyDescent="0.2">
      <c r="A17014" s="136" t="s">
        <v>17095</v>
      </c>
      <c r="B17014" s="136" t="s">
        <v>26620</v>
      </c>
      <c r="C17014" s="136" t="s">
        <v>33291</v>
      </c>
      <c r="D17014" s="136" t="s">
        <v>31870</v>
      </c>
    </row>
    <row r="17015" spans="1:6" x14ac:dyDescent="0.2">
      <c r="A17015" s="136" t="s">
        <v>17096</v>
      </c>
      <c r="B17015" s="136" t="s">
        <v>26620</v>
      </c>
      <c r="C17015" s="136" t="s">
        <v>33291</v>
      </c>
      <c r="D17015" s="136" t="s">
        <v>31870</v>
      </c>
    </row>
    <row r="17016" spans="1:6" x14ac:dyDescent="0.2">
      <c r="A17016" s="136" t="s">
        <v>17097</v>
      </c>
      <c r="B17016" s="136" t="s">
        <v>26622</v>
      </c>
      <c r="C17016" s="136" t="s">
        <v>33291</v>
      </c>
      <c r="D17016" s="136" t="s">
        <v>31870</v>
      </c>
    </row>
    <row r="17017" spans="1:6" x14ac:dyDescent="0.2">
      <c r="A17017" s="136" t="s">
        <v>17098</v>
      </c>
      <c r="B17017" s="136" t="s">
        <v>26622</v>
      </c>
      <c r="C17017" s="136" t="s">
        <v>33291</v>
      </c>
      <c r="D17017" s="136" t="s">
        <v>31870</v>
      </c>
    </row>
    <row r="17018" spans="1:6" x14ac:dyDescent="0.2">
      <c r="A17018" s="136" t="s">
        <v>17099</v>
      </c>
      <c r="B17018" s="136" t="s">
        <v>26623</v>
      </c>
      <c r="C17018" s="136" t="s">
        <v>33292</v>
      </c>
    </row>
    <row r="17019" spans="1:6" x14ac:dyDescent="0.2">
      <c r="A17019" s="136" t="s">
        <v>17100</v>
      </c>
      <c r="B17019" s="136" t="s">
        <v>26623</v>
      </c>
      <c r="C17019" s="136" t="s">
        <v>33292</v>
      </c>
    </row>
    <row r="17020" spans="1:6" x14ac:dyDescent="0.2">
      <c r="A17020" s="136" t="s">
        <v>17101</v>
      </c>
      <c r="B17020" s="136" t="s">
        <v>26623</v>
      </c>
      <c r="C17020" s="136" t="s">
        <v>33293</v>
      </c>
    </row>
    <row r="17021" spans="1:6" x14ac:dyDescent="0.2">
      <c r="A17021" s="136" t="s">
        <v>17102</v>
      </c>
      <c r="B17021" s="136" t="s">
        <v>26623</v>
      </c>
      <c r="C17021" s="136" t="s">
        <v>33293</v>
      </c>
    </row>
    <row r="17022" spans="1:6" x14ac:dyDescent="0.2">
      <c r="A17022" s="136" t="s">
        <v>17103</v>
      </c>
      <c r="B17022" s="136" t="s">
        <v>26624</v>
      </c>
      <c r="C17022" s="136" t="s">
        <v>33294</v>
      </c>
    </row>
    <row r="17023" spans="1:6" x14ac:dyDescent="0.2">
      <c r="A17023" s="136" t="s">
        <v>17104</v>
      </c>
      <c r="B17023" s="136" t="s">
        <v>26624</v>
      </c>
      <c r="C17023" s="136" t="s">
        <v>33294</v>
      </c>
    </row>
    <row r="17024" spans="1:6" x14ac:dyDescent="0.2">
      <c r="A17024" s="136" t="s">
        <v>17105</v>
      </c>
      <c r="B17024" s="136" t="s">
        <v>26625</v>
      </c>
      <c r="C17024" s="136" t="s">
        <v>32438</v>
      </c>
    </row>
    <row r="17025" spans="1:5" x14ac:dyDescent="0.2">
      <c r="A17025" s="136" t="s">
        <v>17106</v>
      </c>
      <c r="B17025" s="136" t="s">
        <v>26625</v>
      </c>
      <c r="C17025" s="136" t="s">
        <v>32438</v>
      </c>
    </row>
    <row r="17026" spans="1:5" x14ac:dyDescent="0.2">
      <c r="A17026" s="136" t="s">
        <v>17107</v>
      </c>
      <c r="B17026" s="136" t="s">
        <v>26626</v>
      </c>
      <c r="C17026" s="136" t="s">
        <v>32438</v>
      </c>
    </row>
    <row r="17027" spans="1:5" x14ac:dyDescent="0.2">
      <c r="A17027" s="136" t="s">
        <v>17108</v>
      </c>
      <c r="B17027" s="136" t="s">
        <v>26626</v>
      </c>
      <c r="C17027" s="136" t="s">
        <v>32438</v>
      </c>
    </row>
    <row r="17028" spans="1:5" x14ac:dyDescent="0.2">
      <c r="A17028" s="136" t="s">
        <v>17109</v>
      </c>
      <c r="B17028" s="136" t="s">
        <v>26627</v>
      </c>
      <c r="C17028" s="136" t="s">
        <v>33295</v>
      </c>
      <c r="D17028" s="136" t="s">
        <v>37787</v>
      </c>
      <c r="E17028" s="136" t="s">
        <v>30867</v>
      </c>
    </row>
    <row r="17029" spans="1:5" x14ac:dyDescent="0.2">
      <c r="A17029" s="136" t="s">
        <v>17110</v>
      </c>
      <c r="B17029" s="136" t="s">
        <v>26627</v>
      </c>
      <c r="C17029" s="136" t="s">
        <v>33295</v>
      </c>
      <c r="D17029" s="136" t="s">
        <v>37787</v>
      </c>
      <c r="E17029" s="136" t="s">
        <v>30867</v>
      </c>
    </row>
    <row r="17030" spans="1:5" x14ac:dyDescent="0.2">
      <c r="A17030" s="136" t="s">
        <v>17111</v>
      </c>
      <c r="B17030" s="136" t="s">
        <v>26628</v>
      </c>
      <c r="C17030" s="136" t="s">
        <v>33296</v>
      </c>
      <c r="D17030" s="136" t="s">
        <v>37788</v>
      </c>
      <c r="E17030" s="136" t="s">
        <v>30341</v>
      </c>
    </row>
    <row r="17031" spans="1:5" x14ac:dyDescent="0.2">
      <c r="A17031" s="136" t="s">
        <v>17112</v>
      </c>
      <c r="B17031" s="136" t="s">
        <v>26628</v>
      </c>
      <c r="C17031" s="136" t="s">
        <v>33296</v>
      </c>
      <c r="D17031" s="136" t="s">
        <v>37788</v>
      </c>
      <c r="E17031" s="136" t="s">
        <v>30341</v>
      </c>
    </row>
    <row r="17032" spans="1:5" x14ac:dyDescent="0.2">
      <c r="A17032" s="136" t="s">
        <v>17113</v>
      </c>
      <c r="B17032" s="136" t="s">
        <v>26629</v>
      </c>
      <c r="C17032" s="136" t="s">
        <v>33297</v>
      </c>
      <c r="D17032" s="136" t="s">
        <v>32579</v>
      </c>
    </row>
    <row r="17033" spans="1:5" x14ac:dyDescent="0.2">
      <c r="A17033" s="136" t="s">
        <v>17114</v>
      </c>
      <c r="B17033" s="136" t="s">
        <v>26629</v>
      </c>
      <c r="C17033" s="136" t="s">
        <v>33297</v>
      </c>
      <c r="D17033" s="136" t="s">
        <v>32579</v>
      </c>
    </row>
    <row r="17034" spans="1:5" x14ac:dyDescent="0.2">
      <c r="A17034" s="136" t="s">
        <v>17115</v>
      </c>
      <c r="B17034" s="136" t="s">
        <v>26630</v>
      </c>
      <c r="C17034" s="136" t="s">
        <v>33298</v>
      </c>
      <c r="D17034" s="136" t="s">
        <v>37789</v>
      </c>
    </row>
    <row r="17035" spans="1:5" x14ac:dyDescent="0.2">
      <c r="A17035" s="136" t="s">
        <v>17116</v>
      </c>
      <c r="B17035" s="136" t="s">
        <v>26630</v>
      </c>
      <c r="C17035" s="136" t="s">
        <v>33298</v>
      </c>
      <c r="D17035" s="136" t="s">
        <v>37789</v>
      </c>
    </row>
    <row r="17036" spans="1:5" x14ac:dyDescent="0.2">
      <c r="A17036" s="136" t="s">
        <v>17117</v>
      </c>
      <c r="B17036" s="136" t="s">
        <v>26631</v>
      </c>
      <c r="C17036" s="136" t="s">
        <v>33299</v>
      </c>
      <c r="D17036" s="136" t="s">
        <v>37790</v>
      </c>
    </row>
    <row r="17037" spans="1:5" x14ac:dyDescent="0.2">
      <c r="A17037" s="136" t="s">
        <v>17118</v>
      </c>
      <c r="B17037" s="136" t="s">
        <v>26631</v>
      </c>
      <c r="C17037" s="136" t="s">
        <v>33299</v>
      </c>
      <c r="D17037" s="136" t="s">
        <v>37790</v>
      </c>
    </row>
    <row r="17038" spans="1:5" x14ac:dyDescent="0.2">
      <c r="A17038" s="136" t="s">
        <v>17119</v>
      </c>
      <c r="B17038" s="136" t="s">
        <v>26632</v>
      </c>
      <c r="C17038" s="136" t="s">
        <v>33300</v>
      </c>
      <c r="D17038" s="136" t="s">
        <v>37791</v>
      </c>
    </row>
    <row r="17039" spans="1:5" x14ac:dyDescent="0.2">
      <c r="A17039" s="136" t="s">
        <v>17120</v>
      </c>
      <c r="B17039" s="136" t="s">
        <v>26632</v>
      </c>
      <c r="C17039" s="136" t="s">
        <v>33300</v>
      </c>
      <c r="D17039" s="136" t="s">
        <v>37791</v>
      </c>
    </row>
    <row r="17040" spans="1:5" x14ac:dyDescent="0.2">
      <c r="A17040" s="136" t="s">
        <v>17121</v>
      </c>
      <c r="B17040" s="136" t="s">
        <v>26633</v>
      </c>
      <c r="C17040" s="136" t="s">
        <v>33301</v>
      </c>
      <c r="D17040" s="136" t="s">
        <v>37792</v>
      </c>
    </row>
    <row r="17041" spans="1:7" x14ac:dyDescent="0.2">
      <c r="A17041" s="136" t="s">
        <v>17122</v>
      </c>
      <c r="B17041" s="136" t="s">
        <v>26633</v>
      </c>
      <c r="C17041" s="136" t="s">
        <v>33301</v>
      </c>
      <c r="D17041" s="136" t="s">
        <v>37792</v>
      </c>
    </row>
    <row r="17042" spans="1:7" x14ac:dyDescent="0.2">
      <c r="A17042" s="136" t="s">
        <v>17123</v>
      </c>
      <c r="B17042" s="136" t="s">
        <v>26634</v>
      </c>
      <c r="C17042" s="136" t="s">
        <v>33302</v>
      </c>
      <c r="D17042" s="136" t="s">
        <v>37793</v>
      </c>
    </row>
    <row r="17043" spans="1:7" x14ac:dyDescent="0.2">
      <c r="A17043" s="136" t="s">
        <v>17124</v>
      </c>
      <c r="B17043" s="136" t="s">
        <v>26634</v>
      </c>
      <c r="C17043" s="136" t="s">
        <v>33302</v>
      </c>
      <c r="D17043" s="136" t="s">
        <v>37793</v>
      </c>
    </row>
    <row r="17044" spans="1:7" x14ac:dyDescent="0.2">
      <c r="A17044" s="136" t="s">
        <v>17125</v>
      </c>
      <c r="B17044" s="136" t="s">
        <v>26635</v>
      </c>
      <c r="C17044" s="136" t="s">
        <v>33303</v>
      </c>
      <c r="D17044" s="136" t="s">
        <v>37794</v>
      </c>
      <c r="E17044" s="136" t="s">
        <v>31949</v>
      </c>
    </row>
    <row r="17045" spans="1:7" x14ac:dyDescent="0.2">
      <c r="A17045" s="136" t="s">
        <v>17126</v>
      </c>
      <c r="B17045" s="136" t="s">
        <v>26635</v>
      </c>
      <c r="C17045" s="136" t="s">
        <v>33303</v>
      </c>
      <c r="D17045" s="136" t="s">
        <v>37794</v>
      </c>
      <c r="E17045" s="136" t="s">
        <v>31949</v>
      </c>
    </row>
    <row r="17046" spans="1:7" x14ac:dyDescent="0.2">
      <c r="A17046" s="136" t="s">
        <v>17127</v>
      </c>
      <c r="B17046" s="136" t="s">
        <v>26636</v>
      </c>
      <c r="C17046" s="136" t="s">
        <v>33304</v>
      </c>
      <c r="D17046" s="136" t="s">
        <v>37795</v>
      </c>
      <c r="E17046" s="136" t="s">
        <v>40506</v>
      </c>
      <c r="F17046" s="136" t="s">
        <v>42129</v>
      </c>
      <c r="G17046" s="136" t="s">
        <v>43012</v>
      </c>
    </row>
    <row r="17047" spans="1:7" x14ac:dyDescent="0.2">
      <c r="A17047" s="136" t="s">
        <v>17128</v>
      </c>
      <c r="B17047" s="136" t="s">
        <v>26636</v>
      </c>
      <c r="C17047" s="136" t="s">
        <v>33304</v>
      </c>
      <c r="D17047" s="136" t="s">
        <v>37795</v>
      </c>
      <c r="E17047" s="136" t="s">
        <v>40506</v>
      </c>
      <c r="F17047" s="136" t="s">
        <v>42129</v>
      </c>
      <c r="G17047" s="136" t="s">
        <v>43012</v>
      </c>
    </row>
    <row r="17048" spans="1:7" x14ac:dyDescent="0.2">
      <c r="A17048" s="136" t="s">
        <v>17129</v>
      </c>
      <c r="B17048" s="136" t="s">
        <v>26637</v>
      </c>
      <c r="C17048" s="136" t="s">
        <v>33305</v>
      </c>
      <c r="D17048" s="136" t="s">
        <v>37796</v>
      </c>
      <c r="E17048" s="136" t="s">
        <v>40507</v>
      </c>
    </row>
    <row r="17049" spans="1:7" x14ac:dyDescent="0.2">
      <c r="A17049" s="136" t="s">
        <v>17130</v>
      </c>
      <c r="B17049" s="136" t="s">
        <v>26637</v>
      </c>
      <c r="C17049" s="136" t="s">
        <v>33305</v>
      </c>
      <c r="D17049" s="136" t="s">
        <v>37796</v>
      </c>
      <c r="E17049" s="136" t="s">
        <v>40507</v>
      </c>
    </row>
    <row r="17050" spans="1:7" x14ac:dyDescent="0.2">
      <c r="A17050" s="136" t="s">
        <v>17131</v>
      </c>
      <c r="B17050" s="136" t="s">
        <v>26638</v>
      </c>
      <c r="C17050" s="136" t="s">
        <v>33306</v>
      </c>
      <c r="D17050" s="136" t="s">
        <v>37797</v>
      </c>
      <c r="E17050" s="136" t="s">
        <v>40508</v>
      </c>
      <c r="F17050" s="136" t="s">
        <v>30867</v>
      </c>
    </row>
    <row r="17051" spans="1:7" x14ac:dyDescent="0.2">
      <c r="A17051" s="136" t="s">
        <v>17132</v>
      </c>
      <c r="B17051" s="136" t="s">
        <v>26638</v>
      </c>
      <c r="C17051" s="136" t="s">
        <v>33306</v>
      </c>
      <c r="D17051" s="136" t="s">
        <v>37797</v>
      </c>
      <c r="E17051" s="136" t="s">
        <v>40508</v>
      </c>
      <c r="F17051" s="136" t="s">
        <v>30867</v>
      </c>
    </row>
    <row r="17052" spans="1:7" x14ac:dyDescent="0.2">
      <c r="A17052" s="136" t="s">
        <v>17133</v>
      </c>
      <c r="B17052" s="136" t="s">
        <v>26639</v>
      </c>
      <c r="C17052" s="136" t="s">
        <v>33307</v>
      </c>
      <c r="D17052" s="136" t="s">
        <v>37798</v>
      </c>
      <c r="E17052" s="136" t="s">
        <v>40509</v>
      </c>
      <c r="F17052" s="136" t="s">
        <v>42130</v>
      </c>
    </row>
    <row r="17053" spans="1:7" x14ac:dyDescent="0.2">
      <c r="A17053" s="136" t="s">
        <v>17134</v>
      </c>
      <c r="B17053" s="136" t="s">
        <v>26639</v>
      </c>
      <c r="C17053" s="136" t="s">
        <v>33307</v>
      </c>
      <c r="D17053" s="136" t="s">
        <v>37798</v>
      </c>
      <c r="E17053" s="136" t="s">
        <v>40509</v>
      </c>
      <c r="F17053" s="136" t="s">
        <v>42130</v>
      </c>
    </row>
    <row r="17054" spans="1:7" x14ac:dyDescent="0.2">
      <c r="A17054" s="136" t="s">
        <v>17135</v>
      </c>
      <c r="B17054" s="136" t="s">
        <v>26638</v>
      </c>
      <c r="C17054" s="136" t="s">
        <v>33306</v>
      </c>
      <c r="D17054" s="136" t="s">
        <v>37799</v>
      </c>
      <c r="E17054" s="136" t="s">
        <v>40510</v>
      </c>
      <c r="F17054" s="136" t="s">
        <v>42131</v>
      </c>
    </row>
    <row r="17055" spans="1:7" x14ac:dyDescent="0.2">
      <c r="A17055" s="136" t="s">
        <v>17136</v>
      </c>
      <c r="B17055" s="136" t="s">
        <v>26638</v>
      </c>
      <c r="C17055" s="136" t="s">
        <v>33306</v>
      </c>
      <c r="D17055" s="136" t="s">
        <v>37799</v>
      </c>
      <c r="E17055" s="136" t="s">
        <v>40510</v>
      </c>
      <c r="F17055" s="136" t="s">
        <v>42131</v>
      </c>
    </row>
    <row r="17056" spans="1:7" x14ac:dyDescent="0.2">
      <c r="A17056" s="136" t="s">
        <v>17137</v>
      </c>
      <c r="B17056" s="136" t="s">
        <v>26639</v>
      </c>
      <c r="C17056" s="136" t="s">
        <v>33307</v>
      </c>
      <c r="D17056" s="136" t="s">
        <v>37800</v>
      </c>
      <c r="E17056" s="136" t="s">
        <v>40511</v>
      </c>
      <c r="F17056" s="136" t="s">
        <v>42132</v>
      </c>
    </row>
    <row r="17057" spans="1:6" x14ac:dyDescent="0.2">
      <c r="A17057" s="136" t="s">
        <v>17138</v>
      </c>
      <c r="B17057" s="136" t="s">
        <v>26639</v>
      </c>
      <c r="C17057" s="136" t="s">
        <v>33307</v>
      </c>
      <c r="D17057" s="136" t="s">
        <v>37800</v>
      </c>
      <c r="E17057" s="136" t="s">
        <v>40511</v>
      </c>
      <c r="F17057" s="136" t="s">
        <v>42132</v>
      </c>
    </row>
    <row r="17058" spans="1:6" x14ac:dyDescent="0.2">
      <c r="A17058" s="136" t="s">
        <v>17139</v>
      </c>
      <c r="B17058" s="136" t="s">
        <v>26638</v>
      </c>
      <c r="C17058" s="136" t="s">
        <v>33308</v>
      </c>
      <c r="D17058" s="136" t="s">
        <v>37801</v>
      </c>
      <c r="E17058" s="136" t="s">
        <v>40512</v>
      </c>
      <c r="F17058" s="136" t="s">
        <v>42133</v>
      </c>
    </row>
    <row r="17059" spans="1:6" x14ac:dyDescent="0.2">
      <c r="A17059" s="136" t="s">
        <v>17140</v>
      </c>
      <c r="B17059" s="136" t="s">
        <v>26638</v>
      </c>
      <c r="C17059" s="136" t="s">
        <v>33308</v>
      </c>
      <c r="D17059" s="136" t="s">
        <v>37801</v>
      </c>
      <c r="E17059" s="136" t="s">
        <v>40512</v>
      </c>
      <c r="F17059" s="136" t="s">
        <v>42133</v>
      </c>
    </row>
    <row r="17060" spans="1:6" x14ac:dyDescent="0.2">
      <c r="A17060" s="136" t="s">
        <v>17141</v>
      </c>
      <c r="B17060" s="136" t="s">
        <v>26639</v>
      </c>
      <c r="C17060" s="136" t="s">
        <v>33307</v>
      </c>
      <c r="D17060" s="136" t="s">
        <v>37802</v>
      </c>
      <c r="E17060" s="136" t="s">
        <v>40513</v>
      </c>
      <c r="F17060" s="136" t="s">
        <v>42134</v>
      </c>
    </row>
    <row r="17061" spans="1:6" x14ac:dyDescent="0.2">
      <c r="A17061" s="136" t="s">
        <v>17142</v>
      </c>
      <c r="B17061" s="136" t="s">
        <v>26639</v>
      </c>
      <c r="C17061" s="136" t="s">
        <v>33307</v>
      </c>
      <c r="D17061" s="136" t="s">
        <v>37802</v>
      </c>
      <c r="E17061" s="136" t="s">
        <v>40513</v>
      </c>
      <c r="F17061" s="136" t="s">
        <v>42134</v>
      </c>
    </row>
    <row r="17062" spans="1:6" x14ac:dyDescent="0.2">
      <c r="A17062" s="136" t="s">
        <v>17143</v>
      </c>
      <c r="B17062" s="136" t="s">
        <v>26638</v>
      </c>
      <c r="C17062" s="136" t="s">
        <v>33309</v>
      </c>
      <c r="D17062" s="136" t="s">
        <v>37803</v>
      </c>
      <c r="E17062" s="136" t="s">
        <v>40514</v>
      </c>
      <c r="F17062" s="136" t="s">
        <v>42133</v>
      </c>
    </row>
    <row r="17063" spans="1:6" x14ac:dyDescent="0.2">
      <c r="A17063" s="136" t="s">
        <v>17144</v>
      </c>
      <c r="B17063" s="136" t="s">
        <v>26638</v>
      </c>
      <c r="C17063" s="136" t="s">
        <v>33309</v>
      </c>
      <c r="D17063" s="136" t="s">
        <v>37803</v>
      </c>
      <c r="E17063" s="136" t="s">
        <v>40514</v>
      </c>
      <c r="F17063" s="136" t="s">
        <v>42133</v>
      </c>
    </row>
    <row r="17064" spans="1:6" x14ac:dyDescent="0.2">
      <c r="A17064" s="136" t="s">
        <v>17145</v>
      </c>
      <c r="B17064" s="136" t="s">
        <v>26639</v>
      </c>
      <c r="C17064" s="136" t="s">
        <v>33307</v>
      </c>
      <c r="D17064" s="136" t="s">
        <v>37804</v>
      </c>
      <c r="E17064" s="136" t="s">
        <v>40515</v>
      </c>
      <c r="F17064" s="136" t="s">
        <v>42135</v>
      </c>
    </row>
    <row r="17065" spans="1:6" x14ac:dyDescent="0.2">
      <c r="A17065" s="136" t="s">
        <v>17146</v>
      </c>
      <c r="B17065" s="136" t="s">
        <v>26639</v>
      </c>
      <c r="C17065" s="136" t="s">
        <v>33307</v>
      </c>
      <c r="D17065" s="136" t="s">
        <v>37804</v>
      </c>
      <c r="E17065" s="136" t="s">
        <v>40515</v>
      </c>
      <c r="F17065" s="136" t="s">
        <v>42135</v>
      </c>
    </row>
    <row r="17066" spans="1:6" x14ac:dyDescent="0.2">
      <c r="A17066" s="136" t="s">
        <v>17147</v>
      </c>
      <c r="B17066" s="136" t="s">
        <v>26640</v>
      </c>
      <c r="C17066" s="136" t="s">
        <v>33310</v>
      </c>
      <c r="D17066" s="136" t="s">
        <v>37805</v>
      </c>
    </row>
    <row r="17067" spans="1:6" x14ac:dyDescent="0.2">
      <c r="A17067" s="136" t="s">
        <v>47</v>
      </c>
      <c r="B17067" s="136" t="s">
        <v>26640</v>
      </c>
      <c r="C17067" s="136" t="s">
        <v>33310</v>
      </c>
      <c r="D17067" s="136" t="s">
        <v>37805</v>
      </c>
    </row>
    <row r="17068" spans="1:6" x14ac:dyDescent="0.2">
      <c r="A17068" s="136" t="s">
        <v>17148</v>
      </c>
      <c r="B17068" s="136" t="s">
        <v>26641</v>
      </c>
      <c r="C17068" s="136" t="s">
        <v>33311</v>
      </c>
      <c r="D17068" s="136" t="s">
        <v>31873</v>
      </c>
    </row>
    <row r="17069" spans="1:6" x14ac:dyDescent="0.2">
      <c r="A17069" s="136" t="s">
        <v>17149</v>
      </c>
      <c r="B17069" s="136" t="s">
        <v>26641</v>
      </c>
      <c r="C17069" s="136" t="s">
        <v>33311</v>
      </c>
      <c r="D17069" s="136" t="s">
        <v>31873</v>
      </c>
    </row>
    <row r="17070" spans="1:6" x14ac:dyDescent="0.2">
      <c r="A17070" s="136" t="s">
        <v>17150</v>
      </c>
      <c r="B17070" s="136" t="s">
        <v>26642</v>
      </c>
      <c r="C17070" s="136" t="s">
        <v>33312</v>
      </c>
    </row>
    <row r="17071" spans="1:6" x14ac:dyDescent="0.2">
      <c r="A17071" s="136" t="s">
        <v>17151</v>
      </c>
      <c r="B17071" s="136" t="s">
        <v>26642</v>
      </c>
      <c r="C17071" s="136" t="s">
        <v>33312</v>
      </c>
    </row>
    <row r="17072" spans="1:6" x14ac:dyDescent="0.2">
      <c r="A17072" s="136" t="s">
        <v>17152</v>
      </c>
      <c r="B17072" s="136" t="s">
        <v>26643</v>
      </c>
      <c r="C17072" s="136" t="s">
        <v>33312</v>
      </c>
    </row>
    <row r="17073" spans="1:5" x14ac:dyDescent="0.2">
      <c r="A17073" s="136" t="s">
        <v>17153</v>
      </c>
      <c r="B17073" s="136" t="s">
        <v>26643</v>
      </c>
      <c r="C17073" s="136" t="s">
        <v>33312</v>
      </c>
    </row>
    <row r="17074" spans="1:5" x14ac:dyDescent="0.2">
      <c r="A17074" s="136" t="s">
        <v>17154</v>
      </c>
      <c r="B17074" s="136" t="s">
        <v>26644</v>
      </c>
      <c r="C17074" s="136" t="s">
        <v>33312</v>
      </c>
    </row>
    <row r="17075" spans="1:5" x14ac:dyDescent="0.2">
      <c r="A17075" s="136" t="s">
        <v>52</v>
      </c>
      <c r="B17075" s="136" t="s">
        <v>26644</v>
      </c>
      <c r="C17075" s="136" t="s">
        <v>33312</v>
      </c>
    </row>
    <row r="17076" spans="1:5" x14ac:dyDescent="0.2">
      <c r="A17076" s="136" t="s">
        <v>17155</v>
      </c>
      <c r="B17076" s="136" t="s">
        <v>26645</v>
      </c>
      <c r="C17076" s="136" t="s">
        <v>33313</v>
      </c>
    </row>
    <row r="17077" spans="1:5" x14ac:dyDescent="0.2">
      <c r="A17077" s="136" t="s">
        <v>17156</v>
      </c>
      <c r="B17077" s="136" t="s">
        <v>26645</v>
      </c>
      <c r="C17077" s="136" t="s">
        <v>33313</v>
      </c>
    </row>
    <row r="17078" spans="1:5" x14ac:dyDescent="0.2">
      <c r="A17078" s="136" t="s">
        <v>17157</v>
      </c>
      <c r="B17078" s="136" t="s">
        <v>26646</v>
      </c>
      <c r="C17078" s="136" t="s">
        <v>33314</v>
      </c>
      <c r="D17078" s="136" t="s">
        <v>37806</v>
      </c>
      <c r="E17078" s="136" t="s">
        <v>40516</v>
      </c>
    </row>
    <row r="17079" spans="1:5" x14ac:dyDescent="0.2">
      <c r="A17079" s="136" t="s">
        <v>17158</v>
      </c>
      <c r="B17079" s="136" t="s">
        <v>26646</v>
      </c>
      <c r="C17079" s="136" t="s">
        <v>33314</v>
      </c>
      <c r="D17079" s="136" t="s">
        <v>37806</v>
      </c>
      <c r="E17079" s="136" t="s">
        <v>40516</v>
      </c>
    </row>
    <row r="17080" spans="1:5" x14ac:dyDescent="0.2">
      <c r="A17080" s="136" t="s">
        <v>17159</v>
      </c>
      <c r="B17080" s="136" t="s">
        <v>26647</v>
      </c>
      <c r="C17080" s="136" t="s">
        <v>33315</v>
      </c>
      <c r="D17080" s="136" t="s">
        <v>37807</v>
      </c>
    </row>
    <row r="17081" spans="1:5" x14ac:dyDescent="0.2">
      <c r="A17081" s="136" t="s">
        <v>17160</v>
      </c>
      <c r="B17081" s="136" t="s">
        <v>26647</v>
      </c>
      <c r="C17081" s="136" t="s">
        <v>33315</v>
      </c>
      <c r="D17081" s="136" t="s">
        <v>37807</v>
      </c>
    </row>
    <row r="17082" spans="1:5" x14ac:dyDescent="0.2">
      <c r="A17082" s="136" t="s">
        <v>17161</v>
      </c>
      <c r="B17082" s="136" t="s">
        <v>26648</v>
      </c>
      <c r="C17082" s="136" t="s">
        <v>33316</v>
      </c>
    </row>
    <row r="17083" spans="1:5" x14ac:dyDescent="0.2">
      <c r="A17083" s="136" t="s">
        <v>17162</v>
      </c>
      <c r="B17083" s="136" t="s">
        <v>26648</v>
      </c>
      <c r="C17083" s="136" t="s">
        <v>33316</v>
      </c>
    </row>
    <row r="17084" spans="1:5" x14ac:dyDescent="0.2">
      <c r="A17084" s="136" t="s">
        <v>17163</v>
      </c>
      <c r="B17084" s="136" t="s">
        <v>26648</v>
      </c>
      <c r="C17084" s="136" t="s">
        <v>33317</v>
      </c>
    </row>
    <row r="17085" spans="1:5" x14ac:dyDescent="0.2">
      <c r="A17085" s="136" t="s">
        <v>17164</v>
      </c>
      <c r="B17085" s="136" t="s">
        <v>26648</v>
      </c>
      <c r="C17085" s="136" t="s">
        <v>33317</v>
      </c>
    </row>
    <row r="17086" spans="1:5" x14ac:dyDescent="0.2">
      <c r="A17086" s="136" t="s">
        <v>17165</v>
      </c>
      <c r="B17086" s="136" t="s">
        <v>26648</v>
      </c>
      <c r="C17086" s="136" t="s">
        <v>33318</v>
      </c>
    </row>
    <row r="17087" spans="1:5" x14ac:dyDescent="0.2">
      <c r="A17087" s="136" t="s">
        <v>17166</v>
      </c>
      <c r="B17087" s="136" t="s">
        <v>26648</v>
      </c>
      <c r="C17087" s="136" t="s">
        <v>33318</v>
      </c>
    </row>
    <row r="17088" spans="1:5" x14ac:dyDescent="0.2">
      <c r="A17088" s="136" t="s">
        <v>17167</v>
      </c>
      <c r="B17088" s="136" t="s">
        <v>26649</v>
      </c>
      <c r="C17088" s="136" t="s">
        <v>33319</v>
      </c>
      <c r="D17088" s="136" t="s">
        <v>37808</v>
      </c>
      <c r="E17088" s="136" t="s">
        <v>40517</v>
      </c>
    </row>
    <row r="17089" spans="1:7" x14ac:dyDescent="0.2">
      <c r="A17089" s="136" t="s">
        <v>17168</v>
      </c>
      <c r="B17089" s="136" t="s">
        <v>26649</v>
      </c>
      <c r="C17089" s="136" t="s">
        <v>33319</v>
      </c>
      <c r="D17089" s="136" t="s">
        <v>37808</v>
      </c>
      <c r="E17089" s="136" t="s">
        <v>40517</v>
      </c>
    </row>
    <row r="17090" spans="1:7" x14ac:dyDescent="0.2">
      <c r="A17090" s="136" t="s">
        <v>17169</v>
      </c>
      <c r="B17090" s="136" t="s">
        <v>26650</v>
      </c>
      <c r="C17090" s="136" t="s">
        <v>33320</v>
      </c>
      <c r="D17090" s="136" t="s">
        <v>37809</v>
      </c>
      <c r="E17090" s="136" t="s">
        <v>40518</v>
      </c>
    </row>
    <row r="17091" spans="1:7" x14ac:dyDescent="0.2">
      <c r="A17091" s="136" t="s">
        <v>17170</v>
      </c>
      <c r="B17091" s="136" t="s">
        <v>26650</v>
      </c>
      <c r="C17091" s="136" t="s">
        <v>33320</v>
      </c>
      <c r="D17091" s="136" t="s">
        <v>37809</v>
      </c>
      <c r="E17091" s="136" t="s">
        <v>40518</v>
      </c>
    </row>
    <row r="17092" spans="1:7" x14ac:dyDescent="0.2">
      <c r="A17092" s="136" t="s">
        <v>17171</v>
      </c>
      <c r="B17092" s="136" t="s">
        <v>26651</v>
      </c>
      <c r="C17092" s="136" t="s">
        <v>33321</v>
      </c>
      <c r="D17092" s="136" t="s">
        <v>37810</v>
      </c>
      <c r="E17092" s="136" t="s">
        <v>40519</v>
      </c>
      <c r="F17092" s="136" t="s">
        <v>42136</v>
      </c>
      <c r="G17092" s="136" t="s">
        <v>42126</v>
      </c>
    </row>
    <row r="17093" spans="1:7" x14ac:dyDescent="0.2">
      <c r="A17093" s="136" t="s">
        <v>17172</v>
      </c>
      <c r="B17093" s="136" t="s">
        <v>26651</v>
      </c>
      <c r="C17093" s="136" t="s">
        <v>33321</v>
      </c>
      <c r="D17093" s="136" t="s">
        <v>37810</v>
      </c>
      <c r="E17093" s="136" t="s">
        <v>40519</v>
      </c>
      <c r="F17093" s="136" t="s">
        <v>42136</v>
      </c>
      <c r="G17093" s="136" t="s">
        <v>42126</v>
      </c>
    </row>
    <row r="17094" spans="1:7" x14ac:dyDescent="0.2">
      <c r="A17094" s="136" t="s">
        <v>17173</v>
      </c>
      <c r="B17094" s="136" t="s">
        <v>26652</v>
      </c>
      <c r="C17094" s="136" t="s">
        <v>33322</v>
      </c>
      <c r="D17094" s="136" t="s">
        <v>37811</v>
      </c>
    </row>
    <row r="17095" spans="1:7" x14ac:dyDescent="0.2">
      <c r="A17095" s="136" t="s">
        <v>17174</v>
      </c>
      <c r="B17095" s="136" t="s">
        <v>26652</v>
      </c>
      <c r="C17095" s="136" t="s">
        <v>33322</v>
      </c>
      <c r="D17095" s="136" t="s">
        <v>37811</v>
      </c>
    </row>
    <row r="17096" spans="1:7" x14ac:dyDescent="0.2">
      <c r="A17096" s="136" t="s">
        <v>17175</v>
      </c>
      <c r="B17096" s="136" t="s">
        <v>26653</v>
      </c>
      <c r="C17096" s="136" t="s">
        <v>33323</v>
      </c>
      <c r="D17096" s="136" t="s">
        <v>37812</v>
      </c>
      <c r="E17096" s="136" t="s">
        <v>40520</v>
      </c>
      <c r="F17096" s="136" t="s">
        <v>42137</v>
      </c>
      <c r="G17096" s="136" t="s">
        <v>43013</v>
      </c>
    </row>
    <row r="17097" spans="1:7" x14ac:dyDescent="0.2">
      <c r="A17097" s="136" t="s">
        <v>17176</v>
      </c>
      <c r="B17097" s="136" t="s">
        <v>26653</v>
      </c>
      <c r="C17097" s="136" t="s">
        <v>33323</v>
      </c>
      <c r="D17097" s="136" t="s">
        <v>37812</v>
      </c>
      <c r="E17097" s="136" t="s">
        <v>40520</v>
      </c>
      <c r="F17097" s="136" t="s">
        <v>42137</v>
      </c>
      <c r="G17097" s="136" t="s">
        <v>43013</v>
      </c>
    </row>
    <row r="17098" spans="1:7" x14ac:dyDescent="0.2">
      <c r="A17098" s="136" t="s">
        <v>17177</v>
      </c>
      <c r="B17098" s="136" t="s">
        <v>26653</v>
      </c>
      <c r="C17098" s="136" t="s">
        <v>33324</v>
      </c>
      <c r="D17098" s="136" t="s">
        <v>37813</v>
      </c>
      <c r="E17098" s="136" t="s">
        <v>40521</v>
      </c>
      <c r="F17098" s="136" t="s">
        <v>42138</v>
      </c>
      <c r="G17098" s="136" t="s">
        <v>43014</v>
      </c>
    </row>
    <row r="17099" spans="1:7" x14ac:dyDescent="0.2">
      <c r="A17099" s="136" t="s">
        <v>17178</v>
      </c>
      <c r="B17099" s="136" t="s">
        <v>26653</v>
      </c>
      <c r="C17099" s="136" t="s">
        <v>33324</v>
      </c>
      <c r="D17099" s="136" t="s">
        <v>37813</v>
      </c>
      <c r="E17099" s="136" t="s">
        <v>40521</v>
      </c>
      <c r="F17099" s="136" t="s">
        <v>42138</v>
      </c>
      <c r="G17099" s="136" t="s">
        <v>43014</v>
      </c>
    </row>
    <row r="17100" spans="1:7" x14ac:dyDescent="0.2">
      <c r="A17100" s="136" t="s">
        <v>17179</v>
      </c>
      <c r="B17100" s="136" t="s">
        <v>26654</v>
      </c>
      <c r="C17100" s="136" t="s">
        <v>33325</v>
      </c>
    </row>
    <row r="17101" spans="1:7" x14ac:dyDescent="0.2">
      <c r="A17101" s="136" t="s">
        <v>17180</v>
      </c>
      <c r="B17101" s="136" t="s">
        <v>26654</v>
      </c>
      <c r="C17101" s="136" t="s">
        <v>33325</v>
      </c>
    </row>
    <row r="17102" spans="1:7" x14ac:dyDescent="0.2">
      <c r="A17102" s="136" t="s">
        <v>17181</v>
      </c>
      <c r="B17102" s="136" t="s">
        <v>26655</v>
      </c>
      <c r="C17102" s="136" t="s">
        <v>33326</v>
      </c>
      <c r="D17102" s="136" t="s">
        <v>37814</v>
      </c>
    </row>
    <row r="17103" spans="1:7" x14ac:dyDescent="0.2">
      <c r="A17103" s="136" t="s">
        <v>17182</v>
      </c>
      <c r="B17103" s="136" t="s">
        <v>26655</v>
      </c>
      <c r="C17103" s="136" t="s">
        <v>33326</v>
      </c>
      <c r="D17103" s="136" t="s">
        <v>37814</v>
      </c>
    </row>
    <row r="17104" spans="1:7" x14ac:dyDescent="0.2">
      <c r="A17104" s="136" t="s">
        <v>17183</v>
      </c>
      <c r="B17104" s="136" t="s">
        <v>26656</v>
      </c>
      <c r="C17104" s="136" t="s">
        <v>33326</v>
      </c>
      <c r="D17104" s="136" t="s">
        <v>37814</v>
      </c>
    </row>
    <row r="17105" spans="1:5" x14ac:dyDescent="0.2">
      <c r="A17105" s="136" t="s">
        <v>17184</v>
      </c>
      <c r="B17105" s="136" t="s">
        <v>26656</v>
      </c>
      <c r="C17105" s="136" t="s">
        <v>33326</v>
      </c>
      <c r="D17105" s="136" t="s">
        <v>37814</v>
      </c>
    </row>
    <row r="17106" spans="1:5" x14ac:dyDescent="0.2">
      <c r="A17106" s="136" t="s">
        <v>17185</v>
      </c>
      <c r="B17106" s="136" t="s">
        <v>26657</v>
      </c>
      <c r="C17106" s="136" t="s">
        <v>33327</v>
      </c>
      <c r="D17106" s="136" t="s">
        <v>37815</v>
      </c>
    </row>
    <row r="17107" spans="1:5" x14ac:dyDescent="0.2">
      <c r="A17107" s="136" t="s">
        <v>17186</v>
      </c>
      <c r="B17107" s="136" t="s">
        <v>26657</v>
      </c>
      <c r="C17107" s="136" t="s">
        <v>33327</v>
      </c>
      <c r="D17107" s="136" t="s">
        <v>37815</v>
      </c>
    </row>
    <row r="17108" spans="1:5" x14ac:dyDescent="0.2">
      <c r="A17108" s="136" t="s">
        <v>17187</v>
      </c>
      <c r="B17108" s="136" t="s">
        <v>26658</v>
      </c>
      <c r="C17108" s="136" t="s">
        <v>33328</v>
      </c>
      <c r="D17108" s="136" t="s">
        <v>37816</v>
      </c>
    </row>
    <row r="17109" spans="1:5" x14ac:dyDescent="0.2">
      <c r="A17109" s="136" t="s">
        <v>17188</v>
      </c>
      <c r="B17109" s="136" t="s">
        <v>26658</v>
      </c>
      <c r="C17109" s="136" t="s">
        <v>33328</v>
      </c>
      <c r="D17109" s="136" t="s">
        <v>37816</v>
      </c>
    </row>
    <row r="17110" spans="1:5" x14ac:dyDescent="0.2">
      <c r="A17110" s="136" t="s">
        <v>17189</v>
      </c>
      <c r="B17110" s="136" t="s">
        <v>26659</v>
      </c>
      <c r="C17110" s="136" t="s">
        <v>33329</v>
      </c>
      <c r="D17110" s="136" t="s">
        <v>37817</v>
      </c>
    </row>
    <row r="17111" spans="1:5" x14ac:dyDescent="0.2">
      <c r="A17111" s="136" t="s">
        <v>17190</v>
      </c>
      <c r="B17111" s="136" t="s">
        <v>26659</v>
      </c>
      <c r="C17111" s="136" t="s">
        <v>33329</v>
      </c>
      <c r="D17111" s="136" t="s">
        <v>37817</v>
      </c>
    </row>
    <row r="17112" spans="1:5" x14ac:dyDescent="0.2">
      <c r="A17112" s="136" t="s">
        <v>17191</v>
      </c>
      <c r="B17112" s="136" t="s">
        <v>26660</v>
      </c>
      <c r="C17112" s="136" t="s">
        <v>33330</v>
      </c>
    </row>
    <row r="17113" spans="1:5" x14ac:dyDescent="0.2">
      <c r="A17113" s="136" t="s">
        <v>17192</v>
      </c>
      <c r="B17113" s="136" t="s">
        <v>26660</v>
      </c>
      <c r="C17113" s="136" t="s">
        <v>33330</v>
      </c>
    </row>
    <row r="17114" spans="1:5" x14ac:dyDescent="0.2">
      <c r="A17114" s="136" t="s">
        <v>17193</v>
      </c>
      <c r="B17114" s="136" t="s">
        <v>26661</v>
      </c>
      <c r="C17114" s="136" t="s">
        <v>33331</v>
      </c>
      <c r="D17114" s="136" t="s">
        <v>37818</v>
      </c>
    </row>
    <row r="17115" spans="1:5" x14ac:dyDescent="0.2">
      <c r="A17115" s="136" t="s">
        <v>17194</v>
      </c>
      <c r="B17115" s="136" t="s">
        <v>26661</v>
      </c>
      <c r="C17115" s="136" t="s">
        <v>33331</v>
      </c>
      <c r="D17115" s="136" t="s">
        <v>37818</v>
      </c>
    </row>
    <row r="17116" spans="1:5" x14ac:dyDescent="0.2">
      <c r="A17116" s="136" t="s">
        <v>17195</v>
      </c>
      <c r="B17116" s="136" t="s">
        <v>26662</v>
      </c>
      <c r="C17116" s="136" t="s">
        <v>33332</v>
      </c>
      <c r="D17116" s="136" t="s">
        <v>37819</v>
      </c>
    </row>
    <row r="17117" spans="1:5" x14ac:dyDescent="0.2">
      <c r="A17117" s="136" t="s">
        <v>17196</v>
      </c>
      <c r="B17117" s="136" t="s">
        <v>26662</v>
      </c>
      <c r="C17117" s="136" t="s">
        <v>33332</v>
      </c>
      <c r="D17117" s="136" t="s">
        <v>37819</v>
      </c>
    </row>
    <row r="17118" spans="1:5" x14ac:dyDescent="0.2">
      <c r="A17118" s="136" t="s">
        <v>17197</v>
      </c>
      <c r="B17118" s="136" t="s">
        <v>26663</v>
      </c>
      <c r="C17118" s="136" t="s">
        <v>33333</v>
      </c>
      <c r="D17118" s="136" t="s">
        <v>37820</v>
      </c>
    </row>
    <row r="17119" spans="1:5" x14ac:dyDescent="0.2">
      <c r="A17119" s="136" t="s">
        <v>17198</v>
      </c>
      <c r="B17119" s="136" t="s">
        <v>26663</v>
      </c>
      <c r="C17119" s="136" t="s">
        <v>33333</v>
      </c>
      <c r="D17119" s="136" t="s">
        <v>37820</v>
      </c>
    </row>
    <row r="17120" spans="1:5" x14ac:dyDescent="0.2">
      <c r="A17120" s="136" t="s">
        <v>17199</v>
      </c>
      <c r="B17120" s="136" t="s">
        <v>26664</v>
      </c>
      <c r="C17120" s="136" t="s">
        <v>33334</v>
      </c>
      <c r="D17120" s="136" t="s">
        <v>37821</v>
      </c>
      <c r="E17120" s="136" t="s">
        <v>40522</v>
      </c>
    </row>
    <row r="17121" spans="1:7" x14ac:dyDescent="0.2">
      <c r="A17121" s="136" t="s">
        <v>17200</v>
      </c>
      <c r="B17121" s="136" t="s">
        <v>26664</v>
      </c>
      <c r="C17121" s="136" t="s">
        <v>33334</v>
      </c>
      <c r="D17121" s="136" t="s">
        <v>37821</v>
      </c>
      <c r="E17121" s="136" t="s">
        <v>40522</v>
      </c>
    </row>
    <row r="17122" spans="1:7" x14ac:dyDescent="0.2">
      <c r="A17122" s="136" t="s">
        <v>17201</v>
      </c>
      <c r="B17122" s="136" t="s">
        <v>26665</v>
      </c>
      <c r="C17122" s="136" t="s">
        <v>33335</v>
      </c>
      <c r="D17122" s="136" t="s">
        <v>37822</v>
      </c>
    </row>
    <row r="17123" spans="1:7" x14ac:dyDescent="0.2">
      <c r="A17123" s="136" t="s">
        <v>17202</v>
      </c>
      <c r="B17123" s="136" t="s">
        <v>26665</v>
      </c>
      <c r="C17123" s="136" t="s">
        <v>33335</v>
      </c>
      <c r="D17123" s="136" t="s">
        <v>37822</v>
      </c>
    </row>
    <row r="17124" spans="1:7" x14ac:dyDescent="0.2">
      <c r="A17124" s="136" t="s">
        <v>17203</v>
      </c>
      <c r="B17124" s="136" t="s">
        <v>26666</v>
      </c>
      <c r="C17124" s="136" t="s">
        <v>33336</v>
      </c>
      <c r="D17124" s="136" t="s">
        <v>37823</v>
      </c>
      <c r="E17124" s="136" t="s">
        <v>40522</v>
      </c>
    </row>
    <row r="17125" spans="1:7" x14ac:dyDescent="0.2">
      <c r="A17125" s="136" t="s">
        <v>17204</v>
      </c>
      <c r="B17125" s="136" t="s">
        <v>26666</v>
      </c>
      <c r="C17125" s="136" t="s">
        <v>33336</v>
      </c>
      <c r="D17125" s="136" t="s">
        <v>37823</v>
      </c>
      <c r="E17125" s="136" t="s">
        <v>40522</v>
      </c>
    </row>
    <row r="17126" spans="1:7" x14ac:dyDescent="0.2">
      <c r="A17126" s="136" t="s">
        <v>17205</v>
      </c>
      <c r="B17126" s="136" t="s">
        <v>26667</v>
      </c>
      <c r="C17126" s="136" t="s">
        <v>33337</v>
      </c>
      <c r="D17126" s="136" t="s">
        <v>37824</v>
      </c>
      <c r="E17126" s="136" t="s">
        <v>40523</v>
      </c>
      <c r="F17126" s="136" t="s">
        <v>42139</v>
      </c>
      <c r="G17126" s="136" t="s">
        <v>43015</v>
      </c>
    </row>
    <row r="17127" spans="1:7" x14ac:dyDescent="0.2">
      <c r="A17127" s="136" t="s">
        <v>17206</v>
      </c>
      <c r="B17127" s="136" t="s">
        <v>26667</v>
      </c>
      <c r="C17127" s="136" t="s">
        <v>33337</v>
      </c>
      <c r="D17127" s="136" t="s">
        <v>37824</v>
      </c>
      <c r="E17127" s="136" t="s">
        <v>40523</v>
      </c>
      <c r="F17127" s="136" t="s">
        <v>42139</v>
      </c>
      <c r="G17127" s="136" t="s">
        <v>43015</v>
      </c>
    </row>
    <row r="17128" spans="1:7" x14ac:dyDescent="0.2">
      <c r="A17128" s="136" t="s">
        <v>17207</v>
      </c>
      <c r="B17128" s="136" t="s">
        <v>26667</v>
      </c>
      <c r="C17128" s="136" t="s">
        <v>33338</v>
      </c>
      <c r="D17128" s="136" t="s">
        <v>37824</v>
      </c>
      <c r="E17128" s="136" t="s">
        <v>40523</v>
      </c>
      <c r="F17128" s="136" t="s">
        <v>42139</v>
      </c>
      <c r="G17128" s="136" t="s">
        <v>43015</v>
      </c>
    </row>
    <row r="17129" spans="1:7" x14ac:dyDescent="0.2">
      <c r="A17129" s="136" t="s">
        <v>17208</v>
      </c>
      <c r="B17129" s="136" t="s">
        <v>26667</v>
      </c>
      <c r="C17129" s="136" t="s">
        <v>33338</v>
      </c>
      <c r="D17129" s="136" t="s">
        <v>37824</v>
      </c>
      <c r="E17129" s="136" t="s">
        <v>40523</v>
      </c>
      <c r="F17129" s="136" t="s">
        <v>42139</v>
      </c>
      <c r="G17129" s="136" t="s">
        <v>43015</v>
      </c>
    </row>
    <row r="17130" spans="1:7" x14ac:dyDescent="0.2">
      <c r="A17130" s="136" t="s">
        <v>17209</v>
      </c>
      <c r="B17130" s="136" t="s">
        <v>26667</v>
      </c>
      <c r="C17130" s="136" t="s">
        <v>33339</v>
      </c>
      <c r="D17130" s="136" t="s">
        <v>37825</v>
      </c>
      <c r="E17130" s="136" t="s">
        <v>40524</v>
      </c>
      <c r="F17130" s="136" t="s">
        <v>42140</v>
      </c>
      <c r="G17130" s="136" t="s">
        <v>43016</v>
      </c>
    </row>
    <row r="17131" spans="1:7" x14ac:dyDescent="0.2">
      <c r="A17131" s="136" t="s">
        <v>17210</v>
      </c>
      <c r="B17131" s="136" t="s">
        <v>26667</v>
      </c>
      <c r="C17131" s="136" t="s">
        <v>33339</v>
      </c>
      <c r="D17131" s="136" t="s">
        <v>37825</v>
      </c>
      <c r="E17131" s="136" t="s">
        <v>40524</v>
      </c>
      <c r="F17131" s="136" t="s">
        <v>42140</v>
      </c>
      <c r="G17131" s="136" t="s">
        <v>43016</v>
      </c>
    </row>
    <row r="17132" spans="1:7" x14ac:dyDescent="0.2">
      <c r="A17132" s="136" t="s">
        <v>17211</v>
      </c>
      <c r="B17132" s="136" t="s">
        <v>26667</v>
      </c>
      <c r="C17132" s="136" t="s">
        <v>33340</v>
      </c>
      <c r="D17132" s="136" t="s">
        <v>37825</v>
      </c>
      <c r="E17132" s="136" t="s">
        <v>40525</v>
      </c>
      <c r="F17132" s="136" t="s">
        <v>42141</v>
      </c>
      <c r="G17132" s="136" t="s">
        <v>43017</v>
      </c>
    </row>
    <row r="17133" spans="1:7" x14ac:dyDescent="0.2">
      <c r="A17133" s="136" t="s">
        <v>17212</v>
      </c>
      <c r="B17133" s="136" t="s">
        <v>26667</v>
      </c>
      <c r="C17133" s="136" t="s">
        <v>33340</v>
      </c>
      <c r="D17133" s="136" t="s">
        <v>37825</v>
      </c>
      <c r="E17133" s="136" t="s">
        <v>40525</v>
      </c>
      <c r="F17133" s="136" t="s">
        <v>42141</v>
      </c>
      <c r="G17133" s="136" t="s">
        <v>43017</v>
      </c>
    </row>
    <row r="17134" spans="1:7" x14ac:dyDescent="0.2">
      <c r="A17134" s="136" t="s">
        <v>17213</v>
      </c>
      <c r="B17134" s="136" t="s">
        <v>26668</v>
      </c>
      <c r="C17134" s="136" t="s">
        <v>33341</v>
      </c>
      <c r="D17134" s="136" t="s">
        <v>37826</v>
      </c>
      <c r="E17134" s="136" t="s">
        <v>40526</v>
      </c>
      <c r="F17134" s="136" t="s">
        <v>42142</v>
      </c>
      <c r="G17134" s="136" t="s">
        <v>43018</v>
      </c>
    </row>
    <row r="17135" spans="1:7" x14ac:dyDescent="0.2">
      <c r="A17135" s="136" t="s">
        <v>17214</v>
      </c>
      <c r="B17135" s="136" t="s">
        <v>26668</v>
      </c>
      <c r="C17135" s="136" t="s">
        <v>33341</v>
      </c>
      <c r="D17135" s="136" t="s">
        <v>37826</v>
      </c>
      <c r="E17135" s="136" t="s">
        <v>40526</v>
      </c>
      <c r="F17135" s="136" t="s">
        <v>42142</v>
      </c>
      <c r="G17135" s="136" t="s">
        <v>43018</v>
      </c>
    </row>
    <row r="17136" spans="1:7" x14ac:dyDescent="0.2">
      <c r="A17136" s="136" t="s">
        <v>17215</v>
      </c>
      <c r="B17136" s="136" t="s">
        <v>26669</v>
      </c>
      <c r="C17136" s="136" t="s">
        <v>33342</v>
      </c>
      <c r="D17136" s="136" t="s">
        <v>37827</v>
      </c>
      <c r="E17136" s="136" t="s">
        <v>40527</v>
      </c>
      <c r="F17136" s="136" t="s">
        <v>42143</v>
      </c>
      <c r="G17136" s="136" t="s">
        <v>43019</v>
      </c>
    </row>
    <row r="17137" spans="1:7" x14ac:dyDescent="0.2">
      <c r="A17137" s="136" t="s">
        <v>17216</v>
      </c>
      <c r="B17137" s="136" t="s">
        <v>26669</v>
      </c>
      <c r="C17137" s="136" t="s">
        <v>33342</v>
      </c>
      <c r="D17137" s="136" t="s">
        <v>37827</v>
      </c>
      <c r="E17137" s="136" t="s">
        <v>40527</v>
      </c>
      <c r="F17137" s="136" t="s">
        <v>42143</v>
      </c>
      <c r="G17137" s="136" t="s">
        <v>43019</v>
      </c>
    </row>
    <row r="17138" spans="1:7" x14ac:dyDescent="0.2">
      <c r="A17138" s="136" t="s">
        <v>17217</v>
      </c>
      <c r="B17138" s="136" t="s">
        <v>26670</v>
      </c>
      <c r="C17138" s="136" t="s">
        <v>33343</v>
      </c>
      <c r="D17138" s="136" t="s">
        <v>37828</v>
      </c>
      <c r="E17138" s="136" t="s">
        <v>40528</v>
      </c>
    </row>
    <row r="17139" spans="1:7" x14ac:dyDescent="0.2">
      <c r="A17139" s="136" t="s">
        <v>17218</v>
      </c>
      <c r="B17139" s="136" t="s">
        <v>26670</v>
      </c>
      <c r="C17139" s="136" t="s">
        <v>33343</v>
      </c>
      <c r="D17139" s="136" t="s">
        <v>37828</v>
      </c>
      <c r="E17139" s="136" t="s">
        <v>40528</v>
      </c>
    </row>
    <row r="17140" spans="1:7" x14ac:dyDescent="0.2">
      <c r="A17140" s="136" t="s">
        <v>17219</v>
      </c>
      <c r="B17140" s="136" t="s">
        <v>26671</v>
      </c>
      <c r="C17140" s="136" t="s">
        <v>33344</v>
      </c>
      <c r="D17140" s="136" t="s">
        <v>37829</v>
      </c>
      <c r="E17140" s="136" t="s">
        <v>40529</v>
      </c>
      <c r="F17140" s="136" t="s">
        <v>42144</v>
      </c>
    </row>
    <row r="17141" spans="1:7" x14ac:dyDescent="0.2">
      <c r="A17141" s="136" t="s">
        <v>17220</v>
      </c>
      <c r="B17141" s="136" t="s">
        <v>26671</v>
      </c>
      <c r="C17141" s="136" t="s">
        <v>33344</v>
      </c>
      <c r="D17141" s="136" t="s">
        <v>37829</v>
      </c>
      <c r="E17141" s="136" t="s">
        <v>40529</v>
      </c>
      <c r="F17141" s="136" t="s">
        <v>42144</v>
      </c>
    </row>
    <row r="17142" spans="1:7" x14ac:dyDescent="0.2">
      <c r="A17142" s="136" t="s">
        <v>17221</v>
      </c>
      <c r="B17142" s="136" t="s">
        <v>26672</v>
      </c>
      <c r="C17142" s="136" t="s">
        <v>33345</v>
      </c>
      <c r="D17142" s="136" t="s">
        <v>37830</v>
      </c>
      <c r="E17142" s="136" t="s">
        <v>40530</v>
      </c>
      <c r="F17142" s="136" t="s">
        <v>42145</v>
      </c>
      <c r="G17142" s="136" t="s">
        <v>43020</v>
      </c>
    </row>
    <row r="17143" spans="1:7" x14ac:dyDescent="0.2">
      <c r="A17143" s="136" t="s">
        <v>17222</v>
      </c>
      <c r="B17143" s="136" t="s">
        <v>26672</v>
      </c>
      <c r="C17143" s="136" t="s">
        <v>33345</v>
      </c>
      <c r="D17143" s="136" t="s">
        <v>37830</v>
      </c>
      <c r="E17143" s="136" t="s">
        <v>40530</v>
      </c>
      <c r="F17143" s="136" t="s">
        <v>42145</v>
      </c>
      <c r="G17143" s="136" t="s">
        <v>43020</v>
      </c>
    </row>
    <row r="17144" spans="1:7" x14ac:dyDescent="0.2">
      <c r="A17144" s="136" t="s">
        <v>17223</v>
      </c>
      <c r="B17144" s="136" t="s">
        <v>26673</v>
      </c>
      <c r="C17144" s="136" t="s">
        <v>33346</v>
      </c>
      <c r="D17144" s="136" t="s">
        <v>37831</v>
      </c>
      <c r="E17144" s="136" t="s">
        <v>40531</v>
      </c>
      <c r="F17144" s="136" t="s">
        <v>42146</v>
      </c>
    </row>
    <row r="17145" spans="1:7" x14ac:dyDescent="0.2">
      <c r="A17145" s="136" t="s">
        <v>17224</v>
      </c>
      <c r="B17145" s="136" t="s">
        <v>26673</v>
      </c>
      <c r="C17145" s="136" t="s">
        <v>33346</v>
      </c>
      <c r="D17145" s="136" t="s">
        <v>37831</v>
      </c>
      <c r="E17145" s="136" t="s">
        <v>40531</v>
      </c>
      <c r="F17145" s="136" t="s">
        <v>42146</v>
      </c>
    </row>
    <row r="17146" spans="1:7" x14ac:dyDescent="0.2">
      <c r="A17146" s="136" t="s">
        <v>17225</v>
      </c>
      <c r="B17146" s="136" t="s">
        <v>26674</v>
      </c>
      <c r="C17146" s="136" t="s">
        <v>33347</v>
      </c>
      <c r="D17146" s="136" t="s">
        <v>37832</v>
      </c>
    </row>
    <row r="17147" spans="1:7" x14ac:dyDescent="0.2">
      <c r="A17147" s="136" t="s">
        <v>17226</v>
      </c>
      <c r="B17147" s="136" t="s">
        <v>26674</v>
      </c>
      <c r="C17147" s="136" t="s">
        <v>33347</v>
      </c>
      <c r="D17147" s="136" t="s">
        <v>37832</v>
      </c>
    </row>
    <row r="17148" spans="1:7" x14ac:dyDescent="0.2">
      <c r="A17148" s="136" t="s">
        <v>17227</v>
      </c>
      <c r="B17148" s="136" t="s">
        <v>26675</v>
      </c>
      <c r="C17148" s="136" t="s">
        <v>33348</v>
      </c>
      <c r="D17148" s="136" t="s">
        <v>37833</v>
      </c>
      <c r="E17148" s="136" t="s">
        <v>40532</v>
      </c>
    </row>
    <row r="17149" spans="1:7" x14ac:dyDescent="0.2">
      <c r="A17149" s="136" t="s">
        <v>17228</v>
      </c>
      <c r="B17149" s="136" t="s">
        <v>26675</v>
      </c>
      <c r="C17149" s="136" t="s">
        <v>33348</v>
      </c>
      <c r="D17149" s="136" t="s">
        <v>37833</v>
      </c>
      <c r="E17149" s="136" t="s">
        <v>40532</v>
      </c>
    </row>
    <row r="17150" spans="1:7" x14ac:dyDescent="0.2">
      <c r="A17150" s="136" t="s">
        <v>17229</v>
      </c>
      <c r="B17150" s="136" t="s">
        <v>26676</v>
      </c>
      <c r="C17150" s="136" t="s">
        <v>33349</v>
      </c>
      <c r="D17150" s="136" t="s">
        <v>37834</v>
      </c>
      <c r="E17150" s="136" t="s">
        <v>40533</v>
      </c>
      <c r="F17150" s="136" t="s">
        <v>42147</v>
      </c>
      <c r="G17150" s="136" t="s">
        <v>43021</v>
      </c>
    </row>
    <row r="17151" spans="1:7" x14ac:dyDescent="0.2">
      <c r="A17151" s="136" t="s">
        <v>17230</v>
      </c>
      <c r="B17151" s="136" t="s">
        <v>26676</v>
      </c>
      <c r="C17151" s="136" t="s">
        <v>33349</v>
      </c>
      <c r="D17151" s="136" t="s">
        <v>37834</v>
      </c>
      <c r="E17151" s="136" t="s">
        <v>40533</v>
      </c>
      <c r="F17151" s="136" t="s">
        <v>42147</v>
      </c>
      <c r="G17151" s="136" t="s">
        <v>43021</v>
      </c>
    </row>
    <row r="17152" spans="1:7" x14ac:dyDescent="0.2">
      <c r="A17152" s="136" t="s">
        <v>17231</v>
      </c>
      <c r="B17152" s="136" t="s">
        <v>26677</v>
      </c>
      <c r="C17152" s="136" t="s">
        <v>33350</v>
      </c>
      <c r="D17152" s="136" t="s">
        <v>37835</v>
      </c>
      <c r="E17152" s="136" t="s">
        <v>40534</v>
      </c>
      <c r="F17152" s="136" t="s">
        <v>42148</v>
      </c>
      <c r="G17152" s="136" t="s">
        <v>43022</v>
      </c>
    </row>
    <row r="17153" spans="1:7" x14ac:dyDescent="0.2">
      <c r="A17153" s="136" t="s">
        <v>17232</v>
      </c>
      <c r="B17153" s="136" t="s">
        <v>26677</v>
      </c>
      <c r="C17153" s="136" t="s">
        <v>33350</v>
      </c>
      <c r="D17153" s="136" t="s">
        <v>37835</v>
      </c>
      <c r="E17153" s="136" t="s">
        <v>40534</v>
      </c>
      <c r="F17153" s="136" t="s">
        <v>42148</v>
      </c>
      <c r="G17153" s="136" t="s">
        <v>43022</v>
      </c>
    </row>
    <row r="17154" spans="1:7" x14ac:dyDescent="0.2">
      <c r="A17154" s="136" t="s">
        <v>17233</v>
      </c>
      <c r="B17154" s="136" t="s">
        <v>26678</v>
      </c>
      <c r="C17154" s="136" t="s">
        <v>33351</v>
      </c>
      <c r="D17154" s="136" t="s">
        <v>37836</v>
      </c>
      <c r="E17154" s="136" t="s">
        <v>40535</v>
      </c>
      <c r="F17154" s="136" t="s">
        <v>42149</v>
      </c>
    </row>
    <row r="17155" spans="1:7" x14ac:dyDescent="0.2">
      <c r="A17155" s="136" t="s">
        <v>17234</v>
      </c>
      <c r="B17155" s="136" t="s">
        <v>26678</v>
      </c>
      <c r="C17155" s="136" t="s">
        <v>33351</v>
      </c>
      <c r="D17155" s="136" t="s">
        <v>37836</v>
      </c>
      <c r="E17155" s="136" t="s">
        <v>40535</v>
      </c>
      <c r="F17155" s="136" t="s">
        <v>42149</v>
      </c>
    </row>
    <row r="17156" spans="1:7" x14ac:dyDescent="0.2">
      <c r="A17156" s="136" t="s">
        <v>17235</v>
      </c>
      <c r="B17156" s="136" t="s">
        <v>26679</v>
      </c>
      <c r="C17156" s="136" t="s">
        <v>33352</v>
      </c>
      <c r="D17156" s="136" t="s">
        <v>37837</v>
      </c>
      <c r="E17156" s="136" t="s">
        <v>40536</v>
      </c>
      <c r="F17156" s="136" t="s">
        <v>42150</v>
      </c>
    </row>
    <row r="17157" spans="1:7" x14ac:dyDescent="0.2">
      <c r="A17157" s="136" t="s">
        <v>17236</v>
      </c>
      <c r="B17157" s="136" t="s">
        <v>26679</v>
      </c>
      <c r="C17157" s="136" t="s">
        <v>33352</v>
      </c>
      <c r="D17157" s="136" t="s">
        <v>37837</v>
      </c>
      <c r="E17157" s="136" t="s">
        <v>40536</v>
      </c>
      <c r="F17157" s="136" t="s">
        <v>42150</v>
      </c>
    </row>
    <row r="17158" spans="1:7" x14ac:dyDescent="0.2">
      <c r="A17158" s="136" t="s">
        <v>17237</v>
      </c>
      <c r="B17158" s="136" t="s">
        <v>26680</v>
      </c>
      <c r="C17158" s="136" t="s">
        <v>33353</v>
      </c>
      <c r="D17158" s="136" t="s">
        <v>37838</v>
      </c>
      <c r="E17158" s="136" t="s">
        <v>40537</v>
      </c>
      <c r="F17158" s="136" t="s">
        <v>42151</v>
      </c>
    </row>
    <row r="17159" spans="1:7" x14ac:dyDescent="0.2">
      <c r="A17159" s="136" t="s">
        <v>17238</v>
      </c>
      <c r="B17159" s="136" t="s">
        <v>26680</v>
      </c>
      <c r="C17159" s="136" t="s">
        <v>33353</v>
      </c>
      <c r="D17159" s="136" t="s">
        <v>37838</v>
      </c>
      <c r="E17159" s="136" t="s">
        <v>40537</v>
      </c>
      <c r="F17159" s="136" t="s">
        <v>42151</v>
      </c>
    </row>
    <row r="17160" spans="1:7" x14ac:dyDescent="0.2">
      <c r="A17160" s="136" t="s">
        <v>17239</v>
      </c>
      <c r="B17160" s="136" t="s">
        <v>26681</v>
      </c>
      <c r="C17160" s="136" t="s">
        <v>33354</v>
      </c>
      <c r="D17160" s="136" t="s">
        <v>37839</v>
      </c>
      <c r="E17160" s="136" t="s">
        <v>40538</v>
      </c>
      <c r="F17160" s="136" t="s">
        <v>42152</v>
      </c>
      <c r="G17160" s="136" t="s">
        <v>43023</v>
      </c>
    </row>
    <row r="17161" spans="1:7" x14ac:dyDescent="0.2">
      <c r="A17161" s="136" t="s">
        <v>17240</v>
      </c>
      <c r="B17161" s="136" t="s">
        <v>26681</v>
      </c>
      <c r="C17161" s="136" t="s">
        <v>33354</v>
      </c>
      <c r="D17161" s="136" t="s">
        <v>37839</v>
      </c>
      <c r="E17161" s="136" t="s">
        <v>40538</v>
      </c>
      <c r="F17161" s="136" t="s">
        <v>42152</v>
      </c>
      <c r="G17161" s="136" t="s">
        <v>43023</v>
      </c>
    </row>
    <row r="17162" spans="1:7" x14ac:dyDescent="0.2">
      <c r="A17162" s="136" t="s">
        <v>17241</v>
      </c>
      <c r="B17162" s="136" t="s">
        <v>26682</v>
      </c>
      <c r="C17162" s="136" t="s">
        <v>33355</v>
      </c>
      <c r="D17162" s="136" t="s">
        <v>37840</v>
      </c>
      <c r="E17162" s="136" t="s">
        <v>40539</v>
      </c>
      <c r="F17162" s="136" t="s">
        <v>42153</v>
      </c>
      <c r="G17162" s="136" t="s">
        <v>43024</v>
      </c>
    </row>
    <row r="17163" spans="1:7" x14ac:dyDescent="0.2">
      <c r="A17163" s="136" t="s">
        <v>17242</v>
      </c>
      <c r="B17163" s="136" t="s">
        <v>26682</v>
      </c>
      <c r="C17163" s="136" t="s">
        <v>33355</v>
      </c>
      <c r="D17163" s="136" t="s">
        <v>37840</v>
      </c>
      <c r="E17163" s="136" t="s">
        <v>40539</v>
      </c>
      <c r="F17163" s="136" t="s">
        <v>42153</v>
      </c>
      <c r="G17163" s="136" t="s">
        <v>43024</v>
      </c>
    </row>
    <row r="17164" spans="1:7" x14ac:dyDescent="0.2">
      <c r="A17164" s="136" t="s">
        <v>17243</v>
      </c>
      <c r="B17164" s="136" t="s">
        <v>26681</v>
      </c>
      <c r="C17164" s="136" t="s">
        <v>33356</v>
      </c>
      <c r="D17164" s="136" t="s">
        <v>37839</v>
      </c>
      <c r="E17164" s="136" t="s">
        <v>40540</v>
      </c>
      <c r="F17164" s="136" t="s">
        <v>42154</v>
      </c>
      <c r="G17164" s="136" t="s">
        <v>43025</v>
      </c>
    </row>
    <row r="17165" spans="1:7" x14ac:dyDescent="0.2">
      <c r="A17165" s="136" t="s">
        <v>17244</v>
      </c>
      <c r="B17165" s="136" t="s">
        <v>26681</v>
      </c>
      <c r="C17165" s="136" t="s">
        <v>33356</v>
      </c>
      <c r="D17165" s="136" t="s">
        <v>37839</v>
      </c>
      <c r="E17165" s="136" t="s">
        <v>40540</v>
      </c>
      <c r="F17165" s="136" t="s">
        <v>42154</v>
      </c>
      <c r="G17165" s="136" t="s">
        <v>43025</v>
      </c>
    </row>
    <row r="17166" spans="1:7" x14ac:dyDescent="0.2">
      <c r="A17166" s="136" t="s">
        <v>17245</v>
      </c>
      <c r="B17166" s="136" t="s">
        <v>26683</v>
      </c>
      <c r="C17166" s="136" t="s">
        <v>33357</v>
      </c>
      <c r="D17166" s="136" t="s">
        <v>37841</v>
      </c>
      <c r="E17166" s="136" t="s">
        <v>40541</v>
      </c>
      <c r="F17166" s="136" t="s">
        <v>42155</v>
      </c>
      <c r="G17166" s="136" t="s">
        <v>43026</v>
      </c>
    </row>
    <row r="17167" spans="1:7" x14ac:dyDescent="0.2">
      <c r="A17167" s="136" t="s">
        <v>17246</v>
      </c>
      <c r="B17167" s="136" t="s">
        <v>26683</v>
      </c>
      <c r="C17167" s="136" t="s">
        <v>33357</v>
      </c>
      <c r="D17167" s="136" t="s">
        <v>37841</v>
      </c>
      <c r="E17167" s="136" t="s">
        <v>40541</v>
      </c>
      <c r="F17167" s="136" t="s">
        <v>42155</v>
      </c>
      <c r="G17167" s="136" t="s">
        <v>43026</v>
      </c>
    </row>
    <row r="17168" spans="1:7" x14ac:dyDescent="0.2">
      <c r="A17168" s="136" t="s">
        <v>17247</v>
      </c>
      <c r="B17168" s="136" t="s">
        <v>26684</v>
      </c>
      <c r="C17168" s="136" t="s">
        <v>33358</v>
      </c>
      <c r="D17168" s="136" t="s">
        <v>37842</v>
      </c>
      <c r="E17168" s="136" t="s">
        <v>40542</v>
      </c>
      <c r="F17168" s="136" t="s">
        <v>42156</v>
      </c>
      <c r="G17168" s="136" t="s">
        <v>43027</v>
      </c>
    </row>
    <row r="17169" spans="1:7" x14ac:dyDescent="0.2">
      <c r="A17169" s="136" t="s">
        <v>17248</v>
      </c>
      <c r="B17169" s="136" t="s">
        <v>26684</v>
      </c>
      <c r="C17169" s="136" t="s">
        <v>33358</v>
      </c>
      <c r="D17169" s="136" t="s">
        <v>37842</v>
      </c>
      <c r="E17169" s="136" t="s">
        <v>40542</v>
      </c>
      <c r="F17169" s="136" t="s">
        <v>42156</v>
      </c>
      <c r="G17169" s="136" t="s">
        <v>43027</v>
      </c>
    </row>
    <row r="17170" spans="1:7" x14ac:dyDescent="0.2">
      <c r="A17170" s="136" t="s">
        <v>17249</v>
      </c>
      <c r="B17170" s="136" t="s">
        <v>26685</v>
      </c>
      <c r="C17170" s="136" t="s">
        <v>33359</v>
      </c>
      <c r="D17170" s="136" t="s">
        <v>37843</v>
      </c>
      <c r="E17170" s="136" t="s">
        <v>40543</v>
      </c>
      <c r="F17170" s="136" t="s">
        <v>42157</v>
      </c>
      <c r="G17170" s="136" t="s">
        <v>43028</v>
      </c>
    </row>
    <row r="17171" spans="1:7" x14ac:dyDescent="0.2">
      <c r="A17171" s="136" t="s">
        <v>17250</v>
      </c>
      <c r="B17171" s="136" t="s">
        <v>26685</v>
      </c>
      <c r="C17171" s="136" t="s">
        <v>33359</v>
      </c>
      <c r="D17171" s="136" t="s">
        <v>37843</v>
      </c>
      <c r="E17171" s="136" t="s">
        <v>40543</v>
      </c>
      <c r="F17171" s="136" t="s">
        <v>42157</v>
      </c>
      <c r="G17171" s="136" t="s">
        <v>43028</v>
      </c>
    </row>
    <row r="17172" spans="1:7" x14ac:dyDescent="0.2">
      <c r="A17172" s="136" t="s">
        <v>17251</v>
      </c>
      <c r="B17172" s="136" t="s">
        <v>26685</v>
      </c>
      <c r="C17172" s="136" t="s">
        <v>33360</v>
      </c>
      <c r="D17172" s="136" t="s">
        <v>37844</v>
      </c>
      <c r="E17172" s="136" t="s">
        <v>40544</v>
      </c>
      <c r="F17172" s="136" t="s">
        <v>42158</v>
      </c>
      <c r="G17172" s="136" t="s">
        <v>43029</v>
      </c>
    </row>
    <row r="17173" spans="1:7" x14ac:dyDescent="0.2">
      <c r="A17173" s="136" t="s">
        <v>17252</v>
      </c>
      <c r="B17173" s="136" t="s">
        <v>26685</v>
      </c>
      <c r="C17173" s="136" t="s">
        <v>33360</v>
      </c>
      <c r="D17173" s="136" t="s">
        <v>37844</v>
      </c>
      <c r="E17173" s="136" t="s">
        <v>40544</v>
      </c>
      <c r="F17173" s="136" t="s">
        <v>42158</v>
      </c>
      <c r="G17173" s="136" t="s">
        <v>43029</v>
      </c>
    </row>
    <row r="17174" spans="1:7" x14ac:dyDescent="0.2">
      <c r="A17174" s="136" t="s">
        <v>17253</v>
      </c>
      <c r="B17174" s="136" t="s">
        <v>26686</v>
      </c>
      <c r="C17174" s="136" t="s">
        <v>33361</v>
      </c>
      <c r="D17174" s="136" t="s">
        <v>37845</v>
      </c>
      <c r="E17174" s="136" t="s">
        <v>40545</v>
      </c>
      <c r="F17174" s="136" t="s">
        <v>42159</v>
      </c>
    </row>
    <row r="17175" spans="1:7" x14ac:dyDescent="0.2">
      <c r="A17175" s="136" t="s">
        <v>17254</v>
      </c>
      <c r="B17175" s="136" t="s">
        <v>26686</v>
      </c>
      <c r="C17175" s="136" t="s">
        <v>33361</v>
      </c>
      <c r="D17175" s="136" t="s">
        <v>37845</v>
      </c>
      <c r="E17175" s="136" t="s">
        <v>40545</v>
      </c>
      <c r="F17175" s="136" t="s">
        <v>42159</v>
      </c>
    </row>
    <row r="17176" spans="1:7" x14ac:dyDescent="0.2">
      <c r="A17176" s="136" t="s">
        <v>17255</v>
      </c>
      <c r="B17176" s="136" t="s">
        <v>26687</v>
      </c>
      <c r="C17176" s="136" t="s">
        <v>33362</v>
      </c>
      <c r="D17176" s="136" t="s">
        <v>37846</v>
      </c>
      <c r="E17176" s="136" t="s">
        <v>40546</v>
      </c>
      <c r="F17176" s="136" t="s">
        <v>42160</v>
      </c>
      <c r="G17176" s="136" t="s">
        <v>43030</v>
      </c>
    </row>
    <row r="17177" spans="1:7" x14ac:dyDescent="0.2">
      <c r="A17177" s="136" t="s">
        <v>17256</v>
      </c>
      <c r="B17177" s="136" t="s">
        <v>26687</v>
      </c>
      <c r="C17177" s="136" t="s">
        <v>33362</v>
      </c>
      <c r="D17177" s="136" t="s">
        <v>37846</v>
      </c>
      <c r="E17177" s="136" t="s">
        <v>40546</v>
      </c>
      <c r="F17177" s="136" t="s">
        <v>42160</v>
      </c>
      <c r="G17177" s="136" t="s">
        <v>43030</v>
      </c>
    </row>
    <row r="17178" spans="1:7" x14ac:dyDescent="0.2">
      <c r="A17178" s="136" t="s">
        <v>17257</v>
      </c>
      <c r="B17178" s="136" t="s">
        <v>26688</v>
      </c>
      <c r="C17178" s="136" t="s">
        <v>33363</v>
      </c>
      <c r="D17178" s="136" t="s">
        <v>37847</v>
      </c>
      <c r="E17178" s="136" t="s">
        <v>40547</v>
      </c>
      <c r="F17178" s="136" t="s">
        <v>42161</v>
      </c>
      <c r="G17178" s="136" t="s">
        <v>43031</v>
      </c>
    </row>
    <row r="17179" spans="1:7" x14ac:dyDescent="0.2">
      <c r="A17179" s="136" t="s">
        <v>17258</v>
      </c>
      <c r="B17179" s="136" t="s">
        <v>26688</v>
      </c>
      <c r="C17179" s="136" t="s">
        <v>33363</v>
      </c>
      <c r="D17179" s="136" t="s">
        <v>37847</v>
      </c>
      <c r="E17179" s="136" t="s">
        <v>40547</v>
      </c>
      <c r="F17179" s="136" t="s">
        <v>42161</v>
      </c>
      <c r="G17179" s="136" t="s">
        <v>43031</v>
      </c>
    </row>
    <row r="17180" spans="1:7" x14ac:dyDescent="0.2">
      <c r="A17180" s="136" t="s">
        <v>17259</v>
      </c>
      <c r="B17180" s="136" t="s">
        <v>26689</v>
      </c>
      <c r="C17180" s="136" t="s">
        <v>33364</v>
      </c>
      <c r="D17180" s="136" t="s">
        <v>37848</v>
      </c>
      <c r="E17180" s="136" t="s">
        <v>40548</v>
      </c>
      <c r="F17180" s="136" t="s">
        <v>42162</v>
      </c>
    </row>
    <row r="17181" spans="1:7" x14ac:dyDescent="0.2">
      <c r="A17181" s="136" t="s">
        <v>17260</v>
      </c>
      <c r="B17181" s="136" t="s">
        <v>26689</v>
      </c>
      <c r="C17181" s="136" t="s">
        <v>33364</v>
      </c>
      <c r="D17181" s="136" t="s">
        <v>37848</v>
      </c>
      <c r="E17181" s="136" t="s">
        <v>40548</v>
      </c>
      <c r="F17181" s="136" t="s">
        <v>42162</v>
      </c>
    </row>
    <row r="17182" spans="1:7" x14ac:dyDescent="0.2">
      <c r="A17182" s="136" t="s">
        <v>17261</v>
      </c>
      <c r="B17182" s="136" t="s">
        <v>26690</v>
      </c>
      <c r="C17182" s="136" t="s">
        <v>33365</v>
      </c>
      <c r="D17182" s="136" t="s">
        <v>37849</v>
      </c>
      <c r="E17182" s="136" t="s">
        <v>40549</v>
      </c>
      <c r="F17182" s="136" t="s">
        <v>42163</v>
      </c>
      <c r="G17182" s="136" t="s">
        <v>43032</v>
      </c>
    </row>
    <row r="17183" spans="1:7" x14ac:dyDescent="0.2">
      <c r="A17183" s="136" t="s">
        <v>17262</v>
      </c>
      <c r="B17183" s="136" t="s">
        <v>26690</v>
      </c>
      <c r="C17183" s="136" t="s">
        <v>33365</v>
      </c>
      <c r="D17183" s="136" t="s">
        <v>37849</v>
      </c>
      <c r="E17183" s="136" t="s">
        <v>40549</v>
      </c>
      <c r="F17183" s="136" t="s">
        <v>42163</v>
      </c>
      <c r="G17183" s="136" t="s">
        <v>43032</v>
      </c>
    </row>
    <row r="17184" spans="1:7" x14ac:dyDescent="0.2">
      <c r="A17184" s="136" t="s">
        <v>17263</v>
      </c>
      <c r="B17184" s="136" t="s">
        <v>26691</v>
      </c>
      <c r="C17184" s="136" t="s">
        <v>33366</v>
      </c>
      <c r="D17184" s="136" t="s">
        <v>37850</v>
      </c>
      <c r="E17184" s="136" t="s">
        <v>40550</v>
      </c>
      <c r="F17184" s="136" t="s">
        <v>42164</v>
      </c>
      <c r="G17184" s="136" t="s">
        <v>43033</v>
      </c>
    </row>
    <row r="17185" spans="1:7" x14ac:dyDescent="0.2">
      <c r="A17185" s="136" t="s">
        <v>17264</v>
      </c>
      <c r="B17185" s="136" t="s">
        <v>26691</v>
      </c>
      <c r="C17185" s="136" t="s">
        <v>33366</v>
      </c>
      <c r="D17185" s="136" t="s">
        <v>37850</v>
      </c>
      <c r="E17185" s="136" t="s">
        <v>40550</v>
      </c>
      <c r="F17185" s="136" t="s">
        <v>42164</v>
      </c>
      <c r="G17185" s="136" t="s">
        <v>43033</v>
      </c>
    </row>
    <row r="17186" spans="1:7" x14ac:dyDescent="0.2">
      <c r="A17186" s="136" t="s">
        <v>17265</v>
      </c>
      <c r="B17186" s="136" t="s">
        <v>26692</v>
      </c>
      <c r="C17186" s="136" t="s">
        <v>33367</v>
      </c>
      <c r="D17186" s="136" t="s">
        <v>37851</v>
      </c>
      <c r="E17186" s="136" t="s">
        <v>40551</v>
      </c>
      <c r="F17186" s="136" t="s">
        <v>42165</v>
      </c>
      <c r="G17186" s="136" t="s">
        <v>43034</v>
      </c>
    </row>
    <row r="17187" spans="1:7" x14ac:dyDescent="0.2">
      <c r="A17187" s="136" t="s">
        <v>17266</v>
      </c>
      <c r="B17187" s="136" t="s">
        <v>26692</v>
      </c>
      <c r="C17187" s="136" t="s">
        <v>33367</v>
      </c>
      <c r="D17187" s="136" t="s">
        <v>37851</v>
      </c>
      <c r="E17187" s="136" t="s">
        <v>40551</v>
      </c>
      <c r="F17187" s="136" t="s">
        <v>42165</v>
      </c>
      <c r="G17187" s="136" t="s">
        <v>43034</v>
      </c>
    </row>
    <row r="17188" spans="1:7" x14ac:dyDescent="0.2">
      <c r="A17188" s="136" t="s">
        <v>17267</v>
      </c>
      <c r="B17188" s="136" t="s">
        <v>26693</v>
      </c>
      <c r="C17188" s="136" t="s">
        <v>33368</v>
      </c>
      <c r="D17188" s="136" t="s">
        <v>37852</v>
      </c>
      <c r="E17188" s="136" t="s">
        <v>40552</v>
      </c>
      <c r="F17188" s="136" t="s">
        <v>42166</v>
      </c>
    </row>
    <row r="17189" spans="1:7" x14ac:dyDescent="0.2">
      <c r="A17189" s="136" t="s">
        <v>17268</v>
      </c>
      <c r="B17189" s="136" t="s">
        <v>26693</v>
      </c>
      <c r="C17189" s="136" t="s">
        <v>33368</v>
      </c>
      <c r="D17189" s="136" t="s">
        <v>37852</v>
      </c>
      <c r="E17189" s="136" t="s">
        <v>40552</v>
      </c>
      <c r="F17189" s="136" t="s">
        <v>42166</v>
      </c>
    </row>
    <row r="17190" spans="1:7" x14ac:dyDescent="0.2">
      <c r="A17190" s="136" t="s">
        <v>17269</v>
      </c>
      <c r="B17190" s="136" t="s">
        <v>26693</v>
      </c>
      <c r="C17190" s="136" t="s">
        <v>33369</v>
      </c>
      <c r="D17190" s="136" t="s">
        <v>37853</v>
      </c>
      <c r="E17190" s="136" t="s">
        <v>40553</v>
      </c>
      <c r="F17190" s="136" t="s">
        <v>42167</v>
      </c>
    </row>
    <row r="17191" spans="1:7" x14ac:dyDescent="0.2">
      <c r="A17191" s="136" t="s">
        <v>17270</v>
      </c>
      <c r="B17191" s="136" t="s">
        <v>26693</v>
      </c>
      <c r="C17191" s="136" t="s">
        <v>33369</v>
      </c>
      <c r="D17191" s="136" t="s">
        <v>37853</v>
      </c>
      <c r="E17191" s="136" t="s">
        <v>40553</v>
      </c>
      <c r="F17191" s="136" t="s">
        <v>42167</v>
      </c>
    </row>
    <row r="17192" spans="1:7" x14ac:dyDescent="0.2">
      <c r="A17192" s="136" t="s">
        <v>17271</v>
      </c>
      <c r="B17192" s="136" t="s">
        <v>26694</v>
      </c>
      <c r="C17192" s="136" t="s">
        <v>33370</v>
      </c>
      <c r="D17192" s="136" t="s">
        <v>37854</v>
      </c>
      <c r="E17192" s="136" t="s">
        <v>40554</v>
      </c>
      <c r="F17192" s="136" t="s">
        <v>42168</v>
      </c>
      <c r="G17192" s="136" t="s">
        <v>43035</v>
      </c>
    </row>
    <row r="17193" spans="1:7" x14ac:dyDescent="0.2">
      <c r="A17193" s="136" t="s">
        <v>17272</v>
      </c>
      <c r="B17193" s="136" t="s">
        <v>26694</v>
      </c>
      <c r="C17193" s="136" t="s">
        <v>33370</v>
      </c>
      <c r="D17193" s="136" t="s">
        <v>37854</v>
      </c>
      <c r="E17193" s="136" t="s">
        <v>40554</v>
      </c>
      <c r="F17193" s="136" t="s">
        <v>42168</v>
      </c>
      <c r="G17193" s="136" t="s">
        <v>43035</v>
      </c>
    </row>
    <row r="17194" spans="1:7" x14ac:dyDescent="0.2">
      <c r="A17194" s="136" t="s">
        <v>17273</v>
      </c>
      <c r="B17194" s="136" t="s">
        <v>26695</v>
      </c>
      <c r="C17194" s="136" t="s">
        <v>33371</v>
      </c>
    </row>
    <row r="17195" spans="1:7" x14ac:dyDescent="0.2">
      <c r="A17195" s="136" t="s">
        <v>17274</v>
      </c>
      <c r="B17195" s="136" t="s">
        <v>26695</v>
      </c>
      <c r="C17195" s="136" t="s">
        <v>33371</v>
      </c>
    </row>
    <row r="17196" spans="1:7" x14ac:dyDescent="0.2">
      <c r="A17196" s="136" t="s">
        <v>17275</v>
      </c>
      <c r="B17196" s="136" t="s">
        <v>26696</v>
      </c>
      <c r="C17196" s="136" t="s">
        <v>33371</v>
      </c>
    </row>
    <row r="17197" spans="1:7" x14ac:dyDescent="0.2">
      <c r="A17197" s="136" t="s">
        <v>17276</v>
      </c>
      <c r="B17197" s="136" t="s">
        <v>26696</v>
      </c>
      <c r="C17197" s="136" t="s">
        <v>33371</v>
      </c>
    </row>
    <row r="17198" spans="1:7" x14ac:dyDescent="0.2">
      <c r="A17198" s="136" t="s">
        <v>17277</v>
      </c>
      <c r="B17198" s="136" t="s">
        <v>26697</v>
      </c>
      <c r="C17198" s="136" t="s">
        <v>33371</v>
      </c>
    </row>
    <row r="17199" spans="1:7" x14ac:dyDescent="0.2">
      <c r="A17199" s="136" t="s">
        <v>17278</v>
      </c>
      <c r="B17199" s="136" t="s">
        <v>26697</v>
      </c>
      <c r="C17199" s="136" t="s">
        <v>33371</v>
      </c>
    </row>
    <row r="17200" spans="1:7" x14ac:dyDescent="0.2">
      <c r="A17200" s="136" t="s">
        <v>17279</v>
      </c>
      <c r="B17200" s="136" t="s">
        <v>26698</v>
      </c>
      <c r="C17200" s="136" t="s">
        <v>33372</v>
      </c>
      <c r="D17200" s="136" t="s">
        <v>37855</v>
      </c>
      <c r="E17200" s="136" t="s">
        <v>40555</v>
      </c>
      <c r="F17200" s="136" t="s">
        <v>42169</v>
      </c>
    </row>
    <row r="17201" spans="1:7" x14ac:dyDescent="0.2">
      <c r="A17201" s="136" t="s">
        <v>17280</v>
      </c>
      <c r="B17201" s="136" t="s">
        <v>26698</v>
      </c>
      <c r="C17201" s="136" t="s">
        <v>33372</v>
      </c>
      <c r="D17201" s="136" t="s">
        <v>37855</v>
      </c>
      <c r="E17201" s="136" t="s">
        <v>40555</v>
      </c>
      <c r="F17201" s="136" t="s">
        <v>42169</v>
      </c>
    </row>
    <row r="17202" spans="1:7" x14ac:dyDescent="0.2">
      <c r="A17202" s="136" t="s">
        <v>17281</v>
      </c>
      <c r="B17202" s="136" t="s">
        <v>26699</v>
      </c>
      <c r="C17202" s="136" t="s">
        <v>33373</v>
      </c>
      <c r="D17202" s="136" t="s">
        <v>37856</v>
      </c>
      <c r="E17202" s="136" t="s">
        <v>40556</v>
      </c>
    </row>
    <row r="17203" spans="1:7" x14ac:dyDescent="0.2">
      <c r="A17203" s="136" t="s">
        <v>17282</v>
      </c>
      <c r="B17203" s="136" t="s">
        <v>26699</v>
      </c>
      <c r="C17203" s="136" t="s">
        <v>33373</v>
      </c>
      <c r="D17203" s="136" t="s">
        <v>37856</v>
      </c>
      <c r="E17203" s="136" t="s">
        <v>40556</v>
      </c>
    </row>
    <row r="17204" spans="1:7" x14ac:dyDescent="0.2">
      <c r="A17204" s="136" t="s">
        <v>17283</v>
      </c>
      <c r="B17204" s="136" t="s">
        <v>26699</v>
      </c>
      <c r="C17204" s="136" t="s">
        <v>33374</v>
      </c>
      <c r="D17204" s="136" t="s">
        <v>37857</v>
      </c>
      <c r="E17204" s="136" t="s">
        <v>40557</v>
      </c>
    </row>
    <row r="17205" spans="1:7" x14ac:dyDescent="0.2">
      <c r="A17205" s="136" t="s">
        <v>17284</v>
      </c>
      <c r="B17205" s="136" t="s">
        <v>26699</v>
      </c>
      <c r="C17205" s="136" t="s">
        <v>33374</v>
      </c>
      <c r="D17205" s="136" t="s">
        <v>37857</v>
      </c>
      <c r="E17205" s="136" t="s">
        <v>40557</v>
      </c>
    </row>
    <row r="17206" spans="1:7" x14ac:dyDescent="0.2">
      <c r="A17206" s="136" t="s">
        <v>17285</v>
      </c>
      <c r="B17206" s="136" t="s">
        <v>26700</v>
      </c>
      <c r="C17206" s="136" t="s">
        <v>33375</v>
      </c>
      <c r="D17206" s="136" t="s">
        <v>37858</v>
      </c>
      <c r="E17206" s="136" t="s">
        <v>40558</v>
      </c>
      <c r="F17206" s="136" t="s">
        <v>42170</v>
      </c>
    </row>
    <row r="17207" spans="1:7" x14ac:dyDescent="0.2">
      <c r="A17207" s="136" t="s">
        <v>17286</v>
      </c>
      <c r="B17207" s="136" t="s">
        <v>26700</v>
      </c>
      <c r="C17207" s="136" t="s">
        <v>33375</v>
      </c>
      <c r="D17207" s="136" t="s">
        <v>37858</v>
      </c>
      <c r="E17207" s="136" t="s">
        <v>40558</v>
      </c>
      <c r="F17207" s="136" t="s">
        <v>42170</v>
      </c>
    </row>
    <row r="17208" spans="1:7" x14ac:dyDescent="0.2">
      <c r="A17208" s="136" t="s">
        <v>17287</v>
      </c>
      <c r="B17208" s="136" t="s">
        <v>26701</v>
      </c>
      <c r="C17208" s="136" t="s">
        <v>33376</v>
      </c>
      <c r="D17208" s="136" t="s">
        <v>37859</v>
      </c>
      <c r="E17208" s="136" t="s">
        <v>40559</v>
      </c>
      <c r="F17208" s="136" t="s">
        <v>42171</v>
      </c>
      <c r="G17208" s="136" t="s">
        <v>43036</v>
      </c>
    </row>
    <row r="17209" spans="1:7" x14ac:dyDescent="0.2">
      <c r="A17209" s="136" t="s">
        <v>17288</v>
      </c>
      <c r="B17209" s="136" t="s">
        <v>26701</v>
      </c>
      <c r="C17209" s="136" t="s">
        <v>33376</v>
      </c>
      <c r="D17209" s="136" t="s">
        <v>37859</v>
      </c>
      <c r="E17209" s="136" t="s">
        <v>40559</v>
      </c>
      <c r="F17209" s="136" t="s">
        <v>42171</v>
      </c>
      <c r="G17209" s="136" t="s">
        <v>43036</v>
      </c>
    </row>
    <row r="17210" spans="1:7" x14ac:dyDescent="0.2">
      <c r="A17210" s="136" t="s">
        <v>17289</v>
      </c>
      <c r="B17210" s="136" t="s">
        <v>26702</v>
      </c>
      <c r="C17210" s="136" t="s">
        <v>33377</v>
      </c>
      <c r="D17210" s="136" t="s">
        <v>37860</v>
      </c>
      <c r="E17210" s="136" t="s">
        <v>40560</v>
      </c>
      <c r="F17210" s="136" t="s">
        <v>42172</v>
      </c>
      <c r="G17210" s="136" t="s">
        <v>43037</v>
      </c>
    </row>
    <row r="17211" spans="1:7" x14ac:dyDescent="0.2">
      <c r="A17211" s="136" t="s">
        <v>17290</v>
      </c>
      <c r="B17211" s="136" t="s">
        <v>26702</v>
      </c>
      <c r="C17211" s="136" t="s">
        <v>33377</v>
      </c>
      <c r="D17211" s="136" t="s">
        <v>37860</v>
      </c>
      <c r="E17211" s="136" t="s">
        <v>40560</v>
      </c>
      <c r="F17211" s="136" t="s">
        <v>42172</v>
      </c>
      <c r="G17211" s="136" t="s">
        <v>43037</v>
      </c>
    </row>
    <row r="17212" spans="1:7" x14ac:dyDescent="0.2">
      <c r="A17212" s="136" t="s">
        <v>17291</v>
      </c>
      <c r="B17212" s="136" t="s">
        <v>26703</v>
      </c>
      <c r="C17212" s="136" t="s">
        <v>33378</v>
      </c>
      <c r="D17212" s="136" t="s">
        <v>37861</v>
      </c>
    </row>
    <row r="17213" spans="1:7" x14ac:dyDescent="0.2">
      <c r="A17213" s="136" t="s">
        <v>17292</v>
      </c>
      <c r="B17213" s="136" t="s">
        <v>26703</v>
      </c>
      <c r="C17213" s="136" t="s">
        <v>33378</v>
      </c>
      <c r="D17213" s="136" t="s">
        <v>37861</v>
      </c>
    </row>
    <row r="17214" spans="1:7" x14ac:dyDescent="0.2">
      <c r="A17214" s="136" t="s">
        <v>17293</v>
      </c>
      <c r="B17214" s="136" t="s">
        <v>26704</v>
      </c>
      <c r="C17214" s="136" t="s">
        <v>33379</v>
      </c>
      <c r="D17214" s="136" t="s">
        <v>37862</v>
      </c>
      <c r="E17214" s="136" t="s">
        <v>40561</v>
      </c>
      <c r="F17214" s="136" t="s">
        <v>42173</v>
      </c>
      <c r="G17214" s="136" t="s">
        <v>43038</v>
      </c>
    </row>
    <row r="17215" spans="1:7" x14ac:dyDescent="0.2">
      <c r="A17215" s="136" t="s">
        <v>17294</v>
      </c>
      <c r="B17215" s="136" t="s">
        <v>26704</v>
      </c>
      <c r="C17215" s="136" t="s">
        <v>33379</v>
      </c>
      <c r="D17215" s="136" t="s">
        <v>37862</v>
      </c>
      <c r="E17215" s="136" t="s">
        <v>40561</v>
      </c>
      <c r="F17215" s="136" t="s">
        <v>42173</v>
      </c>
      <c r="G17215" s="136" t="s">
        <v>43038</v>
      </c>
    </row>
    <row r="17216" spans="1:7" x14ac:dyDescent="0.2">
      <c r="A17216" s="136" t="s">
        <v>17295</v>
      </c>
      <c r="B17216" s="136" t="s">
        <v>26705</v>
      </c>
      <c r="C17216" s="136" t="s">
        <v>33380</v>
      </c>
      <c r="D17216" s="136" t="s">
        <v>37863</v>
      </c>
      <c r="E17216" s="136" t="s">
        <v>40562</v>
      </c>
      <c r="F17216" s="136" t="s">
        <v>42174</v>
      </c>
    </row>
    <row r="17217" spans="1:7" x14ac:dyDescent="0.2">
      <c r="A17217" s="136" t="s">
        <v>17296</v>
      </c>
      <c r="B17217" s="136" t="s">
        <v>26705</v>
      </c>
      <c r="C17217" s="136" t="s">
        <v>33380</v>
      </c>
      <c r="D17217" s="136" t="s">
        <v>37863</v>
      </c>
      <c r="E17217" s="136" t="s">
        <v>40562</v>
      </c>
      <c r="F17217" s="136" t="s">
        <v>42174</v>
      </c>
    </row>
    <row r="17218" spans="1:7" x14ac:dyDescent="0.2">
      <c r="A17218" s="136" t="s">
        <v>17297</v>
      </c>
      <c r="B17218" s="136" t="s">
        <v>26706</v>
      </c>
      <c r="C17218" s="136" t="s">
        <v>33381</v>
      </c>
      <c r="D17218" s="136" t="s">
        <v>37864</v>
      </c>
      <c r="E17218" s="136" t="s">
        <v>40563</v>
      </c>
      <c r="F17218" s="136" t="s">
        <v>42175</v>
      </c>
      <c r="G17218" s="136" t="s">
        <v>43039</v>
      </c>
    </row>
    <row r="17219" spans="1:7" x14ac:dyDescent="0.2">
      <c r="A17219" s="136" t="s">
        <v>17298</v>
      </c>
      <c r="B17219" s="136" t="s">
        <v>26706</v>
      </c>
      <c r="C17219" s="136" t="s">
        <v>33381</v>
      </c>
      <c r="D17219" s="136" t="s">
        <v>37864</v>
      </c>
      <c r="E17219" s="136" t="s">
        <v>40563</v>
      </c>
      <c r="F17219" s="136" t="s">
        <v>42175</v>
      </c>
      <c r="G17219" s="136" t="s">
        <v>43039</v>
      </c>
    </row>
    <row r="17220" spans="1:7" x14ac:dyDescent="0.2">
      <c r="A17220" s="136" t="s">
        <v>17299</v>
      </c>
      <c r="B17220" s="136" t="s">
        <v>26707</v>
      </c>
      <c r="C17220" s="136" t="s">
        <v>33382</v>
      </c>
      <c r="D17220" s="136" t="s">
        <v>37865</v>
      </c>
      <c r="E17220" s="136" t="s">
        <v>40564</v>
      </c>
      <c r="F17220" s="136" t="s">
        <v>42176</v>
      </c>
    </row>
    <row r="17221" spans="1:7" x14ac:dyDescent="0.2">
      <c r="A17221" s="136" t="s">
        <v>17300</v>
      </c>
      <c r="B17221" s="136" t="s">
        <v>26707</v>
      </c>
      <c r="C17221" s="136" t="s">
        <v>33382</v>
      </c>
      <c r="D17221" s="136" t="s">
        <v>37865</v>
      </c>
      <c r="E17221" s="136" t="s">
        <v>40564</v>
      </c>
      <c r="F17221" s="136" t="s">
        <v>42176</v>
      </c>
    </row>
    <row r="17222" spans="1:7" x14ac:dyDescent="0.2">
      <c r="A17222" s="136" t="s">
        <v>17301</v>
      </c>
      <c r="B17222" s="136" t="s">
        <v>26708</v>
      </c>
      <c r="C17222" s="136" t="s">
        <v>33383</v>
      </c>
      <c r="D17222" s="136" t="s">
        <v>37866</v>
      </c>
      <c r="E17222" s="136" t="s">
        <v>40565</v>
      </c>
    </row>
    <row r="17223" spans="1:7" x14ac:dyDescent="0.2">
      <c r="A17223" s="136" t="s">
        <v>17302</v>
      </c>
      <c r="B17223" s="136" t="s">
        <v>26708</v>
      </c>
      <c r="C17223" s="136" t="s">
        <v>33383</v>
      </c>
      <c r="D17223" s="136" t="s">
        <v>37866</v>
      </c>
      <c r="E17223" s="136" t="s">
        <v>40565</v>
      </c>
    </row>
    <row r="17224" spans="1:7" x14ac:dyDescent="0.2">
      <c r="A17224" s="136" t="s">
        <v>17303</v>
      </c>
      <c r="B17224" s="136" t="s">
        <v>26709</v>
      </c>
      <c r="C17224" s="136" t="s">
        <v>33384</v>
      </c>
      <c r="D17224" s="136" t="s">
        <v>37867</v>
      </c>
      <c r="E17224" s="136" t="s">
        <v>40566</v>
      </c>
      <c r="F17224" s="136" t="s">
        <v>42177</v>
      </c>
    </row>
    <row r="17225" spans="1:7" x14ac:dyDescent="0.2">
      <c r="A17225" s="136" t="s">
        <v>17304</v>
      </c>
      <c r="B17225" s="136" t="s">
        <v>26709</v>
      </c>
      <c r="C17225" s="136" t="s">
        <v>33384</v>
      </c>
      <c r="D17225" s="136" t="s">
        <v>37867</v>
      </c>
      <c r="E17225" s="136" t="s">
        <v>40566</v>
      </c>
      <c r="F17225" s="136" t="s">
        <v>42177</v>
      </c>
    </row>
    <row r="17226" spans="1:7" x14ac:dyDescent="0.2">
      <c r="A17226" s="136" t="s">
        <v>17305</v>
      </c>
      <c r="B17226" s="136" t="s">
        <v>26709</v>
      </c>
      <c r="C17226" s="136" t="s">
        <v>33384</v>
      </c>
      <c r="D17226" s="136" t="s">
        <v>37867</v>
      </c>
      <c r="E17226" s="136" t="s">
        <v>40566</v>
      </c>
      <c r="F17226" s="136" t="s">
        <v>42178</v>
      </c>
    </row>
    <row r="17227" spans="1:7" x14ac:dyDescent="0.2">
      <c r="A17227" s="136" t="s">
        <v>17306</v>
      </c>
      <c r="B17227" s="136" t="s">
        <v>26709</v>
      </c>
      <c r="C17227" s="136" t="s">
        <v>33384</v>
      </c>
      <c r="D17227" s="136" t="s">
        <v>37867</v>
      </c>
      <c r="E17227" s="136" t="s">
        <v>40566</v>
      </c>
      <c r="F17227" s="136" t="s">
        <v>42178</v>
      </c>
    </row>
    <row r="17228" spans="1:7" x14ac:dyDescent="0.2">
      <c r="A17228" s="136" t="s">
        <v>17307</v>
      </c>
      <c r="B17228" s="136" t="s">
        <v>26710</v>
      </c>
      <c r="C17228" s="136" t="s">
        <v>33385</v>
      </c>
      <c r="D17228" s="136" t="s">
        <v>37868</v>
      </c>
      <c r="E17228" s="136" t="s">
        <v>40567</v>
      </c>
    </row>
    <row r="17229" spans="1:7" x14ac:dyDescent="0.2">
      <c r="A17229" s="136" t="s">
        <v>17308</v>
      </c>
      <c r="B17229" s="136" t="s">
        <v>26710</v>
      </c>
      <c r="C17229" s="136" t="s">
        <v>33385</v>
      </c>
      <c r="D17229" s="136" t="s">
        <v>37868</v>
      </c>
      <c r="E17229" s="136" t="s">
        <v>40567</v>
      </c>
    </row>
    <row r="17230" spans="1:7" x14ac:dyDescent="0.2">
      <c r="A17230" s="136" t="s">
        <v>17309</v>
      </c>
      <c r="B17230" s="136" t="s">
        <v>26707</v>
      </c>
      <c r="C17230" s="136" t="s">
        <v>33382</v>
      </c>
      <c r="D17230" s="136" t="s">
        <v>37865</v>
      </c>
      <c r="E17230" s="136" t="s">
        <v>40564</v>
      </c>
      <c r="F17230" s="136" t="s">
        <v>42179</v>
      </c>
    </row>
    <row r="17231" spans="1:7" x14ac:dyDescent="0.2">
      <c r="A17231" s="136" t="s">
        <v>17310</v>
      </c>
      <c r="B17231" s="136" t="s">
        <v>26707</v>
      </c>
      <c r="C17231" s="136" t="s">
        <v>33382</v>
      </c>
      <c r="D17231" s="136" t="s">
        <v>37865</v>
      </c>
      <c r="E17231" s="136" t="s">
        <v>40564</v>
      </c>
      <c r="F17231" s="136" t="s">
        <v>42179</v>
      </c>
    </row>
    <row r="17232" spans="1:7" x14ac:dyDescent="0.2">
      <c r="A17232" s="136" t="s">
        <v>17311</v>
      </c>
      <c r="B17232" s="136" t="s">
        <v>26708</v>
      </c>
      <c r="C17232" s="136" t="s">
        <v>33383</v>
      </c>
      <c r="D17232" s="136" t="s">
        <v>37866</v>
      </c>
      <c r="E17232" s="136" t="s">
        <v>40568</v>
      </c>
      <c r="F17232" s="136" t="s">
        <v>42180</v>
      </c>
    </row>
    <row r="17233" spans="1:7" x14ac:dyDescent="0.2">
      <c r="A17233" s="136" t="s">
        <v>17312</v>
      </c>
      <c r="B17233" s="136" t="s">
        <v>26708</v>
      </c>
      <c r="C17233" s="136" t="s">
        <v>33383</v>
      </c>
      <c r="D17233" s="136" t="s">
        <v>37866</v>
      </c>
      <c r="E17233" s="136" t="s">
        <v>40568</v>
      </c>
      <c r="F17233" s="136" t="s">
        <v>42180</v>
      </c>
    </row>
    <row r="17234" spans="1:7" x14ac:dyDescent="0.2">
      <c r="A17234" s="136" t="s">
        <v>17313</v>
      </c>
      <c r="B17234" s="136" t="s">
        <v>26709</v>
      </c>
      <c r="C17234" s="136" t="s">
        <v>33384</v>
      </c>
      <c r="D17234" s="136" t="s">
        <v>37867</v>
      </c>
      <c r="E17234" s="136" t="s">
        <v>40566</v>
      </c>
      <c r="F17234" s="136" t="s">
        <v>42181</v>
      </c>
      <c r="G17234" s="136" t="s">
        <v>40832</v>
      </c>
    </row>
    <row r="17235" spans="1:7" x14ac:dyDescent="0.2">
      <c r="A17235" s="136" t="s">
        <v>17314</v>
      </c>
      <c r="B17235" s="136" t="s">
        <v>26709</v>
      </c>
      <c r="C17235" s="136" t="s">
        <v>33384</v>
      </c>
      <c r="D17235" s="136" t="s">
        <v>37867</v>
      </c>
      <c r="E17235" s="136" t="s">
        <v>40566</v>
      </c>
      <c r="F17235" s="136" t="s">
        <v>42181</v>
      </c>
      <c r="G17235" s="136" t="s">
        <v>40832</v>
      </c>
    </row>
    <row r="17236" spans="1:7" x14ac:dyDescent="0.2">
      <c r="A17236" s="136" t="s">
        <v>17315</v>
      </c>
      <c r="B17236" s="136" t="s">
        <v>26709</v>
      </c>
      <c r="C17236" s="136" t="s">
        <v>33384</v>
      </c>
      <c r="D17236" s="136" t="s">
        <v>37867</v>
      </c>
      <c r="E17236" s="136" t="s">
        <v>40566</v>
      </c>
      <c r="F17236" s="136" t="s">
        <v>42182</v>
      </c>
      <c r="G17236" s="136" t="s">
        <v>40832</v>
      </c>
    </row>
    <row r="17237" spans="1:7" x14ac:dyDescent="0.2">
      <c r="A17237" s="136" t="s">
        <v>17316</v>
      </c>
      <c r="B17237" s="136" t="s">
        <v>26709</v>
      </c>
      <c r="C17237" s="136" t="s">
        <v>33384</v>
      </c>
      <c r="D17237" s="136" t="s">
        <v>37867</v>
      </c>
      <c r="E17237" s="136" t="s">
        <v>40566</v>
      </c>
      <c r="F17237" s="136" t="s">
        <v>42182</v>
      </c>
      <c r="G17237" s="136" t="s">
        <v>40832</v>
      </c>
    </row>
    <row r="17238" spans="1:7" x14ac:dyDescent="0.2">
      <c r="A17238" s="136" t="s">
        <v>17317</v>
      </c>
      <c r="B17238" s="136" t="s">
        <v>26707</v>
      </c>
      <c r="C17238" s="136" t="s">
        <v>33386</v>
      </c>
      <c r="D17238" s="136" t="s">
        <v>37869</v>
      </c>
      <c r="E17238" s="136" t="s">
        <v>40569</v>
      </c>
      <c r="F17238" s="136" t="s">
        <v>42183</v>
      </c>
    </row>
    <row r="17239" spans="1:7" x14ac:dyDescent="0.2">
      <c r="A17239" s="136" t="s">
        <v>17318</v>
      </c>
      <c r="B17239" s="136" t="s">
        <v>26707</v>
      </c>
      <c r="C17239" s="136" t="s">
        <v>33386</v>
      </c>
      <c r="D17239" s="136" t="s">
        <v>37869</v>
      </c>
      <c r="E17239" s="136" t="s">
        <v>40569</v>
      </c>
      <c r="F17239" s="136" t="s">
        <v>42183</v>
      </c>
    </row>
    <row r="17240" spans="1:7" x14ac:dyDescent="0.2">
      <c r="A17240" s="136" t="s">
        <v>17319</v>
      </c>
      <c r="B17240" s="136" t="s">
        <v>26711</v>
      </c>
      <c r="C17240" s="136" t="s">
        <v>33387</v>
      </c>
      <c r="D17240" s="136" t="s">
        <v>37870</v>
      </c>
      <c r="E17240" s="136" t="s">
        <v>40570</v>
      </c>
    </row>
    <row r="17241" spans="1:7" x14ac:dyDescent="0.2">
      <c r="A17241" s="136" t="s">
        <v>17320</v>
      </c>
      <c r="B17241" s="136" t="s">
        <v>26711</v>
      </c>
      <c r="C17241" s="136" t="s">
        <v>33387</v>
      </c>
      <c r="D17241" s="136" t="s">
        <v>37870</v>
      </c>
      <c r="E17241" s="136" t="s">
        <v>40570</v>
      </c>
    </row>
    <row r="17242" spans="1:7" x14ac:dyDescent="0.2">
      <c r="A17242" s="136" t="s">
        <v>17321</v>
      </c>
      <c r="B17242" s="136" t="s">
        <v>26709</v>
      </c>
      <c r="C17242" s="136" t="s">
        <v>33388</v>
      </c>
      <c r="D17242" s="136" t="s">
        <v>37871</v>
      </c>
      <c r="E17242" s="136" t="s">
        <v>40571</v>
      </c>
      <c r="F17242" s="136" t="s">
        <v>42184</v>
      </c>
    </row>
    <row r="17243" spans="1:7" x14ac:dyDescent="0.2">
      <c r="A17243" s="136" t="s">
        <v>17322</v>
      </c>
      <c r="B17243" s="136" t="s">
        <v>26709</v>
      </c>
      <c r="C17243" s="136" t="s">
        <v>33388</v>
      </c>
      <c r="D17243" s="136" t="s">
        <v>37871</v>
      </c>
      <c r="E17243" s="136" t="s">
        <v>40571</v>
      </c>
      <c r="F17243" s="136" t="s">
        <v>42184</v>
      </c>
    </row>
    <row r="17244" spans="1:7" x14ac:dyDescent="0.2">
      <c r="A17244" s="136" t="s">
        <v>17323</v>
      </c>
      <c r="B17244" s="136" t="s">
        <v>26709</v>
      </c>
      <c r="C17244" s="136" t="s">
        <v>33388</v>
      </c>
      <c r="D17244" s="136" t="s">
        <v>37871</v>
      </c>
      <c r="E17244" s="136" t="s">
        <v>40572</v>
      </c>
      <c r="F17244" s="136" t="s">
        <v>42184</v>
      </c>
    </row>
    <row r="17245" spans="1:7" x14ac:dyDescent="0.2">
      <c r="A17245" s="136" t="s">
        <v>17324</v>
      </c>
      <c r="B17245" s="136" t="s">
        <v>26709</v>
      </c>
      <c r="C17245" s="136" t="s">
        <v>33388</v>
      </c>
      <c r="D17245" s="136" t="s">
        <v>37871</v>
      </c>
      <c r="E17245" s="136" t="s">
        <v>40572</v>
      </c>
      <c r="F17245" s="136" t="s">
        <v>42184</v>
      </c>
    </row>
    <row r="17246" spans="1:7" x14ac:dyDescent="0.2">
      <c r="A17246" s="136" t="s">
        <v>17325</v>
      </c>
      <c r="B17246" s="136" t="s">
        <v>26712</v>
      </c>
      <c r="C17246" s="136" t="s">
        <v>33389</v>
      </c>
      <c r="D17246" s="136" t="s">
        <v>37872</v>
      </c>
      <c r="E17246" s="136" t="s">
        <v>40573</v>
      </c>
    </row>
    <row r="17247" spans="1:7" x14ac:dyDescent="0.2">
      <c r="A17247" s="136" t="s">
        <v>17326</v>
      </c>
      <c r="B17247" s="136" t="s">
        <v>26712</v>
      </c>
      <c r="C17247" s="136" t="s">
        <v>33389</v>
      </c>
      <c r="D17247" s="136" t="s">
        <v>37872</v>
      </c>
      <c r="E17247" s="136" t="s">
        <v>40573</v>
      </c>
    </row>
    <row r="17248" spans="1:7" x14ac:dyDescent="0.2">
      <c r="A17248" s="136" t="s">
        <v>17327</v>
      </c>
      <c r="B17248" s="136" t="s">
        <v>26707</v>
      </c>
      <c r="C17248" s="136" t="s">
        <v>33386</v>
      </c>
      <c r="D17248" s="136" t="s">
        <v>37869</v>
      </c>
      <c r="E17248" s="136" t="s">
        <v>40569</v>
      </c>
      <c r="F17248" s="136" t="s">
        <v>42185</v>
      </c>
    </row>
    <row r="17249" spans="1:6" x14ac:dyDescent="0.2">
      <c r="A17249" s="136" t="s">
        <v>17328</v>
      </c>
      <c r="B17249" s="136" t="s">
        <v>26707</v>
      </c>
      <c r="C17249" s="136" t="s">
        <v>33386</v>
      </c>
      <c r="D17249" s="136" t="s">
        <v>37869</v>
      </c>
      <c r="E17249" s="136" t="s">
        <v>40569</v>
      </c>
      <c r="F17249" s="136" t="s">
        <v>42185</v>
      </c>
    </row>
    <row r="17250" spans="1:6" x14ac:dyDescent="0.2">
      <c r="A17250" s="136" t="s">
        <v>17329</v>
      </c>
      <c r="B17250" s="136" t="s">
        <v>26711</v>
      </c>
      <c r="C17250" s="136" t="s">
        <v>33387</v>
      </c>
      <c r="D17250" s="136" t="s">
        <v>37870</v>
      </c>
      <c r="E17250" s="136" t="s">
        <v>40574</v>
      </c>
    </row>
    <row r="17251" spans="1:6" x14ac:dyDescent="0.2">
      <c r="A17251" s="136" t="s">
        <v>17330</v>
      </c>
      <c r="B17251" s="136" t="s">
        <v>26711</v>
      </c>
      <c r="C17251" s="136" t="s">
        <v>33387</v>
      </c>
      <c r="D17251" s="136" t="s">
        <v>37870</v>
      </c>
      <c r="E17251" s="136" t="s">
        <v>40574</v>
      </c>
    </row>
    <row r="17252" spans="1:6" x14ac:dyDescent="0.2">
      <c r="A17252" s="136" t="s">
        <v>17331</v>
      </c>
      <c r="B17252" s="136" t="s">
        <v>26709</v>
      </c>
      <c r="C17252" s="136" t="s">
        <v>33388</v>
      </c>
      <c r="D17252" s="136" t="s">
        <v>37871</v>
      </c>
      <c r="E17252" s="136" t="s">
        <v>40571</v>
      </c>
      <c r="F17252" s="136" t="s">
        <v>42186</v>
      </c>
    </row>
    <row r="17253" spans="1:6" x14ac:dyDescent="0.2">
      <c r="A17253" s="136" t="s">
        <v>17332</v>
      </c>
      <c r="B17253" s="136" t="s">
        <v>26709</v>
      </c>
      <c r="C17253" s="136" t="s">
        <v>33388</v>
      </c>
      <c r="D17253" s="136" t="s">
        <v>37871</v>
      </c>
      <c r="E17253" s="136" t="s">
        <v>40571</v>
      </c>
      <c r="F17253" s="136" t="s">
        <v>42186</v>
      </c>
    </row>
    <row r="17254" spans="1:6" x14ac:dyDescent="0.2">
      <c r="A17254" s="136" t="s">
        <v>17333</v>
      </c>
      <c r="B17254" s="136" t="s">
        <v>26709</v>
      </c>
      <c r="C17254" s="136" t="s">
        <v>33388</v>
      </c>
      <c r="D17254" s="136" t="s">
        <v>37871</v>
      </c>
      <c r="E17254" s="136" t="s">
        <v>40572</v>
      </c>
      <c r="F17254" s="136" t="s">
        <v>42186</v>
      </c>
    </row>
    <row r="17255" spans="1:6" x14ac:dyDescent="0.2">
      <c r="A17255" s="136" t="s">
        <v>17334</v>
      </c>
      <c r="B17255" s="136" t="s">
        <v>26709</v>
      </c>
      <c r="C17255" s="136" t="s">
        <v>33388</v>
      </c>
      <c r="D17255" s="136" t="s">
        <v>37871</v>
      </c>
      <c r="E17255" s="136" t="s">
        <v>40572</v>
      </c>
      <c r="F17255" s="136" t="s">
        <v>42186</v>
      </c>
    </row>
    <row r="17256" spans="1:6" x14ac:dyDescent="0.2">
      <c r="A17256" s="136" t="s">
        <v>17335</v>
      </c>
      <c r="B17256" s="136" t="s">
        <v>26713</v>
      </c>
      <c r="C17256" s="136" t="s">
        <v>33390</v>
      </c>
    </row>
    <row r="17257" spans="1:6" x14ac:dyDescent="0.2">
      <c r="A17257" s="136" t="s">
        <v>17336</v>
      </c>
      <c r="B17257" s="136" t="s">
        <v>26713</v>
      </c>
      <c r="C17257" s="136" t="s">
        <v>33390</v>
      </c>
    </row>
    <row r="17258" spans="1:6" x14ac:dyDescent="0.2">
      <c r="A17258" s="136" t="s">
        <v>17337</v>
      </c>
      <c r="B17258" s="136" t="s">
        <v>26714</v>
      </c>
      <c r="C17258" s="136" t="s">
        <v>33390</v>
      </c>
    </row>
    <row r="17259" spans="1:6" x14ac:dyDescent="0.2">
      <c r="A17259" s="136" t="s">
        <v>17338</v>
      </c>
      <c r="B17259" s="136" t="s">
        <v>26714</v>
      </c>
      <c r="C17259" s="136" t="s">
        <v>33390</v>
      </c>
    </row>
    <row r="17260" spans="1:6" x14ac:dyDescent="0.2">
      <c r="A17260" s="136" t="s">
        <v>17339</v>
      </c>
      <c r="B17260" s="136" t="s">
        <v>26715</v>
      </c>
      <c r="C17260" s="136" t="s">
        <v>33391</v>
      </c>
    </row>
    <row r="17261" spans="1:6" x14ac:dyDescent="0.2">
      <c r="A17261" s="136" t="s">
        <v>17340</v>
      </c>
      <c r="B17261" s="136" t="s">
        <v>26715</v>
      </c>
      <c r="C17261" s="136" t="s">
        <v>33391</v>
      </c>
    </row>
    <row r="17262" spans="1:6" x14ac:dyDescent="0.2">
      <c r="A17262" s="136" t="s">
        <v>17341</v>
      </c>
      <c r="B17262" s="136" t="s">
        <v>26716</v>
      </c>
      <c r="C17262" s="136" t="s">
        <v>33391</v>
      </c>
    </row>
    <row r="17263" spans="1:6" x14ac:dyDescent="0.2">
      <c r="A17263" s="136" t="s">
        <v>17342</v>
      </c>
      <c r="B17263" s="136" t="s">
        <v>26716</v>
      </c>
      <c r="C17263" s="136" t="s">
        <v>33391</v>
      </c>
    </row>
    <row r="17264" spans="1:6" x14ac:dyDescent="0.2">
      <c r="A17264" s="136" t="s">
        <v>17343</v>
      </c>
      <c r="B17264" s="136" t="s">
        <v>26717</v>
      </c>
      <c r="C17264" s="136" t="s">
        <v>33392</v>
      </c>
    </row>
    <row r="17265" spans="1:5" x14ac:dyDescent="0.2">
      <c r="A17265" s="136" t="s">
        <v>17344</v>
      </c>
      <c r="B17265" s="136" t="s">
        <v>26717</v>
      </c>
      <c r="C17265" s="136" t="s">
        <v>33392</v>
      </c>
    </row>
    <row r="17266" spans="1:5" x14ac:dyDescent="0.2">
      <c r="A17266" s="136" t="s">
        <v>17345</v>
      </c>
      <c r="B17266" s="136" t="s">
        <v>26718</v>
      </c>
      <c r="C17266" s="136" t="s">
        <v>33393</v>
      </c>
    </row>
    <row r="17267" spans="1:5" x14ac:dyDescent="0.2">
      <c r="A17267" s="136" t="s">
        <v>17346</v>
      </c>
      <c r="B17267" s="136" t="s">
        <v>26718</v>
      </c>
      <c r="C17267" s="136" t="s">
        <v>33393</v>
      </c>
    </row>
    <row r="17268" spans="1:5" x14ac:dyDescent="0.2">
      <c r="A17268" s="136" t="s">
        <v>17347</v>
      </c>
      <c r="B17268" s="136" t="s">
        <v>26719</v>
      </c>
      <c r="C17268" s="136" t="s">
        <v>33394</v>
      </c>
      <c r="D17268" s="136" t="s">
        <v>37873</v>
      </c>
    </row>
    <row r="17269" spans="1:5" x14ac:dyDescent="0.2">
      <c r="A17269" s="136" t="s">
        <v>17348</v>
      </c>
      <c r="B17269" s="136" t="s">
        <v>26719</v>
      </c>
      <c r="C17269" s="136" t="s">
        <v>33394</v>
      </c>
      <c r="D17269" s="136" t="s">
        <v>37873</v>
      </c>
    </row>
    <row r="17270" spans="1:5" x14ac:dyDescent="0.2">
      <c r="A17270" s="136" t="s">
        <v>17349</v>
      </c>
      <c r="B17270" s="136" t="s">
        <v>26720</v>
      </c>
      <c r="C17270" s="136" t="s">
        <v>33395</v>
      </c>
      <c r="D17270" s="136" t="s">
        <v>37874</v>
      </c>
    </row>
    <row r="17271" spans="1:5" x14ac:dyDescent="0.2">
      <c r="A17271" s="136" t="s">
        <v>17350</v>
      </c>
      <c r="B17271" s="136" t="s">
        <v>26720</v>
      </c>
      <c r="C17271" s="136" t="s">
        <v>33395</v>
      </c>
      <c r="D17271" s="136" t="s">
        <v>37874</v>
      </c>
    </row>
    <row r="17272" spans="1:5" x14ac:dyDescent="0.2">
      <c r="A17272" s="136" t="s">
        <v>17351</v>
      </c>
      <c r="B17272" s="136" t="s">
        <v>26721</v>
      </c>
      <c r="C17272" s="136" t="s">
        <v>33396</v>
      </c>
      <c r="D17272" s="136" t="s">
        <v>37875</v>
      </c>
    </row>
    <row r="17273" spans="1:5" x14ac:dyDescent="0.2">
      <c r="A17273" s="136" t="s">
        <v>17352</v>
      </c>
      <c r="B17273" s="136" t="s">
        <v>26721</v>
      </c>
      <c r="C17273" s="136" t="s">
        <v>33396</v>
      </c>
      <c r="D17273" s="136" t="s">
        <v>37875</v>
      </c>
    </row>
    <row r="17274" spans="1:5" x14ac:dyDescent="0.2">
      <c r="A17274" s="136" t="s">
        <v>17353</v>
      </c>
      <c r="B17274" s="136" t="s">
        <v>26722</v>
      </c>
      <c r="C17274" s="136" t="s">
        <v>33397</v>
      </c>
      <c r="D17274" s="136" t="s">
        <v>37876</v>
      </c>
      <c r="E17274" s="136" t="s">
        <v>40575</v>
      </c>
    </row>
    <row r="17275" spans="1:5" x14ac:dyDescent="0.2">
      <c r="A17275" s="136" t="s">
        <v>17354</v>
      </c>
      <c r="B17275" s="136" t="s">
        <v>26722</v>
      </c>
      <c r="C17275" s="136" t="s">
        <v>33397</v>
      </c>
      <c r="D17275" s="136" t="s">
        <v>37876</v>
      </c>
      <c r="E17275" s="136" t="s">
        <v>40575</v>
      </c>
    </row>
    <row r="17276" spans="1:5" x14ac:dyDescent="0.2">
      <c r="A17276" s="136" t="s">
        <v>17355</v>
      </c>
      <c r="B17276" s="136" t="s">
        <v>26723</v>
      </c>
      <c r="C17276" s="136" t="s">
        <v>33398</v>
      </c>
      <c r="D17276" s="136" t="s">
        <v>37877</v>
      </c>
    </row>
    <row r="17277" spans="1:5" x14ac:dyDescent="0.2">
      <c r="A17277" s="136" t="s">
        <v>17356</v>
      </c>
      <c r="B17277" s="136" t="s">
        <v>26723</v>
      </c>
      <c r="C17277" s="136" t="s">
        <v>33398</v>
      </c>
      <c r="D17277" s="136" t="s">
        <v>37877</v>
      </c>
    </row>
    <row r="17278" spans="1:5" x14ac:dyDescent="0.2">
      <c r="A17278" s="136" t="s">
        <v>17357</v>
      </c>
      <c r="B17278" s="136" t="s">
        <v>26724</v>
      </c>
      <c r="C17278" s="136" t="s">
        <v>33399</v>
      </c>
      <c r="D17278" s="136" t="s">
        <v>37878</v>
      </c>
      <c r="E17278" s="136" t="s">
        <v>40576</v>
      </c>
    </row>
    <row r="17279" spans="1:5" x14ac:dyDescent="0.2">
      <c r="A17279" s="136" t="s">
        <v>17358</v>
      </c>
      <c r="B17279" s="136" t="s">
        <v>26724</v>
      </c>
      <c r="C17279" s="136" t="s">
        <v>33399</v>
      </c>
      <c r="D17279" s="136" t="s">
        <v>37878</v>
      </c>
      <c r="E17279" s="136" t="s">
        <v>40576</v>
      </c>
    </row>
    <row r="17280" spans="1:5" x14ac:dyDescent="0.2">
      <c r="A17280" s="136" t="s">
        <v>17359</v>
      </c>
      <c r="B17280" s="136" t="s">
        <v>26725</v>
      </c>
    </row>
    <row r="17281" spans="1:5" x14ac:dyDescent="0.2">
      <c r="A17281" s="136" t="s">
        <v>17360</v>
      </c>
      <c r="B17281" s="136" t="s">
        <v>26725</v>
      </c>
    </row>
    <row r="17282" spans="1:5" x14ac:dyDescent="0.2">
      <c r="A17282" s="136" t="s">
        <v>17361</v>
      </c>
      <c r="B17282" s="136" t="s">
        <v>26726</v>
      </c>
    </row>
    <row r="17283" spans="1:5" x14ac:dyDescent="0.2">
      <c r="A17283" s="136" t="s">
        <v>17362</v>
      </c>
      <c r="B17283" s="136" t="s">
        <v>26726</v>
      </c>
    </row>
    <row r="17284" spans="1:5" x14ac:dyDescent="0.2">
      <c r="A17284" s="136" t="s">
        <v>17363</v>
      </c>
      <c r="B17284" s="136" t="s">
        <v>26727</v>
      </c>
      <c r="C17284" s="136" t="s">
        <v>33400</v>
      </c>
      <c r="D17284" s="136" t="s">
        <v>37879</v>
      </c>
      <c r="E17284" s="136" t="s">
        <v>40577</v>
      </c>
    </row>
    <row r="17285" spans="1:5" x14ac:dyDescent="0.2">
      <c r="A17285" s="136" t="s">
        <v>17364</v>
      </c>
      <c r="B17285" s="136" t="s">
        <v>26727</v>
      </c>
      <c r="C17285" s="136" t="s">
        <v>33400</v>
      </c>
      <c r="D17285" s="136" t="s">
        <v>37879</v>
      </c>
      <c r="E17285" s="136" t="s">
        <v>40577</v>
      </c>
    </row>
    <row r="17286" spans="1:5" x14ac:dyDescent="0.2">
      <c r="A17286" s="136" t="s">
        <v>17365</v>
      </c>
      <c r="B17286" s="136" t="s">
        <v>26728</v>
      </c>
      <c r="C17286" s="136" t="s">
        <v>33401</v>
      </c>
      <c r="D17286" s="136" t="s">
        <v>37880</v>
      </c>
      <c r="E17286" s="136" t="s">
        <v>40578</v>
      </c>
    </row>
    <row r="17287" spans="1:5" x14ac:dyDescent="0.2">
      <c r="A17287" s="136" t="s">
        <v>17366</v>
      </c>
      <c r="B17287" s="136" t="s">
        <v>26728</v>
      </c>
      <c r="C17287" s="136" t="s">
        <v>33401</v>
      </c>
      <c r="D17287" s="136" t="s">
        <v>37880</v>
      </c>
      <c r="E17287" s="136" t="s">
        <v>40578</v>
      </c>
    </row>
    <row r="17288" spans="1:5" x14ac:dyDescent="0.2">
      <c r="A17288" s="136" t="s">
        <v>17367</v>
      </c>
      <c r="B17288" s="136" t="s">
        <v>26729</v>
      </c>
      <c r="C17288" s="136" t="s">
        <v>33402</v>
      </c>
      <c r="D17288" s="136" t="s">
        <v>37881</v>
      </c>
      <c r="E17288" s="136" t="s">
        <v>40579</v>
      </c>
    </row>
    <row r="17289" spans="1:5" x14ac:dyDescent="0.2">
      <c r="A17289" s="136" t="s">
        <v>17368</v>
      </c>
      <c r="B17289" s="136" t="s">
        <v>26729</v>
      </c>
      <c r="C17289" s="136" t="s">
        <v>33402</v>
      </c>
      <c r="D17289" s="136" t="s">
        <v>37881</v>
      </c>
      <c r="E17289" s="136" t="s">
        <v>40579</v>
      </c>
    </row>
    <row r="17290" spans="1:5" x14ac:dyDescent="0.2">
      <c r="A17290" s="136" t="s">
        <v>17369</v>
      </c>
      <c r="B17290" s="136" t="s">
        <v>26730</v>
      </c>
      <c r="C17290" s="136" t="s">
        <v>33403</v>
      </c>
      <c r="D17290" s="136" t="s">
        <v>37882</v>
      </c>
      <c r="E17290" s="136" t="s">
        <v>32318</v>
      </c>
    </row>
    <row r="17291" spans="1:5" x14ac:dyDescent="0.2">
      <c r="A17291" s="136" t="s">
        <v>17370</v>
      </c>
      <c r="B17291" s="136" t="s">
        <v>26730</v>
      </c>
      <c r="C17291" s="136" t="s">
        <v>33403</v>
      </c>
      <c r="D17291" s="136" t="s">
        <v>37882</v>
      </c>
      <c r="E17291" s="136" t="s">
        <v>32318</v>
      </c>
    </row>
    <row r="17292" spans="1:5" x14ac:dyDescent="0.2">
      <c r="A17292" s="136" t="s">
        <v>17371</v>
      </c>
      <c r="B17292" s="136" t="s">
        <v>26731</v>
      </c>
      <c r="C17292" s="136" t="s">
        <v>33404</v>
      </c>
      <c r="D17292" s="136" t="s">
        <v>37883</v>
      </c>
    </row>
    <row r="17293" spans="1:5" x14ac:dyDescent="0.2">
      <c r="A17293" s="136" t="s">
        <v>17372</v>
      </c>
      <c r="B17293" s="136" t="s">
        <v>26731</v>
      </c>
      <c r="C17293" s="136" t="s">
        <v>33404</v>
      </c>
      <c r="D17293" s="136" t="s">
        <v>37883</v>
      </c>
    </row>
    <row r="17294" spans="1:5" x14ac:dyDescent="0.2">
      <c r="A17294" s="136" t="s">
        <v>17373</v>
      </c>
      <c r="B17294" s="136" t="s">
        <v>26732</v>
      </c>
      <c r="C17294" s="136" t="s">
        <v>33405</v>
      </c>
    </row>
    <row r="17295" spans="1:5" x14ac:dyDescent="0.2">
      <c r="A17295" s="136" t="s">
        <v>17374</v>
      </c>
      <c r="B17295" s="136" t="s">
        <v>26732</v>
      </c>
      <c r="C17295" s="136" t="s">
        <v>33405</v>
      </c>
    </row>
    <row r="17296" spans="1:5" x14ac:dyDescent="0.2">
      <c r="A17296" s="136" t="s">
        <v>17375</v>
      </c>
      <c r="B17296" s="136" t="s">
        <v>26733</v>
      </c>
      <c r="C17296" s="136" t="s">
        <v>33406</v>
      </c>
      <c r="D17296" s="136" t="s">
        <v>37884</v>
      </c>
      <c r="E17296" s="136" t="s">
        <v>40580</v>
      </c>
    </row>
    <row r="17297" spans="1:6" x14ac:dyDescent="0.2">
      <c r="A17297" s="136" t="s">
        <v>17376</v>
      </c>
      <c r="B17297" s="136" t="s">
        <v>26733</v>
      </c>
      <c r="C17297" s="136" t="s">
        <v>33406</v>
      </c>
      <c r="D17297" s="136" t="s">
        <v>37884</v>
      </c>
      <c r="E17297" s="136" t="s">
        <v>40580</v>
      </c>
    </row>
    <row r="17298" spans="1:6" x14ac:dyDescent="0.2">
      <c r="A17298" s="136" t="s">
        <v>17377</v>
      </c>
      <c r="B17298" s="136" t="s">
        <v>26734</v>
      </c>
      <c r="C17298" s="136" t="s">
        <v>33407</v>
      </c>
    </row>
    <row r="17299" spans="1:6" x14ac:dyDescent="0.2">
      <c r="A17299" s="136" t="s">
        <v>17378</v>
      </c>
      <c r="B17299" s="136" t="s">
        <v>26734</v>
      </c>
      <c r="C17299" s="136" t="s">
        <v>33407</v>
      </c>
    </row>
    <row r="17300" spans="1:6" x14ac:dyDescent="0.2">
      <c r="A17300" s="136" t="s">
        <v>17379</v>
      </c>
      <c r="B17300" s="136" t="s">
        <v>26735</v>
      </c>
      <c r="C17300" s="136" t="s">
        <v>33408</v>
      </c>
    </row>
    <row r="17301" spans="1:6" x14ac:dyDescent="0.2">
      <c r="A17301" s="136" t="s">
        <v>17380</v>
      </c>
      <c r="B17301" s="136" t="s">
        <v>26735</v>
      </c>
      <c r="C17301" s="136" t="s">
        <v>33408</v>
      </c>
    </row>
    <row r="17302" spans="1:6" x14ac:dyDescent="0.2">
      <c r="A17302" s="136" t="s">
        <v>17381</v>
      </c>
      <c r="B17302" s="136" t="s">
        <v>26735</v>
      </c>
      <c r="C17302" s="136" t="s">
        <v>33409</v>
      </c>
    </row>
    <row r="17303" spans="1:6" x14ac:dyDescent="0.2">
      <c r="A17303" s="136" t="s">
        <v>17382</v>
      </c>
      <c r="B17303" s="136" t="s">
        <v>26735</v>
      </c>
      <c r="C17303" s="136" t="s">
        <v>33409</v>
      </c>
    </row>
    <row r="17304" spans="1:6" x14ac:dyDescent="0.2">
      <c r="A17304" s="136" t="s">
        <v>17383</v>
      </c>
      <c r="B17304" s="136" t="s">
        <v>26736</v>
      </c>
      <c r="C17304" s="136" t="s">
        <v>33410</v>
      </c>
      <c r="D17304" s="136" t="s">
        <v>37885</v>
      </c>
    </row>
    <row r="17305" spans="1:6" x14ac:dyDescent="0.2">
      <c r="A17305" s="136" t="s">
        <v>17384</v>
      </c>
      <c r="B17305" s="136" t="s">
        <v>26736</v>
      </c>
      <c r="C17305" s="136" t="s">
        <v>33410</v>
      </c>
      <c r="D17305" s="136" t="s">
        <v>37885</v>
      </c>
    </row>
    <row r="17306" spans="1:6" x14ac:dyDescent="0.2">
      <c r="A17306" s="136" t="s">
        <v>17385</v>
      </c>
      <c r="B17306" s="136" t="s">
        <v>26737</v>
      </c>
      <c r="C17306" s="136" t="s">
        <v>33411</v>
      </c>
      <c r="D17306" s="136" t="s">
        <v>37886</v>
      </c>
      <c r="E17306" s="136" t="s">
        <v>40581</v>
      </c>
    </row>
    <row r="17307" spans="1:6" x14ac:dyDescent="0.2">
      <c r="A17307" s="136" t="s">
        <v>17386</v>
      </c>
      <c r="B17307" s="136" t="s">
        <v>26737</v>
      </c>
      <c r="C17307" s="136" t="s">
        <v>33411</v>
      </c>
      <c r="D17307" s="136" t="s">
        <v>37886</v>
      </c>
      <c r="E17307" s="136" t="s">
        <v>40581</v>
      </c>
    </row>
    <row r="17308" spans="1:6" x14ac:dyDescent="0.2">
      <c r="A17308" s="136" t="s">
        <v>17387</v>
      </c>
      <c r="B17308" s="136" t="s">
        <v>26738</v>
      </c>
      <c r="C17308" s="136" t="s">
        <v>33412</v>
      </c>
      <c r="D17308" s="136" t="s">
        <v>37887</v>
      </c>
      <c r="E17308" s="136" t="s">
        <v>40582</v>
      </c>
    </row>
    <row r="17309" spans="1:6" x14ac:dyDescent="0.2">
      <c r="A17309" s="136" t="s">
        <v>17388</v>
      </c>
      <c r="B17309" s="136" t="s">
        <v>26738</v>
      </c>
      <c r="C17309" s="136" t="s">
        <v>33412</v>
      </c>
      <c r="D17309" s="136" t="s">
        <v>37887</v>
      </c>
      <c r="E17309" s="136" t="s">
        <v>40582</v>
      </c>
    </row>
    <row r="17310" spans="1:6" x14ac:dyDescent="0.2">
      <c r="A17310" s="136" t="s">
        <v>17389</v>
      </c>
      <c r="B17310" s="136" t="s">
        <v>26739</v>
      </c>
      <c r="C17310" s="136" t="s">
        <v>33413</v>
      </c>
      <c r="D17310" s="136" t="s">
        <v>37888</v>
      </c>
      <c r="E17310" s="136" t="s">
        <v>40583</v>
      </c>
      <c r="F17310" s="136" t="s">
        <v>40592</v>
      </c>
    </row>
    <row r="17311" spans="1:6" x14ac:dyDescent="0.2">
      <c r="A17311" s="136" t="s">
        <v>17390</v>
      </c>
      <c r="B17311" s="136" t="s">
        <v>26739</v>
      </c>
      <c r="C17311" s="136" t="s">
        <v>33413</v>
      </c>
      <c r="D17311" s="136" t="s">
        <v>37888</v>
      </c>
      <c r="E17311" s="136" t="s">
        <v>40583</v>
      </c>
      <c r="F17311" s="136" t="s">
        <v>40592</v>
      </c>
    </row>
    <row r="17312" spans="1:6" x14ac:dyDescent="0.2">
      <c r="A17312" s="136" t="s">
        <v>17391</v>
      </c>
      <c r="B17312" s="136" t="s">
        <v>26740</v>
      </c>
      <c r="C17312" s="136" t="s">
        <v>33414</v>
      </c>
      <c r="D17312" s="136" t="s">
        <v>37889</v>
      </c>
      <c r="E17312" s="136" t="s">
        <v>40584</v>
      </c>
    </row>
    <row r="17313" spans="1:7" x14ac:dyDescent="0.2">
      <c r="A17313" s="136" t="s">
        <v>17392</v>
      </c>
      <c r="B17313" s="136" t="s">
        <v>26740</v>
      </c>
      <c r="C17313" s="136" t="s">
        <v>33414</v>
      </c>
      <c r="D17313" s="136" t="s">
        <v>37889</v>
      </c>
      <c r="E17313" s="136" t="s">
        <v>40584</v>
      </c>
    </row>
    <row r="17314" spans="1:7" x14ac:dyDescent="0.2">
      <c r="A17314" s="136" t="s">
        <v>17393</v>
      </c>
      <c r="B17314" s="136" t="s">
        <v>26741</v>
      </c>
      <c r="C17314" s="136" t="s">
        <v>33415</v>
      </c>
      <c r="D17314" s="136" t="s">
        <v>37890</v>
      </c>
      <c r="E17314" s="136" t="s">
        <v>40585</v>
      </c>
    </row>
    <row r="17315" spans="1:7" x14ac:dyDescent="0.2">
      <c r="A17315" s="136" t="s">
        <v>17394</v>
      </c>
      <c r="B17315" s="136" t="s">
        <v>26741</v>
      </c>
      <c r="C17315" s="136" t="s">
        <v>33415</v>
      </c>
      <c r="D17315" s="136" t="s">
        <v>37890</v>
      </c>
      <c r="E17315" s="136" t="s">
        <v>40585</v>
      </c>
    </row>
    <row r="17316" spans="1:7" x14ac:dyDescent="0.2">
      <c r="A17316" s="136" t="s">
        <v>17395</v>
      </c>
      <c r="B17316" s="136" t="s">
        <v>26742</v>
      </c>
      <c r="C17316" s="136" t="s">
        <v>33416</v>
      </c>
      <c r="D17316" s="136" t="s">
        <v>37891</v>
      </c>
      <c r="E17316" s="136" t="s">
        <v>40586</v>
      </c>
    </row>
    <row r="17317" spans="1:7" x14ac:dyDescent="0.2">
      <c r="A17317" s="136" t="s">
        <v>17396</v>
      </c>
      <c r="B17317" s="136" t="s">
        <v>26742</v>
      </c>
      <c r="C17317" s="136" t="s">
        <v>33416</v>
      </c>
      <c r="D17317" s="136" t="s">
        <v>37891</v>
      </c>
      <c r="E17317" s="136" t="s">
        <v>40586</v>
      </c>
    </row>
    <row r="17318" spans="1:7" x14ac:dyDescent="0.2">
      <c r="A17318" s="136" t="s">
        <v>17397</v>
      </c>
      <c r="B17318" s="136" t="s">
        <v>26743</v>
      </c>
      <c r="C17318" s="136" t="s">
        <v>33417</v>
      </c>
      <c r="D17318" s="136" t="s">
        <v>37892</v>
      </c>
    </row>
    <row r="17319" spans="1:7" x14ac:dyDescent="0.2">
      <c r="A17319" s="136" t="s">
        <v>17398</v>
      </c>
      <c r="B17319" s="136" t="s">
        <v>26743</v>
      </c>
      <c r="C17319" s="136" t="s">
        <v>33417</v>
      </c>
      <c r="D17319" s="136" t="s">
        <v>37892</v>
      </c>
    </row>
    <row r="17320" spans="1:7" x14ac:dyDescent="0.2">
      <c r="A17320" s="136" t="s">
        <v>17399</v>
      </c>
      <c r="B17320" s="136" t="s">
        <v>26744</v>
      </c>
      <c r="C17320" s="136" t="s">
        <v>33418</v>
      </c>
      <c r="D17320" s="136" t="s">
        <v>37893</v>
      </c>
      <c r="E17320" s="136" t="s">
        <v>40587</v>
      </c>
      <c r="F17320" s="136" t="s">
        <v>42187</v>
      </c>
      <c r="G17320" s="136" t="s">
        <v>42193</v>
      </c>
    </row>
    <row r="17321" spans="1:7" x14ac:dyDescent="0.2">
      <c r="A17321" s="136" t="s">
        <v>17400</v>
      </c>
      <c r="B17321" s="136" t="s">
        <v>26744</v>
      </c>
      <c r="C17321" s="136" t="s">
        <v>33418</v>
      </c>
      <c r="D17321" s="136" t="s">
        <v>37893</v>
      </c>
      <c r="E17321" s="136" t="s">
        <v>40587</v>
      </c>
      <c r="F17321" s="136" t="s">
        <v>42187</v>
      </c>
      <c r="G17321" s="136" t="s">
        <v>42193</v>
      </c>
    </row>
    <row r="17322" spans="1:7" x14ac:dyDescent="0.2">
      <c r="A17322" s="136" t="s">
        <v>17401</v>
      </c>
      <c r="B17322" s="136" t="s">
        <v>26745</v>
      </c>
      <c r="C17322" s="136" t="s">
        <v>33419</v>
      </c>
      <c r="D17322" s="136" t="s">
        <v>37894</v>
      </c>
      <c r="E17322" s="136" t="s">
        <v>32165</v>
      </c>
    </row>
    <row r="17323" spans="1:7" x14ac:dyDescent="0.2">
      <c r="A17323" s="136" t="s">
        <v>17402</v>
      </c>
      <c r="B17323" s="136" t="s">
        <v>26745</v>
      </c>
      <c r="C17323" s="136" t="s">
        <v>33419</v>
      </c>
      <c r="D17323" s="136" t="s">
        <v>37894</v>
      </c>
      <c r="E17323" s="136" t="s">
        <v>32165</v>
      </c>
    </row>
    <row r="17324" spans="1:7" x14ac:dyDescent="0.2">
      <c r="A17324" s="136" t="s">
        <v>17403</v>
      </c>
      <c r="B17324" s="136" t="s">
        <v>26743</v>
      </c>
      <c r="C17324" s="136" t="s">
        <v>33420</v>
      </c>
      <c r="D17324" s="136" t="s">
        <v>37895</v>
      </c>
    </row>
    <row r="17325" spans="1:7" x14ac:dyDescent="0.2">
      <c r="A17325" s="136" t="s">
        <v>17404</v>
      </c>
      <c r="B17325" s="136" t="s">
        <v>26743</v>
      </c>
      <c r="C17325" s="136" t="s">
        <v>33420</v>
      </c>
      <c r="D17325" s="136" t="s">
        <v>37895</v>
      </c>
    </row>
    <row r="17326" spans="1:7" x14ac:dyDescent="0.2">
      <c r="A17326" s="136" t="s">
        <v>17405</v>
      </c>
      <c r="B17326" s="136" t="s">
        <v>26742</v>
      </c>
      <c r="C17326" s="136" t="s">
        <v>33421</v>
      </c>
      <c r="D17326" s="136" t="s">
        <v>37896</v>
      </c>
      <c r="E17326" s="136" t="s">
        <v>40588</v>
      </c>
      <c r="F17326" s="136" t="s">
        <v>42188</v>
      </c>
    </row>
    <row r="17327" spans="1:7" x14ac:dyDescent="0.2">
      <c r="A17327" s="136" t="s">
        <v>17406</v>
      </c>
      <c r="B17327" s="136" t="s">
        <v>26742</v>
      </c>
      <c r="C17327" s="136" t="s">
        <v>33421</v>
      </c>
      <c r="D17327" s="136" t="s">
        <v>37896</v>
      </c>
      <c r="E17327" s="136" t="s">
        <v>40588</v>
      </c>
      <c r="F17327" s="136" t="s">
        <v>42188</v>
      </c>
    </row>
    <row r="17328" spans="1:7" x14ac:dyDescent="0.2">
      <c r="A17328" s="136" t="s">
        <v>17407</v>
      </c>
      <c r="B17328" s="136" t="s">
        <v>26746</v>
      </c>
      <c r="C17328" s="136" t="s">
        <v>33422</v>
      </c>
      <c r="D17328" s="136" t="s">
        <v>37897</v>
      </c>
      <c r="E17328" s="136" t="s">
        <v>40589</v>
      </c>
    </row>
    <row r="17329" spans="1:6" x14ac:dyDescent="0.2">
      <c r="A17329" s="136" t="s">
        <v>17408</v>
      </c>
      <c r="B17329" s="136" t="s">
        <v>26746</v>
      </c>
      <c r="C17329" s="136" t="s">
        <v>33422</v>
      </c>
      <c r="D17329" s="136" t="s">
        <v>37897</v>
      </c>
      <c r="E17329" s="136" t="s">
        <v>40589</v>
      </c>
    </row>
    <row r="17330" spans="1:6" x14ac:dyDescent="0.2">
      <c r="A17330" s="136" t="s">
        <v>17409</v>
      </c>
      <c r="B17330" s="136" t="s">
        <v>26747</v>
      </c>
      <c r="C17330" s="136" t="s">
        <v>33423</v>
      </c>
      <c r="D17330" s="136" t="s">
        <v>37898</v>
      </c>
      <c r="E17330" s="136" t="s">
        <v>40590</v>
      </c>
    </row>
    <row r="17331" spans="1:6" x14ac:dyDescent="0.2">
      <c r="A17331" s="136" t="s">
        <v>17410</v>
      </c>
      <c r="B17331" s="136" t="s">
        <v>26747</v>
      </c>
      <c r="C17331" s="136" t="s">
        <v>33423</v>
      </c>
      <c r="D17331" s="136" t="s">
        <v>37898</v>
      </c>
      <c r="E17331" s="136" t="s">
        <v>40590</v>
      </c>
    </row>
    <row r="17332" spans="1:6" x14ac:dyDescent="0.2">
      <c r="A17332" s="136" t="s">
        <v>17411</v>
      </c>
      <c r="B17332" s="136" t="s">
        <v>26748</v>
      </c>
      <c r="C17332" s="136" t="s">
        <v>33424</v>
      </c>
      <c r="D17332" s="136" t="s">
        <v>37899</v>
      </c>
      <c r="E17332" s="136" t="s">
        <v>40591</v>
      </c>
    </row>
    <row r="17333" spans="1:6" x14ac:dyDescent="0.2">
      <c r="A17333" s="136" t="s">
        <v>17412</v>
      </c>
      <c r="B17333" s="136" t="s">
        <v>26748</v>
      </c>
      <c r="C17333" s="136" t="s">
        <v>33424</v>
      </c>
      <c r="D17333" s="136" t="s">
        <v>37899</v>
      </c>
      <c r="E17333" s="136" t="s">
        <v>40591</v>
      </c>
    </row>
    <row r="17334" spans="1:6" x14ac:dyDescent="0.2">
      <c r="A17334" s="136" t="s">
        <v>17413</v>
      </c>
      <c r="B17334" s="136" t="s">
        <v>26749</v>
      </c>
      <c r="C17334" s="136" t="s">
        <v>33425</v>
      </c>
      <c r="D17334" s="136" t="s">
        <v>37900</v>
      </c>
    </row>
    <row r="17335" spans="1:6" x14ac:dyDescent="0.2">
      <c r="A17335" s="136" t="s">
        <v>17414</v>
      </c>
      <c r="B17335" s="136" t="s">
        <v>26749</v>
      </c>
      <c r="C17335" s="136" t="s">
        <v>33425</v>
      </c>
      <c r="D17335" s="136" t="s">
        <v>37900</v>
      </c>
    </row>
    <row r="17336" spans="1:6" x14ac:dyDescent="0.2">
      <c r="A17336" s="136" t="s">
        <v>17415</v>
      </c>
      <c r="B17336" s="136" t="s">
        <v>26750</v>
      </c>
      <c r="C17336" s="136" t="s">
        <v>33426</v>
      </c>
      <c r="D17336" s="136" t="s">
        <v>37901</v>
      </c>
      <c r="E17336" s="136" t="s">
        <v>40592</v>
      </c>
    </row>
    <row r="17337" spans="1:6" x14ac:dyDescent="0.2">
      <c r="A17337" s="136" t="s">
        <v>17416</v>
      </c>
      <c r="B17337" s="136" t="s">
        <v>26750</v>
      </c>
      <c r="C17337" s="136" t="s">
        <v>33426</v>
      </c>
      <c r="D17337" s="136" t="s">
        <v>37901</v>
      </c>
      <c r="E17337" s="136" t="s">
        <v>40592</v>
      </c>
    </row>
    <row r="17338" spans="1:6" x14ac:dyDescent="0.2">
      <c r="A17338" s="136" t="s">
        <v>17417</v>
      </c>
      <c r="B17338" s="136" t="s">
        <v>26751</v>
      </c>
      <c r="C17338" s="136" t="s">
        <v>33427</v>
      </c>
      <c r="D17338" s="136" t="s">
        <v>37902</v>
      </c>
      <c r="E17338" s="136" t="s">
        <v>40031</v>
      </c>
    </row>
    <row r="17339" spans="1:6" x14ac:dyDescent="0.2">
      <c r="A17339" s="136" t="s">
        <v>17418</v>
      </c>
      <c r="B17339" s="136" t="s">
        <v>26751</v>
      </c>
      <c r="C17339" s="136" t="s">
        <v>33427</v>
      </c>
      <c r="D17339" s="136" t="s">
        <v>37902</v>
      </c>
      <c r="E17339" s="136" t="s">
        <v>40031</v>
      </c>
    </row>
    <row r="17340" spans="1:6" x14ac:dyDescent="0.2">
      <c r="A17340" s="136" t="s">
        <v>17419</v>
      </c>
      <c r="B17340" s="136" t="s">
        <v>26752</v>
      </c>
      <c r="C17340" s="136" t="s">
        <v>33428</v>
      </c>
      <c r="D17340" s="136" t="s">
        <v>37903</v>
      </c>
      <c r="E17340" s="136" t="s">
        <v>40584</v>
      </c>
    </row>
    <row r="17341" spans="1:6" x14ac:dyDescent="0.2">
      <c r="A17341" s="136" t="s">
        <v>17420</v>
      </c>
      <c r="B17341" s="136" t="s">
        <v>26752</v>
      </c>
      <c r="C17341" s="136" t="s">
        <v>33428</v>
      </c>
      <c r="D17341" s="136" t="s">
        <v>37903</v>
      </c>
      <c r="E17341" s="136" t="s">
        <v>40584</v>
      </c>
    </row>
    <row r="17342" spans="1:6" x14ac:dyDescent="0.2">
      <c r="A17342" s="136" t="s">
        <v>17421</v>
      </c>
      <c r="B17342" s="136" t="s">
        <v>26753</v>
      </c>
      <c r="C17342" s="136" t="s">
        <v>33429</v>
      </c>
      <c r="D17342" s="136" t="s">
        <v>37904</v>
      </c>
      <c r="E17342" s="136" t="s">
        <v>40593</v>
      </c>
      <c r="F17342" s="136" t="s">
        <v>40575</v>
      </c>
    </row>
    <row r="17343" spans="1:6" x14ac:dyDescent="0.2">
      <c r="A17343" s="136" t="s">
        <v>17422</v>
      </c>
      <c r="B17343" s="136" t="s">
        <v>26753</v>
      </c>
      <c r="C17343" s="136" t="s">
        <v>33429</v>
      </c>
      <c r="D17343" s="136" t="s">
        <v>37904</v>
      </c>
      <c r="E17343" s="136" t="s">
        <v>40593</v>
      </c>
      <c r="F17343" s="136" t="s">
        <v>40575</v>
      </c>
    </row>
    <row r="17344" spans="1:6" x14ac:dyDescent="0.2">
      <c r="A17344" s="136" t="s">
        <v>17423</v>
      </c>
      <c r="B17344" s="136" t="s">
        <v>26754</v>
      </c>
      <c r="C17344" s="136" t="s">
        <v>33430</v>
      </c>
      <c r="D17344" s="136" t="s">
        <v>37905</v>
      </c>
    </row>
    <row r="17345" spans="1:6" x14ac:dyDescent="0.2">
      <c r="A17345" s="136" t="s">
        <v>17424</v>
      </c>
      <c r="B17345" s="136" t="s">
        <v>26754</v>
      </c>
      <c r="C17345" s="136" t="s">
        <v>33430</v>
      </c>
      <c r="D17345" s="136" t="s">
        <v>37905</v>
      </c>
    </row>
    <row r="17346" spans="1:6" x14ac:dyDescent="0.2">
      <c r="A17346" s="136" t="s">
        <v>17425</v>
      </c>
      <c r="B17346" s="136" t="s">
        <v>26755</v>
      </c>
      <c r="C17346" s="136" t="s">
        <v>33431</v>
      </c>
      <c r="D17346" s="136" t="s">
        <v>37906</v>
      </c>
    </row>
    <row r="17347" spans="1:6" x14ac:dyDescent="0.2">
      <c r="A17347" s="136" t="s">
        <v>17426</v>
      </c>
      <c r="B17347" s="136" t="s">
        <v>26755</v>
      </c>
      <c r="C17347" s="136" t="s">
        <v>33431</v>
      </c>
      <c r="D17347" s="136" t="s">
        <v>37906</v>
      </c>
    </row>
    <row r="17348" spans="1:6" x14ac:dyDescent="0.2">
      <c r="A17348" s="136" t="s">
        <v>17427</v>
      </c>
      <c r="B17348" s="136" t="s">
        <v>26756</v>
      </c>
      <c r="C17348" s="136" t="s">
        <v>33432</v>
      </c>
      <c r="D17348" s="136" t="s">
        <v>37907</v>
      </c>
      <c r="E17348" s="136" t="s">
        <v>40594</v>
      </c>
    </row>
    <row r="17349" spans="1:6" x14ac:dyDescent="0.2">
      <c r="A17349" s="136" t="s">
        <v>63</v>
      </c>
      <c r="B17349" s="136" t="s">
        <v>26756</v>
      </c>
      <c r="C17349" s="136" t="s">
        <v>33432</v>
      </c>
      <c r="D17349" s="136" t="s">
        <v>37907</v>
      </c>
      <c r="E17349" s="136" t="s">
        <v>40594</v>
      </c>
    </row>
    <row r="17350" spans="1:6" x14ac:dyDescent="0.2">
      <c r="A17350" s="136" t="s">
        <v>17428</v>
      </c>
      <c r="B17350" s="136" t="s">
        <v>26757</v>
      </c>
      <c r="C17350" s="136" t="s">
        <v>33433</v>
      </c>
    </row>
    <row r="17351" spans="1:6" x14ac:dyDescent="0.2">
      <c r="A17351" s="136" t="s">
        <v>17429</v>
      </c>
      <c r="B17351" s="136" t="s">
        <v>26757</v>
      </c>
      <c r="C17351" s="136" t="s">
        <v>33433</v>
      </c>
    </row>
    <row r="17352" spans="1:6" x14ac:dyDescent="0.2">
      <c r="A17352" s="136" t="s">
        <v>17430</v>
      </c>
      <c r="B17352" s="136" t="s">
        <v>26758</v>
      </c>
      <c r="C17352" s="136" t="s">
        <v>33434</v>
      </c>
      <c r="D17352" s="136" t="s">
        <v>37908</v>
      </c>
      <c r="E17352" s="136" t="s">
        <v>40595</v>
      </c>
    </row>
    <row r="17353" spans="1:6" x14ac:dyDescent="0.2">
      <c r="A17353" s="136" t="s">
        <v>17431</v>
      </c>
      <c r="B17353" s="136" t="s">
        <v>26758</v>
      </c>
      <c r="C17353" s="136" t="s">
        <v>33434</v>
      </c>
      <c r="D17353" s="136" t="s">
        <v>37908</v>
      </c>
      <c r="E17353" s="136" t="s">
        <v>40595</v>
      </c>
    </row>
    <row r="17354" spans="1:6" x14ac:dyDescent="0.2">
      <c r="A17354" s="136" t="s">
        <v>17432</v>
      </c>
      <c r="B17354" s="136" t="s">
        <v>26759</v>
      </c>
      <c r="C17354" s="136" t="s">
        <v>33435</v>
      </c>
      <c r="D17354" s="136" t="s">
        <v>37909</v>
      </c>
    </row>
    <row r="17355" spans="1:6" x14ac:dyDescent="0.2">
      <c r="A17355" s="136" t="s">
        <v>17433</v>
      </c>
      <c r="B17355" s="136" t="s">
        <v>26759</v>
      </c>
      <c r="C17355" s="136" t="s">
        <v>33435</v>
      </c>
      <c r="D17355" s="136" t="s">
        <v>37909</v>
      </c>
    </row>
    <row r="17356" spans="1:6" x14ac:dyDescent="0.2">
      <c r="A17356" s="136" t="s">
        <v>17434</v>
      </c>
      <c r="B17356" s="136" t="s">
        <v>26760</v>
      </c>
      <c r="C17356" s="136" t="s">
        <v>33436</v>
      </c>
      <c r="D17356" s="136" t="s">
        <v>37910</v>
      </c>
      <c r="E17356" s="136" t="s">
        <v>40596</v>
      </c>
      <c r="F17356" s="136" t="s">
        <v>42189</v>
      </c>
    </row>
    <row r="17357" spans="1:6" x14ac:dyDescent="0.2">
      <c r="A17357" s="136" t="s">
        <v>17435</v>
      </c>
      <c r="B17357" s="136" t="s">
        <v>26760</v>
      </c>
      <c r="C17357" s="136" t="s">
        <v>33436</v>
      </c>
      <c r="D17357" s="136" t="s">
        <v>37910</v>
      </c>
      <c r="E17357" s="136" t="s">
        <v>40596</v>
      </c>
      <c r="F17357" s="136" t="s">
        <v>42189</v>
      </c>
    </row>
    <row r="17358" spans="1:6" x14ac:dyDescent="0.2">
      <c r="A17358" s="136" t="s">
        <v>17436</v>
      </c>
      <c r="B17358" s="136" t="s">
        <v>26761</v>
      </c>
      <c r="C17358" s="136" t="s">
        <v>33437</v>
      </c>
    </row>
    <row r="17359" spans="1:6" x14ac:dyDescent="0.2">
      <c r="A17359" s="136" t="s">
        <v>17437</v>
      </c>
      <c r="B17359" s="136" t="s">
        <v>26761</v>
      </c>
      <c r="C17359" s="136" t="s">
        <v>33437</v>
      </c>
    </row>
    <row r="17360" spans="1:6" x14ac:dyDescent="0.2">
      <c r="A17360" s="136" t="s">
        <v>17438</v>
      </c>
      <c r="B17360" s="136" t="s">
        <v>26762</v>
      </c>
      <c r="C17360" s="136" t="s">
        <v>33438</v>
      </c>
    </row>
    <row r="17361" spans="1:6" x14ac:dyDescent="0.2">
      <c r="A17361" s="136" t="s">
        <v>17439</v>
      </c>
      <c r="B17361" s="136" t="s">
        <v>26762</v>
      </c>
      <c r="C17361" s="136" t="s">
        <v>33438</v>
      </c>
    </row>
    <row r="17362" spans="1:6" x14ac:dyDescent="0.2">
      <c r="A17362" s="136" t="s">
        <v>17440</v>
      </c>
      <c r="B17362" s="136" t="s">
        <v>26763</v>
      </c>
      <c r="C17362" s="136" t="s">
        <v>33439</v>
      </c>
      <c r="D17362" s="136" t="s">
        <v>37911</v>
      </c>
      <c r="E17362" s="136" t="s">
        <v>40597</v>
      </c>
      <c r="F17362" s="136" t="s">
        <v>42190</v>
      </c>
    </row>
    <row r="17363" spans="1:6" x14ac:dyDescent="0.2">
      <c r="A17363" s="136" t="s">
        <v>17441</v>
      </c>
      <c r="B17363" s="136" t="s">
        <v>26763</v>
      </c>
      <c r="C17363" s="136" t="s">
        <v>33439</v>
      </c>
      <c r="D17363" s="136" t="s">
        <v>37911</v>
      </c>
      <c r="E17363" s="136" t="s">
        <v>40597</v>
      </c>
      <c r="F17363" s="136" t="s">
        <v>42190</v>
      </c>
    </row>
    <row r="17364" spans="1:6" x14ac:dyDescent="0.2">
      <c r="A17364" s="136" t="s">
        <v>17442</v>
      </c>
      <c r="B17364" s="136" t="s">
        <v>26764</v>
      </c>
      <c r="C17364" s="136" t="s">
        <v>33440</v>
      </c>
      <c r="D17364" s="136" t="s">
        <v>37912</v>
      </c>
    </row>
    <row r="17365" spans="1:6" x14ac:dyDescent="0.2">
      <c r="A17365" s="136" t="s">
        <v>17443</v>
      </c>
      <c r="B17365" s="136" t="s">
        <v>26764</v>
      </c>
      <c r="C17365" s="136" t="s">
        <v>33440</v>
      </c>
      <c r="D17365" s="136" t="s">
        <v>37912</v>
      </c>
    </row>
    <row r="17366" spans="1:6" x14ac:dyDescent="0.2">
      <c r="A17366" s="136" t="s">
        <v>17444</v>
      </c>
      <c r="B17366" s="136" t="s">
        <v>26765</v>
      </c>
      <c r="C17366" s="136" t="s">
        <v>33441</v>
      </c>
    </row>
    <row r="17367" spans="1:6" x14ac:dyDescent="0.2">
      <c r="A17367" s="136" t="s">
        <v>17445</v>
      </c>
      <c r="B17367" s="136" t="s">
        <v>26765</v>
      </c>
      <c r="C17367" s="136" t="s">
        <v>33441</v>
      </c>
    </row>
    <row r="17368" spans="1:6" x14ac:dyDescent="0.2">
      <c r="A17368" s="136" t="s">
        <v>17446</v>
      </c>
      <c r="B17368" s="136" t="s">
        <v>26766</v>
      </c>
      <c r="C17368" s="136" t="s">
        <v>33442</v>
      </c>
      <c r="D17368" s="136" t="s">
        <v>37913</v>
      </c>
      <c r="E17368" s="136" t="s">
        <v>40598</v>
      </c>
    </row>
    <row r="17369" spans="1:6" x14ac:dyDescent="0.2">
      <c r="A17369" s="136" t="s">
        <v>17447</v>
      </c>
      <c r="B17369" s="136" t="s">
        <v>26766</v>
      </c>
      <c r="C17369" s="136" t="s">
        <v>33442</v>
      </c>
      <c r="D17369" s="136" t="s">
        <v>37913</v>
      </c>
      <c r="E17369" s="136" t="s">
        <v>40598</v>
      </c>
    </row>
    <row r="17370" spans="1:6" x14ac:dyDescent="0.2">
      <c r="A17370" s="136" t="s">
        <v>17448</v>
      </c>
      <c r="B17370" s="136" t="s">
        <v>26767</v>
      </c>
      <c r="C17370" s="136" t="s">
        <v>33443</v>
      </c>
      <c r="D17370" s="136" t="s">
        <v>37914</v>
      </c>
      <c r="E17370" s="136" t="s">
        <v>40599</v>
      </c>
      <c r="F17370" s="136" t="s">
        <v>42191</v>
      </c>
    </row>
    <row r="17371" spans="1:6" x14ac:dyDescent="0.2">
      <c r="A17371" s="136" t="s">
        <v>17449</v>
      </c>
      <c r="B17371" s="136" t="s">
        <v>26767</v>
      </c>
      <c r="C17371" s="136" t="s">
        <v>33443</v>
      </c>
      <c r="D17371" s="136" t="s">
        <v>37914</v>
      </c>
      <c r="E17371" s="136" t="s">
        <v>40599</v>
      </c>
      <c r="F17371" s="136" t="s">
        <v>42191</v>
      </c>
    </row>
    <row r="17372" spans="1:6" x14ac:dyDescent="0.2">
      <c r="A17372" s="136" t="s">
        <v>17450</v>
      </c>
      <c r="B17372" s="136" t="s">
        <v>26768</v>
      </c>
      <c r="C17372" s="136" t="s">
        <v>33444</v>
      </c>
    </row>
    <row r="17373" spans="1:6" x14ac:dyDescent="0.2">
      <c r="A17373" s="136" t="s">
        <v>17451</v>
      </c>
      <c r="B17373" s="136" t="s">
        <v>26768</v>
      </c>
      <c r="C17373" s="136" t="s">
        <v>33444</v>
      </c>
    </row>
    <row r="17374" spans="1:6" x14ac:dyDescent="0.2">
      <c r="A17374" s="136" t="s">
        <v>17452</v>
      </c>
      <c r="B17374" s="136" t="s">
        <v>26769</v>
      </c>
      <c r="C17374" s="136" t="s">
        <v>33445</v>
      </c>
      <c r="D17374" s="136" t="s">
        <v>37915</v>
      </c>
      <c r="E17374" s="136" t="s">
        <v>40600</v>
      </c>
    </row>
    <row r="17375" spans="1:6" x14ac:dyDescent="0.2">
      <c r="A17375" s="136" t="s">
        <v>17453</v>
      </c>
      <c r="B17375" s="136" t="s">
        <v>26769</v>
      </c>
      <c r="C17375" s="136" t="s">
        <v>33445</v>
      </c>
      <c r="D17375" s="136" t="s">
        <v>37915</v>
      </c>
      <c r="E17375" s="136" t="s">
        <v>40600</v>
      </c>
    </row>
    <row r="17376" spans="1:6" x14ac:dyDescent="0.2">
      <c r="A17376" s="136" t="s">
        <v>17454</v>
      </c>
      <c r="B17376" s="136" t="s">
        <v>26770</v>
      </c>
      <c r="C17376" s="136" t="s">
        <v>33446</v>
      </c>
      <c r="D17376" s="136" t="s">
        <v>37916</v>
      </c>
    </row>
    <row r="17377" spans="1:7" x14ac:dyDescent="0.2">
      <c r="A17377" s="136" t="s">
        <v>17455</v>
      </c>
      <c r="B17377" s="136" t="s">
        <v>26770</v>
      </c>
      <c r="C17377" s="136" t="s">
        <v>33446</v>
      </c>
      <c r="D17377" s="136" t="s">
        <v>37916</v>
      </c>
    </row>
    <row r="17378" spans="1:7" x14ac:dyDescent="0.2">
      <c r="A17378" s="136" t="s">
        <v>17456</v>
      </c>
      <c r="B17378" s="136" t="s">
        <v>26771</v>
      </c>
      <c r="C17378" s="136" t="s">
        <v>33447</v>
      </c>
      <c r="D17378" s="136" t="s">
        <v>37917</v>
      </c>
    </row>
    <row r="17379" spans="1:7" x14ac:dyDescent="0.2">
      <c r="A17379" s="136" t="s">
        <v>17457</v>
      </c>
      <c r="B17379" s="136" t="s">
        <v>26771</v>
      </c>
      <c r="C17379" s="136" t="s">
        <v>33447</v>
      </c>
      <c r="D17379" s="136" t="s">
        <v>37917</v>
      </c>
    </row>
    <row r="17380" spans="1:7" x14ac:dyDescent="0.2">
      <c r="A17380" s="136" t="s">
        <v>17458</v>
      </c>
      <c r="B17380" s="136" t="s">
        <v>26772</v>
      </c>
      <c r="C17380" s="136" t="s">
        <v>33448</v>
      </c>
      <c r="D17380" s="136" t="s">
        <v>37918</v>
      </c>
    </row>
    <row r="17381" spans="1:7" x14ac:dyDescent="0.2">
      <c r="A17381" s="136" t="s">
        <v>17459</v>
      </c>
      <c r="B17381" s="136" t="s">
        <v>26772</v>
      </c>
      <c r="C17381" s="136" t="s">
        <v>33448</v>
      </c>
      <c r="D17381" s="136" t="s">
        <v>37918</v>
      </c>
    </row>
    <row r="17382" spans="1:7" x14ac:dyDescent="0.2">
      <c r="A17382" s="136" t="s">
        <v>17460</v>
      </c>
      <c r="B17382" s="136" t="s">
        <v>26773</v>
      </c>
      <c r="C17382" s="136" t="s">
        <v>33449</v>
      </c>
    </row>
    <row r="17383" spans="1:7" x14ac:dyDescent="0.2">
      <c r="A17383" s="136" t="s">
        <v>17461</v>
      </c>
      <c r="B17383" s="136" t="s">
        <v>26773</v>
      </c>
      <c r="C17383" s="136" t="s">
        <v>33449</v>
      </c>
    </row>
    <row r="17384" spans="1:7" x14ac:dyDescent="0.2">
      <c r="A17384" s="136" t="s">
        <v>17462</v>
      </c>
      <c r="B17384" s="136" t="s">
        <v>26774</v>
      </c>
      <c r="C17384" s="136" t="s">
        <v>33450</v>
      </c>
      <c r="D17384" s="136" t="s">
        <v>37919</v>
      </c>
      <c r="E17384" s="136" t="s">
        <v>40601</v>
      </c>
      <c r="F17384" s="136" t="s">
        <v>40591</v>
      </c>
    </row>
    <row r="17385" spans="1:7" x14ac:dyDescent="0.2">
      <c r="A17385" s="136" t="s">
        <v>17463</v>
      </c>
      <c r="B17385" s="136" t="s">
        <v>26774</v>
      </c>
      <c r="C17385" s="136" t="s">
        <v>33450</v>
      </c>
      <c r="D17385" s="136" t="s">
        <v>37919</v>
      </c>
      <c r="E17385" s="136" t="s">
        <v>40601</v>
      </c>
      <c r="F17385" s="136" t="s">
        <v>40591</v>
      </c>
    </row>
    <row r="17386" spans="1:7" x14ac:dyDescent="0.2">
      <c r="A17386" s="136" t="s">
        <v>17464</v>
      </c>
      <c r="B17386" s="136" t="s">
        <v>26775</v>
      </c>
      <c r="C17386" s="136" t="s">
        <v>33451</v>
      </c>
      <c r="D17386" s="136" t="s">
        <v>37920</v>
      </c>
      <c r="E17386" s="136" t="s">
        <v>40602</v>
      </c>
      <c r="F17386" s="136" t="s">
        <v>42192</v>
      </c>
    </row>
    <row r="17387" spans="1:7" x14ac:dyDescent="0.2">
      <c r="A17387" s="136" t="s">
        <v>17465</v>
      </c>
      <c r="B17387" s="136" t="s">
        <v>26775</v>
      </c>
      <c r="C17387" s="136" t="s">
        <v>33451</v>
      </c>
      <c r="D17387" s="136" t="s">
        <v>37920</v>
      </c>
      <c r="E17387" s="136" t="s">
        <v>40602</v>
      </c>
      <c r="F17387" s="136" t="s">
        <v>42192</v>
      </c>
    </row>
    <row r="17388" spans="1:7" x14ac:dyDescent="0.2">
      <c r="A17388" s="136" t="s">
        <v>17466</v>
      </c>
      <c r="B17388" s="136" t="s">
        <v>26775</v>
      </c>
      <c r="C17388" s="136" t="s">
        <v>33452</v>
      </c>
      <c r="D17388" s="136" t="s">
        <v>37921</v>
      </c>
      <c r="E17388" s="136" t="s">
        <v>40603</v>
      </c>
      <c r="F17388" s="136" t="s">
        <v>42193</v>
      </c>
    </row>
    <row r="17389" spans="1:7" x14ac:dyDescent="0.2">
      <c r="A17389" s="136" t="s">
        <v>17467</v>
      </c>
      <c r="B17389" s="136" t="s">
        <v>26775</v>
      </c>
      <c r="C17389" s="136" t="s">
        <v>33452</v>
      </c>
      <c r="D17389" s="136" t="s">
        <v>37921</v>
      </c>
      <c r="E17389" s="136" t="s">
        <v>40603</v>
      </c>
      <c r="F17389" s="136" t="s">
        <v>42193</v>
      </c>
    </row>
    <row r="17390" spans="1:7" x14ac:dyDescent="0.2">
      <c r="A17390" s="136" t="s">
        <v>17468</v>
      </c>
      <c r="B17390" s="136" t="s">
        <v>26775</v>
      </c>
      <c r="C17390" s="136" t="s">
        <v>33452</v>
      </c>
      <c r="D17390" s="136" t="s">
        <v>37922</v>
      </c>
      <c r="E17390" s="136" t="s">
        <v>40604</v>
      </c>
      <c r="F17390" s="136" t="s">
        <v>42194</v>
      </c>
      <c r="G17390" s="136" t="s">
        <v>35392</v>
      </c>
    </row>
    <row r="17391" spans="1:7" x14ac:dyDescent="0.2">
      <c r="A17391" s="136" t="s">
        <v>17469</v>
      </c>
      <c r="B17391" s="136" t="s">
        <v>26775</v>
      </c>
      <c r="C17391" s="136" t="s">
        <v>33452</v>
      </c>
      <c r="D17391" s="136" t="s">
        <v>37922</v>
      </c>
      <c r="E17391" s="136" t="s">
        <v>40604</v>
      </c>
      <c r="F17391" s="136" t="s">
        <v>42194</v>
      </c>
      <c r="G17391" s="136" t="s">
        <v>35392</v>
      </c>
    </row>
    <row r="17392" spans="1:7" x14ac:dyDescent="0.2">
      <c r="A17392" s="136" t="s">
        <v>17470</v>
      </c>
      <c r="B17392" s="136" t="s">
        <v>26775</v>
      </c>
      <c r="C17392" s="136" t="s">
        <v>33452</v>
      </c>
      <c r="D17392" s="136" t="s">
        <v>37922</v>
      </c>
      <c r="E17392" s="136" t="s">
        <v>40604</v>
      </c>
      <c r="F17392" s="136" t="s">
        <v>42195</v>
      </c>
      <c r="G17392" s="136" t="s">
        <v>40592</v>
      </c>
    </row>
    <row r="17393" spans="1:7" x14ac:dyDescent="0.2">
      <c r="A17393" s="136" t="s">
        <v>17471</v>
      </c>
      <c r="B17393" s="136" t="s">
        <v>26775</v>
      </c>
      <c r="C17393" s="136" t="s">
        <v>33452</v>
      </c>
      <c r="D17393" s="136" t="s">
        <v>37922</v>
      </c>
      <c r="E17393" s="136" t="s">
        <v>40604</v>
      </c>
      <c r="F17393" s="136" t="s">
        <v>42195</v>
      </c>
      <c r="G17393" s="136" t="s">
        <v>40592</v>
      </c>
    </row>
    <row r="17394" spans="1:7" x14ac:dyDescent="0.2">
      <c r="A17394" s="136" t="s">
        <v>17472</v>
      </c>
      <c r="B17394" s="136" t="s">
        <v>26775</v>
      </c>
      <c r="C17394" s="136" t="s">
        <v>33452</v>
      </c>
      <c r="D17394" s="136" t="s">
        <v>37922</v>
      </c>
      <c r="E17394" s="136" t="s">
        <v>40604</v>
      </c>
      <c r="F17394" s="136" t="s">
        <v>42196</v>
      </c>
      <c r="G17394" s="136" t="s">
        <v>43040</v>
      </c>
    </row>
    <row r="17395" spans="1:7" x14ac:dyDescent="0.2">
      <c r="A17395" s="136" t="s">
        <v>17473</v>
      </c>
      <c r="B17395" s="136" t="s">
        <v>26775</v>
      </c>
      <c r="C17395" s="136" t="s">
        <v>33452</v>
      </c>
      <c r="D17395" s="136" t="s">
        <v>37922</v>
      </c>
      <c r="E17395" s="136" t="s">
        <v>40604</v>
      </c>
      <c r="F17395" s="136" t="s">
        <v>42196</v>
      </c>
      <c r="G17395" s="136" t="s">
        <v>43040</v>
      </c>
    </row>
    <row r="17396" spans="1:7" x14ac:dyDescent="0.2">
      <c r="A17396" s="136" t="s">
        <v>17474</v>
      </c>
      <c r="B17396" s="136" t="s">
        <v>26768</v>
      </c>
      <c r="C17396" s="136" t="s">
        <v>33453</v>
      </c>
    </row>
    <row r="17397" spans="1:7" x14ac:dyDescent="0.2">
      <c r="A17397" s="136" t="s">
        <v>17475</v>
      </c>
      <c r="B17397" s="136" t="s">
        <v>26768</v>
      </c>
      <c r="C17397" s="136" t="s">
        <v>33453</v>
      </c>
    </row>
    <row r="17398" spans="1:7" x14ac:dyDescent="0.2">
      <c r="A17398" s="136" t="s">
        <v>17476</v>
      </c>
      <c r="B17398" s="136" t="s">
        <v>26776</v>
      </c>
      <c r="C17398" s="136" t="s">
        <v>33454</v>
      </c>
      <c r="D17398" s="136" t="s">
        <v>37923</v>
      </c>
      <c r="E17398" s="136" t="s">
        <v>40605</v>
      </c>
      <c r="F17398" s="136" t="s">
        <v>42197</v>
      </c>
    </row>
    <row r="17399" spans="1:7" x14ac:dyDescent="0.2">
      <c r="A17399" s="136" t="s">
        <v>17477</v>
      </c>
      <c r="B17399" s="136" t="s">
        <v>26776</v>
      </c>
      <c r="C17399" s="136" t="s">
        <v>33454</v>
      </c>
      <c r="D17399" s="136" t="s">
        <v>37923</v>
      </c>
      <c r="E17399" s="136" t="s">
        <v>40605</v>
      </c>
      <c r="F17399" s="136" t="s">
        <v>42197</v>
      </c>
    </row>
    <row r="17400" spans="1:7" x14ac:dyDescent="0.2">
      <c r="A17400" s="136" t="s">
        <v>17478</v>
      </c>
      <c r="B17400" s="136" t="s">
        <v>26777</v>
      </c>
      <c r="C17400" s="136" t="s">
        <v>33455</v>
      </c>
      <c r="D17400" s="136" t="s">
        <v>37924</v>
      </c>
    </row>
    <row r="17401" spans="1:7" x14ac:dyDescent="0.2">
      <c r="A17401" s="136" t="s">
        <v>17479</v>
      </c>
      <c r="B17401" s="136" t="s">
        <v>26777</v>
      </c>
      <c r="C17401" s="136" t="s">
        <v>33455</v>
      </c>
      <c r="D17401" s="136" t="s">
        <v>37924</v>
      </c>
    </row>
    <row r="17402" spans="1:7" x14ac:dyDescent="0.2">
      <c r="A17402" s="136" t="s">
        <v>17480</v>
      </c>
      <c r="B17402" s="136" t="s">
        <v>26778</v>
      </c>
      <c r="C17402" s="136" t="s">
        <v>33456</v>
      </c>
    </row>
    <row r="17403" spans="1:7" x14ac:dyDescent="0.2">
      <c r="A17403" s="136" t="s">
        <v>17481</v>
      </c>
      <c r="B17403" s="136" t="s">
        <v>26778</v>
      </c>
      <c r="C17403" s="136" t="s">
        <v>33456</v>
      </c>
    </row>
    <row r="17404" spans="1:7" x14ac:dyDescent="0.2">
      <c r="A17404" s="136" t="s">
        <v>17482</v>
      </c>
      <c r="B17404" s="136" t="s">
        <v>26779</v>
      </c>
      <c r="C17404" s="136" t="s">
        <v>33457</v>
      </c>
    </row>
    <row r="17405" spans="1:7" x14ac:dyDescent="0.2">
      <c r="A17405" s="136" t="s">
        <v>17483</v>
      </c>
      <c r="B17405" s="136" t="s">
        <v>26779</v>
      </c>
      <c r="C17405" s="136" t="s">
        <v>33457</v>
      </c>
    </row>
    <row r="17406" spans="1:7" x14ac:dyDescent="0.2">
      <c r="A17406" s="136" t="s">
        <v>17484</v>
      </c>
      <c r="B17406" s="136" t="s">
        <v>26780</v>
      </c>
      <c r="C17406" s="136" t="s">
        <v>33458</v>
      </c>
      <c r="D17406" s="136" t="s">
        <v>32318</v>
      </c>
    </row>
    <row r="17407" spans="1:7" x14ac:dyDescent="0.2">
      <c r="A17407" s="136" t="s">
        <v>17485</v>
      </c>
      <c r="B17407" s="136" t="s">
        <v>26780</v>
      </c>
      <c r="C17407" s="136" t="s">
        <v>33458</v>
      </c>
      <c r="D17407" s="136" t="s">
        <v>32318</v>
      </c>
    </row>
    <row r="17408" spans="1:7" x14ac:dyDescent="0.2">
      <c r="A17408" s="136" t="s">
        <v>17486</v>
      </c>
      <c r="B17408" s="136" t="s">
        <v>26781</v>
      </c>
      <c r="C17408" s="136" t="s">
        <v>33459</v>
      </c>
      <c r="D17408" s="136" t="s">
        <v>37925</v>
      </c>
      <c r="E17408" s="136" t="s">
        <v>40606</v>
      </c>
    </row>
    <row r="17409" spans="1:6" x14ac:dyDescent="0.2">
      <c r="A17409" s="136" t="s">
        <v>17487</v>
      </c>
      <c r="B17409" s="136" t="s">
        <v>26781</v>
      </c>
      <c r="C17409" s="136" t="s">
        <v>33459</v>
      </c>
      <c r="D17409" s="136" t="s">
        <v>37925</v>
      </c>
      <c r="E17409" s="136" t="s">
        <v>40606</v>
      </c>
    </row>
    <row r="17410" spans="1:6" x14ac:dyDescent="0.2">
      <c r="A17410" s="136" t="s">
        <v>17488</v>
      </c>
      <c r="B17410" s="136" t="s">
        <v>26781</v>
      </c>
      <c r="C17410" s="136" t="s">
        <v>33459</v>
      </c>
      <c r="D17410" s="136" t="s">
        <v>37926</v>
      </c>
      <c r="E17410" s="136" t="s">
        <v>40607</v>
      </c>
      <c r="F17410" s="136" t="s">
        <v>40031</v>
      </c>
    </row>
    <row r="17411" spans="1:6" x14ac:dyDescent="0.2">
      <c r="A17411" s="136" t="s">
        <v>17489</v>
      </c>
      <c r="B17411" s="136" t="s">
        <v>26781</v>
      </c>
      <c r="C17411" s="136" t="s">
        <v>33459</v>
      </c>
      <c r="D17411" s="136" t="s">
        <v>37926</v>
      </c>
      <c r="E17411" s="136" t="s">
        <v>40607</v>
      </c>
      <c r="F17411" s="136" t="s">
        <v>40031</v>
      </c>
    </row>
    <row r="17412" spans="1:6" x14ac:dyDescent="0.2">
      <c r="A17412" s="136" t="s">
        <v>17490</v>
      </c>
      <c r="B17412" s="136" t="s">
        <v>26781</v>
      </c>
      <c r="C17412" s="136" t="s">
        <v>33459</v>
      </c>
      <c r="D17412" s="136" t="s">
        <v>37925</v>
      </c>
      <c r="E17412" s="136" t="s">
        <v>40608</v>
      </c>
      <c r="F17412" s="136" t="s">
        <v>40591</v>
      </c>
    </row>
    <row r="17413" spans="1:6" x14ac:dyDescent="0.2">
      <c r="A17413" s="136" t="s">
        <v>17491</v>
      </c>
      <c r="B17413" s="136" t="s">
        <v>26781</v>
      </c>
      <c r="C17413" s="136" t="s">
        <v>33459</v>
      </c>
      <c r="D17413" s="136" t="s">
        <v>37925</v>
      </c>
      <c r="E17413" s="136" t="s">
        <v>40608</v>
      </c>
      <c r="F17413" s="136" t="s">
        <v>40591</v>
      </c>
    </row>
    <row r="17414" spans="1:6" x14ac:dyDescent="0.2">
      <c r="A17414" s="136" t="s">
        <v>17492</v>
      </c>
      <c r="B17414" s="136" t="s">
        <v>26781</v>
      </c>
      <c r="C17414" s="136" t="s">
        <v>33459</v>
      </c>
      <c r="D17414" s="136" t="s">
        <v>37925</v>
      </c>
      <c r="E17414" s="136" t="s">
        <v>40609</v>
      </c>
      <c r="F17414" s="136" t="s">
        <v>42198</v>
      </c>
    </row>
    <row r="17415" spans="1:6" x14ac:dyDescent="0.2">
      <c r="A17415" s="136" t="s">
        <v>17493</v>
      </c>
      <c r="B17415" s="136" t="s">
        <v>26781</v>
      </c>
      <c r="C17415" s="136" t="s">
        <v>33459</v>
      </c>
      <c r="D17415" s="136" t="s">
        <v>37925</v>
      </c>
      <c r="E17415" s="136" t="s">
        <v>40609</v>
      </c>
      <c r="F17415" s="136" t="s">
        <v>42198</v>
      </c>
    </row>
    <row r="17416" spans="1:6" x14ac:dyDescent="0.2">
      <c r="A17416" s="136" t="s">
        <v>17494</v>
      </c>
      <c r="B17416" s="136" t="s">
        <v>26781</v>
      </c>
      <c r="C17416" s="136" t="s">
        <v>33459</v>
      </c>
      <c r="D17416" s="136" t="s">
        <v>37925</v>
      </c>
      <c r="E17416" s="136" t="s">
        <v>40610</v>
      </c>
      <c r="F17416" s="136" t="s">
        <v>42199</v>
      </c>
    </row>
    <row r="17417" spans="1:6" x14ac:dyDescent="0.2">
      <c r="A17417" s="136" t="s">
        <v>17495</v>
      </c>
      <c r="B17417" s="136" t="s">
        <v>26781</v>
      </c>
      <c r="C17417" s="136" t="s">
        <v>33459</v>
      </c>
      <c r="D17417" s="136" t="s">
        <v>37925</v>
      </c>
      <c r="E17417" s="136" t="s">
        <v>40610</v>
      </c>
      <c r="F17417" s="136" t="s">
        <v>42199</v>
      </c>
    </row>
    <row r="17418" spans="1:6" x14ac:dyDescent="0.2">
      <c r="A17418" s="136" t="s">
        <v>17496</v>
      </c>
      <c r="B17418" s="136" t="s">
        <v>26782</v>
      </c>
      <c r="C17418" s="136" t="s">
        <v>33460</v>
      </c>
    </row>
    <row r="17419" spans="1:6" x14ac:dyDescent="0.2">
      <c r="A17419" s="136" t="s">
        <v>17497</v>
      </c>
      <c r="B17419" s="136" t="s">
        <v>26782</v>
      </c>
      <c r="C17419" s="136" t="s">
        <v>33460</v>
      </c>
    </row>
    <row r="17420" spans="1:6" x14ac:dyDescent="0.2">
      <c r="A17420" s="136" t="s">
        <v>17498</v>
      </c>
      <c r="B17420" s="136" t="s">
        <v>26783</v>
      </c>
      <c r="C17420" s="136" t="s">
        <v>33461</v>
      </c>
      <c r="D17420" s="136" t="s">
        <v>37927</v>
      </c>
      <c r="E17420" s="136" t="s">
        <v>35392</v>
      </c>
    </row>
    <row r="17421" spans="1:6" x14ac:dyDescent="0.2">
      <c r="A17421" s="136" t="s">
        <v>17499</v>
      </c>
      <c r="B17421" s="136" t="s">
        <v>26783</v>
      </c>
      <c r="C17421" s="136" t="s">
        <v>33461</v>
      </c>
      <c r="D17421" s="136" t="s">
        <v>37927</v>
      </c>
      <c r="E17421" s="136" t="s">
        <v>35392</v>
      </c>
    </row>
    <row r="17422" spans="1:6" x14ac:dyDescent="0.2">
      <c r="A17422" s="136" t="s">
        <v>17500</v>
      </c>
      <c r="B17422" s="136" t="s">
        <v>26784</v>
      </c>
      <c r="C17422" s="136" t="s">
        <v>33462</v>
      </c>
      <c r="D17422" s="136" t="s">
        <v>37928</v>
      </c>
      <c r="E17422" s="136" t="s">
        <v>33113</v>
      </c>
    </row>
    <row r="17423" spans="1:6" x14ac:dyDescent="0.2">
      <c r="A17423" s="136" t="s">
        <v>17501</v>
      </c>
      <c r="B17423" s="136" t="s">
        <v>26784</v>
      </c>
      <c r="C17423" s="136" t="s">
        <v>33462</v>
      </c>
      <c r="D17423" s="136" t="s">
        <v>37928</v>
      </c>
      <c r="E17423" s="136" t="s">
        <v>33113</v>
      </c>
    </row>
    <row r="17424" spans="1:6" x14ac:dyDescent="0.2">
      <c r="A17424" s="136" t="s">
        <v>17502</v>
      </c>
      <c r="B17424" s="136" t="s">
        <v>26785</v>
      </c>
      <c r="C17424" s="136" t="s">
        <v>33463</v>
      </c>
    </row>
    <row r="17425" spans="1:5" x14ac:dyDescent="0.2">
      <c r="A17425" s="136" t="s">
        <v>17503</v>
      </c>
      <c r="B17425" s="136" t="s">
        <v>26785</v>
      </c>
      <c r="C17425" s="136" t="s">
        <v>33463</v>
      </c>
    </row>
    <row r="17426" spans="1:5" x14ac:dyDescent="0.2">
      <c r="A17426" s="136" t="s">
        <v>17504</v>
      </c>
      <c r="B17426" s="136" t="s">
        <v>26786</v>
      </c>
      <c r="C17426" s="136" t="s">
        <v>33464</v>
      </c>
      <c r="D17426" s="136" t="s">
        <v>37929</v>
      </c>
      <c r="E17426" s="136" t="s">
        <v>40611</v>
      </c>
    </row>
    <row r="17427" spans="1:5" x14ac:dyDescent="0.2">
      <c r="A17427" s="136" t="s">
        <v>17505</v>
      </c>
      <c r="B17427" s="136" t="s">
        <v>26786</v>
      </c>
      <c r="C17427" s="136" t="s">
        <v>33464</v>
      </c>
      <c r="D17427" s="136" t="s">
        <v>37929</v>
      </c>
      <c r="E17427" s="136" t="s">
        <v>40611</v>
      </c>
    </row>
    <row r="17428" spans="1:5" x14ac:dyDescent="0.2">
      <c r="A17428" s="136" t="s">
        <v>17506</v>
      </c>
      <c r="B17428" s="136" t="s">
        <v>26787</v>
      </c>
      <c r="C17428" s="136" t="s">
        <v>33465</v>
      </c>
      <c r="D17428" s="136" t="s">
        <v>37930</v>
      </c>
      <c r="E17428" s="136" t="s">
        <v>29412</v>
      </c>
    </row>
    <row r="17429" spans="1:5" x14ac:dyDescent="0.2">
      <c r="A17429" s="136" t="s">
        <v>17507</v>
      </c>
      <c r="B17429" s="136" t="s">
        <v>26787</v>
      </c>
      <c r="C17429" s="136" t="s">
        <v>33465</v>
      </c>
      <c r="D17429" s="136" t="s">
        <v>37930</v>
      </c>
      <c r="E17429" s="136" t="s">
        <v>29412</v>
      </c>
    </row>
    <row r="17430" spans="1:5" x14ac:dyDescent="0.2">
      <c r="A17430" s="136" t="s">
        <v>17508</v>
      </c>
      <c r="B17430" s="136" t="s">
        <v>26788</v>
      </c>
      <c r="C17430" s="136" t="s">
        <v>33466</v>
      </c>
      <c r="D17430" s="136" t="s">
        <v>35392</v>
      </c>
    </row>
    <row r="17431" spans="1:5" x14ac:dyDescent="0.2">
      <c r="A17431" s="136" t="s">
        <v>17509</v>
      </c>
      <c r="B17431" s="136" t="s">
        <v>26788</v>
      </c>
      <c r="C17431" s="136" t="s">
        <v>33466</v>
      </c>
      <c r="D17431" s="136" t="s">
        <v>35392</v>
      </c>
    </row>
    <row r="17432" spans="1:5" x14ac:dyDescent="0.2">
      <c r="A17432" s="136" t="s">
        <v>17510</v>
      </c>
      <c r="B17432" s="136" t="s">
        <v>26789</v>
      </c>
      <c r="C17432" s="136" t="s">
        <v>33467</v>
      </c>
      <c r="D17432" s="136" t="s">
        <v>37931</v>
      </c>
      <c r="E17432" s="136" t="s">
        <v>29592</v>
      </c>
    </row>
    <row r="17433" spans="1:5" x14ac:dyDescent="0.2">
      <c r="A17433" s="136" t="s">
        <v>17511</v>
      </c>
      <c r="B17433" s="136" t="s">
        <v>26789</v>
      </c>
      <c r="C17433" s="136" t="s">
        <v>33467</v>
      </c>
      <c r="D17433" s="136" t="s">
        <v>37931</v>
      </c>
      <c r="E17433" s="136" t="s">
        <v>29592</v>
      </c>
    </row>
    <row r="17434" spans="1:5" x14ac:dyDescent="0.2">
      <c r="A17434" s="136" t="s">
        <v>17512</v>
      </c>
      <c r="B17434" s="136" t="s">
        <v>26785</v>
      </c>
      <c r="C17434" s="136" t="s">
        <v>33468</v>
      </c>
    </row>
    <row r="17435" spans="1:5" x14ac:dyDescent="0.2">
      <c r="A17435" s="136" t="s">
        <v>17513</v>
      </c>
      <c r="B17435" s="136" t="s">
        <v>26785</v>
      </c>
      <c r="C17435" s="136" t="s">
        <v>33468</v>
      </c>
    </row>
    <row r="17436" spans="1:5" x14ac:dyDescent="0.2">
      <c r="A17436" s="136" t="s">
        <v>17514</v>
      </c>
      <c r="B17436" s="136" t="s">
        <v>26790</v>
      </c>
      <c r="C17436" s="136" t="s">
        <v>33469</v>
      </c>
      <c r="D17436" s="136" t="s">
        <v>37932</v>
      </c>
      <c r="E17436" s="136" t="s">
        <v>40612</v>
      </c>
    </row>
    <row r="17437" spans="1:5" x14ac:dyDescent="0.2">
      <c r="A17437" s="136" t="s">
        <v>17515</v>
      </c>
      <c r="B17437" s="136" t="s">
        <v>26790</v>
      </c>
      <c r="C17437" s="136" t="s">
        <v>33469</v>
      </c>
      <c r="D17437" s="136" t="s">
        <v>37932</v>
      </c>
      <c r="E17437" s="136" t="s">
        <v>40612</v>
      </c>
    </row>
    <row r="17438" spans="1:5" x14ac:dyDescent="0.2">
      <c r="A17438" s="136" t="s">
        <v>17516</v>
      </c>
      <c r="B17438" s="136" t="s">
        <v>26791</v>
      </c>
      <c r="C17438" s="136" t="s">
        <v>33470</v>
      </c>
      <c r="D17438" s="136" t="s">
        <v>37933</v>
      </c>
    </row>
    <row r="17439" spans="1:5" x14ac:dyDescent="0.2">
      <c r="A17439" s="136" t="s">
        <v>17517</v>
      </c>
      <c r="B17439" s="136" t="s">
        <v>26791</v>
      </c>
      <c r="C17439" s="136" t="s">
        <v>33470</v>
      </c>
      <c r="D17439" s="136" t="s">
        <v>37933</v>
      </c>
    </row>
    <row r="17440" spans="1:5" x14ac:dyDescent="0.2">
      <c r="A17440" s="136" t="s">
        <v>17518</v>
      </c>
      <c r="B17440" s="136" t="s">
        <v>26791</v>
      </c>
      <c r="C17440" s="136" t="s">
        <v>33471</v>
      </c>
      <c r="D17440" s="136" t="s">
        <v>37933</v>
      </c>
    </row>
    <row r="17441" spans="1:6" x14ac:dyDescent="0.2">
      <c r="A17441" s="136" t="s">
        <v>17519</v>
      </c>
      <c r="B17441" s="136" t="s">
        <v>26791</v>
      </c>
      <c r="C17441" s="136" t="s">
        <v>33471</v>
      </c>
      <c r="D17441" s="136" t="s">
        <v>37933</v>
      </c>
    </row>
    <row r="17442" spans="1:6" x14ac:dyDescent="0.2">
      <c r="A17442" s="136" t="s">
        <v>17520</v>
      </c>
      <c r="B17442" s="136" t="s">
        <v>26792</v>
      </c>
      <c r="C17442" s="136" t="s">
        <v>33472</v>
      </c>
    </row>
    <row r="17443" spans="1:6" x14ac:dyDescent="0.2">
      <c r="A17443" s="136" t="s">
        <v>17521</v>
      </c>
      <c r="B17443" s="136" t="s">
        <v>26792</v>
      </c>
      <c r="C17443" s="136" t="s">
        <v>33472</v>
      </c>
    </row>
    <row r="17444" spans="1:6" x14ac:dyDescent="0.2">
      <c r="A17444" s="136" t="s">
        <v>17522</v>
      </c>
      <c r="B17444" s="136" t="s">
        <v>26793</v>
      </c>
      <c r="C17444" s="136" t="s">
        <v>33473</v>
      </c>
      <c r="D17444" s="136" t="s">
        <v>37934</v>
      </c>
      <c r="E17444" s="136" t="s">
        <v>40613</v>
      </c>
      <c r="F17444" s="136" t="s">
        <v>29592</v>
      </c>
    </row>
    <row r="17445" spans="1:6" x14ac:dyDescent="0.2">
      <c r="A17445" s="136" t="s">
        <v>17523</v>
      </c>
      <c r="B17445" s="136" t="s">
        <v>26793</v>
      </c>
      <c r="C17445" s="136" t="s">
        <v>33473</v>
      </c>
      <c r="D17445" s="136" t="s">
        <v>37934</v>
      </c>
      <c r="E17445" s="136" t="s">
        <v>40613</v>
      </c>
      <c r="F17445" s="136" t="s">
        <v>29592</v>
      </c>
    </row>
    <row r="17446" spans="1:6" x14ac:dyDescent="0.2">
      <c r="A17446" s="136" t="s">
        <v>17524</v>
      </c>
      <c r="B17446" s="136" t="s">
        <v>26794</v>
      </c>
      <c r="C17446" s="136" t="s">
        <v>33474</v>
      </c>
    </row>
    <row r="17447" spans="1:6" x14ac:dyDescent="0.2">
      <c r="A17447" s="136" t="s">
        <v>17525</v>
      </c>
      <c r="B17447" s="136" t="s">
        <v>26794</v>
      </c>
      <c r="C17447" s="136" t="s">
        <v>33474</v>
      </c>
    </row>
    <row r="17448" spans="1:6" x14ac:dyDescent="0.2">
      <c r="A17448" s="136" t="s">
        <v>17526</v>
      </c>
      <c r="B17448" s="136" t="s">
        <v>26795</v>
      </c>
      <c r="C17448" s="136" t="s">
        <v>33475</v>
      </c>
    </row>
    <row r="17449" spans="1:6" x14ac:dyDescent="0.2">
      <c r="A17449" s="136" t="s">
        <v>17527</v>
      </c>
      <c r="B17449" s="136" t="s">
        <v>26795</v>
      </c>
      <c r="C17449" s="136" t="s">
        <v>33475</v>
      </c>
    </row>
    <row r="17450" spans="1:6" x14ac:dyDescent="0.2">
      <c r="A17450" s="136" t="s">
        <v>17528</v>
      </c>
      <c r="B17450" s="136" t="s">
        <v>26796</v>
      </c>
      <c r="C17450" s="136" t="s">
        <v>33476</v>
      </c>
      <c r="D17450" s="136" t="s">
        <v>37935</v>
      </c>
    </row>
    <row r="17451" spans="1:6" x14ac:dyDescent="0.2">
      <c r="A17451" s="136" t="s">
        <v>17529</v>
      </c>
      <c r="B17451" s="136" t="s">
        <v>26796</v>
      </c>
      <c r="C17451" s="136" t="s">
        <v>33476</v>
      </c>
      <c r="D17451" s="136" t="s">
        <v>37935</v>
      </c>
    </row>
    <row r="17452" spans="1:6" x14ac:dyDescent="0.2">
      <c r="A17452" s="136" t="s">
        <v>17530</v>
      </c>
      <c r="B17452" s="136" t="s">
        <v>26797</v>
      </c>
      <c r="C17452" s="136" t="s">
        <v>33477</v>
      </c>
      <c r="D17452" s="136" t="s">
        <v>37936</v>
      </c>
    </row>
    <row r="17453" spans="1:6" x14ac:dyDescent="0.2">
      <c r="A17453" s="136" t="s">
        <v>17531</v>
      </c>
      <c r="B17453" s="136" t="s">
        <v>26797</v>
      </c>
      <c r="C17453" s="136" t="s">
        <v>33477</v>
      </c>
      <c r="D17453" s="136" t="s">
        <v>37936</v>
      </c>
    </row>
    <row r="17454" spans="1:6" x14ac:dyDescent="0.2">
      <c r="A17454" s="136" t="s">
        <v>17532</v>
      </c>
      <c r="B17454" s="136" t="s">
        <v>26798</v>
      </c>
      <c r="C17454" s="136" t="s">
        <v>33478</v>
      </c>
    </row>
    <row r="17455" spans="1:6" x14ac:dyDescent="0.2">
      <c r="A17455" s="136" t="s">
        <v>17533</v>
      </c>
      <c r="B17455" s="136" t="s">
        <v>26798</v>
      </c>
      <c r="C17455" s="136" t="s">
        <v>33478</v>
      </c>
    </row>
    <row r="17456" spans="1:6" x14ac:dyDescent="0.2">
      <c r="A17456" s="136" t="s">
        <v>17534</v>
      </c>
      <c r="B17456" s="136" t="s">
        <v>26799</v>
      </c>
      <c r="C17456" s="136" t="s">
        <v>33479</v>
      </c>
    </row>
    <row r="17457" spans="1:5" x14ac:dyDescent="0.2">
      <c r="A17457" s="136" t="s">
        <v>17535</v>
      </c>
      <c r="B17457" s="136" t="s">
        <v>26799</v>
      </c>
      <c r="C17457" s="136" t="s">
        <v>33479</v>
      </c>
    </row>
    <row r="17458" spans="1:5" x14ac:dyDescent="0.2">
      <c r="A17458" s="136" t="s">
        <v>17536</v>
      </c>
      <c r="B17458" s="136" t="s">
        <v>26800</v>
      </c>
      <c r="C17458" s="136" t="s">
        <v>33480</v>
      </c>
    </row>
    <row r="17459" spans="1:5" x14ac:dyDescent="0.2">
      <c r="A17459" s="136" t="s">
        <v>17537</v>
      </c>
      <c r="B17459" s="136" t="s">
        <v>26800</v>
      </c>
      <c r="C17459" s="136" t="s">
        <v>33480</v>
      </c>
    </row>
    <row r="17460" spans="1:5" x14ac:dyDescent="0.2">
      <c r="A17460" s="136" t="s">
        <v>17538</v>
      </c>
      <c r="B17460" s="136" t="s">
        <v>26801</v>
      </c>
    </row>
    <row r="17461" spans="1:5" x14ac:dyDescent="0.2">
      <c r="A17461" s="136" t="s">
        <v>17539</v>
      </c>
      <c r="B17461" s="136" t="s">
        <v>26801</v>
      </c>
    </row>
    <row r="17462" spans="1:5" x14ac:dyDescent="0.2">
      <c r="A17462" s="136" t="s">
        <v>17540</v>
      </c>
      <c r="B17462" s="136" t="s">
        <v>26802</v>
      </c>
    </row>
    <row r="17463" spans="1:5" x14ac:dyDescent="0.2">
      <c r="A17463" s="136" t="s">
        <v>17541</v>
      </c>
      <c r="B17463" s="136" t="s">
        <v>26802</v>
      </c>
    </row>
    <row r="17464" spans="1:5" x14ac:dyDescent="0.2">
      <c r="A17464" s="136" t="s">
        <v>17542</v>
      </c>
      <c r="B17464" s="136" t="s">
        <v>26803</v>
      </c>
    </row>
    <row r="17465" spans="1:5" x14ac:dyDescent="0.2">
      <c r="A17465" s="136" t="s">
        <v>17543</v>
      </c>
      <c r="B17465" s="136" t="s">
        <v>26803</v>
      </c>
    </row>
    <row r="17466" spans="1:5" x14ac:dyDescent="0.2">
      <c r="A17466" s="136" t="s">
        <v>17544</v>
      </c>
      <c r="B17466" s="136" t="s">
        <v>26804</v>
      </c>
      <c r="C17466" s="136" t="s">
        <v>29213</v>
      </c>
    </row>
    <row r="17467" spans="1:5" x14ac:dyDescent="0.2">
      <c r="A17467" s="136" t="s">
        <v>17545</v>
      </c>
      <c r="B17467" s="136" t="s">
        <v>26804</v>
      </c>
      <c r="C17467" s="136" t="s">
        <v>29213</v>
      </c>
    </row>
    <row r="17468" spans="1:5" x14ac:dyDescent="0.2">
      <c r="A17468" s="136" t="s">
        <v>17546</v>
      </c>
      <c r="B17468" s="136" t="s">
        <v>26805</v>
      </c>
    </row>
    <row r="17469" spans="1:5" x14ac:dyDescent="0.2">
      <c r="A17469" s="136" t="s">
        <v>17547</v>
      </c>
      <c r="B17469" s="136" t="s">
        <v>26805</v>
      </c>
    </row>
    <row r="17470" spans="1:5" x14ac:dyDescent="0.2">
      <c r="A17470" s="136" t="s">
        <v>17548</v>
      </c>
      <c r="B17470" s="136" t="s">
        <v>26806</v>
      </c>
      <c r="C17470" s="136" t="s">
        <v>33481</v>
      </c>
      <c r="D17470" s="136" t="s">
        <v>37937</v>
      </c>
      <c r="E17470" s="136" t="s">
        <v>40614</v>
      </c>
    </row>
    <row r="17471" spans="1:5" x14ac:dyDescent="0.2">
      <c r="A17471" s="136" t="s">
        <v>17549</v>
      </c>
      <c r="B17471" s="136" t="s">
        <v>26806</v>
      </c>
      <c r="C17471" s="136" t="s">
        <v>33481</v>
      </c>
      <c r="D17471" s="136" t="s">
        <v>37937</v>
      </c>
      <c r="E17471" s="136" t="s">
        <v>40614</v>
      </c>
    </row>
    <row r="17472" spans="1:5" x14ac:dyDescent="0.2">
      <c r="A17472" s="136" t="s">
        <v>17550</v>
      </c>
      <c r="B17472" s="136" t="s">
        <v>26806</v>
      </c>
      <c r="C17472" s="136" t="s">
        <v>33482</v>
      </c>
      <c r="D17472" s="136" t="s">
        <v>37938</v>
      </c>
      <c r="E17472" s="136" t="s">
        <v>40615</v>
      </c>
    </row>
    <row r="17473" spans="1:7" x14ac:dyDescent="0.2">
      <c r="A17473" s="136" t="s">
        <v>17551</v>
      </c>
      <c r="B17473" s="136" t="s">
        <v>26806</v>
      </c>
      <c r="C17473" s="136" t="s">
        <v>33482</v>
      </c>
      <c r="D17473" s="136" t="s">
        <v>37938</v>
      </c>
      <c r="E17473" s="136" t="s">
        <v>40615</v>
      </c>
    </row>
    <row r="17474" spans="1:7" x14ac:dyDescent="0.2">
      <c r="A17474" s="136" t="s">
        <v>17552</v>
      </c>
      <c r="B17474" s="136" t="s">
        <v>26807</v>
      </c>
      <c r="C17474" s="136" t="s">
        <v>33483</v>
      </c>
    </row>
    <row r="17475" spans="1:7" x14ac:dyDescent="0.2">
      <c r="A17475" s="136" t="s">
        <v>17553</v>
      </c>
      <c r="B17475" s="136" t="s">
        <v>26807</v>
      </c>
      <c r="C17475" s="136" t="s">
        <v>33483</v>
      </c>
    </row>
    <row r="17476" spans="1:7" x14ac:dyDescent="0.2">
      <c r="A17476" s="136" t="s">
        <v>17554</v>
      </c>
      <c r="B17476" s="136" t="s">
        <v>26808</v>
      </c>
      <c r="C17476" s="136" t="s">
        <v>33484</v>
      </c>
      <c r="D17476" s="136" t="s">
        <v>37939</v>
      </c>
    </row>
    <row r="17477" spans="1:7" x14ac:dyDescent="0.2">
      <c r="A17477" s="136" t="s">
        <v>17555</v>
      </c>
      <c r="B17477" s="136" t="s">
        <v>26808</v>
      </c>
      <c r="C17477" s="136" t="s">
        <v>33484</v>
      </c>
      <c r="D17477" s="136" t="s">
        <v>37939</v>
      </c>
    </row>
    <row r="17478" spans="1:7" x14ac:dyDescent="0.2">
      <c r="A17478" s="136" t="s">
        <v>17556</v>
      </c>
      <c r="B17478" s="136" t="s">
        <v>26809</v>
      </c>
      <c r="C17478" s="136" t="s">
        <v>33485</v>
      </c>
      <c r="D17478" s="136" t="s">
        <v>37940</v>
      </c>
      <c r="E17478" s="136" t="s">
        <v>40616</v>
      </c>
    </row>
    <row r="17479" spans="1:7" x14ac:dyDescent="0.2">
      <c r="A17479" s="136" t="s">
        <v>17557</v>
      </c>
      <c r="B17479" s="136" t="s">
        <v>26809</v>
      </c>
      <c r="C17479" s="136" t="s">
        <v>33485</v>
      </c>
      <c r="D17479" s="136" t="s">
        <v>37940</v>
      </c>
      <c r="E17479" s="136" t="s">
        <v>40616</v>
      </c>
    </row>
    <row r="17480" spans="1:7" x14ac:dyDescent="0.2">
      <c r="A17480" s="136" t="s">
        <v>17558</v>
      </c>
      <c r="B17480" s="136" t="s">
        <v>26810</v>
      </c>
      <c r="C17480" s="136" t="s">
        <v>33486</v>
      </c>
      <c r="D17480" s="136" t="s">
        <v>37941</v>
      </c>
      <c r="E17480" s="136" t="s">
        <v>40617</v>
      </c>
      <c r="F17480" s="136" t="s">
        <v>42200</v>
      </c>
    </row>
    <row r="17481" spans="1:7" x14ac:dyDescent="0.2">
      <c r="A17481" s="136" t="s">
        <v>17559</v>
      </c>
      <c r="B17481" s="136" t="s">
        <v>26810</v>
      </c>
      <c r="C17481" s="136" t="s">
        <v>33486</v>
      </c>
      <c r="D17481" s="136" t="s">
        <v>37941</v>
      </c>
      <c r="E17481" s="136" t="s">
        <v>40617</v>
      </c>
      <c r="F17481" s="136" t="s">
        <v>42200</v>
      </c>
    </row>
    <row r="17482" spans="1:7" x14ac:dyDescent="0.2">
      <c r="A17482" s="136" t="s">
        <v>17560</v>
      </c>
      <c r="B17482" s="136" t="s">
        <v>26811</v>
      </c>
      <c r="C17482" s="136" t="s">
        <v>33487</v>
      </c>
      <c r="D17482" s="136" t="s">
        <v>37942</v>
      </c>
      <c r="E17482" s="136" t="s">
        <v>40618</v>
      </c>
      <c r="F17482" s="136" t="s">
        <v>32310</v>
      </c>
    </row>
    <row r="17483" spans="1:7" x14ac:dyDescent="0.2">
      <c r="A17483" s="136" t="s">
        <v>17561</v>
      </c>
      <c r="B17483" s="136" t="s">
        <v>26811</v>
      </c>
      <c r="C17483" s="136" t="s">
        <v>33487</v>
      </c>
      <c r="D17483" s="136" t="s">
        <v>37942</v>
      </c>
      <c r="E17483" s="136" t="s">
        <v>40618</v>
      </c>
      <c r="F17483" s="136" t="s">
        <v>32310</v>
      </c>
    </row>
    <row r="17484" spans="1:7" x14ac:dyDescent="0.2">
      <c r="A17484" s="136" t="s">
        <v>17562</v>
      </c>
      <c r="B17484" s="136" t="s">
        <v>26812</v>
      </c>
      <c r="C17484" s="136" t="s">
        <v>33488</v>
      </c>
      <c r="D17484" s="136" t="s">
        <v>37943</v>
      </c>
      <c r="E17484" s="136" t="s">
        <v>40619</v>
      </c>
      <c r="F17484" s="136" t="s">
        <v>42201</v>
      </c>
      <c r="G17484" s="136" t="s">
        <v>43041</v>
      </c>
    </row>
    <row r="17485" spans="1:7" x14ac:dyDescent="0.2">
      <c r="A17485" s="136" t="s">
        <v>17563</v>
      </c>
      <c r="B17485" s="136" t="s">
        <v>26812</v>
      </c>
      <c r="C17485" s="136" t="s">
        <v>33488</v>
      </c>
      <c r="D17485" s="136" t="s">
        <v>37943</v>
      </c>
      <c r="E17485" s="136" t="s">
        <v>40619</v>
      </c>
      <c r="F17485" s="136" t="s">
        <v>42201</v>
      </c>
      <c r="G17485" s="136" t="s">
        <v>43041</v>
      </c>
    </row>
    <row r="17486" spans="1:7" x14ac:dyDescent="0.2">
      <c r="A17486" s="136" t="s">
        <v>17564</v>
      </c>
      <c r="B17486" s="136" t="s">
        <v>26813</v>
      </c>
      <c r="C17486" s="136" t="s">
        <v>33489</v>
      </c>
      <c r="D17486" s="136" t="s">
        <v>37944</v>
      </c>
      <c r="E17486" s="136" t="s">
        <v>40620</v>
      </c>
      <c r="F17486" s="136" t="s">
        <v>42202</v>
      </c>
    </row>
    <row r="17487" spans="1:7" x14ac:dyDescent="0.2">
      <c r="A17487" s="136" t="s">
        <v>17565</v>
      </c>
      <c r="B17487" s="136" t="s">
        <v>26813</v>
      </c>
      <c r="C17487" s="136" t="s">
        <v>33489</v>
      </c>
      <c r="D17487" s="136" t="s">
        <v>37944</v>
      </c>
      <c r="E17487" s="136" t="s">
        <v>40620</v>
      </c>
      <c r="F17487" s="136" t="s">
        <v>42202</v>
      </c>
    </row>
    <row r="17488" spans="1:7" x14ac:dyDescent="0.2">
      <c r="A17488" s="136" t="s">
        <v>17566</v>
      </c>
      <c r="B17488" s="136" t="s">
        <v>26810</v>
      </c>
      <c r="C17488" s="136" t="s">
        <v>33490</v>
      </c>
      <c r="D17488" s="136" t="s">
        <v>37945</v>
      </c>
      <c r="E17488" s="136" t="s">
        <v>40621</v>
      </c>
      <c r="F17488" s="136" t="s">
        <v>42203</v>
      </c>
    </row>
    <row r="17489" spans="1:6" x14ac:dyDescent="0.2">
      <c r="A17489" s="136" t="s">
        <v>17567</v>
      </c>
      <c r="B17489" s="136" t="s">
        <v>26810</v>
      </c>
      <c r="C17489" s="136" t="s">
        <v>33490</v>
      </c>
      <c r="D17489" s="136" t="s">
        <v>37945</v>
      </c>
      <c r="E17489" s="136" t="s">
        <v>40621</v>
      </c>
      <c r="F17489" s="136" t="s">
        <v>42203</v>
      </c>
    </row>
    <row r="17490" spans="1:6" x14ac:dyDescent="0.2">
      <c r="A17490" s="136" t="s">
        <v>17568</v>
      </c>
      <c r="B17490" s="136" t="s">
        <v>26814</v>
      </c>
      <c r="C17490" s="136" t="s">
        <v>33491</v>
      </c>
      <c r="D17490" s="136" t="s">
        <v>37946</v>
      </c>
      <c r="E17490" s="136" t="s">
        <v>40622</v>
      </c>
    </row>
    <row r="17491" spans="1:6" x14ac:dyDescent="0.2">
      <c r="A17491" s="136" t="s">
        <v>17569</v>
      </c>
      <c r="B17491" s="136" t="s">
        <v>26814</v>
      </c>
      <c r="C17491" s="136" t="s">
        <v>33491</v>
      </c>
      <c r="D17491" s="136" t="s">
        <v>37946</v>
      </c>
      <c r="E17491" s="136" t="s">
        <v>40622</v>
      </c>
    </row>
    <row r="17492" spans="1:6" x14ac:dyDescent="0.2">
      <c r="A17492" s="136" t="s">
        <v>17570</v>
      </c>
      <c r="B17492" s="136" t="s">
        <v>26815</v>
      </c>
      <c r="C17492" s="136" t="s">
        <v>33492</v>
      </c>
      <c r="D17492" s="136" t="s">
        <v>37947</v>
      </c>
      <c r="E17492" s="136" t="s">
        <v>40623</v>
      </c>
    </row>
    <row r="17493" spans="1:6" x14ac:dyDescent="0.2">
      <c r="A17493" s="136" t="s">
        <v>17571</v>
      </c>
      <c r="B17493" s="136" t="s">
        <v>26815</v>
      </c>
      <c r="C17493" s="136" t="s">
        <v>33492</v>
      </c>
      <c r="D17493" s="136" t="s">
        <v>37947</v>
      </c>
      <c r="E17493" s="136" t="s">
        <v>40623</v>
      </c>
    </row>
    <row r="17494" spans="1:6" x14ac:dyDescent="0.2">
      <c r="A17494" s="136" t="s">
        <v>17572</v>
      </c>
      <c r="B17494" s="136" t="s">
        <v>26816</v>
      </c>
      <c r="C17494" s="136" t="s">
        <v>33493</v>
      </c>
      <c r="D17494" s="136" t="s">
        <v>37948</v>
      </c>
      <c r="E17494" s="136" t="s">
        <v>40624</v>
      </c>
    </row>
    <row r="17495" spans="1:6" x14ac:dyDescent="0.2">
      <c r="A17495" s="136" t="s">
        <v>17573</v>
      </c>
      <c r="B17495" s="136" t="s">
        <v>26816</v>
      </c>
      <c r="C17495" s="136" t="s">
        <v>33493</v>
      </c>
      <c r="D17495" s="136" t="s">
        <v>37948</v>
      </c>
      <c r="E17495" s="136" t="s">
        <v>40624</v>
      </c>
    </row>
    <row r="17496" spans="1:6" x14ac:dyDescent="0.2">
      <c r="A17496" s="136" t="s">
        <v>17574</v>
      </c>
      <c r="B17496" s="136" t="s">
        <v>26817</v>
      </c>
      <c r="C17496" s="136" t="s">
        <v>33494</v>
      </c>
      <c r="D17496" s="136" t="s">
        <v>37949</v>
      </c>
      <c r="E17496" s="136" t="s">
        <v>40625</v>
      </c>
    </row>
    <row r="17497" spans="1:6" x14ac:dyDescent="0.2">
      <c r="A17497" s="136" t="s">
        <v>17575</v>
      </c>
      <c r="B17497" s="136" t="s">
        <v>26817</v>
      </c>
      <c r="C17497" s="136" t="s">
        <v>33494</v>
      </c>
      <c r="D17497" s="136" t="s">
        <v>37949</v>
      </c>
      <c r="E17497" s="136" t="s">
        <v>40625</v>
      </c>
    </row>
    <row r="17498" spans="1:6" x14ac:dyDescent="0.2">
      <c r="A17498" s="136" t="s">
        <v>17576</v>
      </c>
      <c r="B17498" s="136" t="s">
        <v>26818</v>
      </c>
      <c r="C17498" s="136" t="s">
        <v>33495</v>
      </c>
      <c r="D17498" s="136" t="s">
        <v>37950</v>
      </c>
      <c r="E17498" s="136" t="s">
        <v>40625</v>
      </c>
    </row>
    <row r="17499" spans="1:6" x14ac:dyDescent="0.2">
      <c r="A17499" s="136" t="s">
        <v>17577</v>
      </c>
      <c r="B17499" s="136" t="s">
        <v>26818</v>
      </c>
      <c r="C17499" s="136" t="s">
        <v>33495</v>
      </c>
      <c r="D17499" s="136" t="s">
        <v>37950</v>
      </c>
      <c r="E17499" s="136" t="s">
        <v>40625</v>
      </c>
    </row>
    <row r="17500" spans="1:6" x14ac:dyDescent="0.2">
      <c r="A17500" s="136" t="s">
        <v>17578</v>
      </c>
      <c r="B17500" s="136" t="s">
        <v>26819</v>
      </c>
      <c r="C17500" s="136" t="s">
        <v>33496</v>
      </c>
      <c r="D17500" s="136" t="s">
        <v>37948</v>
      </c>
      <c r="E17500" s="136" t="s">
        <v>40624</v>
      </c>
    </row>
    <row r="17501" spans="1:6" x14ac:dyDescent="0.2">
      <c r="A17501" s="136" t="s">
        <v>17579</v>
      </c>
      <c r="B17501" s="136" t="s">
        <v>26819</v>
      </c>
      <c r="C17501" s="136" t="s">
        <v>33496</v>
      </c>
      <c r="D17501" s="136" t="s">
        <v>37948</v>
      </c>
      <c r="E17501" s="136" t="s">
        <v>40624</v>
      </c>
    </row>
    <row r="17502" spans="1:6" x14ac:dyDescent="0.2">
      <c r="A17502" s="136" t="s">
        <v>17580</v>
      </c>
      <c r="B17502" s="136" t="s">
        <v>26820</v>
      </c>
      <c r="C17502" s="136" t="s">
        <v>33497</v>
      </c>
      <c r="D17502" s="136" t="s">
        <v>37951</v>
      </c>
      <c r="E17502" s="136" t="s">
        <v>40626</v>
      </c>
    </row>
    <row r="17503" spans="1:6" x14ac:dyDescent="0.2">
      <c r="A17503" s="136" t="s">
        <v>17581</v>
      </c>
      <c r="B17503" s="136" t="s">
        <v>26820</v>
      </c>
      <c r="C17503" s="136" t="s">
        <v>33497</v>
      </c>
      <c r="D17503" s="136" t="s">
        <v>37951</v>
      </c>
      <c r="E17503" s="136" t="s">
        <v>40626</v>
      </c>
    </row>
    <row r="17504" spans="1:6" x14ac:dyDescent="0.2">
      <c r="A17504" s="136" t="s">
        <v>17582</v>
      </c>
      <c r="B17504" s="136" t="s">
        <v>26821</v>
      </c>
      <c r="C17504" s="136" t="s">
        <v>33497</v>
      </c>
      <c r="D17504" s="136" t="s">
        <v>37951</v>
      </c>
      <c r="E17504" s="136" t="s">
        <v>40627</v>
      </c>
    </row>
    <row r="17505" spans="1:6" x14ac:dyDescent="0.2">
      <c r="A17505" s="136" t="s">
        <v>17583</v>
      </c>
      <c r="B17505" s="136" t="s">
        <v>26821</v>
      </c>
      <c r="C17505" s="136" t="s">
        <v>33497</v>
      </c>
      <c r="D17505" s="136" t="s">
        <v>37951</v>
      </c>
      <c r="E17505" s="136" t="s">
        <v>40627</v>
      </c>
    </row>
    <row r="17506" spans="1:6" x14ac:dyDescent="0.2">
      <c r="A17506" s="136" t="s">
        <v>17584</v>
      </c>
      <c r="B17506" s="136" t="s">
        <v>26822</v>
      </c>
      <c r="C17506" s="136" t="s">
        <v>33498</v>
      </c>
    </row>
    <row r="17507" spans="1:6" x14ac:dyDescent="0.2">
      <c r="A17507" s="136" t="s">
        <v>17585</v>
      </c>
      <c r="B17507" s="136" t="s">
        <v>26822</v>
      </c>
      <c r="C17507" s="136" t="s">
        <v>33498</v>
      </c>
    </row>
    <row r="17508" spans="1:6" x14ac:dyDescent="0.2">
      <c r="A17508" s="136" t="s">
        <v>17586</v>
      </c>
      <c r="B17508" s="136" t="s">
        <v>26823</v>
      </c>
      <c r="C17508" s="136" t="s">
        <v>33499</v>
      </c>
      <c r="D17508" s="136" t="s">
        <v>37952</v>
      </c>
      <c r="E17508" s="136" t="s">
        <v>40628</v>
      </c>
    </row>
    <row r="17509" spans="1:6" x14ac:dyDescent="0.2">
      <c r="A17509" s="136" t="s">
        <v>17587</v>
      </c>
      <c r="B17509" s="136" t="s">
        <v>26823</v>
      </c>
      <c r="C17509" s="136" t="s">
        <v>33499</v>
      </c>
      <c r="D17509" s="136" t="s">
        <v>37952</v>
      </c>
      <c r="E17509" s="136" t="s">
        <v>40628</v>
      </c>
    </row>
    <row r="17510" spans="1:6" x14ac:dyDescent="0.2">
      <c r="A17510" s="136" t="s">
        <v>17588</v>
      </c>
      <c r="B17510" s="136" t="s">
        <v>26824</v>
      </c>
      <c r="C17510" s="136" t="s">
        <v>33500</v>
      </c>
      <c r="D17510" s="136" t="s">
        <v>37953</v>
      </c>
    </row>
    <row r="17511" spans="1:6" x14ac:dyDescent="0.2">
      <c r="A17511" s="136" t="s">
        <v>17589</v>
      </c>
      <c r="B17511" s="136" t="s">
        <v>26824</v>
      </c>
      <c r="C17511" s="136" t="s">
        <v>33500</v>
      </c>
      <c r="D17511" s="136" t="s">
        <v>37953</v>
      </c>
    </row>
    <row r="17512" spans="1:6" x14ac:dyDescent="0.2">
      <c r="A17512" s="136" t="s">
        <v>17590</v>
      </c>
      <c r="B17512" s="136" t="s">
        <v>26825</v>
      </c>
      <c r="C17512" s="136" t="s">
        <v>33501</v>
      </c>
      <c r="D17512" s="136" t="s">
        <v>37954</v>
      </c>
      <c r="E17512" s="136" t="s">
        <v>29592</v>
      </c>
    </row>
    <row r="17513" spans="1:6" x14ac:dyDescent="0.2">
      <c r="A17513" s="136" t="s">
        <v>17591</v>
      </c>
      <c r="B17513" s="136" t="s">
        <v>26825</v>
      </c>
      <c r="C17513" s="136" t="s">
        <v>33501</v>
      </c>
      <c r="D17513" s="136" t="s">
        <v>37954</v>
      </c>
      <c r="E17513" s="136" t="s">
        <v>29592</v>
      </c>
    </row>
    <row r="17514" spans="1:6" x14ac:dyDescent="0.2">
      <c r="A17514" s="136" t="s">
        <v>17592</v>
      </c>
      <c r="B17514" s="136" t="s">
        <v>26826</v>
      </c>
      <c r="C17514" s="136" t="s">
        <v>33502</v>
      </c>
      <c r="D17514" s="136" t="s">
        <v>37955</v>
      </c>
      <c r="E17514" s="136" t="s">
        <v>40629</v>
      </c>
      <c r="F17514" s="136" t="s">
        <v>32318</v>
      </c>
    </row>
    <row r="17515" spans="1:6" x14ac:dyDescent="0.2">
      <c r="A17515" s="136" t="s">
        <v>17593</v>
      </c>
      <c r="B17515" s="136" t="s">
        <v>26826</v>
      </c>
      <c r="C17515" s="136" t="s">
        <v>33502</v>
      </c>
      <c r="D17515" s="136" t="s">
        <v>37955</v>
      </c>
      <c r="E17515" s="136" t="s">
        <v>40629</v>
      </c>
      <c r="F17515" s="136" t="s">
        <v>32318</v>
      </c>
    </row>
    <row r="17516" spans="1:6" x14ac:dyDescent="0.2">
      <c r="A17516" s="136" t="s">
        <v>17594</v>
      </c>
      <c r="B17516" s="136" t="s">
        <v>26826</v>
      </c>
      <c r="C17516" s="136" t="s">
        <v>33503</v>
      </c>
      <c r="D17516" s="136" t="s">
        <v>37956</v>
      </c>
      <c r="E17516" s="136" t="s">
        <v>40630</v>
      </c>
      <c r="F17516" s="136" t="s">
        <v>42204</v>
      </c>
    </row>
    <row r="17517" spans="1:6" x14ac:dyDescent="0.2">
      <c r="A17517" s="136" t="s">
        <v>17595</v>
      </c>
      <c r="B17517" s="136" t="s">
        <v>26826</v>
      </c>
      <c r="C17517" s="136" t="s">
        <v>33503</v>
      </c>
      <c r="D17517" s="136" t="s">
        <v>37956</v>
      </c>
      <c r="E17517" s="136" t="s">
        <v>40630</v>
      </c>
      <c r="F17517" s="136" t="s">
        <v>42204</v>
      </c>
    </row>
    <row r="17518" spans="1:6" x14ac:dyDescent="0.2">
      <c r="A17518" s="136" t="s">
        <v>17596</v>
      </c>
      <c r="B17518" s="136" t="s">
        <v>26827</v>
      </c>
      <c r="C17518" s="136" t="s">
        <v>33504</v>
      </c>
      <c r="D17518" s="136" t="s">
        <v>37957</v>
      </c>
      <c r="E17518" s="136" t="s">
        <v>40631</v>
      </c>
      <c r="F17518" s="136" t="s">
        <v>42205</v>
      </c>
    </row>
    <row r="17519" spans="1:6" x14ac:dyDescent="0.2">
      <c r="A17519" s="136" t="s">
        <v>17597</v>
      </c>
      <c r="B17519" s="136" t="s">
        <v>26827</v>
      </c>
      <c r="C17519" s="136" t="s">
        <v>33504</v>
      </c>
      <c r="D17519" s="136" t="s">
        <v>37957</v>
      </c>
      <c r="E17519" s="136" t="s">
        <v>40631</v>
      </c>
      <c r="F17519" s="136" t="s">
        <v>42205</v>
      </c>
    </row>
    <row r="17520" spans="1:6" x14ac:dyDescent="0.2">
      <c r="A17520" s="136" t="s">
        <v>17598</v>
      </c>
      <c r="B17520" s="136" t="s">
        <v>26827</v>
      </c>
      <c r="C17520" s="136" t="s">
        <v>33505</v>
      </c>
      <c r="D17520" s="136" t="s">
        <v>37958</v>
      </c>
      <c r="E17520" s="136" t="s">
        <v>40632</v>
      </c>
    </row>
    <row r="17521" spans="1:5" x14ac:dyDescent="0.2">
      <c r="A17521" s="136" t="s">
        <v>17599</v>
      </c>
      <c r="B17521" s="136" t="s">
        <v>26827</v>
      </c>
      <c r="C17521" s="136" t="s">
        <v>33505</v>
      </c>
      <c r="D17521" s="136" t="s">
        <v>37958</v>
      </c>
      <c r="E17521" s="136" t="s">
        <v>40632</v>
      </c>
    </row>
    <row r="17522" spans="1:5" x14ac:dyDescent="0.2">
      <c r="A17522" s="136" t="s">
        <v>17600</v>
      </c>
      <c r="B17522" s="136" t="s">
        <v>26828</v>
      </c>
      <c r="C17522" s="136" t="s">
        <v>33506</v>
      </c>
      <c r="D17522" s="136" t="s">
        <v>37959</v>
      </c>
      <c r="E17522" s="136" t="s">
        <v>40633</v>
      </c>
    </row>
    <row r="17523" spans="1:5" x14ac:dyDescent="0.2">
      <c r="A17523" s="136" t="s">
        <v>17601</v>
      </c>
      <c r="B17523" s="136" t="s">
        <v>26828</v>
      </c>
      <c r="C17523" s="136" t="s">
        <v>33506</v>
      </c>
      <c r="D17523" s="136" t="s">
        <v>37959</v>
      </c>
      <c r="E17523" s="136" t="s">
        <v>40633</v>
      </c>
    </row>
    <row r="17524" spans="1:5" x14ac:dyDescent="0.2">
      <c r="A17524" s="136" t="s">
        <v>17602</v>
      </c>
      <c r="B17524" s="136" t="s">
        <v>26829</v>
      </c>
      <c r="C17524" s="136" t="s">
        <v>33507</v>
      </c>
      <c r="D17524" s="136" t="s">
        <v>37960</v>
      </c>
      <c r="E17524" s="136" t="s">
        <v>40634</v>
      </c>
    </row>
    <row r="17525" spans="1:5" x14ac:dyDescent="0.2">
      <c r="A17525" s="136" t="s">
        <v>17603</v>
      </c>
      <c r="B17525" s="136" t="s">
        <v>26829</v>
      </c>
      <c r="C17525" s="136" t="s">
        <v>33507</v>
      </c>
      <c r="D17525" s="136" t="s">
        <v>37960</v>
      </c>
      <c r="E17525" s="136" t="s">
        <v>40634</v>
      </c>
    </row>
    <row r="17526" spans="1:5" x14ac:dyDescent="0.2">
      <c r="A17526" s="136" t="s">
        <v>17604</v>
      </c>
      <c r="B17526" s="136" t="s">
        <v>26830</v>
      </c>
      <c r="C17526" s="136" t="s">
        <v>33508</v>
      </c>
      <c r="D17526" s="136" t="s">
        <v>32310</v>
      </c>
    </row>
    <row r="17527" spans="1:5" x14ac:dyDescent="0.2">
      <c r="A17527" s="136" t="s">
        <v>17605</v>
      </c>
      <c r="B17527" s="136" t="s">
        <v>26830</v>
      </c>
      <c r="C17527" s="136" t="s">
        <v>33508</v>
      </c>
      <c r="D17527" s="136" t="s">
        <v>32310</v>
      </c>
    </row>
    <row r="17528" spans="1:5" x14ac:dyDescent="0.2">
      <c r="A17528" s="136" t="s">
        <v>17606</v>
      </c>
      <c r="B17528" s="136" t="s">
        <v>26831</v>
      </c>
      <c r="C17528" s="136" t="s">
        <v>33508</v>
      </c>
      <c r="D17528" s="136" t="s">
        <v>32310</v>
      </c>
    </row>
    <row r="17529" spans="1:5" x14ac:dyDescent="0.2">
      <c r="A17529" s="136" t="s">
        <v>17607</v>
      </c>
      <c r="B17529" s="136" t="s">
        <v>26831</v>
      </c>
      <c r="C17529" s="136" t="s">
        <v>33508</v>
      </c>
      <c r="D17529" s="136" t="s">
        <v>32310</v>
      </c>
    </row>
    <row r="17530" spans="1:5" x14ac:dyDescent="0.2">
      <c r="A17530" s="136" t="s">
        <v>17608</v>
      </c>
      <c r="B17530" s="136" t="s">
        <v>26830</v>
      </c>
      <c r="C17530" s="136" t="s">
        <v>33509</v>
      </c>
      <c r="D17530" s="136" t="s">
        <v>33140</v>
      </c>
    </row>
    <row r="17531" spans="1:5" x14ac:dyDescent="0.2">
      <c r="A17531" s="136" t="s">
        <v>17609</v>
      </c>
      <c r="B17531" s="136" t="s">
        <v>26830</v>
      </c>
      <c r="C17531" s="136" t="s">
        <v>33509</v>
      </c>
      <c r="D17531" s="136" t="s">
        <v>33140</v>
      </c>
    </row>
    <row r="17532" spans="1:5" x14ac:dyDescent="0.2">
      <c r="A17532" s="136" t="s">
        <v>17610</v>
      </c>
      <c r="B17532" s="136" t="s">
        <v>26831</v>
      </c>
      <c r="C17532" s="136" t="s">
        <v>33509</v>
      </c>
      <c r="D17532" s="136" t="s">
        <v>33140</v>
      </c>
    </row>
    <row r="17533" spans="1:5" x14ac:dyDescent="0.2">
      <c r="A17533" s="136" t="s">
        <v>17611</v>
      </c>
      <c r="B17533" s="136" t="s">
        <v>26831</v>
      </c>
      <c r="C17533" s="136" t="s">
        <v>33509</v>
      </c>
      <c r="D17533" s="136" t="s">
        <v>33140</v>
      </c>
    </row>
    <row r="17534" spans="1:5" x14ac:dyDescent="0.2">
      <c r="A17534" s="136" t="s">
        <v>17612</v>
      </c>
      <c r="B17534" s="136" t="s">
        <v>26832</v>
      </c>
      <c r="C17534" s="136" t="s">
        <v>33510</v>
      </c>
      <c r="D17534" s="136" t="s">
        <v>37961</v>
      </c>
      <c r="E17534" s="136" t="s">
        <v>29592</v>
      </c>
    </row>
    <row r="17535" spans="1:5" x14ac:dyDescent="0.2">
      <c r="A17535" s="136" t="s">
        <v>17613</v>
      </c>
      <c r="B17535" s="136" t="s">
        <v>26832</v>
      </c>
      <c r="C17535" s="136" t="s">
        <v>33510</v>
      </c>
      <c r="D17535" s="136" t="s">
        <v>37961</v>
      </c>
      <c r="E17535" s="136" t="s">
        <v>29592</v>
      </c>
    </row>
    <row r="17536" spans="1:5" x14ac:dyDescent="0.2">
      <c r="A17536" s="136" t="s">
        <v>17614</v>
      </c>
      <c r="B17536" s="136" t="s">
        <v>26833</v>
      </c>
      <c r="C17536" s="136" t="s">
        <v>33510</v>
      </c>
      <c r="D17536" s="136" t="s">
        <v>37961</v>
      </c>
      <c r="E17536" s="136" t="s">
        <v>29592</v>
      </c>
    </row>
    <row r="17537" spans="1:5" x14ac:dyDescent="0.2">
      <c r="A17537" s="136" t="s">
        <v>17615</v>
      </c>
      <c r="B17537" s="136" t="s">
        <v>26833</v>
      </c>
      <c r="C17537" s="136" t="s">
        <v>33510</v>
      </c>
      <c r="D17537" s="136" t="s">
        <v>37961</v>
      </c>
      <c r="E17537" s="136" t="s">
        <v>29592</v>
      </c>
    </row>
    <row r="17538" spans="1:5" x14ac:dyDescent="0.2">
      <c r="A17538" s="136" t="s">
        <v>17616</v>
      </c>
      <c r="B17538" s="136" t="s">
        <v>26834</v>
      </c>
      <c r="C17538" s="136" t="s">
        <v>33511</v>
      </c>
      <c r="D17538" s="136" t="s">
        <v>37962</v>
      </c>
    </row>
    <row r="17539" spans="1:5" x14ac:dyDescent="0.2">
      <c r="A17539" s="136" t="s">
        <v>17617</v>
      </c>
      <c r="B17539" s="136" t="s">
        <v>26834</v>
      </c>
      <c r="C17539" s="136" t="s">
        <v>33511</v>
      </c>
      <c r="D17539" s="136" t="s">
        <v>37962</v>
      </c>
    </row>
    <row r="17540" spans="1:5" x14ac:dyDescent="0.2">
      <c r="A17540" s="136" t="s">
        <v>17618</v>
      </c>
      <c r="B17540" s="136" t="s">
        <v>26835</v>
      </c>
      <c r="C17540" s="136" t="s">
        <v>33512</v>
      </c>
    </row>
    <row r="17541" spans="1:5" x14ac:dyDescent="0.2">
      <c r="A17541" s="136" t="s">
        <v>17619</v>
      </c>
      <c r="B17541" s="136" t="s">
        <v>26835</v>
      </c>
      <c r="C17541" s="136" t="s">
        <v>33512</v>
      </c>
    </row>
    <row r="17542" spans="1:5" x14ac:dyDescent="0.2">
      <c r="A17542" s="136" t="s">
        <v>17620</v>
      </c>
      <c r="B17542" s="136" t="s">
        <v>26836</v>
      </c>
      <c r="C17542" s="136" t="s">
        <v>33513</v>
      </c>
    </row>
    <row r="17543" spans="1:5" x14ac:dyDescent="0.2">
      <c r="A17543" s="136" t="s">
        <v>17621</v>
      </c>
      <c r="B17543" s="136" t="s">
        <v>26836</v>
      </c>
      <c r="C17543" s="136" t="s">
        <v>33513</v>
      </c>
    </row>
    <row r="17544" spans="1:5" x14ac:dyDescent="0.2">
      <c r="A17544" s="136" t="s">
        <v>17622</v>
      </c>
      <c r="B17544" s="136" t="s">
        <v>26837</v>
      </c>
      <c r="C17544" s="136" t="s">
        <v>33514</v>
      </c>
      <c r="D17544" s="136" t="s">
        <v>37963</v>
      </c>
    </row>
    <row r="17545" spans="1:5" x14ac:dyDescent="0.2">
      <c r="A17545" s="136" t="s">
        <v>17623</v>
      </c>
      <c r="B17545" s="136" t="s">
        <v>26837</v>
      </c>
      <c r="C17545" s="136" t="s">
        <v>33514</v>
      </c>
      <c r="D17545" s="136" t="s">
        <v>37963</v>
      </c>
    </row>
    <row r="17546" spans="1:5" x14ac:dyDescent="0.2">
      <c r="A17546" s="136" t="s">
        <v>17624</v>
      </c>
      <c r="B17546" s="136" t="s">
        <v>26838</v>
      </c>
      <c r="C17546" s="136" t="s">
        <v>33515</v>
      </c>
      <c r="D17546" s="136" t="s">
        <v>37964</v>
      </c>
      <c r="E17546" s="136" t="s">
        <v>29592</v>
      </c>
    </row>
    <row r="17547" spans="1:5" x14ac:dyDescent="0.2">
      <c r="A17547" s="136" t="s">
        <v>17625</v>
      </c>
      <c r="B17547" s="136" t="s">
        <v>26838</v>
      </c>
      <c r="C17547" s="136" t="s">
        <v>33515</v>
      </c>
      <c r="D17547" s="136" t="s">
        <v>37964</v>
      </c>
      <c r="E17547" s="136" t="s">
        <v>29592</v>
      </c>
    </row>
    <row r="17548" spans="1:5" x14ac:dyDescent="0.2">
      <c r="A17548" s="136" t="s">
        <v>17626</v>
      </c>
      <c r="B17548" s="136" t="s">
        <v>26839</v>
      </c>
      <c r="C17548" s="136" t="s">
        <v>33012</v>
      </c>
    </row>
    <row r="17549" spans="1:5" x14ac:dyDescent="0.2">
      <c r="A17549" s="136" t="s">
        <v>17627</v>
      </c>
      <c r="B17549" s="136" t="s">
        <v>26839</v>
      </c>
      <c r="C17549" s="136" t="s">
        <v>33012</v>
      </c>
    </row>
    <row r="17550" spans="1:5" x14ac:dyDescent="0.2">
      <c r="A17550" s="136" t="s">
        <v>17628</v>
      </c>
      <c r="B17550" s="136" t="s">
        <v>26840</v>
      </c>
      <c r="C17550" s="136" t="s">
        <v>28292</v>
      </c>
    </row>
    <row r="17551" spans="1:5" x14ac:dyDescent="0.2">
      <c r="A17551" s="136" t="s">
        <v>17629</v>
      </c>
      <c r="B17551" s="136" t="s">
        <v>26840</v>
      </c>
      <c r="C17551" s="136" t="s">
        <v>28292</v>
      </c>
    </row>
    <row r="17552" spans="1:5" x14ac:dyDescent="0.2">
      <c r="A17552" s="136" t="s">
        <v>17630</v>
      </c>
      <c r="B17552" s="136" t="s">
        <v>26841</v>
      </c>
      <c r="C17552" s="136" t="s">
        <v>30909</v>
      </c>
    </row>
    <row r="17553" spans="1:3" x14ac:dyDescent="0.2">
      <c r="A17553" s="136" t="s">
        <v>17631</v>
      </c>
      <c r="B17553" s="136" t="s">
        <v>26841</v>
      </c>
      <c r="C17553" s="136" t="s">
        <v>30909</v>
      </c>
    </row>
    <row r="17554" spans="1:3" x14ac:dyDescent="0.2">
      <c r="A17554" s="136" t="s">
        <v>17632</v>
      </c>
      <c r="B17554" s="136" t="s">
        <v>26842</v>
      </c>
      <c r="C17554" s="136" t="s">
        <v>30869</v>
      </c>
    </row>
    <row r="17555" spans="1:3" x14ac:dyDescent="0.2">
      <c r="A17555" s="136" t="s">
        <v>17633</v>
      </c>
      <c r="B17555" s="136" t="s">
        <v>26842</v>
      </c>
      <c r="C17555" s="136" t="s">
        <v>30869</v>
      </c>
    </row>
    <row r="17556" spans="1:3" x14ac:dyDescent="0.2">
      <c r="A17556" s="136" t="s">
        <v>17634</v>
      </c>
      <c r="B17556" s="136" t="s">
        <v>26843</v>
      </c>
      <c r="C17556" s="136" t="s">
        <v>33013</v>
      </c>
    </row>
    <row r="17557" spans="1:3" x14ac:dyDescent="0.2">
      <c r="A17557" s="136" t="s">
        <v>17635</v>
      </c>
      <c r="B17557" s="136" t="s">
        <v>26843</v>
      </c>
      <c r="C17557" s="136" t="s">
        <v>33013</v>
      </c>
    </row>
    <row r="17558" spans="1:3" x14ac:dyDescent="0.2">
      <c r="A17558" s="136" t="s">
        <v>17636</v>
      </c>
      <c r="B17558" s="136" t="s">
        <v>26844</v>
      </c>
      <c r="C17558" s="136" t="s">
        <v>30909</v>
      </c>
    </row>
    <row r="17559" spans="1:3" x14ac:dyDescent="0.2">
      <c r="A17559" s="136" t="s">
        <v>17637</v>
      </c>
      <c r="B17559" s="136" t="s">
        <v>26844</v>
      </c>
      <c r="C17559" s="136" t="s">
        <v>30909</v>
      </c>
    </row>
    <row r="17560" spans="1:3" x14ac:dyDescent="0.2">
      <c r="A17560" s="136" t="s">
        <v>17638</v>
      </c>
      <c r="B17560" s="136" t="s">
        <v>26845</v>
      </c>
      <c r="C17560" s="136" t="s">
        <v>33516</v>
      </c>
    </row>
    <row r="17561" spans="1:3" x14ac:dyDescent="0.2">
      <c r="A17561" s="136" t="s">
        <v>17639</v>
      </c>
      <c r="B17561" s="136" t="s">
        <v>26845</v>
      </c>
      <c r="C17561" s="136" t="s">
        <v>33516</v>
      </c>
    </row>
    <row r="17562" spans="1:3" x14ac:dyDescent="0.2">
      <c r="A17562" s="136" t="s">
        <v>17640</v>
      </c>
      <c r="B17562" s="136" t="s">
        <v>26846</v>
      </c>
      <c r="C17562" s="136" t="s">
        <v>33517</v>
      </c>
    </row>
    <row r="17563" spans="1:3" x14ac:dyDescent="0.2">
      <c r="A17563" s="136" t="s">
        <v>17641</v>
      </c>
      <c r="B17563" s="136" t="s">
        <v>26846</v>
      </c>
      <c r="C17563" s="136" t="s">
        <v>33517</v>
      </c>
    </row>
    <row r="17564" spans="1:3" x14ac:dyDescent="0.2">
      <c r="A17564" s="136" t="s">
        <v>17642</v>
      </c>
      <c r="B17564" s="136" t="s">
        <v>26847</v>
      </c>
      <c r="C17564" s="136" t="s">
        <v>33518</v>
      </c>
    </row>
    <row r="17565" spans="1:3" x14ac:dyDescent="0.2">
      <c r="A17565" s="136" t="s">
        <v>17643</v>
      </c>
      <c r="B17565" s="136" t="s">
        <v>26847</v>
      </c>
      <c r="C17565" s="136" t="s">
        <v>33518</v>
      </c>
    </row>
    <row r="17566" spans="1:3" x14ac:dyDescent="0.2">
      <c r="A17566" s="136" t="s">
        <v>17644</v>
      </c>
      <c r="B17566" s="136" t="s">
        <v>26846</v>
      </c>
      <c r="C17566" s="136" t="s">
        <v>33519</v>
      </c>
    </row>
    <row r="17567" spans="1:3" x14ac:dyDescent="0.2">
      <c r="A17567" s="136" t="s">
        <v>17645</v>
      </c>
      <c r="B17567" s="136" t="s">
        <v>26846</v>
      </c>
      <c r="C17567" s="136" t="s">
        <v>33519</v>
      </c>
    </row>
    <row r="17568" spans="1:3" x14ac:dyDescent="0.2">
      <c r="A17568" s="136" t="s">
        <v>17646</v>
      </c>
      <c r="B17568" s="136" t="s">
        <v>26847</v>
      </c>
      <c r="C17568" s="136" t="s">
        <v>33520</v>
      </c>
    </row>
    <row r="17569" spans="1:4" x14ac:dyDescent="0.2">
      <c r="A17569" s="136" t="s">
        <v>17647</v>
      </c>
      <c r="B17569" s="136" t="s">
        <v>26847</v>
      </c>
      <c r="C17569" s="136" t="s">
        <v>33520</v>
      </c>
    </row>
    <row r="17570" spans="1:4" x14ac:dyDescent="0.2">
      <c r="A17570" s="136" t="s">
        <v>17648</v>
      </c>
      <c r="B17570" s="136" t="s">
        <v>26812</v>
      </c>
      <c r="C17570" s="136" t="s">
        <v>33488</v>
      </c>
      <c r="D17570" s="136" t="s">
        <v>37965</v>
      </c>
    </row>
    <row r="17571" spans="1:4" x14ac:dyDescent="0.2">
      <c r="A17571" s="136" t="s">
        <v>17649</v>
      </c>
      <c r="B17571" s="136" t="s">
        <v>26812</v>
      </c>
      <c r="C17571" s="136" t="s">
        <v>33488</v>
      </c>
      <c r="D17571" s="136" t="s">
        <v>37965</v>
      </c>
    </row>
    <row r="17572" spans="1:4" x14ac:dyDescent="0.2">
      <c r="A17572" s="136" t="s">
        <v>17650</v>
      </c>
      <c r="B17572" s="136" t="s">
        <v>26824</v>
      </c>
      <c r="C17572" s="136" t="s">
        <v>33521</v>
      </c>
    </row>
    <row r="17573" spans="1:4" x14ac:dyDescent="0.2">
      <c r="A17573" s="136" t="s">
        <v>17651</v>
      </c>
      <c r="B17573" s="136" t="s">
        <v>26824</v>
      </c>
      <c r="C17573" s="136" t="s">
        <v>33521</v>
      </c>
    </row>
    <row r="17574" spans="1:4" x14ac:dyDescent="0.2">
      <c r="A17574" s="136" t="s">
        <v>17652</v>
      </c>
      <c r="B17574" s="136" t="s">
        <v>26825</v>
      </c>
      <c r="C17574" s="136" t="s">
        <v>33522</v>
      </c>
    </row>
    <row r="17575" spans="1:4" x14ac:dyDescent="0.2">
      <c r="A17575" s="136" t="s">
        <v>17653</v>
      </c>
      <c r="B17575" s="136" t="s">
        <v>26825</v>
      </c>
      <c r="C17575" s="136" t="s">
        <v>33522</v>
      </c>
    </row>
    <row r="17576" spans="1:4" x14ac:dyDescent="0.2">
      <c r="A17576" s="136" t="s">
        <v>17654</v>
      </c>
      <c r="B17576" s="136" t="s">
        <v>26828</v>
      </c>
      <c r="C17576" s="136" t="s">
        <v>33523</v>
      </c>
      <c r="D17576" s="136" t="s">
        <v>32310</v>
      </c>
    </row>
    <row r="17577" spans="1:4" x14ac:dyDescent="0.2">
      <c r="A17577" s="136" t="s">
        <v>17655</v>
      </c>
      <c r="B17577" s="136" t="s">
        <v>26828</v>
      </c>
      <c r="C17577" s="136" t="s">
        <v>33523</v>
      </c>
      <c r="D17577" s="136" t="s">
        <v>32310</v>
      </c>
    </row>
    <row r="17578" spans="1:4" x14ac:dyDescent="0.2">
      <c r="A17578" s="136" t="s">
        <v>17656</v>
      </c>
      <c r="B17578" s="136" t="s">
        <v>26829</v>
      </c>
      <c r="C17578" s="136" t="s">
        <v>33524</v>
      </c>
      <c r="D17578" s="136" t="s">
        <v>37966</v>
      </c>
    </row>
    <row r="17579" spans="1:4" x14ac:dyDescent="0.2">
      <c r="A17579" s="136" t="s">
        <v>17657</v>
      </c>
      <c r="B17579" s="136" t="s">
        <v>26829</v>
      </c>
      <c r="C17579" s="136" t="s">
        <v>33524</v>
      </c>
      <c r="D17579" s="136" t="s">
        <v>37966</v>
      </c>
    </row>
    <row r="17580" spans="1:4" x14ac:dyDescent="0.2">
      <c r="A17580" s="136" t="s">
        <v>17658</v>
      </c>
      <c r="B17580" s="136" t="s">
        <v>26826</v>
      </c>
      <c r="C17580" s="136" t="s">
        <v>33525</v>
      </c>
    </row>
    <row r="17581" spans="1:4" x14ac:dyDescent="0.2">
      <c r="A17581" s="136" t="s">
        <v>17659</v>
      </c>
      <c r="B17581" s="136" t="s">
        <v>26826</v>
      </c>
      <c r="C17581" s="136" t="s">
        <v>33525</v>
      </c>
    </row>
    <row r="17582" spans="1:4" x14ac:dyDescent="0.2">
      <c r="A17582" s="136" t="s">
        <v>17660</v>
      </c>
      <c r="B17582" s="136" t="s">
        <v>26827</v>
      </c>
      <c r="C17582" s="136" t="s">
        <v>33526</v>
      </c>
    </row>
    <row r="17583" spans="1:4" x14ac:dyDescent="0.2">
      <c r="A17583" s="136" t="s">
        <v>17661</v>
      </c>
      <c r="B17583" s="136" t="s">
        <v>26827</v>
      </c>
      <c r="C17583" s="136" t="s">
        <v>33526</v>
      </c>
    </row>
    <row r="17584" spans="1:4" x14ac:dyDescent="0.2">
      <c r="A17584" s="136" t="s">
        <v>17662</v>
      </c>
      <c r="B17584" s="136" t="s">
        <v>26848</v>
      </c>
      <c r="C17584" s="136" t="s">
        <v>33527</v>
      </c>
    </row>
    <row r="17585" spans="1:3" x14ac:dyDescent="0.2">
      <c r="A17585" s="136" t="s">
        <v>17663</v>
      </c>
      <c r="B17585" s="136" t="s">
        <v>26848</v>
      </c>
      <c r="C17585" s="136" t="s">
        <v>33527</v>
      </c>
    </row>
    <row r="17586" spans="1:3" x14ac:dyDescent="0.2">
      <c r="A17586" s="136" t="s">
        <v>17664</v>
      </c>
      <c r="B17586" s="136" t="s">
        <v>26817</v>
      </c>
      <c r="C17586" s="136" t="s">
        <v>33528</v>
      </c>
    </row>
    <row r="17587" spans="1:3" x14ac:dyDescent="0.2">
      <c r="A17587" s="136" t="s">
        <v>17665</v>
      </c>
      <c r="B17587" s="136" t="s">
        <v>26817</v>
      </c>
      <c r="C17587" s="136" t="s">
        <v>33528</v>
      </c>
    </row>
    <row r="17588" spans="1:3" x14ac:dyDescent="0.2">
      <c r="A17588" s="136" t="s">
        <v>17666</v>
      </c>
      <c r="B17588" s="136" t="s">
        <v>26849</v>
      </c>
      <c r="C17588" s="136" t="s">
        <v>33529</v>
      </c>
    </row>
    <row r="17589" spans="1:3" x14ac:dyDescent="0.2">
      <c r="A17589" s="136" t="s">
        <v>17667</v>
      </c>
      <c r="B17589" s="136" t="s">
        <v>26849</v>
      </c>
      <c r="C17589" s="136" t="s">
        <v>33529</v>
      </c>
    </row>
    <row r="17590" spans="1:3" x14ac:dyDescent="0.2">
      <c r="A17590" s="136" t="s">
        <v>17668</v>
      </c>
      <c r="B17590" s="136" t="s">
        <v>26819</v>
      </c>
      <c r="C17590" s="136" t="s">
        <v>33530</v>
      </c>
    </row>
    <row r="17591" spans="1:3" x14ac:dyDescent="0.2">
      <c r="A17591" s="136" t="s">
        <v>17669</v>
      </c>
      <c r="B17591" s="136" t="s">
        <v>26819</v>
      </c>
      <c r="C17591" s="136" t="s">
        <v>33530</v>
      </c>
    </row>
    <row r="17592" spans="1:3" x14ac:dyDescent="0.2">
      <c r="A17592" s="136" t="s">
        <v>17670</v>
      </c>
      <c r="B17592" s="136" t="s">
        <v>26818</v>
      </c>
      <c r="C17592" s="136" t="s">
        <v>33531</v>
      </c>
    </row>
    <row r="17593" spans="1:3" x14ac:dyDescent="0.2">
      <c r="A17593" s="136" t="s">
        <v>17671</v>
      </c>
      <c r="B17593" s="136" t="s">
        <v>26818</v>
      </c>
      <c r="C17593" s="136" t="s">
        <v>33531</v>
      </c>
    </row>
    <row r="17594" spans="1:3" x14ac:dyDescent="0.2">
      <c r="A17594" s="136" t="s">
        <v>17672</v>
      </c>
      <c r="B17594" s="136" t="s">
        <v>26814</v>
      </c>
      <c r="C17594" s="136" t="s">
        <v>33532</v>
      </c>
    </row>
    <row r="17595" spans="1:3" x14ac:dyDescent="0.2">
      <c r="A17595" s="136" t="s">
        <v>17673</v>
      </c>
      <c r="B17595" s="136" t="s">
        <v>26814</v>
      </c>
      <c r="C17595" s="136" t="s">
        <v>33532</v>
      </c>
    </row>
    <row r="17596" spans="1:3" x14ac:dyDescent="0.2">
      <c r="A17596" s="136" t="s">
        <v>17674</v>
      </c>
      <c r="B17596" s="136" t="s">
        <v>26815</v>
      </c>
      <c r="C17596" s="136" t="s">
        <v>33533</v>
      </c>
    </row>
    <row r="17597" spans="1:3" x14ac:dyDescent="0.2">
      <c r="A17597" s="136" t="s">
        <v>17675</v>
      </c>
      <c r="B17597" s="136" t="s">
        <v>26815</v>
      </c>
      <c r="C17597" s="136" t="s">
        <v>33533</v>
      </c>
    </row>
    <row r="17598" spans="1:3" x14ac:dyDescent="0.2">
      <c r="A17598" s="136" t="s">
        <v>17676</v>
      </c>
      <c r="B17598" s="136" t="s">
        <v>26850</v>
      </c>
      <c r="C17598" s="136" t="s">
        <v>33534</v>
      </c>
    </row>
    <row r="17599" spans="1:3" x14ac:dyDescent="0.2">
      <c r="A17599" s="136" t="s">
        <v>17677</v>
      </c>
      <c r="B17599" s="136" t="s">
        <v>26850</v>
      </c>
      <c r="C17599" s="136" t="s">
        <v>33534</v>
      </c>
    </row>
    <row r="17600" spans="1:3" x14ac:dyDescent="0.2">
      <c r="A17600" s="136" t="s">
        <v>17678</v>
      </c>
      <c r="B17600" s="136" t="s">
        <v>26851</v>
      </c>
      <c r="C17600" s="136" t="s">
        <v>33535</v>
      </c>
    </row>
    <row r="17601" spans="1:4" x14ac:dyDescent="0.2">
      <c r="A17601" s="136" t="s">
        <v>17679</v>
      </c>
      <c r="B17601" s="136" t="s">
        <v>26851</v>
      </c>
      <c r="C17601" s="136" t="s">
        <v>33535</v>
      </c>
    </row>
    <row r="17602" spans="1:4" x14ac:dyDescent="0.2">
      <c r="A17602" s="136" t="s">
        <v>17680</v>
      </c>
      <c r="B17602" s="136" t="s">
        <v>26852</v>
      </c>
      <c r="C17602" s="136" t="s">
        <v>33536</v>
      </c>
      <c r="D17602" s="136" t="s">
        <v>29592</v>
      </c>
    </row>
    <row r="17603" spans="1:4" x14ac:dyDescent="0.2">
      <c r="A17603" s="136" t="s">
        <v>17681</v>
      </c>
      <c r="B17603" s="136" t="s">
        <v>26852</v>
      </c>
      <c r="C17603" s="136" t="s">
        <v>33536</v>
      </c>
      <c r="D17603" s="136" t="s">
        <v>29592</v>
      </c>
    </row>
    <row r="17604" spans="1:4" x14ac:dyDescent="0.2">
      <c r="A17604" s="136" t="s">
        <v>17682</v>
      </c>
      <c r="B17604" s="136" t="s">
        <v>26853</v>
      </c>
      <c r="C17604" s="136" t="s">
        <v>31324</v>
      </c>
    </row>
    <row r="17605" spans="1:4" x14ac:dyDescent="0.2">
      <c r="A17605" s="136" t="s">
        <v>17683</v>
      </c>
      <c r="B17605" s="136" t="s">
        <v>26853</v>
      </c>
      <c r="C17605" s="136" t="s">
        <v>31324</v>
      </c>
    </row>
    <row r="17606" spans="1:4" x14ac:dyDescent="0.2">
      <c r="A17606" s="136" t="s">
        <v>17684</v>
      </c>
      <c r="B17606" s="136" t="s">
        <v>26854</v>
      </c>
      <c r="C17606" s="136" t="s">
        <v>33537</v>
      </c>
    </row>
    <row r="17607" spans="1:4" x14ac:dyDescent="0.2">
      <c r="A17607" s="136" t="s">
        <v>17685</v>
      </c>
      <c r="B17607" s="136" t="s">
        <v>26854</v>
      </c>
      <c r="C17607" s="136" t="s">
        <v>33537</v>
      </c>
    </row>
    <row r="17608" spans="1:4" x14ac:dyDescent="0.2">
      <c r="A17608" s="136" t="s">
        <v>17686</v>
      </c>
      <c r="B17608" s="136" t="s">
        <v>26855</v>
      </c>
      <c r="C17608" s="136" t="s">
        <v>31949</v>
      </c>
    </row>
    <row r="17609" spans="1:4" x14ac:dyDescent="0.2">
      <c r="A17609" s="136" t="s">
        <v>17687</v>
      </c>
      <c r="B17609" s="136" t="s">
        <v>26855</v>
      </c>
      <c r="C17609" s="136" t="s">
        <v>31949</v>
      </c>
    </row>
    <row r="17610" spans="1:4" x14ac:dyDescent="0.2">
      <c r="A17610" s="136" t="s">
        <v>17688</v>
      </c>
      <c r="B17610" s="136" t="s">
        <v>26856</v>
      </c>
      <c r="C17610" s="136" t="s">
        <v>33013</v>
      </c>
    </row>
    <row r="17611" spans="1:4" x14ac:dyDescent="0.2">
      <c r="A17611" s="136" t="s">
        <v>17689</v>
      </c>
      <c r="B17611" s="136" t="s">
        <v>26856</v>
      </c>
      <c r="C17611" s="136" t="s">
        <v>33013</v>
      </c>
    </row>
    <row r="17612" spans="1:4" x14ac:dyDescent="0.2">
      <c r="A17612" s="136" t="s">
        <v>17690</v>
      </c>
      <c r="B17612" s="136" t="s">
        <v>26857</v>
      </c>
      <c r="C17612" s="136" t="s">
        <v>32164</v>
      </c>
    </row>
    <row r="17613" spans="1:4" x14ac:dyDescent="0.2">
      <c r="A17613" s="136" t="s">
        <v>17691</v>
      </c>
      <c r="B17613" s="136" t="s">
        <v>26857</v>
      </c>
      <c r="C17613" s="136" t="s">
        <v>32164</v>
      </c>
    </row>
    <row r="17614" spans="1:4" x14ac:dyDescent="0.2">
      <c r="A17614" s="136" t="s">
        <v>17692</v>
      </c>
      <c r="B17614" s="136" t="s">
        <v>26858</v>
      </c>
      <c r="C17614" s="136" t="s">
        <v>31324</v>
      </c>
    </row>
    <row r="17615" spans="1:4" x14ac:dyDescent="0.2">
      <c r="A17615" s="136" t="s">
        <v>17693</v>
      </c>
      <c r="B17615" s="136" t="s">
        <v>26858</v>
      </c>
      <c r="C17615" s="136" t="s">
        <v>31324</v>
      </c>
    </row>
    <row r="17616" spans="1:4" x14ac:dyDescent="0.2">
      <c r="A17616" s="136" t="s">
        <v>17694</v>
      </c>
      <c r="B17616" s="136" t="s">
        <v>26859</v>
      </c>
    </row>
    <row r="17617" spans="1:4" x14ac:dyDescent="0.2">
      <c r="A17617" s="136" t="s">
        <v>17695</v>
      </c>
      <c r="B17617" s="136" t="s">
        <v>26859</v>
      </c>
    </row>
    <row r="17618" spans="1:4" x14ac:dyDescent="0.2">
      <c r="A17618" s="136" t="s">
        <v>17696</v>
      </c>
      <c r="B17618" s="136" t="s">
        <v>26860</v>
      </c>
      <c r="C17618" s="136" t="s">
        <v>32327</v>
      </c>
    </row>
    <row r="17619" spans="1:4" x14ac:dyDescent="0.2">
      <c r="A17619" s="136" t="s">
        <v>17697</v>
      </c>
      <c r="B17619" s="136" t="s">
        <v>26860</v>
      </c>
      <c r="C17619" s="136" t="s">
        <v>32327</v>
      </c>
    </row>
    <row r="17620" spans="1:4" x14ac:dyDescent="0.2">
      <c r="A17620" s="136" t="s">
        <v>17698</v>
      </c>
      <c r="B17620" s="136" t="s">
        <v>26861</v>
      </c>
      <c r="C17620" s="136" t="s">
        <v>32165</v>
      </c>
    </row>
    <row r="17621" spans="1:4" x14ac:dyDescent="0.2">
      <c r="A17621" s="136" t="s">
        <v>17699</v>
      </c>
      <c r="B17621" s="136" t="s">
        <v>26861</v>
      </c>
      <c r="C17621" s="136" t="s">
        <v>32165</v>
      </c>
    </row>
    <row r="17622" spans="1:4" x14ac:dyDescent="0.2">
      <c r="A17622" s="136" t="s">
        <v>17700</v>
      </c>
      <c r="B17622" s="136" t="s">
        <v>26862</v>
      </c>
    </row>
    <row r="17623" spans="1:4" x14ac:dyDescent="0.2">
      <c r="A17623" s="136" t="s">
        <v>17701</v>
      </c>
      <c r="B17623" s="136" t="s">
        <v>26862</v>
      </c>
    </row>
    <row r="17624" spans="1:4" x14ac:dyDescent="0.2">
      <c r="A17624" s="136" t="s">
        <v>17702</v>
      </c>
      <c r="B17624" s="136" t="s">
        <v>26863</v>
      </c>
    </row>
    <row r="17625" spans="1:4" x14ac:dyDescent="0.2">
      <c r="A17625" s="136" t="s">
        <v>17703</v>
      </c>
      <c r="B17625" s="136" t="s">
        <v>26863</v>
      </c>
    </row>
    <row r="17626" spans="1:4" x14ac:dyDescent="0.2">
      <c r="A17626" s="136" t="s">
        <v>17704</v>
      </c>
      <c r="B17626" s="136" t="s">
        <v>26864</v>
      </c>
    </row>
    <row r="17627" spans="1:4" x14ac:dyDescent="0.2">
      <c r="A17627" s="136" t="s">
        <v>17705</v>
      </c>
      <c r="B17627" s="136" t="s">
        <v>26864</v>
      </c>
    </row>
    <row r="17628" spans="1:4" x14ac:dyDescent="0.2">
      <c r="A17628" s="136" t="s">
        <v>17706</v>
      </c>
      <c r="B17628" s="136" t="s">
        <v>26865</v>
      </c>
      <c r="C17628" s="136" t="s">
        <v>33538</v>
      </c>
      <c r="D17628" s="136" t="s">
        <v>37967</v>
      </c>
    </row>
    <row r="17629" spans="1:4" x14ac:dyDescent="0.2">
      <c r="A17629" s="136" t="s">
        <v>17707</v>
      </c>
      <c r="B17629" s="136" t="s">
        <v>26865</v>
      </c>
      <c r="C17629" s="136" t="s">
        <v>33538</v>
      </c>
      <c r="D17629" s="136" t="s">
        <v>37967</v>
      </c>
    </row>
    <row r="17630" spans="1:4" x14ac:dyDescent="0.2">
      <c r="A17630" s="136" t="s">
        <v>17708</v>
      </c>
      <c r="B17630" s="136" t="s">
        <v>26866</v>
      </c>
      <c r="C17630" s="136" t="s">
        <v>33539</v>
      </c>
      <c r="D17630" s="136" t="s">
        <v>37968</v>
      </c>
    </row>
    <row r="17631" spans="1:4" x14ac:dyDescent="0.2">
      <c r="A17631" s="136" t="s">
        <v>17709</v>
      </c>
      <c r="B17631" s="136" t="s">
        <v>26866</v>
      </c>
      <c r="C17631" s="136" t="s">
        <v>33539</v>
      </c>
      <c r="D17631" s="136" t="s">
        <v>37968</v>
      </c>
    </row>
    <row r="17632" spans="1:4" x14ac:dyDescent="0.2">
      <c r="A17632" s="136" t="s">
        <v>17710</v>
      </c>
      <c r="B17632" s="136" t="s">
        <v>26867</v>
      </c>
      <c r="C17632" s="136" t="s">
        <v>33540</v>
      </c>
      <c r="D17632" s="136" t="s">
        <v>37969</v>
      </c>
    </row>
    <row r="17633" spans="1:4" x14ac:dyDescent="0.2">
      <c r="A17633" s="136" t="s">
        <v>17711</v>
      </c>
      <c r="B17633" s="136" t="s">
        <v>26867</v>
      </c>
      <c r="C17633" s="136" t="s">
        <v>33540</v>
      </c>
      <c r="D17633" s="136" t="s">
        <v>37969</v>
      </c>
    </row>
    <row r="17634" spans="1:4" x14ac:dyDescent="0.2">
      <c r="A17634" s="136" t="s">
        <v>17712</v>
      </c>
      <c r="B17634" s="136" t="s">
        <v>26868</v>
      </c>
      <c r="C17634" s="136" t="s">
        <v>33541</v>
      </c>
      <c r="D17634" s="136" t="s">
        <v>34521</v>
      </c>
    </row>
    <row r="17635" spans="1:4" x14ac:dyDescent="0.2">
      <c r="A17635" s="136" t="s">
        <v>17713</v>
      </c>
      <c r="B17635" s="136" t="s">
        <v>26868</v>
      </c>
      <c r="C17635" s="136" t="s">
        <v>33541</v>
      </c>
      <c r="D17635" s="136" t="s">
        <v>34521</v>
      </c>
    </row>
    <row r="17636" spans="1:4" x14ac:dyDescent="0.2">
      <c r="A17636" s="136" t="s">
        <v>17714</v>
      </c>
      <c r="B17636" s="136" t="s">
        <v>26869</v>
      </c>
      <c r="C17636" s="136" t="s">
        <v>33542</v>
      </c>
      <c r="D17636" s="136" t="s">
        <v>37970</v>
      </c>
    </row>
    <row r="17637" spans="1:4" x14ac:dyDescent="0.2">
      <c r="A17637" s="136" t="s">
        <v>17715</v>
      </c>
      <c r="B17637" s="136" t="s">
        <v>26869</v>
      </c>
      <c r="C17637" s="136" t="s">
        <v>33542</v>
      </c>
      <c r="D17637" s="136" t="s">
        <v>37970</v>
      </c>
    </row>
    <row r="17638" spans="1:4" x14ac:dyDescent="0.2">
      <c r="A17638" s="136" t="s">
        <v>17716</v>
      </c>
      <c r="B17638" s="136" t="s">
        <v>26870</v>
      </c>
      <c r="C17638" s="136" t="s">
        <v>33543</v>
      </c>
      <c r="D17638" s="136" t="s">
        <v>37971</v>
      </c>
    </row>
    <row r="17639" spans="1:4" x14ac:dyDescent="0.2">
      <c r="A17639" s="136" t="s">
        <v>17717</v>
      </c>
      <c r="B17639" s="136" t="s">
        <v>26870</v>
      </c>
      <c r="C17639" s="136" t="s">
        <v>33543</v>
      </c>
      <c r="D17639" s="136" t="s">
        <v>37971</v>
      </c>
    </row>
    <row r="17640" spans="1:4" x14ac:dyDescent="0.2">
      <c r="A17640" s="136" t="s">
        <v>17718</v>
      </c>
      <c r="B17640" s="136" t="s">
        <v>26871</v>
      </c>
      <c r="C17640" s="136" t="s">
        <v>33544</v>
      </c>
    </row>
    <row r="17641" spans="1:4" x14ac:dyDescent="0.2">
      <c r="A17641" s="136" t="s">
        <v>17719</v>
      </c>
      <c r="B17641" s="136" t="s">
        <v>26871</v>
      </c>
      <c r="C17641" s="136" t="s">
        <v>33544</v>
      </c>
    </row>
    <row r="17642" spans="1:4" x14ac:dyDescent="0.2">
      <c r="A17642" s="136" t="s">
        <v>17720</v>
      </c>
      <c r="B17642" s="136" t="s">
        <v>26872</v>
      </c>
    </row>
    <row r="17643" spans="1:4" x14ac:dyDescent="0.2">
      <c r="A17643" s="136" t="s">
        <v>17721</v>
      </c>
      <c r="B17643" s="136" t="s">
        <v>26872</v>
      </c>
    </row>
    <row r="17644" spans="1:4" x14ac:dyDescent="0.2">
      <c r="A17644" s="136" t="s">
        <v>17722</v>
      </c>
      <c r="B17644" s="136" t="s">
        <v>26873</v>
      </c>
    </row>
    <row r="17645" spans="1:4" x14ac:dyDescent="0.2">
      <c r="A17645" s="136" t="s">
        <v>17723</v>
      </c>
      <c r="B17645" s="136" t="s">
        <v>26873</v>
      </c>
    </row>
    <row r="17646" spans="1:4" x14ac:dyDescent="0.2">
      <c r="A17646" s="136" t="s">
        <v>17724</v>
      </c>
      <c r="B17646" s="136" t="s">
        <v>26874</v>
      </c>
      <c r="C17646" s="136" t="s">
        <v>33545</v>
      </c>
    </row>
    <row r="17647" spans="1:4" x14ac:dyDescent="0.2">
      <c r="A17647" s="136" t="s">
        <v>17725</v>
      </c>
      <c r="B17647" s="136" t="s">
        <v>26874</v>
      </c>
      <c r="C17647" s="136" t="s">
        <v>33545</v>
      </c>
    </row>
    <row r="17648" spans="1:4" x14ac:dyDescent="0.2">
      <c r="A17648" s="136" t="s">
        <v>17726</v>
      </c>
      <c r="B17648" s="136" t="s">
        <v>26875</v>
      </c>
      <c r="C17648" s="136" t="s">
        <v>33546</v>
      </c>
    </row>
    <row r="17649" spans="1:4" x14ac:dyDescent="0.2">
      <c r="A17649" s="136" t="s">
        <v>17727</v>
      </c>
      <c r="B17649" s="136" t="s">
        <v>26875</v>
      </c>
      <c r="C17649" s="136" t="s">
        <v>33546</v>
      </c>
    </row>
    <row r="17650" spans="1:4" x14ac:dyDescent="0.2">
      <c r="A17650" s="136" t="s">
        <v>17728</v>
      </c>
      <c r="B17650" s="136" t="s">
        <v>26876</v>
      </c>
      <c r="C17650" s="136" t="s">
        <v>33547</v>
      </c>
      <c r="D17650" s="136" t="s">
        <v>32319</v>
      </c>
    </row>
    <row r="17651" spans="1:4" x14ac:dyDescent="0.2">
      <c r="A17651" s="136" t="s">
        <v>17729</v>
      </c>
      <c r="B17651" s="136" t="s">
        <v>26876</v>
      </c>
      <c r="C17651" s="136" t="s">
        <v>33547</v>
      </c>
      <c r="D17651" s="136" t="s">
        <v>32319</v>
      </c>
    </row>
    <row r="17652" spans="1:4" x14ac:dyDescent="0.2">
      <c r="A17652" s="136" t="s">
        <v>17730</v>
      </c>
      <c r="B17652" s="136" t="s">
        <v>26877</v>
      </c>
      <c r="C17652" s="136" t="s">
        <v>33548</v>
      </c>
      <c r="D17652" s="136" t="s">
        <v>31082</v>
      </c>
    </row>
    <row r="17653" spans="1:4" x14ac:dyDescent="0.2">
      <c r="A17653" s="136" t="s">
        <v>17731</v>
      </c>
      <c r="B17653" s="136" t="s">
        <v>26877</v>
      </c>
      <c r="C17653" s="136" t="s">
        <v>33548</v>
      </c>
      <c r="D17653" s="136" t="s">
        <v>31082</v>
      </c>
    </row>
    <row r="17654" spans="1:4" x14ac:dyDescent="0.2">
      <c r="A17654" s="136" t="s">
        <v>17732</v>
      </c>
      <c r="B17654" s="136" t="s">
        <v>26878</v>
      </c>
      <c r="C17654" s="136" t="s">
        <v>33549</v>
      </c>
    </row>
    <row r="17655" spans="1:4" x14ac:dyDescent="0.2">
      <c r="A17655" s="136" t="s">
        <v>17733</v>
      </c>
      <c r="B17655" s="136" t="s">
        <v>26878</v>
      </c>
      <c r="C17655" s="136" t="s">
        <v>33549</v>
      </c>
    </row>
    <row r="17656" spans="1:4" x14ac:dyDescent="0.2">
      <c r="A17656" s="136" t="s">
        <v>17734</v>
      </c>
      <c r="B17656" s="136" t="s">
        <v>26879</v>
      </c>
      <c r="C17656" s="136" t="s">
        <v>33550</v>
      </c>
      <c r="D17656" s="136" t="s">
        <v>37972</v>
      </c>
    </row>
    <row r="17657" spans="1:4" x14ac:dyDescent="0.2">
      <c r="A17657" s="136" t="s">
        <v>17735</v>
      </c>
      <c r="B17657" s="136" t="s">
        <v>26879</v>
      </c>
      <c r="C17657" s="136" t="s">
        <v>33550</v>
      </c>
      <c r="D17657" s="136" t="s">
        <v>37972</v>
      </c>
    </row>
    <row r="17658" spans="1:4" x14ac:dyDescent="0.2">
      <c r="A17658" s="136" t="s">
        <v>17736</v>
      </c>
      <c r="B17658" s="136" t="s">
        <v>26880</v>
      </c>
      <c r="C17658" s="136" t="s">
        <v>33551</v>
      </c>
      <c r="D17658" s="136" t="s">
        <v>33512</v>
      </c>
    </row>
    <row r="17659" spans="1:4" x14ac:dyDescent="0.2">
      <c r="A17659" s="136" t="s">
        <v>17737</v>
      </c>
      <c r="B17659" s="136" t="s">
        <v>26880</v>
      </c>
      <c r="C17659" s="136" t="s">
        <v>33551</v>
      </c>
      <c r="D17659" s="136" t="s">
        <v>33512</v>
      </c>
    </row>
    <row r="17660" spans="1:4" x14ac:dyDescent="0.2">
      <c r="A17660" s="136" t="s">
        <v>17738</v>
      </c>
      <c r="B17660" s="136" t="s">
        <v>26881</v>
      </c>
      <c r="C17660" s="136" t="s">
        <v>33552</v>
      </c>
    </row>
    <row r="17661" spans="1:4" x14ac:dyDescent="0.2">
      <c r="A17661" s="136" t="s">
        <v>17739</v>
      </c>
      <c r="B17661" s="136" t="s">
        <v>26881</v>
      </c>
      <c r="C17661" s="136" t="s">
        <v>33552</v>
      </c>
    </row>
    <row r="17662" spans="1:4" x14ac:dyDescent="0.2">
      <c r="A17662" s="136" t="s">
        <v>17740</v>
      </c>
      <c r="B17662" s="136" t="s">
        <v>26882</v>
      </c>
      <c r="C17662" s="136" t="s">
        <v>33553</v>
      </c>
    </row>
    <row r="17663" spans="1:4" x14ac:dyDescent="0.2">
      <c r="A17663" s="136" t="s">
        <v>17741</v>
      </c>
      <c r="B17663" s="136" t="s">
        <v>26882</v>
      </c>
      <c r="C17663" s="136" t="s">
        <v>33553</v>
      </c>
    </row>
    <row r="17664" spans="1:4" x14ac:dyDescent="0.2">
      <c r="A17664" s="136" t="s">
        <v>17742</v>
      </c>
      <c r="B17664" s="136" t="s">
        <v>26883</v>
      </c>
      <c r="C17664" s="136" t="s">
        <v>33553</v>
      </c>
    </row>
    <row r="17665" spans="1:4" x14ac:dyDescent="0.2">
      <c r="A17665" s="136" t="s">
        <v>17743</v>
      </c>
      <c r="B17665" s="136" t="s">
        <v>26883</v>
      </c>
      <c r="C17665" s="136" t="s">
        <v>33553</v>
      </c>
    </row>
    <row r="17666" spans="1:4" x14ac:dyDescent="0.2">
      <c r="A17666" s="136" t="s">
        <v>17744</v>
      </c>
      <c r="B17666" s="136" t="s">
        <v>26884</v>
      </c>
      <c r="C17666" s="136" t="s">
        <v>33554</v>
      </c>
      <c r="D17666" s="136" t="s">
        <v>32311</v>
      </c>
    </row>
    <row r="17667" spans="1:4" x14ac:dyDescent="0.2">
      <c r="A17667" s="136" t="s">
        <v>17745</v>
      </c>
      <c r="B17667" s="136" t="s">
        <v>26884</v>
      </c>
      <c r="C17667" s="136" t="s">
        <v>33554</v>
      </c>
      <c r="D17667" s="136" t="s">
        <v>32311</v>
      </c>
    </row>
    <row r="17668" spans="1:4" x14ac:dyDescent="0.2">
      <c r="A17668" s="136" t="s">
        <v>17746</v>
      </c>
      <c r="B17668" s="136" t="s">
        <v>26885</v>
      </c>
      <c r="C17668" s="136" t="s">
        <v>33555</v>
      </c>
      <c r="D17668" s="136" t="s">
        <v>32319</v>
      </c>
    </row>
    <row r="17669" spans="1:4" x14ac:dyDescent="0.2">
      <c r="A17669" s="136" t="s">
        <v>17747</v>
      </c>
      <c r="B17669" s="136" t="s">
        <v>26885</v>
      </c>
      <c r="C17669" s="136" t="s">
        <v>33555</v>
      </c>
      <c r="D17669" s="136" t="s">
        <v>32319</v>
      </c>
    </row>
    <row r="17670" spans="1:4" x14ac:dyDescent="0.2">
      <c r="A17670" s="136" t="s">
        <v>17748</v>
      </c>
      <c r="B17670" s="136" t="s">
        <v>26886</v>
      </c>
      <c r="C17670" s="136" t="s">
        <v>33556</v>
      </c>
    </row>
    <row r="17671" spans="1:4" x14ac:dyDescent="0.2">
      <c r="A17671" s="136" t="s">
        <v>17749</v>
      </c>
      <c r="B17671" s="136" t="s">
        <v>26886</v>
      </c>
      <c r="C17671" s="136" t="s">
        <v>33556</v>
      </c>
    </row>
    <row r="17672" spans="1:4" x14ac:dyDescent="0.2">
      <c r="A17672" s="136" t="s">
        <v>17750</v>
      </c>
      <c r="B17672" s="136" t="s">
        <v>26887</v>
      </c>
      <c r="C17672" s="136" t="s">
        <v>33557</v>
      </c>
      <c r="D17672" s="136" t="s">
        <v>37973</v>
      </c>
    </row>
    <row r="17673" spans="1:4" x14ac:dyDescent="0.2">
      <c r="A17673" s="136" t="s">
        <v>17751</v>
      </c>
      <c r="B17673" s="136" t="s">
        <v>26887</v>
      </c>
      <c r="C17673" s="136" t="s">
        <v>33557</v>
      </c>
      <c r="D17673" s="136" t="s">
        <v>37973</v>
      </c>
    </row>
    <row r="17674" spans="1:4" x14ac:dyDescent="0.2">
      <c r="A17674" s="136" t="s">
        <v>17752</v>
      </c>
      <c r="B17674" s="136" t="s">
        <v>26887</v>
      </c>
      <c r="C17674" s="136" t="s">
        <v>33557</v>
      </c>
      <c r="D17674" s="136" t="s">
        <v>37974</v>
      </c>
    </row>
    <row r="17675" spans="1:4" x14ac:dyDescent="0.2">
      <c r="A17675" s="136" t="s">
        <v>17753</v>
      </c>
      <c r="B17675" s="136" t="s">
        <v>26887</v>
      </c>
      <c r="C17675" s="136" t="s">
        <v>33557</v>
      </c>
      <c r="D17675" s="136" t="s">
        <v>37974</v>
      </c>
    </row>
    <row r="17676" spans="1:4" x14ac:dyDescent="0.2">
      <c r="A17676" s="136" t="s">
        <v>17754</v>
      </c>
      <c r="B17676" s="136" t="s">
        <v>26888</v>
      </c>
      <c r="C17676" s="136" t="s">
        <v>33558</v>
      </c>
      <c r="D17676" s="136" t="s">
        <v>37975</v>
      </c>
    </row>
    <row r="17677" spans="1:4" x14ac:dyDescent="0.2">
      <c r="A17677" s="136" t="s">
        <v>17755</v>
      </c>
      <c r="B17677" s="136" t="s">
        <v>26888</v>
      </c>
      <c r="C17677" s="136" t="s">
        <v>33558</v>
      </c>
      <c r="D17677" s="136" t="s">
        <v>37975</v>
      </c>
    </row>
    <row r="17678" spans="1:4" x14ac:dyDescent="0.2">
      <c r="A17678" s="136" t="s">
        <v>17756</v>
      </c>
      <c r="B17678" s="136" t="s">
        <v>26889</v>
      </c>
    </row>
    <row r="17679" spans="1:4" x14ac:dyDescent="0.2">
      <c r="A17679" s="136" t="s">
        <v>17757</v>
      </c>
      <c r="B17679" s="136" t="s">
        <v>26889</v>
      </c>
    </row>
    <row r="17680" spans="1:4" x14ac:dyDescent="0.2">
      <c r="A17680" s="136" t="s">
        <v>17758</v>
      </c>
      <c r="B17680" s="136" t="s">
        <v>26890</v>
      </c>
      <c r="C17680" s="136" t="s">
        <v>33559</v>
      </c>
    </row>
    <row r="17681" spans="1:5" x14ac:dyDescent="0.2">
      <c r="A17681" s="136" t="s">
        <v>17759</v>
      </c>
      <c r="B17681" s="136" t="s">
        <v>26890</v>
      </c>
      <c r="C17681" s="136" t="s">
        <v>33559</v>
      </c>
    </row>
    <row r="17682" spans="1:5" x14ac:dyDescent="0.2">
      <c r="A17682" s="136" t="s">
        <v>17760</v>
      </c>
      <c r="B17682" s="136" t="s">
        <v>26891</v>
      </c>
      <c r="C17682" s="136" t="s">
        <v>33560</v>
      </c>
      <c r="D17682" s="136" t="s">
        <v>37976</v>
      </c>
      <c r="E17682" s="136" t="s">
        <v>40635</v>
      </c>
    </row>
    <row r="17683" spans="1:5" x14ac:dyDescent="0.2">
      <c r="A17683" s="136" t="s">
        <v>17761</v>
      </c>
      <c r="B17683" s="136" t="s">
        <v>26891</v>
      </c>
      <c r="C17683" s="136" t="s">
        <v>33560</v>
      </c>
      <c r="D17683" s="136" t="s">
        <v>37976</v>
      </c>
      <c r="E17683" s="136" t="s">
        <v>40635</v>
      </c>
    </row>
    <row r="17684" spans="1:5" x14ac:dyDescent="0.2">
      <c r="A17684" s="136" t="s">
        <v>17762</v>
      </c>
      <c r="B17684" s="136" t="s">
        <v>26892</v>
      </c>
      <c r="C17684" s="136" t="s">
        <v>30341</v>
      </c>
    </row>
    <row r="17685" spans="1:5" x14ac:dyDescent="0.2">
      <c r="A17685" s="136" t="s">
        <v>17763</v>
      </c>
      <c r="B17685" s="136" t="s">
        <v>26892</v>
      </c>
      <c r="C17685" s="136" t="s">
        <v>30341</v>
      </c>
    </row>
    <row r="17686" spans="1:5" x14ac:dyDescent="0.2">
      <c r="A17686" s="136" t="s">
        <v>17764</v>
      </c>
      <c r="B17686" s="136" t="s">
        <v>26893</v>
      </c>
      <c r="C17686" s="136" t="s">
        <v>30341</v>
      </c>
    </row>
    <row r="17687" spans="1:5" x14ac:dyDescent="0.2">
      <c r="A17687" s="136" t="s">
        <v>17765</v>
      </c>
      <c r="B17687" s="136" t="s">
        <v>26893</v>
      </c>
      <c r="C17687" s="136" t="s">
        <v>30341</v>
      </c>
    </row>
    <row r="17688" spans="1:5" x14ac:dyDescent="0.2">
      <c r="A17688" s="136" t="s">
        <v>17766</v>
      </c>
      <c r="B17688" s="136" t="s">
        <v>26894</v>
      </c>
    </row>
    <row r="17689" spans="1:5" x14ac:dyDescent="0.2">
      <c r="A17689" s="136" t="s">
        <v>17767</v>
      </c>
      <c r="B17689" s="136" t="s">
        <v>26894</v>
      </c>
    </row>
    <row r="17690" spans="1:5" x14ac:dyDescent="0.2">
      <c r="A17690" s="136" t="s">
        <v>17768</v>
      </c>
      <c r="B17690" s="136" t="s">
        <v>26895</v>
      </c>
    </row>
    <row r="17691" spans="1:5" x14ac:dyDescent="0.2">
      <c r="A17691" s="136" t="s">
        <v>17769</v>
      </c>
      <c r="B17691" s="136" t="s">
        <v>26895</v>
      </c>
    </row>
    <row r="17692" spans="1:5" x14ac:dyDescent="0.2">
      <c r="A17692" s="136" t="s">
        <v>17770</v>
      </c>
      <c r="B17692" s="136" t="s">
        <v>26896</v>
      </c>
    </row>
    <row r="17693" spans="1:5" x14ac:dyDescent="0.2">
      <c r="A17693" s="136" t="s">
        <v>17771</v>
      </c>
      <c r="B17693" s="136" t="s">
        <v>26896</v>
      </c>
    </row>
    <row r="17694" spans="1:5" x14ac:dyDescent="0.2">
      <c r="A17694" s="136" t="s">
        <v>17772</v>
      </c>
      <c r="B17694" s="136" t="s">
        <v>26897</v>
      </c>
    </row>
    <row r="17695" spans="1:5" x14ac:dyDescent="0.2">
      <c r="A17695" s="136" t="s">
        <v>17773</v>
      </c>
      <c r="B17695" s="136" t="s">
        <v>26897</v>
      </c>
    </row>
    <row r="17696" spans="1:5" x14ac:dyDescent="0.2">
      <c r="A17696" s="136" t="s">
        <v>17774</v>
      </c>
      <c r="B17696" s="136" t="s">
        <v>26898</v>
      </c>
    </row>
    <row r="17697" spans="1:3" x14ac:dyDescent="0.2">
      <c r="A17697" s="136" t="s">
        <v>17775</v>
      </c>
      <c r="B17697" s="136" t="s">
        <v>26898</v>
      </c>
    </row>
    <row r="17698" spans="1:3" x14ac:dyDescent="0.2">
      <c r="A17698" s="136" t="s">
        <v>17776</v>
      </c>
      <c r="B17698" s="136" t="s">
        <v>26899</v>
      </c>
      <c r="C17698" s="136" t="s">
        <v>33561</v>
      </c>
    </row>
    <row r="17699" spans="1:3" x14ac:dyDescent="0.2">
      <c r="A17699" s="136" t="s">
        <v>17777</v>
      </c>
      <c r="B17699" s="136" t="s">
        <v>26899</v>
      </c>
      <c r="C17699" s="136" t="s">
        <v>33561</v>
      </c>
    </row>
    <row r="17700" spans="1:3" x14ac:dyDescent="0.2">
      <c r="A17700" s="136" t="s">
        <v>17778</v>
      </c>
      <c r="B17700" s="136" t="s">
        <v>26900</v>
      </c>
      <c r="C17700" s="136" t="s">
        <v>33562</v>
      </c>
    </row>
    <row r="17701" spans="1:3" x14ac:dyDescent="0.2">
      <c r="A17701" s="136" t="s">
        <v>17779</v>
      </c>
      <c r="B17701" s="136" t="s">
        <v>26900</v>
      </c>
      <c r="C17701" s="136" t="s">
        <v>33562</v>
      </c>
    </row>
    <row r="17702" spans="1:3" x14ac:dyDescent="0.2">
      <c r="A17702" s="136" t="s">
        <v>17780</v>
      </c>
      <c r="B17702" s="136" t="s">
        <v>26901</v>
      </c>
      <c r="C17702" s="136" t="s">
        <v>33562</v>
      </c>
    </row>
    <row r="17703" spans="1:3" x14ac:dyDescent="0.2">
      <c r="A17703" s="136" t="s">
        <v>17781</v>
      </c>
      <c r="B17703" s="136" t="s">
        <v>26901</v>
      </c>
      <c r="C17703" s="136" t="s">
        <v>33562</v>
      </c>
    </row>
    <row r="17704" spans="1:3" x14ac:dyDescent="0.2">
      <c r="A17704" s="136" t="s">
        <v>17782</v>
      </c>
      <c r="B17704" s="136" t="s">
        <v>26902</v>
      </c>
      <c r="C17704" s="136" t="s">
        <v>33563</v>
      </c>
    </row>
    <row r="17705" spans="1:3" x14ac:dyDescent="0.2">
      <c r="A17705" s="136" t="s">
        <v>17783</v>
      </c>
      <c r="B17705" s="136" t="s">
        <v>26902</v>
      </c>
      <c r="C17705" s="136" t="s">
        <v>33563</v>
      </c>
    </row>
    <row r="17706" spans="1:3" x14ac:dyDescent="0.2">
      <c r="A17706" s="136" t="s">
        <v>17784</v>
      </c>
      <c r="B17706" s="136" t="s">
        <v>26903</v>
      </c>
      <c r="C17706" s="136" t="s">
        <v>33512</v>
      </c>
    </row>
    <row r="17707" spans="1:3" x14ac:dyDescent="0.2">
      <c r="A17707" s="136" t="s">
        <v>17785</v>
      </c>
      <c r="B17707" s="136" t="s">
        <v>26903</v>
      </c>
      <c r="C17707" s="136" t="s">
        <v>33512</v>
      </c>
    </row>
    <row r="17708" spans="1:3" x14ac:dyDescent="0.2">
      <c r="A17708" s="136" t="s">
        <v>17786</v>
      </c>
      <c r="B17708" s="136" t="s">
        <v>26904</v>
      </c>
      <c r="C17708" s="136" t="s">
        <v>33512</v>
      </c>
    </row>
    <row r="17709" spans="1:3" x14ac:dyDescent="0.2">
      <c r="A17709" s="136" t="s">
        <v>17787</v>
      </c>
      <c r="B17709" s="136" t="s">
        <v>26904</v>
      </c>
      <c r="C17709" s="136" t="s">
        <v>33512</v>
      </c>
    </row>
    <row r="17710" spans="1:3" x14ac:dyDescent="0.2">
      <c r="A17710" s="136" t="s">
        <v>17788</v>
      </c>
      <c r="B17710" s="136" t="s">
        <v>26905</v>
      </c>
    </row>
    <row r="17711" spans="1:3" x14ac:dyDescent="0.2">
      <c r="A17711" s="136" t="s">
        <v>17789</v>
      </c>
      <c r="B17711" s="136" t="s">
        <v>26905</v>
      </c>
    </row>
    <row r="17712" spans="1:3" x14ac:dyDescent="0.2">
      <c r="A17712" s="136" t="s">
        <v>17790</v>
      </c>
      <c r="B17712" s="136" t="s">
        <v>26906</v>
      </c>
    </row>
    <row r="17713" spans="1:3" x14ac:dyDescent="0.2">
      <c r="A17713" s="136" t="s">
        <v>17791</v>
      </c>
      <c r="B17713" s="136" t="s">
        <v>26906</v>
      </c>
    </row>
    <row r="17714" spans="1:3" x14ac:dyDescent="0.2">
      <c r="A17714" s="136" t="s">
        <v>17792</v>
      </c>
      <c r="B17714" s="136" t="s">
        <v>26907</v>
      </c>
    </row>
    <row r="17715" spans="1:3" x14ac:dyDescent="0.2">
      <c r="A17715" s="136" t="s">
        <v>17793</v>
      </c>
      <c r="B17715" s="136" t="s">
        <v>26907</v>
      </c>
    </row>
    <row r="17716" spans="1:3" x14ac:dyDescent="0.2">
      <c r="A17716" s="136" t="s">
        <v>17794</v>
      </c>
      <c r="B17716" s="136" t="s">
        <v>26908</v>
      </c>
    </row>
    <row r="17717" spans="1:3" x14ac:dyDescent="0.2">
      <c r="A17717" s="136" t="s">
        <v>17795</v>
      </c>
      <c r="B17717" s="136" t="s">
        <v>26908</v>
      </c>
    </row>
    <row r="17718" spans="1:3" x14ac:dyDescent="0.2">
      <c r="A17718" s="136" t="s">
        <v>17796</v>
      </c>
      <c r="B17718" s="136" t="s">
        <v>26909</v>
      </c>
    </row>
    <row r="17719" spans="1:3" x14ac:dyDescent="0.2">
      <c r="A17719" s="136" t="s">
        <v>17797</v>
      </c>
      <c r="B17719" s="136" t="s">
        <v>26909</v>
      </c>
    </row>
    <row r="17720" spans="1:3" x14ac:dyDescent="0.2">
      <c r="A17720" s="136" t="s">
        <v>17798</v>
      </c>
      <c r="B17720" s="136" t="s">
        <v>26910</v>
      </c>
    </row>
    <row r="17721" spans="1:3" x14ac:dyDescent="0.2">
      <c r="A17721" s="136" t="s">
        <v>17799</v>
      </c>
      <c r="B17721" s="136" t="s">
        <v>26910</v>
      </c>
    </row>
    <row r="17722" spans="1:3" x14ac:dyDescent="0.2">
      <c r="A17722" s="136" t="s">
        <v>17800</v>
      </c>
      <c r="B17722" s="136" t="s">
        <v>26911</v>
      </c>
      <c r="C17722" s="136" t="s">
        <v>31082</v>
      </c>
    </row>
    <row r="17723" spans="1:3" x14ac:dyDescent="0.2">
      <c r="A17723" s="136" t="s">
        <v>17801</v>
      </c>
      <c r="B17723" s="136" t="s">
        <v>26911</v>
      </c>
      <c r="C17723" s="136" t="s">
        <v>31082</v>
      </c>
    </row>
    <row r="17724" spans="1:3" x14ac:dyDescent="0.2">
      <c r="A17724" s="136" t="s">
        <v>17802</v>
      </c>
      <c r="B17724" s="136" t="s">
        <v>26912</v>
      </c>
      <c r="C17724" s="136" t="s">
        <v>32318</v>
      </c>
    </row>
    <row r="17725" spans="1:3" x14ac:dyDescent="0.2">
      <c r="A17725" s="136" t="s">
        <v>17803</v>
      </c>
      <c r="B17725" s="136" t="s">
        <v>26912</v>
      </c>
      <c r="C17725" s="136" t="s">
        <v>32318</v>
      </c>
    </row>
    <row r="17726" spans="1:3" x14ac:dyDescent="0.2">
      <c r="A17726" s="136" t="s">
        <v>17804</v>
      </c>
      <c r="B17726" s="136" t="s">
        <v>26913</v>
      </c>
      <c r="C17726" s="136" t="s">
        <v>32319</v>
      </c>
    </row>
    <row r="17727" spans="1:3" x14ac:dyDescent="0.2">
      <c r="A17727" s="136" t="s">
        <v>17805</v>
      </c>
      <c r="B17727" s="136" t="s">
        <v>26913</v>
      </c>
      <c r="C17727" s="136" t="s">
        <v>32319</v>
      </c>
    </row>
    <row r="17728" spans="1:3" x14ac:dyDescent="0.2">
      <c r="A17728" s="136" t="s">
        <v>17806</v>
      </c>
      <c r="B17728" s="136" t="s">
        <v>26914</v>
      </c>
    </row>
    <row r="17729" spans="1:3" x14ac:dyDescent="0.2">
      <c r="A17729" s="136" t="s">
        <v>17807</v>
      </c>
      <c r="B17729" s="136" t="s">
        <v>26914</v>
      </c>
    </row>
    <row r="17730" spans="1:3" x14ac:dyDescent="0.2">
      <c r="A17730" s="136" t="s">
        <v>17808</v>
      </c>
      <c r="B17730" s="136" t="s">
        <v>26915</v>
      </c>
      <c r="C17730" s="136" t="s">
        <v>33564</v>
      </c>
    </row>
    <row r="17731" spans="1:3" x14ac:dyDescent="0.2">
      <c r="A17731" s="136" t="s">
        <v>17809</v>
      </c>
      <c r="B17731" s="136" t="s">
        <v>26915</v>
      </c>
      <c r="C17731" s="136" t="s">
        <v>33564</v>
      </c>
    </row>
    <row r="17732" spans="1:3" x14ac:dyDescent="0.2">
      <c r="A17732" s="136" t="s">
        <v>17810</v>
      </c>
      <c r="B17732" s="136" t="s">
        <v>26916</v>
      </c>
      <c r="C17732" s="136" t="s">
        <v>33564</v>
      </c>
    </row>
    <row r="17733" spans="1:3" x14ac:dyDescent="0.2">
      <c r="A17733" s="136" t="s">
        <v>17811</v>
      </c>
      <c r="B17733" s="136" t="s">
        <v>26916</v>
      </c>
      <c r="C17733" s="136" t="s">
        <v>33564</v>
      </c>
    </row>
    <row r="17734" spans="1:3" x14ac:dyDescent="0.2">
      <c r="A17734" s="136" t="s">
        <v>17812</v>
      </c>
      <c r="B17734" s="136" t="s">
        <v>26917</v>
      </c>
      <c r="C17734" s="136" t="s">
        <v>33565</v>
      </c>
    </row>
    <row r="17735" spans="1:3" x14ac:dyDescent="0.2">
      <c r="A17735" s="136" t="s">
        <v>17813</v>
      </c>
      <c r="B17735" s="136" t="s">
        <v>26917</v>
      </c>
      <c r="C17735" s="136" t="s">
        <v>33565</v>
      </c>
    </row>
    <row r="17736" spans="1:3" x14ac:dyDescent="0.2">
      <c r="A17736" s="136" t="s">
        <v>17814</v>
      </c>
      <c r="B17736" s="136" t="s">
        <v>26918</v>
      </c>
      <c r="C17736" s="136" t="s">
        <v>33565</v>
      </c>
    </row>
    <row r="17737" spans="1:3" x14ac:dyDescent="0.2">
      <c r="A17737" s="136" t="s">
        <v>17815</v>
      </c>
      <c r="B17737" s="136" t="s">
        <v>26918</v>
      </c>
      <c r="C17737" s="136" t="s">
        <v>33565</v>
      </c>
    </row>
    <row r="17738" spans="1:3" x14ac:dyDescent="0.2">
      <c r="A17738" s="136" t="s">
        <v>17816</v>
      </c>
      <c r="B17738" s="136" t="s">
        <v>26919</v>
      </c>
      <c r="C17738" s="136" t="s">
        <v>33566</v>
      </c>
    </row>
    <row r="17739" spans="1:3" x14ac:dyDescent="0.2">
      <c r="A17739" s="136" t="s">
        <v>17817</v>
      </c>
      <c r="B17739" s="136" t="s">
        <v>26919</v>
      </c>
      <c r="C17739" s="136" t="s">
        <v>33566</v>
      </c>
    </row>
    <row r="17740" spans="1:3" x14ac:dyDescent="0.2">
      <c r="A17740" s="136" t="s">
        <v>17818</v>
      </c>
      <c r="B17740" s="136" t="s">
        <v>26920</v>
      </c>
      <c r="C17740" s="136" t="s">
        <v>33567</v>
      </c>
    </row>
    <row r="17741" spans="1:3" x14ac:dyDescent="0.2">
      <c r="A17741" s="136" t="s">
        <v>17819</v>
      </c>
      <c r="B17741" s="136" t="s">
        <v>26920</v>
      </c>
      <c r="C17741" s="136" t="s">
        <v>33567</v>
      </c>
    </row>
    <row r="17742" spans="1:3" x14ac:dyDescent="0.2">
      <c r="A17742" s="136" t="s">
        <v>17820</v>
      </c>
      <c r="B17742" s="136" t="s">
        <v>26921</v>
      </c>
    </row>
    <row r="17743" spans="1:3" x14ac:dyDescent="0.2">
      <c r="A17743" s="136" t="s">
        <v>17821</v>
      </c>
      <c r="B17743" s="136" t="s">
        <v>26921</v>
      </c>
    </row>
    <row r="17744" spans="1:3" x14ac:dyDescent="0.2">
      <c r="A17744" s="136" t="s">
        <v>17822</v>
      </c>
      <c r="B17744" s="136" t="s">
        <v>26922</v>
      </c>
      <c r="C17744" s="136" t="s">
        <v>33568</v>
      </c>
    </row>
    <row r="17745" spans="1:4" x14ac:dyDescent="0.2">
      <c r="A17745" s="136" t="s">
        <v>17823</v>
      </c>
      <c r="B17745" s="136" t="s">
        <v>26922</v>
      </c>
      <c r="C17745" s="136" t="s">
        <v>33568</v>
      </c>
    </row>
    <row r="17746" spans="1:4" x14ac:dyDescent="0.2">
      <c r="A17746" s="136" t="s">
        <v>17824</v>
      </c>
      <c r="B17746" s="136" t="s">
        <v>26923</v>
      </c>
      <c r="C17746" s="136" t="s">
        <v>33569</v>
      </c>
      <c r="D17746" s="136" t="s">
        <v>32311</v>
      </c>
    </row>
    <row r="17747" spans="1:4" x14ac:dyDescent="0.2">
      <c r="A17747" s="136" t="s">
        <v>17825</v>
      </c>
      <c r="B17747" s="136" t="s">
        <v>26923</v>
      </c>
      <c r="C17747" s="136" t="s">
        <v>33569</v>
      </c>
      <c r="D17747" s="136" t="s">
        <v>32311</v>
      </c>
    </row>
    <row r="17748" spans="1:4" x14ac:dyDescent="0.2">
      <c r="A17748" s="136" t="s">
        <v>17826</v>
      </c>
      <c r="B17748" s="136" t="s">
        <v>26924</v>
      </c>
      <c r="C17748" s="136" t="s">
        <v>33566</v>
      </c>
    </row>
    <row r="17749" spans="1:4" x14ac:dyDescent="0.2">
      <c r="A17749" s="136" t="s">
        <v>17827</v>
      </c>
      <c r="B17749" s="136" t="s">
        <v>26924</v>
      </c>
      <c r="C17749" s="136" t="s">
        <v>33566</v>
      </c>
    </row>
    <row r="17750" spans="1:4" x14ac:dyDescent="0.2">
      <c r="A17750" s="136" t="s">
        <v>17828</v>
      </c>
      <c r="B17750" s="136" t="s">
        <v>26925</v>
      </c>
      <c r="C17750" s="136" t="s">
        <v>33566</v>
      </c>
    </row>
    <row r="17751" spans="1:4" x14ac:dyDescent="0.2">
      <c r="A17751" s="136" t="s">
        <v>17829</v>
      </c>
      <c r="B17751" s="136" t="s">
        <v>26925</v>
      </c>
      <c r="C17751" s="136" t="s">
        <v>33566</v>
      </c>
    </row>
    <row r="17752" spans="1:4" x14ac:dyDescent="0.2">
      <c r="A17752" s="136" t="s">
        <v>17830</v>
      </c>
      <c r="B17752" s="136" t="s">
        <v>26926</v>
      </c>
      <c r="C17752" s="136" t="s">
        <v>32960</v>
      </c>
    </row>
    <row r="17753" spans="1:4" x14ac:dyDescent="0.2">
      <c r="A17753" s="136" t="s">
        <v>17831</v>
      </c>
      <c r="B17753" s="136" t="s">
        <v>26926</v>
      </c>
      <c r="C17753" s="136" t="s">
        <v>32960</v>
      </c>
    </row>
    <row r="17754" spans="1:4" x14ac:dyDescent="0.2">
      <c r="A17754" s="136" t="s">
        <v>17832</v>
      </c>
      <c r="B17754" s="136" t="s">
        <v>25456</v>
      </c>
      <c r="C17754" s="136" t="s">
        <v>32311</v>
      </c>
    </row>
    <row r="17755" spans="1:4" x14ac:dyDescent="0.2">
      <c r="A17755" s="136" t="s">
        <v>17833</v>
      </c>
      <c r="B17755" s="136" t="s">
        <v>25456</v>
      </c>
      <c r="C17755" s="136" t="s">
        <v>32311</v>
      </c>
    </row>
    <row r="17756" spans="1:4" x14ac:dyDescent="0.2">
      <c r="A17756" s="136" t="s">
        <v>17834</v>
      </c>
      <c r="B17756" s="136" t="s">
        <v>26927</v>
      </c>
      <c r="C17756" s="136" t="s">
        <v>32327</v>
      </c>
    </row>
    <row r="17757" spans="1:4" x14ac:dyDescent="0.2">
      <c r="A17757" s="136" t="s">
        <v>17835</v>
      </c>
      <c r="B17757" s="136" t="s">
        <v>26927</v>
      </c>
      <c r="C17757" s="136" t="s">
        <v>32327</v>
      </c>
    </row>
    <row r="17758" spans="1:4" x14ac:dyDescent="0.2">
      <c r="A17758" s="136" t="s">
        <v>17836</v>
      </c>
      <c r="B17758" s="136" t="s">
        <v>26928</v>
      </c>
      <c r="C17758" s="136" t="s">
        <v>33570</v>
      </c>
      <c r="D17758" s="136" t="s">
        <v>37977</v>
      </c>
    </row>
    <row r="17759" spans="1:4" x14ac:dyDescent="0.2">
      <c r="A17759" s="136" t="s">
        <v>17837</v>
      </c>
      <c r="B17759" s="136" t="s">
        <v>26928</v>
      </c>
      <c r="C17759" s="136" t="s">
        <v>33570</v>
      </c>
      <c r="D17759" s="136" t="s">
        <v>37977</v>
      </c>
    </row>
    <row r="17760" spans="1:4" x14ac:dyDescent="0.2">
      <c r="A17760" s="136" t="s">
        <v>17838</v>
      </c>
      <c r="B17760" s="136" t="s">
        <v>26929</v>
      </c>
      <c r="C17760" s="136" t="s">
        <v>33571</v>
      </c>
    </row>
    <row r="17761" spans="1:3" x14ac:dyDescent="0.2">
      <c r="A17761" s="136" t="s">
        <v>17839</v>
      </c>
      <c r="B17761" s="136" t="s">
        <v>26929</v>
      </c>
      <c r="C17761" s="136" t="s">
        <v>33571</v>
      </c>
    </row>
    <row r="17762" spans="1:3" x14ac:dyDescent="0.2">
      <c r="A17762" s="136" t="s">
        <v>17840</v>
      </c>
      <c r="B17762" s="136" t="s">
        <v>26930</v>
      </c>
      <c r="C17762" s="136" t="s">
        <v>33571</v>
      </c>
    </row>
    <row r="17763" spans="1:3" x14ac:dyDescent="0.2">
      <c r="A17763" s="136" t="s">
        <v>17841</v>
      </c>
      <c r="B17763" s="136" t="s">
        <v>26930</v>
      </c>
      <c r="C17763" s="136" t="s">
        <v>33571</v>
      </c>
    </row>
    <row r="17764" spans="1:3" x14ac:dyDescent="0.2">
      <c r="A17764" s="136" t="s">
        <v>17842</v>
      </c>
      <c r="B17764" s="136" t="s">
        <v>26931</v>
      </c>
      <c r="C17764" s="136" t="s">
        <v>33572</v>
      </c>
    </row>
    <row r="17765" spans="1:3" x14ac:dyDescent="0.2">
      <c r="A17765" s="136" t="s">
        <v>17843</v>
      </c>
      <c r="B17765" s="136" t="s">
        <v>26931</v>
      </c>
      <c r="C17765" s="136" t="s">
        <v>33572</v>
      </c>
    </row>
    <row r="17766" spans="1:3" x14ac:dyDescent="0.2">
      <c r="A17766" s="136" t="s">
        <v>17844</v>
      </c>
      <c r="B17766" s="136" t="s">
        <v>26932</v>
      </c>
      <c r="C17766" s="136" t="s">
        <v>33571</v>
      </c>
    </row>
    <row r="17767" spans="1:3" x14ac:dyDescent="0.2">
      <c r="A17767" s="136" t="s">
        <v>17845</v>
      </c>
      <c r="B17767" s="136" t="s">
        <v>26932</v>
      </c>
      <c r="C17767" s="136" t="s">
        <v>33571</v>
      </c>
    </row>
    <row r="17768" spans="1:3" x14ac:dyDescent="0.2">
      <c r="A17768" s="136" t="s">
        <v>17846</v>
      </c>
      <c r="B17768" s="136" t="s">
        <v>26933</v>
      </c>
      <c r="C17768" s="136" t="s">
        <v>33573</v>
      </c>
    </row>
    <row r="17769" spans="1:3" x14ac:dyDescent="0.2">
      <c r="A17769" s="136" t="s">
        <v>17847</v>
      </c>
      <c r="B17769" s="136" t="s">
        <v>26933</v>
      </c>
      <c r="C17769" s="136" t="s">
        <v>33573</v>
      </c>
    </row>
    <row r="17770" spans="1:3" x14ac:dyDescent="0.2">
      <c r="A17770" s="136" t="s">
        <v>17848</v>
      </c>
      <c r="B17770" s="136" t="s">
        <v>26933</v>
      </c>
      <c r="C17770" s="136" t="s">
        <v>33574</v>
      </c>
    </row>
    <row r="17771" spans="1:3" x14ac:dyDescent="0.2">
      <c r="A17771" s="136" t="s">
        <v>17849</v>
      </c>
      <c r="B17771" s="136" t="s">
        <v>26933</v>
      </c>
      <c r="C17771" s="136" t="s">
        <v>33574</v>
      </c>
    </row>
    <row r="17772" spans="1:3" x14ac:dyDescent="0.2">
      <c r="A17772" s="136" t="s">
        <v>17850</v>
      </c>
      <c r="B17772" s="136" t="s">
        <v>26933</v>
      </c>
      <c r="C17772" s="136" t="s">
        <v>33575</v>
      </c>
    </row>
    <row r="17773" spans="1:3" x14ac:dyDescent="0.2">
      <c r="A17773" s="136" t="s">
        <v>17851</v>
      </c>
      <c r="B17773" s="136" t="s">
        <v>26933</v>
      </c>
      <c r="C17773" s="136" t="s">
        <v>33575</v>
      </c>
    </row>
    <row r="17774" spans="1:3" x14ac:dyDescent="0.2">
      <c r="A17774" s="136" t="s">
        <v>17852</v>
      </c>
      <c r="B17774" s="136" t="s">
        <v>26933</v>
      </c>
      <c r="C17774" s="136" t="s">
        <v>33576</v>
      </c>
    </row>
    <row r="17775" spans="1:3" x14ac:dyDescent="0.2">
      <c r="A17775" s="136" t="s">
        <v>17853</v>
      </c>
      <c r="B17775" s="136" t="s">
        <v>26933</v>
      </c>
      <c r="C17775" s="136" t="s">
        <v>33576</v>
      </c>
    </row>
    <row r="17776" spans="1:3" x14ac:dyDescent="0.2">
      <c r="A17776" s="136" t="s">
        <v>17854</v>
      </c>
      <c r="B17776" s="136" t="s">
        <v>26934</v>
      </c>
    </row>
    <row r="17777" spans="1:6" x14ac:dyDescent="0.2">
      <c r="A17777" s="136" t="s">
        <v>17855</v>
      </c>
      <c r="B17777" s="136" t="s">
        <v>26934</v>
      </c>
    </row>
    <row r="17778" spans="1:6" x14ac:dyDescent="0.2">
      <c r="A17778" s="136" t="s">
        <v>17856</v>
      </c>
      <c r="B17778" s="136" t="s">
        <v>26935</v>
      </c>
    </row>
    <row r="17779" spans="1:6" x14ac:dyDescent="0.2">
      <c r="A17779" s="136" t="s">
        <v>17857</v>
      </c>
      <c r="B17779" s="136" t="s">
        <v>26935</v>
      </c>
    </row>
    <row r="17780" spans="1:6" x14ac:dyDescent="0.2">
      <c r="A17780" s="136" t="s">
        <v>17858</v>
      </c>
      <c r="B17780" s="136" t="s">
        <v>26936</v>
      </c>
      <c r="C17780" s="136" t="s">
        <v>33577</v>
      </c>
    </row>
    <row r="17781" spans="1:6" x14ac:dyDescent="0.2">
      <c r="A17781" s="136" t="s">
        <v>17859</v>
      </c>
      <c r="B17781" s="136" t="s">
        <v>26936</v>
      </c>
      <c r="C17781" s="136" t="s">
        <v>33577</v>
      </c>
    </row>
    <row r="17782" spans="1:6" x14ac:dyDescent="0.2">
      <c r="A17782" s="136" t="s">
        <v>17860</v>
      </c>
      <c r="B17782" s="136" t="s">
        <v>26937</v>
      </c>
      <c r="C17782" s="136" t="s">
        <v>33577</v>
      </c>
    </row>
    <row r="17783" spans="1:6" x14ac:dyDescent="0.2">
      <c r="A17783" s="136" t="s">
        <v>17861</v>
      </c>
      <c r="B17783" s="136" t="s">
        <v>26937</v>
      </c>
      <c r="C17783" s="136" t="s">
        <v>33577</v>
      </c>
    </row>
    <row r="17784" spans="1:6" x14ac:dyDescent="0.2">
      <c r="A17784" s="136" t="s">
        <v>17862</v>
      </c>
      <c r="B17784" s="136" t="s">
        <v>26938</v>
      </c>
      <c r="C17784" s="136" t="s">
        <v>33578</v>
      </c>
    </row>
    <row r="17785" spans="1:6" x14ac:dyDescent="0.2">
      <c r="A17785" s="136" t="s">
        <v>17863</v>
      </c>
      <c r="B17785" s="136" t="s">
        <v>26938</v>
      </c>
      <c r="C17785" s="136" t="s">
        <v>33578</v>
      </c>
    </row>
    <row r="17786" spans="1:6" x14ac:dyDescent="0.2">
      <c r="A17786" s="136" t="s">
        <v>17864</v>
      </c>
      <c r="B17786" s="136" t="s">
        <v>26939</v>
      </c>
      <c r="C17786" s="136" t="s">
        <v>33578</v>
      </c>
    </row>
    <row r="17787" spans="1:6" x14ac:dyDescent="0.2">
      <c r="A17787" s="136" t="s">
        <v>17865</v>
      </c>
      <c r="B17787" s="136" t="s">
        <v>26939</v>
      </c>
      <c r="C17787" s="136" t="s">
        <v>33578</v>
      </c>
    </row>
    <row r="17788" spans="1:6" x14ac:dyDescent="0.2">
      <c r="A17788" s="136" t="s">
        <v>17866</v>
      </c>
      <c r="B17788" s="136" t="s">
        <v>26940</v>
      </c>
      <c r="C17788" s="136" t="s">
        <v>33579</v>
      </c>
      <c r="D17788" s="136" t="s">
        <v>37978</v>
      </c>
      <c r="E17788" s="136" t="s">
        <v>40636</v>
      </c>
      <c r="F17788" s="136" t="s">
        <v>31873</v>
      </c>
    </row>
    <row r="17789" spans="1:6" x14ac:dyDescent="0.2">
      <c r="A17789" s="136" t="s">
        <v>17867</v>
      </c>
      <c r="B17789" s="136" t="s">
        <v>26940</v>
      </c>
      <c r="C17789" s="136" t="s">
        <v>33579</v>
      </c>
      <c r="D17789" s="136" t="s">
        <v>37978</v>
      </c>
      <c r="E17789" s="136" t="s">
        <v>40636</v>
      </c>
      <c r="F17789" s="136" t="s">
        <v>31873</v>
      </c>
    </row>
    <row r="17790" spans="1:6" x14ac:dyDescent="0.2">
      <c r="A17790" s="136" t="s">
        <v>17868</v>
      </c>
      <c r="B17790" s="136" t="s">
        <v>26941</v>
      </c>
      <c r="C17790" s="136" t="s">
        <v>33579</v>
      </c>
      <c r="D17790" s="136" t="s">
        <v>37978</v>
      </c>
      <c r="E17790" s="136" t="s">
        <v>40637</v>
      </c>
      <c r="F17790" s="136" t="s">
        <v>31873</v>
      </c>
    </row>
    <row r="17791" spans="1:6" x14ac:dyDescent="0.2">
      <c r="A17791" s="136" t="s">
        <v>17869</v>
      </c>
      <c r="B17791" s="136" t="s">
        <v>26941</v>
      </c>
      <c r="C17791" s="136" t="s">
        <v>33579</v>
      </c>
      <c r="D17791" s="136" t="s">
        <v>37978</v>
      </c>
      <c r="E17791" s="136" t="s">
        <v>40637</v>
      </c>
      <c r="F17791" s="136" t="s">
        <v>31873</v>
      </c>
    </row>
    <row r="17792" spans="1:6" x14ac:dyDescent="0.2">
      <c r="A17792" s="136" t="s">
        <v>17870</v>
      </c>
      <c r="B17792" s="136" t="s">
        <v>26942</v>
      </c>
      <c r="C17792" s="136" t="s">
        <v>33579</v>
      </c>
      <c r="D17792" s="136" t="s">
        <v>37978</v>
      </c>
      <c r="E17792" s="136" t="s">
        <v>40638</v>
      </c>
      <c r="F17792" s="136" t="s">
        <v>31873</v>
      </c>
    </row>
    <row r="17793" spans="1:7" x14ac:dyDescent="0.2">
      <c r="A17793" s="136" t="s">
        <v>17871</v>
      </c>
      <c r="B17793" s="136" t="s">
        <v>26942</v>
      </c>
      <c r="C17793" s="136" t="s">
        <v>33579</v>
      </c>
      <c r="D17793" s="136" t="s">
        <v>37978</v>
      </c>
      <c r="E17793" s="136" t="s">
        <v>40638</v>
      </c>
      <c r="F17793" s="136" t="s">
        <v>31873</v>
      </c>
    </row>
    <row r="17794" spans="1:7" x14ac:dyDescent="0.2">
      <c r="A17794" s="136" t="s">
        <v>17872</v>
      </c>
      <c r="B17794" s="136" t="s">
        <v>26943</v>
      </c>
      <c r="C17794" s="136" t="s">
        <v>33580</v>
      </c>
    </row>
    <row r="17795" spans="1:7" x14ac:dyDescent="0.2">
      <c r="A17795" s="136" t="s">
        <v>17873</v>
      </c>
      <c r="B17795" s="136" t="s">
        <v>26943</v>
      </c>
      <c r="C17795" s="136" t="s">
        <v>33580</v>
      </c>
    </row>
    <row r="17796" spans="1:7" x14ac:dyDescent="0.2">
      <c r="A17796" s="136" t="s">
        <v>17874</v>
      </c>
      <c r="B17796" s="136" t="s">
        <v>26944</v>
      </c>
      <c r="C17796" s="136" t="s">
        <v>33580</v>
      </c>
    </row>
    <row r="17797" spans="1:7" x14ac:dyDescent="0.2">
      <c r="A17797" s="136" t="s">
        <v>17875</v>
      </c>
      <c r="B17797" s="136" t="s">
        <v>26944</v>
      </c>
      <c r="C17797" s="136" t="s">
        <v>33580</v>
      </c>
    </row>
    <row r="17798" spans="1:7" x14ac:dyDescent="0.2">
      <c r="A17798" s="136" t="s">
        <v>17876</v>
      </c>
      <c r="B17798" s="136" t="s">
        <v>26945</v>
      </c>
      <c r="C17798" s="136" t="s">
        <v>33581</v>
      </c>
    </row>
    <row r="17799" spans="1:7" x14ac:dyDescent="0.2">
      <c r="A17799" s="136" t="s">
        <v>17877</v>
      </c>
      <c r="B17799" s="136" t="s">
        <v>26945</v>
      </c>
      <c r="C17799" s="136" t="s">
        <v>33581</v>
      </c>
    </row>
    <row r="17800" spans="1:7" x14ac:dyDescent="0.2">
      <c r="A17800" s="136" t="s">
        <v>17878</v>
      </c>
      <c r="B17800" s="136" t="s">
        <v>26946</v>
      </c>
      <c r="C17800" s="136" t="s">
        <v>33582</v>
      </c>
      <c r="D17800" s="136" t="s">
        <v>37979</v>
      </c>
    </row>
    <row r="17801" spans="1:7" x14ac:dyDescent="0.2">
      <c r="A17801" s="136" t="s">
        <v>17879</v>
      </c>
      <c r="B17801" s="136" t="s">
        <v>26946</v>
      </c>
      <c r="C17801" s="136" t="s">
        <v>33582</v>
      </c>
      <c r="D17801" s="136" t="s">
        <v>37979</v>
      </c>
    </row>
    <row r="17802" spans="1:7" x14ac:dyDescent="0.2">
      <c r="A17802" s="136" t="s">
        <v>17880</v>
      </c>
      <c r="B17802" s="136" t="s">
        <v>26947</v>
      </c>
      <c r="C17802" s="136" t="s">
        <v>33583</v>
      </c>
      <c r="D17802" s="136" t="s">
        <v>31873</v>
      </c>
    </row>
    <row r="17803" spans="1:7" x14ac:dyDescent="0.2">
      <c r="A17803" s="136" t="s">
        <v>17881</v>
      </c>
      <c r="B17803" s="136" t="s">
        <v>26947</v>
      </c>
      <c r="C17803" s="136" t="s">
        <v>33583</v>
      </c>
      <c r="D17803" s="136" t="s">
        <v>31873</v>
      </c>
    </row>
    <row r="17804" spans="1:7" x14ac:dyDescent="0.2">
      <c r="A17804" s="136" t="s">
        <v>17882</v>
      </c>
      <c r="B17804" s="136" t="s">
        <v>26948</v>
      </c>
      <c r="C17804" s="136" t="s">
        <v>33584</v>
      </c>
      <c r="D17804" s="136" t="s">
        <v>37980</v>
      </c>
      <c r="E17804" s="136" t="s">
        <v>40639</v>
      </c>
      <c r="F17804" s="136" t="s">
        <v>42206</v>
      </c>
      <c r="G17804" s="136" t="s">
        <v>43042</v>
      </c>
    </row>
    <row r="17805" spans="1:7" x14ac:dyDescent="0.2">
      <c r="A17805" s="136" t="s">
        <v>17883</v>
      </c>
      <c r="B17805" s="136" t="s">
        <v>26948</v>
      </c>
      <c r="C17805" s="136" t="s">
        <v>33584</v>
      </c>
      <c r="D17805" s="136" t="s">
        <v>37980</v>
      </c>
      <c r="E17805" s="136" t="s">
        <v>40639</v>
      </c>
      <c r="F17805" s="136" t="s">
        <v>42206</v>
      </c>
      <c r="G17805" s="136" t="s">
        <v>43042</v>
      </c>
    </row>
    <row r="17806" spans="1:7" x14ac:dyDescent="0.2">
      <c r="A17806" s="136" t="s">
        <v>17884</v>
      </c>
      <c r="B17806" s="136" t="s">
        <v>26949</v>
      </c>
      <c r="C17806" s="136" t="s">
        <v>33585</v>
      </c>
      <c r="D17806" s="136" t="s">
        <v>37981</v>
      </c>
      <c r="E17806" s="136" t="s">
        <v>40640</v>
      </c>
      <c r="F17806" s="136" t="s">
        <v>42207</v>
      </c>
      <c r="G17806" s="136" t="s">
        <v>43043</v>
      </c>
    </row>
    <row r="17807" spans="1:7" x14ac:dyDescent="0.2">
      <c r="A17807" s="136" t="s">
        <v>17885</v>
      </c>
      <c r="B17807" s="136" t="s">
        <v>26949</v>
      </c>
      <c r="C17807" s="136" t="s">
        <v>33585</v>
      </c>
      <c r="D17807" s="136" t="s">
        <v>37981</v>
      </c>
      <c r="E17807" s="136" t="s">
        <v>40640</v>
      </c>
      <c r="F17807" s="136" t="s">
        <v>42207</v>
      </c>
      <c r="G17807" s="136" t="s">
        <v>43043</v>
      </c>
    </row>
    <row r="17808" spans="1:7" x14ac:dyDescent="0.2">
      <c r="A17808" s="136" t="s">
        <v>17886</v>
      </c>
      <c r="B17808" s="136" t="s">
        <v>26950</v>
      </c>
      <c r="C17808" s="136" t="s">
        <v>33586</v>
      </c>
      <c r="D17808" s="136" t="s">
        <v>37982</v>
      </c>
      <c r="E17808" s="136" t="s">
        <v>30869</v>
      </c>
    </row>
    <row r="17809" spans="1:5" x14ac:dyDescent="0.2">
      <c r="A17809" s="136" t="s">
        <v>17887</v>
      </c>
      <c r="B17809" s="136" t="s">
        <v>26950</v>
      </c>
      <c r="C17809" s="136" t="s">
        <v>33586</v>
      </c>
      <c r="D17809" s="136" t="s">
        <v>37982</v>
      </c>
      <c r="E17809" s="136" t="s">
        <v>30869</v>
      </c>
    </row>
    <row r="17810" spans="1:5" x14ac:dyDescent="0.2">
      <c r="A17810" s="136" t="s">
        <v>17888</v>
      </c>
      <c r="B17810" s="136" t="s">
        <v>26951</v>
      </c>
      <c r="C17810" s="136" t="s">
        <v>33587</v>
      </c>
      <c r="D17810" s="136" t="s">
        <v>37983</v>
      </c>
      <c r="E17810" s="136" t="s">
        <v>38043</v>
      </c>
    </row>
    <row r="17811" spans="1:5" x14ac:dyDescent="0.2">
      <c r="A17811" s="136" t="s">
        <v>17889</v>
      </c>
      <c r="B17811" s="136" t="s">
        <v>26951</v>
      </c>
      <c r="C17811" s="136" t="s">
        <v>33587</v>
      </c>
      <c r="D17811" s="136" t="s">
        <v>37983</v>
      </c>
      <c r="E17811" s="136" t="s">
        <v>38043</v>
      </c>
    </row>
    <row r="17812" spans="1:5" x14ac:dyDescent="0.2">
      <c r="A17812" s="136" t="s">
        <v>17890</v>
      </c>
      <c r="B17812" s="136" t="s">
        <v>26952</v>
      </c>
      <c r="C17812" s="136" t="s">
        <v>33588</v>
      </c>
      <c r="D17812" s="136" t="s">
        <v>37984</v>
      </c>
      <c r="E17812" s="136" t="s">
        <v>32438</v>
      </c>
    </row>
    <row r="17813" spans="1:5" x14ac:dyDescent="0.2">
      <c r="A17813" s="136" t="s">
        <v>17891</v>
      </c>
      <c r="B17813" s="136" t="s">
        <v>26952</v>
      </c>
      <c r="C17813" s="136" t="s">
        <v>33588</v>
      </c>
      <c r="D17813" s="136" t="s">
        <v>37984</v>
      </c>
      <c r="E17813" s="136" t="s">
        <v>32438</v>
      </c>
    </row>
    <row r="17814" spans="1:5" x14ac:dyDescent="0.2">
      <c r="A17814" s="136" t="s">
        <v>17892</v>
      </c>
      <c r="B17814" s="136" t="s">
        <v>26953</v>
      </c>
      <c r="C17814" s="136" t="s">
        <v>33589</v>
      </c>
      <c r="D17814" s="136" t="s">
        <v>37985</v>
      </c>
      <c r="E17814" s="136" t="s">
        <v>32327</v>
      </c>
    </row>
    <row r="17815" spans="1:5" x14ac:dyDescent="0.2">
      <c r="A17815" s="136" t="s">
        <v>17893</v>
      </c>
      <c r="B17815" s="136" t="s">
        <v>26953</v>
      </c>
      <c r="C17815" s="136" t="s">
        <v>33589</v>
      </c>
      <c r="D17815" s="136" t="s">
        <v>37985</v>
      </c>
      <c r="E17815" s="136" t="s">
        <v>32327</v>
      </c>
    </row>
    <row r="17816" spans="1:5" x14ac:dyDescent="0.2">
      <c r="A17816" s="136" t="s">
        <v>17894</v>
      </c>
      <c r="B17816" s="136" t="s">
        <v>26954</v>
      </c>
      <c r="C17816" s="136" t="s">
        <v>33589</v>
      </c>
      <c r="D17816" s="136" t="s">
        <v>37985</v>
      </c>
      <c r="E17816" s="136" t="s">
        <v>32327</v>
      </c>
    </row>
    <row r="17817" spans="1:5" x14ac:dyDescent="0.2">
      <c r="A17817" s="136" t="s">
        <v>17895</v>
      </c>
      <c r="B17817" s="136" t="s">
        <v>26954</v>
      </c>
      <c r="C17817" s="136" t="s">
        <v>33589</v>
      </c>
      <c r="D17817" s="136" t="s">
        <v>37985</v>
      </c>
      <c r="E17817" s="136" t="s">
        <v>32327</v>
      </c>
    </row>
    <row r="17818" spans="1:5" x14ac:dyDescent="0.2">
      <c r="A17818" s="136" t="s">
        <v>17896</v>
      </c>
      <c r="B17818" s="136" t="s">
        <v>26955</v>
      </c>
      <c r="C17818" s="136" t="s">
        <v>33590</v>
      </c>
      <c r="D17818" s="136" t="s">
        <v>37986</v>
      </c>
      <c r="E17818" s="136" t="s">
        <v>32327</v>
      </c>
    </row>
    <row r="17819" spans="1:5" x14ac:dyDescent="0.2">
      <c r="A17819" s="136" t="s">
        <v>17897</v>
      </c>
      <c r="B17819" s="136" t="s">
        <v>26955</v>
      </c>
      <c r="C17819" s="136" t="s">
        <v>33590</v>
      </c>
      <c r="D17819" s="136" t="s">
        <v>37986</v>
      </c>
      <c r="E17819" s="136" t="s">
        <v>32327</v>
      </c>
    </row>
    <row r="17820" spans="1:5" x14ac:dyDescent="0.2">
      <c r="A17820" s="136" t="s">
        <v>17898</v>
      </c>
      <c r="B17820" s="136" t="s">
        <v>26956</v>
      </c>
      <c r="C17820" s="136" t="s">
        <v>33591</v>
      </c>
      <c r="D17820" s="136" t="s">
        <v>37987</v>
      </c>
    </row>
    <row r="17821" spans="1:5" x14ac:dyDescent="0.2">
      <c r="A17821" s="136" t="s">
        <v>17899</v>
      </c>
      <c r="B17821" s="136" t="s">
        <v>26956</v>
      </c>
      <c r="C17821" s="136" t="s">
        <v>33591</v>
      </c>
      <c r="D17821" s="136" t="s">
        <v>37987</v>
      </c>
    </row>
    <row r="17822" spans="1:5" x14ac:dyDescent="0.2">
      <c r="A17822" s="136" t="s">
        <v>17900</v>
      </c>
      <c r="B17822" s="136" t="s">
        <v>26957</v>
      </c>
      <c r="C17822" s="136" t="s">
        <v>33592</v>
      </c>
      <c r="D17822" s="136" t="s">
        <v>37988</v>
      </c>
      <c r="E17822" s="136" t="s">
        <v>40641</v>
      </c>
    </row>
    <row r="17823" spans="1:5" x14ac:dyDescent="0.2">
      <c r="A17823" s="136" t="s">
        <v>17901</v>
      </c>
      <c r="B17823" s="136" t="s">
        <v>26957</v>
      </c>
      <c r="C17823" s="136" t="s">
        <v>33592</v>
      </c>
      <c r="D17823" s="136" t="s">
        <v>37988</v>
      </c>
      <c r="E17823" s="136" t="s">
        <v>40641</v>
      </c>
    </row>
    <row r="17824" spans="1:5" x14ac:dyDescent="0.2">
      <c r="A17824" s="136" t="s">
        <v>17902</v>
      </c>
      <c r="B17824" s="136" t="s">
        <v>26958</v>
      </c>
      <c r="C17824" s="136" t="s">
        <v>33593</v>
      </c>
    </row>
    <row r="17825" spans="1:5" x14ac:dyDescent="0.2">
      <c r="A17825" s="136" t="s">
        <v>17903</v>
      </c>
      <c r="B17825" s="136" t="s">
        <v>26958</v>
      </c>
      <c r="C17825" s="136" t="s">
        <v>33593</v>
      </c>
    </row>
    <row r="17826" spans="1:5" x14ac:dyDescent="0.2">
      <c r="A17826" s="136" t="s">
        <v>17904</v>
      </c>
      <c r="B17826" s="136" t="s">
        <v>26959</v>
      </c>
      <c r="C17826" s="136" t="s">
        <v>33594</v>
      </c>
      <c r="D17826" s="136" t="s">
        <v>37989</v>
      </c>
      <c r="E17826" s="136" t="s">
        <v>40642</v>
      </c>
    </row>
    <row r="17827" spans="1:5" x14ac:dyDescent="0.2">
      <c r="A17827" s="136" t="s">
        <v>17905</v>
      </c>
      <c r="B17827" s="136" t="s">
        <v>26959</v>
      </c>
      <c r="C17827" s="136" t="s">
        <v>33594</v>
      </c>
      <c r="D17827" s="136" t="s">
        <v>37989</v>
      </c>
      <c r="E17827" s="136" t="s">
        <v>40642</v>
      </c>
    </row>
    <row r="17828" spans="1:5" x14ac:dyDescent="0.2">
      <c r="A17828" s="136" t="s">
        <v>17906</v>
      </c>
      <c r="B17828" s="136" t="s">
        <v>26960</v>
      </c>
      <c r="C17828" s="136" t="s">
        <v>33595</v>
      </c>
      <c r="D17828" s="136" t="s">
        <v>37990</v>
      </c>
      <c r="E17828" s="136" t="s">
        <v>31949</v>
      </c>
    </row>
    <row r="17829" spans="1:5" x14ac:dyDescent="0.2">
      <c r="A17829" s="136" t="s">
        <v>17907</v>
      </c>
      <c r="B17829" s="136" t="s">
        <v>26960</v>
      </c>
      <c r="C17829" s="136" t="s">
        <v>33595</v>
      </c>
      <c r="D17829" s="136" t="s">
        <v>37990</v>
      </c>
      <c r="E17829" s="136" t="s">
        <v>31949</v>
      </c>
    </row>
    <row r="17830" spans="1:5" x14ac:dyDescent="0.2">
      <c r="A17830" s="136" t="s">
        <v>17908</v>
      </c>
      <c r="B17830" s="136" t="s">
        <v>26960</v>
      </c>
      <c r="C17830" s="136" t="s">
        <v>33595</v>
      </c>
      <c r="D17830" s="136" t="s">
        <v>37991</v>
      </c>
      <c r="E17830" s="136" t="s">
        <v>31949</v>
      </c>
    </row>
    <row r="17831" spans="1:5" x14ac:dyDescent="0.2">
      <c r="A17831" s="136" t="s">
        <v>17909</v>
      </c>
      <c r="B17831" s="136" t="s">
        <v>26960</v>
      </c>
      <c r="C17831" s="136" t="s">
        <v>33595</v>
      </c>
      <c r="D17831" s="136" t="s">
        <v>37991</v>
      </c>
      <c r="E17831" s="136" t="s">
        <v>31949</v>
      </c>
    </row>
    <row r="17832" spans="1:5" x14ac:dyDescent="0.2">
      <c r="A17832" s="136" t="s">
        <v>17910</v>
      </c>
      <c r="B17832" s="136" t="s">
        <v>26960</v>
      </c>
      <c r="C17832" s="136" t="s">
        <v>33595</v>
      </c>
      <c r="D17832" s="136" t="s">
        <v>37992</v>
      </c>
      <c r="E17832" s="136" t="s">
        <v>31949</v>
      </c>
    </row>
    <row r="17833" spans="1:5" x14ac:dyDescent="0.2">
      <c r="A17833" s="136" t="s">
        <v>17911</v>
      </c>
      <c r="B17833" s="136" t="s">
        <v>26960</v>
      </c>
      <c r="C17833" s="136" t="s">
        <v>33595</v>
      </c>
      <c r="D17833" s="136" t="s">
        <v>37992</v>
      </c>
      <c r="E17833" s="136" t="s">
        <v>31949</v>
      </c>
    </row>
    <row r="17834" spans="1:5" x14ac:dyDescent="0.2">
      <c r="A17834" s="136" t="s">
        <v>17912</v>
      </c>
      <c r="B17834" s="136" t="s">
        <v>26960</v>
      </c>
      <c r="C17834" s="136" t="s">
        <v>33595</v>
      </c>
      <c r="D17834" s="136" t="s">
        <v>37993</v>
      </c>
      <c r="E17834" s="136" t="s">
        <v>31949</v>
      </c>
    </row>
    <row r="17835" spans="1:5" x14ac:dyDescent="0.2">
      <c r="A17835" s="136" t="s">
        <v>17913</v>
      </c>
      <c r="B17835" s="136" t="s">
        <v>26960</v>
      </c>
      <c r="C17835" s="136" t="s">
        <v>33595</v>
      </c>
      <c r="D17835" s="136" t="s">
        <v>37993</v>
      </c>
      <c r="E17835" s="136" t="s">
        <v>31949</v>
      </c>
    </row>
    <row r="17836" spans="1:5" x14ac:dyDescent="0.2">
      <c r="A17836" s="136" t="s">
        <v>17914</v>
      </c>
      <c r="B17836" s="136" t="s">
        <v>26961</v>
      </c>
      <c r="C17836" s="136" t="s">
        <v>33596</v>
      </c>
      <c r="D17836" s="136" t="s">
        <v>37994</v>
      </c>
      <c r="E17836" s="136" t="s">
        <v>40643</v>
      </c>
    </row>
    <row r="17837" spans="1:5" x14ac:dyDescent="0.2">
      <c r="A17837" s="136" t="s">
        <v>17915</v>
      </c>
      <c r="B17837" s="136" t="s">
        <v>26961</v>
      </c>
      <c r="C17837" s="136" t="s">
        <v>33596</v>
      </c>
      <c r="D17837" s="136" t="s">
        <v>37994</v>
      </c>
      <c r="E17837" s="136" t="s">
        <v>40643</v>
      </c>
    </row>
    <row r="17838" spans="1:5" x14ac:dyDescent="0.2">
      <c r="A17838" s="136" t="s">
        <v>17916</v>
      </c>
      <c r="B17838" s="136" t="s">
        <v>26961</v>
      </c>
      <c r="C17838" s="136" t="s">
        <v>33596</v>
      </c>
      <c r="D17838" s="136" t="s">
        <v>37995</v>
      </c>
      <c r="E17838" s="136" t="s">
        <v>40643</v>
      </c>
    </row>
    <row r="17839" spans="1:5" x14ac:dyDescent="0.2">
      <c r="A17839" s="136" t="s">
        <v>17917</v>
      </c>
      <c r="B17839" s="136" t="s">
        <v>26961</v>
      </c>
      <c r="C17839" s="136" t="s">
        <v>33596</v>
      </c>
      <c r="D17839" s="136" t="s">
        <v>37995</v>
      </c>
      <c r="E17839" s="136" t="s">
        <v>40643</v>
      </c>
    </row>
    <row r="17840" spans="1:5" x14ac:dyDescent="0.2">
      <c r="A17840" s="136" t="s">
        <v>17918</v>
      </c>
      <c r="B17840" s="136" t="s">
        <v>26962</v>
      </c>
      <c r="C17840" s="136" t="s">
        <v>33597</v>
      </c>
      <c r="D17840" s="136" t="s">
        <v>37996</v>
      </c>
      <c r="E17840" s="136" t="s">
        <v>40644</v>
      </c>
    </row>
    <row r="17841" spans="1:7" x14ac:dyDescent="0.2">
      <c r="A17841" s="136" t="s">
        <v>17919</v>
      </c>
      <c r="B17841" s="136" t="s">
        <v>26962</v>
      </c>
      <c r="C17841" s="136" t="s">
        <v>33597</v>
      </c>
      <c r="D17841" s="136" t="s">
        <v>37996</v>
      </c>
      <c r="E17841" s="136" t="s">
        <v>40644</v>
      </c>
    </row>
    <row r="17842" spans="1:7" x14ac:dyDescent="0.2">
      <c r="A17842" s="136" t="s">
        <v>17920</v>
      </c>
      <c r="B17842" s="136" t="s">
        <v>26963</v>
      </c>
      <c r="C17842" s="136" t="s">
        <v>33598</v>
      </c>
      <c r="D17842" s="136" t="s">
        <v>37997</v>
      </c>
      <c r="E17842" s="136" t="s">
        <v>40645</v>
      </c>
      <c r="F17842" s="136" t="s">
        <v>42208</v>
      </c>
      <c r="G17842" s="136" t="s">
        <v>30045</v>
      </c>
    </row>
    <row r="17843" spans="1:7" x14ac:dyDescent="0.2">
      <c r="A17843" s="136" t="s">
        <v>17921</v>
      </c>
      <c r="B17843" s="136" t="s">
        <v>26963</v>
      </c>
      <c r="C17843" s="136" t="s">
        <v>33598</v>
      </c>
      <c r="D17843" s="136" t="s">
        <v>37997</v>
      </c>
      <c r="E17843" s="136" t="s">
        <v>40645</v>
      </c>
      <c r="F17843" s="136" t="s">
        <v>42208</v>
      </c>
      <c r="G17843" s="136" t="s">
        <v>30045</v>
      </c>
    </row>
    <row r="17844" spans="1:7" x14ac:dyDescent="0.2">
      <c r="A17844" s="136" t="s">
        <v>17922</v>
      </c>
      <c r="B17844" s="136" t="s">
        <v>26964</v>
      </c>
      <c r="C17844" s="136" t="s">
        <v>33599</v>
      </c>
      <c r="D17844" s="136" t="s">
        <v>37998</v>
      </c>
      <c r="E17844" s="136" t="s">
        <v>40646</v>
      </c>
    </row>
    <row r="17845" spans="1:7" x14ac:dyDescent="0.2">
      <c r="A17845" s="136" t="s">
        <v>17923</v>
      </c>
      <c r="B17845" s="136" t="s">
        <v>26964</v>
      </c>
      <c r="C17845" s="136" t="s">
        <v>33599</v>
      </c>
      <c r="D17845" s="136" t="s">
        <v>37998</v>
      </c>
      <c r="E17845" s="136" t="s">
        <v>40646</v>
      </c>
    </row>
    <row r="17846" spans="1:7" x14ac:dyDescent="0.2">
      <c r="A17846" s="136" t="s">
        <v>17924</v>
      </c>
      <c r="B17846" s="136" t="s">
        <v>26965</v>
      </c>
      <c r="C17846" s="136" t="s">
        <v>33597</v>
      </c>
      <c r="D17846" s="136" t="s">
        <v>37999</v>
      </c>
      <c r="E17846" s="136" t="s">
        <v>40647</v>
      </c>
    </row>
    <row r="17847" spans="1:7" x14ac:dyDescent="0.2">
      <c r="A17847" s="136" t="s">
        <v>17925</v>
      </c>
      <c r="B17847" s="136" t="s">
        <v>26965</v>
      </c>
      <c r="C17847" s="136" t="s">
        <v>33597</v>
      </c>
      <c r="D17847" s="136" t="s">
        <v>37999</v>
      </c>
      <c r="E17847" s="136" t="s">
        <v>40647</v>
      </c>
    </row>
    <row r="17848" spans="1:7" x14ac:dyDescent="0.2">
      <c r="A17848" s="136" t="s">
        <v>17926</v>
      </c>
      <c r="B17848" s="136" t="s">
        <v>26966</v>
      </c>
      <c r="C17848" s="136" t="s">
        <v>33600</v>
      </c>
      <c r="D17848" s="136" t="s">
        <v>38000</v>
      </c>
      <c r="E17848" s="136" t="s">
        <v>40648</v>
      </c>
    </row>
    <row r="17849" spans="1:7" x14ac:dyDescent="0.2">
      <c r="A17849" s="136" t="s">
        <v>17927</v>
      </c>
      <c r="B17849" s="136" t="s">
        <v>26966</v>
      </c>
      <c r="C17849" s="136" t="s">
        <v>33600</v>
      </c>
      <c r="D17849" s="136" t="s">
        <v>38000</v>
      </c>
      <c r="E17849" s="136" t="s">
        <v>40648</v>
      </c>
    </row>
    <row r="17850" spans="1:7" x14ac:dyDescent="0.2">
      <c r="A17850" s="136" t="s">
        <v>17928</v>
      </c>
      <c r="B17850" s="136" t="s">
        <v>26967</v>
      </c>
      <c r="C17850" s="136" t="s">
        <v>33601</v>
      </c>
      <c r="D17850" s="136" t="s">
        <v>38001</v>
      </c>
      <c r="E17850" s="136" t="s">
        <v>40642</v>
      </c>
    </row>
    <row r="17851" spans="1:7" x14ac:dyDescent="0.2">
      <c r="A17851" s="136" t="s">
        <v>17929</v>
      </c>
      <c r="B17851" s="136" t="s">
        <v>26967</v>
      </c>
      <c r="C17851" s="136" t="s">
        <v>33601</v>
      </c>
      <c r="D17851" s="136" t="s">
        <v>38001</v>
      </c>
      <c r="E17851" s="136" t="s">
        <v>40642</v>
      </c>
    </row>
    <row r="17852" spans="1:7" x14ac:dyDescent="0.2">
      <c r="A17852" s="136" t="s">
        <v>17930</v>
      </c>
      <c r="B17852" s="136" t="s">
        <v>26967</v>
      </c>
      <c r="C17852" s="136" t="s">
        <v>33601</v>
      </c>
      <c r="D17852" s="136" t="s">
        <v>38002</v>
      </c>
      <c r="E17852" s="136" t="s">
        <v>40649</v>
      </c>
      <c r="F17852" s="136" t="s">
        <v>30344</v>
      </c>
    </row>
    <row r="17853" spans="1:7" x14ac:dyDescent="0.2">
      <c r="A17853" s="136" t="s">
        <v>17931</v>
      </c>
      <c r="B17853" s="136" t="s">
        <v>26967</v>
      </c>
      <c r="C17853" s="136" t="s">
        <v>33601</v>
      </c>
      <c r="D17853" s="136" t="s">
        <v>38002</v>
      </c>
      <c r="E17853" s="136" t="s">
        <v>40649</v>
      </c>
      <c r="F17853" s="136" t="s">
        <v>30344</v>
      </c>
    </row>
    <row r="17854" spans="1:7" x14ac:dyDescent="0.2">
      <c r="A17854" s="136" t="s">
        <v>17932</v>
      </c>
      <c r="B17854" s="136" t="s">
        <v>26968</v>
      </c>
      <c r="C17854" s="136" t="s">
        <v>33602</v>
      </c>
      <c r="D17854" s="136" t="s">
        <v>38003</v>
      </c>
      <c r="E17854" s="136" t="s">
        <v>40650</v>
      </c>
      <c r="F17854" s="136" t="s">
        <v>32579</v>
      </c>
    </row>
    <row r="17855" spans="1:7" x14ac:dyDescent="0.2">
      <c r="A17855" s="136" t="s">
        <v>17933</v>
      </c>
      <c r="B17855" s="136" t="s">
        <v>26968</v>
      </c>
      <c r="C17855" s="136" t="s">
        <v>33602</v>
      </c>
      <c r="D17855" s="136" t="s">
        <v>38003</v>
      </c>
      <c r="E17855" s="136" t="s">
        <v>40650</v>
      </c>
      <c r="F17855" s="136" t="s">
        <v>32579</v>
      </c>
    </row>
    <row r="17856" spans="1:7" x14ac:dyDescent="0.2">
      <c r="A17856" s="136" t="s">
        <v>17934</v>
      </c>
      <c r="B17856" s="136" t="s">
        <v>26967</v>
      </c>
      <c r="C17856" s="136" t="s">
        <v>33601</v>
      </c>
      <c r="D17856" s="136" t="s">
        <v>38004</v>
      </c>
      <c r="E17856" s="136" t="s">
        <v>40651</v>
      </c>
      <c r="F17856" s="136" t="s">
        <v>42209</v>
      </c>
      <c r="G17856" s="136" t="s">
        <v>30342</v>
      </c>
    </row>
    <row r="17857" spans="1:7" x14ac:dyDescent="0.2">
      <c r="A17857" s="136" t="s">
        <v>17935</v>
      </c>
      <c r="B17857" s="136" t="s">
        <v>26967</v>
      </c>
      <c r="C17857" s="136" t="s">
        <v>33601</v>
      </c>
      <c r="D17857" s="136" t="s">
        <v>38004</v>
      </c>
      <c r="E17857" s="136" t="s">
        <v>40651</v>
      </c>
      <c r="F17857" s="136" t="s">
        <v>42209</v>
      </c>
      <c r="G17857" s="136" t="s">
        <v>30342</v>
      </c>
    </row>
    <row r="17858" spans="1:7" x14ac:dyDescent="0.2">
      <c r="A17858" s="136" t="s">
        <v>17936</v>
      </c>
      <c r="B17858" s="136" t="s">
        <v>26969</v>
      </c>
      <c r="C17858" s="136" t="s">
        <v>33603</v>
      </c>
    </row>
    <row r="17859" spans="1:7" x14ac:dyDescent="0.2">
      <c r="A17859" s="136" t="s">
        <v>17937</v>
      </c>
      <c r="B17859" s="136" t="s">
        <v>26969</v>
      </c>
      <c r="C17859" s="136" t="s">
        <v>33603</v>
      </c>
    </row>
    <row r="17860" spans="1:7" x14ac:dyDescent="0.2">
      <c r="A17860" s="136" t="s">
        <v>17938</v>
      </c>
      <c r="B17860" s="136" t="s">
        <v>26969</v>
      </c>
      <c r="C17860" s="136" t="s">
        <v>33604</v>
      </c>
      <c r="D17860" s="136" t="s">
        <v>38005</v>
      </c>
      <c r="E17860" s="136" t="s">
        <v>40652</v>
      </c>
      <c r="F17860" s="136" t="s">
        <v>32162</v>
      </c>
    </row>
    <row r="17861" spans="1:7" x14ac:dyDescent="0.2">
      <c r="A17861" s="136" t="s">
        <v>17939</v>
      </c>
      <c r="B17861" s="136" t="s">
        <v>26969</v>
      </c>
      <c r="C17861" s="136" t="s">
        <v>33604</v>
      </c>
      <c r="D17861" s="136" t="s">
        <v>38005</v>
      </c>
      <c r="E17861" s="136" t="s">
        <v>40652</v>
      </c>
      <c r="F17861" s="136" t="s">
        <v>32162</v>
      </c>
    </row>
    <row r="17862" spans="1:7" x14ac:dyDescent="0.2">
      <c r="A17862" s="136" t="s">
        <v>17940</v>
      </c>
      <c r="B17862" s="136" t="s">
        <v>26970</v>
      </c>
      <c r="C17862" s="136" t="s">
        <v>33605</v>
      </c>
    </row>
    <row r="17863" spans="1:7" x14ac:dyDescent="0.2">
      <c r="A17863" s="136" t="s">
        <v>17941</v>
      </c>
      <c r="B17863" s="136" t="s">
        <v>26970</v>
      </c>
      <c r="C17863" s="136" t="s">
        <v>33605</v>
      </c>
    </row>
    <row r="17864" spans="1:7" x14ac:dyDescent="0.2">
      <c r="A17864" s="136" t="s">
        <v>17942</v>
      </c>
      <c r="B17864" s="136" t="s">
        <v>26970</v>
      </c>
      <c r="C17864" s="136" t="s">
        <v>33606</v>
      </c>
    </row>
    <row r="17865" spans="1:7" x14ac:dyDescent="0.2">
      <c r="A17865" s="136" t="s">
        <v>17943</v>
      </c>
      <c r="B17865" s="136" t="s">
        <v>26970</v>
      </c>
      <c r="C17865" s="136" t="s">
        <v>33606</v>
      </c>
    </row>
    <row r="17866" spans="1:7" x14ac:dyDescent="0.2">
      <c r="A17866" s="136" t="s">
        <v>17944</v>
      </c>
      <c r="B17866" s="136" t="s">
        <v>26970</v>
      </c>
      <c r="C17866" s="136" t="s">
        <v>33607</v>
      </c>
    </row>
    <row r="17867" spans="1:7" x14ac:dyDescent="0.2">
      <c r="A17867" s="136" t="s">
        <v>17945</v>
      </c>
      <c r="B17867" s="136" t="s">
        <v>26970</v>
      </c>
      <c r="C17867" s="136" t="s">
        <v>33607</v>
      </c>
    </row>
    <row r="17868" spans="1:7" x14ac:dyDescent="0.2">
      <c r="A17868" s="136" t="s">
        <v>17946</v>
      </c>
      <c r="B17868" s="136" t="s">
        <v>26970</v>
      </c>
      <c r="C17868" s="136" t="s">
        <v>33608</v>
      </c>
    </row>
    <row r="17869" spans="1:7" x14ac:dyDescent="0.2">
      <c r="A17869" s="136" t="s">
        <v>17947</v>
      </c>
      <c r="B17869" s="136" t="s">
        <v>26970</v>
      </c>
      <c r="C17869" s="136" t="s">
        <v>33608</v>
      </c>
    </row>
    <row r="17870" spans="1:7" x14ac:dyDescent="0.2">
      <c r="A17870" s="136" t="s">
        <v>17948</v>
      </c>
      <c r="B17870" s="136" t="s">
        <v>26970</v>
      </c>
      <c r="C17870" s="136" t="s">
        <v>33609</v>
      </c>
    </row>
    <row r="17871" spans="1:7" x14ac:dyDescent="0.2">
      <c r="A17871" s="136" t="s">
        <v>17949</v>
      </c>
      <c r="B17871" s="136" t="s">
        <v>26970</v>
      </c>
      <c r="C17871" s="136" t="s">
        <v>33609</v>
      </c>
    </row>
    <row r="17872" spans="1:7" x14ac:dyDescent="0.2">
      <c r="A17872" s="136" t="s">
        <v>17950</v>
      </c>
      <c r="B17872" s="136" t="s">
        <v>26970</v>
      </c>
      <c r="C17872" s="136" t="s">
        <v>33610</v>
      </c>
    </row>
    <row r="17873" spans="1:4" x14ac:dyDescent="0.2">
      <c r="A17873" s="136" t="s">
        <v>17951</v>
      </c>
      <c r="B17873" s="136" t="s">
        <v>26970</v>
      </c>
      <c r="C17873" s="136" t="s">
        <v>33610</v>
      </c>
    </row>
    <row r="17874" spans="1:4" x14ac:dyDescent="0.2">
      <c r="A17874" s="136" t="s">
        <v>17952</v>
      </c>
      <c r="B17874" s="136" t="s">
        <v>26971</v>
      </c>
      <c r="C17874" s="136" t="s">
        <v>33611</v>
      </c>
    </row>
    <row r="17875" spans="1:4" x14ac:dyDescent="0.2">
      <c r="A17875" s="136" t="s">
        <v>17953</v>
      </c>
      <c r="B17875" s="136" t="s">
        <v>26971</v>
      </c>
      <c r="C17875" s="136" t="s">
        <v>33611</v>
      </c>
    </row>
    <row r="17876" spans="1:4" x14ac:dyDescent="0.2">
      <c r="A17876" s="136" t="s">
        <v>17954</v>
      </c>
      <c r="B17876" s="136" t="s">
        <v>26971</v>
      </c>
      <c r="C17876" s="136" t="s">
        <v>33612</v>
      </c>
    </row>
    <row r="17877" spans="1:4" x14ac:dyDescent="0.2">
      <c r="A17877" s="136" t="s">
        <v>17955</v>
      </c>
      <c r="B17877" s="136" t="s">
        <v>26971</v>
      </c>
      <c r="C17877" s="136" t="s">
        <v>33612</v>
      </c>
    </row>
    <row r="17878" spans="1:4" x14ac:dyDescent="0.2">
      <c r="A17878" s="136" t="s">
        <v>17956</v>
      </c>
      <c r="B17878" s="136" t="s">
        <v>26971</v>
      </c>
      <c r="C17878" s="136" t="s">
        <v>33613</v>
      </c>
    </row>
    <row r="17879" spans="1:4" x14ac:dyDescent="0.2">
      <c r="A17879" s="136" t="s">
        <v>17957</v>
      </c>
      <c r="B17879" s="136" t="s">
        <v>26971</v>
      </c>
      <c r="C17879" s="136" t="s">
        <v>33613</v>
      </c>
    </row>
    <row r="17880" spans="1:4" x14ac:dyDescent="0.2">
      <c r="A17880" s="136" t="s">
        <v>17958</v>
      </c>
      <c r="B17880" s="136" t="s">
        <v>26972</v>
      </c>
      <c r="C17880" s="136" t="s">
        <v>33614</v>
      </c>
      <c r="D17880" s="136" t="s">
        <v>31324</v>
      </c>
    </row>
    <row r="17881" spans="1:4" x14ac:dyDescent="0.2">
      <c r="A17881" s="136" t="s">
        <v>17959</v>
      </c>
      <c r="B17881" s="136" t="s">
        <v>26972</v>
      </c>
      <c r="C17881" s="136" t="s">
        <v>33614</v>
      </c>
      <c r="D17881" s="136" t="s">
        <v>31324</v>
      </c>
    </row>
    <row r="17882" spans="1:4" x14ac:dyDescent="0.2">
      <c r="A17882" s="136" t="s">
        <v>17960</v>
      </c>
      <c r="B17882" s="136" t="s">
        <v>26972</v>
      </c>
      <c r="C17882" s="136" t="s">
        <v>33615</v>
      </c>
      <c r="D17882" s="136" t="s">
        <v>31324</v>
      </c>
    </row>
    <row r="17883" spans="1:4" x14ac:dyDescent="0.2">
      <c r="A17883" s="136" t="s">
        <v>17961</v>
      </c>
      <c r="B17883" s="136" t="s">
        <v>26972</v>
      </c>
      <c r="C17883" s="136" t="s">
        <v>33615</v>
      </c>
      <c r="D17883" s="136" t="s">
        <v>31324</v>
      </c>
    </row>
    <row r="17884" spans="1:4" x14ac:dyDescent="0.2">
      <c r="A17884" s="136" t="s">
        <v>17962</v>
      </c>
      <c r="B17884" s="136" t="s">
        <v>26972</v>
      </c>
      <c r="C17884" s="136" t="s">
        <v>33616</v>
      </c>
      <c r="D17884" s="136" t="s">
        <v>33013</v>
      </c>
    </row>
    <row r="17885" spans="1:4" x14ac:dyDescent="0.2">
      <c r="A17885" s="136" t="s">
        <v>17963</v>
      </c>
      <c r="B17885" s="136" t="s">
        <v>26972</v>
      </c>
      <c r="C17885" s="136" t="s">
        <v>33616</v>
      </c>
      <c r="D17885" s="136" t="s">
        <v>33013</v>
      </c>
    </row>
    <row r="17886" spans="1:4" x14ac:dyDescent="0.2">
      <c r="A17886" s="136" t="s">
        <v>17964</v>
      </c>
      <c r="B17886" s="136" t="s">
        <v>26973</v>
      </c>
      <c r="C17886" s="136" t="s">
        <v>33617</v>
      </c>
      <c r="D17886" s="136" t="s">
        <v>30045</v>
      </c>
    </row>
    <row r="17887" spans="1:4" x14ac:dyDescent="0.2">
      <c r="A17887" s="136" t="s">
        <v>17965</v>
      </c>
      <c r="B17887" s="136" t="s">
        <v>26973</v>
      </c>
      <c r="C17887" s="136" t="s">
        <v>33617</v>
      </c>
      <c r="D17887" s="136" t="s">
        <v>30045</v>
      </c>
    </row>
    <row r="17888" spans="1:4" x14ac:dyDescent="0.2">
      <c r="A17888" s="136" t="s">
        <v>17966</v>
      </c>
      <c r="B17888" s="136" t="s">
        <v>26973</v>
      </c>
      <c r="C17888" s="136" t="s">
        <v>33618</v>
      </c>
      <c r="D17888" s="136" t="s">
        <v>30045</v>
      </c>
    </row>
    <row r="17889" spans="1:4" x14ac:dyDescent="0.2">
      <c r="A17889" s="136" t="s">
        <v>17967</v>
      </c>
      <c r="B17889" s="136" t="s">
        <v>26973</v>
      </c>
      <c r="C17889" s="136" t="s">
        <v>33618</v>
      </c>
      <c r="D17889" s="136" t="s">
        <v>30045</v>
      </c>
    </row>
    <row r="17890" spans="1:4" x14ac:dyDescent="0.2">
      <c r="A17890" s="136" t="s">
        <v>17968</v>
      </c>
      <c r="B17890" s="136" t="s">
        <v>26973</v>
      </c>
      <c r="C17890" s="136" t="s">
        <v>33619</v>
      </c>
      <c r="D17890" s="136" t="s">
        <v>30045</v>
      </c>
    </row>
    <row r="17891" spans="1:4" x14ac:dyDescent="0.2">
      <c r="A17891" s="136" t="s">
        <v>17969</v>
      </c>
      <c r="B17891" s="136" t="s">
        <v>26973</v>
      </c>
      <c r="C17891" s="136" t="s">
        <v>33619</v>
      </c>
      <c r="D17891" s="136" t="s">
        <v>30045</v>
      </c>
    </row>
    <row r="17892" spans="1:4" x14ac:dyDescent="0.2">
      <c r="A17892" s="136" t="s">
        <v>17970</v>
      </c>
      <c r="B17892" s="136" t="s">
        <v>26974</v>
      </c>
      <c r="C17892" s="136" t="s">
        <v>33620</v>
      </c>
    </row>
    <row r="17893" spans="1:4" x14ac:dyDescent="0.2">
      <c r="A17893" s="136" t="s">
        <v>17971</v>
      </c>
      <c r="B17893" s="136" t="s">
        <v>26974</v>
      </c>
      <c r="C17893" s="136" t="s">
        <v>33620</v>
      </c>
    </row>
    <row r="17894" spans="1:4" x14ac:dyDescent="0.2">
      <c r="A17894" s="136" t="s">
        <v>17972</v>
      </c>
      <c r="B17894" s="136" t="s">
        <v>26975</v>
      </c>
      <c r="C17894" s="136" t="s">
        <v>33621</v>
      </c>
      <c r="D17894" s="136" t="s">
        <v>38006</v>
      </c>
    </row>
    <row r="17895" spans="1:4" x14ac:dyDescent="0.2">
      <c r="A17895" s="136" t="s">
        <v>17973</v>
      </c>
      <c r="B17895" s="136" t="s">
        <v>26975</v>
      </c>
      <c r="C17895" s="136" t="s">
        <v>33621</v>
      </c>
      <c r="D17895" s="136" t="s">
        <v>38006</v>
      </c>
    </row>
    <row r="17896" spans="1:4" x14ac:dyDescent="0.2">
      <c r="A17896" s="136" t="s">
        <v>17974</v>
      </c>
      <c r="B17896" s="136" t="s">
        <v>26975</v>
      </c>
      <c r="C17896" s="136" t="s">
        <v>33622</v>
      </c>
      <c r="D17896" s="136" t="s">
        <v>38007</v>
      </c>
    </row>
    <row r="17897" spans="1:4" x14ac:dyDescent="0.2">
      <c r="A17897" s="136" t="s">
        <v>17975</v>
      </c>
      <c r="B17897" s="136" t="s">
        <v>26975</v>
      </c>
      <c r="C17897" s="136" t="s">
        <v>33622</v>
      </c>
      <c r="D17897" s="136" t="s">
        <v>38007</v>
      </c>
    </row>
    <row r="17898" spans="1:4" x14ac:dyDescent="0.2">
      <c r="A17898" s="136" t="s">
        <v>17976</v>
      </c>
      <c r="B17898" s="136" t="s">
        <v>26975</v>
      </c>
      <c r="C17898" s="136" t="s">
        <v>33623</v>
      </c>
      <c r="D17898" s="136" t="s">
        <v>38008</v>
      </c>
    </row>
    <row r="17899" spans="1:4" x14ac:dyDescent="0.2">
      <c r="A17899" s="136" t="s">
        <v>17977</v>
      </c>
      <c r="B17899" s="136" t="s">
        <v>26975</v>
      </c>
      <c r="C17899" s="136" t="s">
        <v>33623</v>
      </c>
      <c r="D17899" s="136" t="s">
        <v>38008</v>
      </c>
    </row>
    <row r="17900" spans="1:4" x14ac:dyDescent="0.2">
      <c r="A17900" s="136" t="s">
        <v>17978</v>
      </c>
      <c r="B17900" s="136" t="s">
        <v>26975</v>
      </c>
      <c r="C17900" s="136" t="s">
        <v>33624</v>
      </c>
      <c r="D17900" s="136" t="s">
        <v>38009</v>
      </c>
    </row>
    <row r="17901" spans="1:4" x14ac:dyDescent="0.2">
      <c r="A17901" s="136" t="s">
        <v>17979</v>
      </c>
      <c r="B17901" s="136" t="s">
        <v>26975</v>
      </c>
      <c r="C17901" s="136" t="s">
        <v>33624</v>
      </c>
      <c r="D17901" s="136" t="s">
        <v>38009</v>
      </c>
    </row>
    <row r="17902" spans="1:4" x14ac:dyDescent="0.2">
      <c r="A17902" s="136" t="s">
        <v>17980</v>
      </c>
      <c r="B17902" s="136" t="s">
        <v>26976</v>
      </c>
      <c r="C17902" s="136" t="s">
        <v>33625</v>
      </c>
      <c r="D17902" s="136" t="s">
        <v>38010</v>
      </c>
    </row>
    <row r="17903" spans="1:4" x14ac:dyDescent="0.2">
      <c r="A17903" s="136" t="s">
        <v>17981</v>
      </c>
      <c r="B17903" s="136" t="s">
        <v>26976</v>
      </c>
      <c r="C17903" s="136" t="s">
        <v>33625</v>
      </c>
      <c r="D17903" s="136" t="s">
        <v>38010</v>
      </c>
    </row>
    <row r="17904" spans="1:4" x14ac:dyDescent="0.2">
      <c r="A17904" s="136" t="s">
        <v>17982</v>
      </c>
      <c r="B17904" s="136" t="s">
        <v>26977</v>
      </c>
      <c r="C17904" s="136" t="s">
        <v>33625</v>
      </c>
      <c r="D17904" s="136" t="s">
        <v>38011</v>
      </c>
    </row>
    <row r="17905" spans="1:7" x14ac:dyDescent="0.2">
      <c r="A17905" s="136" t="s">
        <v>17983</v>
      </c>
      <c r="B17905" s="136" t="s">
        <v>26977</v>
      </c>
      <c r="C17905" s="136" t="s">
        <v>33625</v>
      </c>
      <c r="D17905" s="136" t="s">
        <v>38011</v>
      </c>
    </row>
    <row r="17906" spans="1:7" x14ac:dyDescent="0.2">
      <c r="A17906" s="136" t="s">
        <v>17984</v>
      </c>
      <c r="B17906" s="136" t="s">
        <v>26976</v>
      </c>
      <c r="C17906" s="136" t="s">
        <v>33626</v>
      </c>
      <c r="D17906" s="136" t="s">
        <v>38012</v>
      </c>
    </row>
    <row r="17907" spans="1:7" x14ac:dyDescent="0.2">
      <c r="A17907" s="136" t="s">
        <v>17985</v>
      </c>
      <c r="B17907" s="136" t="s">
        <v>26976</v>
      </c>
      <c r="C17907" s="136" t="s">
        <v>33626</v>
      </c>
      <c r="D17907" s="136" t="s">
        <v>38012</v>
      </c>
    </row>
    <row r="17908" spans="1:7" x14ac:dyDescent="0.2">
      <c r="A17908" s="136" t="s">
        <v>17986</v>
      </c>
      <c r="B17908" s="136" t="s">
        <v>26978</v>
      </c>
      <c r="C17908" s="136" t="s">
        <v>33627</v>
      </c>
      <c r="D17908" s="136" t="s">
        <v>38013</v>
      </c>
      <c r="E17908" s="136" t="s">
        <v>40653</v>
      </c>
      <c r="F17908" s="136" t="s">
        <v>42210</v>
      </c>
      <c r="G17908" s="136" t="s">
        <v>43044</v>
      </c>
    </row>
    <row r="17909" spans="1:7" x14ac:dyDescent="0.2">
      <c r="A17909" s="136" t="s">
        <v>17987</v>
      </c>
      <c r="B17909" s="136" t="s">
        <v>26978</v>
      </c>
      <c r="C17909" s="136" t="s">
        <v>33627</v>
      </c>
      <c r="D17909" s="136" t="s">
        <v>38013</v>
      </c>
      <c r="E17909" s="136" t="s">
        <v>40653</v>
      </c>
      <c r="F17909" s="136" t="s">
        <v>42210</v>
      </c>
      <c r="G17909" s="136" t="s">
        <v>43044</v>
      </c>
    </row>
    <row r="17910" spans="1:7" x14ac:dyDescent="0.2">
      <c r="A17910" s="136" t="s">
        <v>17988</v>
      </c>
      <c r="B17910" s="136" t="s">
        <v>26979</v>
      </c>
      <c r="C17910" s="136" t="s">
        <v>33628</v>
      </c>
      <c r="D17910" s="136" t="s">
        <v>38014</v>
      </c>
      <c r="E17910" s="136" t="s">
        <v>40654</v>
      </c>
      <c r="F17910" s="136" t="s">
        <v>42211</v>
      </c>
      <c r="G17910" s="136" t="s">
        <v>43045</v>
      </c>
    </row>
    <row r="17911" spans="1:7" x14ac:dyDescent="0.2">
      <c r="A17911" s="136" t="s">
        <v>17989</v>
      </c>
      <c r="B17911" s="136" t="s">
        <v>26979</v>
      </c>
      <c r="C17911" s="136" t="s">
        <v>33628</v>
      </c>
      <c r="D17911" s="136" t="s">
        <v>38014</v>
      </c>
      <c r="E17911" s="136" t="s">
        <v>40654</v>
      </c>
      <c r="F17911" s="136" t="s">
        <v>42211</v>
      </c>
      <c r="G17911" s="136" t="s">
        <v>43045</v>
      </c>
    </row>
    <row r="17912" spans="1:7" x14ac:dyDescent="0.2">
      <c r="A17912" s="136" t="s">
        <v>17990</v>
      </c>
      <c r="B17912" s="136" t="s">
        <v>26980</v>
      </c>
      <c r="C17912" s="136" t="s">
        <v>33629</v>
      </c>
      <c r="D17912" s="136" t="s">
        <v>38015</v>
      </c>
      <c r="E17912" s="136" t="s">
        <v>40655</v>
      </c>
      <c r="F17912" s="136" t="s">
        <v>42212</v>
      </c>
    </row>
    <row r="17913" spans="1:7" x14ac:dyDescent="0.2">
      <c r="A17913" s="136" t="s">
        <v>17991</v>
      </c>
      <c r="B17913" s="136" t="s">
        <v>26980</v>
      </c>
      <c r="C17913" s="136" t="s">
        <v>33629</v>
      </c>
      <c r="D17913" s="136" t="s">
        <v>38015</v>
      </c>
      <c r="E17913" s="136" t="s">
        <v>40655</v>
      </c>
      <c r="F17913" s="136" t="s">
        <v>42212</v>
      </c>
    </row>
    <row r="17914" spans="1:7" x14ac:dyDescent="0.2">
      <c r="A17914" s="136" t="s">
        <v>17992</v>
      </c>
      <c r="B17914" s="136" t="s">
        <v>26981</v>
      </c>
      <c r="C17914" s="136" t="s">
        <v>33630</v>
      </c>
      <c r="D17914" s="136" t="s">
        <v>31082</v>
      </c>
    </row>
    <row r="17915" spans="1:7" x14ac:dyDescent="0.2">
      <c r="A17915" s="136" t="s">
        <v>17993</v>
      </c>
      <c r="B17915" s="136" t="s">
        <v>26981</v>
      </c>
      <c r="C17915" s="136" t="s">
        <v>33630</v>
      </c>
      <c r="D17915" s="136" t="s">
        <v>31082</v>
      </c>
    </row>
    <row r="17916" spans="1:7" x14ac:dyDescent="0.2">
      <c r="A17916" s="136" t="s">
        <v>17994</v>
      </c>
      <c r="B17916" s="136" t="s">
        <v>26981</v>
      </c>
      <c r="C17916" s="136" t="s">
        <v>33631</v>
      </c>
      <c r="D17916" s="136" t="s">
        <v>31082</v>
      </c>
    </row>
    <row r="17917" spans="1:7" x14ac:dyDescent="0.2">
      <c r="A17917" s="136" t="s">
        <v>17995</v>
      </c>
      <c r="B17917" s="136" t="s">
        <v>26981</v>
      </c>
      <c r="C17917" s="136" t="s">
        <v>33631</v>
      </c>
      <c r="D17917" s="136" t="s">
        <v>31082</v>
      </c>
    </row>
    <row r="17918" spans="1:7" x14ac:dyDescent="0.2">
      <c r="A17918" s="136" t="s">
        <v>17996</v>
      </c>
      <c r="B17918" s="136" t="s">
        <v>26981</v>
      </c>
      <c r="C17918" s="136" t="s">
        <v>33632</v>
      </c>
      <c r="D17918" s="136" t="s">
        <v>31082</v>
      </c>
    </row>
    <row r="17919" spans="1:7" x14ac:dyDescent="0.2">
      <c r="A17919" s="136" t="s">
        <v>17997</v>
      </c>
      <c r="B17919" s="136" t="s">
        <v>26981</v>
      </c>
      <c r="C17919" s="136" t="s">
        <v>33632</v>
      </c>
      <c r="D17919" s="136" t="s">
        <v>31082</v>
      </c>
    </row>
    <row r="17920" spans="1:7" x14ac:dyDescent="0.2">
      <c r="A17920" s="136" t="s">
        <v>17998</v>
      </c>
      <c r="B17920" s="136" t="s">
        <v>26982</v>
      </c>
      <c r="C17920" s="136" t="s">
        <v>33633</v>
      </c>
      <c r="D17920" s="136" t="s">
        <v>38016</v>
      </c>
    </row>
    <row r="17921" spans="1:6" x14ac:dyDescent="0.2">
      <c r="A17921" s="136" t="s">
        <v>17999</v>
      </c>
      <c r="B17921" s="136" t="s">
        <v>26982</v>
      </c>
      <c r="C17921" s="136" t="s">
        <v>33633</v>
      </c>
      <c r="D17921" s="136" t="s">
        <v>38016</v>
      </c>
    </row>
    <row r="17922" spans="1:6" x14ac:dyDescent="0.2">
      <c r="A17922" s="136" t="s">
        <v>18000</v>
      </c>
      <c r="B17922" s="136" t="s">
        <v>26983</v>
      </c>
      <c r="C17922" s="136" t="s">
        <v>33634</v>
      </c>
      <c r="D17922" s="136" t="s">
        <v>38017</v>
      </c>
      <c r="E17922" s="136" t="s">
        <v>40656</v>
      </c>
      <c r="F17922" s="136" t="s">
        <v>30909</v>
      </c>
    </row>
    <row r="17923" spans="1:6" x14ac:dyDescent="0.2">
      <c r="A17923" s="136" t="s">
        <v>18001</v>
      </c>
      <c r="B17923" s="136" t="s">
        <v>26983</v>
      </c>
      <c r="C17923" s="136" t="s">
        <v>33634</v>
      </c>
      <c r="D17923" s="136" t="s">
        <v>38017</v>
      </c>
      <c r="E17923" s="136" t="s">
        <v>40656</v>
      </c>
      <c r="F17923" s="136" t="s">
        <v>30909</v>
      </c>
    </row>
    <row r="17924" spans="1:6" x14ac:dyDescent="0.2">
      <c r="A17924" s="136" t="s">
        <v>18002</v>
      </c>
      <c r="B17924" s="136" t="s">
        <v>26983</v>
      </c>
      <c r="C17924" s="136" t="s">
        <v>33634</v>
      </c>
      <c r="D17924" s="136" t="s">
        <v>38018</v>
      </c>
      <c r="E17924" s="136" t="s">
        <v>40657</v>
      </c>
      <c r="F17924" s="136" t="s">
        <v>33013</v>
      </c>
    </row>
    <row r="17925" spans="1:6" x14ac:dyDescent="0.2">
      <c r="A17925" s="136" t="s">
        <v>18003</v>
      </c>
      <c r="B17925" s="136" t="s">
        <v>26983</v>
      </c>
      <c r="C17925" s="136" t="s">
        <v>33634</v>
      </c>
      <c r="D17925" s="136" t="s">
        <v>38018</v>
      </c>
      <c r="E17925" s="136" t="s">
        <v>40657</v>
      </c>
      <c r="F17925" s="136" t="s">
        <v>33013</v>
      </c>
    </row>
    <row r="17926" spans="1:6" x14ac:dyDescent="0.2">
      <c r="A17926" s="136" t="s">
        <v>18004</v>
      </c>
      <c r="B17926" s="136" t="s">
        <v>26984</v>
      </c>
      <c r="C17926" s="136" t="s">
        <v>32306</v>
      </c>
    </row>
    <row r="17927" spans="1:6" x14ac:dyDescent="0.2">
      <c r="A17927" s="136" t="s">
        <v>18005</v>
      </c>
      <c r="B17927" s="136" t="s">
        <v>26984</v>
      </c>
      <c r="C17927" s="136" t="s">
        <v>32306</v>
      </c>
    </row>
    <row r="17928" spans="1:6" x14ac:dyDescent="0.2">
      <c r="A17928" s="136" t="s">
        <v>18006</v>
      </c>
      <c r="B17928" s="136" t="s">
        <v>26985</v>
      </c>
      <c r="C17928" s="136" t="s">
        <v>33635</v>
      </c>
      <c r="D17928" s="136" t="s">
        <v>38019</v>
      </c>
      <c r="E17928" s="136" t="s">
        <v>40658</v>
      </c>
    </row>
    <row r="17929" spans="1:6" x14ac:dyDescent="0.2">
      <c r="A17929" s="136" t="s">
        <v>18007</v>
      </c>
      <c r="B17929" s="136" t="s">
        <v>26985</v>
      </c>
      <c r="C17929" s="136" t="s">
        <v>33635</v>
      </c>
      <c r="D17929" s="136" t="s">
        <v>38019</v>
      </c>
      <c r="E17929" s="136" t="s">
        <v>40658</v>
      </c>
    </row>
    <row r="17930" spans="1:6" x14ac:dyDescent="0.2">
      <c r="A17930" s="136" t="s">
        <v>18008</v>
      </c>
      <c r="B17930" s="136" t="s">
        <v>26986</v>
      </c>
      <c r="C17930" s="136" t="s">
        <v>33636</v>
      </c>
      <c r="D17930" s="136" t="s">
        <v>38020</v>
      </c>
      <c r="E17930" s="136" t="s">
        <v>40659</v>
      </c>
    </row>
    <row r="17931" spans="1:6" x14ac:dyDescent="0.2">
      <c r="A17931" s="136" t="s">
        <v>18009</v>
      </c>
      <c r="B17931" s="136" t="s">
        <v>26986</v>
      </c>
      <c r="C17931" s="136" t="s">
        <v>33636</v>
      </c>
      <c r="D17931" s="136" t="s">
        <v>38020</v>
      </c>
      <c r="E17931" s="136" t="s">
        <v>40659</v>
      </c>
    </row>
    <row r="17932" spans="1:6" x14ac:dyDescent="0.2">
      <c r="A17932" s="136" t="s">
        <v>18010</v>
      </c>
      <c r="B17932" s="136" t="s">
        <v>26987</v>
      </c>
      <c r="C17932" s="136" t="s">
        <v>33637</v>
      </c>
      <c r="D17932" s="136" t="s">
        <v>38021</v>
      </c>
      <c r="E17932" s="136" t="s">
        <v>40660</v>
      </c>
    </row>
    <row r="17933" spans="1:6" x14ac:dyDescent="0.2">
      <c r="A17933" s="136" t="s">
        <v>18011</v>
      </c>
      <c r="B17933" s="136" t="s">
        <v>26987</v>
      </c>
      <c r="C17933" s="136" t="s">
        <v>33637</v>
      </c>
      <c r="D17933" s="136" t="s">
        <v>38021</v>
      </c>
      <c r="E17933" s="136" t="s">
        <v>40660</v>
      </c>
    </row>
    <row r="17934" spans="1:6" x14ac:dyDescent="0.2">
      <c r="A17934" s="136" t="s">
        <v>18012</v>
      </c>
      <c r="B17934" s="136" t="s">
        <v>26988</v>
      </c>
    </row>
    <row r="17935" spans="1:6" x14ac:dyDescent="0.2">
      <c r="A17935" s="136" t="s">
        <v>18013</v>
      </c>
      <c r="B17935" s="136" t="s">
        <v>26988</v>
      </c>
    </row>
    <row r="17936" spans="1:6" x14ac:dyDescent="0.2">
      <c r="A17936" s="136" t="s">
        <v>18014</v>
      </c>
      <c r="B17936" s="136" t="s">
        <v>26989</v>
      </c>
      <c r="C17936" s="136" t="s">
        <v>33638</v>
      </c>
      <c r="D17936" s="136" t="s">
        <v>38022</v>
      </c>
      <c r="E17936" s="136" t="s">
        <v>33140</v>
      </c>
    </row>
    <row r="17937" spans="1:6" x14ac:dyDescent="0.2">
      <c r="A17937" s="136" t="s">
        <v>18015</v>
      </c>
      <c r="B17937" s="136" t="s">
        <v>26989</v>
      </c>
      <c r="C17937" s="136" t="s">
        <v>33638</v>
      </c>
      <c r="D17937" s="136" t="s">
        <v>38022</v>
      </c>
      <c r="E17937" s="136" t="s">
        <v>33140</v>
      </c>
    </row>
    <row r="17938" spans="1:6" x14ac:dyDescent="0.2">
      <c r="A17938" s="136" t="s">
        <v>18016</v>
      </c>
      <c r="B17938" s="136" t="s">
        <v>26990</v>
      </c>
      <c r="C17938" s="136" t="s">
        <v>31082</v>
      </c>
    </row>
    <row r="17939" spans="1:6" x14ac:dyDescent="0.2">
      <c r="A17939" s="136" t="s">
        <v>18017</v>
      </c>
      <c r="B17939" s="136" t="s">
        <v>26990</v>
      </c>
      <c r="C17939" s="136" t="s">
        <v>31082</v>
      </c>
    </row>
    <row r="17940" spans="1:6" x14ac:dyDescent="0.2">
      <c r="A17940" s="136" t="s">
        <v>18018</v>
      </c>
      <c r="B17940" s="136" t="s">
        <v>26991</v>
      </c>
    </row>
    <row r="17941" spans="1:6" x14ac:dyDescent="0.2">
      <c r="A17941" s="136" t="s">
        <v>18019</v>
      </c>
      <c r="B17941" s="136" t="s">
        <v>26991</v>
      </c>
    </row>
    <row r="17942" spans="1:6" x14ac:dyDescent="0.2">
      <c r="A17942" s="136" t="s">
        <v>18020</v>
      </c>
      <c r="B17942" s="136" t="s">
        <v>26992</v>
      </c>
      <c r="C17942" s="136" t="s">
        <v>33140</v>
      </c>
    </row>
    <row r="17943" spans="1:6" x14ac:dyDescent="0.2">
      <c r="A17943" s="136" t="s">
        <v>18021</v>
      </c>
      <c r="B17943" s="136" t="s">
        <v>26992</v>
      </c>
      <c r="C17943" s="136" t="s">
        <v>33140</v>
      </c>
    </row>
    <row r="17944" spans="1:6" x14ac:dyDescent="0.2">
      <c r="A17944" s="136" t="s">
        <v>18022</v>
      </c>
      <c r="B17944" s="136" t="s">
        <v>26993</v>
      </c>
      <c r="C17944" s="136" t="s">
        <v>33639</v>
      </c>
      <c r="D17944" s="136" t="s">
        <v>38023</v>
      </c>
      <c r="E17944" s="136" t="s">
        <v>40661</v>
      </c>
      <c r="F17944" s="136" t="s">
        <v>42213</v>
      </c>
    </row>
    <row r="17945" spans="1:6" x14ac:dyDescent="0.2">
      <c r="A17945" s="136" t="s">
        <v>18023</v>
      </c>
      <c r="B17945" s="136" t="s">
        <v>26993</v>
      </c>
      <c r="C17945" s="136" t="s">
        <v>33639</v>
      </c>
      <c r="D17945" s="136" t="s">
        <v>38023</v>
      </c>
      <c r="E17945" s="136" t="s">
        <v>40661</v>
      </c>
      <c r="F17945" s="136" t="s">
        <v>42213</v>
      </c>
    </row>
    <row r="17946" spans="1:6" x14ac:dyDescent="0.2">
      <c r="A17946" s="136" t="s">
        <v>18024</v>
      </c>
      <c r="B17946" s="136" t="s">
        <v>26993</v>
      </c>
      <c r="C17946" s="136" t="s">
        <v>33640</v>
      </c>
      <c r="D17946" s="136" t="s">
        <v>38024</v>
      </c>
      <c r="E17946" s="136" t="s">
        <v>40661</v>
      </c>
      <c r="F17946" s="136" t="s">
        <v>42213</v>
      </c>
    </row>
    <row r="17947" spans="1:6" x14ac:dyDescent="0.2">
      <c r="A17947" s="136" t="s">
        <v>18025</v>
      </c>
      <c r="B17947" s="136" t="s">
        <v>26993</v>
      </c>
      <c r="C17947" s="136" t="s">
        <v>33640</v>
      </c>
      <c r="D17947" s="136" t="s">
        <v>38024</v>
      </c>
      <c r="E17947" s="136" t="s">
        <v>40661</v>
      </c>
      <c r="F17947" s="136" t="s">
        <v>42213</v>
      </c>
    </row>
    <row r="17948" spans="1:6" x14ac:dyDescent="0.2">
      <c r="A17948" s="136" t="s">
        <v>18026</v>
      </c>
      <c r="B17948" s="136" t="s">
        <v>26993</v>
      </c>
      <c r="C17948" s="136" t="s">
        <v>33640</v>
      </c>
      <c r="D17948" s="136" t="s">
        <v>38025</v>
      </c>
      <c r="E17948" s="136" t="s">
        <v>40662</v>
      </c>
      <c r="F17948" s="136" t="s">
        <v>42214</v>
      </c>
    </row>
    <row r="17949" spans="1:6" x14ac:dyDescent="0.2">
      <c r="A17949" s="136" t="s">
        <v>18027</v>
      </c>
      <c r="B17949" s="136" t="s">
        <v>26993</v>
      </c>
      <c r="C17949" s="136" t="s">
        <v>33640</v>
      </c>
      <c r="D17949" s="136" t="s">
        <v>38025</v>
      </c>
      <c r="E17949" s="136" t="s">
        <v>40662</v>
      </c>
      <c r="F17949" s="136" t="s">
        <v>42214</v>
      </c>
    </row>
    <row r="17950" spans="1:6" x14ac:dyDescent="0.2">
      <c r="A17950" s="136" t="s">
        <v>18028</v>
      </c>
      <c r="B17950" s="136" t="s">
        <v>26993</v>
      </c>
      <c r="C17950" s="136" t="s">
        <v>33640</v>
      </c>
      <c r="D17950" s="136" t="s">
        <v>38026</v>
      </c>
      <c r="E17950" s="136" t="s">
        <v>40662</v>
      </c>
      <c r="F17950" s="136" t="s">
        <v>42214</v>
      </c>
    </row>
    <row r="17951" spans="1:6" x14ac:dyDescent="0.2">
      <c r="A17951" s="136" t="s">
        <v>18029</v>
      </c>
      <c r="B17951" s="136" t="s">
        <v>26993</v>
      </c>
      <c r="C17951" s="136" t="s">
        <v>33640</v>
      </c>
      <c r="D17951" s="136" t="s">
        <v>38026</v>
      </c>
      <c r="E17951" s="136" t="s">
        <v>40662</v>
      </c>
      <c r="F17951" s="136" t="s">
        <v>42214</v>
      </c>
    </row>
    <row r="17952" spans="1:6" x14ac:dyDescent="0.2">
      <c r="A17952" s="136" t="s">
        <v>18030</v>
      </c>
      <c r="B17952" s="136" t="s">
        <v>26993</v>
      </c>
      <c r="C17952" s="136" t="s">
        <v>33640</v>
      </c>
      <c r="D17952" s="136" t="s">
        <v>38027</v>
      </c>
      <c r="E17952" s="136" t="s">
        <v>40662</v>
      </c>
      <c r="F17952" s="136" t="s">
        <v>42214</v>
      </c>
    </row>
    <row r="17953" spans="1:7" x14ac:dyDescent="0.2">
      <c r="A17953" s="136" t="s">
        <v>18031</v>
      </c>
      <c r="B17953" s="136" t="s">
        <v>26993</v>
      </c>
      <c r="C17953" s="136" t="s">
        <v>33640</v>
      </c>
      <c r="D17953" s="136" t="s">
        <v>38027</v>
      </c>
      <c r="E17953" s="136" t="s">
        <v>40662</v>
      </c>
      <c r="F17953" s="136" t="s">
        <v>42214</v>
      </c>
    </row>
    <row r="17954" spans="1:7" x14ac:dyDescent="0.2">
      <c r="A17954" s="136" t="s">
        <v>18032</v>
      </c>
      <c r="B17954" s="136" t="s">
        <v>26993</v>
      </c>
      <c r="C17954" s="136" t="s">
        <v>33640</v>
      </c>
      <c r="D17954" s="136" t="s">
        <v>38028</v>
      </c>
      <c r="E17954" s="136" t="s">
        <v>40662</v>
      </c>
      <c r="F17954" s="136" t="s">
        <v>42214</v>
      </c>
    </row>
    <row r="17955" spans="1:7" x14ac:dyDescent="0.2">
      <c r="A17955" s="136" t="s">
        <v>18033</v>
      </c>
      <c r="B17955" s="136" t="s">
        <v>26993</v>
      </c>
      <c r="C17955" s="136" t="s">
        <v>33640</v>
      </c>
      <c r="D17955" s="136" t="s">
        <v>38028</v>
      </c>
      <c r="E17955" s="136" t="s">
        <v>40662</v>
      </c>
      <c r="F17955" s="136" t="s">
        <v>42214</v>
      </c>
    </row>
    <row r="17956" spans="1:7" x14ac:dyDescent="0.2">
      <c r="A17956" s="136" t="s">
        <v>18034</v>
      </c>
      <c r="B17956" s="136" t="s">
        <v>26993</v>
      </c>
      <c r="C17956" s="136" t="s">
        <v>33640</v>
      </c>
      <c r="D17956" s="136" t="s">
        <v>38029</v>
      </c>
      <c r="E17956" s="136" t="s">
        <v>40662</v>
      </c>
      <c r="F17956" s="136" t="s">
        <v>42214</v>
      </c>
    </row>
    <row r="17957" spans="1:7" x14ac:dyDescent="0.2">
      <c r="A17957" s="136" t="s">
        <v>18035</v>
      </c>
      <c r="B17957" s="136" t="s">
        <v>26993</v>
      </c>
      <c r="C17957" s="136" t="s">
        <v>33640</v>
      </c>
      <c r="D17957" s="136" t="s">
        <v>38029</v>
      </c>
      <c r="E17957" s="136" t="s">
        <v>40662</v>
      </c>
      <c r="F17957" s="136" t="s">
        <v>42214</v>
      </c>
    </row>
    <row r="17958" spans="1:7" x14ac:dyDescent="0.2">
      <c r="A17958" s="136" t="s">
        <v>18036</v>
      </c>
      <c r="B17958" s="136" t="s">
        <v>26993</v>
      </c>
      <c r="C17958" s="136" t="s">
        <v>33640</v>
      </c>
      <c r="D17958" s="136" t="s">
        <v>38030</v>
      </c>
      <c r="E17958" s="136" t="s">
        <v>40662</v>
      </c>
      <c r="F17958" s="136" t="s">
        <v>42214</v>
      </c>
    </row>
    <row r="17959" spans="1:7" x14ac:dyDescent="0.2">
      <c r="A17959" s="136" t="s">
        <v>18037</v>
      </c>
      <c r="B17959" s="136" t="s">
        <v>26993</v>
      </c>
      <c r="C17959" s="136" t="s">
        <v>33640</v>
      </c>
      <c r="D17959" s="136" t="s">
        <v>38030</v>
      </c>
      <c r="E17959" s="136" t="s">
        <v>40662</v>
      </c>
      <c r="F17959" s="136" t="s">
        <v>42214</v>
      </c>
    </row>
    <row r="17960" spans="1:7" x14ac:dyDescent="0.2">
      <c r="A17960" s="136" t="s">
        <v>18038</v>
      </c>
      <c r="B17960" s="136" t="s">
        <v>26993</v>
      </c>
      <c r="C17960" s="136" t="s">
        <v>33640</v>
      </c>
      <c r="D17960" s="136" t="s">
        <v>38031</v>
      </c>
      <c r="E17960" s="136" t="s">
        <v>40662</v>
      </c>
      <c r="F17960" s="136" t="s">
        <v>42214</v>
      </c>
    </row>
    <row r="17961" spans="1:7" x14ac:dyDescent="0.2">
      <c r="A17961" s="136" t="s">
        <v>18039</v>
      </c>
      <c r="B17961" s="136" t="s">
        <v>26993</v>
      </c>
      <c r="C17961" s="136" t="s">
        <v>33640</v>
      </c>
      <c r="D17961" s="136" t="s">
        <v>38031</v>
      </c>
      <c r="E17961" s="136" t="s">
        <v>40662</v>
      </c>
      <c r="F17961" s="136" t="s">
        <v>42214</v>
      </c>
    </row>
    <row r="17962" spans="1:7" x14ac:dyDescent="0.2">
      <c r="A17962" s="136" t="s">
        <v>18040</v>
      </c>
      <c r="B17962" s="136" t="s">
        <v>26994</v>
      </c>
      <c r="C17962" s="136" t="s">
        <v>33641</v>
      </c>
      <c r="D17962" s="136" t="s">
        <v>38032</v>
      </c>
      <c r="E17962" s="136" t="s">
        <v>40663</v>
      </c>
      <c r="F17962" s="136" t="s">
        <v>42215</v>
      </c>
      <c r="G17962" s="136" t="s">
        <v>43046</v>
      </c>
    </row>
    <row r="17963" spans="1:7" x14ac:dyDescent="0.2">
      <c r="A17963" s="136" t="s">
        <v>18041</v>
      </c>
      <c r="B17963" s="136" t="s">
        <v>26994</v>
      </c>
      <c r="C17963" s="136" t="s">
        <v>33641</v>
      </c>
      <c r="D17963" s="136" t="s">
        <v>38032</v>
      </c>
      <c r="E17963" s="136" t="s">
        <v>40663</v>
      </c>
      <c r="F17963" s="136" t="s">
        <v>42215</v>
      </c>
      <c r="G17963" s="136" t="s">
        <v>43046</v>
      </c>
    </row>
    <row r="17964" spans="1:7" x14ac:dyDescent="0.2">
      <c r="A17964" s="136" t="s">
        <v>18042</v>
      </c>
      <c r="B17964" s="136" t="s">
        <v>26995</v>
      </c>
      <c r="C17964" s="136" t="s">
        <v>33642</v>
      </c>
      <c r="D17964" s="136" t="s">
        <v>38033</v>
      </c>
      <c r="E17964" s="136" t="s">
        <v>40664</v>
      </c>
      <c r="F17964" s="136" t="s">
        <v>42216</v>
      </c>
      <c r="G17964" s="136" t="s">
        <v>43047</v>
      </c>
    </row>
    <row r="17965" spans="1:7" x14ac:dyDescent="0.2">
      <c r="A17965" s="136" t="s">
        <v>18043</v>
      </c>
      <c r="B17965" s="136" t="s">
        <v>26995</v>
      </c>
      <c r="C17965" s="136" t="s">
        <v>33642</v>
      </c>
      <c r="D17965" s="136" t="s">
        <v>38033</v>
      </c>
      <c r="E17965" s="136" t="s">
        <v>40664</v>
      </c>
      <c r="F17965" s="136" t="s">
        <v>42216</v>
      </c>
      <c r="G17965" s="136" t="s">
        <v>43047</v>
      </c>
    </row>
    <row r="17966" spans="1:7" x14ac:dyDescent="0.2">
      <c r="A17966" s="136" t="s">
        <v>18044</v>
      </c>
      <c r="B17966" s="136" t="s">
        <v>26996</v>
      </c>
      <c r="C17966" s="136" t="s">
        <v>33643</v>
      </c>
      <c r="D17966" s="136" t="s">
        <v>38034</v>
      </c>
      <c r="E17966" s="136" t="s">
        <v>40665</v>
      </c>
      <c r="F17966" s="136" t="s">
        <v>42217</v>
      </c>
      <c r="G17966" s="136" t="s">
        <v>43048</v>
      </c>
    </row>
    <row r="17967" spans="1:7" x14ac:dyDescent="0.2">
      <c r="A17967" s="136" t="s">
        <v>18045</v>
      </c>
      <c r="B17967" s="136" t="s">
        <v>26996</v>
      </c>
      <c r="C17967" s="136" t="s">
        <v>33643</v>
      </c>
      <c r="D17967" s="136" t="s">
        <v>38034</v>
      </c>
      <c r="E17967" s="136" t="s">
        <v>40665</v>
      </c>
      <c r="F17967" s="136" t="s">
        <v>42217</v>
      </c>
      <c r="G17967" s="136" t="s">
        <v>43048</v>
      </c>
    </row>
    <row r="17968" spans="1:7" x14ac:dyDescent="0.2">
      <c r="A17968" s="136" t="s">
        <v>18046</v>
      </c>
      <c r="B17968" s="136" t="s">
        <v>26997</v>
      </c>
      <c r="C17968" s="136" t="s">
        <v>33644</v>
      </c>
      <c r="D17968" s="136" t="s">
        <v>38035</v>
      </c>
      <c r="E17968" s="136" t="s">
        <v>40665</v>
      </c>
      <c r="F17968" s="136" t="s">
        <v>42217</v>
      </c>
      <c r="G17968" s="136" t="s">
        <v>43048</v>
      </c>
    </row>
    <row r="17969" spans="1:7" x14ac:dyDescent="0.2">
      <c r="A17969" s="136" t="s">
        <v>18047</v>
      </c>
      <c r="B17969" s="136" t="s">
        <v>26997</v>
      </c>
      <c r="C17969" s="136" t="s">
        <v>33644</v>
      </c>
      <c r="D17969" s="136" t="s">
        <v>38035</v>
      </c>
      <c r="E17969" s="136" t="s">
        <v>40665</v>
      </c>
      <c r="F17969" s="136" t="s">
        <v>42217</v>
      </c>
      <c r="G17969" s="136" t="s">
        <v>43048</v>
      </c>
    </row>
    <row r="17970" spans="1:7" x14ac:dyDescent="0.2">
      <c r="A17970" s="136" t="s">
        <v>18048</v>
      </c>
      <c r="B17970" s="136" t="s">
        <v>26998</v>
      </c>
      <c r="C17970" s="136" t="s">
        <v>33645</v>
      </c>
      <c r="D17970" s="136" t="s">
        <v>38036</v>
      </c>
      <c r="E17970" s="136" t="s">
        <v>40666</v>
      </c>
      <c r="F17970" s="136" t="s">
        <v>42218</v>
      </c>
      <c r="G17970" s="136" t="s">
        <v>43049</v>
      </c>
    </row>
    <row r="17971" spans="1:7" x14ac:dyDescent="0.2">
      <c r="A17971" s="136" t="s">
        <v>18049</v>
      </c>
      <c r="B17971" s="136" t="s">
        <v>26998</v>
      </c>
      <c r="C17971" s="136" t="s">
        <v>33645</v>
      </c>
      <c r="D17971" s="136" t="s">
        <v>38036</v>
      </c>
      <c r="E17971" s="136" t="s">
        <v>40666</v>
      </c>
      <c r="F17971" s="136" t="s">
        <v>42218</v>
      </c>
      <c r="G17971" s="136" t="s">
        <v>43049</v>
      </c>
    </row>
    <row r="17972" spans="1:7" x14ac:dyDescent="0.2">
      <c r="A17972" s="136" t="s">
        <v>18050</v>
      </c>
      <c r="B17972" s="136" t="s">
        <v>26999</v>
      </c>
      <c r="C17972" s="136" t="s">
        <v>33646</v>
      </c>
      <c r="D17972" s="136" t="s">
        <v>38037</v>
      </c>
      <c r="E17972" s="136" t="s">
        <v>40667</v>
      </c>
      <c r="F17972" s="136" t="s">
        <v>42219</v>
      </c>
      <c r="G17972" s="136" t="s">
        <v>43050</v>
      </c>
    </row>
    <row r="17973" spans="1:7" x14ac:dyDescent="0.2">
      <c r="A17973" s="136" t="s">
        <v>18051</v>
      </c>
      <c r="B17973" s="136" t="s">
        <v>26999</v>
      </c>
      <c r="C17973" s="136" t="s">
        <v>33646</v>
      </c>
      <c r="D17973" s="136" t="s">
        <v>38037</v>
      </c>
      <c r="E17973" s="136" t="s">
        <v>40667</v>
      </c>
      <c r="F17973" s="136" t="s">
        <v>42219</v>
      </c>
      <c r="G17973" s="136" t="s">
        <v>43050</v>
      </c>
    </row>
    <row r="17974" spans="1:7" x14ac:dyDescent="0.2">
      <c r="A17974" s="136" t="s">
        <v>18052</v>
      </c>
      <c r="B17974" s="136" t="s">
        <v>27000</v>
      </c>
      <c r="C17974" s="136" t="s">
        <v>33647</v>
      </c>
      <c r="D17974" s="136" t="s">
        <v>38038</v>
      </c>
      <c r="E17974" s="136" t="s">
        <v>40668</v>
      </c>
      <c r="F17974" s="136" t="s">
        <v>42220</v>
      </c>
    </row>
    <row r="17975" spans="1:7" x14ac:dyDescent="0.2">
      <c r="A17975" s="136" t="s">
        <v>18053</v>
      </c>
      <c r="B17975" s="136" t="s">
        <v>27000</v>
      </c>
      <c r="C17975" s="136" t="s">
        <v>33647</v>
      </c>
      <c r="D17975" s="136" t="s">
        <v>38038</v>
      </c>
      <c r="E17975" s="136" t="s">
        <v>40668</v>
      </c>
      <c r="F17975" s="136" t="s">
        <v>42220</v>
      </c>
    </row>
    <row r="17976" spans="1:7" x14ac:dyDescent="0.2">
      <c r="A17976" s="136" t="s">
        <v>18054</v>
      </c>
      <c r="B17976" s="136" t="s">
        <v>27001</v>
      </c>
      <c r="C17976" s="136" t="s">
        <v>33648</v>
      </c>
      <c r="D17976" s="136" t="s">
        <v>38039</v>
      </c>
    </row>
    <row r="17977" spans="1:7" x14ac:dyDescent="0.2">
      <c r="A17977" s="136" t="s">
        <v>18055</v>
      </c>
      <c r="B17977" s="136" t="s">
        <v>27001</v>
      </c>
      <c r="C17977" s="136" t="s">
        <v>33648</v>
      </c>
      <c r="D17977" s="136" t="s">
        <v>38039</v>
      </c>
    </row>
    <row r="17978" spans="1:7" x14ac:dyDescent="0.2">
      <c r="A17978" s="136" t="s">
        <v>18056</v>
      </c>
      <c r="B17978" s="136" t="s">
        <v>27002</v>
      </c>
      <c r="C17978" s="136" t="s">
        <v>33649</v>
      </c>
      <c r="D17978" s="136" t="s">
        <v>38040</v>
      </c>
      <c r="E17978" s="136" t="s">
        <v>40669</v>
      </c>
    </row>
    <row r="17979" spans="1:7" x14ac:dyDescent="0.2">
      <c r="A17979" s="136" t="s">
        <v>18057</v>
      </c>
      <c r="B17979" s="136" t="s">
        <v>27002</v>
      </c>
      <c r="C17979" s="136" t="s">
        <v>33649</v>
      </c>
      <c r="D17979" s="136" t="s">
        <v>38040</v>
      </c>
      <c r="E17979" s="136" t="s">
        <v>40669</v>
      </c>
    </row>
    <row r="17980" spans="1:7" x14ac:dyDescent="0.2">
      <c r="A17980" s="136" t="s">
        <v>18058</v>
      </c>
      <c r="B17980" s="136" t="s">
        <v>27003</v>
      </c>
      <c r="C17980" s="136" t="s">
        <v>33650</v>
      </c>
    </row>
    <row r="17981" spans="1:7" x14ac:dyDescent="0.2">
      <c r="A17981" s="136" t="s">
        <v>18059</v>
      </c>
      <c r="B17981" s="136" t="s">
        <v>27003</v>
      </c>
      <c r="C17981" s="136" t="s">
        <v>33650</v>
      </c>
    </row>
    <row r="17982" spans="1:7" x14ac:dyDescent="0.2">
      <c r="A17982" s="136" t="s">
        <v>18060</v>
      </c>
      <c r="B17982" s="136" t="s">
        <v>27004</v>
      </c>
      <c r="C17982" s="136" t="s">
        <v>33651</v>
      </c>
      <c r="D17982" s="136" t="s">
        <v>38041</v>
      </c>
      <c r="E17982" s="136" t="s">
        <v>40670</v>
      </c>
      <c r="F17982" s="136" t="s">
        <v>42221</v>
      </c>
    </row>
    <row r="17983" spans="1:7" x14ac:dyDescent="0.2">
      <c r="A17983" s="136" t="s">
        <v>18061</v>
      </c>
      <c r="B17983" s="136" t="s">
        <v>27004</v>
      </c>
      <c r="C17983" s="136" t="s">
        <v>33651</v>
      </c>
      <c r="D17983" s="136" t="s">
        <v>38041</v>
      </c>
      <c r="E17983" s="136" t="s">
        <v>40670</v>
      </c>
      <c r="F17983" s="136" t="s">
        <v>42221</v>
      </c>
    </row>
    <row r="17984" spans="1:7" x14ac:dyDescent="0.2">
      <c r="A17984" s="136" t="s">
        <v>18062</v>
      </c>
      <c r="B17984" s="136" t="s">
        <v>27005</v>
      </c>
      <c r="C17984" s="136" t="s">
        <v>33652</v>
      </c>
      <c r="D17984" s="136" t="s">
        <v>38042</v>
      </c>
      <c r="E17984" s="136" t="s">
        <v>40671</v>
      </c>
      <c r="F17984" s="136" t="s">
        <v>42222</v>
      </c>
      <c r="G17984" s="136" t="s">
        <v>33140</v>
      </c>
    </row>
    <row r="17985" spans="1:7" x14ac:dyDescent="0.2">
      <c r="A17985" s="136" t="s">
        <v>18063</v>
      </c>
      <c r="B17985" s="136" t="s">
        <v>27005</v>
      </c>
      <c r="C17985" s="136" t="s">
        <v>33652</v>
      </c>
      <c r="D17985" s="136" t="s">
        <v>38042</v>
      </c>
      <c r="E17985" s="136" t="s">
        <v>40671</v>
      </c>
      <c r="F17985" s="136" t="s">
        <v>42222</v>
      </c>
      <c r="G17985" s="136" t="s">
        <v>33140</v>
      </c>
    </row>
    <row r="17986" spans="1:7" x14ac:dyDescent="0.2">
      <c r="A17986" s="136" t="s">
        <v>18064</v>
      </c>
      <c r="B17986" s="136" t="s">
        <v>27006</v>
      </c>
      <c r="C17986" s="136" t="s">
        <v>33653</v>
      </c>
      <c r="D17986" s="136" t="s">
        <v>38043</v>
      </c>
    </row>
    <row r="17987" spans="1:7" x14ac:dyDescent="0.2">
      <c r="A17987" s="136" t="s">
        <v>18065</v>
      </c>
      <c r="B17987" s="136" t="s">
        <v>27006</v>
      </c>
      <c r="C17987" s="136" t="s">
        <v>33653</v>
      </c>
      <c r="D17987" s="136" t="s">
        <v>38043</v>
      </c>
    </row>
    <row r="17988" spans="1:7" x14ac:dyDescent="0.2">
      <c r="A17988" s="136" t="s">
        <v>18066</v>
      </c>
      <c r="B17988" s="136" t="s">
        <v>27007</v>
      </c>
      <c r="C17988" s="136" t="s">
        <v>33654</v>
      </c>
      <c r="D17988" s="136" t="s">
        <v>38044</v>
      </c>
      <c r="E17988" s="136" t="s">
        <v>40672</v>
      </c>
    </row>
    <row r="17989" spans="1:7" x14ac:dyDescent="0.2">
      <c r="A17989" s="136" t="s">
        <v>18067</v>
      </c>
      <c r="B17989" s="136" t="s">
        <v>27007</v>
      </c>
      <c r="C17989" s="136" t="s">
        <v>33654</v>
      </c>
      <c r="D17989" s="136" t="s">
        <v>38044</v>
      </c>
      <c r="E17989" s="136" t="s">
        <v>40672</v>
      </c>
    </row>
    <row r="17990" spans="1:7" x14ac:dyDescent="0.2">
      <c r="A17990" s="136" t="s">
        <v>18068</v>
      </c>
      <c r="B17990" s="136" t="s">
        <v>27007</v>
      </c>
      <c r="C17990" s="136" t="s">
        <v>33654</v>
      </c>
      <c r="D17990" s="136" t="s">
        <v>38045</v>
      </c>
      <c r="E17990" s="136" t="s">
        <v>40673</v>
      </c>
    </row>
    <row r="17991" spans="1:7" x14ac:dyDescent="0.2">
      <c r="A17991" s="136" t="s">
        <v>18069</v>
      </c>
      <c r="B17991" s="136" t="s">
        <v>27007</v>
      </c>
      <c r="C17991" s="136" t="s">
        <v>33654</v>
      </c>
      <c r="D17991" s="136" t="s">
        <v>38045</v>
      </c>
      <c r="E17991" s="136" t="s">
        <v>40673</v>
      </c>
    </row>
    <row r="17992" spans="1:7" x14ac:dyDescent="0.2">
      <c r="A17992" s="136" t="s">
        <v>18070</v>
      </c>
      <c r="B17992" s="136" t="s">
        <v>27008</v>
      </c>
      <c r="C17992" s="136" t="s">
        <v>33655</v>
      </c>
      <c r="D17992" s="136" t="s">
        <v>38046</v>
      </c>
    </row>
    <row r="17993" spans="1:7" x14ac:dyDescent="0.2">
      <c r="A17993" s="136" t="s">
        <v>18071</v>
      </c>
      <c r="B17993" s="136" t="s">
        <v>27008</v>
      </c>
      <c r="C17993" s="136" t="s">
        <v>33655</v>
      </c>
      <c r="D17993" s="136" t="s">
        <v>38046</v>
      </c>
    </row>
    <row r="17994" spans="1:7" x14ac:dyDescent="0.2">
      <c r="A17994" s="136" t="s">
        <v>18072</v>
      </c>
      <c r="B17994" s="136" t="s">
        <v>27009</v>
      </c>
      <c r="C17994" s="136" t="s">
        <v>33656</v>
      </c>
      <c r="D17994" s="136" t="s">
        <v>38047</v>
      </c>
      <c r="E17994" s="136" t="s">
        <v>40674</v>
      </c>
    </row>
    <row r="17995" spans="1:7" x14ac:dyDescent="0.2">
      <c r="A17995" s="136" t="s">
        <v>18073</v>
      </c>
      <c r="B17995" s="136" t="s">
        <v>27009</v>
      </c>
      <c r="C17995" s="136" t="s">
        <v>33656</v>
      </c>
      <c r="D17995" s="136" t="s">
        <v>38047</v>
      </c>
      <c r="E17995" s="136" t="s">
        <v>40674</v>
      </c>
    </row>
    <row r="17996" spans="1:7" x14ac:dyDescent="0.2">
      <c r="A17996" s="136" t="s">
        <v>18074</v>
      </c>
      <c r="B17996" s="136" t="s">
        <v>27010</v>
      </c>
      <c r="C17996" s="136" t="s">
        <v>33657</v>
      </c>
      <c r="D17996" s="136" t="s">
        <v>38048</v>
      </c>
      <c r="E17996" s="136" t="s">
        <v>40675</v>
      </c>
      <c r="F17996" s="136" t="s">
        <v>42223</v>
      </c>
      <c r="G17996" s="136" t="s">
        <v>43051</v>
      </c>
    </row>
    <row r="17997" spans="1:7" x14ac:dyDescent="0.2">
      <c r="A17997" s="136" t="s">
        <v>18075</v>
      </c>
      <c r="B17997" s="136" t="s">
        <v>27010</v>
      </c>
      <c r="C17997" s="136" t="s">
        <v>33657</v>
      </c>
      <c r="D17997" s="136" t="s">
        <v>38048</v>
      </c>
      <c r="E17997" s="136" t="s">
        <v>40675</v>
      </c>
      <c r="F17997" s="136" t="s">
        <v>42223</v>
      </c>
      <c r="G17997" s="136" t="s">
        <v>43051</v>
      </c>
    </row>
    <row r="17998" spans="1:7" x14ac:dyDescent="0.2">
      <c r="A17998" s="136" t="s">
        <v>18076</v>
      </c>
      <c r="B17998" s="136" t="s">
        <v>27011</v>
      </c>
      <c r="C17998" s="136" t="s">
        <v>33658</v>
      </c>
      <c r="D17998" s="136" t="s">
        <v>38049</v>
      </c>
      <c r="E17998" s="136" t="s">
        <v>40676</v>
      </c>
      <c r="F17998" s="136" t="s">
        <v>42224</v>
      </c>
      <c r="G17998" s="136" t="s">
        <v>43052</v>
      </c>
    </row>
    <row r="17999" spans="1:7" x14ac:dyDescent="0.2">
      <c r="A17999" s="136" t="s">
        <v>18077</v>
      </c>
      <c r="B17999" s="136" t="s">
        <v>27011</v>
      </c>
      <c r="C17999" s="136" t="s">
        <v>33658</v>
      </c>
      <c r="D17999" s="136" t="s">
        <v>38049</v>
      </c>
      <c r="E17999" s="136" t="s">
        <v>40676</v>
      </c>
      <c r="F17999" s="136" t="s">
        <v>42224</v>
      </c>
      <c r="G17999" s="136" t="s">
        <v>43052</v>
      </c>
    </row>
    <row r="18000" spans="1:7" x14ac:dyDescent="0.2">
      <c r="A18000" s="136" t="s">
        <v>18078</v>
      </c>
      <c r="B18000" s="136" t="s">
        <v>27012</v>
      </c>
      <c r="C18000" s="136" t="s">
        <v>33659</v>
      </c>
      <c r="D18000" s="136" t="s">
        <v>38050</v>
      </c>
      <c r="E18000" s="136" t="s">
        <v>32165</v>
      </c>
    </row>
    <row r="18001" spans="1:7" x14ac:dyDescent="0.2">
      <c r="A18001" s="136" t="s">
        <v>18079</v>
      </c>
      <c r="B18001" s="136" t="s">
        <v>27012</v>
      </c>
      <c r="C18001" s="136" t="s">
        <v>33659</v>
      </c>
      <c r="D18001" s="136" t="s">
        <v>38050</v>
      </c>
      <c r="E18001" s="136" t="s">
        <v>32165</v>
      </c>
    </row>
    <row r="18002" spans="1:7" x14ac:dyDescent="0.2">
      <c r="A18002" s="136" t="s">
        <v>18080</v>
      </c>
      <c r="B18002" s="136" t="s">
        <v>27013</v>
      </c>
      <c r="C18002" s="136" t="s">
        <v>33660</v>
      </c>
      <c r="D18002" s="136" t="s">
        <v>38051</v>
      </c>
    </row>
    <row r="18003" spans="1:7" x14ac:dyDescent="0.2">
      <c r="A18003" s="136" t="s">
        <v>18081</v>
      </c>
      <c r="B18003" s="136" t="s">
        <v>27013</v>
      </c>
      <c r="C18003" s="136" t="s">
        <v>33660</v>
      </c>
      <c r="D18003" s="136" t="s">
        <v>38051</v>
      </c>
    </row>
    <row r="18004" spans="1:7" x14ac:dyDescent="0.2">
      <c r="A18004" s="136" t="s">
        <v>18082</v>
      </c>
      <c r="B18004" s="136" t="s">
        <v>27014</v>
      </c>
      <c r="C18004" s="136" t="s">
        <v>33661</v>
      </c>
      <c r="D18004" s="136" t="s">
        <v>38052</v>
      </c>
    </row>
    <row r="18005" spans="1:7" x14ac:dyDescent="0.2">
      <c r="A18005" s="136" t="s">
        <v>18083</v>
      </c>
      <c r="B18005" s="136" t="s">
        <v>27014</v>
      </c>
      <c r="C18005" s="136" t="s">
        <v>33661</v>
      </c>
      <c r="D18005" s="136" t="s">
        <v>38052</v>
      </c>
    </row>
    <row r="18006" spans="1:7" x14ac:dyDescent="0.2">
      <c r="A18006" s="136" t="s">
        <v>18084</v>
      </c>
      <c r="B18006" s="136" t="s">
        <v>27015</v>
      </c>
      <c r="C18006" s="136" t="s">
        <v>33662</v>
      </c>
      <c r="D18006" s="136" t="s">
        <v>38053</v>
      </c>
    </row>
    <row r="18007" spans="1:7" x14ac:dyDescent="0.2">
      <c r="A18007" s="136" t="s">
        <v>18085</v>
      </c>
      <c r="B18007" s="136" t="s">
        <v>27015</v>
      </c>
      <c r="C18007" s="136" t="s">
        <v>33662</v>
      </c>
      <c r="D18007" s="136" t="s">
        <v>38053</v>
      </c>
    </row>
    <row r="18008" spans="1:7" x14ac:dyDescent="0.2">
      <c r="A18008" s="136" t="s">
        <v>18086</v>
      </c>
      <c r="B18008" s="136" t="s">
        <v>27016</v>
      </c>
      <c r="C18008" s="136" t="s">
        <v>33663</v>
      </c>
      <c r="D18008" s="136" t="s">
        <v>38054</v>
      </c>
      <c r="E18008" s="136" t="s">
        <v>40677</v>
      </c>
      <c r="F18008" s="136" t="s">
        <v>42225</v>
      </c>
      <c r="G18008" s="136" t="s">
        <v>43053</v>
      </c>
    </row>
    <row r="18009" spans="1:7" x14ac:dyDescent="0.2">
      <c r="A18009" s="136" t="s">
        <v>18087</v>
      </c>
      <c r="B18009" s="136" t="s">
        <v>27016</v>
      </c>
      <c r="C18009" s="136" t="s">
        <v>33663</v>
      </c>
      <c r="D18009" s="136" t="s">
        <v>38054</v>
      </c>
      <c r="E18009" s="136" t="s">
        <v>40677</v>
      </c>
      <c r="F18009" s="136" t="s">
        <v>42225</v>
      </c>
      <c r="G18009" s="136" t="s">
        <v>43053</v>
      </c>
    </row>
    <row r="18010" spans="1:7" x14ac:dyDescent="0.2">
      <c r="A18010" s="136" t="s">
        <v>18088</v>
      </c>
      <c r="B18010" s="136" t="s">
        <v>27017</v>
      </c>
      <c r="C18010" s="136" t="s">
        <v>33664</v>
      </c>
      <c r="D18010" s="136" t="s">
        <v>38054</v>
      </c>
      <c r="E18010" s="136" t="s">
        <v>40677</v>
      </c>
      <c r="F18010" s="136" t="s">
        <v>42225</v>
      </c>
      <c r="G18010" s="136" t="s">
        <v>43053</v>
      </c>
    </row>
    <row r="18011" spans="1:7" x14ac:dyDescent="0.2">
      <c r="A18011" s="136" t="s">
        <v>18089</v>
      </c>
      <c r="B18011" s="136" t="s">
        <v>27017</v>
      </c>
      <c r="C18011" s="136" t="s">
        <v>33664</v>
      </c>
      <c r="D18011" s="136" t="s">
        <v>38054</v>
      </c>
      <c r="E18011" s="136" t="s">
        <v>40677</v>
      </c>
      <c r="F18011" s="136" t="s">
        <v>42225</v>
      </c>
      <c r="G18011" s="136" t="s">
        <v>43053</v>
      </c>
    </row>
    <row r="18012" spans="1:7" x14ac:dyDescent="0.2">
      <c r="A18012" s="136" t="s">
        <v>18090</v>
      </c>
      <c r="B18012" s="136" t="s">
        <v>27018</v>
      </c>
      <c r="C18012" s="136" t="s">
        <v>33665</v>
      </c>
      <c r="D18012" s="136" t="s">
        <v>38054</v>
      </c>
      <c r="E18012" s="136" t="s">
        <v>40677</v>
      </c>
      <c r="F18012" s="136" t="s">
        <v>42225</v>
      </c>
      <c r="G18012" s="136" t="s">
        <v>43053</v>
      </c>
    </row>
    <row r="18013" spans="1:7" x14ac:dyDescent="0.2">
      <c r="A18013" s="136" t="s">
        <v>18091</v>
      </c>
      <c r="B18013" s="136" t="s">
        <v>27018</v>
      </c>
      <c r="C18013" s="136" t="s">
        <v>33665</v>
      </c>
      <c r="D18013" s="136" t="s">
        <v>38054</v>
      </c>
      <c r="E18013" s="136" t="s">
        <v>40677</v>
      </c>
      <c r="F18013" s="136" t="s">
        <v>42225</v>
      </c>
      <c r="G18013" s="136" t="s">
        <v>43053</v>
      </c>
    </row>
    <row r="18014" spans="1:7" x14ac:dyDescent="0.2">
      <c r="A18014" s="136" t="s">
        <v>18092</v>
      </c>
      <c r="B18014" s="136" t="s">
        <v>27019</v>
      </c>
      <c r="C18014" s="136" t="s">
        <v>33666</v>
      </c>
      <c r="D18014" s="136" t="s">
        <v>38054</v>
      </c>
      <c r="E18014" s="136" t="s">
        <v>40677</v>
      </c>
      <c r="F18014" s="136" t="s">
        <v>42225</v>
      </c>
      <c r="G18014" s="136" t="s">
        <v>43053</v>
      </c>
    </row>
    <row r="18015" spans="1:7" x14ac:dyDescent="0.2">
      <c r="A18015" s="136" t="s">
        <v>18093</v>
      </c>
      <c r="B18015" s="136" t="s">
        <v>27019</v>
      </c>
      <c r="C18015" s="136" t="s">
        <v>33666</v>
      </c>
      <c r="D18015" s="136" t="s">
        <v>38054</v>
      </c>
      <c r="E18015" s="136" t="s">
        <v>40677</v>
      </c>
      <c r="F18015" s="136" t="s">
        <v>42225</v>
      </c>
      <c r="G18015" s="136" t="s">
        <v>43053</v>
      </c>
    </row>
    <row r="18016" spans="1:7" x14ac:dyDescent="0.2">
      <c r="A18016" s="136" t="s">
        <v>18094</v>
      </c>
      <c r="B18016" s="136" t="s">
        <v>27020</v>
      </c>
      <c r="C18016" s="136" t="s">
        <v>33667</v>
      </c>
      <c r="D18016" s="136" t="s">
        <v>38055</v>
      </c>
      <c r="E18016" s="136" t="s">
        <v>40678</v>
      </c>
      <c r="F18016" s="136" t="s">
        <v>42226</v>
      </c>
      <c r="G18016" s="136" t="s">
        <v>43054</v>
      </c>
    </row>
    <row r="18017" spans="1:7" x14ac:dyDescent="0.2">
      <c r="A18017" s="136" t="s">
        <v>18095</v>
      </c>
      <c r="B18017" s="136" t="s">
        <v>27020</v>
      </c>
      <c r="C18017" s="136" t="s">
        <v>33667</v>
      </c>
      <c r="D18017" s="136" t="s">
        <v>38055</v>
      </c>
      <c r="E18017" s="136" t="s">
        <v>40678</v>
      </c>
      <c r="F18017" s="136" t="s">
        <v>42226</v>
      </c>
      <c r="G18017" s="136" t="s">
        <v>43054</v>
      </c>
    </row>
    <row r="18018" spans="1:7" x14ac:dyDescent="0.2">
      <c r="A18018" s="136" t="s">
        <v>18096</v>
      </c>
      <c r="B18018" s="136" t="s">
        <v>27021</v>
      </c>
      <c r="C18018" s="136" t="s">
        <v>33668</v>
      </c>
    </row>
    <row r="18019" spans="1:7" x14ac:dyDescent="0.2">
      <c r="A18019" s="136" t="s">
        <v>18097</v>
      </c>
      <c r="B18019" s="136" t="s">
        <v>27021</v>
      </c>
      <c r="C18019" s="136" t="s">
        <v>33668</v>
      </c>
    </row>
    <row r="18020" spans="1:7" x14ac:dyDescent="0.2">
      <c r="A18020" s="136" t="s">
        <v>18098</v>
      </c>
      <c r="B18020" s="136" t="s">
        <v>27022</v>
      </c>
      <c r="C18020" s="136" t="s">
        <v>33669</v>
      </c>
    </row>
    <row r="18021" spans="1:7" x14ac:dyDescent="0.2">
      <c r="A18021" s="136" t="s">
        <v>18099</v>
      </c>
      <c r="B18021" s="136" t="s">
        <v>27022</v>
      </c>
      <c r="C18021" s="136" t="s">
        <v>33669</v>
      </c>
    </row>
    <row r="18022" spans="1:7" x14ac:dyDescent="0.2">
      <c r="A18022" s="136" t="s">
        <v>18100</v>
      </c>
      <c r="B18022" s="136" t="s">
        <v>27023</v>
      </c>
      <c r="C18022" s="136" t="s">
        <v>33669</v>
      </c>
    </row>
    <row r="18023" spans="1:7" x14ac:dyDescent="0.2">
      <c r="A18023" s="136" t="s">
        <v>18101</v>
      </c>
      <c r="B18023" s="136" t="s">
        <v>27023</v>
      </c>
      <c r="C18023" s="136" t="s">
        <v>33669</v>
      </c>
    </row>
    <row r="18024" spans="1:7" x14ac:dyDescent="0.2">
      <c r="A18024" s="136" t="s">
        <v>18102</v>
      </c>
      <c r="B18024" s="136" t="s">
        <v>27024</v>
      </c>
      <c r="C18024" s="136" t="s">
        <v>33670</v>
      </c>
    </row>
    <row r="18025" spans="1:7" x14ac:dyDescent="0.2">
      <c r="A18025" s="136" t="s">
        <v>18103</v>
      </c>
      <c r="B18025" s="136" t="s">
        <v>27024</v>
      </c>
      <c r="C18025" s="136" t="s">
        <v>33670</v>
      </c>
    </row>
    <row r="18026" spans="1:7" x14ac:dyDescent="0.2">
      <c r="A18026" s="136" t="s">
        <v>18104</v>
      </c>
      <c r="B18026" s="136" t="s">
        <v>27025</v>
      </c>
      <c r="C18026" s="136" t="s">
        <v>33670</v>
      </c>
    </row>
    <row r="18027" spans="1:7" x14ac:dyDescent="0.2">
      <c r="A18027" s="136" t="s">
        <v>18105</v>
      </c>
      <c r="B18027" s="136" t="s">
        <v>27025</v>
      </c>
      <c r="C18027" s="136" t="s">
        <v>33670</v>
      </c>
    </row>
    <row r="18028" spans="1:7" x14ac:dyDescent="0.2">
      <c r="A18028" s="136" t="s">
        <v>18106</v>
      </c>
      <c r="B18028" s="136" t="s">
        <v>27026</v>
      </c>
      <c r="C18028" s="136" t="s">
        <v>33671</v>
      </c>
    </row>
    <row r="18029" spans="1:7" x14ac:dyDescent="0.2">
      <c r="A18029" s="136" t="s">
        <v>18107</v>
      </c>
      <c r="B18029" s="136" t="s">
        <v>27026</v>
      </c>
      <c r="C18029" s="136" t="s">
        <v>33671</v>
      </c>
    </row>
    <row r="18030" spans="1:7" x14ac:dyDescent="0.2">
      <c r="A18030" s="136" t="s">
        <v>18108</v>
      </c>
      <c r="B18030" s="136" t="s">
        <v>27027</v>
      </c>
      <c r="C18030" s="136" t="s">
        <v>33672</v>
      </c>
      <c r="D18030" s="136" t="s">
        <v>30045</v>
      </c>
    </row>
    <row r="18031" spans="1:7" x14ac:dyDescent="0.2">
      <c r="A18031" s="136" t="s">
        <v>18109</v>
      </c>
      <c r="B18031" s="136" t="s">
        <v>27027</v>
      </c>
      <c r="C18031" s="136" t="s">
        <v>33672</v>
      </c>
      <c r="D18031" s="136" t="s">
        <v>30045</v>
      </c>
    </row>
    <row r="18032" spans="1:7" x14ac:dyDescent="0.2">
      <c r="A18032" s="136" t="s">
        <v>18110</v>
      </c>
      <c r="B18032" s="136" t="s">
        <v>27027</v>
      </c>
      <c r="C18032" s="136" t="s">
        <v>33673</v>
      </c>
      <c r="D18032" s="136" t="s">
        <v>30045</v>
      </c>
    </row>
    <row r="18033" spans="1:6" x14ac:dyDescent="0.2">
      <c r="A18033" s="136" t="s">
        <v>18111</v>
      </c>
      <c r="B18033" s="136" t="s">
        <v>27027</v>
      </c>
      <c r="C18033" s="136" t="s">
        <v>33673</v>
      </c>
      <c r="D18033" s="136" t="s">
        <v>30045</v>
      </c>
    </row>
    <row r="18034" spans="1:6" x14ac:dyDescent="0.2">
      <c r="A18034" s="136" t="s">
        <v>18112</v>
      </c>
      <c r="B18034" s="136" t="s">
        <v>27028</v>
      </c>
      <c r="C18034" s="136" t="s">
        <v>33674</v>
      </c>
      <c r="D18034" s="136" t="s">
        <v>33012</v>
      </c>
    </row>
    <row r="18035" spans="1:6" x14ac:dyDescent="0.2">
      <c r="A18035" s="136" t="s">
        <v>18113</v>
      </c>
      <c r="B18035" s="136" t="s">
        <v>27028</v>
      </c>
      <c r="C18035" s="136" t="s">
        <v>33674</v>
      </c>
      <c r="D18035" s="136" t="s">
        <v>33012</v>
      </c>
    </row>
    <row r="18036" spans="1:6" x14ac:dyDescent="0.2">
      <c r="A18036" s="136" t="s">
        <v>18114</v>
      </c>
      <c r="B18036" s="136" t="s">
        <v>27029</v>
      </c>
      <c r="C18036" s="136" t="s">
        <v>33675</v>
      </c>
      <c r="D18036" s="136" t="s">
        <v>32164</v>
      </c>
    </row>
    <row r="18037" spans="1:6" x14ac:dyDescent="0.2">
      <c r="A18037" s="136" t="s">
        <v>18115</v>
      </c>
      <c r="B18037" s="136" t="s">
        <v>27029</v>
      </c>
      <c r="C18037" s="136" t="s">
        <v>33675</v>
      </c>
      <c r="D18037" s="136" t="s">
        <v>32164</v>
      </c>
    </row>
    <row r="18038" spans="1:6" x14ac:dyDescent="0.2">
      <c r="A18038" s="136" t="s">
        <v>18116</v>
      </c>
      <c r="B18038" s="136" t="s">
        <v>27030</v>
      </c>
      <c r="C18038" s="136" t="s">
        <v>32579</v>
      </c>
    </row>
    <row r="18039" spans="1:6" x14ac:dyDescent="0.2">
      <c r="A18039" s="136" t="s">
        <v>18117</v>
      </c>
      <c r="B18039" s="136" t="s">
        <v>27030</v>
      </c>
      <c r="C18039" s="136" t="s">
        <v>32579</v>
      </c>
    </row>
    <row r="18040" spans="1:6" x14ac:dyDescent="0.2">
      <c r="A18040" s="136" t="s">
        <v>18118</v>
      </c>
      <c r="B18040" s="136" t="s">
        <v>27031</v>
      </c>
      <c r="C18040" s="136" t="s">
        <v>33676</v>
      </c>
    </row>
    <row r="18041" spans="1:6" x14ac:dyDescent="0.2">
      <c r="A18041" s="136" t="s">
        <v>18119</v>
      </c>
      <c r="B18041" s="136" t="s">
        <v>27031</v>
      </c>
      <c r="C18041" s="136" t="s">
        <v>33676</v>
      </c>
    </row>
    <row r="18042" spans="1:6" x14ac:dyDescent="0.2">
      <c r="A18042" s="136" t="s">
        <v>18120</v>
      </c>
      <c r="B18042" s="136" t="s">
        <v>27032</v>
      </c>
      <c r="C18042" s="136" t="s">
        <v>33677</v>
      </c>
    </row>
    <row r="18043" spans="1:6" x14ac:dyDescent="0.2">
      <c r="A18043" s="136" t="s">
        <v>18121</v>
      </c>
      <c r="B18043" s="136" t="s">
        <v>27032</v>
      </c>
      <c r="C18043" s="136" t="s">
        <v>33677</v>
      </c>
    </row>
    <row r="18044" spans="1:6" x14ac:dyDescent="0.2">
      <c r="A18044" s="136" t="s">
        <v>18122</v>
      </c>
      <c r="B18044" s="136" t="s">
        <v>27033</v>
      </c>
      <c r="C18044" s="136" t="s">
        <v>33678</v>
      </c>
      <c r="D18044" s="136" t="s">
        <v>30342</v>
      </c>
    </row>
    <row r="18045" spans="1:6" x14ac:dyDescent="0.2">
      <c r="A18045" s="136" t="s">
        <v>18123</v>
      </c>
      <c r="B18045" s="136" t="s">
        <v>27033</v>
      </c>
      <c r="C18045" s="136" t="s">
        <v>33678</v>
      </c>
      <c r="D18045" s="136" t="s">
        <v>30342</v>
      </c>
    </row>
    <row r="18046" spans="1:6" x14ac:dyDescent="0.2">
      <c r="A18046" s="136" t="s">
        <v>18124</v>
      </c>
      <c r="B18046" s="136" t="s">
        <v>27033</v>
      </c>
      <c r="C18046" s="136" t="s">
        <v>33679</v>
      </c>
      <c r="D18046" s="136" t="s">
        <v>30341</v>
      </c>
    </row>
    <row r="18047" spans="1:6" x14ac:dyDescent="0.2">
      <c r="A18047" s="136" t="s">
        <v>18125</v>
      </c>
      <c r="B18047" s="136" t="s">
        <v>27033</v>
      </c>
      <c r="C18047" s="136" t="s">
        <v>33679</v>
      </c>
      <c r="D18047" s="136" t="s">
        <v>30341</v>
      </c>
    </row>
    <row r="18048" spans="1:6" x14ac:dyDescent="0.2">
      <c r="A18048" s="136" t="s">
        <v>18126</v>
      </c>
      <c r="B18048" s="136" t="s">
        <v>27034</v>
      </c>
      <c r="C18048" s="136" t="s">
        <v>33680</v>
      </c>
      <c r="D18048" s="136" t="s">
        <v>38056</v>
      </c>
      <c r="E18048" s="136" t="s">
        <v>40679</v>
      </c>
      <c r="F18048" s="136" t="s">
        <v>30909</v>
      </c>
    </row>
    <row r="18049" spans="1:7" x14ac:dyDescent="0.2">
      <c r="A18049" s="136" t="s">
        <v>18127</v>
      </c>
      <c r="B18049" s="136" t="s">
        <v>27034</v>
      </c>
      <c r="C18049" s="136" t="s">
        <v>33680</v>
      </c>
      <c r="D18049" s="136" t="s">
        <v>38056</v>
      </c>
      <c r="E18049" s="136" t="s">
        <v>40679</v>
      </c>
      <c r="F18049" s="136" t="s">
        <v>30909</v>
      </c>
    </row>
    <row r="18050" spans="1:7" x14ac:dyDescent="0.2">
      <c r="A18050" s="136" t="s">
        <v>18128</v>
      </c>
      <c r="B18050" s="136" t="s">
        <v>27034</v>
      </c>
      <c r="C18050" s="136" t="s">
        <v>33680</v>
      </c>
      <c r="D18050" s="136" t="s">
        <v>38056</v>
      </c>
      <c r="E18050" s="136" t="s">
        <v>40680</v>
      </c>
      <c r="F18050" s="136" t="s">
        <v>31324</v>
      </c>
    </row>
    <row r="18051" spans="1:7" x14ac:dyDescent="0.2">
      <c r="A18051" s="136" t="s">
        <v>18129</v>
      </c>
      <c r="B18051" s="136" t="s">
        <v>27034</v>
      </c>
      <c r="C18051" s="136" t="s">
        <v>33680</v>
      </c>
      <c r="D18051" s="136" t="s">
        <v>38056</v>
      </c>
      <c r="E18051" s="136" t="s">
        <v>40680</v>
      </c>
      <c r="F18051" s="136" t="s">
        <v>31324</v>
      </c>
    </row>
    <row r="18052" spans="1:7" x14ac:dyDescent="0.2">
      <c r="A18052" s="136" t="s">
        <v>18130</v>
      </c>
      <c r="B18052" s="136" t="s">
        <v>27035</v>
      </c>
      <c r="C18052" s="136" t="s">
        <v>33681</v>
      </c>
      <c r="D18052" s="136" t="s">
        <v>38057</v>
      </c>
      <c r="E18052" s="136" t="s">
        <v>40681</v>
      </c>
      <c r="F18052" s="136" t="s">
        <v>42227</v>
      </c>
      <c r="G18052" s="136" t="s">
        <v>30867</v>
      </c>
    </row>
    <row r="18053" spans="1:7" x14ac:dyDescent="0.2">
      <c r="A18053" s="136" t="s">
        <v>18131</v>
      </c>
      <c r="B18053" s="136" t="s">
        <v>27035</v>
      </c>
      <c r="C18053" s="136" t="s">
        <v>33681</v>
      </c>
      <c r="D18053" s="136" t="s">
        <v>38057</v>
      </c>
      <c r="E18053" s="136" t="s">
        <v>40681</v>
      </c>
      <c r="F18053" s="136" t="s">
        <v>42227</v>
      </c>
      <c r="G18053" s="136" t="s">
        <v>30867</v>
      </c>
    </row>
    <row r="18054" spans="1:7" x14ac:dyDescent="0.2">
      <c r="A18054" s="136" t="s">
        <v>18132</v>
      </c>
      <c r="B18054" s="136" t="s">
        <v>27035</v>
      </c>
      <c r="C18054" s="136" t="s">
        <v>33681</v>
      </c>
      <c r="D18054" s="136" t="s">
        <v>38057</v>
      </c>
      <c r="E18054" s="136" t="s">
        <v>40681</v>
      </c>
      <c r="F18054" s="136" t="s">
        <v>42228</v>
      </c>
      <c r="G18054" s="136" t="s">
        <v>43055</v>
      </c>
    </row>
    <row r="18055" spans="1:7" x14ac:dyDescent="0.2">
      <c r="A18055" s="136" t="s">
        <v>18133</v>
      </c>
      <c r="B18055" s="136" t="s">
        <v>27035</v>
      </c>
      <c r="C18055" s="136" t="s">
        <v>33681</v>
      </c>
      <c r="D18055" s="136" t="s">
        <v>38057</v>
      </c>
      <c r="E18055" s="136" t="s">
        <v>40681</v>
      </c>
      <c r="F18055" s="136" t="s">
        <v>42228</v>
      </c>
      <c r="G18055" s="136" t="s">
        <v>43055</v>
      </c>
    </row>
    <row r="18056" spans="1:7" x14ac:dyDescent="0.2">
      <c r="A18056" s="136" t="s">
        <v>18134</v>
      </c>
      <c r="B18056" s="136" t="s">
        <v>27036</v>
      </c>
      <c r="C18056" s="136" t="s">
        <v>33682</v>
      </c>
      <c r="D18056" s="136" t="s">
        <v>38058</v>
      </c>
      <c r="E18056" s="136" t="s">
        <v>40682</v>
      </c>
      <c r="F18056" s="136" t="s">
        <v>30045</v>
      </c>
    </row>
    <row r="18057" spans="1:7" x14ac:dyDescent="0.2">
      <c r="A18057" s="136" t="s">
        <v>18135</v>
      </c>
      <c r="B18057" s="136" t="s">
        <v>27036</v>
      </c>
      <c r="C18057" s="136" t="s">
        <v>33682</v>
      </c>
      <c r="D18057" s="136" t="s">
        <v>38058</v>
      </c>
      <c r="E18057" s="136" t="s">
        <v>40682</v>
      </c>
      <c r="F18057" s="136" t="s">
        <v>30045</v>
      </c>
    </row>
    <row r="18058" spans="1:7" x14ac:dyDescent="0.2">
      <c r="A18058" s="136" t="s">
        <v>18136</v>
      </c>
      <c r="B18058" s="136" t="s">
        <v>27037</v>
      </c>
      <c r="C18058" s="136" t="s">
        <v>33683</v>
      </c>
      <c r="D18058" s="136" t="s">
        <v>38059</v>
      </c>
      <c r="E18058" s="136" t="s">
        <v>30869</v>
      </c>
    </row>
    <row r="18059" spans="1:7" x14ac:dyDescent="0.2">
      <c r="A18059" s="136" t="s">
        <v>18137</v>
      </c>
      <c r="B18059" s="136" t="s">
        <v>27037</v>
      </c>
      <c r="C18059" s="136" t="s">
        <v>33683</v>
      </c>
      <c r="D18059" s="136" t="s">
        <v>38059</v>
      </c>
      <c r="E18059" s="136" t="s">
        <v>30869</v>
      </c>
    </row>
    <row r="18060" spans="1:7" x14ac:dyDescent="0.2">
      <c r="A18060" s="136" t="s">
        <v>18138</v>
      </c>
      <c r="B18060" s="136" t="s">
        <v>27038</v>
      </c>
      <c r="C18060" s="136" t="s">
        <v>33684</v>
      </c>
      <c r="D18060" s="136" t="s">
        <v>38060</v>
      </c>
    </row>
    <row r="18061" spans="1:7" x14ac:dyDescent="0.2">
      <c r="A18061" s="136" t="s">
        <v>18139</v>
      </c>
      <c r="B18061" s="136" t="s">
        <v>27038</v>
      </c>
      <c r="C18061" s="136" t="s">
        <v>33684</v>
      </c>
      <c r="D18061" s="136" t="s">
        <v>38060</v>
      </c>
    </row>
    <row r="18062" spans="1:7" x14ac:dyDescent="0.2">
      <c r="A18062" s="136" t="s">
        <v>18140</v>
      </c>
      <c r="B18062" s="136" t="s">
        <v>27038</v>
      </c>
      <c r="C18062" s="136" t="s">
        <v>33685</v>
      </c>
      <c r="D18062" s="136" t="s">
        <v>38061</v>
      </c>
    </row>
    <row r="18063" spans="1:7" x14ac:dyDescent="0.2">
      <c r="A18063" s="136" t="s">
        <v>18141</v>
      </c>
      <c r="B18063" s="136" t="s">
        <v>27038</v>
      </c>
      <c r="C18063" s="136" t="s">
        <v>33685</v>
      </c>
      <c r="D18063" s="136" t="s">
        <v>38061</v>
      </c>
    </row>
    <row r="18064" spans="1:7" x14ac:dyDescent="0.2">
      <c r="A18064" s="136" t="s">
        <v>18142</v>
      </c>
      <c r="B18064" s="136" t="s">
        <v>27038</v>
      </c>
      <c r="C18064" s="136" t="s">
        <v>33686</v>
      </c>
      <c r="D18064" s="136" t="s">
        <v>38061</v>
      </c>
    </row>
    <row r="18065" spans="1:5" x14ac:dyDescent="0.2">
      <c r="A18065" s="136" t="s">
        <v>18143</v>
      </c>
      <c r="B18065" s="136" t="s">
        <v>27038</v>
      </c>
      <c r="C18065" s="136" t="s">
        <v>33686</v>
      </c>
      <c r="D18065" s="136" t="s">
        <v>38061</v>
      </c>
    </row>
    <row r="18066" spans="1:5" x14ac:dyDescent="0.2">
      <c r="A18066" s="136" t="s">
        <v>18144</v>
      </c>
      <c r="B18066" s="136" t="s">
        <v>27038</v>
      </c>
      <c r="C18066" s="136" t="s">
        <v>33687</v>
      </c>
      <c r="D18066" s="136" t="s">
        <v>38062</v>
      </c>
      <c r="E18066" s="136" t="s">
        <v>32165</v>
      </c>
    </row>
    <row r="18067" spans="1:5" x14ac:dyDescent="0.2">
      <c r="A18067" s="136" t="s">
        <v>18145</v>
      </c>
      <c r="B18067" s="136" t="s">
        <v>27038</v>
      </c>
      <c r="C18067" s="136" t="s">
        <v>33687</v>
      </c>
      <c r="D18067" s="136" t="s">
        <v>38062</v>
      </c>
      <c r="E18067" s="136" t="s">
        <v>32165</v>
      </c>
    </row>
    <row r="18068" spans="1:5" x14ac:dyDescent="0.2">
      <c r="A18068" s="136" t="s">
        <v>18146</v>
      </c>
      <c r="B18068" s="136" t="s">
        <v>27039</v>
      </c>
      <c r="C18068" s="136" t="s">
        <v>33688</v>
      </c>
      <c r="D18068" s="136" t="s">
        <v>38063</v>
      </c>
      <c r="E18068" s="136" t="s">
        <v>30343</v>
      </c>
    </row>
    <row r="18069" spans="1:5" x14ac:dyDescent="0.2">
      <c r="A18069" s="136" t="s">
        <v>18147</v>
      </c>
      <c r="B18069" s="136" t="s">
        <v>27039</v>
      </c>
      <c r="C18069" s="136" t="s">
        <v>33688</v>
      </c>
      <c r="D18069" s="136" t="s">
        <v>38063</v>
      </c>
      <c r="E18069" s="136" t="s">
        <v>30343</v>
      </c>
    </row>
    <row r="18070" spans="1:5" x14ac:dyDescent="0.2">
      <c r="A18070" s="136" t="s">
        <v>18148</v>
      </c>
      <c r="B18070" s="136" t="s">
        <v>27039</v>
      </c>
      <c r="C18070" s="136" t="s">
        <v>33688</v>
      </c>
      <c r="D18070" s="136" t="s">
        <v>38064</v>
      </c>
      <c r="E18070" s="136" t="s">
        <v>30343</v>
      </c>
    </row>
    <row r="18071" spans="1:5" x14ac:dyDescent="0.2">
      <c r="A18071" s="136" t="s">
        <v>18149</v>
      </c>
      <c r="B18071" s="136" t="s">
        <v>27039</v>
      </c>
      <c r="C18071" s="136" t="s">
        <v>33688</v>
      </c>
      <c r="D18071" s="136" t="s">
        <v>38064</v>
      </c>
      <c r="E18071" s="136" t="s">
        <v>30343</v>
      </c>
    </row>
    <row r="18072" spans="1:5" x14ac:dyDescent="0.2">
      <c r="A18072" s="136" t="s">
        <v>18150</v>
      </c>
      <c r="B18072" s="136" t="s">
        <v>27039</v>
      </c>
      <c r="C18072" s="136" t="s">
        <v>33688</v>
      </c>
      <c r="D18072" s="136" t="s">
        <v>38065</v>
      </c>
      <c r="E18072" s="136" t="s">
        <v>30343</v>
      </c>
    </row>
    <row r="18073" spans="1:5" x14ac:dyDescent="0.2">
      <c r="A18073" s="136" t="s">
        <v>18151</v>
      </c>
      <c r="B18073" s="136" t="s">
        <v>27039</v>
      </c>
      <c r="C18073" s="136" t="s">
        <v>33688</v>
      </c>
      <c r="D18073" s="136" t="s">
        <v>38065</v>
      </c>
      <c r="E18073" s="136" t="s">
        <v>30343</v>
      </c>
    </row>
    <row r="18074" spans="1:5" x14ac:dyDescent="0.2">
      <c r="A18074" s="136" t="s">
        <v>18152</v>
      </c>
      <c r="B18074" s="136" t="s">
        <v>27039</v>
      </c>
      <c r="C18074" s="136" t="s">
        <v>33688</v>
      </c>
      <c r="D18074" s="136" t="s">
        <v>38066</v>
      </c>
      <c r="E18074" s="136" t="s">
        <v>30343</v>
      </c>
    </row>
    <row r="18075" spans="1:5" x14ac:dyDescent="0.2">
      <c r="A18075" s="136" t="s">
        <v>18153</v>
      </c>
      <c r="B18075" s="136" t="s">
        <v>27039</v>
      </c>
      <c r="C18075" s="136" t="s">
        <v>33688</v>
      </c>
      <c r="D18075" s="136" t="s">
        <v>38066</v>
      </c>
      <c r="E18075" s="136" t="s">
        <v>30343</v>
      </c>
    </row>
    <row r="18076" spans="1:5" x14ac:dyDescent="0.2">
      <c r="A18076" s="136" t="s">
        <v>18154</v>
      </c>
      <c r="B18076" s="136" t="s">
        <v>27039</v>
      </c>
      <c r="C18076" s="136" t="s">
        <v>33688</v>
      </c>
      <c r="D18076" s="136" t="s">
        <v>38067</v>
      </c>
      <c r="E18076" s="136" t="s">
        <v>30343</v>
      </c>
    </row>
    <row r="18077" spans="1:5" x14ac:dyDescent="0.2">
      <c r="A18077" s="136" t="s">
        <v>18155</v>
      </c>
      <c r="B18077" s="136" t="s">
        <v>27039</v>
      </c>
      <c r="C18077" s="136" t="s">
        <v>33688</v>
      </c>
      <c r="D18077" s="136" t="s">
        <v>38067</v>
      </c>
      <c r="E18077" s="136" t="s">
        <v>30343</v>
      </c>
    </row>
    <row r="18078" spans="1:5" x14ac:dyDescent="0.2">
      <c r="A18078" s="136" t="s">
        <v>18156</v>
      </c>
      <c r="B18078" s="136" t="s">
        <v>27039</v>
      </c>
      <c r="C18078" s="136" t="s">
        <v>33688</v>
      </c>
      <c r="D18078" s="136" t="s">
        <v>38068</v>
      </c>
      <c r="E18078" s="136" t="s">
        <v>30343</v>
      </c>
    </row>
    <row r="18079" spans="1:5" x14ac:dyDescent="0.2">
      <c r="A18079" s="136" t="s">
        <v>18157</v>
      </c>
      <c r="B18079" s="136" t="s">
        <v>27039</v>
      </c>
      <c r="C18079" s="136" t="s">
        <v>33688</v>
      </c>
      <c r="D18079" s="136" t="s">
        <v>38068</v>
      </c>
      <c r="E18079" s="136" t="s">
        <v>30343</v>
      </c>
    </row>
    <row r="18080" spans="1:5" x14ac:dyDescent="0.2">
      <c r="A18080" s="136" t="s">
        <v>18158</v>
      </c>
      <c r="B18080" s="136" t="s">
        <v>27039</v>
      </c>
      <c r="C18080" s="136" t="s">
        <v>33688</v>
      </c>
      <c r="D18080" s="136" t="s">
        <v>38069</v>
      </c>
      <c r="E18080" s="136" t="s">
        <v>30343</v>
      </c>
    </row>
    <row r="18081" spans="1:5" x14ac:dyDescent="0.2">
      <c r="A18081" s="136" t="s">
        <v>18159</v>
      </c>
      <c r="B18081" s="136" t="s">
        <v>27039</v>
      </c>
      <c r="C18081" s="136" t="s">
        <v>33688</v>
      </c>
      <c r="D18081" s="136" t="s">
        <v>38069</v>
      </c>
      <c r="E18081" s="136" t="s">
        <v>30343</v>
      </c>
    </row>
    <row r="18082" spans="1:5" x14ac:dyDescent="0.2">
      <c r="A18082" s="136" t="s">
        <v>18160</v>
      </c>
      <c r="B18082" s="136" t="s">
        <v>27039</v>
      </c>
      <c r="C18082" s="136" t="s">
        <v>33688</v>
      </c>
      <c r="D18082" s="136" t="s">
        <v>38070</v>
      </c>
      <c r="E18082" s="136" t="s">
        <v>30343</v>
      </c>
    </row>
    <row r="18083" spans="1:5" x14ac:dyDescent="0.2">
      <c r="A18083" s="136" t="s">
        <v>18161</v>
      </c>
      <c r="B18083" s="136" t="s">
        <v>27039</v>
      </c>
      <c r="C18083" s="136" t="s">
        <v>33688</v>
      </c>
      <c r="D18083" s="136" t="s">
        <v>38070</v>
      </c>
      <c r="E18083" s="136" t="s">
        <v>30343</v>
      </c>
    </row>
    <row r="18084" spans="1:5" x14ac:dyDescent="0.2">
      <c r="A18084" s="136" t="s">
        <v>18162</v>
      </c>
      <c r="B18084" s="136" t="s">
        <v>27039</v>
      </c>
      <c r="C18084" s="136" t="s">
        <v>33688</v>
      </c>
      <c r="D18084" s="136" t="s">
        <v>38071</v>
      </c>
      <c r="E18084" s="136" t="s">
        <v>30343</v>
      </c>
    </row>
    <row r="18085" spans="1:5" x14ac:dyDescent="0.2">
      <c r="A18085" s="136" t="s">
        <v>18163</v>
      </c>
      <c r="B18085" s="136" t="s">
        <v>27039</v>
      </c>
      <c r="C18085" s="136" t="s">
        <v>33688</v>
      </c>
      <c r="D18085" s="136" t="s">
        <v>38071</v>
      </c>
      <c r="E18085" s="136" t="s">
        <v>30343</v>
      </c>
    </row>
    <row r="18086" spans="1:5" x14ac:dyDescent="0.2">
      <c r="A18086" s="136" t="s">
        <v>18164</v>
      </c>
      <c r="B18086" s="136" t="s">
        <v>27039</v>
      </c>
      <c r="C18086" s="136" t="s">
        <v>33688</v>
      </c>
      <c r="D18086" s="136" t="s">
        <v>38072</v>
      </c>
      <c r="E18086" s="136" t="s">
        <v>30343</v>
      </c>
    </row>
    <row r="18087" spans="1:5" x14ac:dyDescent="0.2">
      <c r="A18087" s="136" t="s">
        <v>18165</v>
      </c>
      <c r="B18087" s="136" t="s">
        <v>27039</v>
      </c>
      <c r="C18087" s="136" t="s">
        <v>33688</v>
      </c>
      <c r="D18087" s="136" t="s">
        <v>38072</v>
      </c>
      <c r="E18087" s="136" t="s">
        <v>30343</v>
      </c>
    </row>
    <row r="18088" spans="1:5" x14ac:dyDescent="0.2">
      <c r="A18088" s="136" t="s">
        <v>18166</v>
      </c>
      <c r="B18088" s="136" t="s">
        <v>27039</v>
      </c>
      <c r="C18088" s="136" t="s">
        <v>33688</v>
      </c>
      <c r="D18088" s="136" t="s">
        <v>38073</v>
      </c>
      <c r="E18088" s="136" t="s">
        <v>30343</v>
      </c>
    </row>
    <row r="18089" spans="1:5" x14ac:dyDescent="0.2">
      <c r="A18089" s="136" t="s">
        <v>18167</v>
      </c>
      <c r="B18089" s="136" t="s">
        <v>27039</v>
      </c>
      <c r="C18089" s="136" t="s">
        <v>33688</v>
      </c>
      <c r="D18089" s="136" t="s">
        <v>38073</v>
      </c>
      <c r="E18089" s="136" t="s">
        <v>30343</v>
      </c>
    </row>
    <row r="18090" spans="1:5" x14ac:dyDescent="0.2">
      <c r="A18090" s="136" t="s">
        <v>18168</v>
      </c>
      <c r="B18090" s="136" t="s">
        <v>27039</v>
      </c>
      <c r="C18090" s="136" t="s">
        <v>33688</v>
      </c>
      <c r="D18090" s="136" t="s">
        <v>38074</v>
      </c>
      <c r="E18090" s="136" t="s">
        <v>30343</v>
      </c>
    </row>
    <row r="18091" spans="1:5" x14ac:dyDescent="0.2">
      <c r="A18091" s="136" t="s">
        <v>18169</v>
      </c>
      <c r="B18091" s="136" t="s">
        <v>27039</v>
      </c>
      <c r="C18091" s="136" t="s">
        <v>33688</v>
      </c>
      <c r="D18091" s="136" t="s">
        <v>38074</v>
      </c>
      <c r="E18091" s="136" t="s">
        <v>30343</v>
      </c>
    </row>
    <row r="18092" spans="1:5" x14ac:dyDescent="0.2">
      <c r="A18092" s="136" t="s">
        <v>18170</v>
      </c>
      <c r="B18092" s="136" t="s">
        <v>27039</v>
      </c>
      <c r="C18092" s="136" t="s">
        <v>33688</v>
      </c>
      <c r="D18092" s="136" t="s">
        <v>38075</v>
      </c>
      <c r="E18092" s="136" t="s">
        <v>30343</v>
      </c>
    </row>
    <row r="18093" spans="1:5" x14ac:dyDescent="0.2">
      <c r="A18093" s="136" t="s">
        <v>18171</v>
      </c>
      <c r="B18093" s="136" t="s">
        <v>27039</v>
      </c>
      <c r="C18093" s="136" t="s">
        <v>33688</v>
      </c>
      <c r="D18093" s="136" t="s">
        <v>38075</v>
      </c>
      <c r="E18093" s="136" t="s">
        <v>30343</v>
      </c>
    </row>
    <row r="18094" spans="1:5" x14ac:dyDescent="0.2">
      <c r="A18094" s="136" t="s">
        <v>18172</v>
      </c>
      <c r="B18094" s="136" t="s">
        <v>27039</v>
      </c>
      <c r="C18094" s="136" t="s">
        <v>33688</v>
      </c>
      <c r="D18094" s="136" t="s">
        <v>38076</v>
      </c>
      <c r="E18094" s="136" t="s">
        <v>30343</v>
      </c>
    </row>
    <row r="18095" spans="1:5" x14ac:dyDescent="0.2">
      <c r="A18095" s="136" t="s">
        <v>18173</v>
      </c>
      <c r="B18095" s="136" t="s">
        <v>27039</v>
      </c>
      <c r="C18095" s="136" t="s">
        <v>33688</v>
      </c>
      <c r="D18095" s="136" t="s">
        <v>38076</v>
      </c>
      <c r="E18095" s="136" t="s">
        <v>30343</v>
      </c>
    </row>
    <row r="18096" spans="1:5" x14ac:dyDescent="0.2">
      <c r="A18096" s="136" t="s">
        <v>18174</v>
      </c>
      <c r="B18096" s="136" t="s">
        <v>27039</v>
      </c>
      <c r="C18096" s="136" t="s">
        <v>33688</v>
      </c>
      <c r="D18096" s="136" t="s">
        <v>38077</v>
      </c>
      <c r="E18096" s="136" t="s">
        <v>30343</v>
      </c>
    </row>
    <row r="18097" spans="1:5" x14ac:dyDescent="0.2">
      <c r="A18097" s="136" t="s">
        <v>18175</v>
      </c>
      <c r="B18097" s="136" t="s">
        <v>27039</v>
      </c>
      <c r="C18097" s="136" t="s">
        <v>33688</v>
      </c>
      <c r="D18097" s="136" t="s">
        <v>38077</v>
      </c>
      <c r="E18097" s="136" t="s">
        <v>30343</v>
      </c>
    </row>
    <row r="18098" spans="1:5" x14ac:dyDescent="0.2">
      <c r="A18098" s="136" t="s">
        <v>18176</v>
      </c>
      <c r="B18098" s="136" t="s">
        <v>27039</v>
      </c>
      <c r="C18098" s="136" t="s">
        <v>33688</v>
      </c>
      <c r="D18098" s="136" t="s">
        <v>38078</v>
      </c>
      <c r="E18098" s="136" t="s">
        <v>30343</v>
      </c>
    </row>
    <row r="18099" spans="1:5" x14ac:dyDescent="0.2">
      <c r="A18099" s="136" t="s">
        <v>18177</v>
      </c>
      <c r="B18099" s="136" t="s">
        <v>27039</v>
      </c>
      <c r="C18099" s="136" t="s">
        <v>33688</v>
      </c>
      <c r="D18099" s="136" t="s">
        <v>38078</v>
      </c>
      <c r="E18099" s="136" t="s">
        <v>30343</v>
      </c>
    </row>
    <row r="18100" spans="1:5" x14ac:dyDescent="0.2">
      <c r="A18100" s="136" t="s">
        <v>18178</v>
      </c>
      <c r="B18100" s="136" t="s">
        <v>27039</v>
      </c>
      <c r="C18100" s="136" t="s">
        <v>33688</v>
      </c>
      <c r="D18100" s="136" t="s">
        <v>38079</v>
      </c>
      <c r="E18100" s="136" t="s">
        <v>30343</v>
      </c>
    </row>
    <row r="18101" spans="1:5" x14ac:dyDescent="0.2">
      <c r="A18101" s="136" t="s">
        <v>18179</v>
      </c>
      <c r="B18101" s="136" t="s">
        <v>27039</v>
      </c>
      <c r="C18101" s="136" t="s">
        <v>33688</v>
      </c>
      <c r="D18101" s="136" t="s">
        <v>38079</v>
      </c>
      <c r="E18101" s="136" t="s">
        <v>30343</v>
      </c>
    </row>
    <row r="18102" spans="1:5" x14ac:dyDescent="0.2">
      <c r="A18102" s="136" t="s">
        <v>18180</v>
      </c>
      <c r="B18102" s="136" t="s">
        <v>27039</v>
      </c>
      <c r="C18102" s="136" t="s">
        <v>33688</v>
      </c>
      <c r="D18102" s="136" t="s">
        <v>38080</v>
      </c>
      <c r="E18102" s="136" t="s">
        <v>30343</v>
      </c>
    </row>
    <row r="18103" spans="1:5" x14ac:dyDescent="0.2">
      <c r="A18103" s="136" t="s">
        <v>18181</v>
      </c>
      <c r="B18103" s="136" t="s">
        <v>27039</v>
      </c>
      <c r="C18103" s="136" t="s">
        <v>33688</v>
      </c>
      <c r="D18103" s="136" t="s">
        <v>38080</v>
      </c>
      <c r="E18103" s="136" t="s">
        <v>30343</v>
      </c>
    </row>
    <row r="18104" spans="1:5" x14ac:dyDescent="0.2">
      <c r="A18104" s="136" t="s">
        <v>18182</v>
      </c>
      <c r="B18104" s="136" t="s">
        <v>27039</v>
      </c>
      <c r="C18104" s="136" t="s">
        <v>33688</v>
      </c>
      <c r="D18104" s="136" t="s">
        <v>38081</v>
      </c>
      <c r="E18104" s="136" t="s">
        <v>30343</v>
      </c>
    </row>
    <row r="18105" spans="1:5" x14ac:dyDescent="0.2">
      <c r="A18105" s="136" t="s">
        <v>18183</v>
      </c>
      <c r="B18105" s="136" t="s">
        <v>27039</v>
      </c>
      <c r="C18105" s="136" t="s">
        <v>33688</v>
      </c>
      <c r="D18105" s="136" t="s">
        <v>38081</v>
      </c>
      <c r="E18105" s="136" t="s">
        <v>30343</v>
      </c>
    </row>
    <row r="18106" spans="1:5" x14ac:dyDescent="0.2">
      <c r="A18106" s="136" t="s">
        <v>18184</v>
      </c>
      <c r="B18106" s="136" t="s">
        <v>27039</v>
      </c>
      <c r="C18106" s="136" t="s">
        <v>33688</v>
      </c>
      <c r="D18106" s="136" t="s">
        <v>38082</v>
      </c>
      <c r="E18106" s="136" t="s">
        <v>30343</v>
      </c>
    </row>
    <row r="18107" spans="1:5" x14ac:dyDescent="0.2">
      <c r="A18107" s="136" t="s">
        <v>18185</v>
      </c>
      <c r="B18107" s="136" t="s">
        <v>27039</v>
      </c>
      <c r="C18107" s="136" t="s">
        <v>33688</v>
      </c>
      <c r="D18107" s="136" t="s">
        <v>38082</v>
      </c>
      <c r="E18107" s="136" t="s">
        <v>30343</v>
      </c>
    </row>
    <row r="18108" spans="1:5" x14ac:dyDescent="0.2">
      <c r="A18108" s="136" t="s">
        <v>18186</v>
      </c>
      <c r="B18108" s="136" t="s">
        <v>27039</v>
      </c>
      <c r="C18108" s="136" t="s">
        <v>33688</v>
      </c>
      <c r="D18108" s="136" t="s">
        <v>38083</v>
      </c>
      <c r="E18108" s="136" t="s">
        <v>30343</v>
      </c>
    </row>
    <row r="18109" spans="1:5" x14ac:dyDescent="0.2">
      <c r="A18109" s="136" t="s">
        <v>18187</v>
      </c>
      <c r="B18109" s="136" t="s">
        <v>27039</v>
      </c>
      <c r="C18109" s="136" t="s">
        <v>33688</v>
      </c>
      <c r="D18109" s="136" t="s">
        <v>38083</v>
      </c>
      <c r="E18109" s="136" t="s">
        <v>30343</v>
      </c>
    </row>
    <row r="18110" spans="1:5" x14ac:dyDescent="0.2">
      <c r="A18110" s="136" t="s">
        <v>18188</v>
      </c>
      <c r="B18110" s="136" t="s">
        <v>27039</v>
      </c>
      <c r="C18110" s="136" t="s">
        <v>33688</v>
      </c>
      <c r="D18110" s="136" t="s">
        <v>38084</v>
      </c>
      <c r="E18110" s="136" t="s">
        <v>30343</v>
      </c>
    </row>
    <row r="18111" spans="1:5" x14ac:dyDescent="0.2">
      <c r="A18111" s="136" t="s">
        <v>18189</v>
      </c>
      <c r="B18111" s="136" t="s">
        <v>27039</v>
      </c>
      <c r="C18111" s="136" t="s">
        <v>33688</v>
      </c>
      <c r="D18111" s="136" t="s">
        <v>38084</v>
      </c>
      <c r="E18111" s="136" t="s">
        <v>30343</v>
      </c>
    </row>
    <row r="18112" spans="1:5" x14ac:dyDescent="0.2">
      <c r="A18112" s="136" t="s">
        <v>18190</v>
      </c>
      <c r="B18112" s="136" t="s">
        <v>27039</v>
      </c>
      <c r="C18112" s="136" t="s">
        <v>33688</v>
      </c>
      <c r="D18112" s="136" t="s">
        <v>38085</v>
      </c>
      <c r="E18112" s="136" t="s">
        <v>30343</v>
      </c>
    </row>
    <row r="18113" spans="1:6" x14ac:dyDescent="0.2">
      <c r="A18113" s="136" t="s">
        <v>18191</v>
      </c>
      <c r="B18113" s="136" t="s">
        <v>27039</v>
      </c>
      <c r="C18113" s="136" t="s">
        <v>33688</v>
      </c>
      <c r="D18113" s="136" t="s">
        <v>38085</v>
      </c>
      <c r="E18113" s="136" t="s">
        <v>30343</v>
      </c>
    </row>
    <row r="18114" spans="1:6" x14ac:dyDescent="0.2">
      <c r="A18114" s="136" t="s">
        <v>18192</v>
      </c>
      <c r="B18114" s="136" t="s">
        <v>27039</v>
      </c>
      <c r="C18114" s="136" t="s">
        <v>33688</v>
      </c>
      <c r="D18114" s="136" t="s">
        <v>38086</v>
      </c>
      <c r="E18114" s="136" t="s">
        <v>30343</v>
      </c>
    </row>
    <row r="18115" spans="1:6" x14ac:dyDescent="0.2">
      <c r="A18115" s="136" t="s">
        <v>18193</v>
      </c>
      <c r="B18115" s="136" t="s">
        <v>27039</v>
      </c>
      <c r="C18115" s="136" t="s">
        <v>33688</v>
      </c>
      <c r="D18115" s="136" t="s">
        <v>38086</v>
      </c>
      <c r="E18115" s="136" t="s">
        <v>30343</v>
      </c>
    </row>
    <row r="18116" spans="1:6" x14ac:dyDescent="0.2">
      <c r="A18116" s="136" t="s">
        <v>18194</v>
      </c>
      <c r="B18116" s="136" t="s">
        <v>27040</v>
      </c>
      <c r="C18116" s="136" t="s">
        <v>33689</v>
      </c>
      <c r="D18116" s="136" t="s">
        <v>38087</v>
      </c>
      <c r="E18116" s="136" t="s">
        <v>40683</v>
      </c>
    </row>
    <row r="18117" spans="1:6" x14ac:dyDescent="0.2">
      <c r="A18117" s="136" t="s">
        <v>18195</v>
      </c>
      <c r="B18117" s="136" t="s">
        <v>27040</v>
      </c>
      <c r="C18117" s="136" t="s">
        <v>33689</v>
      </c>
      <c r="D18117" s="136" t="s">
        <v>38087</v>
      </c>
      <c r="E18117" s="136" t="s">
        <v>40683</v>
      </c>
    </row>
    <row r="18118" spans="1:6" x14ac:dyDescent="0.2">
      <c r="A18118" s="136" t="s">
        <v>18196</v>
      </c>
      <c r="B18118" s="136" t="s">
        <v>27041</v>
      </c>
      <c r="C18118" s="136" t="s">
        <v>33689</v>
      </c>
      <c r="D18118" s="136" t="s">
        <v>38088</v>
      </c>
      <c r="E18118" s="136" t="s">
        <v>40683</v>
      </c>
    </row>
    <row r="18119" spans="1:6" x14ac:dyDescent="0.2">
      <c r="A18119" s="136" t="s">
        <v>18197</v>
      </c>
      <c r="B18119" s="136" t="s">
        <v>27041</v>
      </c>
      <c r="C18119" s="136" t="s">
        <v>33689</v>
      </c>
      <c r="D18119" s="136" t="s">
        <v>38088</v>
      </c>
      <c r="E18119" s="136" t="s">
        <v>40683</v>
      </c>
    </row>
    <row r="18120" spans="1:6" x14ac:dyDescent="0.2">
      <c r="A18120" s="136" t="s">
        <v>18198</v>
      </c>
      <c r="B18120" s="136" t="s">
        <v>27040</v>
      </c>
      <c r="C18120" s="136" t="s">
        <v>33690</v>
      </c>
      <c r="D18120" s="136" t="s">
        <v>38089</v>
      </c>
      <c r="E18120" s="136" t="s">
        <v>40684</v>
      </c>
      <c r="F18120" s="136" t="s">
        <v>33013</v>
      </c>
    </row>
    <row r="18121" spans="1:6" x14ac:dyDescent="0.2">
      <c r="A18121" s="136" t="s">
        <v>18199</v>
      </c>
      <c r="B18121" s="136" t="s">
        <v>27040</v>
      </c>
      <c r="C18121" s="136" t="s">
        <v>33690</v>
      </c>
      <c r="D18121" s="136" t="s">
        <v>38089</v>
      </c>
      <c r="E18121" s="136" t="s">
        <v>40684</v>
      </c>
      <c r="F18121" s="136" t="s">
        <v>33013</v>
      </c>
    </row>
    <row r="18122" spans="1:6" x14ac:dyDescent="0.2">
      <c r="A18122" s="136" t="s">
        <v>18200</v>
      </c>
      <c r="B18122" s="136" t="s">
        <v>27040</v>
      </c>
      <c r="C18122" s="136" t="s">
        <v>33691</v>
      </c>
      <c r="D18122" s="136" t="s">
        <v>38090</v>
      </c>
      <c r="E18122" s="136" t="s">
        <v>40685</v>
      </c>
      <c r="F18122" s="136" t="s">
        <v>30867</v>
      </c>
    </row>
    <row r="18123" spans="1:6" x14ac:dyDescent="0.2">
      <c r="A18123" s="136" t="s">
        <v>18201</v>
      </c>
      <c r="B18123" s="136" t="s">
        <v>27040</v>
      </c>
      <c r="C18123" s="136" t="s">
        <v>33691</v>
      </c>
      <c r="D18123" s="136" t="s">
        <v>38090</v>
      </c>
      <c r="E18123" s="136" t="s">
        <v>40685</v>
      </c>
      <c r="F18123" s="136" t="s">
        <v>30867</v>
      </c>
    </row>
    <row r="18124" spans="1:6" x14ac:dyDescent="0.2">
      <c r="A18124" s="136" t="s">
        <v>18202</v>
      </c>
      <c r="B18124" s="136" t="s">
        <v>27041</v>
      </c>
      <c r="C18124" s="136" t="s">
        <v>33690</v>
      </c>
      <c r="D18124" s="136" t="s">
        <v>38089</v>
      </c>
      <c r="E18124" s="136" t="s">
        <v>40684</v>
      </c>
      <c r="F18124" s="136" t="s">
        <v>33013</v>
      </c>
    </row>
    <row r="18125" spans="1:6" x14ac:dyDescent="0.2">
      <c r="A18125" s="136" t="s">
        <v>18203</v>
      </c>
      <c r="B18125" s="136" t="s">
        <v>27041</v>
      </c>
      <c r="C18125" s="136" t="s">
        <v>33690</v>
      </c>
      <c r="D18125" s="136" t="s">
        <v>38089</v>
      </c>
      <c r="E18125" s="136" t="s">
        <v>40684</v>
      </c>
      <c r="F18125" s="136" t="s">
        <v>33013</v>
      </c>
    </row>
    <row r="18126" spans="1:6" x14ac:dyDescent="0.2">
      <c r="A18126" s="136" t="s">
        <v>18204</v>
      </c>
      <c r="B18126" s="136" t="s">
        <v>27041</v>
      </c>
      <c r="C18126" s="136" t="s">
        <v>33691</v>
      </c>
      <c r="D18126" s="136" t="s">
        <v>38090</v>
      </c>
      <c r="E18126" s="136" t="s">
        <v>40686</v>
      </c>
      <c r="F18126" s="136" t="s">
        <v>42229</v>
      </c>
    </row>
    <row r="18127" spans="1:6" x14ac:dyDescent="0.2">
      <c r="A18127" s="136" t="s">
        <v>18205</v>
      </c>
      <c r="B18127" s="136" t="s">
        <v>27041</v>
      </c>
      <c r="C18127" s="136" t="s">
        <v>33691</v>
      </c>
      <c r="D18127" s="136" t="s">
        <v>38090</v>
      </c>
      <c r="E18127" s="136" t="s">
        <v>40686</v>
      </c>
      <c r="F18127" s="136" t="s">
        <v>42229</v>
      </c>
    </row>
    <row r="18128" spans="1:6" x14ac:dyDescent="0.2">
      <c r="A18128" s="136" t="s">
        <v>18206</v>
      </c>
      <c r="B18128" s="136" t="s">
        <v>27042</v>
      </c>
      <c r="C18128" s="136" t="s">
        <v>33692</v>
      </c>
      <c r="D18128" s="136" t="s">
        <v>38091</v>
      </c>
      <c r="E18128" s="136" t="s">
        <v>40687</v>
      </c>
    </row>
    <row r="18129" spans="1:6" x14ac:dyDescent="0.2">
      <c r="A18129" s="136" t="s">
        <v>18207</v>
      </c>
      <c r="B18129" s="136" t="s">
        <v>27042</v>
      </c>
      <c r="C18129" s="136" t="s">
        <v>33692</v>
      </c>
      <c r="D18129" s="136" t="s">
        <v>38091</v>
      </c>
      <c r="E18129" s="136" t="s">
        <v>40687</v>
      </c>
    </row>
    <row r="18130" spans="1:6" x14ac:dyDescent="0.2">
      <c r="A18130" s="136" t="s">
        <v>18208</v>
      </c>
      <c r="B18130" s="136" t="s">
        <v>27043</v>
      </c>
      <c r="C18130" s="136" t="s">
        <v>33692</v>
      </c>
      <c r="D18130" s="136" t="s">
        <v>38091</v>
      </c>
      <c r="E18130" s="136" t="s">
        <v>40688</v>
      </c>
    </row>
    <row r="18131" spans="1:6" x14ac:dyDescent="0.2">
      <c r="A18131" s="136" t="s">
        <v>18209</v>
      </c>
      <c r="B18131" s="136" t="s">
        <v>27043</v>
      </c>
      <c r="C18131" s="136" t="s">
        <v>33692</v>
      </c>
      <c r="D18131" s="136" t="s">
        <v>38091</v>
      </c>
      <c r="E18131" s="136" t="s">
        <v>40688</v>
      </c>
    </row>
    <row r="18132" spans="1:6" x14ac:dyDescent="0.2">
      <c r="A18132" s="136" t="s">
        <v>18210</v>
      </c>
      <c r="B18132" s="136" t="s">
        <v>27042</v>
      </c>
      <c r="C18132" s="136" t="s">
        <v>33693</v>
      </c>
      <c r="D18132" s="136" t="s">
        <v>38092</v>
      </c>
      <c r="E18132" s="136" t="s">
        <v>40689</v>
      </c>
      <c r="F18132" s="136" t="s">
        <v>31324</v>
      </c>
    </row>
    <row r="18133" spans="1:6" x14ac:dyDescent="0.2">
      <c r="A18133" s="136" t="s">
        <v>18211</v>
      </c>
      <c r="B18133" s="136" t="s">
        <v>27042</v>
      </c>
      <c r="C18133" s="136" t="s">
        <v>33693</v>
      </c>
      <c r="D18133" s="136" t="s">
        <v>38092</v>
      </c>
      <c r="E18133" s="136" t="s">
        <v>40689</v>
      </c>
      <c r="F18133" s="136" t="s">
        <v>31324</v>
      </c>
    </row>
    <row r="18134" spans="1:6" x14ac:dyDescent="0.2">
      <c r="A18134" s="136" t="s">
        <v>18212</v>
      </c>
      <c r="B18134" s="136" t="s">
        <v>27042</v>
      </c>
      <c r="C18134" s="136" t="s">
        <v>33694</v>
      </c>
      <c r="D18134" s="136" t="s">
        <v>38093</v>
      </c>
      <c r="E18134" s="136" t="s">
        <v>40690</v>
      </c>
      <c r="F18134" s="136" t="s">
        <v>30867</v>
      </c>
    </row>
    <row r="18135" spans="1:6" x14ac:dyDescent="0.2">
      <c r="A18135" s="136" t="s">
        <v>18213</v>
      </c>
      <c r="B18135" s="136" t="s">
        <v>27042</v>
      </c>
      <c r="C18135" s="136" t="s">
        <v>33694</v>
      </c>
      <c r="D18135" s="136" t="s">
        <v>38093</v>
      </c>
      <c r="E18135" s="136" t="s">
        <v>40690</v>
      </c>
      <c r="F18135" s="136" t="s">
        <v>30867</v>
      </c>
    </row>
    <row r="18136" spans="1:6" x14ac:dyDescent="0.2">
      <c r="A18136" s="136" t="s">
        <v>18214</v>
      </c>
      <c r="B18136" s="136" t="s">
        <v>27043</v>
      </c>
      <c r="C18136" s="136" t="s">
        <v>33693</v>
      </c>
      <c r="D18136" s="136" t="s">
        <v>38092</v>
      </c>
      <c r="E18136" s="136" t="s">
        <v>40689</v>
      </c>
      <c r="F18136" s="136" t="s">
        <v>31324</v>
      </c>
    </row>
    <row r="18137" spans="1:6" x14ac:dyDescent="0.2">
      <c r="A18137" s="136" t="s">
        <v>18215</v>
      </c>
      <c r="B18137" s="136" t="s">
        <v>27043</v>
      </c>
      <c r="C18137" s="136" t="s">
        <v>33693</v>
      </c>
      <c r="D18137" s="136" t="s">
        <v>38092</v>
      </c>
      <c r="E18137" s="136" t="s">
        <v>40689</v>
      </c>
      <c r="F18137" s="136" t="s">
        <v>31324</v>
      </c>
    </row>
    <row r="18138" spans="1:6" x14ac:dyDescent="0.2">
      <c r="A18138" s="136" t="s">
        <v>18216</v>
      </c>
      <c r="B18138" s="136" t="s">
        <v>27043</v>
      </c>
      <c r="C18138" s="136" t="s">
        <v>33694</v>
      </c>
      <c r="D18138" s="136" t="s">
        <v>38093</v>
      </c>
      <c r="E18138" s="136" t="s">
        <v>40690</v>
      </c>
      <c r="F18138" s="136" t="s">
        <v>30867</v>
      </c>
    </row>
    <row r="18139" spans="1:6" x14ac:dyDescent="0.2">
      <c r="A18139" s="136" t="s">
        <v>18217</v>
      </c>
      <c r="B18139" s="136" t="s">
        <v>27043</v>
      </c>
      <c r="C18139" s="136" t="s">
        <v>33694</v>
      </c>
      <c r="D18139" s="136" t="s">
        <v>38093</v>
      </c>
      <c r="E18139" s="136" t="s">
        <v>40690</v>
      </c>
      <c r="F18139" s="136" t="s">
        <v>30867</v>
      </c>
    </row>
    <row r="18140" spans="1:6" x14ac:dyDescent="0.2">
      <c r="A18140" s="136" t="s">
        <v>18218</v>
      </c>
      <c r="B18140" s="136" t="s">
        <v>27044</v>
      </c>
      <c r="C18140" s="136" t="s">
        <v>33695</v>
      </c>
    </row>
    <row r="18141" spans="1:6" x14ac:dyDescent="0.2">
      <c r="A18141" s="136" t="s">
        <v>18219</v>
      </c>
      <c r="B18141" s="136" t="s">
        <v>27044</v>
      </c>
      <c r="C18141" s="136" t="s">
        <v>33695</v>
      </c>
    </row>
    <row r="18142" spans="1:6" x14ac:dyDescent="0.2">
      <c r="A18142" s="136" t="s">
        <v>18220</v>
      </c>
      <c r="B18142" s="136" t="s">
        <v>27045</v>
      </c>
      <c r="C18142" s="136" t="s">
        <v>31870</v>
      </c>
    </row>
    <row r="18143" spans="1:6" x14ac:dyDescent="0.2">
      <c r="A18143" s="136" t="s">
        <v>18221</v>
      </c>
      <c r="B18143" s="136" t="s">
        <v>27045</v>
      </c>
      <c r="C18143" s="136" t="s">
        <v>31870</v>
      </c>
    </row>
    <row r="18144" spans="1:6" x14ac:dyDescent="0.2">
      <c r="A18144" s="136" t="s">
        <v>18222</v>
      </c>
      <c r="B18144" s="136" t="s">
        <v>27046</v>
      </c>
      <c r="C18144" s="136" t="s">
        <v>33696</v>
      </c>
      <c r="D18144" s="136" t="s">
        <v>38094</v>
      </c>
    </row>
    <row r="18145" spans="1:4" x14ac:dyDescent="0.2">
      <c r="A18145" s="136" t="s">
        <v>18223</v>
      </c>
      <c r="B18145" s="136" t="s">
        <v>27046</v>
      </c>
      <c r="C18145" s="136" t="s">
        <v>33696</v>
      </c>
      <c r="D18145" s="136" t="s">
        <v>38094</v>
      </c>
    </row>
    <row r="18146" spans="1:4" x14ac:dyDescent="0.2">
      <c r="A18146" s="136" t="s">
        <v>18224</v>
      </c>
      <c r="B18146" s="136" t="s">
        <v>27047</v>
      </c>
      <c r="C18146" s="136" t="s">
        <v>33697</v>
      </c>
    </row>
    <row r="18147" spans="1:4" x14ac:dyDescent="0.2">
      <c r="A18147" s="136" t="s">
        <v>18225</v>
      </c>
      <c r="B18147" s="136" t="s">
        <v>27047</v>
      </c>
      <c r="C18147" s="136" t="s">
        <v>33697</v>
      </c>
    </row>
    <row r="18148" spans="1:4" x14ac:dyDescent="0.2">
      <c r="A18148" s="136" t="s">
        <v>18226</v>
      </c>
      <c r="B18148" s="136" t="s">
        <v>27048</v>
      </c>
      <c r="C18148" s="136" t="s">
        <v>33698</v>
      </c>
    </row>
    <row r="18149" spans="1:4" x14ac:dyDescent="0.2">
      <c r="A18149" s="136" t="s">
        <v>18227</v>
      </c>
      <c r="B18149" s="136" t="s">
        <v>27048</v>
      </c>
      <c r="C18149" s="136" t="s">
        <v>33698</v>
      </c>
    </row>
    <row r="18150" spans="1:4" x14ac:dyDescent="0.2">
      <c r="A18150" s="136" t="s">
        <v>18228</v>
      </c>
      <c r="B18150" s="136" t="s">
        <v>27049</v>
      </c>
      <c r="C18150" s="136" t="s">
        <v>33699</v>
      </c>
    </row>
    <row r="18151" spans="1:4" x14ac:dyDescent="0.2">
      <c r="A18151" s="136" t="s">
        <v>18229</v>
      </c>
      <c r="B18151" s="136" t="s">
        <v>27049</v>
      </c>
      <c r="C18151" s="136" t="s">
        <v>33699</v>
      </c>
    </row>
    <row r="18152" spans="1:4" x14ac:dyDescent="0.2">
      <c r="A18152" s="136" t="s">
        <v>18230</v>
      </c>
      <c r="B18152" s="136" t="s">
        <v>27049</v>
      </c>
      <c r="C18152" s="136" t="s">
        <v>33700</v>
      </c>
    </row>
    <row r="18153" spans="1:4" x14ac:dyDescent="0.2">
      <c r="A18153" s="136" t="s">
        <v>18231</v>
      </c>
      <c r="B18153" s="136" t="s">
        <v>27049</v>
      </c>
      <c r="C18153" s="136" t="s">
        <v>33700</v>
      </c>
    </row>
    <row r="18154" spans="1:4" x14ac:dyDescent="0.2">
      <c r="A18154" s="136" t="s">
        <v>18232</v>
      </c>
      <c r="B18154" s="136" t="s">
        <v>27050</v>
      </c>
      <c r="C18154" s="136" t="s">
        <v>33701</v>
      </c>
    </row>
    <row r="18155" spans="1:4" x14ac:dyDescent="0.2">
      <c r="A18155" s="136" t="s">
        <v>18233</v>
      </c>
      <c r="B18155" s="136" t="s">
        <v>27050</v>
      </c>
      <c r="C18155" s="136" t="s">
        <v>33701</v>
      </c>
    </row>
    <row r="18156" spans="1:4" x14ac:dyDescent="0.2">
      <c r="A18156" s="136" t="s">
        <v>18234</v>
      </c>
      <c r="B18156" s="136" t="s">
        <v>27051</v>
      </c>
      <c r="C18156" s="136" t="s">
        <v>33702</v>
      </c>
      <c r="D18156" s="136" t="s">
        <v>38095</v>
      </c>
    </row>
    <row r="18157" spans="1:4" x14ac:dyDescent="0.2">
      <c r="A18157" s="136" t="s">
        <v>18235</v>
      </c>
      <c r="B18157" s="136" t="s">
        <v>27051</v>
      </c>
      <c r="C18157" s="136" t="s">
        <v>33702</v>
      </c>
      <c r="D18157" s="136" t="s">
        <v>38095</v>
      </c>
    </row>
    <row r="18158" spans="1:4" x14ac:dyDescent="0.2">
      <c r="A18158" s="136" t="s">
        <v>18236</v>
      </c>
      <c r="B18158" s="136" t="s">
        <v>27051</v>
      </c>
      <c r="C18158" s="136" t="s">
        <v>33702</v>
      </c>
      <c r="D18158" s="136" t="s">
        <v>38096</v>
      </c>
    </row>
    <row r="18159" spans="1:4" x14ac:dyDescent="0.2">
      <c r="A18159" s="136" t="s">
        <v>18237</v>
      </c>
      <c r="B18159" s="136" t="s">
        <v>27051</v>
      </c>
      <c r="C18159" s="136" t="s">
        <v>33702</v>
      </c>
      <c r="D18159" s="136" t="s">
        <v>38096</v>
      </c>
    </row>
    <row r="18160" spans="1:4" x14ac:dyDescent="0.2">
      <c r="A18160" s="136" t="s">
        <v>18238</v>
      </c>
      <c r="B18160" s="136" t="s">
        <v>27051</v>
      </c>
      <c r="C18160" s="136" t="s">
        <v>33702</v>
      </c>
      <c r="D18160" s="136" t="s">
        <v>38097</v>
      </c>
    </row>
    <row r="18161" spans="1:5" x14ac:dyDescent="0.2">
      <c r="A18161" s="136" t="s">
        <v>18239</v>
      </c>
      <c r="B18161" s="136" t="s">
        <v>27051</v>
      </c>
      <c r="C18161" s="136" t="s">
        <v>33702</v>
      </c>
      <c r="D18161" s="136" t="s">
        <v>38097</v>
      </c>
    </row>
    <row r="18162" spans="1:5" x14ac:dyDescent="0.2">
      <c r="A18162" s="136" t="s">
        <v>18240</v>
      </c>
      <c r="B18162" s="136" t="s">
        <v>27051</v>
      </c>
      <c r="C18162" s="136" t="s">
        <v>33702</v>
      </c>
      <c r="D18162" s="136" t="s">
        <v>38098</v>
      </c>
    </row>
    <row r="18163" spans="1:5" x14ac:dyDescent="0.2">
      <c r="A18163" s="136" t="s">
        <v>18241</v>
      </c>
      <c r="B18163" s="136" t="s">
        <v>27051</v>
      </c>
      <c r="C18163" s="136" t="s">
        <v>33702</v>
      </c>
      <c r="D18163" s="136" t="s">
        <v>38098</v>
      </c>
    </row>
    <row r="18164" spans="1:5" x14ac:dyDescent="0.2">
      <c r="A18164" s="136" t="s">
        <v>18242</v>
      </c>
      <c r="B18164" s="136" t="s">
        <v>27051</v>
      </c>
      <c r="C18164" s="136" t="s">
        <v>33702</v>
      </c>
      <c r="D18164" s="136" t="s">
        <v>38099</v>
      </c>
    </row>
    <row r="18165" spans="1:5" x14ac:dyDescent="0.2">
      <c r="A18165" s="136" t="s">
        <v>18243</v>
      </c>
      <c r="B18165" s="136" t="s">
        <v>27051</v>
      </c>
      <c r="C18165" s="136" t="s">
        <v>33702</v>
      </c>
      <c r="D18165" s="136" t="s">
        <v>38099</v>
      </c>
    </row>
    <row r="18166" spans="1:5" x14ac:dyDescent="0.2">
      <c r="A18166" s="136" t="s">
        <v>18244</v>
      </c>
      <c r="B18166" s="136" t="s">
        <v>27051</v>
      </c>
      <c r="C18166" s="136" t="s">
        <v>33702</v>
      </c>
      <c r="D18166" s="136" t="s">
        <v>38100</v>
      </c>
    </row>
    <row r="18167" spans="1:5" x14ac:dyDescent="0.2">
      <c r="A18167" s="136" t="s">
        <v>18245</v>
      </c>
      <c r="B18167" s="136" t="s">
        <v>27051</v>
      </c>
      <c r="C18167" s="136" t="s">
        <v>33702</v>
      </c>
      <c r="D18167" s="136" t="s">
        <v>38100</v>
      </c>
    </row>
    <row r="18168" spans="1:5" x14ac:dyDescent="0.2">
      <c r="A18168" s="136" t="s">
        <v>18246</v>
      </c>
      <c r="B18168" s="136" t="s">
        <v>27051</v>
      </c>
      <c r="C18168" s="136" t="s">
        <v>33702</v>
      </c>
      <c r="D18168" s="136" t="s">
        <v>38101</v>
      </c>
    </row>
    <row r="18169" spans="1:5" x14ac:dyDescent="0.2">
      <c r="A18169" s="136" t="s">
        <v>18247</v>
      </c>
      <c r="B18169" s="136" t="s">
        <v>27051</v>
      </c>
      <c r="C18169" s="136" t="s">
        <v>33702</v>
      </c>
      <c r="D18169" s="136" t="s">
        <v>38101</v>
      </c>
    </row>
    <row r="18170" spans="1:5" x14ac:dyDescent="0.2">
      <c r="A18170" s="136" t="s">
        <v>18248</v>
      </c>
      <c r="B18170" s="136" t="s">
        <v>27051</v>
      </c>
      <c r="C18170" s="136" t="s">
        <v>33702</v>
      </c>
      <c r="D18170" s="136" t="s">
        <v>38102</v>
      </c>
    </row>
    <row r="18171" spans="1:5" x14ac:dyDescent="0.2">
      <c r="A18171" s="136" t="s">
        <v>18249</v>
      </c>
      <c r="B18171" s="136" t="s">
        <v>27051</v>
      </c>
      <c r="C18171" s="136" t="s">
        <v>33702</v>
      </c>
      <c r="D18171" s="136" t="s">
        <v>38102</v>
      </c>
    </row>
    <row r="18172" spans="1:5" x14ac:dyDescent="0.2">
      <c r="A18172" s="136" t="s">
        <v>18250</v>
      </c>
      <c r="B18172" s="136" t="s">
        <v>27052</v>
      </c>
      <c r="C18172" s="136" t="s">
        <v>33703</v>
      </c>
      <c r="D18172" s="136" t="s">
        <v>38103</v>
      </c>
      <c r="E18172" s="136" t="s">
        <v>31949</v>
      </c>
    </row>
    <row r="18173" spans="1:5" x14ac:dyDescent="0.2">
      <c r="A18173" s="136" t="s">
        <v>18251</v>
      </c>
      <c r="B18173" s="136" t="s">
        <v>27052</v>
      </c>
      <c r="C18173" s="136" t="s">
        <v>33703</v>
      </c>
      <c r="D18173" s="136" t="s">
        <v>38103</v>
      </c>
      <c r="E18173" s="136" t="s">
        <v>31949</v>
      </c>
    </row>
    <row r="18174" spans="1:5" x14ac:dyDescent="0.2">
      <c r="A18174" s="136" t="s">
        <v>18252</v>
      </c>
      <c r="B18174" s="136" t="s">
        <v>27052</v>
      </c>
      <c r="C18174" s="136" t="s">
        <v>33703</v>
      </c>
      <c r="D18174" s="136" t="s">
        <v>38104</v>
      </c>
      <c r="E18174" s="136" t="s">
        <v>40691</v>
      </c>
    </row>
    <row r="18175" spans="1:5" x14ac:dyDescent="0.2">
      <c r="A18175" s="136" t="s">
        <v>18253</v>
      </c>
      <c r="B18175" s="136" t="s">
        <v>27052</v>
      </c>
      <c r="C18175" s="136" t="s">
        <v>33703</v>
      </c>
      <c r="D18175" s="136" t="s">
        <v>38104</v>
      </c>
      <c r="E18175" s="136" t="s">
        <v>40691</v>
      </c>
    </row>
    <row r="18176" spans="1:5" x14ac:dyDescent="0.2">
      <c r="A18176" s="136" t="s">
        <v>18254</v>
      </c>
      <c r="B18176" s="136" t="s">
        <v>27052</v>
      </c>
      <c r="C18176" s="136" t="s">
        <v>33703</v>
      </c>
      <c r="D18176" s="136" t="s">
        <v>38105</v>
      </c>
      <c r="E18176" s="136" t="s">
        <v>40692</v>
      </c>
    </row>
    <row r="18177" spans="1:5" x14ac:dyDescent="0.2">
      <c r="A18177" s="136" t="s">
        <v>18255</v>
      </c>
      <c r="B18177" s="136" t="s">
        <v>27052</v>
      </c>
      <c r="C18177" s="136" t="s">
        <v>33703</v>
      </c>
      <c r="D18177" s="136" t="s">
        <v>38105</v>
      </c>
      <c r="E18177" s="136" t="s">
        <v>40692</v>
      </c>
    </row>
    <row r="18178" spans="1:5" x14ac:dyDescent="0.2">
      <c r="A18178" s="136" t="s">
        <v>18256</v>
      </c>
      <c r="B18178" s="136" t="s">
        <v>27053</v>
      </c>
      <c r="C18178" s="136" t="s">
        <v>33704</v>
      </c>
      <c r="D18178" s="136" t="s">
        <v>38106</v>
      </c>
      <c r="E18178" s="136" t="s">
        <v>30045</v>
      </c>
    </row>
    <row r="18179" spans="1:5" x14ac:dyDescent="0.2">
      <c r="A18179" s="136" t="s">
        <v>18257</v>
      </c>
      <c r="B18179" s="136" t="s">
        <v>27053</v>
      </c>
      <c r="C18179" s="136" t="s">
        <v>33704</v>
      </c>
      <c r="D18179" s="136" t="s">
        <v>38106</v>
      </c>
      <c r="E18179" s="136" t="s">
        <v>30045</v>
      </c>
    </row>
    <row r="18180" spans="1:5" x14ac:dyDescent="0.2">
      <c r="A18180" s="136" t="s">
        <v>18258</v>
      </c>
      <c r="B18180" s="136" t="s">
        <v>27053</v>
      </c>
      <c r="C18180" s="136" t="s">
        <v>33704</v>
      </c>
      <c r="D18180" s="136" t="s">
        <v>38107</v>
      </c>
      <c r="E18180" s="136" t="s">
        <v>40693</v>
      </c>
    </row>
    <row r="18181" spans="1:5" x14ac:dyDescent="0.2">
      <c r="A18181" s="136" t="s">
        <v>18259</v>
      </c>
      <c r="B18181" s="136" t="s">
        <v>27053</v>
      </c>
      <c r="C18181" s="136" t="s">
        <v>33704</v>
      </c>
      <c r="D18181" s="136" t="s">
        <v>38107</v>
      </c>
      <c r="E18181" s="136" t="s">
        <v>40693</v>
      </c>
    </row>
    <row r="18182" spans="1:5" x14ac:dyDescent="0.2">
      <c r="A18182" s="136" t="s">
        <v>18260</v>
      </c>
      <c r="B18182" s="136" t="s">
        <v>27053</v>
      </c>
      <c r="C18182" s="136" t="s">
        <v>33704</v>
      </c>
      <c r="D18182" s="136" t="s">
        <v>38108</v>
      </c>
      <c r="E18182" s="136" t="s">
        <v>40694</v>
      </c>
    </row>
    <row r="18183" spans="1:5" x14ac:dyDescent="0.2">
      <c r="A18183" s="136" t="s">
        <v>18261</v>
      </c>
      <c r="B18183" s="136" t="s">
        <v>27053</v>
      </c>
      <c r="C18183" s="136" t="s">
        <v>33704</v>
      </c>
      <c r="D18183" s="136" t="s">
        <v>38108</v>
      </c>
      <c r="E18183" s="136" t="s">
        <v>40694</v>
      </c>
    </row>
    <row r="18184" spans="1:5" x14ac:dyDescent="0.2">
      <c r="A18184" s="136" t="s">
        <v>18262</v>
      </c>
      <c r="B18184" s="136" t="s">
        <v>27054</v>
      </c>
      <c r="C18184" s="136" t="s">
        <v>33703</v>
      </c>
      <c r="D18184" s="136" t="s">
        <v>38103</v>
      </c>
      <c r="E18184" s="136" t="s">
        <v>31949</v>
      </c>
    </row>
    <row r="18185" spans="1:5" x14ac:dyDescent="0.2">
      <c r="A18185" s="136" t="s">
        <v>18263</v>
      </c>
      <c r="B18185" s="136" t="s">
        <v>27054</v>
      </c>
      <c r="C18185" s="136" t="s">
        <v>33703</v>
      </c>
      <c r="D18185" s="136" t="s">
        <v>38103</v>
      </c>
      <c r="E18185" s="136" t="s">
        <v>31949</v>
      </c>
    </row>
    <row r="18186" spans="1:5" x14ac:dyDescent="0.2">
      <c r="A18186" s="136" t="s">
        <v>18264</v>
      </c>
      <c r="B18186" s="136" t="s">
        <v>27054</v>
      </c>
      <c r="C18186" s="136" t="s">
        <v>33703</v>
      </c>
      <c r="D18186" s="136" t="s">
        <v>38104</v>
      </c>
      <c r="E18186" s="136" t="s">
        <v>40691</v>
      </c>
    </row>
    <row r="18187" spans="1:5" x14ac:dyDescent="0.2">
      <c r="A18187" s="136" t="s">
        <v>18265</v>
      </c>
      <c r="B18187" s="136" t="s">
        <v>27054</v>
      </c>
      <c r="C18187" s="136" t="s">
        <v>33703</v>
      </c>
      <c r="D18187" s="136" t="s">
        <v>38104</v>
      </c>
      <c r="E18187" s="136" t="s">
        <v>40691</v>
      </c>
    </row>
    <row r="18188" spans="1:5" x14ac:dyDescent="0.2">
      <c r="A18188" s="136" t="s">
        <v>18266</v>
      </c>
      <c r="B18188" s="136" t="s">
        <v>27055</v>
      </c>
      <c r="C18188" s="136" t="s">
        <v>33705</v>
      </c>
      <c r="D18188" s="136" t="s">
        <v>38109</v>
      </c>
      <c r="E18188" s="136" t="s">
        <v>40695</v>
      </c>
    </row>
    <row r="18189" spans="1:5" x14ac:dyDescent="0.2">
      <c r="A18189" s="136" t="s">
        <v>18267</v>
      </c>
      <c r="B18189" s="136" t="s">
        <v>27055</v>
      </c>
      <c r="C18189" s="136" t="s">
        <v>33705</v>
      </c>
      <c r="D18189" s="136" t="s">
        <v>38109</v>
      </c>
      <c r="E18189" s="136" t="s">
        <v>40695</v>
      </c>
    </row>
    <row r="18190" spans="1:5" x14ac:dyDescent="0.2">
      <c r="A18190" s="136" t="s">
        <v>18268</v>
      </c>
      <c r="B18190" s="136" t="s">
        <v>27056</v>
      </c>
      <c r="C18190" s="136" t="s">
        <v>33703</v>
      </c>
      <c r="D18190" s="136" t="s">
        <v>38103</v>
      </c>
      <c r="E18190" s="136" t="s">
        <v>31949</v>
      </c>
    </row>
    <row r="18191" spans="1:5" x14ac:dyDescent="0.2">
      <c r="A18191" s="136" t="s">
        <v>18269</v>
      </c>
      <c r="B18191" s="136" t="s">
        <v>27056</v>
      </c>
      <c r="C18191" s="136" t="s">
        <v>33703</v>
      </c>
      <c r="D18191" s="136" t="s">
        <v>38103</v>
      </c>
      <c r="E18191" s="136" t="s">
        <v>31949</v>
      </c>
    </row>
    <row r="18192" spans="1:5" x14ac:dyDescent="0.2">
      <c r="A18192" s="136" t="s">
        <v>18270</v>
      </c>
      <c r="B18192" s="136" t="s">
        <v>27056</v>
      </c>
      <c r="C18192" s="136" t="s">
        <v>33703</v>
      </c>
      <c r="D18192" s="136" t="s">
        <v>38104</v>
      </c>
      <c r="E18192" s="136" t="s">
        <v>40691</v>
      </c>
    </row>
    <row r="18193" spans="1:5" x14ac:dyDescent="0.2">
      <c r="A18193" s="136" t="s">
        <v>18271</v>
      </c>
      <c r="B18193" s="136" t="s">
        <v>27056</v>
      </c>
      <c r="C18193" s="136" t="s">
        <v>33703</v>
      </c>
      <c r="D18193" s="136" t="s">
        <v>38104</v>
      </c>
      <c r="E18193" s="136" t="s">
        <v>40691</v>
      </c>
    </row>
    <row r="18194" spans="1:5" x14ac:dyDescent="0.2">
      <c r="A18194" s="136" t="s">
        <v>18272</v>
      </c>
      <c r="B18194" s="136" t="s">
        <v>27057</v>
      </c>
      <c r="C18194" s="136" t="s">
        <v>33706</v>
      </c>
      <c r="D18194" s="136" t="s">
        <v>38110</v>
      </c>
      <c r="E18194" s="136" t="s">
        <v>40695</v>
      </c>
    </row>
    <row r="18195" spans="1:5" x14ac:dyDescent="0.2">
      <c r="A18195" s="136" t="s">
        <v>18273</v>
      </c>
      <c r="B18195" s="136" t="s">
        <v>27057</v>
      </c>
      <c r="C18195" s="136" t="s">
        <v>33706</v>
      </c>
      <c r="D18195" s="136" t="s">
        <v>38110</v>
      </c>
      <c r="E18195" s="136" t="s">
        <v>40695</v>
      </c>
    </row>
    <row r="18196" spans="1:5" x14ac:dyDescent="0.2">
      <c r="A18196" s="136" t="s">
        <v>18274</v>
      </c>
      <c r="B18196" s="136" t="s">
        <v>27058</v>
      </c>
      <c r="C18196" s="136" t="s">
        <v>33692</v>
      </c>
      <c r="D18196" s="136" t="s">
        <v>38111</v>
      </c>
      <c r="E18196" s="136" t="s">
        <v>40696</v>
      </c>
    </row>
    <row r="18197" spans="1:5" x14ac:dyDescent="0.2">
      <c r="A18197" s="136" t="s">
        <v>18275</v>
      </c>
      <c r="B18197" s="136" t="s">
        <v>27058</v>
      </c>
      <c r="C18197" s="136" t="s">
        <v>33692</v>
      </c>
      <c r="D18197" s="136" t="s">
        <v>38111</v>
      </c>
      <c r="E18197" s="136" t="s">
        <v>40696</v>
      </c>
    </row>
    <row r="18198" spans="1:5" x14ac:dyDescent="0.2">
      <c r="A18198" s="136" t="s">
        <v>18276</v>
      </c>
      <c r="B18198" s="136" t="s">
        <v>27058</v>
      </c>
      <c r="C18198" s="136" t="s">
        <v>33692</v>
      </c>
      <c r="D18198" s="136" t="s">
        <v>38112</v>
      </c>
      <c r="E18198" s="136" t="s">
        <v>40697</v>
      </c>
    </row>
    <row r="18199" spans="1:5" x14ac:dyDescent="0.2">
      <c r="A18199" s="136" t="s">
        <v>18277</v>
      </c>
      <c r="B18199" s="136" t="s">
        <v>27058</v>
      </c>
      <c r="C18199" s="136" t="s">
        <v>33692</v>
      </c>
      <c r="D18199" s="136" t="s">
        <v>38112</v>
      </c>
      <c r="E18199" s="136" t="s">
        <v>40697</v>
      </c>
    </row>
    <row r="18200" spans="1:5" x14ac:dyDescent="0.2">
      <c r="A18200" s="136" t="s">
        <v>18278</v>
      </c>
      <c r="B18200" s="136" t="s">
        <v>27058</v>
      </c>
      <c r="C18200" s="136" t="s">
        <v>33692</v>
      </c>
      <c r="D18200" s="136" t="s">
        <v>38113</v>
      </c>
      <c r="E18200" s="136" t="s">
        <v>40698</v>
      </c>
    </row>
    <row r="18201" spans="1:5" x14ac:dyDescent="0.2">
      <c r="A18201" s="136" t="s">
        <v>18279</v>
      </c>
      <c r="B18201" s="136" t="s">
        <v>27058</v>
      </c>
      <c r="C18201" s="136" t="s">
        <v>33692</v>
      </c>
      <c r="D18201" s="136" t="s">
        <v>38113</v>
      </c>
      <c r="E18201" s="136" t="s">
        <v>40698</v>
      </c>
    </row>
    <row r="18202" spans="1:5" x14ac:dyDescent="0.2">
      <c r="A18202" s="136" t="s">
        <v>18280</v>
      </c>
      <c r="B18202" s="136" t="s">
        <v>27059</v>
      </c>
      <c r="C18202" s="136" t="s">
        <v>33707</v>
      </c>
      <c r="D18202" s="136" t="s">
        <v>38114</v>
      </c>
    </row>
    <row r="18203" spans="1:5" x14ac:dyDescent="0.2">
      <c r="A18203" s="136" t="s">
        <v>18281</v>
      </c>
      <c r="B18203" s="136" t="s">
        <v>27059</v>
      </c>
      <c r="C18203" s="136" t="s">
        <v>33707</v>
      </c>
      <c r="D18203" s="136" t="s">
        <v>38114</v>
      </c>
    </row>
    <row r="18204" spans="1:5" x14ac:dyDescent="0.2">
      <c r="A18204" s="136" t="s">
        <v>18282</v>
      </c>
      <c r="B18204" s="136" t="s">
        <v>27060</v>
      </c>
      <c r="C18204" s="136" t="s">
        <v>33707</v>
      </c>
      <c r="D18204" s="136" t="s">
        <v>38114</v>
      </c>
    </row>
    <row r="18205" spans="1:5" x14ac:dyDescent="0.2">
      <c r="A18205" s="136" t="s">
        <v>18283</v>
      </c>
      <c r="B18205" s="136" t="s">
        <v>27060</v>
      </c>
      <c r="C18205" s="136" t="s">
        <v>33707</v>
      </c>
      <c r="D18205" s="136" t="s">
        <v>38114</v>
      </c>
    </row>
    <row r="18206" spans="1:5" x14ac:dyDescent="0.2">
      <c r="A18206" s="136" t="s">
        <v>18284</v>
      </c>
      <c r="B18206" s="136" t="s">
        <v>27061</v>
      </c>
      <c r="C18206" s="136" t="s">
        <v>33707</v>
      </c>
      <c r="D18206" s="136" t="s">
        <v>38114</v>
      </c>
    </row>
    <row r="18207" spans="1:5" x14ac:dyDescent="0.2">
      <c r="A18207" s="136" t="s">
        <v>18285</v>
      </c>
      <c r="B18207" s="136" t="s">
        <v>27061</v>
      </c>
      <c r="C18207" s="136" t="s">
        <v>33707</v>
      </c>
      <c r="D18207" s="136" t="s">
        <v>38114</v>
      </c>
    </row>
    <row r="18208" spans="1:5" x14ac:dyDescent="0.2">
      <c r="A18208" s="136" t="s">
        <v>18286</v>
      </c>
      <c r="B18208" s="136" t="s">
        <v>27062</v>
      </c>
      <c r="C18208" s="136" t="s">
        <v>33708</v>
      </c>
      <c r="D18208" s="136" t="s">
        <v>38115</v>
      </c>
    </row>
    <row r="18209" spans="1:6" x14ac:dyDescent="0.2">
      <c r="A18209" s="136" t="s">
        <v>18287</v>
      </c>
      <c r="B18209" s="136" t="s">
        <v>27062</v>
      </c>
      <c r="C18209" s="136" t="s">
        <v>33708</v>
      </c>
      <c r="D18209" s="136" t="s">
        <v>38115</v>
      </c>
    </row>
    <row r="18210" spans="1:6" x14ac:dyDescent="0.2">
      <c r="A18210" s="136" t="s">
        <v>18288</v>
      </c>
      <c r="B18210" s="136" t="s">
        <v>27063</v>
      </c>
      <c r="C18210" s="136" t="s">
        <v>33709</v>
      </c>
      <c r="D18210" s="136" t="s">
        <v>38116</v>
      </c>
    </row>
    <row r="18211" spans="1:6" x14ac:dyDescent="0.2">
      <c r="A18211" s="136" t="s">
        <v>18289</v>
      </c>
      <c r="B18211" s="136" t="s">
        <v>27063</v>
      </c>
      <c r="C18211" s="136" t="s">
        <v>33709</v>
      </c>
      <c r="D18211" s="136" t="s">
        <v>38116</v>
      </c>
    </row>
    <row r="18212" spans="1:6" x14ac:dyDescent="0.2">
      <c r="A18212" s="136" t="s">
        <v>18290</v>
      </c>
      <c r="B18212" s="136" t="s">
        <v>27064</v>
      </c>
      <c r="C18212" s="136" t="s">
        <v>33709</v>
      </c>
      <c r="D18212" s="136" t="s">
        <v>38116</v>
      </c>
    </row>
    <row r="18213" spans="1:6" x14ac:dyDescent="0.2">
      <c r="A18213" s="136" t="s">
        <v>18291</v>
      </c>
      <c r="B18213" s="136" t="s">
        <v>27064</v>
      </c>
      <c r="C18213" s="136" t="s">
        <v>33709</v>
      </c>
      <c r="D18213" s="136" t="s">
        <v>38116</v>
      </c>
    </row>
    <row r="18214" spans="1:6" x14ac:dyDescent="0.2">
      <c r="A18214" s="136" t="s">
        <v>18292</v>
      </c>
      <c r="B18214" s="136" t="s">
        <v>27065</v>
      </c>
      <c r="C18214" s="136" t="s">
        <v>33709</v>
      </c>
      <c r="D18214" s="136" t="s">
        <v>38116</v>
      </c>
    </row>
    <row r="18215" spans="1:6" x14ac:dyDescent="0.2">
      <c r="A18215" s="136" t="s">
        <v>18293</v>
      </c>
      <c r="B18215" s="136" t="s">
        <v>27065</v>
      </c>
      <c r="C18215" s="136" t="s">
        <v>33709</v>
      </c>
      <c r="D18215" s="136" t="s">
        <v>38116</v>
      </c>
    </row>
    <row r="18216" spans="1:6" x14ac:dyDescent="0.2">
      <c r="A18216" s="136" t="s">
        <v>18294</v>
      </c>
      <c r="B18216" s="136" t="s">
        <v>27066</v>
      </c>
      <c r="C18216" s="136" t="s">
        <v>33709</v>
      </c>
      <c r="D18216" s="136" t="s">
        <v>38116</v>
      </c>
    </row>
    <row r="18217" spans="1:6" x14ac:dyDescent="0.2">
      <c r="A18217" s="136" t="s">
        <v>18295</v>
      </c>
      <c r="B18217" s="136" t="s">
        <v>27066</v>
      </c>
      <c r="C18217" s="136" t="s">
        <v>33709</v>
      </c>
      <c r="D18217" s="136" t="s">
        <v>38116</v>
      </c>
    </row>
    <row r="18218" spans="1:6" x14ac:dyDescent="0.2">
      <c r="A18218" s="136" t="s">
        <v>18296</v>
      </c>
      <c r="B18218" s="136" t="s">
        <v>27067</v>
      </c>
      <c r="C18218" s="136" t="s">
        <v>33709</v>
      </c>
      <c r="D18218" s="136" t="s">
        <v>38116</v>
      </c>
    </row>
    <row r="18219" spans="1:6" x14ac:dyDescent="0.2">
      <c r="A18219" s="136" t="s">
        <v>18297</v>
      </c>
      <c r="B18219" s="136" t="s">
        <v>27067</v>
      </c>
      <c r="C18219" s="136" t="s">
        <v>33709</v>
      </c>
      <c r="D18219" s="136" t="s">
        <v>38116</v>
      </c>
    </row>
    <row r="18220" spans="1:6" x14ac:dyDescent="0.2">
      <c r="A18220" s="136" t="s">
        <v>18298</v>
      </c>
      <c r="B18220" s="136" t="s">
        <v>27068</v>
      </c>
      <c r="C18220" s="136" t="s">
        <v>33708</v>
      </c>
      <c r="D18220" s="136" t="s">
        <v>38115</v>
      </c>
    </row>
    <row r="18221" spans="1:6" x14ac:dyDescent="0.2">
      <c r="A18221" s="136" t="s">
        <v>18299</v>
      </c>
      <c r="B18221" s="136" t="s">
        <v>27068</v>
      </c>
      <c r="C18221" s="136" t="s">
        <v>33708</v>
      </c>
      <c r="D18221" s="136" t="s">
        <v>38115</v>
      </c>
    </row>
    <row r="18222" spans="1:6" x14ac:dyDescent="0.2">
      <c r="A18222" s="136" t="s">
        <v>18300</v>
      </c>
      <c r="B18222" s="136" t="s">
        <v>27069</v>
      </c>
      <c r="C18222" s="136" t="s">
        <v>33710</v>
      </c>
      <c r="D18222" s="136" t="s">
        <v>38117</v>
      </c>
      <c r="E18222" s="136" t="s">
        <v>40699</v>
      </c>
    </row>
    <row r="18223" spans="1:6" x14ac:dyDescent="0.2">
      <c r="A18223" s="136" t="s">
        <v>18301</v>
      </c>
      <c r="B18223" s="136" t="s">
        <v>27069</v>
      </c>
      <c r="C18223" s="136" t="s">
        <v>33710</v>
      </c>
      <c r="D18223" s="136" t="s">
        <v>38117</v>
      </c>
      <c r="E18223" s="136" t="s">
        <v>40699</v>
      </c>
    </row>
    <row r="18224" spans="1:6" x14ac:dyDescent="0.2">
      <c r="A18224" s="136" t="s">
        <v>18302</v>
      </c>
      <c r="B18224" s="136" t="s">
        <v>27070</v>
      </c>
      <c r="C18224" s="136" t="s">
        <v>33711</v>
      </c>
      <c r="D18224" s="136" t="s">
        <v>38118</v>
      </c>
      <c r="E18224" s="136" t="s">
        <v>40700</v>
      </c>
      <c r="F18224" s="136" t="s">
        <v>28292</v>
      </c>
    </row>
    <row r="18225" spans="1:6" x14ac:dyDescent="0.2">
      <c r="A18225" s="136" t="s">
        <v>18303</v>
      </c>
      <c r="B18225" s="136" t="s">
        <v>27070</v>
      </c>
      <c r="C18225" s="136" t="s">
        <v>33711</v>
      </c>
      <c r="D18225" s="136" t="s">
        <v>38118</v>
      </c>
      <c r="E18225" s="136" t="s">
        <v>40700</v>
      </c>
      <c r="F18225" s="136" t="s">
        <v>28292</v>
      </c>
    </row>
    <row r="18226" spans="1:6" x14ac:dyDescent="0.2">
      <c r="A18226" s="136" t="s">
        <v>18304</v>
      </c>
      <c r="B18226" s="136" t="s">
        <v>27071</v>
      </c>
      <c r="C18226" s="136" t="s">
        <v>33712</v>
      </c>
      <c r="D18226" s="136" t="s">
        <v>38119</v>
      </c>
      <c r="E18226" s="136" t="s">
        <v>40701</v>
      </c>
    </row>
    <row r="18227" spans="1:6" x14ac:dyDescent="0.2">
      <c r="A18227" s="136" t="s">
        <v>18305</v>
      </c>
      <c r="B18227" s="136" t="s">
        <v>27071</v>
      </c>
      <c r="C18227" s="136" t="s">
        <v>33712</v>
      </c>
      <c r="D18227" s="136" t="s">
        <v>38119</v>
      </c>
      <c r="E18227" s="136" t="s">
        <v>40701</v>
      </c>
    </row>
    <row r="18228" spans="1:6" x14ac:dyDescent="0.2">
      <c r="A18228" s="136" t="s">
        <v>18306</v>
      </c>
      <c r="B18228" s="136" t="s">
        <v>27072</v>
      </c>
      <c r="C18228" s="136" t="s">
        <v>33712</v>
      </c>
      <c r="D18228" s="136" t="s">
        <v>38119</v>
      </c>
      <c r="E18228" s="136" t="s">
        <v>40701</v>
      </c>
    </row>
    <row r="18229" spans="1:6" x14ac:dyDescent="0.2">
      <c r="A18229" s="136" t="s">
        <v>18307</v>
      </c>
      <c r="B18229" s="136" t="s">
        <v>27072</v>
      </c>
      <c r="C18229" s="136" t="s">
        <v>33712</v>
      </c>
      <c r="D18229" s="136" t="s">
        <v>38119</v>
      </c>
      <c r="E18229" s="136" t="s">
        <v>40701</v>
      </c>
    </row>
    <row r="18230" spans="1:6" x14ac:dyDescent="0.2">
      <c r="A18230" s="136" t="s">
        <v>18308</v>
      </c>
      <c r="B18230" s="136" t="s">
        <v>27073</v>
      </c>
      <c r="C18230" s="136" t="s">
        <v>33712</v>
      </c>
      <c r="D18230" s="136" t="s">
        <v>38119</v>
      </c>
      <c r="E18230" s="136" t="s">
        <v>40701</v>
      </c>
    </row>
    <row r="18231" spans="1:6" x14ac:dyDescent="0.2">
      <c r="A18231" s="136" t="s">
        <v>18309</v>
      </c>
      <c r="B18231" s="136" t="s">
        <v>27073</v>
      </c>
      <c r="C18231" s="136" t="s">
        <v>33712</v>
      </c>
      <c r="D18231" s="136" t="s">
        <v>38119</v>
      </c>
      <c r="E18231" s="136" t="s">
        <v>40701</v>
      </c>
    </row>
    <row r="18232" spans="1:6" x14ac:dyDescent="0.2">
      <c r="A18232" s="136" t="s">
        <v>18310</v>
      </c>
      <c r="B18232" s="136" t="s">
        <v>27074</v>
      </c>
      <c r="C18232" s="136" t="s">
        <v>33712</v>
      </c>
      <c r="D18232" s="136" t="s">
        <v>38119</v>
      </c>
      <c r="E18232" s="136" t="s">
        <v>40701</v>
      </c>
    </row>
    <row r="18233" spans="1:6" x14ac:dyDescent="0.2">
      <c r="A18233" s="136" t="s">
        <v>18311</v>
      </c>
      <c r="B18233" s="136" t="s">
        <v>27074</v>
      </c>
      <c r="C18233" s="136" t="s">
        <v>33712</v>
      </c>
      <c r="D18233" s="136" t="s">
        <v>38119</v>
      </c>
      <c r="E18233" s="136" t="s">
        <v>40701</v>
      </c>
    </row>
    <row r="18234" spans="1:6" x14ac:dyDescent="0.2">
      <c r="A18234" s="136" t="s">
        <v>18312</v>
      </c>
      <c r="B18234" s="136" t="s">
        <v>27075</v>
      </c>
      <c r="C18234" s="136" t="s">
        <v>33711</v>
      </c>
      <c r="D18234" s="136" t="s">
        <v>38118</v>
      </c>
      <c r="E18234" s="136" t="s">
        <v>40700</v>
      </c>
      <c r="F18234" s="136" t="s">
        <v>28292</v>
      </c>
    </row>
    <row r="18235" spans="1:6" x14ac:dyDescent="0.2">
      <c r="A18235" s="136" t="s">
        <v>18313</v>
      </c>
      <c r="B18235" s="136" t="s">
        <v>27075</v>
      </c>
      <c r="C18235" s="136" t="s">
        <v>33711</v>
      </c>
      <c r="D18235" s="136" t="s">
        <v>38118</v>
      </c>
      <c r="E18235" s="136" t="s">
        <v>40700</v>
      </c>
      <c r="F18235" s="136" t="s">
        <v>28292</v>
      </c>
    </row>
    <row r="18236" spans="1:6" x14ac:dyDescent="0.2">
      <c r="A18236" s="136" t="s">
        <v>18314</v>
      </c>
      <c r="B18236" s="136" t="s">
        <v>27059</v>
      </c>
      <c r="C18236" s="136" t="s">
        <v>33713</v>
      </c>
      <c r="D18236" s="136" t="s">
        <v>38120</v>
      </c>
    </row>
    <row r="18237" spans="1:6" x14ac:dyDescent="0.2">
      <c r="A18237" s="136" t="s">
        <v>18315</v>
      </c>
      <c r="B18237" s="136" t="s">
        <v>27059</v>
      </c>
      <c r="C18237" s="136" t="s">
        <v>33713</v>
      </c>
      <c r="D18237" s="136" t="s">
        <v>38120</v>
      </c>
    </row>
    <row r="18238" spans="1:6" x14ac:dyDescent="0.2">
      <c r="A18238" s="136" t="s">
        <v>18316</v>
      </c>
      <c r="B18238" s="136" t="s">
        <v>27060</v>
      </c>
      <c r="C18238" s="136" t="s">
        <v>33713</v>
      </c>
      <c r="D18238" s="136" t="s">
        <v>38120</v>
      </c>
    </row>
    <row r="18239" spans="1:6" x14ac:dyDescent="0.2">
      <c r="A18239" s="136" t="s">
        <v>18317</v>
      </c>
      <c r="B18239" s="136" t="s">
        <v>27060</v>
      </c>
      <c r="C18239" s="136" t="s">
        <v>33713</v>
      </c>
      <c r="D18239" s="136" t="s">
        <v>38120</v>
      </c>
    </row>
    <row r="18240" spans="1:6" x14ac:dyDescent="0.2">
      <c r="A18240" s="136" t="s">
        <v>18318</v>
      </c>
      <c r="B18240" s="136" t="s">
        <v>27061</v>
      </c>
      <c r="C18240" s="136" t="s">
        <v>33713</v>
      </c>
      <c r="D18240" s="136" t="s">
        <v>38120</v>
      </c>
    </row>
    <row r="18241" spans="1:7" x14ac:dyDescent="0.2">
      <c r="A18241" s="136" t="s">
        <v>18319</v>
      </c>
      <c r="B18241" s="136" t="s">
        <v>27061</v>
      </c>
      <c r="C18241" s="136" t="s">
        <v>33713</v>
      </c>
      <c r="D18241" s="136" t="s">
        <v>38120</v>
      </c>
    </row>
    <row r="18242" spans="1:7" x14ac:dyDescent="0.2">
      <c r="A18242" s="136" t="s">
        <v>18320</v>
      </c>
      <c r="B18242" s="136" t="s">
        <v>27062</v>
      </c>
      <c r="C18242" s="136" t="s">
        <v>33714</v>
      </c>
      <c r="D18242" s="136" t="s">
        <v>38121</v>
      </c>
    </row>
    <row r="18243" spans="1:7" x14ac:dyDescent="0.2">
      <c r="A18243" s="136" t="s">
        <v>18321</v>
      </c>
      <c r="B18243" s="136" t="s">
        <v>27062</v>
      </c>
      <c r="C18243" s="136" t="s">
        <v>33714</v>
      </c>
      <c r="D18243" s="136" t="s">
        <v>38121</v>
      </c>
    </row>
    <row r="18244" spans="1:7" x14ac:dyDescent="0.2">
      <c r="A18244" s="136" t="s">
        <v>18322</v>
      </c>
      <c r="B18244" s="136" t="s">
        <v>27063</v>
      </c>
      <c r="C18244" s="136" t="s">
        <v>33715</v>
      </c>
      <c r="D18244" s="136" t="s">
        <v>38122</v>
      </c>
    </row>
    <row r="18245" spans="1:7" x14ac:dyDescent="0.2">
      <c r="A18245" s="136" t="s">
        <v>18323</v>
      </c>
      <c r="B18245" s="136" t="s">
        <v>27063</v>
      </c>
      <c r="C18245" s="136" t="s">
        <v>33715</v>
      </c>
      <c r="D18245" s="136" t="s">
        <v>38122</v>
      </c>
    </row>
    <row r="18246" spans="1:7" x14ac:dyDescent="0.2">
      <c r="A18246" s="136" t="s">
        <v>18324</v>
      </c>
      <c r="B18246" s="136" t="s">
        <v>27064</v>
      </c>
      <c r="C18246" s="136" t="s">
        <v>33715</v>
      </c>
      <c r="D18246" s="136" t="s">
        <v>38122</v>
      </c>
    </row>
    <row r="18247" spans="1:7" x14ac:dyDescent="0.2">
      <c r="A18247" s="136" t="s">
        <v>18325</v>
      </c>
      <c r="B18247" s="136" t="s">
        <v>27064</v>
      </c>
      <c r="C18247" s="136" t="s">
        <v>33715</v>
      </c>
      <c r="D18247" s="136" t="s">
        <v>38122</v>
      </c>
    </row>
    <row r="18248" spans="1:7" x14ac:dyDescent="0.2">
      <c r="A18248" s="136" t="s">
        <v>18326</v>
      </c>
      <c r="B18248" s="136" t="s">
        <v>27065</v>
      </c>
      <c r="C18248" s="136" t="s">
        <v>33715</v>
      </c>
      <c r="D18248" s="136" t="s">
        <v>38122</v>
      </c>
    </row>
    <row r="18249" spans="1:7" x14ac:dyDescent="0.2">
      <c r="A18249" s="136" t="s">
        <v>18327</v>
      </c>
      <c r="B18249" s="136" t="s">
        <v>27065</v>
      </c>
      <c r="C18249" s="136" t="s">
        <v>33715</v>
      </c>
      <c r="D18249" s="136" t="s">
        <v>38122</v>
      </c>
    </row>
    <row r="18250" spans="1:7" x14ac:dyDescent="0.2">
      <c r="A18250" s="136" t="s">
        <v>18328</v>
      </c>
      <c r="B18250" s="136" t="s">
        <v>27066</v>
      </c>
      <c r="C18250" s="136" t="s">
        <v>33715</v>
      </c>
      <c r="D18250" s="136" t="s">
        <v>38122</v>
      </c>
    </row>
    <row r="18251" spans="1:7" x14ac:dyDescent="0.2">
      <c r="A18251" s="136" t="s">
        <v>18329</v>
      </c>
      <c r="B18251" s="136" t="s">
        <v>27066</v>
      </c>
      <c r="C18251" s="136" t="s">
        <v>33715</v>
      </c>
      <c r="D18251" s="136" t="s">
        <v>38122</v>
      </c>
    </row>
    <row r="18252" spans="1:7" x14ac:dyDescent="0.2">
      <c r="A18252" s="136" t="s">
        <v>18330</v>
      </c>
      <c r="B18252" s="136" t="s">
        <v>27067</v>
      </c>
      <c r="C18252" s="136" t="s">
        <v>33715</v>
      </c>
      <c r="D18252" s="136" t="s">
        <v>38122</v>
      </c>
    </row>
    <row r="18253" spans="1:7" x14ac:dyDescent="0.2">
      <c r="A18253" s="136" t="s">
        <v>18331</v>
      </c>
      <c r="B18253" s="136" t="s">
        <v>27067</v>
      </c>
      <c r="C18253" s="136" t="s">
        <v>33715</v>
      </c>
      <c r="D18253" s="136" t="s">
        <v>38122</v>
      </c>
    </row>
    <row r="18254" spans="1:7" x14ac:dyDescent="0.2">
      <c r="A18254" s="136" t="s">
        <v>18332</v>
      </c>
      <c r="B18254" s="136" t="s">
        <v>27068</v>
      </c>
      <c r="C18254" s="136" t="s">
        <v>33714</v>
      </c>
      <c r="D18254" s="136" t="s">
        <v>38121</v>
      </c>
    </row>
    <row r="18255" spans="1:7" x14ac:dyDescent="0.2">
      <c r="A18255" s="136" t="s">
        <v>18333</v>
      </c>
      <c r="B18255" s="136" t="s">
        <v>27068</v>
      </c>
      <c r="C18255" s="136" t="s">
        <v>33714</v>
      </c>
      <c r="D18255" s="136" t="s">
        <v>38121</v>
      </c>
    </row>
    <row r="18256" spans="1:7" x14ac:dyDescent="0.2">
      <c r="A18256" s="136" t="s">
        <v>18334</v>
      </c>
      <c r="B18256" s="136" t="s">
        <v>27076</v>
      </c>
      <c r="C18256" s="136" t="s">
        <v>33716</v>
      </c>
      <c r="D18256" s="136" t="s">
        <v>38123</v>
      </c>
      <c r="E18256" s="136" t="s">
        <v>40702</v>
      </c>
      <c r="F18256" s="136" t="s">
        <v>42230</v>
      </c>
      <c r="G18256" s="136" t="s">
        <v>32311</v>
      </c>
    </row>
    <row r="18257" spans="1:7" x14ac:dyDescent="0.2">
      <c r="A18257" s="136" t="s">
        <v>18335</v>
      </c>
      <c r="B18257" s="136" t="s">
        <v>27076</v>
      </c>
      <c r="C18257" s="136" t="s">
        <v>33716</v>
      </c>
      <c r="D18257" s="136" t="s">
        <v>38123</v>
      </c>
      <c r="E18257" s="136" t="s">
        <v>40702</v>
      </c>
      <c r="F18257" s="136" t="s">
        <v>42230</v>
      </c>
      <c r="G18257" s="136" t="s">
        <v>32311</v>
      </c>
    </row>
    <row r="18258" spans="1:7" x14ac:dyDescent="0.2">
      <c r="A18258" s="136" t="s">
        <v>18336</v>
      </c>
      <c r="B18258" s="136" t="s">
        <v>27076</v>
      </c>
      <c r="C18258" s="136" t="s">
        <v>33716</v>
      </c>
      <c r="D18258" s="136" t="s">
        <v>38124</v>
      </c>
      <c r="E18258" s="136" t="s">
        <v>40703</v>
      </c>
      <c r="F18258" s="136" t="s">
        <v>42231</v>
      </c>
      <c r="G18258" s="136" t="s">
        <v>32318</v>
      </c>
    </row>
    <row r="18259" spans="1:7" x14ac:dyDescent="0.2">
      <c r="A18259" s="136" t="s">
        <v>18337</v>
      </c>
      <c r="B18259" s="136" t="s">
        <v>27076</v>
      </c>
      <c r="C18259" s="136" t="s">
        <v>33716</v>
      </c>
      <c r="D18259" s="136" t="s">
        <v>38124</v>
      </c>
      <c r="E18259" s="136" t="s">
        <v>40703</v>
      </c>
      <c r="F18259" s="136" t="s">
        <v>42231</v>
      </c>
      <c r="G18259" s="136" t="s">
        <v>32318</v>
      </c>
    </row>
    <row r="18260" spans="1:7" x14ac:dyDescent="0.2">
      <c r="A18260" s="136" t="s">
        <v>18338</v>
      </c>
      <c r="B18260" s="136" t="s">
        <v>27077</v>
      </c>
      <c r="C18260" s="136" t="s">
        <v>33717</v>
      </c>
      <c r="D18260" s="136" t="s">
        <v>38123</v>
      </c>
      <c r="E18260" s="136" t="s">
        <v>40704</v>
      </c>
      <c r="F18260" s="136" t="s">
        <v>42232</v>
      </c>
      <c r="G18260" s="136" t="s">
        <v>32319</v>
      </c>
    </row>
    <row r="18261" spans="1:7" x14ac:dyDescent="0.2">
      <c r="A18261" s="136" t="s">
        <v>18339</v>
      </c>
      <c r="B18261" s="136" t="s">
        <v>27077</v>
      </c>
      <c r="C18261" s="136" t="s">
        <v>33717</v>
      </c>
      <c r="D18261" s="136" t="s">
        <v>38123</v>
      </c>
      <c r="E18261" s="136" t="s">
        <v>40704</v>
      </c>
      <c r="F18261" s="136" t="s">
        <v>42232</v>
      </c>
      <c r="G18261" s="136" t="s">
        <v>32319</v>
      </c>
    </row>
    <row r="18262" spans="1:7" x14ac:dyDescent="0.2">
      <c r="A18262" s="136" t="s">
        <v>18340</v>
      </c>
      <c r="B18262" s="136" t="s">
        <v>27077</v>
      </c>
      <c r="C18262" s="136" t="s">
        <v>33717</v>
      </c>
      <c r="D18262" s="136" t="s">
        <v>38124</v>
      </c>
      <c r="E18262" s="136" t="s">
        <v>40703</v>
      </c>
      <c r="F18262" s="136" t="s">
        <v>42231</v>
      </c>
      <c r="G18262" s="136" t="s">
        <v>32318</v>
      </c>
    </row>
    <row r="18263" spans="1:7" x14ac:dyDescent="0.2">
      <c r="A18263" s="136" t="s">
        <v>18341</v>
      </c>
      <c r="B18263" s="136" t="s">
        <v>27077</v>
      </c>
      <c r="C18263" s="136" t="s">
        <v>33717</v>
      </c>
      <c r="D18263" s="136" t="s">
        <v>38124</v>
      </c>
      <c r="E18263" s="136" t="s">
        <v>40703</v>
      </c>
      <c r="F18263" s="136" t="s">
        <v>42231</v>
      </c>
      <c r="G18263" s="136" t="s">
        <v>32318</v>
      </c>
    </row>
    <row r="18264" spans="1:7" x14ac:dyDescent="0.2">
      <c r="A18264" s="136" t="s">
        <v>18342</v>
      </c>
      <c r="B18264" s="136" t="s">
        <v>27076</v>
      </c>
      <c r="C18264" s="136" t="s">
        <v>33716</v>
      </c>
      <c r="D18264" s="136" t="s">
        <v>38123</v>
      </c>
      <c r="E18264" s="136" t="s">
        <v>40705</v>
      </c>
      <c r="F18264" s="136" t="s">
        <v>42233</v>
      </c>
      <c r="G18264" s="136" t="s">
        <v>32311</v>
      </c>
    </row>
    <row r="18265" spans="1:7" x14ac:dyDescent="0.2">
      <c r="A18265" s="136" t="s">
        <v>18343</v>
      </c>
      <c r="B18265" s="136" t="s">
        <v>27076</v>
      </c>
      <c r="C18265" s="136" t="s">
        <v>33716</v>
      </c>
      <c r="D18265" s="136" t="s">
        <v>38123</v>
      </c>
      <c r="E18265" s="136" t="s">
        <v>40705</v>
      </c>
      <c r="F18265" s="136" t="s">
        <v>42233</v>
      </c>
      <c r="G18265" s="136" t="s">
        <v>32311</v>
      </c>
    </row>
    <row r="18266" spans="1:7" x14ac:dyDescent="0.2">
      <c r="A18266" s="136" t="s">
        <v>18344</v>
      </c>
      <c r="B18266" s="136" t="s">
        <v>27076</v>
      </c>
      <c r="C18266" s="136" t="s">
        <v>33716</v>
      </c>
      <c r="D18266" s="136" t="s">
        <v>38124</v>
      </c>
      <c r="E18266" s="136" t="s">
        <v>40706</v>
      </c>
      <c r="F18266" s="136" t="s">
        <v>42234</v>
      </c>
      <c r="G18266" s="136" t="s">
        <v>32318</v>
      </c>
    </row>
    <row r="18267" spans="1:7" x14ac:dyDescent="0.2">
      <c r="A18267" s="136" t="s">
        <v>18345</v>
      </c>
      <c r="B18267" s="136" t="s">
        <v>27076</v>
      </c>
      <c r="C18267" s="136" t="s">
        <v>33716</v>
      </c>
      <c r="D18267" s="136" t="s">
        <v>38124</v>
      </c>
      <c r="E18267" s="136" t="s">
        <v>40706</v>
      </c>
      <c r="F18267" s="136" t="s">
        <v>42234</v>
      </c>
      <c r="G18267" s="136" t="s">
        <v>32318</v>
      </c>
    </row>
    <row r="18268" spans="1:7" x14ac:dyDescent="0.2">
      <c r="A18268" s="136" t="s">
        <v>18346</v>
      </c>
      <c r="B18268" s="136" t="s">
        <v>27077</v>
      </c>
      <c r="C18268" s="136" t="s">
        <v>33717</v>
      </c>
      <c r="D18268" s="136" t="s">
        <v>38123</v>
      </c>
      <c r="E18268" s="136" t="s">
        <v>40705</v>
      </c>
      <c r="F18268" s="136" t="s">
        <v>42233</v>
      </c>
      <c r="G18268" s="136" t="s">
        <v>32311</v>
      </c>
    </row>
    <row r="18269" spans="1:7" x14ac:dyDescent="0.2">
      <c r="A18269" s="136" t="s">
        <v>18347</v>
      </c>
      <c r="B18269" s="136" t="s">
        <v>27077</v>
      </c>
      <c r="C18269" s="136" t="s">
        <v>33717</v>
      </c>
      <c r="D18269" s="136" t="s">
        <v>38123</v>
      </c>
      <c r="E18269" s="136" t="s">
        <v>40705</v>
      </c>
      <c r="F18269" s="136" t="s">
        <v>42233</v>
      </c>
      <c r="G18269" s="136" t="s">
        <v>32311</v>
      </c>
    </row>
    <row r="18270" spans="1:7" x14ac:dyDescent="0.2">
      <c r="A18270" s="136" t="s">
        <v>18348</v>
      </c>
      <c r="B18270" s="136" t="s">
        <v>27077</v>
      </c>
      <c r="C18270" s="136" t="s">
        <v>33717</v>
      </c>
      <c r="D18270" s="136" t="s">
        <v>38124</v>
      </c>
      <c r="E18270" s="136" t="s">
        <v>40706</v>
      </c>
      <c r="F18270" s="136" t="s">
        <v>42234</v>
      </c>
      <c r="G18270" s="136" t="s">
        <v>32318</v>
      </c>
    </row>
    <row r="18271" spans="1:7" x14ac:dyDescent="0.2">
      <c r="A18271" s="136" t="s">
        <v>18349</v>
      </c>
      <c r="B18271" s="136" t="s">
        <v>27077</v>
      </c>
      <c r="C18271" s="136" t="s">
        <v>33717</v>
      </c>
      <c r="D18271" s="136" t="s">
        <v>38124</v>
      </c>
      <c r="E18271" s="136" t="s">
        <v>40706</v>
      </c>
      <c r="F18271" s="136" t="s">
        <v>42234</v>
      </c>
      <c r="G18271" s="136" t="s">
        <v>32318</v>
      </c>
    </row>
    <row r="18272" spans="1:7" x14ac:dyDescent="0.2">
      <c r="A18272" s="136" t="s">
        <v>18350</v>
      </c>
      <c r="B18272" s="136" t="s">
        <v>27078</v>
      </c>
      <c r="C18272" s="136" t="s">
        <v>33718</v>
      </c>
      <c r="D18272" s="136" t="s">
        <v>38125</v>
      </c>
      <c r="E18272" s="136" t="s">
        <v>40707</v>
      </c>
      <c r="F18272" s="136" t="s">
        <v>42235</v>
      </c>
      <c r="G18272" s="136" t="s">
        <v>32329</v>
      </c>
    </row>
    <row r="18273" spans="1:7" x14ac:dyDescent="0.2">
      <c r="A18273" s="136" t="s">
        <v>18351</v>
      </c>
      <c r="B18273" s="136" t="s">
        <v>27078</v>
      </c>
      <c r="C18273" s="136" t="s">
        <v>33718</v>
      </c>
      <c r="D18273" s="136" t="s">
        <v>38125</v>
      </c>
      <c r="E18273" s="136" t="s">
        <v>40707</v>
      </c>
      <c r="F18273" s="136" t="s">
        <v>42235</v>
      </c>
      <c r="G18273" s="136" t="s">
        <v>32329</v>
      </c>
    </row>
    <row r="18274" spans="1:7" x14ac:dyDescent="0.2">
      <c r="A18274" s="136" t="s">
        <v>18352</v>
      </c>
      <c r="B18274" s="136" t="s">
        <v>27076</v>
      </c>
      <c r="C18274" s="136" t="s">
        <v>33716</v>
      </c>
      <c r="D18274" s="136" t="s">
        <v>38124</v>
      </c>
      <c r="E18274" s="136" t="s">
        <v>40708</v>
      </c>
      <c r="F18274" s="136" t="s">
        <v>42236</v>
      </c>
      <c r="G18274" s="136" t="s">
        <v>30903</v>
      </c>
    </row>
    <row r="18275" spans="1:7" x14ac:dyDescent="0.2">
      <c r="A18275" s="136" t="s">
        <v>18353</v>
      </c>
      <c r="B18275" s="136" t="s">
        <v>27076</v>
      </c>
      <c r="C18275" s="136" t="s">
        <v>33716</v>
      </c>
      <c r="D18275" s="136" t="s">
        <v>38124</v>
      </c>
      <c r="E18275" s="136" t="s">
        <v>40708</v>
      </c>
      <c r="F18275" s="136" t="s">
        <v>42236</v>
      </c>
      <c r="G18275" s="136" t="s">
        <v>30903</v>
      </c>
    </row>
    <row r="18276" spans="1:7" x14ac:dyDescent="0.2">
      <c r="A18276" s="136" t="s">
        <v>18354</v>
      </c>
      <c r="B18276" s="136" t="s">
        <v>27079</v>
      </c>
      <c r="C18276" s="136" t="s">
        <v>33717</v>
      </c>
      <c r="D18276" s="136" t="s">
        <v>38123</v>
      </c>
      <c r="E18276" s="136" t="s">
        <v>40709</v>
      </c>
      <c r="F18276" s="136" t="s">
        <v>42237</v>
      </c>
      <c r="G18276" s="136" t="s">
        <v>32327</v>
      </c>
    </row>
    <row r="18277" spans="1:7" x14ac:dyDescent="0.2">
      <c r="A18277" s="136" t="s">
        <v>18355</v>
      </c>
      <c r="B18277" s="136" t="s">
        <v>27079</v>
      </c>
      <c r="C18277" s="136" t="s">
        <v>33717</v>
      </c>
      <c r="D18277" s="136" t="s">
        <v>38123</v>
      </c>
      <c r="E18277" s="136" t="s">
        <v>40709</v>
      </c>
      <c r="F18277" s="136" t="s">
        <v>42237</v>
      </c>
      <c r="G18277" s="136" t="s">
        <v>32327</v>
      </c>
    </row>
    <row r="18278" spans="1:7" x14ac:dyDescent="0.2">
      <c r="A18278" s="136" t="s">
        <v>18356</v>
      </c>
      <c r="B18278" s="136" t="s">
        <v>27077</v>
      </c>
      <c r="C18278" s="136" t="s">
        <v>33717</v>
      </c>
      <c r="D18278" s="136" t="s">
        <v>38124</v>
      </c>
      <c r="E18278" s="136" t="s">
        <v>40708</v>
      </c>
      <c r="F18278" s="136" t="s">
        <v>42236</v>
      </c>
      <c r="G18278" s="136" t="s">
        <v>30903</v>
      </c>
    </row>
    <row r="18279" spans="1:7" x14ac:dyDescent="0.2">
      <c r="A18279" s="136" t="s">
        <v>18357</v>
      </c>
      <c r="B18279" s="136" t="s">
        <v>27077</v>
      </c>
      <c r="C18279" s="136" t="s">
        <v>33717</v>
      </c>
      <c r="D18279" s="136" t="s">
        <v>38124</v>
      </c>
      <c r="E18279" s="136" t="s">
        <v>40708</v>
      </c>
      <c r="F18279" s="136" t="s">
        <v>42236</v>
      </c>
      <c r="G18279" s="136" t="s">
        <v>30903</v>
      </c>
    </row>
    <row r="18280" spans="1:7" x14ac:dyDescent="0.2">
      <c r="A18280" s="136" t="s">
        <v>18358</v>
      </c>
      <c r="B18280" s="136" t="s">
        <v>27076</v>
      </c>
      <c r="C18280" s="136" t="s">
        <v>33716</v>
      </c>
      <c r="D18280" s="136" t="s">
        <v>38123</v>
      </c>
      <c r="E18280" s="136" t="s">
        <v>40710</v>
      </c>
      <c r="F18280" s="136" t="s">
        <v>42238</v>
      </c>
      <c r="G18280" s="136" t="s">
        <v>32327</v>
      </c>
    </row>
    <row r="18281" spans="1:7" x14ac:dyDescent="0.2">
      <c r="A18281" s="136" t="s">
        <v>18359</v>
      </c>
      <c r="B18281" s="136" t="s">
        <v>27076</v>
      </c>
      <c r="C18281" s="136" t="s">
        <v>33716</v>
      </c>
      <c r="D18281" s="136" t="s">
        <v>38123</v>
      </c>
      <c r="E18281" s="136" t="s">
        <v>40710</v>
      </c>
      <c r="F18281" s="136" t="s">
        <v>42238</v>
      </c>
      <c r="G18281" s="136" t="s">
        <v>32327</v>
      </c>
    </row>
    <row r="18282" spans="1:7" x14ac:dyDescent="0.2">
      <c r="A18282" s="136" t="s">
        <v>18360</v>
      </c>
      <c r="B18282" s="136" t="s">
        <v>27076</v>
      </c>
      <c r="C18282" s="136" t="s">
        <v>33716</v>
      </c>
      <c r="D18282" s="136" t="s">
        <v>38124</v>
      </c>
      <c r="E18282" s="136" t="s">
        <v>40711</v>
      </c>
      <c r="F18282" s="136" t="s">
        <v>42239</v>
      </c>
      <c r="G18282" s="136" t="s">
        <v>30903</v>
      </c>
    </row>
    <row r="18283" spans="1:7" x14ac:dyDescent="0.2">
      <c r="A18283" s="136" t="s">
        <v>18361</v>
      </c>
      <c r="B18283" s="136" t="s">
        <v>27076</v>
      </c>
      <c r="C18283" s="136" t="s">
        <v>33716</v>
      </c>
      <c r="D18283" s="136" t="s">
        <v>38124</v>
      </c>
      <c r="E18283" s="136" t="s">
        <v>40711</v>
      </c>
      <c r="F18283" s="136" t="s">
        <v>42239</v>
      </c>
      <c r="G18283" s="136" t="s">
        <v>30903</v>
      </c>
    </row>
    <row r="18284" spans="1:7" x14ac:dyDescent="0.2">
      <c r="A18284" s="136" t="s">
        <v>18362</v>
      </c>
      <c r="B18284" s="136" t="s">
        <v>27077</v>
      </c>
      <c r="C18284" s="136" t="s">
        <v>33717</v>
      </c>
      <c r="D18284" s="136" t="s">
        <v>38123</v>
      </c>
      <c r="E18284" s="136" t="s">
        <v>40710</v>
      </c>
      <c r="F18284" s="136" t="s">
        <v>42238</v>
      </c>
      <c r="G18284" s="136" t="s">
        <v>32327</v>
      </c>
    </row>
    <row r="18285" spans="1:7" x14ac:dyDescent="0.2">
      <c r="A18285" s="136" t="s">
        <v>18363</v>
      </c>
      <c r="B18285" s="136" t="s">
        <v>27077</v>
      </c>
      <c r="C18285" s="136" t="s">
        <v>33717</v>
      </c>
      <c r="D18285" s="136" t="s">
        <v>38123</v>
      </c>
      <c r="E18285" s="136" t="s">
        <v>40710</v>
      </c>
      <c r="F18285" s="136" t="s">
        <v>42238</v>
      </c>
      <c r="G18285" s="136" t="s">
        <v>32327</v>
      </c>
    </row>
    <row r="18286" spans="1:7" x14ac:dyDescent="0.2">
      <c r="A18286" s="136" t="s">
        <v>18364</v>
      </c>
      <c r="B18286" s="136" t="s">
        <v>27077</v>
      </c>
      <c r="C18286" s="136" t="s">
        <v>33717</v>
      </c>
      <c r="D18286" s="136" t="s">
        <v>38124</v>
      </c>
      <c r="E18286" s="136" t="s">
        <v>40711</v>
      </c>
      <c r="F18286" s="136" t="s">
        <v>42239</v>
      </c>
      <c r="G18286" s="136" t="s">
        <v>30903</v>
      </c>
    </row>
    <row r="18287" spans="1:7" x14ac:dyDescent="0.2">
      <c r="A18287" s="136" t="s">
        <v>18365</v>
      </c>
      <c r="B18287" s="136" t="s">
        <v>27077</v>
      </c>
      <c r="C18287" s="136" t="s">
        <v>33717</v>
      </c>
      <c r="D18287" s="136" t="s">
        <v>38124</v>
      </c>
      <c r="E18287" s="136" t="s">
        <v>40711</v>
      </c>
      <c r="F18287" s="136" t="s">
        <v>42239</v>
      </c>
      <c r="G18287" s="136" t="s">
        <v>30903</v>
      </c>
    </row>
    <row r="18288" spans="1:7" x14ac:dyDescent="0.2">
      <c r="A18288" s="136" t="s">
        <v>18366</v>
      </c>
      <c r="B18288" s="136" t="s">
        <v>27076</v>
      </c>
      <c r="C18288" s="136" t="s">
        <v>33716</v>
      </c>
      <c r="D18288" s="136" t="s">
        <v>38123</v>
      </c>
      <c r="E18288" s="136" t="s">
        <v>40712</v>
      </c>
      <c r="F18288" s="136" t="s">
        <v>42240</v>
      </c>
      <c r="G18288" s="136" t="s">
        <v>32327</v>
      </c>
    </row>
    <row r="18289" spans="1:7" x14ac:dyDescent="0.2">
      <c r="A18289" s="136" t="s">
        <v>18367</v>
      </c>
      <c r="B18289" s="136" t="s">
        <v>27076</v>
      </c>
      <c r="C18289" s="136" t="s">
        <v>33716</v>
      </c>
      <c r="D18289" s="136" t="s">
        <v>38123</v>
      </c>
      <c r="E18289" s="136" t="s">
        <v>40712</v>
      </c>
      <c r="F18289" s="136" t="s">
        <v>42240</v>
      </c>
      <c r="G18289" s="136" t="s">
        <v>32327</v>
      </c>
    </row>
    <row r="18290" spans="1:7" x14ac:dyDescent="0.2">
      <c r="A18290" s="136" t="s">
        <v>18368</v>
      </c>
      <c r="B18290" s="136" t="s">
        <v>27076</v>
      </c>
      <c r="C18290" s="136" t="s">
        <v>33716</v>
      </c>
      <c r="D18290" s="136" t="s">
        <v>38124</v>
      </c>
      <c r="E18290" s="136" t="s">
        <v>40713</v>
      </c>
      <c r="F18290" s="136" t="s">
        <v>42241</v>
      </c>
      <c r="G18290" s="136" t="s">
        <v>30903</v>
      </c>
    </row>
    <row r="18291" spans="1:7" x14ac:dyDescent="0.2">
      <c r="A18291" s="136" t="s">
        <v>18369</v>
      </c>
      <c r="B18291" s="136" t="s">
        <v>27076</v>
      </c>
      <c r="C18291" s="136" t="s">
        <v>33716</v>
      </c>
      <c r="D18291" s="136" t="s">
        <v>38124</v>
      </c>
      <c r="E18291" s="136" t="s">
        <v>40713</v>
      </c>
      <c r="F18291" s="136" t="s">
        <v>42241</v>
      </c>
      <c r="G18291" s="136" t="s">
        <v>30903</v>
      </c>
    </row>
    <row r="18292" spans="1:7" x14ac:dyDescent="0.2">
      <c r="A18292" s="136" t="s">
        <v>18370</v>
      </c>
      <c r="B18292" s="136" t="s">
        <v>27077</v>
      </c>
      <c r="C18292" s="136" t="s">
        <v>33717</v>
      </c>
      <c r="D18292" s="136" t="s">
        <v>38123</v>
      </c>
      <c r="E18292" s="136" t="s">
        <v>40712</v>
      </c>
      <c r="F18292" s="136" t="s">
        <v>42240</v>
      </c>
      <c r="G18292" s="136" t="s">
        <v>32327</v>
      </c>
    </row>
    <row r="18293" spans="1:7" x14ac:dyDescent="0.2">
      <c r="A18293" s="136" t="s">
        <v>18371</v>
      </c>
      <c r="B18293" s="136" t="s">
        <v>27077</v>
      </c>
      <c r="C18293" s="136" t="s">
        <v>33717</v>
      </c>
      <c r="D18293" s="136" t="s">
        <v>38123</v>
      </c>
      <c r="E18293" s="136" t="s">
        <v>40712</v>
      </c>
      <c r="F18293" s="136" t="s">
        <v>42240</v>
      </c>
      <c r="G18293" s="136" t="s">
        <v>32327</v>
      </c>
    </row>
    <row r="18294" spans="1:7" x14ac:dyDescent="0.2">
      <c r="A18294" s="136" t="s">
        <v>18372</v>
      </c>
      <c r="B18294" s="136" t="s">
        <v>27077</v>
      </c>
      <c r="C18294" s="136" t="s">
        <v>33717</v>
      </c>
      <c r="D18294" s="136" t="s">
        <v>38124</v>
      </c>
      <c r="E18294" s="136" t="s">
        <v>40713</v>
      </c>
      <c r="F18294" s="136" t="s">
        <v>42241</v>
      </c>
      <c r="G18294" s="136" t="s">
        <v>30903</v>
      </c>
    </row>
    <row r="18295" spans="1:7" x14ac:dyDescent="0.2">
      <c r="A18295" s="136" t="s">
        <v>18373</v>
      </c>
      <c r="B18295" s="136" t="s">
        <v>27077</v>
      </c>
      <c r="C18295" s="136" t="s">
        <v>33717</v>
      </c>
      <c r="D18295" s="136" t="s">
        <v>38124</v>
      </c>
      <c r="E18295" s="136" t="s">
        <v>40713</v>
      </c>
      <c r="F18295" s="136" t="s">
        <v>42241</v>
      </c>
      <c r="G18295" s="136" t="s">
        <v>30903</v>
      </c>
    </row>
    <row r="18296" spans="1:7" x14ac:dyDescent="0.2">
      <c r="A18296" s="136" t="s">
        <v>18374</v>
      </c>
      <c r="B18296" s="136" t="s">
        <v>27076</v>
      </c>
      <c r="C18296" s="136" t="s">
        <v>33716</v>
      </c>
      <c r="D18296" s="136" t="s">
        <v>38123</v>
      </c>
      <c r="E18296" s="136" t="s">
        <v>40714</v>
      </c>
      <c r="F18296" s="136" t="s">
        <v>42242</v>
      </c>
      <c r="G18296" s="136" t="s">
        <v>32327</v>
      </c>
    </row>
    <row r="18297" spans="1:7" x14ac:dyDescent="0.2">
      <c r="A18297" s="136" t="s">
        <v>18375</v>
      </c>
      <c r="B18297" s="136" t="s">
        <v>27076</v>
      </c>
      <c r="C18297" s="136" t="s">
        <v>33716</v>
      </c>
      <c r="D18297" s="136" t="s">
        <v>38123</v>
      </c>
      <c r="E18297" s="136" t="s">
        <v>40714</v>
      </c>
      <c r="F18297" s="136" t="s">
        <v>42242</v>
      </c>
      <c r="G18297" s="136" t="s">
        <v>32327</v>
      </c>
    </row>
    <row r="18298" spans="1:7" x14ac:dyDescent="0.2">
      <c r="A18298" s="136" t="s">
        <v>18376</v>
      </c>
      <c r="B18298" s="136" t="s">
        <v>27076</v>
      </c>
      <c r="C18298" s="136" t="s">
        <v>33716</v>
      </c>
      <c r="D18298" s="136" t="s">
        <v>38124</v>
      </c>
      <c r="E18298" s="136" t="s">
        <v>40715</v>
      </c>
      <c r="F18298" s="136" t="s">
        <v>42243</v>
      </c>
      <c r="G18298" s="136" t="s">
        <v>30903</v>
      </c>
    </row>
    <row r="18299" spans="1:7" x14ac:dyDescent="0.2">
      <c r="A18299" s="136" t="s">
        <v>18377</v>
      </c>
      <c r="B18299" s="136" t="s">
        <v>27076</v>
      </c>
      <c r="C18299" s="136" t="s">
        <v>33716</v>
      </c>
      <c r="D18299" s="136" t="s">
        <v>38124</v>
      </c>
      <c r="E18299" s="136" t="s">
        <v>40715</v>
      </c>
      <c r="F18299" s="136" t="s">
        <v>42243</v>
      </c>
      <c r="G18299" s="136" t="s">
        <v>30903</v>
      </c>
    </row>
    <row r="18300" spans="1:7" x14ac:dyDescent="0.2">
      <c r="A18300" s="136" t="s">
        <v>18378</v>
      </c>
      <c r="B18300" s="136" t="s">
        <v>27077</v>
      </c>
      <c r="C18300" s="136" t="s">
        <v>33717</v>
      </c>
      <c r="D18300" s="136" t="s">
        <v>38123</v>
      </c>
      <c r="E18300" s="136" t="s">
        <v>40714</v>
      </c>
      <c r="F18300" s="136" t="s">
        <v>42242</v>
      </c>
      <c r="G18300" s="136" t="s">
        <v>32327</v>
      </c>
    </row>
    <row r="18301" spans="1:7" x14ac:dyDescent="0.2">
      <c r="A18301" s="136" t="s">
        <v>18379</v>
      </c>
      <c r="B18301" s="136" t="s">
        <v>27077</v>
      </c>
      <c r="C18301" s="136" t="s">
        <v>33717</v>
      </c>
      <c r="D18301" s="136" t="s">
        <v>38123</v>
      </c>
      <c r="E18301" s="136" t="s">
        <v>40714</v>
      </c>
      <c r="F18301" s="136" t="s">
        <v>42242</v>
      </c>
      <c r="G18301" s="136" t="s">
        <v>32327</v>
      </c>
    </row>
    <row r="18302" spans="1:7" x14ac:dyDescent="0.2">
      <c r="A18302" s="136" t="s">
        <v>18380</v>
      </c>
      <c r="B18302" s="136" t="s">
        <v>27079</v>
      </c>
      <c r="C18302" s="136" t="s">
        <v>33717</v>
      </c>
      <c r="D18302" s="136" t="s">
        <v>38124</v>
      </c>
      <c r="E18302" s="136" t="s">
        <v>40715</v>
      </c>
      <c r="F18302" s="136" t="s">
        <v>42243</v>
      </c>
      <c r="G18302" s="136" t="s">
        <v>30903</v>
      </c>
    </row>
    <row r="18303" spans="1:7" x14ac:dyDescent="0.2">
      <c r="A18303" s="136" t="s">
        <v>18381</v>
      </c>
      <c r="B18303" s="136" t="s">
        <v>27079</v>
      </c>
      <c r="C18303" s="136" t="s">
        <v>33717</v>
      </c>
      <c r="D18303" s="136" t="s">
        <v>38124</v>
      </c>
      <c r="E18303" s="136" t="s">
        <v>40715</v>
      </c>
      <c r="F18303" s="136" t="s">
        <v>42243</v>
      </c>
      <c r="G18303" s="136" t="s">
        <v>30903</v>
      </c>
    </row>
    <row r="18304" spans="1:7" x14ac:dyDescent="0.2">
      <c r="A18304" s="136" t="s">
        <v>18382</v>
      </c>
      <c r="B18304" s="136" t="s">
        <v>27076</v>
      </c>
      <c r="C18304" s="136" t="s">
        <v>33716</v>
      </c>
      <c r="D18304" s="136" t="s">
        <v>38123</v>
      </c>
      <c r="E18304" s="136" t="s">
        <v>40716</v>
      </c>
      <c r="F18304" s="136" t="s">
        <v>42244</v>
      </c>
      <c r="G18304" s="136" t="s">
        <v>32327</v>
      </c>
    </row>
    <row r="18305" spans="1:7" x14ac:dyDescent="0.2">
      <c r="A18305" s="136" t="s">
        <v>18383</v>
      </c>
      <c r="B18305" s="136" t="s">
        <v>27076</v>
      </c>
      <c r="C18305" s="136" t="s">
        <v>33716</v>
      </c>
      <c r="D18305" s="136" t="s">
        <v>38123</v>
      </c>
      <c r="E18305" s="136" t="s">
        <v>40716</v>
      </c>
      <c r="F18305" s="136" t="s">
        <v>42244</v>
      </c>
      <c r="G18305" s="136" t="s">
        <v>32327</v>
      </c>
    </row>
    <row r="18306" spans="1:7" x14ac:dyDescent="0.2">
      <c r="A18306" s="136" t="s">
        <v>18384</v>
      </c>
      <c r="B18306" s="136" t="s">
        <v>27076</v>
      </c>
      <c r="C18306" s="136" t="s">
        <v>33716</v>
      </c>
      <c r="D18306" s="136" t="s">
        <v>38124</v>
      </c>
      <c r="E18306" s="136" t="s">
        <v>40717</v>
      </c>
      <c r="F18306" s="136" t="s">
        <v>42245</v>
      </c>
      <c r="G18306" s="136" t="s">
        <v>30903</v>
      </c>
    </row>
    <row r="18307" spans="1:7" x14ac:dyDescent="0.2">
      <c r="A18307" s="136" t="s">
        <v>18385</v>
      </c>
      <c r="B18307" s="136" t="s">
        <v>27076</v>
      </c>
      <c r="C18307" s="136" t="s">
        <v>33716</v>
      </c>
      <c r="D18307" s="136" t="s">
        <v>38124</v>
      </c>
      <c r="E18307" s="136" t="s">
        <v>40717</v>
      </c>
      <c r="F18307" s="136" t="s">
        <v>42245</v>
      </c>
      <c r="G18307" s="136" t="s">
        <v>30903</v>
      </c>
    </row>
    <row r="18308" spans="1:7" x14ac:dyDescent="0.2">
      <c r="A18308" s="136" t="s">
        <v>18386</v>
      </c>
      <c r="B18308" s="136" t="s">
        <v>27079</v>
      </c>
      <c r="C18308" s="136" t="s">
        <v>33717</v>
      </c>
      <c r="D18308" s="136" t="s">
        <v>38123</v>
      </c>
      <c r="E18308" s="136" t="s">
        <v>40716</v>
      </c>
      <c r="F18308" s="136" t="s">
        <v>42244</v>
      </c>
      <c r="G18308" s="136" t="s">
        <v>32327</v>
      </c>
    </row>
    <row r="18309" spans="1:7" x14ac:dyDescent="0.2">
      <c r="A18309" s="136" t="s">
        <v>18387</v>
      </c>
      <c r="B18309" s="136" t="s">
        <v>27079</v>
      </c>
      <c r="C18309" s="136" t="s">
        <v>33717</v>
      </c>
      <c r="D18309" s="136" t="s">
        <v>38123</v>
      </c>
      <c r="E18309" s="136" t="s">
        <v>40716</v>
      </c>
      <c r="F18309" s="136" t="s">
        <v>42244</v>
      </c>
      <c r="G18309" s="136" t="s">
        <v>32327</v>
      </c>
    </row>
    <row r="18310" spans="1:7" x14ac:dyDescent="0.2">
      <c r="A18310" s="136" t="s">
        <v>18388</v>
      </c>
      <c r="B18310" s="136" t="s">
        <v>27077</v>
      </c>
      <c r="C18310" s="136" t="s">
        <v>33717</v>
      </c>
      <c r="D18310" s="136" t="s">
        <v>38124</v>
      </c>
      <c r="E18310" s="136" t="s">
        <v>40717</v>
      </c>
      <c r="F18310" s="136" t="s">
        <v>42245</v>
      </c>
      <c r="G18310" s="136" t="s">
        <v>30903</v>
      </c>
    </row>
    <row r="18311" spans="1:7" x14ac:dyDescent="0.2">
      <c r="A18311" s="136" t="s">
        <v>18389</v>
      </c>
      <c r="B18311" s="136" t="s">
        <v>27077</v>
      </c>
      <c r="C18311" s="136" t="s">
        <v>33717</v>
      </c>
      <c r="D18311" s="136" t="s">
        <v>38124</v>
      </c>
      <c r="E18311" s="136" t="s">
        <v>40717</v>
      </c>
      <c r="F18311" s="136" t="s">
        <v>42245</v>
      </c>
      <c r="G18311" s="136" t="s">
        <v>30903</v>
      </c>
    </row>
    <row r="18312" spans="1:7" x14ac:dyDescent="0.2">
      <c r="A18312" s="136" t="s">
        <v>18390</v>
      </c>
      <c r="B18312" s="136" t="s">
        <v>27076</v>
      </c>
      <c r="C18312" s="136" t="s">
        <v>33716</v>
      </c>
      <c r="D18312" s="136" t="s">
        <v>38123</v>
      </c>
      <c r="E18312" s="136" t="s">
        <v>40718</v>
      </c>
      <c r="F18312" s="136" t="s">
        <v>42246</v>
      </c>
      <c r="G18312" s="136" t="s">
        <v>32329</v>
      </c>
    </row>
    <row r="18313" spans="1:7" x14ac:dyDescent="0.2">
      <c r="A18313" s="136" t="s">
        <v>18391</v>
      </c>
      <c r="B18313" s="136" t="s">
        <v>27076</v>
      </c>
      <c r="C18313" s="136" t="s">
        <v>33716</v>
      </c>
      <c r="D18313" s="136" t="s">
        <v>38123</v>
      </c>
      <c r="E18313" s="136" t="s">
        <v>40718</v>
      </c>
      <c r="F18313" s="136" t="s">
        <v>42246</v>
      </c>
      <c r="G18313" s="136" t="s">
        <v>32329</v>
      </c>
    </row>
    <row r="18314" spans="1:7" x14ac:dyDescent="0.2">
      <c r="A18314" s="136" t="s">
        <v>18392</v>
      </c>
      <c r="B18314" s="136" t="s">
        <v>27076</v>
      </c>
      <c r="C18314" s="136" t="s">
        <v>33716</v>
      </c>
      <c r="D18314" s="136" t="s">
        <v>38124</v>
      </c>
      <c r="E18314" s="136" t="s">
        <v>40719</v>
      </c>
      <c r="F18314" s="136" t="s">
        <v>42247</v>
      </c>
      <c r="G18314" s="136" t="s">
        <v>30903</v>
      </c>
    </row>
    <row r="18315" spans="1:7" x14ac:dyDescent="0.2">
      <c r="A18315" s="136" t="s">
        <v>18393</v>
      </c>
      <c r="B18315" s="136" t="s">
        <v>27076</v>
      </c>
      <c r="C18315" s="136" t="s">
        <v>33716</v>
      </c>
      <c r="D18315" s="136" t="s">
        <v>38124</v>
      </c>
      <c r="E18315" s="136" t="s">
        <v>40719</v>
      </c>
      <c r="F18315" s="136" t="s">
        <v>42247</v>
      </c>
      <c r="G18315" s="136" t="s">
        <v>30903</v>
      </c>
    </row>
    <row r="18316" spans="1:7" x14ac:dyDescent="0.2">
      <c r="A18316" s="136" t="s">
        <v>18394</v>
      </c>
      <c r="B18316" s="136" t="s">
        <v>27077</v>
      </c>
      <c r="C18316" s="136" t="s">
        <v>33717</v>
      </c>
      <c r="D18316" s="136" t="s">
        <v>38123</v>
      </c>
      <c r="E18316" s="136" t="s">
        <v>40718</v>
      </c>
      <c r="F18316" s="136" t="s">
        <v>42248</v>
      </c>
      <c r="G18316" s="136" t="s">
        <v>32327</v>
      </c>
    </row>
    <row r="18317" spans="1:7" x14ac:dyDescent="0.2">
      <c r="A18317" s="136" t="s">
        <v>18395</v>
      </c>
      <c r="B18317" s="136" t="s">
        <v>27077</v>
      </c>
      <c r="C18317" s="136" t="s">
        <v>33717</v>
      </c>
      <c r="D18317" s="136" t="s">
        <v>38123</v>
      </c>
      <c r="E18317" s="136" t="s">
        <v>40718</v>
      </c>
      <c r="F18317" s="136" t="s">
        <v>42248</v>
      </c>
      <c r="G18317" s="136" t="s">
        <v>32327</v>
      </c>
    </row>
    <row r="18318" spans="1:7" x14ac:dyDescent="0.2">
      <c r="A18318" s="136" t="s">
        <v>18396</v>
      </c>
      <c r="B18318" s="136" t="s">
        <v>27077</v>
      </c>
      <c r="C18318" s="136" t="s">
        <v>33717</v>
      </c>
      <c r="D18318" s="136" t="s">
        <v>38124</v>
      </c>
      <c r="E18318" s="136" t="s">
        <v>40719</v>
      </c>
      <c r="F18318" s="136" t="s">
        <v>42247</v>
      </c>
      <c r="G18318" s="136" t="s">
        <v>30903</v>
      </c>
    </row>
    <row r="18319" spans="1:7" x14ac:dyDescent="0.2">
      <c r="A18319" s="136" t="s">
        <v>18397</v>
      </c>
      <c r="B18319" s="136" t="s">
        <v>27077</v>
      </c>
      <c r="C18319" s="136" t="s">
        <v>33717</v>
      </c>
      <c r="D18319" s="136" t="s">
        <v>38124</v>
      </c>
      <c r="E18319" s="136" t="s">
        <v>40719</v>
      </c>
      <c r="F18319" s="136" t="s">
        <v>42247</v>
      </c>
      <c r="G18319" s="136" t="s">
        <v>30903</v>
      </c>
    </row>
    <row r="18320" spans="1:7" x14ac:dyDescent="0.2">
      <c r="A18320" s="136" t="s">
        <v>18398</v>
      </c>
      <c r="B18320" s="136" t="s">
        <v>27080</v>
      </c>
      <c r="C18320" s="136" t="s">
        <v>33716</v>
      </c>
      <c r="D18320" s="136" t="s">
        <v>38123</v>
      </c>
      <c r="E18320" s="136" t="s">
        <v>40720</v>
      </c>
      <c r="F18320" s="136" t="s">
        <v>42249</v>
      </c>
      <c r="G18320" s="136" t="s">
        <v>32327</v>
      </c>
    </row>
    <row r="18321" spans="1:7" x14ac:dyDescent="0.2">
      <c r="A18321" s="136" t="s">
        <v>18399</v>
      </c>
      <c r="B18321" s="136" t="s">
        <v>27080</v>
      </c>
      <c r="C18321" s="136" t="s">
        <v>33716</v>
      </c>
      <c r="D18321" s="136" t="s">
        <v>38123</v>
      </c>
      <c r="E18321" s="136" t="s">
        <v>40720</v>
      </c>
      <c r="F18321" s="136" t="s">
        <v>42249</v>
      </c>
      <c r="G18321" s="136" t="s">
        <v>32327</v>
      </c>
    </row>
    <row r="18322" spans="1:7" x14ac:dyDescent="0.2">
      <c r="A18322" s="136" t="s">
        <v>18400</v>
      </c>
      <c r="B18322" s="136" t="s">
        <v>27076</v>
      </c>
      <c r="C18322" s="136" t="s">
        <v>33716</v>
      </c>
      <c r="D18322" s="136" t="s">
        <v>38124</v>
      </c>
      <c r="E18322" s="136" t="s">
        <v>40721</v>
      </c>
      <c r="F18322" s="136" t="s">
        <v>42250</v>
      </c>
      <c r="G18322" s="136" t="s">
        <v>32318</v>
      </c>
    </row>
    <row r="18323" spans="1:7" x14ac:dyDescent="0.2">
      <c r="A18323" s="136" t="s">
        <v>18401</v>
      </c>
      <c r="B18323" s="136" t="s">
        <v>27076</v>
      </c>
      <c r="C18323" s="136" t="s">
        <v>33716</v>
      </c>
      <c r="D18323" s="136" t="s">
        <v>38124</v>
      </c>
      <c r="E18323" s="136" t="s">
        <v>40721</v>
      </c>
      <c r="F18323" s="136" t="s">
        <v>42250</v>
      </c>
      <c r="G18323" s="136" t="s">
        <v>32318</v>
      </c>
    </row>
    <row r="18324" spans="1:7" x14ac:dyDescent="0.2">
      <c r="A18324" s="136" t="s">
        <v>18402</v>
      </c>
      <c r="B18324" s="136" t="s">
        <v>27077</v>
      </c>
      <c r="C18324" s="136" t="s">
        <v>33717</v>
      </c>
      <c r="D18324" s="136" t="s">
        <v>38123</v>
      </c>
      <c r="E18324" s="136" t="s">
        <v>40720</v>
      </c>
      <c r="F18324" s="136" t="s">
        <v>42249</v>
      </c>
      <c r="G18324" s="136" t="s">
        <v>32327</v>
      </c>
    </row>
    <row r="18325" spans="1:7" x14ac:dyDescent="0.2">
      <c r="A18325" s="136" t="s">
        <v>18403</v>
      </c>
      <c r="B18325" s="136" t="s">
        <v>27077</v>
      </c>
      <c r="C18325" s="136" t="s">
        <v>33717</v>
      </c>
      <c r="D18325" s="136" t="s">
        <v>38123</v>
      </c>
      <c r="E18325" s="136" t="s">
        <v>40720</v>
      </c>
      <c r="F18325" s="136" t="s">
        <v>42249</v>
      </c>
      <c r="G18325" s="136" t="s">
        <v>32327</v>
      </c>
    </row>
    <row r="18326" spans="1:7" x14ac:dyDescent="0.2">
      <c r="A18326" s="136" t="s">
        <v>18404</v>
      </c>
      <c r="B18326" s="136" t="s">
        <v>27077</v>
      </c>
      <c r="C18326" s="136" t="s">
        <v>33717</v>
      </c>
      <c r="D18326" s="136" t="s">
        <v>38124</v>
      </c>
      <c r="E18326" s="136" t="s">
        <v>40721</v>
      </c>
      <c r="F18326" s="136" t="s">
        <v>42251</v>
      </c>
      <c r="G18326" s="136" t="s">
        <v>30903</v>
      </c>
    </row>
    <row r="18327" spans="1:7" x14ac:dyDescent="0.2">
      <c r="A18327" s="136" t="s">
        <v>18405</v>
      </c>
      <c r="B18327" s="136" t="s">
        <v>27077</v>
      </c>
      <c r="C18327" s="136" t="s">
        <v>33717</v>
      </c>
      <c r="D18327" s="136" t="s">
        <v>38124</v>
      </c>
      <c r="E18327" s="136" t="s">
        <v>40721</v>
      </c>
      <c r="F18327" s="136" t="s">
        <v>42251</v>
      </c>
      <c r="G18327" s="136" t="s">
        <v>30903</v>
      </c>
    </row>
    <row r="18328" spans="1:7" x14ac:dyDescent="0.2">
      <c r="A18328" s="136" t="s">
        <v>18406</v>
      </c>
      <c r="B18328" s="136" t="s">
        <v>27080</v>
      </c>
      <c r="C18328" s="136" t="s">
        <v>33716</v>
      </c>
      <c r="D18328" s="136" t="s">
        <v>38123</v>
      </c>
      <c r="E18328" s="136" t="s">
        <v>40722</v>
      </c>
      <c r="F18328" s="136" t="s">
        <v>42252</v>
      </c>
      <c r="G18328" s="136" t="s">
        <v>34603</v>
      </c>
    </row>
    <row r="18329" spans="1:7" x14ac:dyDescent="0.2">
      <c r="A18329" s="136" t="s">
        <v>18407</v>
      </c>
      <c r="B18329" s="136" t="s">
        <v>27080</v>
      </c>
      <c r="C18329" s="136" t="s">
        <v>33716</v>
      </c>
      <c r="D18329" s="136" t="s">
        <v>38123</v>
      </c>
      <c r="E18329" s="136" t="s">
        <v>40722</v>
      </c>
      <c r="F18329" s="136" t="s">
        <v>42252</v>
      </c>
      <c r="G18329" s="136" t="s">
        <v>34603</v>
      </c>
    </row>
    <row r="18330" spans="1:7" x14ac:dyDescent="0.2">
      <c r="A18330" s="136" t="s">
        <v>18408</v>
      </c>
      <c r="B18330" s="136" t="s">
        <v>27076</v>
      </c>
      <c r="C18330" s="136" t="s">
        <v>33716</v>
      </c>
      <c r="D18330" s="136" t="s">
        <v>38124</v>
      </c>
      <c r="E18330" s="136" t="s">
        <v>40721</v>
      </c>
      <c r="F18330" s="136" t="s">
        <v>42253</v>
      </c>
      <c r="G18330" s="136" t="s">
        <v>31082</v>
      </c>
    </row>
    <row r="18331" spans="1:7" x14ac:dyDescent="0.2">
      <c r="A18331" s="136" t="s">
        <v>18409</v>
      </c>
      <c r="B18331" s="136" t="s">
        <v>27076</v>
      </c>
      <c r="C18331" s="136" t="s">
        <v>33716</v>
      </c>
      <c r="D18331" s="136" t="s">
        <v>38124</v>
      </c>
      <c r="E18331" s="136" t="s">
        <v>40721</v>
      </c>
      <c r="F18331" s="136" t="s">
        <v>42253</v>
      </c>
      <c r="G18331" s="136" t="s">
        <v>31082</v>
      </c>
    </row>
    <row r="18332" spans="1:7" x14ac:dyDescent="0.2">
      <c r="A18332" s="136" t="s">
        <v>18410</v>
      </c>
      <c r="B18332" s="136" t="s">
        <v>27077</v>
      </c>
      <c r="C18332" s="136" t="s">
        <v>33717</v>
      </c>
      <c r="D18332" s="136" t="s">
        <v>38123</v>
      </c>
      <c r="E18332" s="136" t="s">
        <v>40720</v>
      </c>
      <c r="F18332" s="136" t="s">
        <v>42254</v>
      </c>
      <c r="G18332" s="136" t="s">
        <v>32329</v>
      </c>
    </row>
    <row r="18333" spans="1:7" x14ac:dyDescent="0.2">
      <c r="A18333" s="136" t="s">
        <v>18411</v>
      </c>
      <c r="B18333" s="136" t="s">
        <v>27077</v>
      </c>
      <c r="C18333" s="136" t="s">
        <v>33717</v>
      </c>
      <c r="D18333" s="136" t="s">
        <v>38123</v>
      </c>
      <c r="E18333" s="136" t="s">
        <v>40720</v>
      </c>
      <c r="F18333" s="136" t="s">
        <v>42254</v>
      </c>
      <c r="G18333" s="136" t="s">
        <v>32329</v>
      </c>
    </row>
    <row r="18334" spans="1:7" x14ac:dyDescent="0.2">
      <c r="A18334" s="136" t="s">
        <v>18412</v>
      </c>
      <c r="B18334" s="136" t="s">
        <v>27077</v>
      </c>
      <c r="C18334" s="136" t="s">
        <v>33717</v>
      </c>
      <c r="D18334" s="136" t="s">
        <v>38124</v>
      </c>
      <c r="E18334" s="136" t="s">
        <v>40721</v>
      </c>
      <c r="F18334" s="136" t="s">
        <v>42253</v>
      </c>
      <c r="G18334" s="136" t="s">
        <v>31082</v>
      </c>
    </row>
    <row r="18335" spans="1:7" x14ac:dyDescent="0.2">
      <c r="A18335" s="136" t="s">
        <v>18413</v>
      </c>
      <c r="B18335" s="136" t="s">
        <v>27077</v>
      </c>
      <c r="C18335" s="136" t="s">
        <v>33717</v>
      </c>
      <c r="D18335" s="136" t="s">
        <v>38124</v>
      </c>
      <c r="E18335" s="136" t="s">
        <v>40721</v>
      </c>
      <c r="F18335" s="136" t="s">
        <v>42253</v>
      </c>
      <c r="G18335" s="136" t="s">
        <v>31082</v>
      </c>
    </row>
    <row r="18336" spans="1:7" x14ac:dyDescent="0.2">
      <c r="A18336" s="136" t="s">
        <v>18414</v>
      </c>
      <c r="B18336" s="136" t="s">
        <v>27081</v>
      </c>
      <c r="C18336" s="136" t="s">
        <v>33719</v>
      </c>
    </row>
    <row r="18337" spans="1:3" x14ac:dyDescent="0.2">
      <c r="A18337" s="136" t="s">
        <v>18415</v>
      </c>
      <c r="B18337" s="136" t="s">
        <v>27081</v>
      </c>
      <c r="C18337" s="136" t="s">
        <v>33719</v>
      </c>
    </row>
    <row r="18338" spans="1:3" x14ac:dyDescent="0.2">
      <c r="A18338" s="136" t="s">
        <v>18416</v>
      </c>
      <c r="B18338" s="136" t="s">
        <v>27082</v>
      </c>
      <c r="C18338" s="136" t="s">
        <v>33720</v>
      </c>
    </row>
    <row r="18339" spans="1:3" x14ac:dyDescent="0.2">
      <c r="A18339" s="136" t="s">
        <v>18417</v>
      </c>
      <c r="B18339" s="136" t="s">
        <v>27082</v>
      </c>
      <c r="C18339" s="136" t="s">
        <v>33720</v>
      </c>
    </row>
    <row r="18340" spans="1:3" x14ac:dyDescent="0.2">
      <c r="A18340" s="136" t="s">
        <v>18418</v>
      </c>
      <c r="B18340" s="136" t="s">
        <v>27083</v>
      </c>
      <c r="C18340" s="136" t="s">
        <v>33721</v>
      </c>
    </row>
    <row r="18341" spans="1:3" x14ac:dyDescent="0.2">
      <c r="A18341" s="136" t="s">
        <v>18419</v>
      </c>
      <c r="B18341" s="136" t="s">
        <v>27083</v>
      </c>
      <c r="C18341" s="136" t="s">
        <v>33721</v>
      </c>
    </row>
    <row r="18342" spans="1:3" x14ac:dyDescent="0.2">
      <c r="A18342" s="136" t="s">
        <v>18420</v>
      </c>
      <c r="B18342" s="136" t="s">
        <v>27081</v>
      </c>
      <c r="C18342" s="136" t="s">
        <v>33722</v>
      </c>
    </row>
    <row r="18343" spans="1:3" x14ac:dyDescent="0.2">
      <c r="A18343" s="136" t="s">
        <v>18421</v>
      </c>
      <c r="B18343" s="136" t="s">
        <v>27081</v>
      </c>
      <c r="C18343" s="136" t="s">
        <v>33722</v>
      </c>
    </row>
    <row r="18344" spans="1:3" x14ac:dyDescent="0.2">
      <c r="A18344" s="136" t="s">
        <v>18422</v>
      </c>
      <c r="B18344" s="136" t="s">
        <v>27081</v>
      </c>
      <c r="C18344" s="136" t="s">
        <v>33720</v>
      </c>
    </row>
    <row r="18345" spans="1:3" x14ac:dyDescent="0.2">
      <c r="A18345" s="136" t="s">
        <v>18423</v>
      </c>
      <c r="B18345" s="136" t="s">
        <v>27081</v>
      </c>
      <c r="C18345" s="136" t="s">
        <v>33720</v>
      </c>
    </row>
    <row r="18346" spans="1:3" x14ac:dyDescent="0.2">
      <c r="A18346" s="136" t="s">
        <v>18424</v>
      </c>
      <c r="B18346" s="136" t="s">
        <v>27084</v>
      </c>
      <c r="C18346" s="136" t="s">
        <v>33722</v>
      </c>
    </row>
    <row r="18347" spans="1:3" x14ac:dyDescent="0.2">
      <c r="A18347" s="136" t="s">
        <v>18425</v>
      </c>
      <c r="B18347" s="136" t="s">
        <v>27084</v>
      </c>
      <c r="C18347" s="136" t="s">
        <v>33722</v>
      </c>
    </row>
    <row r="18348" spans="1:3" x14ac:dyDescent="0.2">
      <c r="A18348" s="136" t="s">
        <v>18426</v>
      </c>
      <c r="B18348" s="136" t="s">
        <v>27083</v>
      </c>
      <c r="C18348" s="136" t="s">
        <v>33722</v>
      </c>
    </row>
    <row r="18349" spans="1:3" x14ac:dyDescent="0.2">
      <c r="A18349" s="136" t="s">
        <v>18427</v>
      </c>
      <c r="B18349" s="136" t="s">
        <v>27083</v>
      </c>
      <c r="C18349" s="136" t="s">
        <v>33722</v>
      </c>
    </row>
    <row r="18350" spans="1:3" x14ac:dyDescent="0.2">
      <c r="A18350" s="136" t="s">
        <v>18428</v>
      </c>
      <c r="B18350" s="136" t="s">
        <v>27085</v>
      </c>
      <c r="C18350" s="136" t="s">
        <v>33722</v>
      </c>
    </row>
    <row r="18351" spans="1:3" x14ac:dyDescent="0.2">
      <c r="A18351" s="136" t="s">
        <v>18429</v>
      </c>
      <c r="B18351" s="136" t="s">
        <v>27085</v>
      </c>
      <c r="C18351" s="136" t="s">
        <v>33722</v>
      </c>
    </row>
    <row r="18352" spans="1:3" x14ac:dyDescent="0.2">
      <c r="A18352" s="136" t="s">
        <v>18430</v>
      </c>
      <c r="B18352" s="136" t="s">
        <v>27086</v>
      </c>
      <c r="C18352" s="136" t="s">
        <v>33720</v>
      </c>
    </row>
    <row r="18353" spans="1:3" x14ac:dyDescent="0.2">
      <c r="A18353" s="136" t="s">
        <v>18431</v>
      </c>
      <c r="B18353" s="136" t="s">
        <v>27086</v>
      </c>
      <c r="C18353" s="136" t="s">
        <v>33720</v>
      </c>
    </row>
    <row r="18354" spans="1:3" x14ac:dyDescent="0.2">
      <c r="A18354" s="136" t="s">
        <v>18432</v>
      </c>
      <c r="B18354" s="136" t="s">
        <v>27081</v>
      </c>
      <c r="C18354" s="136" t="s">
        <v>33723</v>
      </c>
    </row>
    <row r="18355" spans="1:3" x14ac:dyDescent="0.2">
      <c r="A18355" s="136" t="s">
        <v>18433</v>
      </c>
      <c r="B18355" s="136" t="s">
        <v>27081</v>
      </c>
      <c r="C18355" s="136" t="s">
        <v>33723</v>
      </c>
    </row>
    <row r="18356" spans="1:3" x14ac:dyDescent="0.2">
      <c r="A18356" s="136" t="s">
        <v>18434</v>
      </c>
      <c r="B18356" s="136" t="s">
        <v>27087</v>
      </c>
      <c r="C18356" s="136" t="s">
        <v>33724</v>
      </c>
    </row>
    <row r="18357" spans="1:3" x14ac:dyDescent="0.2">
      <c r="A18357" s="136" t="s">
        <v>18435</v>
      </c>
      <c r="B18357" s="136" t="s">
        <v>27087</v>
      </c>
      <c r="C18357" s="136" t="s">
        <v>33724</v>
      </c>
    </row>
    <row r="18358" spans="1:3" x14ac:dyDescent="0.2">
      <c r="A18358" s="136" t="s">
        <v>18436</v>
      </c>
      <c r="B18358" s="136" t="s">
        <v>27088</v>
      </c>
      <c r="C18358" s="136" t="s">
        <v>33725</v>
      </c>
    </row>
    <row r="18359" spans="1:3" x14ac:dyDescent="0.2">
      <c r="A18359" s="136" t="s">
        <v>18437</v>
      </c>
      <c r="B18359" s="136" t="s">
        <v>27088</v>
      </c>
      <c r="C18359" s="136" t="s">
        <v>33725</v>
      </c>
    </row>
    <row r="18360" spans="1:3" x14ac:dyDescent="0.2">
      <c r="A18360" s="136" t="s">
        <v>18438</v>
      </c>
      <c r="B18360" s="136" t="s">
        <v>27089</v>
      </c>
      <c r="C18360" s="136" t="s">
        <v>32600</v>
      </c>
    </row>
    <row r="18361" spans="1:3" x14ac:dyDescent="0.2">
      <c r="A18361" s="136" t="s">
        <v>18439</v>
      </c>
      <c r="B18361" s="136" t="s">
        <v>27089</v>
      </c>
      <c r="C18361" s="136" t="s">
        <v>32600</v>
      </c>
    </row>
    <row r="18362" spans="1:3" x14ac:dyDescent="0.2">
      <c r="A18362" s="136" t="s">
        <v>18440</v>
      </c>
      <c r="B18362" s="136" t="s">
        <v>27090</v>
      </c>
      <c r="C18362" s="136" t="s">
        <v>33725</v>
      </c>
    </row>
    <row r="18363" spans="1:3" x14ac:dyDescent="0.2">
      <c r="A18363" s="136" t="s">
        <v>18441</v>
      </c>
      <c r="B18363" s="136" t="s">
        <v>27090</v>
      </c>
      <c r="C18363" s="136" t="s">
        <v>33725</v>
      </c>
    </row>
    <row r="18364" spans="1:3" x14ac:dyDescent="0.2">
      <c r="A18364" s="136" t="s">
        <v>18442</v>
      </c>
      <c r="B18364" s="136" t="s">
        <v>27091</v>
      </c>
      <c r="C18364" s="136" t="s">
        <v>33725</v>
      </c>
    </row>
    <row r="18365" spans="1:3" x14ac:dyDescent="0.2">
      <c r="A18365" s="136" t="s">
        <v>18443</v>
      </c>
      <c r="B18365" s="136" t="s">
        <v>27091</v>
      </c>
      <c r="C18365" s="136" t="s">
        <v>33725</v>
      </c>
    </row>
    <row r="18366" spans="1:3" x14ac:dyDescent="0.2">
      <c r="A18366" s="136" t="s">
        <v>18444</v>
      </c>
      <c r="B18366" s="136" t="s">
        <v>27092</v>
      </c>
      <c r="C18366" s="136" t="s">
        <v>33726</v>
      </c>
    </row>
    <row r="18367" spans="1:3" x14ac:dyDescent="0.2">
      <c r="A18367" s="136" t="s">
        <v>18445</v>
      </c>
      <c r="B18367" s="136" t="s">
        <v>27092</v>
      </c>
      <c r="C18367" s="136" t="s">
        <v>33726</v>
      </c>
    </row>
    <row r="18368" spans="1:3" x14ac:dyDescent="0.2">
      <c r="A18368" s="136" t="s">
        <v>18446</v>
      </c>
      <c r="B18368" s="136" t="s">
        <v>27092</v>
      </c>
      <c r="C18368" s="136" t="s">
        <v>33727</v>
      </c>
    </row>
    <row r="18369" spans="1:4" x14ac:dyDescent="0.2">
      <c r="A18369" s="136" t="s">
        <v>18447</v>
      </c>
      <c r="B18369" s="136" t="s">
        <v>27092</v>
      </c>
      <c r="C18369" s="136" t="s">
        <v>33727</v>
      </c>
    </row>
    <row r="18370" spans="1:4" x14ac:dyDescent="0.2">
      <c r="A18370" s="136" t="s">
        <v>18448</v>
      </c>
      <c r="B18370" s="136" t="s">
        <v>27092</v>
      </c>
      <c r="C18370" s="136" t="s">
        <v>33728</v>
      </c>
    </row>
    <row r="18371" spans="1:4" x14ac:dyDescent="0.2">
      <c r="A18371" s="136" t="s">
        <v>18449</v>
      </c>
      <c r="B18371" s="136" t="s">
        <v>27092</v>
      </c>
      <c r="C18371" s="136" t="s">
        <v>33728</v>
      </c>
    </row>
    <row r="18372" spans="1:4" x14ac:dyDescent="0.2">
      <c r="A18372" s="136" t="s">
        <v>18450</v>
      </c>
      <c r="B18372" s="136" t="s">
        <v>27093</v>
      </c>
      <c r="C18372" s="136" t="s">
        <v>30344</v>
      </c>
    </row>
    <row r="18373" spans="1:4" x14ac:dyDescent="0.2">
      <c r="A18373" s="136" t="s">
        <v>18451</v>
      </c>
      <c r="B18373" s="136" t="s">
        <v>27093</v>
      </c>
      <c r="C18373" s="136" t="s">
        <v>30344</v>
      </c>
    </row>
    <row r="18374" spans="1:4" x14ac:dyDescent="0.2">
      <c r="A18374" s="136" t="s">
        <v>18452</v>
      </c>
      <c r="B18374" s="136" t="s">
        <v>27094</v>
      </c>
      <c r="C18374" s="136" t="s">
        <v>30344</v>
      </c>
    </row>
    <row r="18375" spans="1:4" x14ac:dyDescent="0.2">
      <c r="A18375" s="136" t="s">
        <v>18453</v>
      </c>
      <c r="B18375" s="136" t="s">
        <v>27094</v>
      </c>
      <c r="C18375" s="136" t="s">
        <v>30344</v>
      </c>
    </row>
    <row r="18376" spans="1:4" x14ac:dyDescent="0.2">
      <c r="A18376" s="136" t="s">
        <v>18454</v>
      </c>
      <c r="B18376" s="136" t="s">
        <v>27095</v>
      </c>
      <c r="C18376" s="136" t="s">
        <v>32164</v>
      </c>
    </row>
    <row r="18377" spans="1:4" x14ac:dyDescent="0.2">
      <c r="A18377" s="136" t="s">
        <v>18455</v>
      </c>
      <c r="B18377" s="136" t="s">
        <v>27095</v>
      </c>
      <c r="C18377" s="136" t="s">
        <v>32164</v>
      </c>
    </row>
    <row r="18378" spans="1:4" x14ac:dyDescent="0.2">
      <c r="A18378" s="136" t="s">
        <v>18456</v>
      </c>
      <c r="B18378" s="136" t="s">
        <v>27096</v>
      </c>
      <c r="C18378" s="136" t="s">
        <v>33729</v>
      </c>
      <c r="D18378" s="136" t="s">
        <v>38126</v>
      </c>
    </row>
    <row r="18379" spans="1:4" x14ac:dyDescent="0.2">
      <c r="A18379" s="136" t="s">
        <v>18457</v>
      </c>
      <c r="B18379" s="136" t="s">
        <v>27096</v>
      </c>
      <c r="C18379" s="136" t="s">
        <v>33729</v>
      </c>
      <c r="D18379" s="136" t="s">
        <v>38126</v>
      </c>
    </row>
    <row r="18380" spans="1:4" x14ac:dyDescent="0.2">
      <c r="A18380" s="136" t="s">
        <v>18458</v>
      </c>
      <c r="B18380" s="136" t="s">
        <v>27097</v>
      </c>
      <c r="C18380" s="136" t="s">
        <v>33730</v>
      </c>
      <c r="D18380" s="136" t="s">
        <v>38127</v>
      </c>
    </row>
    <row r="18381" spans="1:4" x14ac:dyDescent="0.2">
      <c r="A18381" s="136" t="s">
        <v>18459</v>
      </c>
      <c r="B18381" s="136" t="s">
        <v>27097</v>
      </c>
      <c r="C18381" s="136" t="s">
        <v>33730</v>
      </c>
      <c r="D18381" s="136" t="s">
        <v>38127</v>
      </c>
    </row>
    <row r="18382" spans="1:4" x14ac:dyDescent="0.2">
      <c r="A18382" s="136" t="s">
        <v>18460</v>
      </c>
      <c r="B18382" s="136" t="s">
        <v>27098</v>
      </c>
      <c r="C18382" s="136" t="s">
        <v>33730</v>
      </c>
      <c r="D18382" s="136" t="s">
        <v>38127</v>
      </c>
    </row>
    <row r="18383" spans="1:4" x14ac:dyDescent="0.2">
      <c r="A18383" s="136" t="s">
        <v>18461</v>
      </c>
      <c r="B18383" s="136" t="s">
        <v>27098</v>
      </c>
      <c r="C18383" s="136" t="s">
        <v>33730</v>
      </c>
      <c r="D18383" s="136" t="s">
        <v>38127</v>
      </c>
    </row>
    <row r="18384" spans="1:4" x14ac:dyDescent="0.2">
      <c r="A18384" s="136" t="s">
        <v>18462</v>
      </c>
      <c r="B18384" s="136" t="s">
        <v>27098</v>
      </c>
      <c r="C18384" s="136" t="s">
        <v>33731</v>
      </c>
      <c r="D18384" s="136" t="s">
        <v>38128</v>
      </c>
    </row>
    <row r="18385" spans="1:5" x14ac:dyDescent="0.2">
      <c r="A18385" s="136" t="s">
        <v>18463</v>
      </c>
      <c r="B18385" s="136" t="s">
        <v>27098</v>
      </c>
      <c r="C18385" s="136" t="s">
        <v>33731</v>
      </c>
      <c r="D18385" s="136" t="s">
        <v>38128</v>
      </c>
    </row>
    <row r="18386" spans="1:5" x14ac:dyDescent="0.2">
      <c r="A18386" s="136" t="s">
        <v>18464</v>
      </c>
      <c r="B18386" s="136" t="s">
        <v>27099</v>
      </c>
      <c r="C18386" s="136" t="s">
        <v>33730</v>
      </c>
      <c r="D18386" s="136" t="s">
        <v>38127</v>
      </c>
    </row>
    <row r="18387" spans="1:5" x14ac:dyDescent="0.2">
      <c r="A18387" s="136" t="s">
        <v>18465</v>
      </c>
      <c r="B18387" s="136" t="s">
        <v>27099</v>
      </c>
      <c r="C18387" s="136" t="s">
        <v>33730</v>
      </c>
      <c r="D18387" s="136" t="s">
        <v>38127</v>
      </c>
    </row>
    <row r="18388" spans="1:5" x14ac:dyDescent="0.2">
      <c r="A18388" s="136" t="s">
        <v>18466</v>
      </c>
      <c r="B18388" s="136" t="s">
        <v>27099</v>
      </c>
      <c r="C18388" s="136" t="s">
        <v>33731</v>
      </c>
      <c r="D18388" s="136" t="s">
        <v>38128</v>
      </c>
    </row>
    <row r="18389" spans="1:5" x14ac:dyDescent="0.2">
      <c r="A18389" s="136" t="s">
        <v>18467</v>
      </c>
      <c r="B18389" s="136" t="s">
        <v>27099</v>
      </c>
      <c r="C18389" s="136" t="s">
        <v>33731</v>
      </c>
      <c r="D18389" s="136" t="s">
        <v>38128</v>
      </c>
    </row>
    <row r="18390" spans="1:5" x14ac:dyDescent="0.2">
      <c r="A18390" s="136" t="s">
        <v>18468</v>
      </c>
      <c r="B18390" s="136" t="s">
        <v>27100</v>
      </c>
      <c r="C18390" s="136" t="s">
        <v>33730</v>
      </c>
      <c r="D18390" s="136" t="s">
        <v>38127</v>
      </c>
    </row>
    <row r="18391" spans="1:5" x14ac:dyDescent="0.2">
      <c r="A18391" s="136" t="s">
        <v>18469</v>
      </c>
      <c r="B18391" s="136" t="s">
        <v>27100</v>
      </c>
      <c r="C18391" s="136" t="s">
        <v>33730</v>
      </c>
      <c r="D18391" s="136" t="s">
        <v>38127</v>
      </c>
    </row>
    <row r="18392" spans="1:5" x14ac:dyDescent="0.2">
      <c r="A18392" s="136" t="s">
        <v>18470</v>
      </c>
      <c r="B18392" s="136" t="s">
        <v>27101</v>
      </c>
      <c r="C18392" s="136" t="s">
        <v>33732</v>
      </c>
      <c r="D18392" s="136" t="s">
        <v>38129</v>
      </c>
    </row>
    <row r="18393" spans="1:5" x14ac:dyDescent="0.2">
      <c r="A18393" s="136" t="s">
        <v>18471</v>
      </c>
      <c r="B18393" s="136" t="s">
        <v>27101</v>
      </c>
      <c r="C18393" s="136" t="s">
        <v>33732</v>
      </c>
      <c r="D18393" s="136" t="s">
        <v>38129</v>
      </c>
    </row>
    <row r="18394" spans="1:5" x14ac:dyDescent="0.2">
      <c r="A18394" s="136" t="s">
        <v>18472</v>
      </c>
      <c r="B18394" s="136" t="s">
        <v>27102</v>
      </c>
      <c r="C18394" s="136" t="s">
        <v>33730</v>
      </c>
      <c r="D18394" s="136" t="s">
        <v>38127</v>
      </c>
    </row>
    <row r="18395" spans="1:5" x14ac:dyDescent="0.2">
      <c r="A18395" s="136" t="s">
        <v>18473</v>
      </c>
      <c r="B18395" s="136" t="s">
        <v>27102</v>
      </c>
      <c r="C18395" s="136" t="s">
        <v>33730</v>
      </c>
      <c r="D18395" s="136" t="s">
        <v>38127</v>
      </c>
    </row>
    <row r="18396" spans="1:5" x14ac:dyDescent="0.2">
      <c r="A18396" s="136" t="s">
        <v>18474</v>
      </c>
      <c r="B18396" s="136" t="s">
        <v>27103</v>
      </c>
      <c r="C18396" s="136" t="s">
        <v>33730</v>
      </c>
      <c r="D18396" s="136" t="s">
        <v>38127</v>
      </c>
    </row>
    <row r="18397" spans="1:5" x14ac:dyDescent="0.2">
      <c r="A18397" s="136" t="s">
        <v>18475</v>
      </c>
      <c r="B18397" s="136" t="s">
        <v>27103</v>
      </c>
      <c r="C18397" s="136" t="s">
        <v>33730</v>
      </c>
      <c r="D18397" s="136" t="s">
        <v>38127</v>
      </c>
    </row>
    <row r="18398" spans="1:5" x14ac:dyDescent="0.2">
      <c r="A18398" s="136" t="s">
        <v>18476</v>
      </c>
      <c r="B18398" s="136" t="s">
        <v>27104</v>
      </c>
      <c r="C18398" s="136" t="s">
        <v>30045</v>
      </c>
    </row>
    <row r="18399" spans="1:5" x14ac:dyDescent="0.2">
      <c r="A18399" s="136" t="s">
        <v>18477</v>
      </c>
      <c r="B18399" s="136" t="s">
        <v>27104</v>
      </c>
      <c r="C18399" s="136" t="s">
        <v>30045</v>
      </c>
    </row>
    <row r="18400" spans="1:5" x14ac:dyDescent="0.2">
      <c r="A18400" s="136" t="s">
        <v>18478</v>
      </c>
      <c r="B18400" s="136" t="s">
        <v>27105</v>
      </c>
      <c r="C18400" s="136" t="s">
        <v>33733</v>
      </c>
      <c r="D18400" s="136" t="s">
        <v>38130</v>
      </c>
      <c r="E18400" s="136" t="s">
        <v>30340</v>
      </c>
    </row>
    <row r="18401" spans="1:5" x14ac:dyDescent="0.2">
      <c r="A18401" s="136" t="s">
        <v>18479</v>
      </c>
      <c r="B18401" s="136" t="s">
        <v>27105</v>
      </c>
      <c r="C18401" s="136" t="s">
        <v>33733</v>
      </c>
      <c r="D18401" s="136" t="s">
        <v>38130</v>
      </c>
      <c r="E18401" s="136" t="s">
        <v>30340</v>
      </c>
    </row>
    <row r="18402" spans="1:5" x14ac:dyDescent="0.2">
      <c r="A18402" s="136" t="s">
        <v>18480</v>
      </c>
      <c r="B18402" s="136" t="s">
        <v>27105</v>
      </c>
      <c r="C18402" s="136" t="s">
        <v>33733</v>
      </c>
      <c r="D18402" s="136" t="s">
        <v>38131</v>
      </c>
      <c r="E18402" s="136" t="s">
        <v>31324</v>
      </c>
    </row>
    <row r="18403" spans="1:5" x14ac:dyDescent="0.2">
      <c r="A18403" s="136" t="s">
        <v>18481</v>
      </c>
      <c r="B18403" s="136" t="s">
        <v>27105</v>
      </c>
      <c r="C18403" s="136" t="s">
        <v>33733</v>
      </c>
      <c r="D18403" s="136" t="s">
        <v>38131</v>
      </c>
      <c r="E18403" s="136" t="s">
        <v>31324</v>
      </c>
    </row>
    <row r="18404" spans="1:5" x14ac:dyDescent="0.2">
      <c r="A18404" s="136" t="s">
        <v>18482</v>
      </c>
      <c r="B18404" s="136" t="s">
        <v>27105</v>
      </c>
      <c r="C18404" s="136" t="s">
        <v>33733</v>
      </c>
      <c r="D18404" s="136" t="s">
        <v>38132</v>
      </c>
      <c r="E18404" s="136" t="s">
        <v>31324</v>
      </c>
    </row>
    <row r="18405" spans="1:5" x14ac:dyDescent="0.2">
      <c r="A18405" s="136" t="s">
        <v>18483</v>
      </c>
      <c r="B18405" s="136" t="s">
        <v>27105</v>
      </c>
      <c r="C18405" s="136" t="s">
        <v>33733</v>
      </c>
      <c r="D18405" s="136" t="s">
        <v>38132</v>
      </c>
      <c r="E18405" s="136" t="s">
        <v>31324</v>
      </c>
    </row>
    <row r="18406" spans="1:5" x14ac:dyDescent="0.2">
      <c r="A18406" s="136" t="s">
        <v>18484</v>
      </c>
      <c r="B18406" s="136" t="s">
        <v>27105</v>
      </c>
      <c r="C18406" s="136" t="s">
        <v>33733</v>
      </c>
      <c r="D18406" s="136" t="s">
        <v>38133</v>
      </c>
      <c r="E18406" s="136" t="s">
        <v>31324</v>
      </c>
    </row>
    <row r="18407" spans="1:5" x14ac:dyDescent="0.2">
      <c r="A18407" s="136" t="s">
        <v>18485</v>
      </c>
      <c r="B18407" s="136" t="s">
        <v>27105</v>
      </c>
      <c r="C18407" s="136" t="s">
        <v>33733</v>
      </c>
      <c r="D18407" s="136" t="s">
        <v>38133</v>
      </c>
      <c r="E18407" s="136" t="s">
        <v>31324</v>
      </c>
    </row>
    <row r="18408" spans="1:5" x14ac:dyDescent="0.2">
      <c r="A18408" s="136" t="s">
        <v>18486</v>
      </c>
      <c r="B18408" s="136" t="s">
        <v>27106</v>
      </c>
      <c r="C18408" s="136" t="s">
        <v>33734</v>
      </c>
    </row>
    <row r="18409" spans="1:5" x14ac:dyDescent="0.2">
      <c r="A18409" s="136" t="s">
        <v>18487</v>
      </c>
      <c r="B18409" s="136" t="s">
        <v>27106</v>
      </c>
      <c r="C18409" s="136" t="s">
        <v>33734</v>
      </c>
    </row>
    <row r="18410" spans="1:5" x14ac:dyDescent="0.2">
      <c r="A18410" s="136" t="s">
        <v>18488</v>
      </c>
      <c r="B18410" s="136" t="s">
        <v>27106</v>
      </c>
      <c r="C18410" s="136" t="s">
        <v>33735</v>
      </c>
    </row>
    <row r="18411" spans="1:5" x14ac:dyDescent="0.2">
      <c r="A18411" s="136" t="s">
        <v>18489</v>
      </c>
      <c r="B18411" s="136" t="s">
        <v>27106</v>
      </c>
      <c r="C18411" s="136" t="s">
        <v>33735</v>
      </c>
    </row>
    <row r="18412" spans="1:5" x14ac:dyDescent="0.2">
      <c r="A18412" s="136" t="s">
        <v>18490</v>
      </c>
      <c r="B18412" s="136" t="s">
        <v>27106</v>
      </c>
      <c r="C18412" s="136" t="s">
        <v>33736</v>
      </c>
    </row>
    <row r="18413" spans="1:5" x14ac:dyDescent="0.2">
      <c r="A18413" s="136" t="s">
        <v>18491</v>
      </c>
      <c r="B18413" s="136" t="s">
        <v>27106</v>
      </c>
      <c r="C18413" s="136" t="s">
        <v>33736</v>
      </c>
    </row>
    <row r="18414" spans="1:5" x14ac:dyDescent="0.2">
      <c r="A18414" s="136" t="s">
        <v>18492</v>
      </c>
      <c r="B18414" s="136" t="s">
        <v>27106</v>
      </c>
      <c r="C18414" s="136" t="s">
        <v>33737</v>
      </c>
    </row>
    <row r="18415" spans="1:5" x14ac:dyDescent="0.2">
      <c r="A18415" s="136" t="s">
        <v>18493</v>
      </c>
      <c r="B18415" s="136" t="s">
        <v>27106</v>
      </c>
      <c r="C18415" s="136" t="s">
        <v>33737</v>
      </c>
    </row>
    <row r="18416" spans="1:5" x14ac:dyDescent="0.2">
      <c r="A18416" s="136" t="s">
        <v>18494</v>
      </c>
      <c r="B18416" s="136" t="s">
        <v>27107</v>
      </c>
      <c r="C18416" s="136" t="s">
        <v>33738</v>
      </c>
      <c r="D18416" s="136" t="s">
        <v>38134</v>
      </c>
      <c r="E18416" s="136" t="s">
        <v>32306</v>
      </c>
    </row>
    <row r="18417" spans="1:6" x14ac:dyDescent="0.2">
      <c r="A18417" s="136" t="s">
        <v>18495</v>
      </c>
      <c r="B18417" s="136" t="s">
        <v>27107</v>
      </c>
      <c r="C18417" s="136" t="s">
        <v>33738</v>
      </c>
      <c r="D18417" s="136" t="s">
        <v>38134</v>
      </c>
      <c r="E18417" s="136" t="s">
        <v>32306</v>
      </c>
    </row>
    <row r="18418" spans="1:6" x14ac:dyDescent="0.2">
      <c r="A18418" s="136" t="s">
        <v>18496</v>
      </c>
      <c r="B18418" s="136" t="s">
        <v>27108</v>
      </c>
      <c r="C18418" s="136" t="s">
        <v>33739</v>
      </c>
    </row>
    <row r="18419" spans="1:6" x14ac:dyDescent="0.2">
      <c r="A18419" s="136" t="s">
        <v>18497</v>
      </c>
      <c r="B18419" s="136" t="s">
        <v>27108</v>
      </c>
      <c r="C18419" s="136" t="s">
        <v>33739</v>
      </c>
    </row>
    <row r="18420" spans="1:6" x14ac:dyDescent="0.2">
      <c r="A18420" s="136" t="s">
        <v>18498</v>
      </c>
      <c r="B18420" s="136" t="s">
        <v>27109</v>
      </c>
      <c r="C18420" s="136" t="s">
        <v>33740</v>
      </c>
    </row>
    <row r="18421" spans="1:6" x14ac:dyDescent="0.2">
      <c r="A18421" s="136" t="s">
        <v>18499</v>
      </c>
      <c r="B18421" s="136" t="s">
        <v>27109</v>
      </c>
      <c r="C18421" s="136" t="s">
        <v>33740</v>
      </c>
    </row>
    <row r="18422" spans="1:6" x14ac:dyDescent="0.2">
      <c r="A18422" s="136" t="s">
        <v>18500</v>
      </c>
      <c r="B18422" s="136" t="s">
        <v>27110</v>
      </c>
      <c r="C18422" s="136" t="s">
        <v>33741</v>
      </c>
      <c r="D18422" s="136" t="s">
        <v>38135</v>
      </c>
      <c r="E18422" s="136" t="s">
        <v>40723</v>
      </c>
      <c r="F18422" s="136" t="s">
        <v>42255</v>
      </c>
    </row>
    <row r="18423" spans="1:6" x14ac:dyDescent="0.2">
      <c r="A18423" s="136" t="s">
        <v>18501</v>
      </c>
      <c r="B18423" s="136" t="s">
        <v>27110</v>
      </c>
      <c r="C18423" s="136" t="s">
        <v>33741</v>
      </c>
      <c r="D18423" s="136" t="s">
        <v>38135</v>
      </c>
      <c r="E18423" s="136" t="s">
        <v>40723</v>
      </c>
      <c r="F18423" s="136" t="s">
        <v>42255</v>
      </c>
    </row>
    <row r="18424" spans="1:6" x14ac:dyDescent="0.2">
      <c r="A18424" s="136" t="s">
        <v>18502</v>
      </c>
      <c r="B18424" s="136" t="s">
        <v>27111</v>
      </c>
      <c r="C18424" s="136" t="s">
        <v>33742</v>
      </c>
      <c r="D18424" s="136" t="s">
        <v>38136</v>
      </c>
      <c r="E18424" s="136" t="s">
        <v>40724</v>
      </c>
      <c r="F18424" s="136" t="s">
        <v>42256</v>
      </c>
    </row>
    <row r="18425" spans="1:6" x14ac:dyDescent="0.2">
      <c r="A18425" s="136" t="s">
        <v>18503</v>
      </c>
      <c r="B18425" s="136" t="s">
        <v>27111</v>
      </c>
      <c r="C18425" s="136" t="s">
        <v>33742</v>
      </c>
      <c r="D18425" s="136" t="s">
        <v>38136</v>
      </c>
      <c r="E18425" s="136" t="s">
        <v>40724</v>
      </c>
      <c r="F18425" s="136" t="s">
        <v>42256</v>
      </c>
    </row>
    <row r="18426" spans="1:6" x14ac:dyDescent="0.2">
      <c r="A18426" s="136" t="s">
        <v>18504</v>
      </c>
      <c r="B18426" s="136" t="s">
        <v>27112</v>
      </c>
      <c r="C18426" s="136" t="s">
        <v>33743</v>
      </c>
      <c r="D18426" s="136" t="s">
        <v>38137</v>
      </c>
    </row>
    <row r="18427" spans="1:6" x14ac:dyDescent="0.2">
      <c r="A18427" s="136" t="s">
        <v>18505</v>
      </c>
      <c r="B18427" s="136" t="s">
        <v>27112</v>
      </c>
      <c r="C18427" s="136" t="s">
        <v>33743</v>
      </c>
      <c r="D18427" s="136" t="s">
        <v>38137</v>
      </c>
    </row>
    <row r="18428" spans="1:6" x14ac:dyDescent="0.2">
      <c r="A18428" s="136" t="s">
        <v>18506</v>
      </c>
      <c r="B18428" s="136" t="s">
        <v>27113</v>
      </c>
      <c r="C18428" s="136" t="s">
        <v>33744</v>
      </c>
      <c r="D18428" s="136" t="s">
        <v>38138</v>
      </c>
    </row>
    <row r="18429" spans="1:6" x14ac:dyDescent="0.2">
      <c r="A18429" s="136" t="s">
        <v>18507</v>
      </c>
      <c r="B18429" s="136" t="s">
        <v>27113</v>
      </c>
      <c r="C18429" s="136" t="s">
        <v>33744</v>
      </c>
      <c r="D18429" s="136" t="s">
        <v>38138</v>
      </c>
    </row>
    <row r="18430" spans="1:6" x14ac:dyDescent="0.2">
      <c r="A18430" s="136" t="s">
        <v>18508</v>
      </c>
      <c r="B18430" s="136" t="s">
        <v>27114</v>
      </c>
      <c r="C18430" s="136" t="s">
        <v>33745</v>
      </c>
      <c r="D18430" s="136" t="s">
        <v>38139</v>
      </c>
    </row>
    <row r="18431" spans="1:6" x14ac:dyDescent="0.2">
      <c r="A18431" s="136" t="s">
        <v>18509</v>
      </c>
      <c r="B18431" s="136" t="s">
        <v>27114</v>
      </c>
      <c r="C18431" s="136" t="s">
        <v>33745</v>
      </c>
      <c r="D18431" s="136" t="s">
        <v>38139</v>
      </c>
    </row>
    <row r="18432" spans="1:6" x14ac:dyDescent="0.2">
      <c r="A18432" s="136" t="s">
        <v>18510</v>
      </c>
      <c r="B18432" s="136" t="s">
        <v>27114</v>
      </c>
      <c r="C18432" s="136" t="s">
        <v>33746</v>
      </c>
      <c r="D18432" s="136" t="s">
        <v>38139</v>
      </c>
    </row>
    <row r="18433" spans="1:6" x14ac:dyDescent="0.2">
      <c r="A18433" s="136" t="s">
        <v>18511</v>
      </c>
      <c r="B18433" s="136" t="s">
        <v>27114</v>
      </c>
      <c r="C18433" s="136" t="s">
        <v>33746</v>
      </c>
      <c r="D18433" s="136" t="s">
        <v>38139</v>
      </c>
    </row>
    <row r="18434" spans="1:6" x14ac:dyDescent="0.2">
      <c r="A18434" s="136" t="s">
        <v>18512</v>
      </c>
      <c r="B18434" s="136" t="s">
        <v>27115</v>
      </c>
      <c r="C18434" s="136" t="s">
        <v>33747</v>
      </c>
      <c r="D18434" s="136" t="s">
        <v>38140</v>
      </c>
    </row>
    <row r="18435" spans="1:6" x14ac:dyDescent="0.2">
      <c r="A18435" s="136" t="s">
        <v>18513</v>
      </c>
      <c r="B18435" s="136" t="s">
        <v>27115</v>
      </c>
      <c r="C18435" s="136" t="s">
        <v>33747</v>
      </c>
      <c r="D18435" s="136" t="s">
        <v>38140</v>
      </c>
    </row>
    <row r="18436" spans="1:6" x14ac:dyDescent="0.2">
      <c r="A18436" s="136" t="s">
        <v>18514</v>
      </c>
      <c r="B18436" s="136" t="s">
        <v>27115</v>
      </c>
      <c r="C18436" s="136" t="s">
        <v>33748</v>
      </c>
      <c r="D18436" s="136" t="s">
        <v>38140</v>
      </c>
    </row>
    <row r="18437" spans="1:6" x14ac:dyDescent="0.2">
      <c r="A18437" s="136" t="s">
        <v>18515</v>
      </c>
      <c r="B18437" s="136" t="s">
        <v>27115</v>
      </c>
      <c r="C18437" s="136" t="s">
        <v>33748</v>
      </c>
      <c r="D18437" s="136" t="s">
        <v>38140</v>
      </c>
    </row>
    <row r="18438" spans="1:6" x14ac:dyDescent="0.2">
      <c r="A18438" s="136" t="s">
        <v>18516</v>
      </c>
      <c r="B18438" s="136" t="s">
        <v>27116</v>
      </c>
      <c r="C18438" s="136" t="s">
        <v>33749</v>
      </c>
      <c r="D18438" s="136" t="s">
        <v>38141</v>
      </c>
      <c r="E18438" s="136" t="s">
        <v>40725</v>
      </c>
    </row>
    <row r="18439" spans="1:6" x14ac:dyDescent="0.2">
      <c r="A18439" s="136" t="s">
        <v>18517</v>
      </c>
      <c r="B18439" s="136" t="s">
        <v>27116</v>
      </c>
      <c r="C18439" s="136" t="s">
        <v>33749</v>
      </c>
      <c r="D18439" s="136" t="s">
        <v>38141</v>
      </c>
      <c r="E18439" s="136" t="s">
        <v>40725</v>
      </c>
    </row>
    <row r="18440" spans="1:6" x14ac:dyDescent="0.2">
      <c r="A18440" s="136" t="s">
        <v>18518</v>
      </c>
      <c r="B18440" s="136" t="s">
        <v>27117</v>
      </c>
      <c r="C18440" s="136" t="s">
        <v>33749</v>
      </c>
      <c r="D18440" s="136" t="s">
        <v>38141</v>
      </c>
      <c r="E18440" s="136" t="s">
        <v>40725</v>
      </c>
    </row>
    <row r="18441" spans="1:6" x14ac:dyDescent="0.2">
      <c r="A18441" s="136" t="s">
        <v>18519</v>
      </c>
      <c r="B18441" s="136" t="s">
        <v>27117</v>
      </c>
      <c r="C18441" s="136" t="s">
        <v>33749</v>
      </c>
      <c r="D18441" s="136" t="s">
        <v>38141</v>
      </c>
      <c r="E18441" s="136" t="s">
        <v>40725</v>
      </c>
    </row>
    <row r="18442" spans="1:6" x14ac:dyDescent="0.2">
      <c r="A18442" s="136" t="s">
        <v>18520</v>
      </c>
      <c r="B18442" s="136" t="s">
        <v>27118</v>
      </c>
      <c r="C18442" s="136" t="s">
        <v>33750</v>
      </c>
      <c r="D18442" s="136" t="s">
        <v>32165</v>
      </c>
    </row>
    <row r="18443" spans="1:6" x14ac:dyDescent="0.2">
      <c r="A18443" s="136" t="s">
        <v>18521</v>
      </c>
      <c r="B18443" s="136" t="s">
        <v>27118</v>
      </c>
      <c r="C18443" s="136" t="s">
        <v>33750</v>
      </c>
      <c r="D18443" s="136" t="s">
        <v>32165</v>
      </c>
    </row>
    <row r="18444" spans="1:6" x14ac:dyDescent="0.2">
      <c r="A18444" s="136" t="s">
        <v>18522</v>
      </c>
      <c r="B18444" s="136" t="s">
        <v>27119</v>
      </c>
      <c r="C18444" s="136" t="s">
        <v>33751</v>
      </c>
    </row>
    <row r="18445" spans="1:6" x14ac:dyDescent="0.2">
      <c r="A18445" s="136" t="s">
        <v>18523</v>
      </c>
      <c r="B18445" s="136" t="s">
        <v>27119</v>
      </c>
      <c r="C18445" s="136" t="s">
        <v>33751</v>
      </c>
    </row>
    <row r="18446" spans="1:6" x14ac:dyDescent="0.2">
      <c r="A18446" s="136" t="s">
        <v>18524</v>
      </c>
      <c r="B18446" s="136" t="s">
        <v>27120</v>
      </c>
      <c r="C18446" s="136" t="s">
        <v>33751</v>
      </c>
    </row>
    <row r="18447" spans="1:6" x14ac:dyDescent="0.2">
      <c r="A18447" s="136" t="s">
        <v>18525</v>
      </c>
      <c r="B18447" s="136" t="s">
        <v>27120</v>
      </c>
      <c r="C18447" s="136" t="s">
        <v>33751</v>
      </c>
    </row>
    <row r="18448" spans="1:6" x14ac:dyDescent="0.2">
      <c r="A18448" s="136" t="s">
        <v>18526</v>
      </c>
      <c r="B18448" s="136" t="s">
        <v>27121</v>
      </c>
      <c r="C18448" s="136" t="s">
        <v>33752</v>
      </c>
      <c r="D18448" s="136" t="s">
        <v>38142</v>
      </c>
      <c r="E18448" s="136" t="s">
        <v>40726</v>
      </c>
      <c r="F18448" s="136" t="s">
        <v>42257</v>
      </c>
    </row>
    <row r="18449" spans="1:6" x14ac:dyDescent="0.2">
      <c r="A18449" s="136" t="s">
        <v>18527</v>
      </c>
      <c r="B18449" s="136" t="s">
        <v>27121</v>
      </c>
      <c r="C18449" s="136" t="s">
        <v>33752</v>
      </c>
      <c r="D18449" s="136" t="s">
        <v>38142</v>
      </c>
      <c r="E18449" s="136" t="s">
        <v>40726</v>
      </c>
      <c r="F18449" s="136" t="s">
        <v>42257</v>
      </c>
    </row>
    <row r="18450" spans="1:6" x14ac:dyDescent="0.2">
      <c r="A18450" s="136" t="s">
        <v>18528</v>
      </c>
      <c r="B18450" s="136" t="s">
        <v>27122</v>
      </c>
      <c r="C18450" s="136" t="s">
        <v>33753</v>
      </c>
      <c r="D18450" s="136" t="s">
        <v>38143</v>
      </c>
      <c r="E18450" s="136" t="s">
        <v>40727</v>
      </c>
      <c r="F18450" s="136" t="s">
        <v>42258</v>
      </c>
    </row>
    <row r="18451" spans="1:6" x14ac:dyDescent="0.2">
      <c r="A18451" s="136" t="s">
        <v>18529</v>
      </c>
      <c r="B18451" s="136" t="s">
        <v>27122</v>
      </c>
      <c r="C18451" s="136" t="s">
        <v>33753</v>
      </c>
      <c r="D18451" s="136" t="s">
        <v>38143</v>
      </c>
      <c r="E18451" s="136" t="s">
        <v>40727</v>
      </c>
      <c r="F18451" s="136" t="s">
        <v>42258</v>
      </c>
    </row>
    <row r="18452" spans="1:6" x14ac:dyDescent="0.2">
      <c r="A18452" s="136" t="s">
        <v>18530</v>
      </c>
      <c r="B18452" s="136" t="s">
        <v>27123</v>
      </c>
      <c r="C18452" s="136" t="s">
        <v>33754</v>
      </c>
      <c r="D18452" s="136" t="s">
        <v>38144</v>
      </c>
      <c r="E18452" s="136" t="s">
        <v>40728</v>
      </c>
      <c r="F18452" s="136" t="s">
        <v>42259</v>
      </c>
    </row>
    <row r="18453" spans="1:6" x14ac:dyDescent="0.2">
      <c r="A18453" s="136" t="s">
        <v>18531</v>
      </c>
      <c r="B18453" s="136" t="s">
        <v>27123</v>
      </c>
      <c r="C18453" s="136" t="s">
        <v>33754</v>
      </c>
      <c r="D18453" s="136" t="s">
        <v>38144</v>
      </c>
      <c r="E18453" s="136" t="s">
        <v>40728</v>
      </c>
      <c r="F18453" s="136" t="s">
        <v>42259</v>
      </c>
    </row>
    <row r="18454" spans="1:6" x14ac:dyDescent="0.2">
      <c r="A18454" s="136" t="s">
        <v>18532</v>
      </c>
      <c r="B18454" s="136" t="s">
        <v>27124</v>
      </c>
      <c r="C18454" s="136" t="s">
        <v>33755</v>
      </c>
      <c r="D18454" s="136" t="s">
        <v>32162</v>
      </c>
    </row>
    <row r="18455" spans="1:6" x14ac:dyDescent="0.2">
      <c r="A18455" s="136" t="s">
        <v>18533</v>
      </c>
      <c r="B18455" s="136" t="s">
        <v>27124</v>
      </c>
      <c r="C18455" s="136" t="s">
        <v>33755</v>
      </c>
      <c r="D18455" s="136" t="s">
        <v>32162</v>
      </c>
    </row>
    <row r="18456" spans="1:6" x14ac:dyDescent="0.2">
      <c r="A18456" s="136" t="s">
        <v>18534</v>
      </c>
      <c r="B18456" s="136" t="s">
        <v>27125</v>
      </c>
      <c r="C18456" s="136" t="s">
        <v>33755</v>
      </c>
      <c r="D18456" s="136" t="s">
        <v>32162</v>
      </c>
    </row>
    <row r="18457" spans="1:6" x14ac:dyDescent="0.2">
      <c r="A18457" s="136" t="s">
        <v>18535</v>
      </c>
      <c r="B18457" s="136" t="s">
        <v>27125</v>
      </c>
      <c r="C18457" s="136" t="s">
        <v>33755</v>
      </c>
      <c r="D18457" s="136" t="s">
        <v>32162</v>
      </c>
    </row>
    <row r="18458" spans="1:6" x14ac:dyDescent="0.2">
      <c r="A18458" s="136" t="s">
        <v>18536</v>
      </c>
      <c r="B18458" s="136" t="s">
        <v>27126</v>
      </c>
      <c r="C18458" s="136" t="s">
        <v>33756</v>
      </c>
      <c r="D18458" s="136" t="s">
        <v>31949</v>
      </c>
    </row>
    <row r="18459" spans="1:6" x14ac:dyDescent="0.2">
      <c r="A18459" s="136" t="s">
        <v>18537</v>
      </c>
      <c r="B18459" s="136" t="s">
        <v>27126</v>
      </c>
      <c r="C18459" s="136" t="s">
        <v>33756</v>
      </c>
      <c r="D18459" s="136" t="s">
        <v>31949</v>
      </c>
    </row>
    <row r="18460" spans="1:6" x14ac:dyDescent="0.2">
      <c r="A18460" s="136" t="s">
        <v>18538</v>
      </c>
      <c r="B18460" s="136" t="s">
        <v>27127</v>
      </c>
      <c r="C18460" s="136" t="s">
        <v>33755</v>
      </c>
      <c r="D18460" s="136" t="s">
        <v>32162</v>
      </c>
    </row>
    <row r="18461" spans="1:6" x14ac:dyDescent="0.2">
      <c r="A18461" s="136" t="s">
        <v>18539</v>
      </c>
      <c r="B18461" s="136" t="s">
        <v>27127</v>
      </c>
      <c r="C18461" s="136" t="s">
        <v>33755</v>
      </c>
      <c r="D18461" s="136" t="s">
        <v>32162</v>
      </c>
    </row>
    <row r="18462" spans="1:6" x14ac:dyDescent="0.2">
      <c r="A18462" s="136" t="s">
        <v>18540</v>
      </c>
      <c r="B18462" s="136" t="s">
        <v>27128</v>
      </c>
      <c r="C18462" s="136" t="s">
        <v>33755</v>
      </c>
      <c r="D18462" s="136" t="s">
        <v>32162</v>
      </c>
    </row>
    <row r="18463" spans="1:6" x14ac:dyDescent="0.2">
      <c r="A18463" s="136" t="s">
        <v>18541</v>
      </c>
      <c r="B18463" s="136" t="s">
        <v>27128</v>
      </c>
      <c r="C18463" s="136" t="s">
        <v>33755</v>
      </c>
      <c r="D18463" s="136" t="s">
        <v>32162</v>
      </c>
    </row>
    <row r="18464" spans="1:6" x14ac:dyDescent="0.2">
      <c r="A18464" s="136" t="s">
        <v>18542</v>
      </c>
      <c r="B18464" s="136" t="s">
        <v>27129</v>
      </c>
      <c r="C18464" s="136" t="s">
        <v>33757</v>
      </c>
      <c r="D18464" s="136" t="s">
        <v>31949</v>
      </c>
    </row>
    <row r="18465" spans="1:4" x14ac:dyDescent="0.2">
      <c r="A18465" s="136" t="s">
        <v>18543</v>
      </c>
      <c r="B18465" s="136" t="s">
        <v>27129</v>
      </c>
      <c r="C18465" s="136" t="s">
        <v>33757</v>
      </c>
      <c r="D18465" s="136" t="s">
        <v>31949</v>
      </c>
    </row>
    <row r="18466" spans="1:4" x14ac:dyDescent="0.2">
      <c r="A18466" s="136" t="s">
        <v>18544</v>
      </c>
      <c r="B18466" s="136" t="s">
        <v>27130</v>
      </c>
      <c r="C18466" s="136" t="s">
        <v>33758</v>
      </c>
    </row>
    <row r="18467" spans="1:4" x14ac:dyDescent="0.2">
      <c r="A18467" s="136" t="s">
        <v>18545</v>
      </c>
      <c r="B18467" s="136" t="s">
        <v>27130</v>
      </c>
      <c r="C18467" s="136" t="s">
        <v>33758</v>
      </c>
    </row>
    <row r="18468" spans="1:4" x14ac:dyDescent="0.2">
      <c r="A18468" s="136" t="s">
        <v>18546</v>
      </c>
      <c r="B18468" s="136" t="s">
        <v>27130</v>
      </c>
      <c r="C18468" s="136" t="s">
        <v>33759</v>
      </c>
    </row>
    <row r="18469" spans="1:4" x14ac:dyDescent="0.2">
      <c r="A18469" s="136" t="s">
        <v>18547</v>
      </c>
      <c r="B18469" s="136" t="s">
        <v>27130</v>
      </c>
      <c r="C18469" s="136" t="s">
        <v>33759</v>
      </c>
    </row>
    <row r="18470" spans="1:4" x14ac:dyDescent="0.2">
      <c r="A18470" s="136" t="s">
        <v>18548</v>
      </c>
      <c r="B18470" s="136" t="s">
        <v>27131</v>
      </c>
      <c r="C18470" s="136" t="s">
        <v>33760</v>
      </c>
      <c r="D18470" s="136" t="s">
        <v>33724</v>
      </c>
    </row>
    <row r="18471" spans="1:4" x14ac:dyDescent="0.2">
      <c r="A18471" s="136" t="s">
        <v>18549</v>
      </c>
      <c r="B18471" s="136" t="s">
        <v>27131</v>
      </c>
      <c r="C18471" s="136" t="s">
        <v>33760</v>
      </c>
      <c r="D18471" s="136" t="s">
        <v>33724</v>
      </c>
    </row>
    <row r="18472" spans="1:4" x14ac:dyDescent="0.2">
      <c r="A18472" s="136" t="s">
        <v>18550</v>
      </c>
      <c r="B18472" s="136" t="s">
        <v>27131</v>
      </c>
      <c r="C18472" s="136" t="s">
        <v>33761</v>
      </c>
      <c r="D18472" s="136" t="s">
        <v>38145</v>
      </c>
    </row>
    <row r="18473" spans="1:4" x14ac:dyDescent="0.2">
      <c r="A18473" s="136" t="s">
        <v>18551</v>
      </c>
      <c r="B18473" s="136" t="s">
        <v>27131</v>
      </c>
      <c r="C18473" s="136" t="s">
        <v>33761</v>
      </c>
      <c r="D18473" s="136" t="s">
        <v>38145</v>
      </c>
    </row>
    <row r="18474" spans="1:4" x14ac:dyDescent="0.2">
      <c r="A18474" s="136" t="s">
        <v>18552</v>
      </c>
      <c r="B18474" s="136" t="s">
        <v>27131</v>
      </c>
      <c r="C18474" s="136" t="s">
        <v>33762</v>
      </c>
      <c r="D18474" s="136" t="s">
        <v>38145</v>
      </c>
    </row>
    <row r="18475" spans="1:4" x14ac:dyDescent="0.2">
      <c r="A18475" s="136" t="s">
        <v>18553</v>
      </c>
      <c r="B18475" s="136" t="s">
        <v>27131</v>
      </c>
      <c r="C18475" s="136" t="s">
        <v>33762</v>
      </c>
      <c r="D18475" s="136" t="s">
        <v>38145</v>
      </c>
    </row>
    <row r="18476" spans="1:4" x14ac:dyDescent="0.2">
      <c r="A18476" s="136" t="s">
        <v>18554</v>
      </c>
      <c r="B18476" s="136" t="s">
        <v>27131</v>
      </c>
      <c r="C18476" s="136" t="s">
        <v>33763</v>
      </c>
      <c r="D18476" s="136" t="s">
        <v>38145</v>
      </c>
    </row>
    <row r="18477" spans="1:4" x14ac:dyDescent="0.2">
      <c r="A18477" s="136" t="s">
        <v>18555</v>
      </c>
      <c r="B18477" s="136" t="s">
        <v>27131</v>
      </c>
      <c r="C18477" s="136" t="s">
        <v>33763</v>
      </c>
      <c r="D18477" s="136" t="s">
        <v>38145</v>
      </c>
    </row>
    <row r="18478" spans="1:4" x14ac:dyDescent="0.2">
      <c r="A18478" s="136" t="s">
        <v>18556</v>
      </c>
      <c r="B18478" s="136" t="s">
        <v>27132</v>
      </c>
      <c r="C18478" s="136" t="s">
        <v>33764</v>
      </c>
      <c r="D18478" s="136" t="s">
        <v>38146</v>
      </c>
    </row>
    <row r="18479" spans="1:4" x14ac:dyDescent="0.2">
      <c r="A18479" s="136" t="s">
        <v>18557</v>
      </c>
      <c r="B18479" s="136" t="s">
        <v>27132</v>
      </c>
      <c r="C18479" s="136" t="s">
        <v>33764</v>
      </c>
      <c r="D18479" s="136" t="s">
        <v>38146</v>
      </c>
    </row>
    <row r="18480" spans="1:4" x14ac:dyDescent="0.2">
      <c r="A18480" s="136" t="s">
        <v>18558</v>
      </c>
      <c r="B18480" s="136" t="s">
        <v>27132</v>
      </c>
      <c r="C18480" s="136" t="s">
        <v>33765</v>
      </c>
      <c r="D18480" s="136" t="s">
        <v>38147</v>
      </c>
    </row>
    <row r="18481" spans="1:7" x14ac:dyDescent="0.2">
      <c r="A18481" s="136" t="s">
        <v>18559</v>
      </c>
      <c r="B18481" s="136" t="s">
        <v>27132</v>
      </c>
      <c r="C18481" s="136" t="s">
        <v>33765</v>
      </c>
      <c r="D18481" s="136" t="s">
        <v>38147</v>
      </c>
    </row>
    <row r="18482" spans="1:7" x14ac:dyDescent="0.2">
      <c r="A18482" s="136" t="s">
        <v>18560</v>
      </c>
      <c r="B18482" s="136" t="s">
        <v>27132</v>
      </c>
      <c r="C18482" s="136" t="s">
        <v>33766</v>
      </c>
      <c r="D18482" s="136" t="s">
        <v>38148</v>
      </c>
    </row>
    <row r="18483" spans="1:7" x14ac:dyDescent="0.2">
      <c r="A18483" s="136" t="s">
        <v>18561</v>
      </c>
      <c r="B18483" s="136" t="s">
        <v>27132</v>
      </c>
      <c r="C18483" s="136" t="s">
        <v>33766</v>
      </c>
      <c r="D18483" s="136" t="s">
        <v>38148</v>
      </c>
    </row>
    <row r="18484" spans="1:7" x14ac:dyDescent="0.2">
      <c r="A18484" s="136" t="s">
        <v>18562</v>
      </c>
      <c r="B18484" s="136" t="s">
        <v>27133</v>
      </c>
      <c r="C18484" s="136" t="s">
        <v>33767</v>
      </c>
    </row>
    <row r="18485" spans="1:7" x14ac:dyDescent="0.2">
      <c r="A18485" s="136" t="s">
        <v>18563</v>
      </c>
      <c r="B18485" s="136" t="s">
        <v>27133</v>
      </c>
      <c r="C18485" s="136" t="s">
        <v>33767</v>
      </c>
    </row>
    <row r="18486" spans="1:7" x14ac:dyDescent="0.2">
      <c r="A18486" s="136" t="s">
        <v>18564</v>
      </c>
      <c r="B18486" s="136" t="s">
        <v>27134</v>
      </c>
      <c r="C18486" s="136" t="s">
        <v>33768</v>
      </c>
      <c r="D18486" s="136" t="s">
        <v>38149</v>
      </c>
      <c r="E18486" s="136" t="s">
        <v>40729</v>
      </c>
      <c r="F18486" s="136" t="s">
        <v>42260</v>
      </c>
      <c r="G18486" s="136" t="s">
        <v>43056</v>
      </c>
    </row>
    <row r="18487" spans="1:7" x14ac:dyDescent="0.2">
      <c r="A18487" s="136" t="s">
        <v>18565</v>
      </c>
      <c r="B18487" s="136" t="s">
        <v>27134</v>
      </c>
      <c r="C18487" s="136" t="s">
        <v>33768</v>
      </c>
      <c r="D18487" s="136" t="s">
        <v>38149</v>
      </c>
      <c r="E18487" s="136" t="s">
        <v>40729</v>
      </c>
      <c r="F18487" s="136" t="s">
        <v>42260</v>
      </c>
      <c r="G18487" s="136" t="s">
        <v>43056</v>
      </c>
    </row>
    <row r="18488" spans="1:7" x14ac:dyDescent="0.2">
      <c r="A18488" s="136" t="s">
        <v>18566</v>
      </c>
      <c r="B18488" s="136" t="s">
        <v>27135</v>
      </c>
      <c r="C18488" s="136" t="s">
        <v>33769</v>
      </c>
    </row>
    <row r="18489" spans="1:7" x14ac:dyDescent="0.2">
      <c r="A18489" s="136" t="s">
        <v>18567</v>
      </c>
      <c r="B18489" s="136" t="s">
        <v>27135</v>
      </c>
      <c r="C18489" s="136" t="s">
        <v>33769</v>
      </c>
    </row>
    <row r="18490" spans="1:7" x14ac:dyDescent="0.2">
      <c r="A18490" s="136" t="s">
        <v>18568</v>
      </c>
      <c r="B18490" s="136" t="s">
        <v>27136</v>
      </c>
      <c r="C18490" s="136" t="s">
        <v>33770</v>
      </c>
      <c r="D18490" s="136" t="s">
        <v>38150</v>
      </c>
      <c r="E18490" s="136" t="s">
        <v>40730</v>
      </c>
    </row>
    <row r="18491" spans="1:7" x14ac:dyDescent="0.2">
      <c r="A18491" s="136" t="s">
        <v>18569</v>
      </c>
      <c r="B18491" s="136" t="s">
        <v>27136</v>
      </c>
      <c r="C18491" s="136" t="s">
        <v>33770</v>
      </c>
      <c r="D18491" s="136" t="s">
        <v>38150</v>
      </c>
      <c r="E18491" s="136" t="s">
        <v>40730</v>
      </c>
    </row>
    <row r="18492" spans="1:7" x14ac:dyDescent="0.2">
      <c r="A18492" s="136" t="s">
        <v>18570</v>
      </c>
      <c r="B18492" s="136" t="s">
        <v>27137</v>
      </c>
      <c r="C18492" s="136" t="s">
        <v>33770</v>
      </c>
      <c r="D18492" s="136" t="s">
        <v>38150</v>
      </c>
      <c r="E18492" s="136" t="s">
        <v>40730</v>
      </c>
    </row>
    <row r="18493" spans="1:7" x14ac:dyDescent="0.2">
      <c r="A18493" s="136" t="s">
        <v>18571</v>
      </c>
      <c r="B18493" s="136" t="s">
        <v>27137</v>
      </c>
      <c r="C18493" s="136" t="s">
        <v>33770</v>
      </c>
      <c r="D18493" s="136" t="s">
        <v>38150</v>
      </c>
      <c r="E18493" s="136" t="s">
        <v>40730</v>
      </c>
    </row>
    <row r="18494" spans="1:7" x14ac:dyDescent="0.2">
      <c r="A18494" s="136" t="s">
        <v>18572</v>
      </c>
      <c r="B18494" s="136" t="s">
        <v>27138</v>
      </c>
      <c r="C18494" s="136" t="s">
        <v>33770</v>
      </c>
      <c r="D18494" s="136" t="s">
        <v>38150</v>
      </c>
      <c r="E18494" s="136" t="s">
        <v>40730</v>
      </c>
    </row>
    <row r="18495" spans="1:7" x14ac:dyDescent="0.2">
      <c r="A18495" s="136" t="s">
        <v>18573</v>
      </c>
      <c r="B18495" s="136" t="s">
        <v>27138</v>
      </c>
      <c r="C18495" s="136" t="s">
        <v>33770</v>
      </c>
      <c r="D18495" s="136" t="s">
        <v>38150</v>
      </c>
      <c r="E18495" s="136" t="s">
        <v>40730</v>
      </c>
    </row>
    <row r="18496" spans="1:7" x14ac:dyDescent="0.2">
      <c r="A18496" s="136" t="s">
        <v>18574</v>
      </c>
      <c r="B18496" s="136" t="s">
        <v>27139</v>
      </c>
      <c r="C18496" s="136" t="s">
        <v>33770</v>
      </c>
      <c r="D18496" s="136" t="s">
        <v>38150</v>
      </c>
      <c r="E18496" s="136" t="s">
        <v>40730</v>
      </c>
    </row>
    <row r="18497" spans="1:5" x14ac:dyDescent="0.2">
      <c r="A18497" s="136" t="s">
        <v>18575</v>
      </c>
      <c r="B18497" s="136" t="s">
        <v>27139</v>
      </c>
      <c r="C18497" s="136" t="s">
        <v>33770</v>
      </c>
      <c r="D18497" s="136" t="s">
        <v>38150</v>
      </c>
      <c r="E18497" s="136" t="s">
        <v>40730</v>
      </c>
    </row>
    <row r="18498" spans="1:5" x14ac:dyDescent="0.2">
      <c r="A18498" s="136" t="s">
        <v>18576</v>
      </c>
      <c r="B18498" s="136" t="s">
        <v>27140</v>
      </c>
      <c r="C18498" s="136" t="s">
        <v>33770</v>
      </c>
      <c r="D18498" s="136" t="s">
        <v>38150</v>
      </c>
      <c r="E18498" s="136" t="s">
        <v>40730</v>
      </c>
    </row>
    <row r="18499" spans="1:5" x14ac:dyDescent="0.2">
      <c r="A18499" s="136" t="s">
        <v>18577</v>
      </c>
      <c r="B18499" s="136" t="s">
        <v>27140</v>
      </c>
      <c r="C18499" s="136" t="s">
        <v>33770</v>
      </c>
      <c r="D18499" s="136" t="s">
        <v>38150</v>
      </c>
      <c r="E18499" s="136" t="s">
        <v>40730</v>
      </c>
    </row>
    <row r="18500" spans="1:5" x14ac:dyDescent="0.2">
      <c r="A18500" s="136" t="s">
        <v>18578</v>
      </c>
      <c r="B18500" s="136" t="s">
        <v>27141</v>
      </c>
      <c r="C18500" s="136" t="s">
        <v>33770</v>
      </c>
      <c r="D18500" s="136" t="s">
        <v>38150</v>
      </c>
      <c r="E18500" s="136" t="s">
        <v>40730</v>
      </c>
    </row>
    <row r="18501" spans="1:5" x14ac:dyDescent="0.2">
      <c r="A18501" s="136" t="s">
        <v>18579</v>
      </c>
      <c r="B18501" s="136" t="s">
        <v>27141</v>
      </c>
      <c r="C18501" s="136" t="s">
        <v>33770</v>
      </c>
      <c r="D18501" s="136" t="s">
        <v>38150</v>
      </c>
      <c r="E18501" s="136" t="s">
        <v>40730</v>
      </c>
    </row>
    <row r="18502" spans="1:5" x14ac:dyDescent="0.2">
      <c r="A18502" s="136" t="s">
        <v>18580</v>
      </c>
      <c r="B18502" s="136" t="s">
        <v>27142</v>
      </c>
      <c r="C18502" s="136" t="s">
        <v>33770</v>
      </c>
      <c r="D18502" s="136" t="s">
        <v>38150</v>
      </c>
      <c r="E18502" s="136" t="s">
        <v>40730</v>
      </c>
    </row>
    <row r="18503" spans="1:5" x14ac:dyDescent="0.2">
      <c r="A18503" s="136" t="s">
        <v>18581</v>
      </c>
      <c r="B18503" s="136" t="s">
        <v>27142</v>
      </c>
      <c r="C18503" s="136" t="s">
        <v>33770</v>
      </c>
      <c r="D18503" s="136" t="s">
        <v>38150</v>
      </c>
      <c r="E18503" s="136" t="s">
        <v>40730</v>
      </c>
    </row>
    <row r="18504" spans="1:5" x14ac:dyDescent="0.2">
      <c r="A18504" s="136" t="s">
        <v>18582</v>
      </c>
      <c r="B18504" s="136" t="s">
        <v>27143</v>
      </c>
      <c r="C18504" s="136" t="s">
        <v>33770</v>
      </c>
      <c r="D18504" s="136" t="s">
        <v>38150</v>
      </c>
      <c r="E18504" s="136" t="s">
        <v>40730</v>
      </c>
    </row>
    <row r="18505" spans="1:5" x14ac:dyDescent="0.2">
      <c r="A18505" s="136" t="s">
        <v>18583</v>
      </c>
      <c r="B18505" s="136" t="s">
        <v>27143</v>
      </c>
      <c r="C18505" s="136" t="s">
        <v>33770</v>
      </c>
      <c r="D18505" s="136" t="s">
        <v>38150</v>
      </c>
      <c r="E18505" s="136" t="s">
        <v>40730</v>
      </c>
    </row>
    <row r="18506" spans="1:5" x14ac:dyDescent="0.2">
      <c r="A18506" s="136" t="s">
        <v>18584</v>
      </c>
      <c r="B18506" s="136" t="s">
        <v>27144</v>
      </c>
      <c r="C18506" s="136" t="s">
        <v>33771</v>
      </c>
      <c r="D18506" s="136" t="s">
        <v>38151</v>
      </c>
      <c r="E18506" s="136" t="s">
        <v>40731</v>
      </c>
    </row>
    <row r="18507" spans="1:5" x14ac:dyDescent="0.2">
      <c r="A18507" s="136" t="s">
        <v>18585</v>
      </c>
      <c r="B18507" s="136" t="s">
        <v>27144</v>
      </c>
      <c r="C18507" s="136" t="s">
        <v>33771</v>
      </c>
      <c r="D18507" s="136" t="s">
        <v>38151</v>
      </c>
      <c r="E18507" s="136" t="s">
        <v>40731</v>
      </c>
    </row>
    <row r="18508" spans="1:5" x14ac:dyDescent="0.2">
      <c r="A18508" s="136" t="s">
        <v>18586</v>
      </c>
      <c r="B18508" s="136" t="s">
        <v>27145</v>
      </c>
      <c r="C18508" s="136" t="s">
        <v>33772</v>
      </c>
    </row>
    <row r="18509" spans="1:5" x14ac:dyDescent="0.2">
      <c r="A18509" s="136" t="s">
        <v>18587</v>
      </c>
      <c r="B18509" s="136" t="s">
        <v>27145</v>
      </c>
      <c r="C18509" s="136" t="s">
        <v>33772</v>
      </c>
    </row>
    <row r="18510" spans="1:5" x14ac:dyDescent="0.2">
      <c r="A18510" s="136" t="s">
        <v>18588</v>
      </c>
      <c r="B18510" s="136" t="s">
        <v>27145</v>
      </c>
      <c r="C18510" s="136" t="s">
        <v>33773</v>
      </c>
    </row>
    <row r="18511" spans="1:5" x14ac:dyDescent="0.2">
      <c r="A18511" s="136" t="s">
        <v>18589</v>
      </c>
      <c r="B18511" s="136" t="s">
        <v>27145</v>
      </c>
      <c r="C18511" s="136" t="s">
        <v>33773</v>
      </c>
    </row>
    <row r="18512" spans="1:5" x14ac:dyDescent="0.2">
      <c r="A18512" s="136" t="s">
        <v>18590</v>
      </c>
      <c r="B18512" s="136" t="s">
        <v>27145</v>
      </c>
      <c r="C18512" s="136" t="s">
        <v>33774</v>
      </c>
    </row>
    <row r="18513" spans="1:4" x14ac:dyDescent="0.2">
      <c r="A18513" s="136" t="s">
        <v>18591</v>
      </c>
      <c r="B18513" s="136" t="s">
        <v>27145</v>
      </c>
      <c r="C18513" s="136" t="s">
        <v>33774</v>
      </c>
    </row>
    <row r="18514" spans="1:4" x14ac:dyDescent="0.2">
      <c r="A18514" s="136" t="s">
        <v>18592</v>
      </c>
      <c r="B18514" s="136" t="s">
        <v>27145</v>
      </c>
      <c r="C18514" s="136" t="s">
        <v>33775</v>
      </c>
    </row>
    <row r="18515" spans="1:4" x14ac:dyDescent="0.2">
      <c r="A18515" s="136" t="s">
        <v>18593</v>
      </c>
      <c r="B18515" s="136" t="s">
        <v>27145</v>
      </c>
      <c r="C18515" s="136" t="s">
        <v>33775</v>
      </c>
    </row>
    <row r="18516" spans="1:4" x14ac:dyDescent="0.2">
      <c r="A18516" s="136" t="s">
        <v>18594</v>
      </c>
      <c r="B18516" s="136" t="s">
        <v>27146</v>
      </c>
      <c r="C18516" s="136" t="s">
        <v>31949</v>
      </c>
    </row>
    <row r="18517" spans="1:4" x14ac:dyDescent="0.2">
      <c r="A18517" s="136" t="s">
        <v>18595</v>
      </c>
      <c r="B18517" s="136" t="s">
        <v>27146</v>
      </c>
      <c r="C18517" s="136" t="s">
        <v>31949</v>
      </c>
    </row>
    <row r="18518" spans="1:4" x14ac:dyDescent="0.2">
      <c r="A18518" s="136" t="s">
        <v>18596</v>
      </c>
      <c r="B18518" s="136" t="s">
        <v>27147</v>
      </c>
      <c r="C18518" s="136" t="s">
        <v>33776</v>
      </c>
      <c r="D18518" s="136" t="s">
        <v>33013</v>
      </c>
    </row>
    <row r="18519" spans="1:4" x14ac:dyDescent="0.2">
      <c r="A18519" s="136" t="s">
        <v>18597</v>
      </c>
      <c r="B18519" s="136" t="s">
        <v>27147</v>
      </c>
      <c r="C18519" s="136" t="s">
        <v>33776</v>
      </c>
      <c r="D18519" s="136" t="s">
        <v>33013</v>
      </c>
    </row>
    <row r="18520" spans="1:4" x14ac:dyDescent="0.2">
      <c r="A18520" s="136" t="s">
        <v>18598</v>
      </c>
      <c r="B18520" s="136" t="s">
        <v>27147</v>
      </c>
      <c r="C18520" s="136" t="s">
        <v>33777</v>
      </c>
      <c r="D18520" s="136" t="s">
        <v>33013</v>
      </c>
    </row>
    <row r="18521" spans="1:4" x14ac:dyDescent="0.2">
      <c r="A18521" s="136" t="s">
        <v>18599</v>
      </c>
      <c r="B18521" s="136" t="s">
        <v>27147</v>
      </c>
      <c r="C18521" s="136" t="s">
        <v>33777</v>
      </c>
      <c r="D18521" s="136" t="s">
        <v>33013</v>
      </c>
    </row>
    <row r="18522" spans="1:4" x14ac:dyDescent="0.2">
      <c r="A18522" s="136" t="s">
        <v>18600</v>
      </c>
      <c r="B18522" s="136" t="s">
        <v>27147</v>
      </c>
      <c r="C18522" s="136" t="s">
        <v>33778</v>
      </c>
      <c r="D18522" s="136" t="s">
        <v>33013</v>
      </c>
    </row>
    <row r="18523" spans="1:4" x14ac:dyDescent="0.2">
      <c r="A18523" s="136" t="s">
        <v>18601</v>
      </c>
      <c r="B18523" s="136" t="s">
        <v>27147</v>
      </c>
      <c r="C18523" s="136" t="s">
        <v>33778</v>
      </c>
      <c r="D18523" s="136" t="s">
        <v>33013</v>
      </c>
    </row>
    <row r="18524" spans="1:4" x14ac:dyDescent="0.2">
      <c r="A18524" s="136" t="s">
        <v>18602</v>
      </c>
      <c r="B18524" s="136" t="s">
        <v>27147</v>
      </c>
      <c r="C18524" s="136" t="s">
        <v>33779</v>
      </c>
      <c r="D18524" s="136" t="s">
        <v>33013</v>
      </c>
    </row>
    <row r="18525" spans="1:4" x14ac:dyDescent="0.2">
      <c r="A18525" s="136" t="s">
        <v>18603</v>
      </c>
      <c r="B18525" s="136" t="s">
        <v>27147</v>
      </c>
      <c r="C18525" s="136" t="s">
        <v>33779</v>
      </c>
      <c r="D18525" s="136" t="s">
        <v>33013</v>
      </c>
    </row>
    <row r="18526" spans="1:4" x14ac:dyDescent="0.2">
      <c r="A18526" s="136" t="s">
        <v>18604</v>
      </c>
      <c r="B18526" s="136" t="s">
        <v>27148</v>
      </c>
      <c r="C18526" s="136" t="s">
        <v>33780</v>
      </c>
    </row>
    <row r="18527" spans="1:4" x14ac:dyDescent="0.2">
      <c r="A18527" s="136" t="s">
        <v>18605</v>
      </c>
      <c r="B18527" s="136" t="s">
        <v>27148</v>
      </c>
      <c r="C18527" s="136" t="s">
        <v>33780</v>
      </c>
    </row>
    <row r="18528" spans="1:4" x14ac:dyDescent="0.2">
      <c r="A18528" s="136" t="s">
        <v>18606</v>
      </c>
      <c r="B18528" s="136" t="s">
        <v>27149</v>
      </c>
      <c r="C18528" s="136" t="s">
        <v>33781</v>
      </c>
    </row>
    <row r="18529" spans="1:4" x14ac:dyDescent="0.2">
      <c r="A18529" s="136" t="s">
        <v>18607</v>
      </c>
      <c r="B18529" s="136" t="s">
        <v>27149</v>
      </c>
      <c r="C18529" s="136" t="s">
        <v>33781</v>
      </c>
    </row>
    <row r="18530" spans="1:4" x14ac:dyDescent="0.2">
      <c r="A18530" s="136" t="s">
        <v>18608</v>
      </c>
      <c r="B18530" s="136" t="s">
        <v>27150</v>
      </c>
      <c r="C18530" s="136" t="s">
        <v>33782</v>
      </c>
      <c r="D18530" s="136" t="s">
        <v>30344</v>
      </c>
    </row>
    <row r="18531" spans="1:4" x14ac:dyDescent="0.2">
      <c r="A18531" s="136" t="s">
        <v>18609</v>
      </c>
      <c r="B18531" s="136" t="s">
        <v>27150</v>
      </c>
      <c r="C18531" s="136" t="s">
        <v>33782</v>
      </c>
      <c r="D18531" s="136" t="s">
        <v>30344</v>
      </c>
    </row>
    <row r="18532" spans="1:4" x14ac:dyDescent="0.2">
      <c r="A18532" s="136" t="s">
        <v>18610</v>
      </c>
      <c r="B18532" s="136" t="s">
        <v>27151</v>
      </c>
      <c r="C18532" s="136" t="s">
        <v>32306</v>
      </c>
    </row>
    <row r="18533" spans="1:4" x14ac:dyDescent="0.2">
      <c r="A18533" s="136" t="s">
        <v>18611</v>
      </c>
      <c r="B18533" s="136" t="s">
        <v>27151</v>
      </c>
      <c r="C18533" s="136" t="s">
        <v>32306</v>
      </c>
    </row>
    <row r="18534" spans="1:4" x14ac:dyDescent="0.2">
      <c r="A18534" s="136" t="s">
        <v>18612</v>
      </c>
      <c r="B18534" s="136" t="s">
        <v>27152</v>
      </c>
      <c r="C18534" s="136" t="s">
        <v>32318</v>
      </c>
    </row>
    <row r="18535" spans="1:4" x14ac:dyDescent="0.2">
      <c r="A18535" s="136" t="s">
        <v>18613</v>
      </c>
      <c r="B18535" s="136" t="s">
        <v>27152</v>
      </c>
      <c r="C18535" s="136" t="s">
        <v>32318</v>
      </c>
    </row>
    <row r="18536" spans="1:4" x14ac:dyDescent="0.2">
      <c r="A18536" s="136" t="s">
        <v>18614</v>
      </c>
      <c r="B18536" s="136" t="s">
        <v>27153</v>
      </c>
    </row>
    <row r="18537" spans="1:4" x14ac:dyDescent="0.2">
      <c r="A18537" s="136" t="s">
        <v>18615</v>
      </c>
      <c r="B18537" s="136" t="s">
        <v>27153</v>
      </c>
    </row>
    <row r="18538" spans="1:4" x14ac:dyDescent="0.2">
      <c r="A18538" s="136" t="s">
        <v>18616</v>
      </c>
      <c r="B18538" s="136" t="s">
        <v>27154</v>
      </c>
    </row>
    <row r="18539" spans="1:4" x14ac:dyDescent="0.2">
      <c r="A18539" s="136" t="s">
        <v>18617</v>
      </c>
      <c r="B18539" s="136" t="s">
        <v>27154</v>
      </c>
    </row>
    <row r="18540" spans="1:4" x14ac:dyDescent="0.2">
      <c r="A18540" s="136" t="s">
        <v>18618</v>
      </c>
      <c r="B18540" s="136" t="s">
        <v>27155</v>
      </c>
    </row>
    <row r="18541" spans="1:4" x14ac:dyDescent="0.2">
      <c r="A18541" s="136" t="s">
        <v>18619</v>
      </c>
      <c r="B18541" s="136" t="s">
        <v>27155</v>
      </c>
    </row>
    <row r="18542" spans="1:4" x14ac:dyDescent="0.2">
      <c r="A18542" s="136" t="s">
        <v>18620</v>
      </c>
      <c r="B18542" s="136" t="s">
        <v>27156</v>
      </c>
    </row>
    <row r="18543" spans="1:4" x14ac:dyDescent="0.2">
      <c r="A18543" s="136" t="s">
        <v>18621</v>
      </c>
      <c r="B18543" s="136" t="s">
        <v>27156</v>
      </c>
    </row>
    <row r="18544" spans="1:4" x14ac:dyDescent="0.2">
      <c r="A18544" s="136" t="s">
        <v>18622</v>
      </c>
      <c r="B18544" s="136" t="s">
        <v>27157</v>
      </c>
      <c r="C18544" s="136" t="s">
        <v>32165</v>
      </c>
    </row>
    <row r="18545" spans="1:6" x14ac:dyDescent="0.2">
      <c r="A18545" s="136" t="s">
        <v>18623</v>
      </c>
      <c r="B18545" s="136" t="s">
        <v>27157</v>
      </c>
      <c r="C18545" s="136" t="s">
        <v>32165</v>
      </c>
    </row>
    <row r="18546" spans="1:6" x14ac:dyDescent="0.2">
      <c r="A18546" s="136" t="s">
        <v>18624</v>
      </c>
      <c r="B18546" s="136" t="s">
        <v>27158</v>
      </c>
      <c r="C18546" s="136" t="s">
        <v>33783</v>
      </c>
    </row>
    <row r="18547" spans="1:6" x14ac:dyDescent="0.2">
      <c r="A18547" s="136" t="s">
        <v>18625</v>
      </c>
      <c r="B18547" s="136" t="s">
        <v>27158</v>
      </c>
      <c r="C18547" s="136" t="s">
        <v>33783</v>
      </c>
    </row>
    <row r="18548" spans="1:6" x14ac:dyDescent="0.2">
      <c r="A18548" s="136" t="s">
        <v>18626</v>
      </c>
      <c r="B18548" s="136" t="s">
        <v>27159</v>
      </c>
      <c r="C18548" s="136" t="s">
        <v>33784</v>
      </c>
      <c r="D18548" s="136" t="s">
        <v>38152</v>
      </c>
      <c r="E18548" s="136" t="s">
        <v>40732</v>
      </c>
      <c r="F18548" s="136" t="s">
        <v>42261</v>
      </c>
    </row>
    <row r="18549" spans="1:6" x14ac:dyDescent="0.2">
      <c r="A18549" s="136" t="s">
        <v>18627</v>
      </c>
      <c r="B18549" s="136" t="s">
        <v>27159</v>
      </c>
      <c r="C18549" s="136" t="s">
        <v>33784</v>
      </c>
      <c r="D18549" s="136" t="s">
        <v>38152</v>
      </c>
      <c r="E18549" s="136" t="s">
        <v>40732</v>
      </c>
      <c r="F18549" s="136" t="s">
        <v>42261</v>
      </c>
    </row>
    <row r="18550" spans="1:6" x14ac:dyDescent="0.2">
      <c r="A18550" s="136" t="s">
        <v>18628</v>
      </c>
      <c r="B18550" s="136" t="s">
        <v>27160</v>
      </c>
      <c r="C18550" s="136" t="s">
        <v>33785</v>
      </c>
    </row>
    <row r="18551" spans="1:6" x14ac:dyDescent="0.2">
      <c r="A18551" s="136" t="s">
        <v>18629</v>
      </c>
      <c r="B18551" s="136" t="s">
        <v>27160</v>
      </c>
      <c r="C18551" s="136" t="s">
        <v>33785</v>
      </c>
    </row>
    <row r="18552" spans="1:6" x14ac:dyDescent="0.2">
      <c r="A18552" s="136" t="s">
        <v>18630</v>
      </c>
      <c r="B18552" s="136" t="s">
        <v>27161</v>
      </c>
      <c r="C18552" s="136" t="s">
        <v>33786</v>
      </c>
    </row>
    <row r="18553" spans="1:6" x14ac:dyDescent="0.2">
      <c r="A18553" s="136" t="s">
        <v>18631</v>
      </c>
      <c r="B18553" s="136" t="s">
        <v>27161</v>
      </c>
      <c r="C18553" s="136" t="s">
        <v>33786</v>
      </c>
    </row>
    <row r="18554" spans="1:6" x14ac:dyDescent="0.2">
      <c r="A18554" s="136" t="s">
        <v>18632</v>
      </c>
      <c r="B18554" s="136" t="s">
        <v>27162</v>
      </c>
      <c r="C18554" s="136" t="s">
        <v>32600</v>
      </c>
    </row>
    <row r="18555" spans="1:6" x14ac:dyDescent="0.2">
      <c r="A18555" s="136" t="s">
        <v>18633</v>
      </c>
      <c r="B18555" s="136" t="s">
        <v>27162</v>
      </c>
      <c r="C18555" s="136" t="s">
        <v>32600</v>
      </c>
    </row>
    <row r="18556" spans="1:6" x14ac:dyDescent="0.2">
      <c r="A18556" s="136" t="s">
        <v>18634</v>
      </c>
      <c r="B18556" s="136" t="s">
        <v>27163</v>
      </c>
      <c r="C18556" s="136" t="s">
        <v>33787</v>
      </c>
      <c r="D18556" s="136" t="s">
        <v>32164</v>
      </c>
    </row>
    <row r="18557" spans="1:6" x14ac:dyDescent="0.2">
      <c r="A18557" s="136" t="s">
        <v>18635</v>
      </c>
      <c r="B18557" s="136" t="s">
        <v>27163</v>
      </c>
      <c r="C18557" s="136" t="s">
        <v>33787</v>
      </c>
      <c r="D18557" s="136" t="s">
        <v>32164</v>
      </c>
    </row>
    <row r="18558" spans="1:6" x14ac:dyDescent="0.2">
      <c r="A18558" s="136" t="s">
        <v>18636</v>
      </c>
      <c r="B18558" s="136" t="s">
        <v>27164</v>
      </c>
      <c r="C18558" s="136" t="s">
        <v>33788</v>
      </c>
    </row>
    <row r="18559" spans="1:6" x14ac:dyDescent="0.2">
      <c r="A18559" s="136" t="s">
        <v>18637</v>
      </c>
      <c r="B18559" s="136" t="s">
        <v>27164</v>
      </c>
      <c r="C18559" s="136" t="s">
        <v>33788</v>
      </c>
    </row>
    <row r="18560" spans="1:6" x14ac:dyDescent="0.2">
      <c r="A18560" s="136" t="s">
        <v>18638</v>
      </c>
      <c r="B18560" s="136" t="s">
        <v>27165</v>
      </c>
      <c r="C18560" s="136" t="s">
        <v>33789</v>
      </c>
    </row>
    <row r="18561" spans="1:7" x14ac:dyDescent="0.2">
      <c r="A18561" s="136" t="s">
        <v>18639</v>
      </c>
      <c r="B18561" s="136" t="s">
        <v>27165</v>
      </c>
      <c r="C18561" s="136" t="s">
        <v>33789</v>
      </c>
    </row>
    <row r="18562" spans="1:7" x14ac:dyDescent="0.2">
      <c r="A18562" s="136" t="s">
        <v>18640</v>
      </c>
      <c r="B18562" s="136" t="s">
        <v>27166</v>
      </c>
      <c r="C18562" s="136" t="s">
        <v>33790</v>
      </c>
      <c r="D18562" s="136" t="s">
        <v>38153</v>
      </c>
      <c r="E18562" s="136" t="s">
        <v>31849</v>
      </c>
    </row>
    <row r="18563" spans="1:7" x14ac:dyDescent="0.2">
      <c r="A18563" s="136" t="s">
        <v>18641</v>
      </c>
      <c r="B18563" s="136" t="s">
        <v>27166</v>
      </c>
      <c r="C18563" s="136" t="s">
        <v>33790</v>
      </c>
      <c r="D18563" s="136" t="s">
        <v>38153</v>
      </c>
      <c r="E18563" s="136" t="s">
        <v>31849</v>
      </c>
    </row>
    <row r="18564" spans="1:7" x14ac:dyDescent="0.2">
      <c r="A18564" s="136" t="s">
        <v>18642</v>
      </c>
      <c r="B18564" s="136" t="s">
        <v>27167</v>
      </c>
      <c r="C18564" s="136" t="s">
        <v>33791</v>
      </c>
      <c r="D18564" s="136" t="s">
        <v>38154</v>
      </c>
    </row>
    <row r="18565" spans="1:7" x14ac:dyDescent="0.2">
      <c r="A18565" s="136" t="s">
        <v>18643</v>
      </c>
      <c r="B18565" s="136" t="s">
        <v>27167</v>
      </c>
      <c r="C18565" s="136" t="s">
        <v>33791</v>
      </c>
      <c r="D18565" s="136" t="s">
        <v>38154</v>
      </c>
    </row>
    <row r="18566" spans="1:7" x14ac:dyDescent="0.2">
      <c r="A18566" s="136" t="s">
        <v>18644</v>
      </c>
      <c r="B18566" s="136" t="s">
        <v>27168</v>
      </c>
      <c r="C18566" s="136" t="s">
        <v>33792</v>
      </c>
      <c r="D18566" s="136" t="s">
        <v>38155</v>
      </c>
      <c r="E18566" s="136" t="s">
        <v>40733</v>
      </c>
      <c r="F18566" s="136" t="s">
        <v>42262</v>
      </c>
      <c r="G18566" s="136" t="s">
        <v>43057</v>
      </c>
    </row>
    <row r="18567" spans="1:7" x14ac:dyDescent="0.2">
      <c r="A18567" s="136" t="s">
        <v>18645</v>
      </c>
      <c r="B18567" s="136" t="s">
        <v>27168</v>
      </c>
      <c r="C18567" s="136" t="s">
        <v>33792</v>
      </c>
      <c r="D18567" s="136" t="s">
        <v>38155</v>
      </c>
      <c r="E18567" s="136" t="s">
        <v>40733</v>
      </c>
      <c r="F18567" s="136" t="s">
        <v>42262</v>
      </c>
      <c r="G18567" s="136" t="s">
        <v>43057</v>
      </c>
    </row>
    <row r="18568" spans="1:7" x14ac:dyDescent="0.2">
      <c r="A18568" s="136" t="s">
        <v>18646</v>
      </c>
      <c r="B18568" s="136" t="s">
        <v>27169</v>
      </c>
      <c r="C18568" s="136" t="s">
        <v>33793</v>
      </c>
      <c r="D18568" s="136" t="s">
        <v>38156</v>
      </c>
      <c r="E18568" s="136" t="s">
        <v>40734</v>
      </c>
      <c r="F18568" s="136" t="s">
        <v>42263</v>
      </c>
      <c r="G18568" s="136" t="s">
        <v>43058</v>
      </c>
    </row>
    <row r="18569" spans="1:7" x14ac:dyDescent="0.2">
      <c r="A18569" s="136" t="s">
        <v>18647</v>
      </c>
      <c r="B18569" s="136" t="s">
        <v>27169</v>
      </c>
      <c r="C18569" s="136" t="s">
        <v>33793</v>
      </c>
      <c r="D18569" s="136" t="s">
        <v>38156</v>
      </c>
      <c r="E18569" s="136" t="s">
        <v>40734</v>
      </c>
      <c r="F18569" s="136" t="s">
        <v>42263</v>
      </c>
      <c r="G18569" s="136" t="s">
        <v>43058</v>
      </c>
    </row>
    <row r="18570" spans="1:7" x14ac:dyDescent="0.2">
      <c r="A18570" s="136" t="s">
        <v>18648</v>
      </c>
      <c r="B18570" s="136" t="s">
        <v>27170</v>
      </c>
      <c r="C18570" s="136" t="s">
        <v>33794</v>
      </c>
      <c r="D18570" s="136" t="s">
        <v>38157</v>
      </c>
      <c r="E18570" s="136" t="s">
        <v>40735</v>
      </c>
      <c r="F18570" s="136" t="s">
        <v>42264</v>
      </c>
      <c r="G18570" s="136" t="s">
        <v>43059</v>
      </c>
    </row>
    <row r="18571" spans="1:7" x14ac:dyDescent="0.2">
      <c r="A18571" s="136" t="s">
        <v>18649</v>
      </c>
      <c r="B18571" s="136" t="s">
        <v>27170</v>
      </c>
      <c r="C18571" s="136" t="s">
        <v>33794</v>
      </c>
      <c r="D18571" s="136" t="s">
        <v>38157</v>
      </c>
      <c r="E18571" s="136" t="s">
        <v>40735</v>
      </c>
      <c r="F18571" s="136" t="s">
        <v>42264</v>
      </c>
      <c r="G18571" s="136" t="s">
        <v>43059</v>
      </c>
    </row>
    <row r="18572" spans="1:7" x14ac:dyDescent="0.2">
      <c r="A18572" s="136" t="s">
        <v>18650</v>
      </c>
      <c r="B18572" s="136" t="s">
        <v>27171</v>
      </c>
      <c r="C18572" s="136" t="s">
        <v>33795</v>
      </c>
      <c r="D18572" s="136" t="s">
        <v>38158</v>
      </c>
      <c r="E18572" s="136" t="s">
        <v>40736</v>
      </c>
      <c r="F18572" s="136" t="s">
        <v>42265</v>
      </c>
      <c r="G18572" s="136" t="s">
        <v>43060</v>
      </c>
    </row>
    <row r="18573" spans="1:7" x14ac:dyDescent="0.2">
      <c r="A18573" s="136" t="s">
        <v>18651</v>
      </c>
      <c r="B18573" s="136" t="s">
        <v>27171</v>
      </c>
      <c r="C18573" s="136" t="s">
        <v>33795</v>
      </c>
      <c r="D18573" s="136" t="s">
        <v>38158</v>
      </c>
      <c r="E18573" s="136" t="s">
        <v>40736</v>
      </c>
      <c r="F18573" s="136" t="s">
        <v>42265</v>
      </c>
      <c r="G18573" s="136" t="s">
        <v>43060</v>
      </c>
    </row>
    <row r="18574" spans="1:7" x14ac:dyDescent="0.2">
      <c r="A18574" s="136" t="s">
        <v>18652</v>
      </c>
      <c r="B18574" s="136" t="s">
        <v>27172</v>
      </c>
      <c r="C18574" s="136" t="s">
        <v>33796</v>
      </c>
      <c r="D18574" s="136" t="s">
        <v>38159</v>
      </c>
      <c r="E18574" s="136" t="s">
        <v>40737</v>
      </c>
      <c r="F18574" s="136" t="s">
        <v>42266</v>
      </c>
      <c r="G18574" s="136" t="s">
        <v>43061</v>
      </c>
    </row>
    <row r="18575" spans="1:7" x14ac:dyDescent="0.2">
      <c r="A18575" s="136" t="s">
        <v>18653</v>
      </c>
      <c r="B18575" s="136" t="s">
        <v>27172</v>
      </c>
      <c r="C18575" s="136" t="s">
        <v>33796</v>
      </c>
      <c r="D18575" s="136" t="s">
        <v>38159</v>
      </c>
      <c r="E18575" s="136" t="s">
        <v>40737</v>
      </c>
      <c r="F18575" s="136" t="s">
        <v>42266</v>
      </c>
      <c r="G18575" s="136" t="s">
        <v>43061</v>
      </c>
    </row>
    <row r="18576" spans="1:7" x14ac:dyDescent="0.2">
      <c r="A18576" s="136" t="s">
        <v>18654</v>
      </c>
      <c r="B18576" s="136" t="s">
        <v>27173</v>
      </c>
      <c r="C18576" s="136" t="s">
        <v>33797</v>
      </c>
      <c r="D18576" s="136" t="s">
        <v>38160</v>
      </c>
    </row>
    <row r="18577" spans="1:4" x14ac:dyDescent="0.2">
      <c r="A18577" s="136" t="s">
        <v>18655</v>
      </c>
      <c r="B18577" s="136" t="s">
        <v>27173</v>
      </c>
      <c r="C18577" s="136" t="s">
        <v>33797</v>
      </c>
      <c r="D18577" s="136" t="s">
        <v>38160</v>
      </c>
    </row>
    <row r="18578" spans="1:4" x14ac:dyDescent="0.2">
      <c r="A18578" s="136" t="s">
        <v>18656</v>
      </c>
      <c r="B18578" s="136" t="s">
        <v>27173</v>
      </c>
      <c r="C18578" s="136" t="s">
        <v>33798</v>
      </c>
      <c r="D18578" s="136" t="s">
        <v>38160</v>
      </c>
    </row>
    <row r="18579" spans="1:4" x14ac:dyDescent="0.2">
      <c r="A18579" s="136" t="s">
        <v>18657</v>
      </c>
      <c r="B18579" s="136" t="s">
        <v>27173</v>
      </c>
      <c r="C18579" s="136" t="s">
        <v>33798</v>
      </c>
      <c r="D18579" s="136" t="s">
        <v>38160</v>
      </c>
    </row>
    <row r="18580" spans="1:4" x14ac:dyDescent="0.2">
      <c r="A18580" s="136" t="s">
        <v>18658</v>
      </c>
      <c r="B18580" s="136" t="s">
        <v>27173</v>
      </c>
      <c r="C18580" s="136" t="s">
        <v>33799</v>
      </c>
      <c r="D18580" s="136" t="s">
        <v>38160</v>
      </c>
    </row>
    <row r="18581" spans="1:4" x14ac:dyDescent="0.2">
      <c r="A18581" s="136" t="s">
        <v>18659</v>
      </c>
      <c r="B18581" s="136" t="s">
        <v>27173</v>
      </c>
      <c r="C18581" s="136" t="s">
        <v>33799</v>
      </c>
      <c r="D18581" s="136" t="s">
        <v>38160</v>
      </c>
    </row>
    <row r="18582" spans="1:4" x14ac:dyDescent="0.2">
      <c r="A18582" s="136" t="s">
        <v>18660</v>
      </c>
      <c r="B18582" s="136" t="s">
        <v>27173</v>
      </c>
      <c r="C18582" s="136" t="s">
        <v>33800</v>
      </c>
      <c r="D18582" s="136" t="s">
        <v>38160</v>
      </c>
    </row>
    <row r="18583" spans="1:4" x14ac:dyDescent="0.2">
      <c r="A18583" s="136" t="s">
        <v>18661</v>
      </c>
      <c r="B18583" s="136" t="s">
        <v>27173</v>
      </c>
      <c r="C18583" s="136" t="s">
        <v>33800</v>
      </c>
      <c r="D18583" s="136" t="s">
        <v>38160</v>
      </c>
    </row>
    <row r="18584" spans="1:4" x14ac:dyDescent="0.2">
      <c r="A18584" s="136" t="s">
        <v>18662</v>
      </c>
      <c r="B18584" s="136" t="s">
        <v>27174</v>
      </c>
      <c r="C18584" s="136" t="s">
        <v>33801</v>
      </c>
      <c r="D18584" s="136" t="s">
        <v>38161</v>
      </c>
    </row>
    <row r="18585" spans="1:4" x14ac:dyDescent="0.2">
      <c r="A18585" s="136" t="s">
        <v>18663</v>
      </c>
      <c r="B18585" s="136" t="s">
        <v>27174</v>
      </c>
      <c r="C18585" s="136" t="s">
        <v>33801</v>
      </c>
      <c r="D18585" s="136" t="s">
        <v>38161</v>
      </c>
    </row>
    <row r="18586" spans="1:4" x14ac:dyDescent="0.2">
      <c r="A18586" s="136" t="s">
        <v>18664</v>
      </c>
      <c r="B18586" s="136" t="s">
        <v>27174</v>
      </c>
      <c r="C18586" s="136" t="s">
        <v>33802</v>
      </c>
      <c r="D18586" s="136" t="s">
        <v>38161</v>
      </c>
    </row>
    <row r="18587" spans="1:4" x14ac:dyDescent="0.2">
      <c r="A18587" s="136" t="s">
        <v>18665</v>
      </c>
      <c r="B18587" s="136" t="s">
        <v>27174</v>
      </c>
      <c r="C18587" s="136" t="s">
        <v>33802</v>
      </c>
      <c r="D18587" s="136" t="s">
        <v>38161</v>
      </c>
    </row>
    <row r="18588" spans="1:4" x14ac:dyDescent="0.2">
      <c r="A18588" s="136" t="s">
        <v>18666</v>
      </c>
      <c r="B18588" s="136" t="s">
        <v>27174</v>
      </c>
      <c r="C18588" s="136" t="s">
        <v>33803</v>
      </c>
      <c r="D18588" s="136" t="s">
        <v>38162</v>
      </c>
    </row>
    <row r="18589" spans="1:4" x14ac:dyDescent="0.2">
      <c r="A18589" s="136" t="s">
        <v>18667</v>
      </c>
      <c r="B18589" s="136" t="s">
        <v>27174</v>
      </c>
      <c r="C18589" s="136" t="s">
        <v>33803</v>
      </c>
      <c r="D18589" s="136" t="s">
        <v>38162</v>
      </c>
    </row>
    <row r="18590" spans="1:4" x14ac:dyDescent="0.2">
      <c r="A18590" s="136" t="s">
        <v>18668</v>
      </c>
      <c r="B18590" s="136" t="s">
        <v>27174</v>
      </c>
      <c r="C18590" s="136" t="s">
        <v>33804</v>
      </c>
      <c r="D18590" s="136" t="s">
        <v>38161</v>
      </c>
    </row>
    <row r="18591" spans="1:4" x14ac:dyDescent="0.2">
      <c r="A18591" s="136" t="s">
        <v>18669</v>
      </c>
      <c r="B18591" s="136" t="s">
        <v>27174</v>
      </c>
      <c r="C18591" s="136" t="s">
        <v>33804</v>
      </c>
      <c r="D18591" s="136" t="s">
        <v>38161</v>
      </c>
    </row>
    <row r="18592" spans="1:4" x14ac:dyDescent="0.2">
      <c r="A18592" s="136" t="s">
        <v>18670</v>
      </c>
      <c r="B18592" s="136" t="s">
        <v>27175</v>
      </c>
      <c r="C18592" s="136" t="s">
        <v>33805</v>
      </c>
      <c r="D18592" s="136" t="s">
        <v>38160</v>
      </c>
    </row>
    <row r="18593" spans="1:4" x14ac:dyDescent="0.2">
      <c r="A18593" s="136" t="s">
        <v>18671</v>
      </c>
      <c r="B18593" s="136" t="s">
        <v>27175</v>
      </c>
      <c r="C18593" s="136" t="s">
        <v>33805</v>
      </c>
      <c r="D18593" s="136" t="s">
        <v>38160</v>
      </c>
    </row>
    <row r="18594" spans="1:4" x14ac:dyDescent="0.2">
      <c r="A18594" s="136" t="s">
        <v>18672</v>
      </c>
      <c r="B18594" s="136" t="s">
        <v>27175</v>
      </c>
      <c r="C18594" s="136" t="s">
        <v>33798</v>
      </c>
      <c r="D18594" s="136" t="s">
        <v>38160</v>
      </c>
    </row>
    <row r="18595" spans="1:4" x14ac:dyDescent="0.2">
      <c r="A18595" s="136" t="s">
        <v>18673</v>
      </c>
      <c r="B18595" s="136" t="s">
        <v>27175</v>
      </c>
      <c r="C18595" s="136" t="s">
        <v>33798</v>
      </c>
      <c r="D18595" s="136" t="s">
        <v>38160</v>
      </c>
    </row>
    <row r="18596" spans="1:4" x14ac:dyDescent="0.2">
      <c r="A18596" s="136" t="s">
        <v>18674</v>
      </c>
      <c r="B18596" s="136" t="s">
        <v>27175</v>
      </c>
      <c r="C18596" s="136" t="s">
        <v>33799</v>
      </c>
      <c r="D18596" s="136" t="s">
        <v>38160</v>
      </c>
    </row>
    <row r="18597" spans="1:4" x14ac:dyDescent="0.2">
      <c r="A18597" s="136" t="s">
        <v>18675</v>
      </c>
      <c r="B18597" s="136" t="s">
        <v>27175</v>
      </c>
      <c r="C18597" s="136" t="s">
        <v>33799</v>
      </c>
      <c r="D18597" s="136" t="s">
        <v>38160</v>
      </c>
    </row>
    <row r="18598" spans="1:4" x14ac:dyDescent="0.2">
      <c r="A18598" s="136" t="s">
        <v>18676</v>
      </c>
      <c r="B18598" s="136" t="s">
        <v>27175</v>
      </c>
      <c r="C18598" s="136" t="s">
        <v>33800</v>
      </c>
      <c r="D18598" s="136" t="s">
        <v>38160</v>
      </c>
    </row>
    <row r="18599" spans="1:4" x14ac:dyDescent="0.2">
      <c r="A18599" s="136" t="s">
        <v>18677</v>
      </c>
      <c r="B18599" s="136" t="s">
        <v>27175</v>
      </c>
      <c r="C18599" s="136" t="s">
        <v>33800</v>
      </c>
      <c r="D18599" s="136" t="s">
        <v>38160</v>
      </c>
    </row>
    <row r="18600" spans="1:4" x14ac:dyDescent="0.2">
      <c r="A18600" s="136" t="s">
        <v>18678</v>
      </c>
      <c r="B18600" s="136" t="s">
        <v>27175</v>
      </c>
      <c r="C18600" s="136" t="s">
        <v>33806</v>
      </c>
      <c r="D18600" s="136" t="s">
        <v>38160</v>
      </c>
    </row>
    <row r="18601" spans="1:4" x14ac:dyDescent="0.2">
      <c r="A18601" s="136" t="s">
        <v>18679</v>
      </c>
      <c r="B18601" s="136" t="s">
        <v>27175</v>
      </c>
      <c r="C18601" s="136" t="s">
        <v>33806</v>
      </c>
      <c r="D18601" s="136" t="s">
        <v>38160</v>
      </c>
    </row>
    <row r="18602" spans="1:4" x14ac:dyDescent="0.2">
      <c r="A18602" s="136" t="s">
        <v>18680</v>
      </c>
      <c r="B18602" s="136" t="s">
        <v>27176</v>
      </c>
      <c r="C18602" s="136" t="s">
        <v>33807</v>
      </c>
      <c r="D18602" s="136" t="s">
        <v>38163</v>
      </c>
    </row>
    <row r="18603" spans="1:4" x14ac:dyDescent="0.2">
      <c r="A18603" s="136" t="s">
        <v>18681</v>
      </c>
      <c r="B18603" s="136" t="s">
        <v>27176</v>
      </c>
      <c r="C18603" s="136" t="s">
        <v>33807</v>
      </c>
      <c r="D18603" s="136" t="s">
        <v>38163</v>
      </c>
    </row>
    <row r="18604" spans="1:4" x14ac:dyDescent="0.2">
      <c r="A18604" s="136" t="s">
        <v>18682</v>
      </c>
      <c r="B18604" s="136" t="s">
        <v>27176</v>
      </c>
      <c r="C18604" s="136" t="s">
        <v>33808</v>
      </c>
      <c r="D18604" s="136" t="s">
        <v>38163</v>
      </c>
    </row>
    <row r="18605" spans="1:4" x14ac:dyDescent="0.2">
      <c r="A18605" s="136" t="s">
        <v>18683</v>
      </c>
      <c r="B18605" s="136" t="s">
        <v>27176</v>
      </c>
      <c r="C18605" s="136" t="s">
        <v>33808</v>
      </c>
      <c r="D18605" s="136" t="s">
        <v>38163</v>
      </c>
    </row>
    <row r="18606" spans="1:4" x14ac:dyDescent="0.2">
      <c r="A18606" s="136" t="s">
        <v>18684</v>
      </c>
      <c r="B18606" s="136" t="s">
        <v>27176</v>
      </c>
      <c r="C18606" s="136" t="s">
        <v>33809</v>
      </c>
      <c r="D18606" s="136" t="s">
        <v>38163</v>
      </c>
    </row>
    <row r="18607" spans="1:4" x14ac:dyDescent="0.2">
      <c r="A18607" s="136" t="s">
        <v>18685</v>
      </c>
      <c r="B18607" s="136" t="s">
        <v>27176</v>
      </c>
      <c r="C18607" s="136" t="s">
        <v>33809</v>
      </c>
      <c r="D18607" s="136" t="s">
        <v>38163</v>
      </c>
    </row>
    <row r="18608" spans="1:4" x14ac:dyDescent="0.2">
      <c r="A18608" s="136" t="s">
        <v>18686</v>
      </c>
      <c r="B18608" s="136" t="s">
        <v>27176</v>
      </c>
      <c r="C18608" s="136" t="s">
        <v>33810</v>
      </c>
      <c r="D18608" s="136" t="s">
        <v>38163</v>
      </c>
    </row>
    <row r="18609" spans="1:7" x14ac:dyDescent="0.2">
      <c r="A18609" s="136" t="s">
        <v>18687</v>
      </c>
      <c r="B18609" s="136" t="s">
        <v>27176</v>
      </c>
      <c r="C18609" s="136" t="s">
        <v>33810</v>
      </c>
      <c r="D18609" s="136" t="s">
        <v>38163</v>
      </c>
    </row>
    <row r="18610" spans="1:7" x14ac:dyDescent="0.2">
      <c r="A18610" s="136" t="s">
        <v>18688</v>
      </c>
      <c r="B18610" s="136" t="s">
        <v>27177</v>
      </c>
      <c r="C18610" s="136" t="s">
        <v>33809</v>
      </c>
      <c r="D18610" s="136" t="s">
        <v>38163</v>
      </c>
    </row>
    <row r="18611" spans="1:7" x14ac:dyDescent="0.2">
      <c r="A18611" s="136" t="s">
        <v>18689</v>
      </c>
      <c r="B18611" s="136" t="s">
        <v>27177</v>
      </c>
      <c r="C18611" s="136" t="s">
        <v>33809</v>
      </c>
      <c r="D18611" s="136" t="s">
        <v>38163</v>
      </c>
    </row>
    <row r="18612" spans="1:7" x14ac:dyDescent="0.2">
      <c r="A18612" s="136" t="s">
        <v>18690</v>
      </c>
      <c r="B18612" s="136" t="s">
        <v>27178</v>
      </c>
      <c r="C18612" s="136" t="s">
        <v>33811</v>
      </c>
      <c r="D18612" s="136" t="s">
        <v>38164</v>
      </c>
      <c r="E18612" s="136" t="s">
        <v>40738</v>
      </c>
      <c r="F18612" s="136" t="s">
        <v>42267</v>
      </c>
      <c r="G18612" s="136" t="s">
        <v>43062</v>
      </c>
    </row>
    <row r="18613" spans="1:7" x14ac:dyDescent="0.2">
      <c r="A18613" s="136" t="s">
        <v>18691</v>
      </c>
      <c r="B18613" s="136" t="s">
        <v>27178</v>
      </c>
      <c r="C18613" s="136" t="s">
        <v>33811</v>
      </c>
      <c r="D18613" s="136" t="s">
        <v>38164</v>
      </c>
      <c r="E18613" s="136" t="s">
        <v>40738</v>
      </c>
      <c r="F18613" s="136" t="s">
        <v>42267</v>
      </c>
      <c r="G18613" s="136" t="s">
        <v>43062</v>
      </c>
    </row>
    <row r="18614" spans="1:7" x14ac:dyDescent="0.2">
      <c r="A18614" s="136" t="s">
        <v>18692</v>
      </c>
      <c r="B18614" s="136" t="s">
        <v>27178</v>
      </c>
      <c r="C18614" s="136" t="s">
        <v>33812</v>
      </c>
      <c r="D18614" s="136" t="s">
        <v>38165</v>
      </c>
      <c r="E18614" s="136" t="s">
        <v>40738</v>
      </c>
      <c r="F18614" s="136" t="s">
        <v>42267</v>
      </c>
      <c r="G18614" s="136" t="s">
        <v>43062</v>
      </c>
    </row>
    <row r="18615" spans="1:7" x14ac:dyDescent="0.2">
      <c r="A18615" s="136" t="s">
        <v>18693</v>
      </c>
      <c r="B18615" s="136" t="s">
        <v>27178</v>
      </c>
      <c r="C18615" s="136" t="s">
        <v>33812</v>
      </c>
      <c r="D18615" s="136" t="s">
        <v>38165</v>
      </c>
      <c r="E18615" s="136" t="s">
        <v>40738</v>
      </c>
      <c r="F18615" s="136" t="s">
        <v>42267</v>
      </c>
      <c r="G18615" s="136" t="s">
        <v>43062</v>
      </c>
    </row>
    <row r="18616" spans="1:7" x14ac:dyDescent="0.2">
      <c r="A18616" s="136" t="s">
        <v>18694</v>
      </c>
      <c r="B18616" s="136" t="s">
        <v>27178</v>
      </c>
      <c r="C18616" s="136" t="s">
        <v>33813</v>
      </c>
      <c r="D18616" s="136" t="s">
        <v>38166</v>
      </c>
      <c r="E18616" s="136" t="s">
        <v>40739</v>
      </c>
      <c r="F18616" s="136" t="s">
        <v>42268</v>
      </c>
      <c r="G18616" s="136" t="s">
        <v>43063</v>
      </c>
    </row>
    <row r="18617" spans="1:7" x14ac:dyDescent="0.2">
      <c r="A18617" s="136" t="s">
        <v>18695</v>
      </c>
      <c r="B18617" s="136" t="s">
        <v>27178</v>
      </c>
      <c r="C18617" s="136" t="s">
        <v>33813</v>
      </c>
      <c r="D18617" s="136" t="s">
        <v>38166</v>
      </c>
      <c r="E18617" s="136" t="s">
        <v>40739</v>
      </c>
      <c r="F18617" s="136" t="s">
        <v>42268</v>
      </c>
      <c r="G18617" s="136" t="s">
        <v>43063</v>
      </c>
    </row>
    <row r="18618" spans="1:7" x14ac:dyDescent="0.2">
      <c r="A18618" s="136" t="s">
        <v>18696</v>
      </c>
      <c r="B18618" s="136" t="s">
        <v>27178</v>
      </c>
      <c r="C18618" s="136" t="s">
        <v>33814</v>
      </c>
      <c r="D18618" s="136" t="s">
        <v>38167</v>
      </c>
      <c r="E18618" s="136" t="s">
        <v>40740</v>
      </c>
      <c r="F18618" s="136" t="s">
        <v>42269</v>
      </c>
      <c r="G18618" s="136" t="s">
        <v>43064</v>
      </c>
    </row>
    <row r="18619" spans="1:7" x14ac:dyDescent="0.2">
      <c r="A18619" s="136" t="s">
        <v>18697</v>
      </c>
      <c r="B18619" s="136" t="s">
        <v>27178</v>
      </c>
      <c r="C18619" s="136" t="s">
        <v>33814</v>
      </c>
      <c r="D18619" s="136" t="s">
        <v>38167</v>
      </c>
      <c r="E18619" s="136" t="s">
        <v>40740</v>
      </c>
      <c r="F18619" s="136" t="s">
        <v>42269</v>
      </c>
      <c r="G18619" s="136" t="s">
        <v>43064</v>
      </c>
    </row>
    <row r="18620" spans="1:7" x14ac:dyDescent="0.2">
      <c r="A18620" s="136" t="s">
        <v>18698</v>
      </c>
      <c r="B18620" s="136" t="s">
        <v>27178</v>
      </c>
      <c r="C18620" s="136" t="s">
        <v>33815</v>
      </c>
      <c r="D18620" s="136" t="s">
        <v>38168</v>
      </c>
      <c r="E18620" s="136" t="s">
        <v>40740</v>
      </c>
      <c r="F18620" s="136" t="s">
        <v>42269</v>
      </c>
      <c r="G18620" s="136" t="s">
        <v>43064</v>
      </c>
    </row>
    <row r="18621" spans="1:7" x14ac:dyDescent="0.2">
      <c r="A18621" s="136" t="s">
        <v>18699</v>
      </c>
      <c r="B18621" s="136" t="s">
        <v>27178</v>
      </c>
      <c r="C18621" s="136" t="s">
        <v>33815</v>
      </c>
      <c r="D18621" s="136" t="s">
        <v>38168</v>
      </c>
      <c r="E18621" s="136" t="s">
        <v>40740</v>
      </c>
      <c r="F18621" s="136" t="s">
        <v>42269</v>
      </c>
      <c r="G18621" s="136" t="s">
        <v>43064</v>
      </c>
    </row>
    <row r="18622" spans="1:7" x14ac:dyDescent="0.2">
      <c r="A18622" s="136" t="s">
        <v>18700</v>
      </c>
      <c r="B18622" s="136" t="s">
        <v>27178</v>
      </c>
      <c r="C18622" s="136" t="s">
        <v>33816</v>
      </c>
      <c r="D18622" s="136" t="s">
        <v>38169</v>
      </c>
      <c r="E18622" s="136" t="s">
        <v>40740</v>
      </c>
      <c r="F18622" s="136" t="s">
        <v>42269</v>
      </c>
      <c r="G18622" s="136" t="s">
        <v>43064</v>
      </c>
    </row>
    <row r="18623" spans="1:7" x14ac:dyDescent="0.2">
      <c r="A18623" s="136" t="s">
        <v>18701</v>
      </c>
      <c r="B18623" s="136" t="s">
        <v>27178</v>
      </c>
      <c r="C18623" s="136" t="s">
        <v>33816</v>
      </c>
      <c r="D18623" s="136" t="s">
        <v>38169</v>
      </c>
      <c r="E18623" s="136" t="s">
        <v>40740</v>
      </c>
      <c r="F18623" s="136" t="s">
        <v>42269</v>
      </c>
      <c r="G18623" s="136" t="s">
        <v>43064</v>
      </c>
    </row>
    <row r="18624" spans="1:7" x14ac:dyDescent="0.2">
      <c r="A18624" s="136" t="s">
        <v>18702</v>
      </c>
      <c r="B18624" s="136" t="s">
        <v>27179</v>
      </c>
      <c r="C18624" s="136" t="s">
        <v>33817</v>
      </c>
      <c r="D18624" s="136" t="s">
        <v>38170</v>
      </c>
      <c r="E18624" s="136" t="s">
        <v>40741</v>
      </c>
      <c r="F18624" s="136" t="s">
        <v>42270</v>
      </c>
      <c r="G18624" s="136" t="s">
        <v>43065</v>
      </c>
    </row>
    <row r="18625" spans="1:7" x14ac:dyDescent="0.2">
      <c r="A18625" s="136" t="s">
        <v>18703</v>
      </c>
      <c r="B18625" s="136" t="s">
        <v>27179</v>
      </c>
      <c r="C18625" s="136" t="s">
        <v>33817</v>
      </c>
      <c r="D18625" s="136" t="s">
        <v>38170</v>
      </c>
      <c r="E18625" s="136" t="s">
        <v>40741</v>
      </c>
      <c r="F18625" s="136" t="s">
        <v>42270</v>
      </c>
      <c r="G18625" s="136" t="s">
        <v>43065</v>
      </c>
    </row>
    <row r="18626" spans="1:7" x14ac:dyDescent="0.2">
      <c r="A18626" s="136" t="s">
        <v>18704</v>
      </c>
      <c r="B18626" s="136" t="s">
        <v>27179</v>
      </c>
      <c r="C18626" s="136" t="s">
        <v>33818</v>
      </c>
      <c r="D18626" s="136" t="s">
        <v>38171</v>
      </c>
      <c r="E18626" s="136" t="s">
        <v>40742</v>
      </c>
      <c r="F18626" s="136" t="s">
        <v>42271</v>
      </c>
      <c r="G18626" s="136" t="s">
        <v>32532</v>
      </c>
    </row>
    <row r="18627" spans="1:7" x14ac:dyDescent="0.2">
      <c r="A18627" s="136" t="s">
        <v>18705</v>
      </c>
      <c r="B18627" s="136" t="s">
        <v>27179</v>
      </c>
      <c r="C18627" s="136" t="s">
        <v>33818</v>
      </c>
      <c r="D18627" s="136" t="s">
        <v>38171</v>
      </c>
      <c r="E18627" s="136" t="s">
        <v>40742</v>
      </c>
      <c r="F18627" s="136" t="s">
        <v>42271</v>
      </c>
      <c r="G18627" s="136" t="s">
        <v>32532</v>
      </c>
    </row>
    <row r="18628" spans="1:7" x14ac:dyDescent="0.2">
      <c r="A18628" s="136" t="s">
        <v>18706</v>
      </c>
      <c r="B18628" s="136" t="s">
        <v>27179</v>
      </c>
      <c r="C18628" s="136" t="s">
        <v>33819</v>
      </c>
      <c r="D18628" s="136" t="s">
        <v>38172</v>
      </c>
      <c r="E18628" s="136" t="s">
        <v>40743</v>
      </c>
      <c r="F18628" s="136" t="s">
        <v>42272</v>
      </c>
      <c r="G18628" s="136" t="s">
        <v>35717</v>
      </c>
    </row>
    <row r="18629" spans="1:7" x14ac:dyDescent="0.2">
      <c r="A18629" s="136" t="s">
        <v>18707</v>
      </c>
      <c r="B18629" s="136" t="s">
        <v>27179</v>
      </c>
      <c r="C18629" s="136" t="s">
        <v>33819</v>
      </c>
      <c r="D18629" s="136" t="s">
        <v>38172</v>
      </c>
      <c r="E18629" s="136" t="s">
        <v>40743</v>
      </c>
      <c r="F18629" s="136" t="s">
        <v>42272</v>
      </c>
      <c r="G18629" s="136" t="s">
        <v>35717</v>
      </c>
    </row>
    <row r="18630" spans="1:7" x14ac:dyDescent="0.2">
      <c r="A18630" s="136" t="s">
        <v>18708</v>
      </c>
      <c r="B18630" s="136" t="s">
        <v>27179</v>
      </c>
      <c r="C18630" s="136" t="s">
        <v>33820</v>
      </c>
      <c r="D18630" s="136" t="s">
        <v>38173</v>
      </c>
      <c r="E18630" s="136" t="s">
        <v>40744</v>
      </c>
      <c r="F18630" s="136" t="s">
        <v>42272</v>
      </c>
      <c r="G18630" s="136" t="s">
        <v>35717</v>
      </c>
    </row>
    <row r="18631" spans="1:7" x14ac:dyDescent="0.2">
      <c r="A18631" s="136" t="s">
        <v>18709</v>
      </c>
      <c r="B18631" s="136" t="s">
        <v>27179</v>
      </c>
      <c r="C18631" s="136" t="s">
        <v>33820</v>
      </c>
      <c r="D18631" s="136" t="s">
        <v>38173</v>
      </c>
      <c r="E18631" s="136" t="s">
        <v>40744</v>
      </c>
      <c r="F18631" s="136" t="s">
        <v>42272</v>
      </c>
      <c r="G18631" s="136" t="s">
        <v>35717</v>
      </c>
    </row>
    <row r="18632" spans="1:7" x14ac:dyDescent="0.2">
      <c r="A18632" s="136" t="s">
        <v>18710</v>
      </c>
      <c r="B18632" s="136" t="s">
        <v>27179</v>
      </c>
      <c r="C18632" s="136" t="s">
        <v>33821</v>
      </c>
      <c r="D18632" s="136" t="s">
        <v>38174</v>
      </c>
      <c r="E18632" s="136" t="s">
        <v>40745</v>
      </c>
      <c r="F18632" s="136" t="s">
        <v>42272</v>
      </c>
      <c r="G18632" s="136" t="s">
        <v>35717</v>
      </c>
    </row>
    <row r="18633" spans="1:7" x14ac:dyDescent="0.2">
      <c r="A18633" s="136" t="s">
        <v>18711</v>
      </c>
      <c r="B18633" s="136" t="s">
        <v>27179</v>
      </c>
      <c r="C18633" s="136" t="s">
        <v>33821</v>
      </c>
      <c r="D18633" s="136" t="s">
        <v>38174</v>
      </c>
      <c r="E18633" s="136" t="s">
        <v>40745</v>
      </c>
      <c r="F18633" s="136" t="s">
        <v>42272</v>
      </c>
      <c r="G18633" s="136" t="s">
        <v>35717</v>
      </c>
    </row>
    <row r="18634" spans="1:7" x14ac:dyDescent="0.2">
      <c r="A18634" s="136" t="s">
        <v>18712</v>
      </c>
      <c r="B18634" s="136" t="s">
        <v>27180</v>
      </c>
      <c r="C18634" s="136" t="s">
        <v>33822</v>
      </c>
      <c r="D18634" s="136" t="s">
        <v>38175</v>
      </c>
    </row>
    <row r="18635" spans="1:7" x14ac:dyDescent="0.2">
      <c r="A18635" s="136" t="s">
        <v>18713</v>
      </c>
      <c r="B18635" s="136" t="s">
        <v>27180</v>
      </c>
      <c r="C18635" s="136" t="s">
        <v>33822</v>
      </c>
      <c r="D18635" s="136" t="s">
        <v>38175</v>
      </c>
    </row>
    <row r="18636" spans="1:7" x14ac:dyDescent="0.2">
      <c r="A18636" s="136" t="s">
        <v>18714</v>
      </c>
      <c r="B18636" s="136" t="s">
        <v>27181</v>
      </c>
      <c r="C18636" s="136" t="s">
        <v>32600</v>
      </c>
    </row>
    <row r="18637" spans="1:7" x14ac:dyDescent="0.2">
      <c r="A18637" s="136" t="s">
        <v>18715</v>
      </c>
      <c r="B18637" s="136" t="s">
        <v>27181</v>
      </c>
      <c r="C18637" s="136" t="s">
        <v>32600</v>
      </c>
    </row>
    <row r="18638" spans="1:7" x14ac:dyDescent="0.2">
      <c r="A18638" s="136" t="s">
        <v>18716</v>
      </c>
      <c r="B18638" s="136" t="s">
        <v>27182</v>
      </c>
      <c r="C18638" s="136" t="s">
        <v>33823</v>
      </c>
      <c r="D18638" s="136" t="s">
        <v>38176</v>
      </c>
    </row>
    <row r="18639" spans="1:7" x14ac:dyDescent="0.2">
      <c r="A18639" s="136" t="s">
        <v>18717</v>
      </c>
      <c r="B18639" s="136" t="s">
        <v>27182</v>
      </c>
      <c r="C18639" s="136" t="s">
        <v>33823</v>
      </c>
      <c r="D18639" s="136" t="s">
        <v>38176</v>
      </c>
    </row>
    <row r="18640" spans="1:7" x14ac:dyDescent="0.2">
      <c r="A18640" s="136" t="s">
        <v>18718</v>
      </c>
      <c r="B18640" s="136" t="s">
        <v>27183</v>
      </c>
      <c r="C18640" s="136" t="s">
        <v>33824</v>
      </c>
      <c r="D18640" s="136" t="s">
        <v>38177</v>
      </c>
      <c r="E18640" s="136" t="s">
        <v>30867</v>
      </c>
    </row>
    <row r="18641" spans="1:7" x14ac:dyDescent="0.2">
      <c r="A18641" s="136" t="s">
        <v>18719</v>
      </c>
      <c r="B18641" s="136" t="s">
        <v>27183</v>
      </c>
      <c r="C18641" s="136" t="s">
        <v>33824</v>
      </c>
      <c r="D18641" s="136" t="s">
        <v>38177</v>
      </c>
      <c r="E18641" s="136" t="s">
        <v>30867</v>
      </c>
    </row>
    <row r="18642" spans="1:7" x14ac:dyDescent="0.2">
      <c r="A18642" s="136" t="s">
        <v>18720</v>
      </c>
      <c r="B18642" s="136" t="s">
        <v>27184</v>
      </c>
      <c r="C18642" s="136" t="s">
        <v>33825</v>
      </c>
      <c r="D18642" s="136" t="s">
        <v>38178</v>
      </c>
    </row>
    <row r="18643" spans="1:7" x14ac:dyDescent="0.2">
      <c r="A18643" s="136" t="s">
        <v>18721</v>
      </c>
      <c r="B18643" s="136" t="s">
        <v>27184</v>
      </c>
      <c r="C18643" s="136" t="s">
        <v>33825</v>
      </c>
      <c r="D18643" s="136" t="s">
        <v>38178</v>
      </c>
    </row>
    <row r="18644" spans="1:7" x14ac:dyDescent="0.2">
      <c r="A18644" s="136" t="s">
        <v>18722</v>
      </c>
      <c r="B18644" s="136" t="s">
        <v>27185</v>
      </c>
      <c r="C18644" s="136" t="s">
        <v>33826</v>
      </c>
      <c r="D18644" s="136" t="s">
        <v>38179</v>
      </c>
      <c r="E18644" s="136" t="s">
        <v>40746</v>
      </c>
      <c r="F18644" s="136" t="s">
        <v>42273</v>
      </c>
      <c r="G18644" s="136" t="s">
        <v>43066</v>
      </c>
    </row>
    <row r="18645" spans="1:7" x14ac:dyDescent="0.2">
      <c r="A18645" s="136" t="s">
        <v>18723</v>
      </c>
      <c r="B18645" s="136" t="s">
        <v>27185</v>
      </c>
      <c r="C18645" s="136" t="s">
        <v>33826</v>
      </c>
      <c r="D18645" s="136" t="s">
        <v>38179</v>
      </c>
      <c r="E18645" s="136" t="s">
        <v>40746</v>
      </c>
      <c r="F18645" s="136" t="s">
        <v>42273</v>
      </c>
      <c r="G18645" s="136" t="s">
        <v>43066</v>
      </c>
    </row>
    <row r="18646" spans="1:7" x14ac:dyDescent="0.2">
      <c r="A18646" s="136" t="s">
        <v>18724</v>
      </c>
      <c r="B18646" s="136" t="s">
        <v>27186</v>
      </c>
      <c r="C18646" s="136" t="s">
        <v>33827</v>
      </c>
      <c r="D18646" s="136" t="s">
        <v>38180</v>
      </c>
      <c r="E18646" s="136" t="s">
        <v>40747</v>
      </c>
      <c r="F18646" s="136" t="s">
        <v>42274</v>
      </c>
      <c r="G18646" s="136" t="s">
        <v>43067</v>
      </c>
    </row>
    <row r="18647" spans="1:7" x14ac:dyDescent="0.2">
      <c r="A18647" s="136" t="s">
        <v>18725</v>
      </c>
      <c r="B18647" s="136" t="s">
        <v>27186</v>
      </c>
      <c r="C18647" s="136" t="s">
        <v>33827</v>
      </c>
      <c r="D18647" s="136" t="s">
        <v>38180</v>
      </c>
      <c r="E18647" s="136" t="s">
        <v>40747</v>
      </c>
      <c r="F18647" s="136" t="s">
        <v>42274</v>
      </c>
      <c r="G18647" s="136" t="s">
        <v>43067</v>
      </c>
    </row>
    <row r="18648" spans="1:7" x14ac:dyDescent="0.2">
      <c r="A18648" s="136" t="s">
        <v>18726</v>
      </c>
      <c r="B18648" s="136" t="s">
        <v>27187</v>
      </c>
      <c r="C18648" s="136" t="s">
        <v>33828</v>
      </c>
      <c r="D18648" s="136" t="s">
        <v>38181</v>
      </c>
      <c r="E18648" s="136" t="s">
        <v>40748</v>
      </c>
    </row>
    <row r="18649" spans="1:7" x14ac:dyDescent="0.2">
      <c r="A18649" s="136" t="s">
        <v>18727</v>
      </c>
      <c r="B18649" s="136" t="s">
        <v>27187</v>
      </c>
      <c r="C18649" s="136" t="s">
        <v>33828</v>
      </c>
      <c r="D18649" s="136" t="s">
        <v>38181</v>
      </c>
      <c r="E18649" s="136" t="s">
        <v>40748</v>
      </c>
    </row>
    <row r="18650" spans="1:7" x14ac:dyDescent="0.2">
      <c r="A18650" s="136" t="s">
        <v>18728</v>
      </c>
      <c r="B18650" s="136" t="s">
        <v>27188</v>
      </c>
      <c r="C18650" s="136" t="s">
        <v>33829</v>
      </c>
      <c r="D18650" s="136" t="s">
        <v>38182</v>
      </c>
      <c r="E18650" s="136" t="s">
        <v>40749</v>
      </c>
    </row>
    <row r="18651" spans="1:7" x14ac:dyDescent="0.2">
      <c r="A18651" s="136" t="s">
        <v>18729</v>
      </c>
      <c r="B18651" s="136" t="s">
        <v>27188</v>
      </c>
      <c r="C18651" s="136" t="s">
        <v>33829</v>
      </c>
      <c r="D18651" s="136" t="s">
        <v>38182</v>
      </c>
      <c r="E18651" s="136" t="s">
        <v>40749</v>
      </c>
    </row>
    <row r="18652" spans="1:7" x14ac:dyDescent="0.2">
      <c r="A18652" s="136" t="s">
        <v>18730</v>
      </c>
      <c r="B18652" s="136" t="s">
        <v>27189</v>
      </c>
      <c r="C18652" s="136" t="s">
        <v>33830</v>
      </c>
      <c r="D18652" s="136" t="s">
        <v>38182</v>
      </c>
      <c r="E18652" s="136" t="s">
        <v>40750</v>
      </c>
    </row>
    <row r="18653" spans="1:7" x14ac:dyDescent="0.2">
      <c r="A18653" s="136" t="s">
        <v>18731</v>
      </c>
      <c r="B18653" s="136" t="s">
        <v>27189</v>
      </c>
      <c r="C18653" s="136" t="s">
        <v>33830</v>
      </c>
      <c r="D18653" s="136" t="s">
        <v>38182</v>
      </c>
      <c r="E18653" s="136" t="s">
        <v>40750</v>
      </c>
    </row>
    <row r="18654" spans="1:7" x14ac:dyDescent="0.2">
      <c r="A18654" s="136" t="s">
        <v>18732</v>
      </c>
      <c r="B18654" s="136" t="s">
        <v>27189</v>
      </c>
      <c r="C18654" s="136" t="s">
        <v>33831</v>
      </c>
      <c r="D18654" s="136" t="s">
        <v>38182</v>
      </c>
      <c r="E18654" s="136" t="s">
        <v>40750</v>
      </c>
    </row>
    <row r="18655" spans="1:7" x14ac:dyDescent="0.2">
      <c r="A18655" s="136" t="s">
        <v>18733</v>
      </c>
      <c r="B18655" s="136" t="s">
        <v>27189</v>
      </c>
      <c r="C18655" s="136" t="s">
        <v>33831</v>
      </c>
      <c r="D18655" s="136" t="s">
        <v>38182</v>
      </c>
      <c r="E18655" s="136" t="s">
        <v>40750</v>
      </c>
    </row>
    <row r="18656" spans="1:7" x14ac:dyDescent="0.2">
      <c r="A18656" s="136" t="s">
        <v>18734</v>
      </c>
      <c r="B18656" s="136" t="s">
        <v>27189</v>
      </c>
      <c r="C18656" s="136" t="s">
        <v>33832</v>
      </c>
      <c r="D18656" s="136" t="s">
        <v>38182</v>
      </c>
      <c r="E18656" s="136" t="s">
        <v>40750</v>
      </c>
    </row>
    <row r="18657" spans="1:5" x14ac:dyDescent="0.2">
      <c r="A18657" s="136" t="s">
        <v>18735</v>
      </c>
      <c r="B18657" s="136" t="s">
        <v>27189</v>
      </c>
      <c r="C18657" s="136" t="s">
        <v>33832</v>
      </c>
      <c r="D18657" s="136" t="s">
        <v>38182</v>
      </c>
      <c r="E18657" s="136" t="s">
        <v>40750</v>
      </c>
    </row>
    <row r="18658" spans="1:5" x14ac:dyDescent="0.2">
      <c r="A18658" s="136" t="s">
        <v>18736</v>
      </c>
      <c r="B18658" s="136" t="s">
        <v>27189</v>
      </c>
      <c r="C18658" s="136" t="s">
        <v>33833</v>
      </c>
      <c r="D18658" s="136" t="s">
        <v>38182</v>
      </c>
      <c r="E18658" s="136" t="s">
        <v>40750</v>
      </c>
    </row>
    <row r="18659" spans="1:5" x14ac:dyDescent="0.2">
      <c r="A18659" s="136" t="s">
        <v>18737</v>
      </c>
      <c r="B18659" s="136" t="s">
        <v>27189</v>
      </c>
      <c r="C18659" s="136" t="s">
        <v>33833</v>
      </c>
      <c r="D18659" s="136" t="s">
        <v>38182</v>
      </c>
      <c r="E18659" s="136" t="s">
        <v>40750</v>
      </c>
    </row>
    <row r="18660" spans="1:5" x14ac:dyDescent="0.2">
      <c r="A18660" s="136" t="s">
        <v>18738</v>
      </c>
      <c r="B18660" s="136" t="s">
        <v>27189</v>
      </c>
      <c r="C18660" s="136" t="s">
        <v>33834</v>
      </c>
      <c r="D18660" s="136" t="s">
        <v>38182</v>
      </c>
      <c r="E18660" s="136" t="s">
        <v>40750</v>
      </c>
    </row>
    <row r="18661" spans="1:5" x14ac:dyDescent="0.2">
      <c r="A18661" s="136" t="s">
        <v>18739</v>
      </c>
      <c r="B18661" s="136" t="s">
        <v>27189</v>
      </c>
      <c r="C18661" s="136" t="s">
        <v>33834</v>
      </c>
      <c r="D18661" s="136" t="s">
        <v>38182</v>
      </c>
      <c r="E18661" s="136" t="s">
        <v>40750</v>
      </c>
    </row>
    <row r="18662" spans="1:5" x14ac:dyDescent="0.2">
      <c r="A18662" s="136" t="s">
        <v>18740</v>
      </c>
      <c r="B18662" s="136" t="s">
        <v>27189</v>
      </c>
      <c r="C18662" s="136" t="s">
        <v>33835</v>
      </c>
      <c r="D18662" s="136" t="s">
        <v>38182</v>
      </c>
      <c r="E18662" s="136" t="s">
        <v>40750</v>
      </c>
    </row>
    <row r="18663" spans="1:5" x14ac:dyDescent="0.2">
      <c r="A18663" s="136" t="s">
        <v>18741</v>
      </c>
      <c r="B18663" s="136" t="s">
        <v>27189</v>
      </c>
      <c r="C18663" s="136" t="s">
        <v>33835</v>
      </c>
      <c r="D18663" s="136" t="s">
        <v>38182</v>
      </c>
      <c r="E18663" s="136" t="s">
        <v>40750</v>
      </c>
    </row>
    <row r="18664" spans="1:5" x14ac:dyDescent="0.2">
      <c r="A18664" s="136" t="s">
        <v>18742</v>
      </c>
      <c r="B18664" s="136" t="s">
        <v>27189</v>
      </c>
      <c r="C18664" s="136" t="s">
        <v>33836</v>
      </c>
      <c r="D18664" s="136" t="s">
        <v>38182</v>
      </c>
      <c r="E18664" s="136" t="s">
        <v>40750</v>
      </c>
    </row>
    <row r="18665" spans="1:5" x14ac:dyDescent="0.2">
      <c r="A18665" s="136" t="s">
        <v>18743</v>
      </c>
      <c r="B18665" s="136" t="s">
        <v>27189</v>
      </c>
      <c r="C18665" s="136" t="s">
        <v>33836</v>
      </c>
      <c r="D18665" s="136" t="s">
        <v>38182</v>
      </c>
      <c r="E18665" s="136" t="s">
        <v>40750</v>
      </c>
    </row>
    <row r="18666" spans="1:5" x14ac:dyDescent="0.2">
      <c r="A18666" s="136" t="s">
        <v>18744</v>
      </c>
      <c r="B18666" s="136" t="s">
        <v>27189</v>
      </c>
      <c r="C18666" s="136" t="s">
        <v>33837</v>
      </c>
      <c r="D18666" s="136" t="s">
        <v>38183</v>
      </c>
      <c r="E18666" s="136" t="s">
        <v>40750</v>
      </c>
    </row>
    <row r="18667" spans="1:5" x14ac:dyDescent="0.2">
      <c r="A18667" s="136" t="s">
        <v>18745</v>
      </c>
      <c r="B18667" s="136" t="s">
        <v>27189</v>
      </c>
      <c r="C18667" s="136" t="s">
        <v>33837</v>
      </c>
      <c r="D18667" s="136" t="s">
        <v>38183</v>
      </c>
      <c r="E18667" s="136" t="s">
        <v>40750</v>
      </c>
    </row>
    <row r="18668" spans="1:5" x14ac:dyDescent="0.2">
      <c r="A18668" s="136" t="s">
        <v>18746</v>
      </c>
      <c r="B18668" s="136" t="s">
        <v>27189</v>
      </c>
      <c r="C18668" s="136" t="s">
        <v>33830</v>
      </c>
      <c r="D18668" s="136" t="s">
        <v>38183</v>
      </c>
      <c r="E18668" s="136" t="s">
        <v>40750</v>
      </c>
    </row>
    <row r="18669" spans="1:5" x14ac:dyDescent="0.2">
      <c r="A18669" s="136" t="s">
        <v>18747</v>
      </c>
      <c r="B18669" s="136" t="s">
        <v>27189</v>
      </c>
      <c r="C18669" s="136" t="s">
        <v>33830</v>
      </c>
      <c r="D18669" s="136" t="s">
        <v>38183</v>
      </c>
      <c r="E18669" s="136" t="s">
        <v>40750</v>
      </c>
    </row>
    <row r="18670" spans="1:5" x14ac:dyDescent="0.2">
      <c r="A18670" s="136" t="s">
        <v>18748</v>
      </c>
      <c r="B18670" s="136" t="s">
        <v>27189</v>
      </c>
      <c r="C18670" s="136" t="s">
        <v>33831</v>
      </c>
      <c r="D18670" s="136" t="s">
        <v>38183</v>
      </c>
      <c r="E18670" s="136" t="s">
        <v>40750</v>
      </c>
    </row>
    <row r="18671" spans="1:5" x14ac:dyDescent="0.2">
      <c r="A18671" s="136" t="s">
        <v>18749</v>
      </c>
      <c r="B18671" s="136" t="s">
        <v>27189</v>
      </c>
      <c r="C18671" s="136" t="s">
        <v>33831</v>
      </c>
      <c r="D18671" s="136" t="s">
        <v>38183</v>
      </c>
      <c r="E18671" s="136" t="s">
        <v>40750</v>
      </c>
    </row>
    <row r="18672" spans="1:5" x14ac:dyDescent="0.2">
      <c r="A18672" s="136" t="s">
        <v>18750</v>
      </c>
      <c r="B18672" s="136" t="s">
        <v>27189</v>
      </c>
      <c r="C18672" s="136" t="s">
        <v>33832</v>
      </c>
      <c r="D18672" s="136" t="s">
        <v>38183</v>
      </c>
      <c r="E18672" s="136" t="s">
        <v>40750</v>
      </c>
    </row>
    <row r="18673" spans="1:5" x14ac:dyDescent="0.2">
      <c r="A18673" s="136" t="s">
        <v>18751</v>
      </c>
      <c r="B18673" s="136" t="s">
        <v>27189</v>
      </c>
      <c r="C18673" s="136" t="s">
        <v>33832</v>
      </c>
      <c r="D18673" s="136" t="s">
        <v>38183</v>
      </c>
      <c r="E18673" s="136" t="s">
        <v>40750</v>
      </c>
    </row>
    <row r="18674" spans="1:5" x14ac:dyDescent="0.2">
      <c r="A18674" s="136" t="s">
        <v>18752</v>
      </c>
      <c r="B18674" s="136" t="s">
        <v>27189</v>
      </c>
      <c r="C18674" s="136" t="s">
        <v>33833</v>
      </c>
      <c r="D18674" s="136" t="s">
        <v>38183</v>
      </c>
      <c r="E18674" s="136" t="s">
        <v>40750</v>
      </c>
    </row>
    <row r="18675" spans="1:5" x14ac:dyDescent="0.2">
      <c r="A18675" s="136" t="s">
        <v>18753</v>
      </c>
      <c r="B18675" s="136" t="s">
        <v>27189</v>
      </c>
      <c r="C18675" s="136" t="s">
        <v>33833</v>
      </c>
      <c r="D18675" s="136" t="s">
        <v>38183</v>
      </c>
      <c r="E18675" s="136" t="s">
        <v>40750</v>
      </c>
    </row>
    <row r="18676" spans="1:5" x14ac:dyDescent="0.2">
      <c r="A18676" s="136" t="s">
        <v>18754</v>
      </c>
      <c r="B18676" s="136" t="s">
        <v>27189</v>
      </c>
      <c r="C18676" s="136" t="s">
        <v>33834</v>
      </c>
      <c r="D18676" s="136" t="s">
        <v>38183</v>
      </c>
      <c r="E18676" s="136" t="s">
        <v>40750</v>
      </c>
    </row>
    <row r="18677" spans="1:5" x14ac:dyDescent="0.2">
      <c r="A18677" s="136" t="s">
        <v>18755</v>
      </c>
      <c r="B18677" s="136" t="s">
        <v>27189</v>
      </c>
      <c r="C18677" s="136" t="s">
        <v>33834</v>
      </c>
      <c r="D18677" s="136" t="s">
        <v>38183</v>
      </c>
      <c r="E18677" s="136" t="s">
        <v>40750</v>
      </c>
    </row>
    <row r="18678" spans="1:5" x14ac:dyDescent="0.2">
      <c r="A18678" s="136" t="s">
        <v>18756</v>
      </c>
      <c r="B18678" s="136" t="s">
        <v>27189</v>
      </c>
      <c r="C18678" s="136" t="s">
        <v>33835</v>
      </c>
      <c r="D18678" s="136" t="s">
        <v>38183</v>
      </c>
      <c r="E18678" s="136" t="s">
        <v>40750</v>
      </c>
    </row>
    <row r="18679" spans="1:5" x14ac:dyDescent="0.2">
      <c r="A18679" s="136" t="s">
        <v>18757</v>
      </c>
      <c r="B18679" s="136" t="s">
        <v>27189</v>
      </c>
      <c r="C18679" s="136" t="s">
        <v>33835</v>
      </c>
      <c r="D18679" s="136" t="s">
        <v>38183</v>
      </c>
      <c r="E18679" s="136" t="s">
        <v>40750</v>
      </c>
    </row>
    <row r="18680" spans="1:5" x14ac:dyDescent="0.2">
      <c r="A18680" s="136" t="s">
        <v>18758</v>
      </c>
      <c r="B18680" s="136" t="s">
        <v>27189</v>
      </c>
      <c r="C18680" s="136" t="s">
        <v>33836</v>
      </c>
      <c r="D18680" s="136" t="s">
        <v>38183</v>
      </c>
      <c r="E18680" s="136" t="s">
        <v>40750</v>
      </c>
    </row>
    <row r="18681" spans="1:5" x14ac:dyDescent="0.2">
      <c r="A18681" s="136" t="s">
        <v>18759</v>
      </c>
      <c r="B18681" s="136" t="s">
        <v>27189</v>
      </c>
      <c r="C18681" s="136" t="s">
        <v>33836</v>
      </c>
      <c r="D18681" s="136" t="s">
        <v>38183</v>
      </c>
      <c r="E18681" s="136" t="s">
        <v>40750</v>
      </c>
    </row>
    <row r="18682" spans="1:5" x14ac:dyDescent="0.2">
      <c r="A18682" s="136" t="s">
        <v>18760</v>
      </c>
      <c r="B18682" s="136" t="s">
        <v>27189</v>
      </c>
      <c r="C18682" s="136" t="s">
        <v>33838</v>
      </c>
      <c r="D18682" s="136" t="s">
        <v>38184</v>
      </c>
      <c r="E18682" s="136" t="s">
        <v>40751</v>
      </c>
    </row>
    <row r="18683" spans="1:5" x14ac:dyDescent="0.2">
      <c r="A18683" s="136" t="s">
        <v>18761</v>
      </c>
      <c r="B18683" s="136" t="s">
        <v>27189</v>
      </c>
      <c r="C18683" s="136" t="s">
        <v>33838</v>
      </c>
      <c r="D18683" s="136" t="s">
        <v>38184</v>
      </c>
      <c r="E18683" s="136" t="s">
        <v>40751</v>
      </c>
    </row>
    <row r="18684" spans="1:5" x14ac:dyDescent="0.2">
      <c r="A18684" s="136" t="s">
        <v>18762</v>
      </c>
      <c r="B18684" s="136" t="s">
        <v>27190</v>
      </c>
      <c r="C18684" s="136" t="s">
        <v>33839</v>
      </c>
    </row>
    <row r="18685" spans="1:5" x14ac:dyDescent="0.2">
      <c r="A18685" s="136" t="s">
        <v>18763</v>
      </c>
      <c r="B18685" s="136" t="s">
        <v>27190</v>
      </c>
      <c r="C18685" s="136" t="s">
        <v>33839</v>
      </c>
    </row>
    <row r="18686" spans="1:5" x14ac:dyDescent="0.2">
      <c r="A18686" s="136" t="s">
        <v>18764</v>
      </c>
      <c r="B18686" s="136" t="s">
        <v>27190</v>
      </c>
      <c r="C18686" s="136" t="s">
        <v>33840</v>
      </c>
    </row>
    <row r="18687" spans="1:5" x14ac:dyDescent="0.2">
      <c r="A18687" s="136" t="s">
        <v>18765</v>
      </c>
      <c r="B18687" s="136" t="s">
        <v>27190</v>
      </c>
      <c r="C18687" s="136" t="s">
        <v>33840</v>
      </c>
    </row>
    <row r="18688" spans="1:5" x14ac:dyDescent="0.2">
      <c r="A18688" s="136" t="s">
        <v>18766</v>
      </c>
      <c r="B18688" s="136" t="s">
        <v>27191</v>
      </c>
      <c r="C18688" s="136" t="s">
        <v>33841</v>
      </c>
    </row>
    <row r="18689" spans="1:4" x14ac:dyDescent="0.2">
      <c r="A18689" s="136" t="s">
        <v>18767</v>
      </c>
      <c r="B18689" s="136" t="s">
        <v>27191</v>
      </c>
      <c r="C18689" s="136" t="s">
        <v>33841</v>
      </c>
    </row>
    <row r="18690" spans="1:4" x14ac:dyDescent="0.2">
      <c r="A18690" s="136" t="s">
        <v>18768</v>
      </c>
      <c r="B18690" s="136" t="s">
        <v>27191</v>
      </c>
      <c r="C18690" s="136" t="s">
        <v>33842</v>
      </c>
    </row>
    <row r="18691" spans="1:4" x14ac:dyDescent="0.2">
      <c r="A18691" s="136" t="s">
        <v>18769</v>
      </c>
      <c r="B18691" s="136" t="s">
        <v>27191</v>
      </c>
      <c r="C18691" s="136" t="s">
        <v>33842</v>
      </c>
    </row>
    <row r="18692" spans="1:4" x14ac:dyDescent="0.2">
      <c r="A18692" s="136" t="s">
        <v>18770</v>
      </c>
      <c r="B18692" s="136" t="s">
        <v>27191</v>
      </c>
      <c r="C18692" s="136" t="s">
        <v>33843</v>
      </c>
    </row>
    <row r="18693" spans="1:4" x14ac:dyDescent="0.2">
      <c r="A18693" s="136" t="s">
        <v>18771</v>
      </c>
      <c r="B18693" s="136" t="s">
        <v>27191</v>
      </c>
      <c r="C18693" s="136" t="s">
        <v>33843</v>
      </c>
    </row>
    <row r="18694" spans="1:4" x14ac:dyDescent="0.2">
      <c r="A18694" s="136" t="s">
        <v>18772</v>
      </c>
      <c r="B18694" s="136" t="s">
        <v>27191</v>
      </c>
      <c r="C18694" s="136" t="s">
        <v>33844</v>
      </c>
    </row>
    <row r="18695" spans="1:4" x14ac:dyDescent="0.2">
      <c r="A18695" s="136" t="s">
        <v>18773</v>
      </c>
      <c r="B18695" s="136" t="s">
        <v>27191</v>
      </c>
      <c r="C18695" s="136" t="s">
        <v>33844</v>
      </c>
    </row>
    <row r="18696" spans="1:4" x14ac:dyDescent="0.2">
      <c r="A18696" s="136" t="s">
        <v>18774</v>
      </c>
      <c r="B18696" s="136" t="s">
        <v>27191</v>
      </c>
      <c r="C18696" s="136" t="s">
        <v>33845</v>
      </c>
    </row>
    <row r="18697" spans="1:4" x14ac:dyDescent="0.2">
      <c r="A18697" s="136" t="s">
        <v>18775</v>
      </c>
      <c r="B18697" s="136" t="s">
        <v>27191</v>
      </c>
      <c r="C18697" s="136" t="s">
        <v>33845</v>
      </c>
    </row>
    <row r="18698" spans="1:4" x14ac:dyDescent="0.2">
      <c r="A18698" s="136" t="s">
        <v>18776</v>
      </c>
      <c r="B18698" s="136" t="s">
        <v>27191</v>
      </c>
      <c r="C18698" s="136" t="s">
        <v>33846</v>
      </c>
    </row>
    <row r="18699" spans="1:4" x14ac:dyDescent="0.2">
      <c r="A18699" s="136" t="s">
        <v>18777</v>
      </c>
      <c r="B18699" s="136" t="s">
        <v>27191</v>
      </c>
      <c r="C18699" s="136" t="s">
        <v>33846</v>
      </c>
    </row>
    <row r="18700" spans="1:4" x14ac:dyDescent="0.2">
      <c r="A18700" s="136" t="s">
        <v>18778</v>
      </c>
      <c r="B18700" s="136" t="s">
        <v>27192</v>
      </c>
    </row>
    <row r="18701" spans="1:4" x14ac:dyDescent="0.2">
      <c r="A18701" s="136" t="s">
        <v>18779</v>
      </c>
      <c r="B18701" s="136" t="s">
        <v>27192</v>
      </c>
    </row>
    <row r="18702" spans="1:4" x14ac:dyDescent="0.2">
      <c r="A18702" s="136" t="s">
        <v>18780</v>
      </c>
      <c r="B18702" s="136" t="s">
        <v>27193</v>
      </c>
    </row>
    <row r="18703" spans="1:4" x14ac:dyDescent="0.2">
      <c r="A18703" s="136" t="s">
        <v>18781</v>
      </c>
      <c r="B18703" s="136" t="s">
        <v>27193</v>
      </c>
    </row>
    <row r="18704" spans="1:4" x14ac:dyDescent="0.2">
      <c r="A18704" s="136" t="s">
        <v>18782</v>
      </c>
      <c r="B18704" s="136" t="s">
        <v>27194</v>
      </c>
      <c r="C18704" s="136" t="s">
        <v>33847</v>
      </c>
      <c r="D18704" s="136" t="s">
        <v>30340</v>
      </c>
    </row>
    <row r="18705" spans="1:5" x14ac:dyDescent="0.2">
      <c r="A18705" s="136" t="s">
        <v>18783</v>
      </c>
      <c r="B18705" s="136" t="s">
        <v>27194</v>
      </c>
      <c r="C18705" s="136" t="s">
        <v>33847</v>
      </c>
      <c r="D18705" s="136" t="s">
        <v>30340</v>
      </c>
    </row>
    <row r="18706" spans="1:5" x14ac:dyDescent="0.2">
      <c r="A18706" s="136" t="s">
        <v>18784</v>
      </c>
      <c r="B18706" s="136" t="s">
        <v>27195</v>
      </c>
      <c r="C18706" s="136" t="s">
        <v>33848</v>
      </c>
      <c r="D18706" s="136" t="s">
        <v>32165</v>
      </c>
    </row>
    <row r="18707" spans="1:5" x14ac:dyDescent="0.2">
      <c r="A18707" s="136" t="s">
        <v>18785</v>
      </c>
      <c r="B18707" s="136" t="s">
        <v>27195</v>
      </c>
      <c r="C18707" s="136" t="s">
        <v>33848</v>
      </c>
      <c r="D18707" s="136" t="s">
        <v>32165</v>
      </c>
    </row>
    <row r="18708" spans="1:5" x14ac:dyDescent="0.2">
      <c r="A18708" s="136" t="s">
        <v>18786</v>
      </c>
      <c r="B18708" s="136" t="s">
        <v>27196</v>
      </c>
      <c r="C18708" s="136" t="s">
        <v>33849</v>
      </c>
      <c r="D18708" s="136" t="s">
        <v>38185</v>
      </c>
    </row>
    <row r="18709" spans="1:5" x14ac:dyDescent="0.2">
      <c r="A18709" s="136" t="s">
        <v>18787</v>
      </c>
      <c r="B18709" s="136" t="s">
        <v>27196</v>
      </c>
      <c r="C18709" s="136" t="s">
        <v>33849</v>
      </c>
      <c r="D18709" s="136" t="s">
        <v>38185</v>
      </c>
    </row>
    <row r="18710" spans="1:5" x14ac:dyDescent="0.2">
      <c r="A18710" s="136" t="s">
        <v>18788</v>
      </c>
      <c r="B18710" s="136" t="s">
        <v>27197</v>
      </c>
      <c r="C18710" s="136" t="s">
        <v>33850</v>
      </c>
      <c r="D18710" s="136" t="s">
        <v>38186</v>
      </c>
      <c r="E18710" s="136" t="s">
        <v>32162</v>
      </c>
    </row>
    <row r="18711" spans="1:5" x14ac:dyDescent="0.2">
      <c r="A18711" s="136" t="s">
        <v>18789</v>
      </c>
      <c r="B18711" s="136" t="s">
        <v>27197</v>
      </c>
      <c r="C18711" s="136" t="s">
        <v>33850</v>
      </c>
      <c r="D18711" s="136" t="s">
        <v>38186</v>
      </c>
      <c r="E18711" s="136" t="s">
        <v>32162</v>
      </c>
    </row>
    <row r="18712" spans="1:5" x14ac:dyDescent="0.2">
      <c r="A18712" s="136" t="s">
        <v>18790</v>
      </c>
      <c r="B18712" s="136" t="s">
        <v>27197</v>
      </c>
      <c r="C18712" s="136" t="s">
        <v>33851</v>
      </c>
      <c r="D18712" s="136" t="s">
        <v>38187</v>
      </c>
      <c r="E18712" s="136" t="s">
        <v>30045</v>
      </c>
    </row>
    <row r="18713" spans="1:5" x14ac:dyDescent="0.2">
      <c r="A18713" s="136" t="s">
        <v>18791</v>
      </c>
      <c r="B18713" s="136" t="s">
        <v>27197</v>
      </c>
      <c r="C18713" s="136" t="s">
        <v>33851</v>
      </c>
      <c r="D18713" s="136" t="s">
        <v>38187</v>
      </c>
      <c r="E18713" s="136" t="s">
        <v>30045</v>
      </c>
    </row>
    <row r="18714" spans="1:5" x14ac:dyDescent="0.2">
      <c r="A18714" s="136" t="s">
        <v>18792</v>
      </c>
      <c r="B18714" s="136" t="s">
        <v>27197</v>
      </c>
      <c r="C18714" s="136" t="s">
        <v>33852</v>
      </c>
      <c r="D18714" s="136" t="s">
        <v>38187</v>
      </c>
      <c r="E18714" s="136" t="s">
        <v>30045</v>
      </c>
    </row>
    <row r="18715" spans="1:5" x14ac:dyDescent="0.2">
      <c r="A18715" s="136" t="s">
        <v>18793</v>
      </c>
      <c r="B18715" s="136" t="s">
        <v>27197</v>
      </c>
      <c r="C18715" s="136" t="s">
        <v>33852</v>
      </c>
      <c r="D18715" s="136" t="s">
        <v>38187</v>
      </c>
      <c r="E18715" s="136" t="s">
        <v>30045</v>
      </c>
    </row>
    <row r="18716" spans="1:5" x14ac:dyDescent="0.2">
      <c r="A18716" s="136" t="s">
        <v>18794</v>
      </c>
      <c r="B18716" s="136" t="s">
        <v>27197</v>
      </c>
      <c r="C18716" s="136" t="s">
        <v>33853</v>
      </c>
      <c r="D18716" s="136" t="s">
        <v>38187</v>
      </c>
      <c r="E18716" s="136" t="s">
        <v>30045</v>
      </c>
    </row>
    <row r="18717" spans="1:5" x14ac:dyDescent="0.2">
      <c r="A18717" s="136" t="s">
        <v>18795</v>
      </c>
      <c r="B18717" s="136" t="s">
        <v>27197</v>
      </c>
      <c r="C18717" s="136" t="s">
        <v>33853</v>
      </c>
      <c r="D18717" s="136" t="s">
        <v>38187</v>
      </c>
      <c r="E18717" s="136" t="s">
        <v>30045</v>
      </c>
    </row>
    <row r="18718" spans="1:5" x14ac:dyDescent="0.2">
      <c r="A18718" s="136" t="s">
        <v>18796</v>
      </c>
      <c r="B18718" s="136" t="s">
        <v>27197</v>
      </c>
      <c r="C18718" s="136" t="s">
        <v>33854</v>
      </c>
      <c r="D18718" s="136" t="s">
        <v>38187</v>
      </c>
      <c r="E18718" s="136" t="s">
        <v>30045</v>
      </c>
    </row>
    <row r="18719" spans="1:5" x14ac:dyDescent="0.2">
      <c r="A18719" s="136" t="s">
        <v>18797</v>
      </c>
      <c r="B18719" s="136" t="s">
        <v>27197</v>
      </c>
      <c r="C18719" s="136" t="s">
        <v>33854</v>
      </c>
      <c r="D18719" s="136" t="s">
        <v>38187</v>
      </c>
      <c r="E18719" s="136" t="s">
        <v>30045</v>
      </c>
    </row>
    <row r="18720" spans="1:5" x14ac:dyDescent="0.2">
      <c r="A18720" s="136" t="s">
        <v>18798</v>
      </c>
      <c r="B18720" s="136" t="s">
        <v>27197</v>
      </c>
      <c r="C18720" s="136" t="s">
        <v>33855</v>
      </c>
      <c r="D18720" s="136" t="s">
        <v>38187</v>
      </c>
      <c r="E18720" s="136" t="s">
        <v>30045</v>
      </c>
    </row>
    <row r="18721" spans="1:5" x14ac:dyDescent="0.2">
      <c r="A18721" s="136" t="s">
        <v>18799</v>
      </c>
      <c r="B18721" s="136" t="s">
        <v>27197</v>
      </c>
      <c r="C18721" s="136" t="s">
        <v>33855</v>
      </c>
      <c r="D18721" s="136" t="s">
        <v>38187</v>
      </c>
      <c r="E18721" s="136" t="s">
        <v>30045</v>
      </c>
    </row>
    <row r="18722" spans="1:5" x14ac:dyDescent="0.2">
      <c r="A18722" s="136" t="s">
        <v>18800</v>
      </c>
      <c r="B18722" s="136" t="s">
        <v>27198</v>
      </c>
      <c r="C18722" s="136" t="s">
        <v>33856</v>
      </c>
    </row>
    <row r="18723" spans="1:5" x14ac:dyDescent="0.2">
      <c r="A18723" s="136" t="s">
        <v>18801</v>
      </c>
      <c r="B18723" s="136" t="s">
        <v>27198</v>
      </c>
      <c r="C18723" s="136" t="s">
        <v>33856</v>
      </c>
    </row>
    <row r="18724" spans="1:5" x14ac:dyDescent="0.2">
      <c r="A18724" s="136" t="s">
        <v>18802</v>
      </c>
      <c r="B18724" s="136" t="s">
        <v>27199</v>
      </c>
      <c r="C18724" s="136" t="s">
        <v>33857</v>
      </c>
    </row>
    <row r="18725" spans="1:5" x14ac:dyDescent="0.2">
      <c r="A18725" s="136" t="s">
        <v>18803</v>
      </c>
      <c r="B18725" s="136" t="s">
        <v>27199</v>
      </c>
      <c r="C18725" s="136" t="s">
        <v>33857</v>
      </c>
    </row>
    <row r="18726" spans="1:5" x14ac:dyDescent="0.2">
      <c r="A18726" s="136" t="s">
        <v>18804</v>
      </c>
      <c r="B18726" s="136" t="s">
        <v>27200</v>
      </c>
      <c r="C18726" s="136" t="s">
        <v>33858</v>
      </c>
      <c r="D18726" s="136" t="s">
        <v>38188</v>
      </c>
    </row>
    <row r="18727" spans="1:5" x14ac:dyDescent="0.2">
      <c r="A18727" s="136" t="s">
        <v>18805</v>
      </c>
      <c r="B18727" s="136" t="s">
        <v>27200</v>
      </c>
      <c r="C18727" s="136" t="s">
        <v>33858</v>
      </c>
      <c r="D18727" s="136" t="s">
        <v>38188</v>
      </c>
    </row>
    <row r="18728" spans="1:5" x14ac:dyDescent="0.2">
      <c r="A18728" s="136" t="s">
        <v>18806</v>
      </c>
      <c r="B18728" s="136" t="s">
        <v>27201</v>
      </c>
      <c r="C18728" s="136" t="s">
        <v>33859</v>
      </c>
      <c r="D18728" s="136" t="s">
        <v>38189</v>
      </c>
      <c r="E18728" s="136" t="s">
        <v>31324</v>
      </c>
    </row>
    <row r="18729" spans="1:5" x14ac:dyDescent="0.2">
      <c r="A18729" s="136" t="s">
        <v>18807</v>
      </c>
      <c r="B18729" s="136" t="s">
        <v>27201</v>
      </c>
      <c r="C18729" s="136" t="s">
        <v>33859</v>
      </c>
      <c r="D18729" s="136" t="s">
        <v>38189</v>
      </c>
      <c r="E18729" s="136" t="s">
        <v>31324</v>
      </c>
    </row>
    <row r="18730" spans="1:5" x14ac:dyDescent="0.2">
      <c r="A18730" s="136" t="s">
        <v>18808</v>
      </c>
      <c r="B18730" s="136" t="s">
        <v>27201</v>
      </c>
      <c r="C18730" s="136" t="s">
        <v>33860</v>
      </c>
      <c r="D18730" s="136" t="s">
        <v>38190</v>
      </c>
      <c r="E18730" s="136" t="s">
        <v>31849</v>
      </c>
    </row>
    <row r="18731" spans="1:5" x14ac:dyDescent="0.2">
      <c r="A18731" s="136" t="s">
        <v>18809</v>
      </c>
      <c r="B18731" s="136" t="s">
        <v>27201</v>
      </c>
      <c r="C18731" s="136" t="s">
        <v>33860</v>
      </c>
      <c r="D18731" s="136" t="s">
        <v>38190</v>
      </c>
      <c r="E18731" s="136" t="s">
        <v>31849</v>
      </c>
    </row>
    <row r="18732" spans="1:5" x14ac:dyDescent="0.2">
      <c r="A18732" s="136" t="s">
        <v>18810</v>
      </c>
      <c r="B18732" s="136" t="s">
        <v>27201</v>
      </c>
      <c r="C18732" s="136" t="s">
        <v>33861</v>
      </c>
      <c r="D18732" s="136" t="s">
        <v>38190</v>
      </c>
      <c r="E18732" s="136" t="s">
        <v>31849</v>
      </c>
    </row>
    <row r="18733" spans="1:5" x14ac:dyDescent="0.2">
      <c r="A18733" s="136" t="s">
        <v>18811</v>
      </c>
      <c r="B18733" s="136" t="s">
        <v>27201</v>
      </c>
      <c r="C18733" s="136" t="s">
        <v>33861</v>
      </c>
      <c r="D18733" s="136" t="s">
        <v>38190</v>
      </c>
      <c r="E18733" s="136" t="s">
        <v>31849</v>
      </c>
    </row>
    <row r="18734" spans="1:5" x14ac:dyDescent="0.2">
      <c r="A18734" s="136" t="s">
        <v>18812</v>
      </c>
      <c r="B18734" s="136" t="s">
        <v>27201</v>
      </c>
      <c r="C18734" s="136" t="s">
        <v>33862</v>
      </c>
      <c r="D18734" s="136" t="s">
        <v>38190</v>
      </c>
      <c r="E18734" s="136" t="s">
        <v>31849</v>
      </c>
    </row>
    <row r="18735" spans="1:5" x14ac:dyDescent="0.2">
      <c r="A18735" s="136" t="s">
        <v>18813</v>
      </c>
      <c r="B18735" s="136" t="s">
        <v>27201</v>
      </c>
      <c r="C18735" s="136" t="s">
        <v>33862</v>
      </c>
      <c r="D18735" s="136" t="s">
        <v>38190</v>
      </c>
      <c r="E18735" s="136" t="s">
        <v>31849</v>
      </c>
    </row>
    <row r="18736" spans="1:5" x14ac:dyDescent="0.2">
      <c r="A18736" s="136" t="s">
        <v>18814</v>
      </c>
      <c r="B18736" s="136" t="s">
        <v>27201</v>
      </c>
      <c r="C18736" s="136" t="s">
        <v>33863</v>
      </c>
      <c r="D18736" s="136" t="s">
        <v>38190</v>
      </c>
      <c r="E18736" s="136" t="s">
        <v>31849</v>
      </c>
    </row>
    <row r="18737" spans="1:5" x14ac:dyDescent="0.2">
      <c r="A18737" s="136" t="s">
        <v>18815</v>
      </c>
      <c r="B18737" s="136" t="s">
        <v>27201</v>
      </c>
      <c r="C18737" s="136" t="s">
        <v>33863</v>
      </c>
      <c r="D18737" s="136" t="s">
        <v>38190</v>
      </c>
      <c r="E18737" s="136" t="s">
        <v>31849</v>
      </c>
    </row>
    <row r="18738" spans="1:5" x14ac:dyDescent="0.2">
      <c r="A18738" s="136" t="s">
        <v>18816</v>
      </c>
      <c r="B18738" s="136" t="s">
        <v>27201</v>
      </c>
      <c r="C18738" s="136" t="s">
        <v>33864</v>
      </c>
      <c r="D18738" s="136" t="s">
        <v>38190</v>
      </c>
      <c r="E18738" s="136" t="s">
        <v>31849</v>
      </c>
    </row>
    <row r="18739" spans="1:5" x14ac:dyDescent="0.2">
      <c r="A18739" s="136" t="s">
        <v>18817</v>
      </c>
      <c r="B18739" s="136" t="s">
        <v>27201</v>
      </c>
      <c r="C18739" s="136" t="s">
        <v>33864</v>
      </c>
      <c r="D18739" s="136" t="s">
        <v>38190</v>
      </c>
      <c r="E18739" s="136" t="s">
        <v>31849</v>
      </c>
    </row>
    <row r="18740" spans="1:5" x14ac:dyDescent="0.2">
      <c r="A18740" s="136" t="s">
        <v>18818</v>
      </c>
      <c r="B18740" s="136" t="s">
        <v>27202</v>
      </c>
      <c r="C18740" s="136" t="s">
        <v>33865</v>
      </c>
    </row>
    <row r="18741" spans="1:5" x14ac:dyDescent="0.2">
      <c r="A18741" s="136" t="s">
        <v>18819</v>
      </c>
      <c r="B18741" s="136" t="s">
        <v>27202</v>
      </c>
      <c r="C18741" s="136" t="s">
        <v>33865</v>
      </c>
    </row>
    <row r="18742" spans="1:5" x14ac:dyDescent="0.2">
      <c r="A18742" s="136" t="s">
        <v>18820</v>
      </c>
      <c r="B18742" s="136" t="s">
        <v>27203</v>
      </c>
      <c r="C18742" s="136" t="s">
        <v>33866</v>
      </c>
    </row>
    <row r="18743" spans="1:5" x14ac:dyDescent="0.2">
      <c r="A18743" s="136" t="s">
        <v>18821</v>
      </c>
      <c r="B18743" s="136" t="s">
        <v>27203</v>
      </c>
      <c r="C18743" s="136" t="s">
        <v>33866</v>
      </c>
    </row>
    <row r="18744" spans="1:5" x14ac:dyDescent="0.2">
      <c r="A18744" s="136" t="s">
        <v>18822</v>
      </c>
      <c r="B18744" s="136" t="s">
        <v>27204</v>
      </c>
      <c r="C18744" s="136" t="s">
        <v>33867</v>
      </c>
      <c r="D18744" s="136" t="s">
        <v>38191</v>
      </c>
    </row>
    <row r="18745" spans="1:5" x14ac:dyDescent="0.2">
      <c r="A18745" s="136" t="s">
        <v>18823</v>
      </c>
      <c r="B18745" s="136" t="s">
        <v>27204</v>
      </c>
      <c r="C18745" s="136" t="s">
        <v>33867</v>
      </c>
      <c r="D18745" s="136" t="s">
        <v>38191</v>
      </c>
    </row>
    <row r="18746" spans="1:5" x14ac:dyDescent="0.2">
      <c r="A18746" s="136" t="s">
        <v>18824</v>
      </c>
      <c r="B18746" s="136" t="s">
        <v>27205</v>
      </c>
      <c r="C18746" s="136" t="s">
        <v>33868</v>
      </c>
      <c r="D18746" s="136" t="s">
        <v>38192</v>
      </c>
      <c r="E18746" s="136" t="s">
        <v>31870</v>
      </c>
    </row>
    <row r="18747" spans="1:5" x14ac:dyDescent="0.2">
      <c r="A18747" s="136" t="s">
        <v>18825</v>
      </c>
      <c r="B18747" s="136" t="s">
        <v>27205</v>
      </c>
      <c r="C18747" s="136" t="s">
        <v>33868</v>
      </c>
      <c r="D18747" s="136" t="s">
        <v>38192</v>
      </c>
      <c r="E18747" s="136" t="s">
        <v>31870</v>
      </c>
    </row>
    <row r="18748" spans="1:5" x14ac:dyDescent="0.2">
      <c r="A18748" s="136" t="s">
        <v>18826</v>
      </c>
      <c r="B18748" s="136" t="s">
        <v>27205</v>
      </c>
      <c r="C18748" s="136" t="s">
        <v>33869</v>
      </c>
      <c r="D18748" s="136" t="s">
        <v>38186</v>
      </c>
      <c r="E18748" s="136" t="s">
        <v>32162</v>
      </c>
    </row>
    <row r="18749" spans="1:5" x14ac:dyDescent="0.2">
      <c r="A18749" s="136" t="s">
        <v>18827</v>
      </c>
      <c r="B18749" s="136" t="s">
        <v>27205</v>
      </c>
      <c r="C18749" s="136" t="s">
        <v>33869</v>
      </c>
      <c r="D18749" s="136" t="s">
        <v>38186</v>
      </c>
      <c r="E18749" s="136" t="s">
        <v>32162</v>
      </c>
    </row>
    <row r="18750" spans="1:5" x14ac:dyDescent="0.2">
      <c r="A18750" s="136" t="s">
        <v>18828</v>
      </c>
      <c r="B18750" s="136" t="s">
        <v>27205</v>
      </c>
      <c r="C18750" s="136" t="s">
        <v>33870</v>
      </c>
      <c r="D18750" s="136" t="s">
        <v>38186</v>
      </c>
      <c r="E18750" s="136" t="s">
        <v>32162</v>
      </c>
    </row>
    <row r="18751" spans="1:5" x14ac:dyDescent="0.2">
      <c r="A18751" s="136" t="s">
        <v>18829</v>
      </c>
      <c r="B18751" s="136" t="s">
        <v>27205</v>
      </c>
      <c r="C18751" s="136" t="s">
        <v>33870</v>
      </c>
      <c r="D18751" s="136" t="s">
        <v>38186</v>
      </c>
      <c r="E18751" s="136" t="s">
        <v>32162</v>
      </c>
    </row>
    <row r="18752" spans="1:5" x14ac:dyDescent="0.2">
      <c r="A18752" s="136" t="s">
        <v>18830</v>
      </c>
      <c r="B18752" s="136" t="s">
        <v>27205</v>
      </c>
      <c r="C18752" s="136" t="s">
        <v>33871</v>
      </c>
      <c r="D18752" s="136" t="s">
        <v>38186</v>
      </c>
      <c r="E18752" s="136" t="s">
        <v>32162</v>
      </c>
    </row>
    <row r="18753" spans="1:5" x14ac:dyDescent="0.2">
      <c r="A18753" s="136" t="s">
        <v>18831</v>
      </c>
      <c r="B18753" s="136" t="s">
        <v>27205</v>
      </c>
      <c r="C18753" s="136" t="s">
        <v>33871</v>
      </c>
      <c r="D18753" s="136" t="s">
        <v>38186</v>
      </c>
      <c r="E18753" s="136" t="s">
        <v>32162</v>
      </c>
    </row>
    <row r="18754" spans="1:5" x14ac:dyDescent="0.2">
      <c r="A18754" s="136" t="s">
        <v>18832</v>
      </c>
      <c r="B18754" s="136" t="s">
        <v>27205</v>
      </c>
      <c r="C18754" s="136" t="s">
        <v>33872</v>
      </c>
      <c r="D18754" s="136" t="s">
        <v>38186</v>
      </c>
      <c r="E18754" s="136" t="s">
        <v>32162</v>
      </c>
    </row>
    <row r="18755" spans="1:5" x14ac:dyDescent="0.2">
      <c r="A18755" s="136" t="s">
        <v>18833</v>
      </c>
      <c r="B18755" s="136" t="s">
        <v>27205</v>
      </c>
      <c r="C18755" s="136" t="s">
        <v>33872</v>
      </c>
      <c r="D18755" s="136" t="s">
        <v>38186</v>
      </c>
      <c r="E18755" s="136" t="s">
        <v>32162</v>
      </c>
    </row>
    <row r="18756" spans="1:5" x14ac:dyDescent="0.2">
      <c r="A18756" s="136" t="s">
        <v>18834</v>
      </c>
      <c r="B18756" s="136" t="s">
        <v>27205</v>
      </c>
      <c r="C18756" s="136" t="s">
        <v>33873</v>
      </c>
      <c r="D18756" s="136" t="s">
        <v>38186</v>
      </c>
      <c r="E18756" s="136" t="s">
        <v>32162</v>
      </c>
    </row>
    <row r="18757" spans="1:5" x14ac:dyDescent="0.2">
      <c r="A18757" s="136" t="s">
        <v>18835</v>
      </c>
      <c r="B18757" s="136" t="s">
        <v>27205</v>
      </c>
      <c r="C18757" s="136" t="s">
        <v>33873</v>
      </c>
      <c r="D18757" s="136" t="s">
        <v>38186</v>
      </c>
      <c r="E18757" s="136" t="s">
        <v>32162</v>
      </c>
    </row>
    <row r="18758" spans="1:5" x14ac:dyDescent="0.2">
      <c r="A18758" s="136" t="s">
        <v>18836</v>
      </c>
      <c r="B18758" s="136" t="s">
        <v>27206</v>
      </c>
      <c r="C18758" s="136" t="s">
        <v>33874</v>
      </c>
    </row>
    <row r="18759" spans="1:5" x14ac:dyDescent="0.2">
      <c r="A18759" s="136" t="s">
        <v>18837</v>
      </c>
      <c r="B18759" s="136" t="s">
        <v>27206</v>
      </c>
      <c r="C18759" s="136" t="s">
        <v>33874</v>
      </c>
    </row>
    <row r="18760" spans="1:5" x14ac:dyDescent="0.2">
      <c r="A18760" s="136" t="s">
        <v>18838</v>
      </c>
      <c r="B18760" s="136" t="s">
        <v>27207</v>
      </c>
      <c r="C18760" s="136" t="s">
        <v>33857</v>
      </c>
    </row>
    <row r="18761" spans="1:5" x14ac:dyDescent="0.2">
      <c r="A18761" s="136" t="s">
        <v>18839</v>
      </c>
      <c r="B18761" s="136" t="s">
        <v>27207</v>
      </c>
      <c r="C18761" s="136" t="s">
        <v>33857</v>
      </c>
    </row>
    <row r="18762" spans="1:5" x14ac:dyDescent="0.2">
      <c r="A18762" s="136" t="s">
        <v>18840</v>
      </c>
      <c r="B18762" s="136" t="s">
        <v>27208</v>
      </c>
      <c r="C18762" s="136" t="s">
        <v>33875</v>
      </c>
      <c r="D18762" s="136" t="s">
        <v>38193</v>
      </c>
    </row>
    <row r="18763" spans="1:5" x14ac:dyDescent="0.2">
      <c r="A18763" s="136" t="s">
        <v>18841</v>
      </c>
      <c r="B18763" s="136" t="s">
        <v>27208</v>
      </c>
      <c r="C18763" s="136" t="s">
        <v>33875</v>
      </c>
      <c r="D18763" s="136" t="s">
        <v>38193</v>
      </c>
    </row>
    <row r="18764" spans="1:5" x14ac:dyDescent="0.2">
      <c r="A18764" s="136" t="s">
        <v>18842</v>
      </c>
      <c r="B18764" s="136" t="s">
        <v>27209</v>
      </c>
      <c r="C18764" s="136" t="s">
        <v>33850</v>
      </c>
      <c r="D18764" s="136" t="s">
        <v>38186</v>
      </c>
      <c r="E18764" s="136" t="s">
        <v>32162</v>
      </c>
    </row>
    <row r="18765" spans="1:5" x14ac:dyDescent="0.2">
      <c r="A18765" s="136" t="s">
        <v>18843</v>
      </c>
      <c r="B18765" s="136" t="s">
        <v>27209</v>
      </c>
      <c r="C18765" s="136" t="s">
        <v>33850</v>
      </c>
      <c r="D18765" s="136" t="s">
        <v>38186</v>
      </c>
      <c r="E18765" s="136" t="s">
        <v>32162</v>
      </c>
    </row>
    <row r="18766" spans="1:5" x14ac:dyDescent="0.2">
      <c r="A18766" s="136" t="s">
        <v>18844</v>
      </c>
      <c r="B18766" s="136" t="s">
        <v>27209</v>
      </c>
      <c r="C18766" s="136" t="s">
        <v>33851</v>
      </c>
      <c r="D18766" s="136" t="s">
        <v>38187</v>
      </c>
      <c r="E18766" s="136" t="s">
        <v>30045</v>
      </c>
    </row>
    <row r="18767" spans="1:5" x14ac:dyDescent="0.2">
      <c r="A18767" s="136" t="s">
        <v>18845</v>
      </c>
      <c r="B18767" s="136" t="s">
        <v>27209</v>
      </c>
      <c r="C18767" s="136" t="s">
        <v>33851</v>
      </c>
      <c r="D18767" s="136" t="s">
        <v>38187</v>
      </c>
      <c r="E18767" s="136" t="s">
        <v>30045</v>
      </c>
    </row>
    <row r="18768" spans="1:5" x14ac:dyDescent="0.2">
      <c r="A18768" s="136" t="s">
        <v>18846</v>
      </c>
      <c r="B18768" s="136" t="s">
        <v>27209</v>
      </c>
      <c r="C18768" s="136" t="s">
        <v>33852</v>
      </c>
      <c r="D18768" s="136" t="s">
        <v>38187</v>
      </c>
      <c r="E18768" s="136" t="s">
        <v>30045</v>
      </c>
    </row>
    <row r="18769" spans="1:5" x14ac:dyDescent="0.2">
      <c r="A18769" s="136" t="s">
        <v>18847</v>
      </c>
      <c r="B18769" s="136" t="s">
        <v>27209</v>
      </c>
      <c r="C18769" s="136" t="s">
        <v>33852</v>
      </c>
      <c r="D18769" s="136" t="s">
        <v>38187</v>
      </c>
      <c r="E18769" s="136" t="s">
        <v>30045</v>
      </c>
    </row>
    <row r="18770" spans="1:5" x14ac:dyDescent="0.2">
      <c r="A18770" s="136" t="s">
        <v>18848</v>
      </c>
      <c r="B18770" s="136" t="s">
        <v>27209</v>
      </c>
      <c r="C18770" s="136" t="s">
        <v>33853</v>
      </c>
      <c r="D18770" s="136" t="s">
        <v>38187</v>
      </c>
      <c r="E18770" s="136" t="s">
        <v>30045</v>
      </c>
    </row>
    <row r="18771" spans="1:5" x14ac:dyDescent="0.2">
      <c r="A18771" s="136" t="s">
        <v>18849</v>
      </c>
      <c r="B18771" s="136" t="s">
        <v>27209</v>
      </c>
      <c r="C18771" s="136" t="s">
        <v>33853</v>
      </c>
      <c r="D18771" s="136" t="s">
        <v>38187</v>
      </c>
      <c r="E18771" s="136" t="s">
        <v>30045</v>
      </c>
    </row>
    <row r="18772" spans="1:5" x14ac:dyDescent="0.2">
      <c r="A18772" s="136" t="s">
        <v>18850</v>
      </c>
      <c r="B18772" s="136" t="s">
        <v>27209</v>
      </c>
      <c r="C18772" s="136" t="s">
        <v>33854</v>
      </c>
      <c r="D18772" s="136" t="s">
        <v>38187</v>
      </c>
      <c r="E18772" s="136" t="s">
        <v>30045</v>
      </c>
    </row>
    <row r="18773" spans="1:5" x14ac:dyDescent="0.2">
      <c r="A18773" s="136" t="s">
        <v>18851</v>
      </c>
      <c r="B18773" s="136" t="s">
        <v>27209</v>
      </c>
      <c r="C18773" s="136" t="s">
        <v>33854</v>
      </c>
      <c r="D18773" s="136" t="s">
        <v>38187</v>
      </c>
      <c r="E18773" s="136" t="s">
        <v>30045</v>
      </c>
    </row>
    <row r="18774" spans="1:5" x14ac:dyDescent="0.2">
      <c r="A18774" s="136" t="s">
        <v>18852</v>
      </c>
      <c r="B18774" s="136" t="s">
        <v>27209</v>
      </c>
      <c r="C18774" s="136" t="s">
        <v>33855</v>
      </c>
      <c r="D18774" s="136" t="s">
        <v>38187</v>
      </c>
      <c r="E18774" s="136" t="s">
        <v>30045</v>
      </c>
    </row>
    <row r="18775" spans="1:5" x14ac:dyDescent="0.2">
      <c r="A18775" s="136" t="s">
        <v>18853</v>
      </c>
      <c r="B18775" s="136" t="s">
        <v>27209</v>
      </c>
      <c r="C18775" s="136" t="s">
        <v>33855</v>
      </c>
      <c r="D18775" s="136" t="s">
        <v>38187</v>
      </c>
      <c r="E18775" s="136" t="s">
        <v>30045</v>
      </c>
    </row>
    <row r="18776" spans="1:5" x14ac:dyDescent="0.2">
      <c r="A18776" s="136" t="s">
        <v>18854</v>
      </c>
      <c r="B18776" s="136" t="s">
        <v>27210</v>
      </c>
      <c r="C18776" s="136" t="s">
        <v>33856</v>
      </c>
    </row>
    <row r="18777" spans="1:5" x14ac:dyDescent="0.2">
      <c r="A18777" s="136" t="s">
        <v>18855</v>
      </c>
      <c r="B18777" s="136" t="s">
        <v>27210</v>
      </c>
      <c r="C18777" s="136" t="s">
        <v>33856</v>
      </c>
    </row>
    <row r="18778" spans="1:5" x14ac:dyDescent="0.2">
      <c r="A18778" s="136" t="s">
        <v>18856</v>
      </c>
      <c r="B18778" s="136" t="s">
        <v>27211</v>
      </c>
      <c r="C18778" s="136" t="s">
        <v>33857</v>
      </c>
    </row>
    <row r="18779" spans="1:5" x14ac:dyDescent="0.2">
      <c r="A18779" s="136" t="s">
        <v>18857</v>
      </c>
      <c r="B18779" s="136" t="s">
        <v>27211</v>
      </c>
      <c r="C18779" s="136" t="s">
        <v>33857</v>
      </c>
    </row>
    <row r="18780" spans="1:5" x14ac:dyDescent="0.2">
      <c r="A18780" s="136" t="s">
        <v>18858</v>
      </c>
      <c r="B18780" s="136" t="s">
        <v>27212</v>
      </c>
      <c r="C18780" s="136" t="s">
        <v>33876</v>
      </c>
      <c r="D18780" s="136" t="s">
        <v>38194</v>
      </c>
    </row>
    <row r="18781" spans="1:5" x14ac:dyDescent="0.2">
      <c r="A18781" s="136" t="s">
        <v>18859</v>
      </c>
      <c r="B18781" s="136" t="s">
        <v>27212</v>
      </c>
      <c r="C18781" s="136" t="s">
        <v>33876</v>
      </c>
      <c r="D18781" s="136" t="s">
        <v>38194</v>
      </c>
    </row>
    <row r="18782" spans="1:5" x14ac:dyDescent="0.2">
      <c r="A18782" s="136" t="s">
        <v>18860</v>
      </c>
      <c r="B18782" s="136" t="s">
        <v>27213</v>
      </c>
      <c r="C18782" s="136" t="s">
        <v>33877</v>
      </c>
      <c r="D18782" s="136" t="s">
        <v>38195</v>
      </c>
      <c r="E18782" s="136" t="s">
        <v>33012</v>
      </c>
    </row>
    <row r="18783" spans="1:5" x14ac:dyDescent="0.2">
      <c r="A18783" s="136" t="s">
        <v>18861</v>
      </c>
      <c r="B18783" s="136" t="s">
        <v>27213</v>
      </c>
      <c r="C18783" s="136" t="s">
        <v>33877</v>
      </c>
      <c r="D18783" s="136" t="s">
        <v>38195</v>
      </c>
      <c r="E18783" s="136" t="s">
        <v>33012</v>
      </c>
    </row>
    <row r="18784" spans="1:5" x14ac:dyDescent="0.2">
      <c r="A18784" s="136" t="s">
        <v>18862</v>
      </c>
      <c r="B18784" s="136" t="s">
        <v>27213</v>
      </c>
      <c r="C18784" s="136" t="s">
        <v>33878</v>
      </c>
      <c r="D18784" s="136" t="s">
        <v>38196</v>
      </c>
      <c r="E18784" s="136" t="s">
        <v>31949</v>
      </c>
    </row>
    <row r="18785" spans="1:5" x14ac:dyDescent="0.2">
      <c r="A18785" s="136" t="s">
        <v>18863</v>
      </c>
      <c r="B18785" s="136" t="s">
        <v>27213</v>
      </c>
      <c r="C18785" s="136" t="s">
        <v>33878</v>
      </c>
      <c r="D18785" s="136" t="s">
        <v>38196</v>
      </c>
      <c r="E18785" s="136" t="s">
        <v>31949</v>
      </c>
    </row>
    <row r="18786" spans="1:5" x14ac:dyDescent="0.2">
      <c r="A18786" s="136" t="s">
        <v>18864</v>
      </c>
      <c r="B18786" s="136" t="s">
        <v>27213</v>
      </c>
      <c r="C18786" s="136" t="s">
        <v>33879</v>
      </c>
      <c r="D18786" s="136" t="s">
        <v>38196</v>
      </c>
      <c r="E18786" s="136" t="s">
        <v>31949</v>
      </c>
    </row>
    <row r="18787" spans="1:5" x14ac:dyDescent="0.2">
      <c r="A18787" s="136" t="s">
        <v>18865</v>
      </c>
      <c r="B18787" s="136" t="s">
        <v>27213</v>
      </c>
      <c r="C18787" s="136" t="s">
        <v>33879</v>
      </c>
      <c r="D18787" s="136" t="s">
        <v>38196</v>
      </c>
      <c r="E18787" s="136" t="s">
        <v>31949</v>
      </c>
    </row>
    <row r="18788" spans="1:5" x14ac:dyDescent="0.2">
      <c r="A18788" s="136" t="s">
        <v>18866</v>
      </c>
      <c r="B18788" s="136" t="s">
        <v>27213</v>
      </c>
      <c r="C18788" s="136" t="s">
        <v>33880</v>
      </c>
      <c r="D18788" s="136" t="s">
        <v>38196</v>
      </c>
      <c r="E18788" s="136" t="s">
        <v>31949</v>
      </c>
    </row>
    <row r="18789" spans="1:5" x14ac:dyDescent="0.2">
      <c r="A18789" s="136" t="s">
        <v>18867</v>
      </c>
      <c r="B18789" s="136" t="s">
        <v>27213</v>
      </c>
      <c r="C18789" s="136" t="s">
        <v>33880</v>
      </c>
      <c r="D18789" s="136" t="s">
        <v>38196</v>
      </c>
      <c r="E18789" s="136" t="s">
        <v>31949</v>
      </c>
    </row>
    <row r="18790" spans="1:5" x14ac:dyDescent="0.2">
      <c r="A18790" s="136" t="s">
        <v>18868</v>
      </c>
      <c r="B18790" s="136" t="s">
        <v>27213</v>
      </c>
      <c r="C18790" s="136" t="s">
        <v>33881</v>
      </c>
      <c r="D18790" s="136" t="s">
        <v>38196</v>
      </c>
      <c r="E18790" s="136" t="s">
        <v>31949</v>
      </c>
    </row>
    <row r="18791" spans="1:5" x14ac:dyDescent="0.2">
      <c r="A18791" s="136" t="s">
        <v>18869</v>
      </c>
      <c r="B18791" s="136" t="s">
        <v>27213</v>
      </c>
      <c r="C18791" s="136" t="s">
        <v>33881</v>
      </c>
      <c r="D18791" s="136" t="s">
        <v>38196</v>
      </c>
      <c r="E18791" s="136" t="s">
        <v>31949</v>
      </c>
    </row>
    <row r="18792" spans="1:5" x14ac:dyDescent="0.2">
      <c r="A18792" s="136" t="s">
        <v>18870</v>
      </c>
      <c r="B18792" s="136" t="s">
        <v>27213</v>
      </c>
      <c r="C18792" s="136" t="s">
        <v>33882</v>
      </c>
      <c r="D18792" s="136" t="s">
        <v>38196</v>
      </c>
      <c r="E18792" s="136" t="s">
        <v>31949</v>
      </c>
    </row>
    <row r="18793" spans="1:5" x14ac:dyDescent="0.2">
      <c r="A18793" s="136" t="s">
        <v>18871</v>
      </c>
      <c r="B18793" s="136" t="s">
        <v>27213</v>
      </c>
      <c r="C18793" s="136" t="s">
        <v>33882</v>
      </c>
      <c r="D18793" s="136" t="s">
        <v>38196</v>
      </c>
      <c r="E18793" s="136" t="s">
        <v>31949</v>
      </c>
    </row>
    <row r="18794" spans="1:5" x14ac:dyDescent="0.2">
      <c r="A18794" s="136" t="s">
        <v>18872</v>
      </c>
      <c r="B18794" s="136" t="s">
        <v>27214</v>
      </c>
      <c r="C18794" s="136" t="s">
        <v>33883</v>
      </c>
    </row>
    <row r="18795" spans="1:5" x14ac:dyDescent="0.2">
      <c r="A18795" s="136" t="s">
        <v>18873</v>
      </c>
      <c r="B18795" s="136" t="s">
        <v>27214</v>
      </c>
      <c r="C18795" s="136" t="s">
        <v>33883</v>
      </c>
    </row>
    <row r="18796" spans="1:5" x14ac:dyDescent="0.2">
      <c r="A18796" s="136" t="s">
        <v>18874</v>
      </c>
      <c r="B18796" s="136" t="s">
        <v>27215</v>
      </c>
      <c r="C18796" s="136" t="s">
        <v>33856</v>
      </c>
    </row>
    <row r="18797" spans="1:5" x14ac:dyDescent="0.2">
      <c r="A18797" s="136" t="s">
        <v>18875</v>
      </c>
      <c r="B18797" s="136" t="s">
        <v>27215</v>
      </c>
      <c r="C18797" s="136" t="s">
        <v>33856</v>
      </c>
    </row>
    <row r="18798" spans="1:5" x14ac:dyDescent="0.2">
      <c r="A18798" s="136" t="s">
        <v>18876</v>
      </c>
      <c r="B18798" s="136" t="s">
        <v>27216</v>
      </c>
      <c r="C18798" s="136" t="s">
        <v>33884</v>
      </c>
      <c r="D18798" s="136" t="s">
        <v>29215</v>
      </c>
    </row>
    <row r="18799" spans="1:5" x14ac:dyDescent="0.2">
      <c r="A18799" s="136" t="s">
        <v>18877</v>
      </c>
      <c r="B18799" s="136" t="s">
        <v>27216</v>
      </c>
      <c r="C18799" s="136" t="s">
        <v>33884</v>
      </c>
      <c r="D18799" s="136" t="s">
        <v>29215</v>
      </c>
    </row>
    <row r="18800" spans="1:5" x14ac:dyDescent="0.2">
      <c r="A18800" s="136" t="s">
        <v>18878</v>
      </c>
      <c r="B18800" s="136" t="s">
        <v>27217</v>
      </c>
      <c r="C18800" s="136" t="s">
        <v>33884</v>
      </c>
      <c r="D18800" s="136" t="s">
        <v>29215</v>
      </c>
    </row>
    <row r="18801" spans="1:5" x14ac:dyDescent="0.2">
      <c r="A18801" s="136" t="s">
        <v>18879</v>
      </c>
      <c r="B18801" s="136" t="s">
        <v>27217</v>
      </c>
      <c r="C18801" s="136" t="s">
        <v>33884</v>
      </c>
      <c r="D18801" s="136" t="s">
        <v>29215</v>
      </c>
    </row>
    <row r="18802" spans="1:5" x14ac:dyDescent="0.2">
      <c r="A18802" s="136" t="s">
        <v>18880</v>
      </c>
      <c r="B18802" s="136" t="s">
        <v>27218</v>
      </c>
      <c r="C18802" s="136" t="s">
        <v>33884</v>
      </c>
      <c r="D18802" s="136" t="s">
        <v>29215</v>
      </c>
    </row>
    <row r="18803" spans="1:5" x14ac:dyDescent="0.2">
      <c r="A18803" s="136" t="s">
        <v>18881</v>
      </c>
      <c r="B18803" s="136" t="s">
        <v>27218</v>
      </c>
      <c r="C18803" s="136" t="s">
        <v>33884</v>
      </c>
      <c r="D18803" s="136" t="s">
        <v>29215</v>
      </c>
    </row>
    <row r="18804" spans="1:5" x14ac:dyDescent="0.2">
      <c r="A18804" s="136" t="s">
        <v>18882</v>
      </c>
      <c r="B18804" s="136" t="s">
        <v>27219</v>
      </c>
      <c r="C18804" s="136" t="s">
        <v>33885</v>
      </c>
    </row>
    <row r="18805" spans="1:5" x14ac:dyDescent="0.2">
      <c r="A18805" s="136" t="s">
        <v>18883</v>
      </c>
      <c r="B18805" s="136" t="s">
        <v>27219</v>
      </c>
      <c r="C18805" s="136" t="s">
        <v>33885</v>
      </c>
    </row>
    <row r="18806" spans="1:5" x14ac:dyDescent="0.2">
      <c r="A18806" s="136" t="s">
        <v>18884</v>
      </c>
      <c r="B18806" s="136" t="s">
        <v>27220</v>
      </c>
      <c r="C18806" s="136" t="s">
        <v>33886</v>
      </c>
    </row>
    <row r="18807" spans="1:5" x14ac:dyDescent="0.2">
      <c r="A18807" s="136" t="s">
        <v>18885</v>
      </c>
      <c r="B18807" s="136" t="s">
        <v>27220</v>
      </c>
      <c r="C18807" s="136" t="s">
        <v>33886</v>
      </c>
    </row>
    <row r="18808" spans="1:5" x14ac:dyDescent="0.2">
      <c r="A18808" s="136" t="s">
        <v>18886</v>
      </c>
      <c r="B18808" s="136" t="s">
        <v>27221</v>
      </c>
      <c r="C18808" s="136" t="s">
        <v>33887</v>
      </c>
    </row>
    <row r="18809" spans="1:5" x14ac:dyDescent="0.2">
      <c r="A18809" s="136" t="s">
        <v>66</v>
      </c>
      <c r="B18809" s="136" t="s">
        <v>27221</v>
      </c>
      <c r="C18809" s="136" t="s">
        <v>33887</v>
      </c>
    </row>
    <row r="18810" spans="1:5" x14ac:dyDescent="0.2">
      <c r="A18810" s="136" t="s">
        <v>18887</v>
      </c>
      <c r="B18810" s="136" t="s">
        <v>68</v>
      </c>
    </row>
    <row r="18811" spans="1:5" x14ac:dyDescent="0.2">
      <c r="A18811" s="136" t="s">
        <v>67</v>
      </c>
      <c r="B18811" s="136" t="s">
        <v>68</v>
      </c>
    </row>
    <row r="18812" spans="1:5" x14ac:dyDescent="0.2">
      <c r="A18812" s="136" t="s">
        <v>18888</v>
      </c>
      <c r="B18812" s="136" t="s">
        <v>27222</v>
      </c>
      <c r="C18812" s="136" t="s">
        <v>33888</v>
      </c>
    </row>
    <row r="18813" spans="1:5" x14ac:dyDescent="0.2">
      <c r="A18813" s="136" t="s">
        <v>70</v>
      </c>
      <c r="B18813" s="136" t="s">
        <v>27222</v>
      </c>
      <c r="C18813" s="136" t="s">
        <v>33888</v>
      </c>
    </row>
    <row r="18814" spans="1:5" x14ac:dyDescent="0.2">
      <c r="A18814" s="136" t="s">
        <v>18889</v>
      </c>
      <c r="B18814" s="136" t="s">
        <v>72</v>
      </c>
    </row>
    <row r="18815" spans="1:5" x14ac:dyDescent="0.2">
      <c r="A18815" s="136" t="s">
        <v>71</v>
      </c>
      <c r="B18815" s="136" t="s">
        <v>72</v>
      </c>
    </row>
    <row r="18816" spans="1:5" x14ac:dyDescent="0.2">
      <c r="A18816" s="136" t="s">
        <v>18890</v>
      </c>
      <c r="B18816" s="136" t="s">
        <v>27223</v>
      </c>
      <c r="C18816" s="136" t="s">
        <v>33889</v>
      </c>
      <c r="D18816" s="136" t="s">
        <v>38197</v>
      </c>
      <c r="E18816" s="136" t="s">
        <v>40752</v>
      </c>
    </row>
    <row r="18817" spans="1:5" x14ac:dyDescent="0.2">
      <c r="A18817" s="136" t="s">
        <v>18891</v>
      </c>
      <c r="B18817" s="136" t="s">
        <v>27223</v>
      </c>
      <c r="C18817" s="136" t="s">
        <v>33889</v>
      </c>
      <c r="D18817" s="136" t="s">
        <v>38197</v>
      </c>
      <c r="E18817" s="136" t="s">
        <v>40752</v>
      </c>
    </row>
    <row r="18818" spans="1:5" x14ac:dyDescent="0.2">
      <c r="A18818" s="136" t="s">
        <v>18892</v>
      </c>
      <c r="B18818" s="136" t="s">
        <v>27224</v>
      </c>
      <c r="C18818" s="136" t="s">
        <v>33890</v>
      </c>
      <c r="D18818" s="136" t="s">
        <v>38198</v>
      </c>
    </row>
    <row r="18819" spans="1:5" x14ac:dyDescent="0.2">
      <c r="A18819" s="136" t="s">
        <v>69</v>
      </c>
      <c r="B18819" s="136" t="s">
        <v>27224</v>
      </c>
      <c r="C18819" s="136" t="s">
        <v>33890</v>
      </c>
      <c r="D18819" s="136" t="s">
        <v>38198</v>
      </c>
    </row>
    <row r="18820" spans="1:5" x14ac:dyDescent="0.2">
      <c r="A18820" s="136" t="s">
        <v>18893</v>
      </c>
      <c r="B18820" s="136" t="s">
        <v>27225</v>
      </c>
      <c r="C18820" s="136" t="s">
        <v>33891</v>
      </c>
      <c r="D18820" s="136" t="s">
        <v>38199</v>
      </c>
    </row>
    <row r="18821" spans="1:5" x14ac:dyDescent="0.2">
      <c r="A18821" s="136" t="s">
        <v>18894</v>
      </c>
      <c r="B18821" s="136" t="s">
        <v>27225</v>
      </c>
      <c r="C18821" s="136" t="s">
        <v>33891</v>
      </c>
      <c r="D18821" s="136" t="s">
        <v>38199</v>
      </c>
    </row>
    <row r="18822" spans="1:5" x14ac:dyDescent="0.2">
      <c r="A18822" s="136" t="s">
        <v>18895</v>
      </c>
      <c r="B18822" s="136" t="s">
        <v>27226</v>
      </c>
      <c r="C18822" s="136" t="s">
        <v>33892</v>
      </c>
      <c r="D18822" s="136" t="s">
        <v>38200</v>
      </c>
    </row>
    <row r="18823" spans="1:5" x14ac:dyDescent="0.2">
      <c r="A18823" s="136" t="s">
        <v>18896</v>
      </c>
      <c r="B18823" s="136" t="s">
        <v>27226</v>
      </c>
      <c r="C18823" s="136" t="s">
        <v>33892</v>
      </c>
      <c r="D18823" s="136" t="s">
        <v>38200</v>
      </c>
    </row>
    <row r="18824" spans="1:5" x14ac:dyDescent="0.2">
      <c r="A18824" s="136" t="s">
        <v>18897</v>
      </c>
      <c r="B18824" s="136" t="s">
        <v>27226</v>
      </c>
      <c r="C18824" s="136" t="s">
        <v>33893</v>
      </c>
      <c r="D18824" s="136" t="s">
        <v>38200</v>
      </c>
    </row>
    <row r="18825" spans="1:5" x14ac:dyDescent="0.2">
      <c r="A18825" s="136" t="s">
        <v>18898</v>
      </c>
      <c r="B18825" s="136" t="s">
        <v>27226</v>
      </c>
      <c r="C18825" s="136" t="s">
        <v>33893</v>
      </c>
      <c r="D18825" s="136" t="s">
        <v>38200</v>
      </c>
    </row>
    <row r="18826" spans="1:5" x14ac:dyDescent="0.2">
      <c r="A18826" s="136" t="s">
        <v>18899</v>
      </c>
      <c r="B18826" s="136" t="s">
        <v>27226</v>
      </c>
      <c r="C18826" s="136" t="s">
        <v>33894</v>
      </c>
      <c r="D18826" s="136" t="s">
        <v>38200</v>
      </c>
    </row>
    <row r="18827" spans="1:5" x14ac:dyDescent="0.2">
      <c r="A18827" s="136" t="s">
        <v>18900</v>
      </c>
      <c r="B18827" s="136" t="s">
        <v>27226</v>
      </c>
      <c r="C18827" s="136" t="s">
        <v>33894</v>
      </c>
      <c r="D18827" s="136" t="s">
        <v>38200</v>
      </c>
    </row>
    <row r="18828" spans="1:5" x14ac:dyDescent="0.2">
      <c r="A18828" s="136" t="s">
        <v>18901</v>
      </c>
      <c r="B18828" s="136" t="s">
        <v>27226</v>
      </c>
      <c r="C18828" s="136" t="s">
        <v>33895</v>
      </c>
      <c r="D18828" s="136" t="s">
        <v>38200</v>
      </c>
    </row>
    <row r="18829" spans="1:5" x14ac:dyDescent="0.2">
      <c r="A18829" s="136" t="s">
        <v>18902</v>
      </c>
      <c r="B18829" s="136" t="s">
        <v>27226</v>
      </c>
      <c r="C18829" s="136" t="s">
        <v>33895</v>
      </c>
      <c r="D18829" s="136" t="s">
        <v>38200</v>
      </c>
    </row>
    <row r="18830" spans="1:5" x14ac:dyDescent="0.2">
      <c r="A18830" s="136" t="s">
        <v>18903</v>
      </c>
      <c r="B18830" s="136" t="s">
        <v>27226</v>
      </c>
      <c r="C18830" s="136" t="s">
        <v>33896</v>
      </c>
      <c r="D18830" s="136" t="s">
        <v>38200</v>
      </c>
    </row>
    <row r="18831" spans="1:5" x14ac:dyDescent="0.2">
      <c r="A18831" s="136" t="s">
        <v>18904</v>
      </c>
      <c r="B18831" s="136" t="s">
        <v>27226</v>
      </c>
      <c r="C18831" s="136" t="s">
        <v>33896</v>
      </c>
      <c r="D18831" s="136" t="s">
        <v>38200</v>
      </c>
    </row>
    <row r="18832" spans="1:5" x14ac:dyDescent="0.2">
      <c r="A18832" s="136" t="s">
        <v>18905</v>
      </c>
      <c r="B18832" s="136" t="s">
        <v>27226</v>
      </c>
      <c r="C18832" s="136" t="s">
        <v>33897</v>
      </c>
      <c r="D18832" s="136" t="s">
        <v>38200</v>
      </c>
    </row>
    <row r="18833" spans="1:5" x14ac:dyDescent="0.2">
      <c r="A18833" s="136" t="s">
        <v>18906</v>
      </c>
      <c r="B18833" s="136" t="s">
        <v>27226</v>
      </c>
      <c r="C18833" s="136" t="s">
        <v>33897</v>
      </c>
      <c r="D18833" s="136" t="s">
        <v>38200</v>
      </c>
    </row>
    <row r="18834" spans="1:5" x14ac:dyDescent="0.2">
      <c r="A18834" s="136" t="s">
        <v>18907</v>
      </c>
      <c r="B18834" s="136" t="s">
        <v>27226</v>
      </c>
      <c r="C18834" s="136" t="s">
        <v>33898</v>
      </c>
      <c r="D18834" s="136" t="s">
        <v>38200</v>
      </c>
    </row>
    <row r="18835" spans="1:5" x14ac:dyDescent="0.2">
      <c r="A18835" s="136" t="s">
        <v>18908</v>
      </c>
      <c r="B18835" s="136" t="s">
        <v>27226</v>
      </c>
      <c r="C18835" s="136" t="s">
        <v>33898</v>
      </c>
      <c r="D18835" s="136" t="s">
        <v>38200</v>
      </c>
    </row>
    <row r="18836" spans="1:5" x14ac:dyDescent="0.2">
      <c r="A18836" s="136" t="s">
        <v>18909</v>
      </c>
      <c r="B18836" s="136" t="s">
        <v>27226</v>
      </c>
      <c r="C18836" s="136" t="s">
        <v>33899</v>
      </c>
      <c r="D18836" s="136" t="s">
        <v>38201</v>
      </c>
    </row>
    <row r="18837" spans="1:5" x14ac:dyDescent="0.2">
      <c r="A18837" s="136" t="s">
        <v>18910</v>
      </c>
      <c r="B18837" s="136" t="s">
        <v>27226</v>
      </c>
      <c r="C18837" s="136" t="s">
        <v>33899</v>
      </c>
      <c r="D18837" s="136" t="s">
        <v>38201</v>
      </c>
    </row>
    <row r="18838" spans="1:5" x14ac:dyDescent="0.2">
      <c r="A18838" s="136" t="s">
        <v>18911</v>
      </c>
      <c r="B18838" s="136" t="s">
        <v>27227</v>
      </c>
      <c r="C18838" s="136" t="s">
        <v>33900</v>
      </c>
      <c r="D18838" s="136" t="s">
        <v>38202</v>
      </c>
      <c r="E18838" s="136" t="s">
        <v>32327</v>
      </c>
    </row>
    <row r="18839" spans="1:5" x14ac:dyDescent="0.2">
      <c r="A18839" s="136" t="s">
        <v>18912</v>
      </c>
      <c r="B18839" s="136" t="s">
        <v>27227</v>
      </c>
      <c r="C18839" s="136" t="s">
        <v>33900</v>
      </c>
      <c r="D18839" s="136" t="s">
        <v>38202</v>
      </c>
      <c r="E18839" s="136" t="s">
        <v>32327</v>
      </c>
    </row>
    <row r="18840" spans="1:5" x14ac:dyDescent="0.2">
      <c r="A18840" s="136" t="s">
        <v>18913</v>
      </c>
      <c r="B18840" s="136" t="s">
        <v>27228</v>
      </c>
      <c r="C18840" s="136" t="s">
        <v>33900</v>
      </c>
      <c r="D18840" s="136" t="s">
        <v>38202</v>
      </c>
      <c r="E18840" s="136" t="s">
        <v>32327</v>
      </c>
    </row>
    <row r="18841" spans="1:5" x14ac:dyDescent="0.2">
      <c r="A18841" s="136" t="s">
        <v>18914</v>
      </c>
      <c r="B18841" s="136" t="s">
        <v>27228</v>
      </c>
      <c r="C18841" s="136" t="s">
        <v>33900</v>
      </c>
      <c r="D18841" s="136" t="s">
        <v>38202</v>
      </c>
      <c r="E18841" s="136" t="s">
        <v>32327</v>
      </c>
    </row>
    <row r="18842" spans="1:5" x14ac:dyDescent="0.2">
      <c r="A18842" s="136" t="s">
        <v>18915</v>
      </c>
      <c r="B18842" s="136" t="s">
        <v>27229</v>
      </c>
      <c r="C18842" s="136" t="s">
        <v>33901</v>
      </c>
      <c r="D18842" s="136" t="s">
        <v>33013</v>
      </c>
    </row>
    <row r="18843" spans="1:5" x14ac:dyDescent="0.2">
      <c r="A18843" s="136" t="s">
        <v>18916</v>
      </c>
      <c r="B18843" s="136" t="s">
        <v>27229</v>
      </c>
      <c r="C18843" s="136" t="s">
        <v>33901</v>
      </c>
      <c r="D18843" s="136" t="s">
        <v>33013</v>
      </c>
    </row>
    <row r="18844" spans="1:5" x14ac:dyDescent="0.2">
      <c r="A18844" s="136" t="s">
        <v>18917</v>
      </c>
      <c r="B18844" s="136" t="s">
        <v>27229</v>
      </c>
      <c r="C18844" s="136" t="s">
        <v>33902</v>
      </c>
      <c r="D18844" s="136" t="s">
        <v>33013</v>
      </c>
    </row>
    <row r="18845" spans="1:5" x14ac:dyDescent="0.2">
      <c r="A18845" s="136" t="s">
        <v>18918</v>
      </c>
      <c r="B18845" s="136" t="s">
        <v>27229</v>
      </c>
      <c r="C18845" s="136" t="s">
        <v>33902</v>
      </c>
      <c r="D18845" s="136" t="s">
        <v>33013</v>
      </c>
    </row>
    <row r="18846" spans="1:5" x14ac:dyDescent="0.2">
      <c r="A18846" s="136" t="s">
        <v>18919</v>
      </c>
      <c r="B18846" s="136" t="s">
        <v>27229</v>
      </c>
      <c r="C18846" s="136" t="s">
        <v>33903</v>
      </c>
      <c r="D18846" s="136" t="s">
        <v>33013</v>
      </c>
    </row>
    <row r="18847" spans="1:5" x14ac:dyDescent="0.2">
      <c r="A18847" s="136" t="s">
        <v>18920</v>
      </c>
      <c r="B18847" s="136" t="s">
        <v>27229</v>
      </c>
      <c r="C18847" s="136" t="s">
        <v>33903</v>
      </c>
      <c r="D18847" s="136" t="s">
        <v>33013</v>
      </c>
    </row>
    <row r="18848" spans="1:5" x14ac:dyDescent="0.2">
      <c r="A18848" s="136" t="s">
        <v>18921</v>
      </c>
      <c r="B18848" s="136" t="s">
        <v>27229</v>
      </c>
      <c r="C18848" s="136" t="s">
        <v>33904</v>
      </c>
      <c r="D18848" s="136" t="s">
        <v>33013</v>
      </c>
    </row>
    <row r="18849" spans="1:4" x14ac:dyDescent="0.2">
      <c r="A18849" s="136" t="s">
        <v>18922</v>
      </c>
      <c r="B18849" s="136" t="s">
        <v>27229</v>
      </c>
      <c r="C18849" s="136" t="s">
        <v>33904</v>
      </c>
      <c r="D18849" s="136" t="s">
        <v>33013</v>
      </c>
    </row>
    <row r="18850" spans="1:4" x14ac:dyDescent="0.2">
      <c r="A18850" s="136" t="s">
        <v>18923</v>
      </c>
      <c r="B18850" s="136" t="s">
        <v>27229</v>
      </c>
      <c r="C18850" s="136" t="s">
        <v>33905</v>
      </c>
      <c r="D18850" s="136" t="s">
        <v>33013</v>
      </c>
    </row>
    <row r="18851" spans="1:4" x14ac:dyDescent="0.2">
      <c r="A18851" s="136" t="s">
        <v>18924</v>
      </c>
      <c r="B18851" s="136" t="s">
        <v>27229</v>
      </c>
      <c r="C18851" s="136" t="s">
        <v>33905</v>
      </c>
      <c r="D18851" s="136" t="s">
        <v>33013</v>
      </c>
    </row>
    <row r="18852" spans="1:4" x14ac:dyDescent="0.2">
      <c r="A18852" s="136" t="s">
        <v>18925</v>
      </c>
      <c r="B18852" s="136" t="s">
        <v>27229</v>
      </c>
      <c r="C18852" s="136" t="s">
        <v>33906</v>
      </c>
      <c r="D18852" s="136" t="s">
        <v>33013</v>
      </c>
    </row>
    <row r="18853" spans="1:4" x14ac:dyDescent="0.2">
      <c r="A18853" s="136" t="s">
        <v>18926</v>
      </c>
      <c r="B18853" s="136" t="s">
        <v>27229</v>
      </c>
      <c r="C18853" s="136" t="s">
        <v>33906</v>
      </c>
      <c r="D18853" s="136" t="s">
        <v>33013</v>
      </c>
    </row>
    <row r="18854" spans="1:4" x14ac:dyDescent="0.2">
      <c r="A18854" s="136" t="s">
        <v>18927</v>
      </c>
      <c r="B18854" s="136" t="s">
        <v>27229</v>
      </c>
      <c r="C18854" s="136" t="s">
        <v>33907</v>
      </c>
      <c r="D18854" s="136" t="s">
        <v>33013</v>
      </c>
    </row>
    <row r="18855" spans="1:4" x14ac:dyDescent="0.2">
      <c r="A18855" s="136" t="s">
        <v>18928</v>
      </c>
      <c r="B18855" s="136" t="s">
        <v>27229</v>
      </c>
      <c r="C18855" s="136" t="s">
        <v>33907</v>
      </c>
      <c r="D18855" s="136" t="s">
        <v>33013</v>
      </c>
    </row>
    <row r="18856" spans="1:4" x14ac:dyDescent="0.2">
      <c r="A18856" s="136" t="s">
        <v>18929</v>
      </c>
      <c r="B18856" s="136" t="s">
        <v>27229</v>
      </c>
      <c r="C18856" s="136" t="s">
        <v>33908</v>
      </c>
      <c r="D18856" s="136" t="s">
        <v>33013</v>
      </c>
    </row>
    <row r="18857" spans="1:4" x14ac:dyDescent="0.2">
      <c r="A18857" s="136" t="s">
        <v>18930</v>
      </c>
      <c r="B18857" s="136" t="s">
        <v>27229</v>
      </c>
      <c r="C18857" s="136" t="s">
        <v>33908</v>
      </c>
      <c r="D18857" s="136" t="s">
        <v>33013</v>
      </c>
    </row>
    <row r="18858" spans="1:4" x14ac:dyDescent="0.2">
      <c r="A18858" s="136" t="s">
        <v>18931</v>
      </c>
      <c r="B18858" s="136" t="s">
        <v>27229</v>
      </c>
      <c r="C18858" s="136" t="s">
        <v>33909</v>
      </c>
      <c r="D18858" s="136" t="s">
        <v>33013</v>
      </c>
    </row>
    <row r="18859" spans="1:4" x14ac:dyDescent="0.2">
      <c r="A18859" s="136" t="s">
        <v>18932</v>
      </c>
      <c r="B18859" s="136" t="s">
        <v>27229</v>
      </c>
      <c r="C18859" s="136" t="s">
        <v>33909</v>
      </c>
      <c r="D18859" s="136" t="s">
        <v>33013</v>
      </c>
    </row>
    <row r="18860" spans="1:4" x14ac:dyDescent="0.2">
      <c r="A18860" s="136" t="s">
        <v>18933</v>
      </c>
      <c r="B18860" s="136" t="s">
        <v>27229</v>
      </c>
      <c r="C18860" s="136" t="s">
        <v>33910</v>
      </c>
      <c r="D18860" s="136" t="s">
        <v>33013</v>
      </c>
    </row>
    <row r="18861" spans="1:4" x14ac:dyDescent="0.2">
      <c r="A18861" s="136" t="s">
        <v>18934</v>
      </c>
      <c r="B18861" s="136" t="s">
        <v>27229</v>
      </c>
      <c r="C18861" s="136" t="s">
        <v>33910</v>
      </c>
      <c r="D18861" s="136" t="s">
        <v>33013</v>
      </c>
    </row>
    <row r="18862" spans="1:4" x14ac:dyDescent="0.2">
      <c r="A18862" s="136" t="s">
        <v>18935</v>
      </c>
      <c r="B18862" s="136" t="s">
        <v>27229</v>
      </c>
      <c r="C18862" s="136" t="s">
        <v>33911</v>
      </c>
      <c r="D18862" s="136" t="s">
        <v>33013</v>
      </c>
    </row>
    <row r="18863" spans="1:4" x14ac:dyDescent="0.2">
      <c r="A18863" s="136" t="s">
        <v>18936</v>
      </c>
      <c r="B18863" s="136" t="s">
        <v>27229</v>
      </c>
      <c r="C18863" s="136" t="s">
        <v>33911</v>
      </c>
      <c r="D18863" s="136" t="s">
        <v>33013</v>
      </c>
    </row>
    <row r="18864" spans="1:4" x14ac:dyDescent="0.2">
      <c r="A18864" s="136" t="s">
        <v>18937</v>
      </c>
      <c r="B18864" s="136" t="s">
        <v>27229</v>
      </c>
      <c r="C18864" s="136" t="s">
        <v>33912</v>
      </c>
      <c r="D18864" s="136" t="s">
        <v>33013</v>
      </c>
    </row>
    <row r="18865" spans="1:5" x14ac:dyDescent="0.2">
      <c r="A18865" s="136" t="s">
        <v>18938</v>
      </c>
      <c r="B18865" s="136" t="s">
        <v>27229</v>
      </c>
      <c r="C18865" s="136" t="s">
        <v>33912</v>
      </c>
      <c r="D18865" s="136" t="s">
        <v>33013</v>
      </c>
    </row>
    <row r="18866" spans="1:5" x14ac:dyDescent="0.2">
      <c r="A18866" s="136" t="s">
        <v>18939</v>
      </c>
      <c r="B18866" s="136" t="s">
        <v>27230</v>
      </c>
      <c r="C18866" s="136" t="s">
        <v>33913</v>
      </c>
    </row>
    <row r="18867" spans="1:5" x14ac:dyDescent="0.2">
      <c r="A18867" s="136" t="s">
        <v>18940</v>
      </c>
      <c r="B18867" s="136" t="s">
        <v>27230</v>
      </c>
      <c r="C18867" s="136" t="s">
        <v>33913</v>
      </c>
    </row>
    <row r="18868" spans="1:5" x14ac:dyDescent="0.2">
      <c r="A18868" s="136" t="s">
        <v>18941</v>
      </c>
      <c r="B18868" s="136" t="s">
        <v>27231</v>
      </c>
      <c r="C18868" s="136" t="s">
        <v>33913</v>
      </c>
    </row>
    <row r="18869" spans="1:5" x14ac:dyDescent="0.2">
      <c r="A18869" s="136" t="s">
        <v>18942</v>
      </c>
      <c r="B18869" s="136" t="s">
        <v>27231</v>
      </c>
      <c r="C18869" s="136" t="s">
        <v>33913</v>
      </c>
    </row>
    <row r="18870" spans="1:5" x14ac:dyDescent="0.2">
      <c r="A18870" s="136" t="s">
        <v>18943</v>
      </c>
      <c r="B18870" s="136" t="s">
        <v>27232</v>
      </c>
      <c r="C18870" s="136" t="s">
        <v>33913</v>
      </c>
    </row>
    <row r="18871" spans="1:5" x14ac:dyDescent="0.2">
      <c r="A18871" s="136" t="s">
        <v>18944</v>
      </c>
      <c r="B18871" s="136" t="s">
        <v>27232</v>
      </c>
      <c r="C18871" s="136" t="s">
        <v>33913</v>
      </c>
    </row>
    <row r="18872" spans="1:5" x14ac:dyDescent="0.2">
      <c r="A18872" s="136" t="s">
        <v>18945</v>
      </c>
      <c r="B18872" s="136" t="s">
        <v>27233</v>
      </c>
      <c r="C18872" s="136" t="s">
        <v>30869</v>
      </c>
    </row>
    <row r="18873" spans="1:5" x14ac:dyDescent="0.2">
      <c r="A18873" s="136" t="s">
        <v>18946</v>
      </c>
      <c r="B18873" s="136" t="s">
        <v>27233</v>
      </c>
      <c r="C18873" s="136" t="s">
        <v>30869</v>
      </c>
    </row>
    <row r="18874" spans="1:5" x14ac:dyDescent="0.2">
      <c r="A18874" s="136" t="s">
        <v>18947</v>
      </c>
      <c r="B18874" s="136" t="s">
        <v>27234</v>
      </c>
      <c r="C18874" s="136" t="s">
        <v>33914</v>
      </c>
      <c r="D18874" s="136" t="s">
        <v>38203</v>
      </c>
      <c r="E18874" s="136" t="s">
        <v>31849</v>
      </c>
    </row>
    <row r="18875" spans="1:5" x14ac:dyDescent="0.2">
      <c r="A18875" s="136" t="s">
        <v>18948</v>
      </c>
      <c r="B18875" s="136" t="s">
        <v>27234</v>
      </c>
      <c r="C18875" s="136" t="s">
        <v>33914</v>
      </c>
      <c r="D18875" s="136" t="s">
        <v>38203</v>
      </c>
      <c r="E18875" s="136" t="s">
        <v>31849</v>
      </c>
    </row>
    <row r="18876" spans="1:5" x14ac:dyDescent="0.2">
      <c r="A18876" s="136" t="s">
        <v>18949</v>
      </c>
      <c r="B18876" s="136" t="s">
        <v>27234</v>
      </c>
      <c r="C18876" s="136" t="s">
        <v>33915</v>
      </c>
      <c r="D18876" s="136" t="s">
        <v>38204</v>
      </c>
      <c r="E18876" s="136" t="s">
        <v>32164</v>
      </c>
    </row>
    <row r="18877" spans="1:5" x14ac:dyDescent="0.2">
      <c r="A18877" s="136" t="s">
        <v>18950</v>
      </c>
      <c r="B18877" s="136" t="s">
        <v>27234</v>
      </c>
      <c r="C18877" s="136" t="s">
        <v>33915</v>
      </c>
      <c r="D18877" s="136" t="s">
        <v>38204</v>
      </c>
      <c r="E18877" s="136" t="s">
        <v>32164</v>
      </c>
    </row>
    <row r="18878" spans="1:5" x14ac:dyDescent="0.2">
      <c r="A18878" s="136" t="s">
        <v>18951</v>
      </c>
      <c r="B18878" s="136" t="s">
        <v>27234</v>
      </c>
      <c r="C18878" s="136" t="s">
        <v>33916</v>
      </c>
      <c r="D18878" s="136" t="s">
        <v>38205</v>
      </c>
      <c r="E18878" s="136" t="s">
        <v>32164</v>
      </c>
    </row>
    <row r="18879" spans="1:5" x14ac:dyDescent="0.2">
      <c r="A18879" s="136" t="s">
        <v>18952</v>
      </c>
      <c r="B18879" s="136" t="s">
        <v>27234</v>
      </c>
      <c r="C18879" s="136" t="s">
        <v>33916</v>
      </c>
      <c r="D18879" s="136" t="s">
        <v>38205</v>
      </c>
      <c r="E18879" s="136" t="s">
        <v>32164</v>
      </c>
    </row>
    <row r="18880" spans="1:5" x14ac:dyDescent="0.2">
      <c r="A18880" s="136" t="s">
        <v>18953</v>
      </c>
      <c r="B18880" s="136" t="s">
        <v>27235</v>
      </c>
      <c r="C18880" s="136" t="s">
        <v>33917</v>
      </c>
    </row>
    <row r="18881" spans="1:3" x14ac:dyDescent="0.2">
      <c r="A18881" s="136" t="s">
        <v>18954</v>
      </c>
      <c r="B18881" s="136" t="s">
        <v>27235</v>
      </c>
      <c r="C18881" s="136" t="s">
        <v>33917</v>
      </c>
    </row>
    <row r="18882" spans="1:3" x14ac:dyDescent="0.2">
      <c r="A18882" s="136" t="s">
        <v>18955</v>
      </c>
      <c r="B18882" s="136" t="s">
        <v>27236</v>
      </c>
    </row>
    <row r="18883" spans="1:3" x14ac:dyDescent="0.2">
      <c r="A18883" s="136" t="s">
        <v>18956</v>
      </c>
      <c r="B18883" s="136" t="s">
        <v>27236</v>
      </c>
    </row>
    <row r="18884" spans="1:3" x14ac:dyDescent="0.2">
      <c r="A18884" s="136" t="s">
        <v>18957</v>
      </c>
      <c r="B18884" s="136" t="s">
        <v>27237</v>
      </c>
      <c r="C18884" s="136" t="s">
        <v>33918</v>
      </c>
    </row>
    <row r="18885" spans="1:3" x14ac:dyDescent="0.2">
      <c r="A18885" s="136" t="s">
        <v>18958</v>
      </c>
      <c r="B18885" s="136" t="s">
        <v>27237</v>
      </c>
      <c r="C18885" s="136" t="s">
        <v>33918</v>
      </c>
    </row>
    <row r="18886" spans="1:3" x14ac:dyDescent="0.2">
      <c r="A18886" s="136" t="s">
        <v>18959</v>
      </c>
      <c r="B18886" s="136" t="s">
        <v>27238</v>
      </c>
      <c r="C18886" s="136" t="s">
        <v>33919</v>
      </c>
    </row>
    <row r="18887" spans="1:3" x14ac:dyDescent="0.2">
      <c r="A18887" s="136" t="s">
        <v>18960</v>
      </c>
      <c r="B18887" s="136" t="s">
        <v>27238</v>
      </c>
      <c r="C18887" s="136" t="s">
        <v>33919</v>
      </c>
    </row>
    <row r="18888" spans="1:3" x14ac:dyDescent="0.2">
      <c r="A18888" s="136" t="s">
        <v>18961</v>
      </c>
      <c r="B18888" s="136" t="s">
        <v>27239</v>
      </c>
      <c r="C18888" s="136" t="s">
        <v>33920</v>
      </c>
    </row>
    <row r="18889" spans="1:3" x14ac:dyDescent="0.2">
      <c r="A18889" s="136" t="s">
        <v>18962</v>
      </c>
      <c r="B18889" s="136" t="s">
        <v>27239</v>
      </c>
      <c r="C18889" s="136" t="s">
        <v>33920</v>
      </c>
    </row>
    <row r="18890" spans="1:3" x14ac:dyDescent="0.2">
      <c r="A18890" s="136" t="s">
        <v>18963</v>
      </c>
      <c r="B18890" s="136" t="s">
        <v>27240</v>
      </c>
    </row>
    <row r="18891" spans="1:3" x14ac:dyDescent="0.2">
      <c r="A18891" s="136" t="s">
        <v>18964</v>
      </c>
      <c r="B18891" s="136" t="s">
        <v>27240</v>
      </c>
    </row>
    <row r="18892" spans="1:3" x14ac:dyDescent="0.2">
      <c r="A18892" s="136" t="s">
        <v>18965</v>
      </c>
      <c r="B18892" s="136" t="s">
        <v>27241</v>
      </c>
    </row>
    <row r="18893" spans="1:3" x14ac:dyDescent="0.2">
      <c r="A18893" s="136" t="s">
        <v>18966</v>
      </c>
      <c r="B18893" s="136" t="s">
        <v>27241</v>
      </c>
    </row>
    <row r="18894" spans="1:3" x14ac:dyDescent="0.2">
      <c r="A18894" s="136" t="s">
        <v>18967</v>
      </c>
      <c r="B18894" s="136" t="s">
        <v>27242</v>
      </c>
    </row>
    <row r="18895" spans="1:3" x14ac:dyDescent="0.2">
      <c r="A18895" s="136" t="s">
        <v>18968</v>
      </c>
      <c r="B18895" s="136" t="s">
        <v>27242</v>
      </c>
    </row>
    <row r="18896" spans="1:3" x14ac:dyDescent="0.2">
      <c r="A18896" s="136" t="s">
        <v>18969</v>
      </c>
      <c r="B18896" s="136" t="s">
        <v>27243</v>
      </c>
    </row>
    <row r="18897" spans="1:4" x14ac:dyDescent="0.2">
      <c r="A18897" s="136" t="s">
        <v>18970</v>
      </c>
      <c r="B18897" s="136" t="s">
        <v>27243</v>
      </c>
    </row>
    <row r="18898" spans="1:4" x14ac:dyDescent="0.2">
      <c r="A18898" s="136" t="s">
        <v>18971</v>
      </c>
      <c r="B18898" s="136" t="s">
        <v>27244</v>
      </c>
      <c r="C18898" s="136" t="s">
        <v>33921</v>
      </c>
    </row>
    <row r="18899" spans="1:4" x14ac:dyDescent="0.2">
      <c r="A18899" s="136" t="s">
        <v>18972</v>
      </c>
      <c r="B18899" s="136" t="s">
        <v>27244</v>
      </c>
      <c r="C18899" s="136" t="s">
        <v>33921</v>
      </c>
    </row>
    <row r="18900" spans="1:4" x14ac:dyDescent="0.2">
      <c r="A18900" s="136" t="s">
        <v>18973</v>
      </c>
      <c r="B18900" s="136" t="s">
        <v>27245</v>
      </c>
      <c r="C18900" s="136" t="s">
        <v>33921</v>
      </c>
    </row>
    <row r="18901" spans="1:4" x14ac:dyDescent="0.2">
      <c r="A18901" s="136" t="s">
        <v>18974</v>
      </c>
      <c r="B18901" s="136" t="s">
        <v>27245</v>
      </c>
      <c r="C18901" s="136" t="s">
        <v>33921</v>
      </c>
    </row>
    <row r="18902" spans="1:4" x14ac:dyDescent="0.2">
      <c r="A18902" s="136" t="s">
        <v>18975</v>
      </c>
      <c r="B18902" s="136" t="s">
        <v>27246</v>
      </c>
      <c r="C18902" s="136" t="s">
        <v>33922</v>
      </c>
    </row>
    <row r="18903" spans="1:4" x14ac:dyDescent="0.2">
      <c r="A18903" s="136" t="s">
        <v>18976</v>
      </c>
      <c r="B18903" s="136" t="s">
        <v>27246</v>
      </c>
      <c r="C18903" s="136" t="s">
        <v>33922</v>
      </c>
    </row>
    <row r="18904" spans="1:4" x14ac:dyDescent="0.2">
      <c r="A18904" s="136" t="s">
        <v>18977</v>
      </c>
      <c r="B18904" s="136" t="s">
        <v>27247</v>
      </c>
      <c r="C18904" s="136" t="s">
        <v>33923</v>
      </c>
      <c r="D18904" s="136" t="s">
        <v>38206</v>
      </c>
    </row>
    <row r="18905" spans="1:4" x14ac:dyDescent="0.2">
      <c r="A18905" s="136" t="s">
        <v>18978</v>
      </c>
      <c r="B18905" s="136" t="s">
        <v>27247</v>
      </c>
      <c r="C18905" s="136" t="s">
        <v>33923</v>
      </c>
      <c r="D18905" s="136" t="s">
        <v>38206</v>
      </c>
    </row>
    <row r="18906" spans="1:4" x14ac:dyDescent="0.2">
      <c r="A18906" s="136" t="s">
        <v>18979</v>
      </c>
      <c r="B18906" s="136" t="s">
        <v>27248</v>
      </c>
      <c r="C18906" s="136" t="s">
        <v>33924</v>
      </c>
    </row>
    <row r="18907" spans="1:4" x14ac:dyDescent="0.2">
      <c r="A18907" s="136" t="s">
        <v>18980</v>
      </c>
      <c r="B18907" s="136" t="s">
        <v>27249</v>
      </c>
      <c r="C18907" s="136" t="s">
        <v>33924</v>
      </c>
    </row>
    <row r="18908" spans="1:4" x14ac:dyDescent="0.2">
      <c r="A18908" s="136" t="s">
        <v>18981</v>
      </c>
      <c r="B18908" s="136" t="s">
        <v>27249</v>
      </c>
      <c r="C18908" s="136" t="s">
        <v>33924</v>
      </c>
    </row>
    <row r="18909" spans="1:4" x14ac:dyDescent="0.2">
      <c r="A18909" s="136" t="s">
        <v>18982</v>
      </c>
      <c r="B18909" s="136" t="s">
        <v>27248</v>
      </c>
      <c r="C18909" s="136" t="s">
        <v>33924</v>
      </c>
    </row>
    <row r="18910" spans="1:4" x14ac:dyDescent="0.2">
      <c r="A18910" s="136" t="s">
        <v>18983</v>
      </c>
      <c r="B18910" s="136" t="s">
        <v>27249</v>
      </c>
      <c r="C18910" s="136" t="s">
        <v>33924</v>
      </c>
    </row>
    <row r="18911" spans="1:4" x14ac:dyDescent="0.2">
      <c r="A18911" s="136" t="s">
        <v>18984</v>
      </c>
      <c r="B18911" s="136" t="s">
        <v>27249</v>
      </c>
      <c r="C18911" s="136" t="s">
        <v>33924</v>
      </c>
    </row>
    <row r="18912" spans="1:4" x14ac:dyDescent="0.2">
      <c r="A18912" s="136" t="s">
        <v>18985</v>
      </c>
      <c r="B18912" s="136" t="s">
        <v>27250</v>
      </c>
      <c r="C18912" s="136" t="s">
        <v>33924</v>
      </c>
    </row>
    <row r="18913" spans="1:3" x14ac:dyDescent="0.2">
      <c r="A18913" s="136" t="s">
        <v>18986</v>
      </c>
      <c r="B18913" s="136" t="s">
        <v>27250</v>
      </c>
      <c r="C18913" s="136" t="s">
        <v>33924</v>
      </c>
    </row>
    <row r="18914" spans="1:3" x14ac:dyDescent="0.2">
      <c r="A18914" s="136" t="s">
        <v>18987</v>
      </c>
      <c r="B18914" s="136" t="s">
        <v>27250</v>
      </c>
      <c r="C18914" s="136" t="s">
        <v>33924</v>
      </c>
    </row>
    <row r="18915" spans="1:3" x14ac:dyDescent="0.2">
      <c r="A18915" s="136" t="s">
        <v>18988</v>
      </c>
      <c r="B18915" s="136" t="s">
        <v>27250</v>
      </c>
      <c r="C18915" s="136" t="s">
        <v>33924</v>
      </c>
    </row>
    <row r="18916" spans="1:3" x14ac:dyDescent="0.2">
      <c r="A18916" s="136" t="s">
        <v>18989</v>
      </c>
      <c r="B18916" s="136" t="s">
        <v>27250</v>
      </c>
      <c r="C18916" s="136" t="s">
        <v>33924</v>
      </c>
    </row>
    <row r="18917" spans="1:3" x14ac:dyDescent="0.2">
      <c r="A18917" s="136" t="s">
        <v>18990</v>
      </c>
      <c r="B18917" s="136" t="s">
        <v>27250</v>
      </c>
      <c r="C18917" s="136" t="s">
        <v>33924</v>
      </c>
    </row>
    <row r="18918" spans="1:3" x14ac:dyDescent="0.2">
      <c r="A18918" s="136" t="s">
        <v>18991</v>
      </c>
      <c r="B18918" s="136" t="s">
        <v>27251</v>
      </c>
      <c r="C18918" s="136" t="s">
        <v>33925</v>
      </c>
    </row>
    <row r="18919" spans="1:3" x14ac:dyDescent="0.2">
      <c r="A18919" s="136" t="s">
        <v>18992</v>
      </c>
      <c r="B18919" s="136" t="s">
        <v>27251</v>
      </c>
      <c r="C18919" s="136" t="s">
        <v>33925</v>
      </c>
    </row>
    <row r="18920" spans="1:3" x14ac:dyDescent="0.2">
      <c r="A18920" s="136" t="s">
        <v>18993</v>
      </c>
      <c r="B18920" s="136" t="s">
        <v>27251</v>
      </c>
      <c r="C18920" s="136" t="s">
        <v>33925</v>
      </c>
    </row>
    <row r="18921" spans="1:3" x14ac:dyDescent="0.2">
      <c r="A18921" s="136" t="s">
        <v>18994</v>
      </c>
      <c r="B18921" s="136" t="s">
        <v>27251</v>
      </c>
      <c r="C18921" s="136" t="s">
        <v>33925</v>
      </c>
    </row>
    <row r="18922" spans="1:3" x14ac:dyDescent="0.2">
      <c r="A18922" s="136" t="s">
        <v>18995</v>
      </c>
      <c r="B18922" s="136" t="s">
        <v>27251</v>
      </c>
      <c r="C18922" s="136" t="s">
        <v>33925</v>
      </c>
    </row>
    <row r="18923" spans="1:3" x14ac:dyDescent="0.2">
      <c r="A18923" s="136" t="s">
        <v>18996</v>
      </c>
      <c r="B18923" s="136" t="s">
        <v>27251</v>
      </c>
      <c r="C18923" s="136" t="s">
        <v>33925</v>
      </c>
    </row>
    <row r="18924" spans="1:3" x14ac:dyDescent="0.2">
      <c r="A18924" s="136" t="s">
        <v>18997</v>
      </c>
      <c r="B18924" s="136" t="s">
        <v>27252</v>
      </c>
      <c r="C18924" s="136" t="s">
        <v>33926</v>
      </c>
    </row>
    <row r="18925" spans="1:3" x14ac:dyDescent="0.2">
      <c r="A18925" s="136" t="s">
        <v>18998</v>
      </c>
      <c r="B18925" s="136" t="s">
        <v>27252</v>
      </c>
      <c r="C18925" s="136" t="s">
        <v>33926</v>
      </c>
    </row>
    <row r="18926" spans="1:3" x14ac:dyDescent="0.2">
      <c r="A18926" s="136" t="s">
        <v>18999</v>
      </c>
      <c r="B18926" s="136" t="s">
        <v>27252</v>
      </c>
      <c r="C18926" s="136" t="s">
        <v>33926</v>
      </c>
    </row>
    <row r="18927" spans="1:3" x14ac:dyDescent="0.2">
      <c r="A18927" s="136" t="s">
        <v>19000</v>
      </c>
      <c r="B18927" s="136" t="s">
        <v>27252</v>
      </c>
      <c r="C18927" s="136" t="s">
        <v>33926</v>
      </c>
    </row>
    <row r="18928" spans="1:3" x14ac:dyDescent="0.2">
      <c r="A18928" s="136" t="s">
        <v>19001</v>
      </c>
      <c r="B18928" s="136" t="s">
        <v>27252</v>
      </c>
      <c r="C18928" s="136" t="s">
        <v>33926</v>
      </c>
    </row>
    <row r="18929" spans="1:3" x14ac:dyDescent="0.2">
      <c r="A18929" s="136" t="s">
        <v>19002</v>
      </c>
      <c r="B18929" s="136" t="s">
        <v>27252</v>
      </c>
      <c r="C18929" s="136" t="s">
        <v>33926</v>
      </c>
    </row>
    <row r="18930" spans="1:3" x14ac:dyDescent="0.2">
      <c r="A18930" s="136" t="s">
        <v>19003</v>
      </c>
      <c r="B18930" s="136" t="s">
        <v>27253</v>
      </c>
      <c r="C18930" s="136" t="s">
        <v>33926</v>
      </c>
    </row>
    <row r="18931" spans="1:3" x14ac:dyDescent="0.2">
      <c r="A18931" s="136" t="s">
        <v>19004</v>
      </c>
      <c r="B18931" s="136" t="s">
        <v>27253</v>
      </c>
      <c r="C18931" s="136" t="s">
        <v>33926</v>
      </c>
    </row>
    <row r="18932" spans="1:3" x14ac:dyDescent="0.2">
      <c r="A18932" s="136" t="s">
        <v>19005</v>
      </c>
      <c r="B18932" s="136" t="s">
        <v>27253</v>
      </c>
      <c r="C18932" s="136" t="s">
        <v>33926</v>
      </c>
    </row>
    <row r="18933" spans="1:3" x14ac:dyDescent="0.2">
      <c r="A18933" s="136" t="s">
        <v>19006</v>
      </c>
      <c r="B18933" s="136" t="s">
        <v>27253</v>
      </c>
      <c r="C18933" s="136" t="s">
        <v>33926</v>
      </c>
    </row>
    <row r="18934" spans="1:3" x14ac:dyDescent="0.2">
      <c r="A18934" s="136" t="s">
        <v>19007</v>
      </c>
      <c r="B18934" s="136" t="s">
        <v>27253</v>
      </c>
      <c r="C18934" s="136" t="s">
        <v>33926</v>
      </c>
    </row>
    <row r="18935" spans="1:3" x14ac:dyDescent="0.2">
      <c r="A18935" s="136" t="s">
        <v>19008</v>
      </c>
      <c r="B18935" s="136" t="s">
        <v>27253</v>
      </c>
      <c r="C18935" s="136" t="s">
        <v>33926</v>
      </c>
    </row>
    <row r="18936" spans="1:3" x14ac:dyDescent="0.2">
      <c r="A18936" s="136" t="s">
        <v>19009</v>
      </c>
      <c r="B18936" s="136" t="s">
        <v>27254</v>
      </c>
      <c r="C18936" s="136" t="s">
        <v>33926</v>
      </c>
    </row>
    <row r="18937" spans="1:3" x14ac:dyDescent="0.2">
      <c r="A18937" s="136" t="s">
        <v>19010</v>
      </c>
      <c r="B18937" s="136" t="s">
        <v>27254</v>
      </c>
      <c r="C18937" s="136" t="s">
        <v>33926</v>
      </c>
    </row>
    <row r="18938" spans="1:3" x14ac:dyDescent="0.2">
      <c r="A18938" s="136" t="s">
        <v>19011</v>
      </c>
      <c r="B18938" s="136" t="s">
        <v>27254</v>
      </c>
      <c r="C18938" s="136" t="s">
        <v>33926</v>
      </c>
    </row>
    <row r="18939" spans="1:3" x14ac:dyDescent="0.2">
      <c r="A18939" s="136" t="s">
        <v>19012</v>
      </c>
      <c r="B18939" s="136" t="s">
        <v>27254</v>
      </c>
      <c r="C18939" s="136" t="s">
        <v>33926</v>
      </c>
    </row>
    <row r="18940" spans="1:3" x14ac:dyDescent="0.2">
      <c r="A18940" s="136" t="s">
        <v>19013</v>
      </c>
      <c r="B18940" s="136" t="s">
        <v>27254</v>
      </c>
      <c r="C18940" s="136" t="s">
        <v>33926</v>
      </c>
    </row>
    <row r="18941" spans="1:3" x14ac:dyDescent="0.2">
      <c r="A18941" s="136" t="s">
        <v>19014</v>
      </c>
      <c r="B18941" s="136" t="s">
        <v>27254</v>
      </c>
      <c r="C18941" s="136" t="s">
        <v>33926</v>
      </c>
    </row>
    <row r="18942" spans="1:3" x14ac:dyDescent="0.2">
      <c r="A18942" s="136" t="s">
        <v>19015</v>
      </c>
      <c r="B18942" s="136" t="s">
        <v>27255</v>
      </c>
      <c r="C18942" s="136" t="s">
        <v>33927</v>
      </c>
    </row>
    <row r="18943" spans="1:3" x14ac:dyDescent="0.2">
      <c r="A18943" s="136" t="s">
        <v>19016</v>
      </c>
      <c r="B18943" s="136" t="s">
        <v>27255</v>
      </c>
      <c r="C18943" s="136" t="s">
        <v>33927</v>
      </c>
    </row>
    <row r="18944" spans="1:3" x14ac:dyDescent="0.2">
      <c r="A18944" s="136" t="s">
        <v>19017</v>
      </c>
      <c r="B18944" s="136" t="s">
        <v>27255</v>
      </c>
      <c r="C18944" s="136" t="s">
        <v>33927</v>
      </c>
    </row>
    <row r="18945" spans="1:3" x14ac:dyDescent="0.2">
      <c r="A18945" s="136" t="s">
        <v>19018</v>
      </c>
      <c r="B18945" s="136" t="s">
        <v>27255</v>
      </c>
      <c r="C18945" s="136" t="s">
        <v>33927</v>
      </c>
    </row>
    <row r="18946" spans="1:3" x14ac:dyDescent="0.2">
      <c r="A18946" s="136" t="s">
        <v>19019</v>
      </c>
      <c r="B18946" s="136" t="s">
        <v>27255</v>
      </c>
      <c r="C18946" s="136" t="s">
        <v>33927</v>
      </c>
    </row>
    <row r="18947" spans="1:3" x14ac:dyDescent="0.2">
      <c r="A18947" s="136" t="s">
        <v>19020</v>
      </c>
      <c r="B18947" s="136" t="s">
        <v>27255</v>
      </c>
      <c r="C18947" s="136" t="s">
        <v>33927</v>
      </c>
    </row>
    <row r="18948" spans="1:3" x14ac:dyDescent="0.2">
      <c r="A18948" s="136" t="s">
        <v>19021</v>
      </c>
      <c r="B18948" s="136" t="s">
        <v>27256</v>
      </c>
      <c r="C18948" s="136" t="s">
        <v>33928</v>
      </c>
    </row>
    <row r="18949" spans="1:3" x14ac:dyDescent="0.2">
      <c r="A18949" s="136" t="s">
        <v>19022</v>
      </c>
      <c r="B18949" s="136" t="s">
        <v>27256</v>
      </c>
      <c r="C18949" s="136" t="s">
        <v>33928</v>
      </c>
    </row>
    <row r="18950" spans="1:3" x14ac:dyDescent="0.2">
      <c r="A18950" s="136" t="s">
        <v>19023</v>
      </c>
      <c r="B18950" s="136" t="s">
        <v>27256</v>
      </c>
      <c r="C18950" s="136" t="s">
        <v>33928</v>
      </c>
    </row>
    <row r="18951" spans="1:3" x14ac:dyDescent="0.2">
      <c r="A18951" s="136" t="s">
        <v>19024</v>
      </c>
      <c r="B18951" s="136" t="s">
        <v>27256</v>
      </c>
      <c r="C18951" s="136" t="s">
        <v>33928</v>
      </c>
    </row>
    <row r="18952" spans="1:3" x14ac:dyDescent="0.2">
      <c r="A18952" s="136" t="s">
        <v>19025</v>
      </c>
      <c r="B18952" s="136" t="s">
        <v>27256</v>
      </c>
      <c r="C18952" s="136" t="s">
        <v>33928</v>
      </c>
    </row>
    <row r="18953" spans="1:3" x14ac:dyDescent="0.2">
      <c r="A18953" s="136" t="s">
        <v>19026</v>
      </c>
      <c r="B18953" s="136" t="s">
        <v>27256</v>
      </c>
      <c r="C18953" s="136" t="s">
        <v>33928</v>
      </c>
    </row>
    <row r="18954" spans="1:3" x14ac:dyDescent="0.2">
      <c r="A18954" s="136" t="s">
        <v>19027</v>
      </c>
      <c r="B18954" s="136" t="s">
        <v>27257</v>
      </c>
      <c r="C18954" s="136" t="s">
        <v>33929</v>
      </c>
    </row>
    <row r="18955" spans="1:3" x14ac:dyDescent="0.2">
      <c r="A18955" s="136" t="s">
        <v>19028</v>
      </c>
      <c r="B18955" s="136" t="s">
        <v>27257</v>
      </c>
      <c r="C18955" s="136" t="s">
        <v>33929</v>
      </c>
    </row>
    <row r="18956" spans="1:3" x14ac:dyDescent="0.2">
      <c r="A18956" s="136" t="s">
        <v>19029</v>
      </c>
      <c r="B18956" s="136" t="s">
        <v>27257</v>
      </c>
      <c r="C18956" s="136" t="s">
        <v>33929</v>
      </c>
    </row>
    <row r="18957" spans="1:3" x14ac:dyDescent="0.2">
      <c r="A18957" s="136" t="s">
        <v>19030</v>
      </c>
      <c r="B18957" s="136" t="s">
        <v>27257</v>
      </c>
      <c r="C18957" s="136" t="s">
        <v>33929</v>
      </c>
    </row>
    <row r="18958" spans="1:3" x14ac:dyDescent="0.2">
      <c r="A18958" s="136" t="s">
        <v>19031</v>
      </c>
      <c r="B18958" s="136" t="s">
        <v>27257</v>
      </c>
      <c r="C18958" s="136" t="s">
        <v>33929</v>
      </c>
    </row>
    <row r="18959" spans="1:3" x14ac:dyDescent="0.2">
      <c r="A18959" s="136" t="s">
        <v>19032</v>
      </c>
      <c r="B18959" s="136" t="s">
        <v>27257</v>
      </c>
      <c r="C18959" s="136" t="s">
        <v>33929</v>
      </c>
    </row>
    <row r="18960" spans="1:3" x14ac:dyDescent="0.2">
      <c r="A18960" s="136" t="s">
        <v>19033</v>
      </c>
      <c r="B18960" s="136" t="s">
        <v>27258</v>
      </c>
      <c r="C18960" s="136" t="s">
        <v>33930</v>
      </c>
    </row>
    <row r="18961" spans="1:3" x14ac:dyDescent="0.2">
      <c r="A18961" s="136" t="s">
        <v>19034</v>
      </c>
      <c r="B18961" s="136" t="s">
        <v>27258</v>
      </c>
      <c r="C18961" s="136" t="s">
        <v>33930</v>
      </c>
    </row>
    <row r="18962" spans="1:3" x14ac:dyDescent="0.2">
      <c r="A18962" s="136" t="s">
        <v>19035</v>
      </c>
      <c r="B18962" s="136" t="s">
        <v>27258</v>
      </c>
      <c r="C18962" s="136" t="s">
        <v>33930</v>
      </c>
    </row>
    <row r="18963" spans="1:3" x14ac:dyDescent="0.2">
      <c r="A18963" s="136" t="s">
        <v>19036</v>
      </c>
      <c r="B18963" s="136" t="s">
        <v>27258</v>
      </c>
      <c r="C18963" s="136" t="s">
        <v>33930</v>
      </c>
    </row>
    <row r="18964" spans="1:3" x14ac:dyDescent="0.2">
      <c r="A18964" s="136" t="s">
        <v>19037</v>
      </c>
      <c r="B18964" s="136" t="s">
        <v>27258</v>
      </c>
      <c r="C18964" s="136" t="s">
        <v>33930</v>
      </c>
    </row>
    <row r="18965" spans="1:3" x14ac:dyDescent="0.2">
      <c r="A18965" s="136" t="s">
        <v>19038</v>
      </c>
      <c r="B18965" s="136" t="s">
        <v>27258</v>
      </c>
      <c r="C18965" s="136" t="s">
        <v>33930</v>
      </c>
    </row>
    <row r="18966" spans="1:3" x14ac:dyDescent="0.2">
      <c r="A18966" s="136" t="s">
        <v>19039</v>
      </c>
      <c r="B18966" s="136" t="s">
        <v>27259</v>
      </c>
    </row>
    <row r="18967" spans="1:3" x14ac:dyDescent="0.2">
      <c r="A18967" s="136" t="s">
        <v>19040</v>
      </c>
      <c r="B18967" s="136" t="s">
        <v>27259</v>
      </c>
    </row>
    <row r="18968" spans="1:3" x14ac:dyDescent="0.2">
      <c r="A18968" s="136" t="s">
        <v>19041</v>
      </c>
      <c r="B18968" s="136" t="s">
        <v>27259</v>
      </c>
    </row>
    <row r="18969" spans="1:3" x14ac:dyDescent="0.2">
      <c r="A18969" s="136" t="s">
        <v>19042</v>
      </c>
      <c r="B18969" s="136" t="s">
        <v>27259</v>
      </c>
    </row>
    <row r="18970" spans="1:3" x14ac:dyDescent="0.2">
      <c r="A18970" s="136" t="s">
        <v>19043</v>
      </c>
      <c r="B18970" s="136" t="s">
        <v>27259</v>
      </c>
    </row>
    <row r="18971" spans="1:3" x14ac:dyDescent="0.2">
      <c r="A18971" s="136" t="s">
        <v>19044</v>
      </c>
      <c r="B18971" s="136" t="s">
        <v>27259</v>
      </c>
    </row>
    <row r="18972" spans="1:3" x14ac:dyDescent="0.2">
      <c r="A18972" s="136" t="s">
        <v>19045</v>
      </c>
      <c r="B18972" s="136" t="s">
        <v>27260</v>
      </c>
    </row>
    <row r="18973" spans="1:3" x14ac:dyDescent="0.2">
      <c r="A18973" s="136" t="s">
        <v>19046</v>
      </c>
      <c r="B18973" s="136" t="s">
        <v>27260</v>
      </c>
    </row>
    <row r="18974" spans="1:3" x14ac:dyDescent="0.2">
      <c r="A18974" s="136" t="s">
        <v>19047</v>
      </c>
      <c r="B18974" s="136" t="s">
        <v>27260</v>
      </c>
    </row>
    <row r="18975" spans="1:3" x14ac:dyDescent="0.2">
      <c r="A18975" s="136" t="s">
        <v>19048</v>
      </c>
      <c r="B18975" s="136" t="s">
        <v>27260</v>
      </c>
    </row>
    <row r="18976" spans="1:3" x14ac:dyDescent="0.2">
      <c r="A18976" s="136" t="s">
        <v>19049</v>
      </c>
      <c r="B18976" s="136" t="s">
        <v>27260</v>
      </c>
    </row>
    <row r="18977" spans="1:2" x14ac:dyDescent="0.2">
      <c r="A18977" s="136" t="s">
        <v>19050</v>
      </c>
      <c r="B18977" s="136" t="s">
        <v>27260</v>
      </c>
    </row>
    <row r="18978" spans="1:2" x14ac:dyDescent="0.2">
      <c r="A18978" s="136" t="s">
        <v>19051</v>
      </c>
      <c r="B18978" s="136" t="s">
        <v>27261</v>
      </c>
    </row>
    <row r="18979" spans="1:2" x14ac:dyDescent="0.2">
      <c r="A18979" s="136" t="s">
        <v>19052</v>
      </c>
      <c r="B18979" s="136" t="s">
        <v>27261</v>
      </c>
    </row>
    <row r="18980" spans="1:2" x14ac:dyDescent="0.2">
      <c r="A18980" s="136" t="s">
        <v>19053</v>
      </c>
      <c r="B18980" s="136" t="s">
        <v>27261</v>
      </c>
    </row>
    <row r="18981" spans="1:2" x14ac:dyDescent="0.2">
      <c r="A18981" s="136" t="s">
        <v>19054</v>
      </c>
      <c r="B18981" s="136" t="s">
        <v>27261</v>
      </c>
    </row>
    <row r="18982" spans="1:2" x14ac:dyDescent="0.2">
      <c r="A18982" s="136" t="s">
        <v>19055</v>
      </c>
      <c r="B18982" s="136" t="s">
        <v>27261</v>
      </c>
    </row>
    <row r="18983" spans="1:2" x14ac:dyDescent="0.2">
      <c r="A18983" s="136" t="s">
        <v>19056</v>
      </c>
      <c r="B18983" s="136" t="s">
        <v>27261</v>
      </c>
    </row>
    <row r="18984" spans="1:2" x14ac:dyDescent="0.2">
      <c r="A18984" s="136" t="s">
        <v>19057</v>
      </c>
      <c r="B18984" s="136" t="s">
        <v>27262</v>
      </c>
    </row>
    <row r="18985" spans="1:2" x14ac:dyDescent="0.2">
      <c r="A18985" s="136" t="s">
        <v>19058</v>
      </c>
      <c r="B18985" s="136" t="s">
        <v>27262</v>
      </c>
    </row>
    <row r="18986" spans="1:2" x14ac:dyDescent="0.2">
      <c r="A18986" s="136" t="s">
        <v>19059</v>
      </c>
      <c r="B18986" s="136" t="s">
        <v>27262</v>
      </c>
    </row>
    <row r="18987" spans="1:2" x14ac:dyDescent="0.2">
      <c r="A18987" s="136" t="s">
        <v>19060</v>
      </c>
      <c r="B18987" s="136" t="s">
        <v>27262</v>
      </c>
    </row>
    <row r="18988" spans="1:2" x14ac:dyDescent="0.2">
      <c r="A18988" s="136" t="s">
        <v>19061</v>
      </c>
      <c r="B18988" s="136" t="s">
        <v>27262</v>
      </c>
    </row>
    <row r="18989" spans="1:2" x14ac:dyDescent="0.2">
      <c r="A18989" s="136" t="s">
        <v>19062</v>
      </c>
      <c r="B18989" s="136" t="s">
        <v>27262</v>
      </c>
    </row>
    <row r="18990" spans="1:2" x14ac:dyDescent="0.2">
      <c r="A18990" s="136" t="s">
        <v>19063</v>
      </c>
      <c r="B18990" s="136" t="s">
        <v>27263</v>
      </c>
    </row>
    <row r="18991" spans="1:2" x14ac:dyDescent="0.2">
      <c r="A18991" s="136" t="s">
        <v>19064</v>
      </c>
      <c r="B18991" s="136" t="s">
        <v>27263</v>
      </c>
    </row>
    <row r="18992" spans="1:2" x14ac:dyDescent="0.2">
      <c r="A18992" s="136" t="s">
        <v>19065</v>
      </c>
      <c r="B18992" s="136" t="s">
        <v>27263</v>
      </c>
    </row>
    <row r="18993" spans="1:3" x14ac:dyDescent="0.2">
      <c r="A18993" s="136" t="s">
        <v>19066</v>
      </c>
      <c r="B18993" s="136" t="s">
        <v>27263</v>
      </c>
    </row>
    <row r="18994" spans="1:3" x14ac:dyDescent="0.2">
      <c r="A18994" s="136" t="s">
        <v>19067</v>
      </c>
      <c r="B18994" s="136" t="s">
        <v>27263</v>
      </c>
    </row>
    <row r="18995" spans="1:3" x14ac:dyDescent="0.2">
      <c r="A18995" s="136" t="s">
        <v>19068</v>
      </c>
      <c r="B18995" s="136" t="s">
        <v>27263</v>
      </c>
    </row>
    <row r="18996" spans="1:3" x14ac:dyDescent="0.2">
      <c r="A18996" s="136" t="s">
        <v>19069</v>
      </c>
      <c r="B18996" s="136" t="s">
        <v>27264</v>
      </c>
    </row>
    <row r="18997" spans="1:3" x14ac:dyDescent="0.2">
      <c r="A18997" s="136" t="s">
        <v>19070</v>
      </c>
      <c r="B18997" s="136" t="s">
        <v>27264</v>
      </c>
    </row>
    <row r="18998" spans="1:3" x14ac:dyDescent="0.2">
      <c r="A18998" s="136" t="s">
        <v>19071</v>
      </c>
      <c r="B18998" s="136" t="s">
        <v>27264</v>
      </c>
    </row>
    <row r="18999" spans="1:3" x14ac:dyDescent="0.2">
      <c r="A18999" s="136" t="s">
        <v>19072</v>
      </c>
      <c r="B18999" s="136" t="s">
        <v>27264</v>
      </c>
    </row>
    <row r="19000" spans="1:3" x14ac:dyDescent="0.2">
      <c r="A19000" s="136" t="s">
        <v>19073</v>
      </c>
      <c r="B19000" s="136" t="s">
        <v>27264</v>
      </c>
    </row>
    <row r="19001" spans="1:3" x14ac:dyDescent="0.2">
      <c r="A19001" s="136" t="s">
        <v>19074</v>
      </c>
      <c r="B19001" s="136" t="s">
        <v>27264</v>
      </c>
    </row>
    <row r="19002" spans="1:3" x14ac:dyDescent="0.2">
      <c r="A19002" s="136" t="s">
        <v>19075</v>
      </c>
      <c r="B19002" s="136" t="s">
        <v>27265</v>
      </c>
    </row>
    <row r="19003" spans="1:3" x14ac:dyDescent="0.2">
      <c r="A19003" s="136" t="s">
        <v>19076</v>
      </c>
      <c r="B19003" s="136" t="s">
        <v>27265</v>
      </c>
    </row>
    <row r="19004" spans="1:3" x14ac:dyDescent="0.2">
      <c r="A19004" s="136" t="s">
        <v>19077</v>
      </c>
      <c r="B19004" s="136" t="s">
        <v>27265</v>
      </c>
    </row>
    <row r="19005" spans="1:3" x14ac:dyDescent="0.2">
      <c r="A19005" s="136" t="s">
        <v>19078</v>
      </c>
      <c r="B19005" s="136" t="s">
        <v>27265</v>
      </c>
    </row>
    <row r="19006" spans="1:3" x14ac:dyDescent="0.2">
      <c r="A19006" s="136" t="s">
        <v>19079</v>
      </c>
      <c r="B19006" s="136" t="s">
        <v>27265</v>
      </c>
    </row>
    <row r="19007" spans="1:3" x14ac:dyDescent="0.2">
      <c r="A19007" s="136" t="s">
        <v>19080</v>
      </c>
      <c r="B19007" s="136" t="s">
        <v>27265</v>
      </c>
    </row>
    <row r="19008" spans="1:3" x14ac:dyDescent="0.2">
      <c r="A19008" s="136" t="s">
        <v>19081</v>
      </c>
      <c r="B19008" s="136" t="s">
        <v>27266</v>
      </c>
      <c r="C19008" s="136" t="s">
        <v>33931</v>
      </c>
    </row>
    <row r="19009" spans="1:3" x14ac:dyDescent="0.2">
      <c r="A19009" s="136" t="s">
        <v>19082</v>
      </c>
      <c r="B19009" s="136" t="s">
        <v>27266</v>
      </c>
      <c r="C19009" s="136" t="s">
        <v>33931</v>
      </c>
    </row>
    <row r="19010" spans="1:3" x14ac:dyDescent="0.2">
      <c r="A19010" s="136" t="s">
        <v>19083</v>
      </c>
      <c r="B19010" s="136" t="s">
        <v>27266</v>
      </c>
      <c r="C19010" s="136" t="s">
        <v>33931</v>
      </c>
    </row>
    <row r="19011" spans="1:3" x14ac:dyDescent="0.2">
      <c r="A19011" s="136" t="s">
        <v>19084</v>
      </c>
      <c r="B19011" s="136" t="s">
        <v>27266</v>
      </c>
      <c r="C19011" s="136" t="s">
        <v>33931</v>
      </c>
    </row>
    <row r="19012" spans="1:3" x14ac:dyDescent="0.2">
      <c r="A19012" s="136" t="s">
        <v>19085</v>
      </c>
      <c r="B19012" s="136" t="s">
        <v>27266</v>
      </c>
      <c r="C19012" s="136" t="s">
        <v>33931</v>
      </c>
    </row>
    <row r="19013" spans="1:3" x14ac:dyDescent="0.2">
      <c r="A19013" s="136" t="s">
        <v>19086</v>
      </c>
      <c r="B19013" s="136" t="s">
        <v>27266</v>
      </c>
      <c r="C19013" s="136" t="s">
        <v>33931</v>
      </c>
    </row>
    <row r="19014" spans="1:3" x14ac:dyDescent="0.2">
      <c r="A19014" s="136" t="s">
        <v>19087</v>
      </c>
      <c r="B19014" s="136" t="s">
        <v>27266</v>
      </c>
      <c r="C19014" s="136" t="s">
        <v>33932</v>
      </c>
    </row>
    <row r="19015" spans="1:3" x14ac:dyDescent="0.2">
      <c r="A19015" s="136" t="s">
        <v>19088</v>
      </c>
      <c r="B19015" s="136" t="s">
        <v>27266</v>
      </c>
      <c r="C19015" s="136" t="s">
        <v>33932</v>
      </c>
    </row>
    <row r="19016" spans="1:3" x14ac:dyDescent="0.2">
      <c r="A19016" s="136" t="s">
        <v>19089</v>
      </c>
      <c r="B19016" s="136" t="s">
        <v>27266</v>
      </c>
      <c r="C19016" s="136" t="s">
        <v>33932</v>
      </c>
    </row>
    <row r="19017" spans="1:3" x14ac:dyDescent="0.2">
      <c r="A19017" s="136" t="s">
        <v>19090</v>
      </c>
      <c r="B19017" s="136" t="s">
        <v>27266</v>
      </c>
      <c r="C19017" s="136" t="s">
        <v>33932</v>
      </c>
    </row>
    <row r="19018" spans="1:3" x14ac:dyDescent="0.2">
      <c r="A19018" s="136" t="s">
        <v>19091</v>
      </c>
      <c r="B19018" s="136" t="s">
        <v>27266</v>
      </c>
      <c r="C19018" s="136" t="s">
        <v>33932</v>
      </c>
    </row>
    <row r="19019" spans="1:3" x14ac:dyDescent="0.2">
      <c r="A19019" s="136" t="s">
        <v>19092</v>
      </c>
      <c r="B19019" s="136" t="s">
        <v>27266</v>
      </c>
      <c r="C19019" s="136" t="s">
        <v>33932</v>
      </c>
    </row>
    <row r="19020" spans="1:3" x14ac:dyDescent="0.2">
      <c r="A19020" s="136" t="s">
        <v>19093</v>
      </c>
      <c r="B19020" s="136" t="s">
        <v>27267</v>
      </c>
      <c r="C19020" s="136" t="s">
        <v>33933</v>
      </c>
    </row>
    <row r="19021" spans="1:3" x14ac:dyDescent="0.2">
      <c r="A19021" s="136" t="s">
        <v>19094</v>
      </c>
      <c r="B19021" s="136" t="s">
        <v>27267</v>
      </c>
      <c r="C19021" s="136" t="s">
        <v>33933</v>
      </c>
    </row>
    <row r="19022" spans="1:3" x14ac:dyDescent="0.2">
      <c r="A19022" s="136" t="s">
        <v>19095</v>
      </c>
      <c r="B19022" s="136" t="s">
        <v>27267</v>
      </c>
      <c r="C19022" s="136" t="s">
        <v>33933</v>
      </c>
    </row>
    <row r="19023" spans="1:3" x14ac:dyDescent="0.2">
      <c r="A19023" s="136" t="s">
        <v>19096</v>
      </c>
      <c r="B19023" s="136" t="s">
        <v>27267</v>
      </c>
      <c r="C19023" s="136" t="s">
        <v>33933</v>
      </c>
    </row>
    <row r="19024" spans="1:3" x14ac:dyDescent="0.2">
      <c r="A19024" s="136" t="s">
        <v>19097</v>
      </c>
      <c r="B19024" s="136" t="s">
        <v>27267</v>
      </c>
      <c r="C19024" s="136" t="s">
        <v>33933</v>
      </c>
    </row>
    <row r="19025" spans="1:5" x14ac:dyDescent="0.2">
      <c r="A19025" s="136" t="s">
        <v>19098</v>
      </c>
      <c r="B19025" s="136" t="s">
        <v>27267</v>
      </c>
      <c r="C19025" s="136" t="s">
        <v>33933</v>
      </c>
    </row>
    <row r="19026" spans="1:5" x14ac:dyDescent="0.2">
      <c r="A19026" s="136" t="s">
        <v>19099</v>
      </c>
      <c r="B19026" s="136" t="s">
        <v>27268</v>
      </c>
      <c r="C19026" s="136" t="s">
        <v>33934</v>
      </c>
      <c r="D19026" s="136" t="s">
        <v>38207</v>
      </c>
      <c r="E19026" s="136" t="s">
        <v>40753</v>
      </c>
    </row>
    <row r="19027" spans="1:5" x14ac:dyDescent="0.2">
      <c r="A19027" s="136" t="s">
        <v>19100</v>
      </c>
      <c r="B19027" s="136" t="s">
        <v>27268</v>
      </c>
      <c r="C19027" s="136" t="s">
        <v>33934</v>
      </c>
      <c r="D19027" s="136" t="s">
        <v>38208</v>
      </c>
      <c r="E19027" s="136" t="s">
        <v>40754</v>
      </c>
    </row>
    <row r="19028" spans="1:5" x14ac:dyDescent="0.2">
      <c r="A19028" s="136" t="s">
        <v>19101</v>
      </c>
      <c r="B19028" s="136" t="s">
        <v>27268</v>
      </c>
      <c r="C19028" s="136" t="s">
        <v>33934</v>
      </c>
      <c r="D19028" s="136" t="s">
        <v>38208</v>
      </c>
      <c r="E19028" s="136" t="s">
        <v>40754</v>
      </c>
    </row>
    <row r="19029" spans="1:5" x14ac:dyDescent="0.2">
      <c r="A19029" s="136" t="s">
        <v>19102</v>
      </c>
      <c r="B19029" s="136" t="s">
        <v>27268</v>
      </c>
      <c r="C19029" s="136" t="s">
        <v>33934</v>
      </c>
      <c r="D19029" s="136" t="s">
        <v>38207</v>
      </c>
      <c r="E19029" s="136" t="s">
        <v>40753</v>
      </c>
    </row>
    <row r="19030" spans="1:5" x14ac:dyDescent="0.2">
      <c r="A19030" s="136" t="s">
        <v>19103</v>
      </c>
      <c r="B19030" s="136" t="s">
        <v>27268</v>
      </c>
      <c r="C19030" s="136" t="s">
        <v>33934</v>
      </c>
      <c r="D19030" s="136" t="s">
        <v>38208</v>
      </c>
      <c r="E19030" s="136" t="s">
        <v>40754</v>
      </c>
    </row>
    <row r="19031" spans="1:5" x14ac:dyDescent="0.2">
      <c r="A19031" s="136" t="s">
        <v>19104</v>
      </c>
      <c r="B19031" s="136" t="s">
        <v>27268</v>
      </c>
      <c r="C19031" s="136" t="s">
        <v>33934</v>
      </c>
      <c r="D19031" s="136" t="s">
        <v>38208</v>
      </c>
      <c r="E19031" s="136" t="s">
        <v>40754</v>
      </c>
    </row>
    <row r="19032" spans="1:5" x14ac:dyDescent="0.2">
      <c r="A19032" s="136" t="s">
        <v>19105</v>
      </c>
      <c r="B19032" s="136" t="s">
        <v>27268</v>
      </c>
      <c r="C19032" s="136" t="s">
        <v>33934</v>
      </c>
      <c r="D19032" s="136" t="s">
        <v>38209</v>
      </c>
      <c r="E19032" s="136" t="s">
        <v>40753</v>
      </c>
    </row>
    <row r="19033" spans="1:5" x14ac:dyDescent="0.2">
      <c r="A19033" s="136" t="s">
        <v>19106</v>
      </c>
      <c r="B19033" s="136" t="s">
        <v>27268</v>
      </c>
      <c r="C19033" s="136" t="s">
        <v>33934</v>
      </c>
      <c r="D19033" s="136" t="s">
        <v>38209</v>
      </c>
      <c r="E19033" s="136" t="s">
        <v>40753</v>
      </c>
    </row>
    <row r="19034" spans="1:5" x14ac:dyDescent="0.2">
      <c r="A19034" s="136" t="s">
        <v>19107</v>
      </c>
      <c r="B19034" s="136" t="s">
        <v>27268</v>
      </c>
      <c r="C19034" s="136" t="s">
        <v>33934</v>
      </c>
      <c r="D19034" s="136" t="s">
        <v>38209</v>
      </c>
      <c r="E19034" s="136" t="s">
        <v>40753</v>
      </c>
    </row>
    <row r="19035" spans="1:5" x14ac:dyDescent="0.2">
      <c r="A19035" s="136" t="s">
        <v>19108</v>
      </c>
      <c r="B19035" s="136" t="s">
        <v>27268</v>
      </c>
      <c r="C19035" s="136" t="s">
        <v>33934</v>
      </c>
      <c r="D19035" s="136" t="s">
        <v>38209</v>
      </c>
      <c r="E19035" s="136" t="s">
        <v>40753</v>
      </c>
    </row>
    <row r="19036" spans="1:5" x14ac:dyDescent="0.2">
      <c r="A19036" s="136" t="s">
        <v>19109</v>
      </c>
      <c r="B19036" s="136" t="s">
        <v>27268</v>
      </c>
      <c r="C19036" s="136" t="s">
        <v>33934</v>
      </c>
      <c r="D19036" s="136" t="s">
        <v>38209</v>
      </c>
      <c r="E19036" s="136" t="s">
        <v>40753</v>
      </c>
    </row>
    <row r="19037" spans="1:5" x14ac:dyDescent="0.2">
      <c r="A19037" s="136" t="s">
        <v>19110</v>
      </c>
      <c r="B19037" s="136" t="s">
        <v>27268</v>
      </c>
      <c r="C19037" s="136" t="s">
        <v>33934</v>
      </c>
      <c r="D19037" s="136" t="s">
        <v>38209</v>
      </c>
      <c r="E19037" s="136" t="s">
        <v>40753</v>
      </c>
    </row>
    <row r="19038" spans="1:5" x14ac:dyDescent="0.2">
      <c r="A19038" s="136" t="s">
        <v>19111</v>
      </c>
      <c r="B19038" s="136" t="s">
        <v>27269</v>
      </c>
      <c r="C19038" s="136" t="s">
        <v>33935</v>
      </c>
    </row>
    <row r="19039" spans="1:5" x14ac:dyDescent="0.2">
      <c r="A19039" s="136" t="s">
        <v>19112</v>
      </c>
      <c r="B19039" s="136" t="s">
        <v>27269</v>
      </c>
      <c r="C19039" s="136" t="s">
        <v>33935</v>
      </c>
    </row>
    <row r="19040" spans="1:5" x14ac:dyDescent="0.2">
      <c r="A19040" s="136" t="s">
        <v>19113</v>
      </c>
      <c r="B19040" s="136" t="s">
        <v>27269</v>
      </c>
      <c r="C19040" s="136" t="s">
        <v>33935</v>
      </c>
    </row>
    <row r="19041" spans="1:6" x14ac:dyDescent="0.2">
      <c r="A19041" s="136" t="s">
        <v>19114</v>
      </c>
      <c r="B19041" s="136" t="s">
        <v>27269</v>
      </c>
      <c r="C19041" s="136" t="s">
        <v>33935</v>
      </c>
    </row>
    <row r="19042" spans="1:6" x14ac:dyDescent="0.2">
      <c r="A19042" s="136" t="s">
        <v>19115</v>
      </c>
      <c r="B19042" s="136" t="s">
        <v>27269</v>
      </c>
      <c r="C19042" s="136" t="s">
        <v>33935</v>
      </c>
    </row>
    <row r="19043" spans="1:6" x14ac:dyDescent="0.2">
      <c r="A19043" s="136" t="s">
        <v>19116</v>
      </c>
      <c r="B19043" s="136" t="s">
        <v>27269</v>
      </c>
      <c r="C19043" s="136" t="s">
        <v>33935</v>
      </c>
    </row>
    <row r="19044" spans="1:6" x14ac:dyDescent="0.2">
      <c r="A19044" s="136" t="s">
        <v>19117</v>
      </c>
      <c r="B19044" s="136" t="s">
        <v>27269</v>
      </c>
      <c r="C19044" s="136" t="s">
        <v>33936</v>
      </c>
    </row>
    <row r="19045" spans="1:6" x14ac:dyDescent="0.2">
      <c r="A19045" s="136" t="s">
        <v>19118</v>
      </c>
      <c r="B19045" s="136" t="s">
        <v>27269</v>
      </c>
      <c r="C19045" s="136" t="s">
        <v>33936</v>
      </c>
    </row>
    <row r="19046" spans="1:6" x14ac:dyDescent="0.2">
      <c r="A19046" s="136" t="s">
        <v>19119</v>
      </c>
      <c r="B19046" s="136" t="s">
        <v>27269</v>
      </c>
      <c r="C19046" s="136" t="s">
        <v>33936</v>
      </c>
    </row>
    <row r="19047" spans="1:6" x14ac:dyDescent="0.2">
      <c r="A19047" s="136" t="s">
        <v>19120</v>
      </c>
      <c r="B19047" s="136" t="s">
        <v>27269</v>
      </c>
      <c r="C19047" s="136" t="s">
        <v>33936</v>
      </c>
    </row>
    <row r="19048" spans="1:6" x14ac:dyDescent="0.2">
      <c r="A19048" s="136" t="s">
        <v>19121</v>
      </c>
      <c r="B19048" s="136" t="s">
        <v>27269</v>
      </c>
      <c r="C19048" s="136" t="s">
        <v>33936</v>
      </c>
    </row>
    <row r="19049" spans="1:6" x14ac:dyDescent="0.2">
      <c r="A19049" s="136" t="s">
        <v>19122</v>
      </c>
      <c r="B19049" s="136" t="s">
        <v>27269</v>
      </c>
      <c r="C19049" s="136" t="s">
        <v>33936</v>
      </c>
    </row>
    <row r="19050" spans="1:6" x14ac:dyDescent="0.2">
      <c r="A19050" s="136" t="s">
        <v>19123</v>
      </c>
      <c r="B19050" s="136" t="s">
        <v>27270</v>
      </c>
      <c r="C19050" s="136" t="s">
        <v>33937</v>
      </c>
      <c r="D19050" s="136" t="s">
        <v>33924</v>
      </c>
    </row>
    <row r="19051" spans="1:6" x14ac:dyDescent="0.2">
      <c r="A19051" s="136" t="s">
        <v>19124</v>
      </c>
      <c r="B19051" s="136" t="s">
        <v>27270</v>
      </c>
      <c r="C19051" s="136" t="s">
        <v>33937</v>
      </c>
      <c r="D19051" s="136" t="s">
        <v>33924</v>
      </c>
    </row>
    <row r="19052" spans="1:6" x14ac:dyDescent="0.2">
      <c r="A19052" s="136" t="s">
        <v>19125</v>
      </c>
      <c r="B19052" s="136" t="s">
        <v>27270</v>
      </c>
      <c r="C19052" s="136" t="s">
        <v>33937</v>
      </c>
      <c r="D19052" s="136" t="s">
        <v>33924</v>
      </c>
    </row>
    <row r="19053" spans="1:6" x14ac:dyDescent="0.2">
      <c r="A19053" s="136" t="s">
        <v>19126</v>
      </c>
      <c r="B19053" s="136" t="s">
        <v>27270</v>
      </c>
      <c r="C19053" s="136" t="s">
        <v>33937</v>
      </c>
      <c r="D19053" s="136" t="s">
        <v>33924</v>
      </c>
    </row>
    <row r="19054" spans="1:6" x14ac:dyDescent="0.2">
      <c r="A19054" s="136" t="s">
        <v>19127</v>
      </c>
      <c r="B19054" s="136" t="s">
        <v>27270</v>
      </c>
      <c r="C19054" s="136" t="s">
        <v>33937</v>
      </c>
      <c r="D19054" s="136" t="s">
        <v>33924</v>
      </c>
    </row>
    <row r="19055" spans="1:6" x14ac:dyDescent="0.2">
      <c r="A19055" s="136" t="s">
        <v>19128</v>
      </c>
      <c r="B19055" s="136" t="s">
        <v>27270</v>
      </c>
      <c r="C19055" s="136" t="s">
        <v>33937</v>
      </c>
      <c r="D19055" s="136" t="s">
        <v>33924</v>
      </c>
    </row>
    <row r="19056" spans="1:6" x14ac:dyDescent="0.2">
      <c r="A19056" s="136" t="s">
        <v>19129</v>
      </c>
      <c r="B19056" s="136" t="s">
        <v>27270</v>
      </c>
      <c r="C19056" s="136" t="s">
        <v>33938</v>
      </c>
      <c r="D19056" s="136" t="s">
        <v>38210</v>
      </c>
      <c r="E19056" s="136" t="s">
        <v>40755</v>
      </c>
      <c r="F19056" s="136" t="s">
        <v>42275</v>
      </c>
    </row>
    <row r="19057" spans="1:6" x14ac:dyDescent="0.2">
      <c r="A19057" s="136" t="s">
        <v>19130</v>
      </c>
      <c r="B19057" s="136" t="s">
        <v>27270</v>
      </c>
      <c r="C19057" s="136" t="s">
        <v>33938</v>
      </c>
      <c r="D19057" s="136" t="s">
        <v>38210</v>
      </c>
      <c r="E19057" s="136" t="s">
        <v>40755</v>
      </c>
      <c r="F19057" s="136" t="s">
        <v>42275</v>
      </c>
    </row>
    <row r="19058" spans="1:6" x14ac:dyDescent="0.2">
      <c r="A19058" s="136" t="s">
        <v>19131</v>
      </c>
      <c r="B19058" s="136" t="s">
        <v>27270</v>
      </c>
      <c r="C19058" s="136" t="s">
        <v>33938</v>
      </c>
      <c r="D19058" s="136" t="s">
        <v>38210</v>
      </c>
      <c r="E19058" s="136" t="s">
        <v>40756</v>
      </c>
      <c r="F19058" s="136" t="s">
        <v>42275</v>
      </c>
    </row>
    <row r="19059" spans="1:6" x14ac:dyDescent="0.2">
      <c r="A19059" s="136" t="s">
        <v>19132</v>
      </c>
      <c r="B19059" s="136" t="s">
        <v>27270</v>
      </c>
      <c r="C19059" s="136" t="s">
        <v>33938</v>
      </c>
      <c r="D19059" s="136" t="s">
        <v>38210</v>
      </c>
      <c r="E19059" s="136" t="s">
        <v>40755</v>
      </c>
      <c r="F19059" s="136" t="s">
        <v>42275</v>
      </c>
    </row>
    <row r="19060" spans="1:6" x14ac:dyDescent="0.2">
      <c r="A19060" s="136" t="s">
        <v>19133</v>
      </c>
      <c r="B19060" s="136" t="s">
        <v>27270</v>
      </c>
      <c r="C19060" s="136" t="s">
        <v>33938</v>
      </c>
      <c r="D19060" s="136" t="s">
        <v>38210</v>
      </c>
      <c r="E19060" s="136" t="s">
        <v>40755</v>
      </c>
      <c r="F19060" s="136" t="s">
        <v>42275</v>
      </c>
    </row>
    <row r="19061" spans="1:6" x14ac:dyDescent="0.2">
      <c r="A19061" s="136" t="s">
        <v>19134</v>
      </c>
      <c r="B19061" s="136" t="s">
        <v>27270</v>
      </c>
      <c r="C19061" s="136" t="s">
        <v>33938</v>
      </c>
      <c r="D19061" s="136" t="s">
        <v>38210</v>
      </c>
      <c r="E19061" s="136" t="s">
        <v>40756</v>
      </c>
      <c r="F19061" s="136" t="s">
        <v>42275</v>
      </c>
    </row>
    <row r="19062" spans="1:6" x14ac:dyDescent="0.2">
      <c r="A19062" s="136" t="s">
        <v>19135</v>
      </c>
      <c r="B19062" s="136" t="s">
        <v>27271</v>
      </c>
      <c r="C19062" s="136" t="s">
        <v>33939</v>
      </c>
      <c r="D19062" s="136" t="s">
        <v>38211</v>
      </c>
    </row>
    <row r="19063" spans="1:6" x14ac:dyDescent="0.2">
      <c r="A19063" s="136" t="s">
        <v>19136</v>
      </c>
      <c r="B19063" s="136" t="s">
        <v>27271</v>
      </c>
      <c r="C19063" s="136" t="s">
        <v>33939</v>
      </c>
      <c r="D19063" s="136" t="s">
        <v>38211</v>
      </c>
    </row>
    <row r="19064" spans="1:6" x14ac:dyDescent="0.2">
      <c r="A19064" s="136" t="s">
        <v>19137</v>
      </c>
      <c r="B19064" s="136" t="s">
        <v>27271</v>
      </c>
      <c r="C19064" s="136" t="s">
        <v>33939</v>
      </c>
      <c r="D19064" s="136" t="s">
        <v>38211</v>
      </c>
    </row>
    <row r="19065" spans="1:6" x14ac:dyDescent="0.2">
      <c r="A19065" s="136" t="s">
        <v>19138</v>
      </c>
      <c r="B19065" s="136" t="s">
        <v>27271</v>
      </c>
      <c r="C19065" s="136" t="s">
        <v>33939</v>
      </c>
      <c r="D19065" s="136" t="s">
        <v>38211</v>
      </c>
    </row>
    <row r="19066" spans="1:6" x14ac:dyDescent="0.2">
      <c r="A19066" s="136" t="s">
        <v>19139</v>
      </c>
      <c r="B19066" s="136" t="s">
        <v>27271</v>
      </c>
      <c r="C19066" s="136" t="s">
        <v>33939</v>
      </c>
      <c r="D19066" s="136" t="s">
        <v>38211</v>
      </c>
    </row>
    <row r="19067" spans="1:6" x14ac:dyDescent="0.2">
      <c r="A19067" s="136" t="s">
        <v>19140</v>
      </c>
      <c r="B19067" s="136" t="s">
        <v>27271</v>
      </c>
      <c r="C19067" s="136" t="s">
        <v>33939</v>
      </c>
      <c r="D19067" s="136" t="s">
        <v>38211</v>
      </c>
    </row>
    <row r="19068" spans="1:6" x14ac:dyDescent="0.2">
      <c r="A19068" s="136" t="s">
        <v>19141</v>
      </c>
      <c r="B19068" s="136" t="s">
        <v>27272</v>
      </c>
    </row>
    <row r="19069" spans="1:6" x14ac:dyDescent="0.2">
      <c r="A19069" s="136" t="s">
        <v>19142</v>
      </c>
      <c r="B19069" s="136" t="s">
        <v>27272</v>
      </c>
    </row>
    <row r="19070" spans="1:6" x14ac:dyDescent="0.2">
      <c r="A19070" s="136" t="s">
        <v>19143</v>
      </c>
      <c r="B19070" s="136" t="s">
        <v>27272</v>
      </c>
    </row>
    <row r="19071" spans="1:6" x14ac:dyDescent="0.2">
      <c r="A19071" s="136" t="s">
        <v>19144</v>
      </c>
      <c r="B19071" s="136" t="s">
        <v>27272</v>
      </c>
    </row>
    <row r="19072" spans="1:6" x14ac:dyDescent="0.2">
      <c r="A19072" s="136" t="s">
        <v>19145</v>
      </c>
      <c r="B19072" s="136" t="s">
        <v>27273</v>
      </c>
      <c r="C19072" s="136" t="s">
        <v>33940</v>
      </c>
    </row>
    <row r="19073" spans="1:4" x14ac:dyDescent="0.2">
      <c r="A19073" s="136" t="s">
        <v>19146</v>
      </c>
      <c r="B19073" s="136" t="s">
        <v>27273</v>
      </c>
      <c r="C19073" s="136" t="s">
        <v>33940</v>
      </c>
    </row>
    <row r="19074" spans="1:4" x14ac:dyDescent="0.2">
      <c r="A19074" s="136" t="s">
        <v>19147</v>
      </c>
      <c r="B19074" s="136" t="s">
        <v>27273</v>
      </c>
      <c r="C19074" s="136" t="s">
        <v>33940</v>
      </c>
    </row>
    <row r="19075" spans="1:4" x14ac:dyDescent="0.2">
      <c r="A19075" s="136" t="s">
        <v>19148</v>
      </c>
      <c r="B19075" s="136" t="s">
        <v>27273</v>
      </c>
      <c r="C19075" s="136" t="s">
        <v>33940</v>
      </c>
    </row>
    <row r="19076" spans="1:4" x14ac:dyDescent="0.2">
      <c r="A19076" s="136" t="s">
        <v>19149</v>
      </c>
      <c r="B19076" s="136" t="s">
        <v>27273</v>
      </c>
      <c r="C19076" s="136" t="s">
        <v>33940</v>
      </c>
    </row>
    <row r="19077" spans="1:4" x14ac:dyDescent="0.2">
      <c r="A19077" s="136" t="s">
        <v>19150</v>
      </c>
      <c r="B19077" s="136" t="s">
        <v>27273</v>
      </c>
      <c r="C19077" s="136" t="s">
        <v>33940</v>
      </c>
    </row>
    <row r="19078" spans="1:4" x14ac:dyDescent="0.2">
      <c r="A19078" s="136" t="s">
        <v>19151</v>
      </c>
      <c r="B19078" s="136" t="s">
        <v>27274</v>
      </c>
      <c r="C19078" s="136" t="s">
        <v>33941</v>
      </c>
      <c r="D19078" s="136" t="s">
        <v>38212</v>
      </c>
    </row>
    <row r="19079" spans="1:4" x14ac:dyDescent="0.2">
      <c r="A19079" s="136" t="s">
        <v>19152</v>
      </c>
      <c r="B19079" s="136" t="s">
        <v>27274</v>
      </c>
      <c r="C19079" s="136" t="s">
        <v>33941</v>
      </c>
      <c r="D19079" s="136" t="s">
        <v>38212</v>
      </c>
    </row>
    <row r="19080" spans="1:4" x14ac:dyDescent="0.2">
      <c r="A19080" s="136" t="s">
        <v>19153</v>
      </c>
      <c r="B19080" s="136" t="s">
        <v>27274</v>
      </c>
      <c r="C19080" s="136" t="s">
        <v>33941</v>
      </c>
      <c r="D19080" s="136" t="s">
        <v>38212</v>
      </c>
    </row>
    <row r="19081" spans="1:4" x14ac:dyDescent="0.2">
      <c r="A19081" s="136" t="s">
        <v>19154</v>
      </c>
      <c r="B19081" s="136" t="s">
        <v>27274</v>
      </c>
      <c r="C19081" s="136" t="s">
        <v>33941</v>
      </c>
      <c r="D19081" s="136" t="s">
        <v>38212</v>
      </c>
    </row>
    <row r="19082" spans="1:4" x14ac:dyDescent="0.2">
      <c r="A19082" s="136" t="s">
        <v>19155</v>
      </c>
      <c r="B19082" s="136" t="s">
        <v>27274</v>
      </c>
      <c r="C19082" s="136" t="s">
        <v>33941</v>
      </c>
      <c r="D19082" s="136" t="s">
        <v>38212</v>
      </c>
    </row>
    <row r="19083" spans="1:4" x14ac:dyDescent="0.2">
      <c r="A19083" s="136" t="s">
        <v>19156</v>
      </c>
      <c r="B19083" s="136" t="s">
        <v>27274</v>
      </c>
      <c r="C19083" s="136" t="s">
        <v>33941</v>
      </c>
      <c r="D19083" s="136" t="s">
        <v>38212</v>
      </c>
    </row>
    <row r="19084" spans="1:4" x14ac:dyDescent="0.2">
      <c r="A19084" s="136" t="s">
        <v>19157</v>
      </c>
      <c r="B19084" s="136" t="s">
        <v>27275</v>
      </c>
      <c r="C19084" s="136" t="s">
        <v>33942</v>
      </c>
      <c r="D19084" s="136" t="s">
        <v>38213</v>
      </c>
    </row>
    <row r="19085" spans="1:4" x14ac:dyDescent="0.2">
      <c r="A19085" s="136" t="s">
        <v>19158</v>
      </c>
      <c r="B19085" s="136" t="s">
        <v>27275</v>
      </c>
      <c r="C19085" s="136" t="s">
        <v>33942</v>
      </c>
      <c r="D19085" s="136" t="s">
        <v>38213</v>
      </c>
    </row>
    <row r="19086" spans="1:4" x14ac:dyDescent="0.2">
      <c r="A19086" s="136" t="s">
        <v>19159</v>
      </c>
      <c r="B19086" s="136" t="s">
        <v>27275</v>
      </c>
      <c r="C19086" s="136" t="s">
        <v>33942</v>
      </c>
      <c r="D19086" s="136" t="s">
        <v>38213</v>
      </c>
    </row>
    <row r="19087" spans="1:4" x14ac:dyDescent="0.2">
      <c r="A19087" s="136" t="s">
        <v>19160</v>
      </c>
      <c r="B19087" s="136" t="s">
        <v>27275</v>
      </c>
      <c r="C19087" s="136" t="s">
        <v>33942</v>
      </c>
      <c r="D19087" s="136" t="s">
        <v>38213</v>
      </c>
    </row>
    <row r="19088" spans="1:4" x14ac:dyDescent="0.2">
      <c r="A19088" s="136" t="s">
        <v>19161</v>
      </c>
      <c r="B19088" s="136" t="s">
        <v>27275</v>
      </c>
      <c r="C19088" s="136" t="s">
        <v>33942</v>
      </c>
      <c r="D19088" s="136" t="s">
        <v>38213</v>
      </c>
    </row>
    <row r="19089" spans="1:7" x14ac:dyDescent="0.2">
      <c r="A19089" s="136" t="s">
        <v>19162</v>
      </c>
      <c r="B19089" s="136" t="s">
        <v>27275</v>
      </c>
      <c r="C19089" s="136" t="s">
        <v>33942</v>
      </c>
      <c r="D19089" s="136" t="s">
        <v>38213</v>
      </c>
    </row>
    <row r="19090" spans="1:7" x14ac:dyDescent="0.2">
      <c r="A19090" s="136" t="s">
        <v>19163</v>
      </c>
      <c r="B19090" s="136" t="s">
        <v>27276</v>
      </c>
      <c r="C19090" s="136" t="s">
        <v>33943</v>
      </c>
      <c r="D19090" s="136" t="s">
        <v>38214</v>
      </c>
      <c r="E19090" s="136" t="s">
        <v>40757</v>
      </c>
    </row>
    <row r="19091" spans="1:7" x14ac:dyDescent="0.2">
      <c r="A19091" s="136" t="s">
        <v>19164</v>
      </c>
      <c r="B19091" s="136" t="s">
        <v>27276</v>
      </c>
      <c r="C19091" s="136" t="s">
        <v>33943</v>
      </c>
      <c r="D19091" s="136" t="s">
        <v>38214</v>
      </c>
      <c r="E19091" s="136" t="s">
        <v>40757</v>
      </c>
    </row>
    <row r="19092" spans="1:7" x14ac:dyDescent="0.2">
      <c r="A19092" s="136" t="s">
        <v>19165</v>
      </c>
      <c r="B19092" s="136" t="s">
        <v>27276</v>
      </c>
      <c r="C19092" s="136" t="s">
        <v>33943</v>
      </c>
      <c r="D19092" s="136" t="s">
        <v>38214</v>
      </c>
      <c r="E19092" s="136" t="s">
        <v>40757</v>
      </c>
    </row>
    <row r="19093" spans="1:7" x14ac:dyDescent="0.2">
      <c r="A19093" s="136" t="s">
        <v>19166</v>
      </c>
      <c r="B19093" s="136" t="s">
        <v>27276</v>
      </c>
      <c r="C19093" s="136" t="s">
        <v>33943</v>
      </c>
      <c r="D19093" s="136" t="s">
        <v>38214</v>
      </c>
      <c r="E19093" s="136" t="s">
        <v>40757</v>
      </c>
    </row>
    <row r="19094" spans="1:7" x14ac:dyDescent="0.2">
      <c r="A19094" s="136" t="s">
        <v>19167</v>
      </c>
      <c r="B19094" s="136" t="s">
        <v>27276</v>
      </c>
      <c r="C19094" s="136" t="s">
        <v>33943</v>
      </c>
      <c r="D19094" s="136" t="s">
        <v>38214</v>
      </c>
      <c r="E19094" s="136" t="s">
        <v>40757</v>
      </c>
    </row>
    <row r="19095" spans="1:7" x14ac:dyDescent="0.2">
      <c r="A19095" s="136" t="s">
        <v>19168</v>
      </c>
      <c r="B19095" s="136" t="s">
        <v>27276</v>
      </c>
      <c r="C19095" s="136" t="s">
        <v>33943</v>
      </c>
      <c r="D19095" s="136" t="s">
        <v>38214</v>
      </c>
      <c r="E19095" s="136" t="s">
        <v>40757</v>
      </c>
    </row>
    <row r="19096" spans="1:7" x14ac:dyDescent="0.2">
      <c r="A19096" s="136" t="s">
        <v>19169</v>
      </c>
      <c r="B19096" s="136" t="s">
        <v>27277</v>
      </c>
      <c r="C19096" s="136" t="s">
        <v>33944</v>
      </c>
      <c r="D19096" s="136" t="s">
        <v>38215</v>
      </c>
      <c r="E19096" s="136" t="s">
        <v>40758</v>
      </c>
      <c r="F19096" s="136" t="s">
        <v>42276</v>
      </c>
    </row>
    <row r="19097" spans="1:7" x14ac:dyDescent="0.2">
      <c r="A19097" s="136" t="s">
        <v>19170</v>
      </c>
      <c r="B19097" s="136" t="s">
        <v>27277</v>
      </c>
      <c r="C19097" s="136" t="s">
        <v>33944</v>
      </c>
      <c r="D19097" s="136" t="s">
        <v>38215</v>
      </c>
      <c r="E19097" s="136" t="s">
        <v>40758</v>
      </c>
      <c r="F19097" s="136" t="s">
        <v>42276</v>
      </c>
    </row>
    <row r="19098" spans="1:7" x14ac:dyDescent="0.2">
      <c r="A19098" s="136" t="s">
        <v>19171</v>
      </c>
      <c r="B19098" s="136" t="s">
        <v>27277</v>
      </c>
      <c r="C19098" s="136" t="s">
        <v>33944</v>
      </c>
      <c r="D19098" s="136" t="s">
        <v>38215</v>
      </c>
      <c r="E19098" s="136" t="s">
        <v>40758</v>
      </c>
      <c r="F19098" s="136" t="s">
        <v>42276</v>
      </c>
    </row>
    <row r="19099" spans="1:7" x14ac:dyDescent="0.2">
      <c r="A19099" s="136" t="s">
        <v>19172</v>
      </c>
      <c r="B19099" s="136" t="s">
        <v>27277</v>
      </c>
      <c r="C19099" s="136" t="s">
        <v>33944</v>
      </c>
      <c r="D19099" s="136" t="s">
        <v>38215</v>
      </c>
      <c r="E19099" s="136" t="s">
        <v>40758</v>
      </c>
      <c r="F19099" s="136" t="s">
        <v>42276</v>
      </c>
    </row>
    <row r="19100" spans="1:7" x14ac:dyDescent="0.2">
      <c r="A19100" s="136" t="s">
        <v>19173</v>
      </c>
      <c r="B19100" s="136" t="s">
        <v>27278</v>
      </c>
      <c r="C19100" s="136" t="s">
        <v>33945</v>
      </c>
      <c r="D19100" s="136" t="s">
        <v>38216</v>
      </c>
      <c r="E19100" s="136" t="s">
        <v>40759</v>
      </c>
      <c r="F19100" s="136" t="s">
        <v>42277</v>
      </c>
      <c r="G19100" s="136" t="s">
        <v>43068</v>
      </c>
    </row>
    <row r="19101" spans="1:7" x14ac:dyDescent="0.2">
      <c r="A19101" s="136" t="s">
        <v>19174</v>
      </c>
      <c r="B19101" s="136" t="s">
        <v>27278</v>
      </c>
      <c r="C19101" s="136" t="s">
        <v>33945</v>
      </c>
      <c r="D19101" s="136" t="s">
        <v>38216</v>
      </c>
      <c r="E19101" s="136" t="s">
        <v>40759</v>
      </c>
      <c r="F19101" s="136" t="s">
        <v>42277</v>
      </c>
      <c r="G19101" s="136" t="s">
        <v>43068</v>
      </c>
    </row>
    <row r="19102" spans="1:7" x14ac:dyDescent="0.2">
      <c r="A19102" s="136" t="s">
        <v>19175</v>
      </c>
      <c r="B19102" s="136" t="s">
        <v>27278</v>
      </c>
      <c r="C19102" s="136" t="s">
        <v>33945</v>
      </c>
      <c r="D19102" s="136" t="s">
        <v>38216</v>
      </c>
      <c r="E19102" s="136" t="s">
        <v>40759</v>
      </c>
      <c r="F19102" s="136" t="s">
        <v>42277</v>
      </c>
      <c r="G19102" s="136" t="s">
        <v>43068</v>
      </c>
    </row>
    <row r="19103" spans="1:7" x14ac:dyDescent="0.2">
      <c r="A19103" s="136" t="s">
        <v>19176</v>
      </c>
      <c r="B19103" s="136" t="s">
        <v>27278</v>
      </c>
      <c r="C19103" s="136" t="s">
        <v>33945</v>
      </c>
      <c r="D19103" s="136" t="s">
        <v>38216</v>
      </c>
      <c r="E19103" s="136" t="s">
        <v>40759</v>
      </c>
      <c r="F19103" s="136" t="s">
        <v>42277</v>
      </c>
      <c r="G19103" s="136" t="s">
        <v>43068</v>
      </c>
    </row>
    <row r="19104" spans="1:7" x14ac:dyDescent="0.2">
      <c r="A19104" s="136" t="s">
        <v>19177</v>
      </c>
      <c r="B19104" s="136" t="s">
        <v>27279</v>
      </c>
      <c r="C19104" s="136" t="s">
        <v>33946</v>
      </c>
      <c r="D19104" s="136" t="s">
        <v>38217</v>
      </c>
      <c r="E19104" s="136" t="s">
        <v>40760</v>
      </c>
      <c r="F19104" s="136" t="s">
        <v>42278</v>
      </c>
      <c r="G19104" s="136" t="s">
        <v>28292</v>
      </c>
    </row>
    <row r="19105" spans="1:7" x14ac:dyDescent="0.2">
      <c r="A19105" s="136" t="s">
        <v>19178</v>
      </c>
      <c r="B19105" s="136" t="s">
        <v>27279</v>
      </c>
      <c r="C19105" s="136" t="s">
        <v>33946</v>
      </c>
      <c r="D19105" s="136" t="s">
        <v>38217</v>
      </c>
      <c r="E19105" s="136" t="s">
        <v>40760</v>
      </c>
      <c r="F19105" s="136" t="s">
        <v>42278</v>
      </c>
      <c r="G19105" s="136" t="s">
        <v>28292</v>
      </c>
    </row>
    <row r="19106" spans="1:7" x14ac:dyDescent="0.2">
      <c r="A19106" s="136" t="s">
        <v>19179</v>
      </c>
      <c r="B19106" s="136" t="s">
        <v>27279</v>
      </c>
      <c r="C19106" s="136" t="s">
        <v>33946</v>
      </c>
      <c r="D19106" s="136" t="s">
        <v>38217</v>
      </c>
      <c r="E19106" s="136" t="s">
        <v>40760</v>
      </c>
      <c r="F19106" s="136" t="s">
        <v>42278</v>
      </c>
      <c r="G19106" s="136" t="s">
        <v>28292</v>
      </c>
    </row>
    <row r="19107" spans="1:7" x14ac:dyDescent="0.2">
      <c r="A19107" s="136" t="s">
        <v>19180</v>
      </c>
      <c r="B19107" s="136" t="s">
        <v>27279</v>
      </c>
      <c r="C19107" s="136" t="s">
        <v>33946</v>
      </c>
      <c r="D19107" s="136" t="s">
        <v>38217</v>
      </c>
      <c r="E19107" s="136" t="s">
        <v>40760</v>
      </c>
      <c r="F19107" s="136" t="s">
        <v>42278</v>
      </c>
      <c r="G19107" s="136" t="s">
        <v>28292</v>
      </c>
    </row>
    <row r="19108" spans="1:7" x14ac:dyDescent="0.2">
      <c r="A19108" s="136" t="s">
        <v>19181</v>
      </c>
      <c r="B19108" s="136" t="s">
        <v>27280</v>
      </c>
      <c r="C19108" s="136" t="s">
        <v>33947</v>
      </c>
      <c r="D19108" s="136" t="s">
        <v>38218</v>
      </c>
      <c r="E19108" s="136" t="s">
        <v>40761</v>
      </c>
      <c r="F19108" s="136" t="s">
        <v>42279</v>
      </c>
      <c r="G19108" s="136" t="s">
        <v>43069</v>
      </c>
    </row>
    <row r="19109" spans="1:7" x14ac:dyDescent="0.2">
      <c r="A19109" s="136" t="s">
        <v>19182</v>
      </c>
      <c r="B19109" s="136" t="s">
        <v>27280</v>
      </c>
      <c r="C19109" s="136" t="s">
        <v>33947</v>
      </c>
      <c r="D19109" s="136" t="s">
        <v>38218</v>
      </c>
      <c r="E19109" s="136" t="s">
        <v>40761</v>
      </c>
      <c r="F19109" s="136" t="s">
        <v>42279</v>
      </c>
      <c r="G19109" s="136" t="s">
        <v>43069</v>
      </c>
    </row>
    <row r="19110" spans="1:7" x14ac:dyDescent="0.2">
      <c r="A19110" s="136" t="s">
        <v>19183</v>
      </c>
      <c r="B19110" s="136" t="s">
        <v>27280</v>
      </c>
      <c r="C19110" s="136" t="s">
        <v>33947</v>
      </c>
      <c r="D19110" s="136" t="s">
        <v>38218</v>
      </c>
      <c r="E19110" s="136" t="s">
        <v>40761</v>
      </c>
      <c r="F19110" s="136" t="s">
        <v>42279</v>
      </c>
      <c r="G19110" s="136" t="s">
        <v>43069</v>
      </c>
    </row>
    <row r="19111" spans="1:7" x14ac:dyDescent="0.2">
      <c r="A19111" s="136" t="s">
        <v>19184</v>
      </c>
      <c r="B19111" s="136" t="s">
        <v>27280</v>
      </c>
      <c r="C19111" s="136" t="s">
        <v>33947</v>
      </c>
      <c r="D19111" s="136" t="s">
        <v>38218</v>
      </c>
      <c r="E19111" s="136" t="s">
        <v>40761</v>
      </c>
      <c r="F19111" s="136" t="s">
        <v>42279</v>
      </c>
      <c r="G19111" s="136" t="s">
        <v>43069</v>
      </c>
    </row>
    <row r="19112" spans="1:7" x14ac:dyDescent="0.2">
      <c r="A19112" s="136" t="s">
        <v>19185</v>
      </c>
      <c r="B19112" s="136" t="s">
        <v>27281</v>
      </c>
      <c r="C19112" s="136" t="s">
        <v>33947</v>
      </c>
      <c r="D19112" s="136" t="s">
        <v>38219</v>
      </c>
      <c r="E19112" s="136" t="s">
        <v>40761</v>
      </c>
      <c r="F19112" s="136" t="s">
        <v>42279</v>
      </c>
      <c r="G19112" s="136" t="s">
        <v>43069</v>
      </c>
    </row>
    <row r="19113" spans="1:7" x14ac:dyDescent="0.2">
      <c r="A19113" s="136" t="s">
        <v>19186</v>
      </c>
      <c r="B19113" s="136" t="s">
        <v>27281</v>
      </c>
      <c r="C19113" s="136" t="s">
        <v>33947</v>
      </c>
      <c r="D19113" s="136" t="s">
        <v>38219</v>
      </c>
      <c r="E19113" s="136" t="s">
        <v>40761</v>
      </c>
      <c r="F19113" s="136" t="s">
        <v>42279</v>
      </c>
      <c r="G19113" s="136" t="s">
        <v>43069</v>
      </c>
    </row>
    <row r="19114" spans="1:7" x14ac:dyDescent="0.2">
      <c r="A19114" s="136" t="s">
        <v>19187</v>
      </c>
      <c r="B19114" s="136" t="s">
        <v>27281</v>
      </c>
      <c r="C19114" s="136" t="s">
        <v>33947</v>
      </c>
      <c r="D19114" s="136" t="s">
        <v>38219</v>
      </c>
      <c r="E19114" s="136" t="s">
        <v>40761</v>
      </c>
      <c r="F19114" s="136" t="s">
        <v>42279</v>
      </c>
      <c r="G19114" s="136" t="s">
        <v>43069</v>
      </c>
    </row>
    <row r="19115" spans="1:7" x14ac:dyDescent="0.2">
      <c r="A19115" s="136" t="s">
        <v>19188</v>
      </c>
      <c r="B19115" s="136" t="s">
        <v>27281</v>
      </c>
      <c r="C19115" s="136" t="s">
        <v>33947</v>
      </c>
      <c r="D19115" s="136" t="s">
        <v>38219</v>
      </c>
      <c r="E19115" s="136" t="s">
        <v>40761</v>
      </c>
      <c r="F19115" s="136" t="s">
        <v>42279</v>
      </c>
      <c r="G19115" s="136" t="s">
        <v>43069</v>
      </c>
    </row>
    <row r="19116" spans="1:7" x14ac:dyDescent="0.2">
      <c r="A19116" s="136" t="s">
        <v>19189</v>
      </c>
      <c r="B19116" s="136" t="s">
        <v>27282</v>
      </c>
      <c r="C19116" s="136" t="s">
        <v>33948</v>
      </c>
      <c r="D19116" s="136" t="s">
        <v>38220</v>
      </c>
    </row>
    <row r="19117" spans="1:7" x14ac:dyDescent="0.2">
      <c r="A19117" s="136" t="s">
        <v>19190</v>
      </c>
      <c r="B19117" s="136" t="s">
        <v>27282</v>
      </c>
      <c r="C19117" s="136" t="s">
        <v>33948</v>
      </c>
      <c r="D19117" s="136" t="s">
        <v>38220</v>
      </c>
    </row>
    <row r="19118" spans="1:7" x14ac:dyDescent="0.2">
      <c r="A19118" s="136" t="s">
        <v>19191</v>
      </c>
      <c r="B19118" s="136" t="s">
        <v>27282</v>
      </c>
      <c r="C19118" s="136" t="s">
        <v>33948</v>
      </c>
      <c r="D19118" s="136" t="s">
        <v>38220</v>
      </c>
    </row>
    <row r="19119" spans="1:7" x14ac:dyDescent="0.2">
      <c r="A19119" s="136" t="s">
        <v>19192</v>
      </c>
      <c r="B19119" s="136" t="s">
        <v>27282</v>
      </c>
      <c r="C19119" s="136" t="s">
        <v>33948</v>
      </c>
      <c r="D19119" s="136" t="s">
        <v>38220</v>
      </c>
    </row>
    <row r="19120" spans="1:7" x14ac:dyDescent="0.2">
      <c r="A19120" s="136" t="s">
        <v>19193</v>
      </c>
      <c r="B19120" s="136" t="s">
        <v>27282</v>
      </c>
      <c r="C19120" s="136" t="s">
        <v>33948</v>
      </c>
      <c r="D19120" s="136" t="s">
        <v>38220</v>
      </c>
    </row>
    <row r="19121" spans="1:4" x14ac:dyDescent="0.2">
      <c r="A19121" s="136" t="s">
        <v>19194</v>
      </c>
      <c r="B19121" s="136" t="s">
        <v>27282</v>
      </c>
      <c r="C19121" s="136" t="s">
        <v>33948</v>
      </c>
      <c r="D19121" s="136" t="s">
        <v>38220</v>
      </c>
    </row>
    <row r="19122" spans="1:4" x14ac:dyDescent="0.2">
      <c r="A19122" s="136" t="s">
        <v>19195</v>
      </c>
      <c r="B19122" s="136" t="s">
        <v>27283</v>
      </c>
      <c r="C19122" s="136" t="s">
        <v>33949</v>
      </c>
      <c r="D19122" s="136" t="s">
        <v>38221</v>
      </c>
    </row>
    <row r="19123" spans="1:4" x14ac:dyDescent="0.2">
      <c r="A19123" s="136" t="s">
        <v>19196</v>
      </c>
      <c r="B19123" s="136" t="s">
        <v>27283</v>
      </c>
      <c r="C19123" s="136" t="s">
        <v>33949</v>
      </c>
      <c r="D19123" s="136" t="s">
        <v>38221</v>
      </c>
    </row>
    <row r="19124" spans="1:4" x14ac:dyDescent="0.2">
      <c r="A19124" s="136" t="s">
        <v>19197</v>
      </c>
      <c r="B19124" s="136" t="s">
        <v>27283</v>
      </c>
      <c r="C19124" s="136" t="s">
        <v>33949</v>
      </c>
      <c r="D19124" s="136" t="s">
        <v>38221</v>
      </c>
    </row>
    <row r="19125" spans="1:4" x14ac:dyDescent="0.2">
      <c r="A19125" s="136" t="s">
        <v>19198</v>
      </c>
      <c r="B19125" s="136" t="s">
        <v>27283</v>
      </c>
      <c r="C19125" s="136" t="s">
        <v>33949</v>
      </c>
      <c r="D19125" s="136" t="s">
        <v>38221</v>
      </c>
    </row>
    <row r="19126" spans="1:4" x14ac:dyDescent="0.2">
      <c r="A19126" s="136" t="s">
        <v>19199</v>
      </c>
      <c r="B19126" s="136" t="s">
        <v>27283</v>
      </c>
      <c r="C19126" s="136" t="s">
        <v>33949</v>
      </c>
      <c r="D19126" s="136" t="s">
        <v>38221</v>
      </c>
    </row>
    <row r="19127" spans="1:4" x14ac:dyDescent="0.2">
      <c r="A19127" s="136" t="s">
        <v>19200</v>
      </c>
      <c r="B19127" s="136" t="s">
        <v>27283</v>
      </c>
      <c r="C19127" s="136" t="s">
        <v>33949</v>
      </c>
      <c r="D19127" s="136" t="s">
        <v>38221</v>
      </c>
    </row>
    <row r="19128" spans="1:4" x14ac:dyDescent="0.2">
      <c r="A19128" s="136" t="s">
        <v>19201</v>
      </c>
      <c r="B19128" s="136" t="s">
        <v>27284</v>
      </c>
      <c r="C19128" s="136" t="s">
        <v>33949</v>
      </c>
      <c r="D19128" s="136" t="s">
        <v>38221</v>
      </c>
    </row>
    <row r="19129" spans="1:4" x14ac:dyDescent="0.2">
      <c r="A19129" s="136" t="s">
        <v>19202</v>
      </c>
      <c r="B19129" s="136" t="s">
        <v>27284</v>
      </c>
      <c r="C19129" s="136" t="s">
        <v>33949</v>
      </c>
      <c r="D19129" s="136" t="s">
        <v>38221</v>
      </c>
    </row>
    <row r="19130" spans="1:4" x14ac:dyDescent="0.2">
      <c r="A19130" s="136" t="s">
        <v>19203</v>
      </c>
      <c r="B19130" s="136" t="s">
        <v>27284</v>
      </c>
      <c r="C19130" s="136" t="s">
        <v>33949</v>
      </c>
      <c r="D19130" s="136" t="s">
        <v>38221</v>
      </c>
    </row>
    <row r="19131" spans="1:4" x14ac:dyDescent="0.2">
      <c r="A19131" s="136" t="s">
        <v>19204</v>
      </c>
      <c r="B19131" s="136" t="s">
        <v>27284</v>
      </c>
      <c r="C19131" s="136" t="s">
        <v>33949</v>
      </c>
      <c r="D19131" s="136" t="s">
        <v>38221</v>
      </c>
    </row>
    <row r="19132" spans="1:4" x14ac:dyDescent="0.2">
      <c r="A19132" s="136" t="s">
        <v>19205</v>
      </c>
      <c r="B19132" s="136" t="s">
        <v>27284</v>
      </c>
      <c r="C19132" s="136" t="s">
        <v>33949</v>
      </c>
      <c r="D19132" s="136" t="s">
        <v>38221</v>
      </c>
    </row>
    <row r="19133" spans="1:4" x14ac:dyDescent="0.2">
      <c r="A19133" s="136" t="s">
        <v>19206</v>
      </c>
      <c r="B19133" s="136" t="s">
        <v>27284</v>
      </c>
      <c r="C19133" s="136" t="s">
        <v>33949</v>
      </c>
      <c r="D19133" s="136" t="s">
        <v>38221</v>
      </c>
    </row>
    <row r="19134" spans="1:4" x14ac:dyDescent="0.2">
      <c r="A19134" s="136" t="s">
        <v>19207</v>
      </c>
      <c r="B19134" s="136" t="s">
        <v>27285</v>
      </c>
      <c r="C19134" s="136" t="s">
        <v>33950</v>
      </c>
    </row>
    <row r="19135" spans="1:4" x14ac:dyDescent="0.2">
      <c r="A19135" s="136" t="s">
        <v>19208</v>
      </c>
      <c r="B19135" s="136" t="s">
        <v>27285</v>
      </c>
      <c r="C19135" s="136" t="s">
        <v>33950</v>
      </c>
    </row>
    <row r="19136" spans="1:4" x14ac:dyDescent="0.2">
      <c r="A19136" s="136" t="s">
        <v>19209</v>
      </c>
      <c r="B19136" s="136" t="s">
        <v>27285</v>
      </c>
      <c r="C19136" s="136" t="s">
        <v>33950</v>
      </c>
    </row>
    <row r="19137" spans="1:7" x14ac:dyDescent="0.2">
      <c r="A19137" s="136" t="s">
        <v>19210</v>
      </c>
      <c r="B19137" s="136" t="s">
        <v>27285</v>
      </c>
      <c r="C19137" s="136" t="s">
        <v>33950</v>
      </c>
    </row>
    <row r="19138" spans="1:7" x14ac:dyDescent="0.2">
      <c r="A19138" s="136" t="s">
        <v>19211</v>
      </c>
      <c r="B19138" s="136" t="s">
        <v>27285</v>
      </c>
      <c r="C19138" s="136" t="s">
        <v>33950</v>
      </c>
    </row>
    <row r="19139" spans="1:7" x14ac:dyDescent="0.2">
      <c r="A19139" s="136" t="s">
        <v>19212</v>
      </c>
      <c r="B19139" s="136" t="s">
        <v>27285</v>
      </c>
      <c r="C19139" s="136" t="s">
        <v>33950</v>
      </c>
    </row>
    <row r="19140" spans="1:7" x14ac:dyDescent="0.2">
      <c r="A19140" s="136" t="s">
        <v>19213</v>
      </c>
      <c r="B19140" s="136" t="s">
        <v>27286</v>
      </c>
      <c r="C19140" s="136" t="s">
        <v>33950</v>
      </c>
    </row>
    <row r="19141" spans="1:7" x14ac:dyDescent="0.2">
      <c r="A19141" s="136" t="s">
        <v>19214</v>
      </c>
      <c r="B19141" s="136" t="s">
        <v>27286</v>
      </c>
      <c r="C19141" s="136" t="s">
        <v>33950</v>
      </c>
    </row>
    <row r="19142" spans="1:7" x14ac:dyDescent="0.2">
      <c r="A19142" s="136" t="s">
        <v>19215</v>
      </c>
      <c r="B19142" s="136" t="s">
        <v>27286</v>
      </c>
      <c r="C19142" s="136" t="s">
        <v>33950</v>
      </c>
    </row>
    <row r="19143" spans="1:7" x14ac:dyDescent="0.2">
      <c r="A19143" s="136" t="s">
        <v>19216</v>
      </c>
      <c r="B19143" s="136" t="s">
        <v>27286</v>
      </c>
      <c r="C19143" s="136" t="s">
        <v>33950</v>
      </c>
    </row>
    <row r="19144" spans="1:7" x14ac:dyDescent="0.2">
      <c r="A19144" s="136" t="s">
        <v>19217</v>
      </c>
      <c r="B19144" s="136" t="s">
        <v>27286</v>
      </c>
      <c r="C19144" s="136" t="s">
        <v>33950</v>
      </c>
    </row>
    <row r="19145" spans="1:7" x14ac:dyDescent="0.2">
      <c r="A19145" s="136" t="s">
        <v>19218</v>
      </c>
      <c r="B19145" s="136" t="s">
        <v>27286</v>
      </c>
      <c r="C19145" s="136" t="s">
        <v>33950</v>
      </c>
    </row>
    <row r="19146" spans="1:7" x14ac:dyDescent="0.2">
      <c r="A19146" s="136" t="s">
        <v>19219</v>
      </c>
      <c r="B19146" s="136" t="s">
        <v>27287</v>
      </c>
      <c r="C19146" s="136" t="s">
        <v>33951</v>
      </c>
      <c r="D19146" s="136" t="s">
        <v>38222</v>
      </c>
      <c r="E19146" s="136" t="s">
        <v>40762</v>
      </c>
      <c r="F19146" s="136" t="s">
        <v>42280</v>
      </c>
      <c r="G19146" s="136" t="s">
        <v>43070</v>
      </c>
    </row>
    <row r="19147" spans="1:7" x14ac:dyDescent="0.2">
      <c r="A19147" s="136" t="s">
        <v>19220</v>
      </c>
      <c r="B19147" s="136" t="s">
        <v>27287</v>
      </c>
      <c r="C19147" s="136" t="s">
        <v>33951</v>
      </c>
      <c r="D19147" s="136" t="s">
        <v>38222</v>
      </c>
      <c r="E19147" s="136" t="s">
        <v>40762</v>
      </c>
      <c r="F19147" s="136" t="s">
        <v>42280</v>
      </c>
      <c r="G19147" s="136" t="s">
        <v>43070</v>
      </c>
    </row>
    <row r="19148" spans="1:7" x14ac:dyDescent="0.2">
      <c r="A19148" s="136" t="s">
        <v>19221</v>
      </c>
      <c r="B19148" s="136" t="s">
        <v>27287</v>
      </c>
      <c r="C19148" s="136" t="s">
        <v>33951</v>
      </c>
      <c r="D19148" s="136" t="s">
        <v>38222</v>
      </c>
      <c r="E19148" s="136" t="s">
        <v>40762</v>
      </c>
      <c r="F19148" s="136" t="s">
        <v>42280</v>
      </c>
      <c r="G19148" s="136" t="s">
        <v>43070</v>
      </c>
    </row>
    <row r="19149" spans="1:7" x14ac:dyDescent="0.2">
      <c r="A19149" s="136" t="s">
        <v>19222</v>
      </c>
      <c r="B19149" s="136" t="s">
        <v>27287</v>
      </c>
      <c r="C19149" s="136" t="s">
        <v>33951</v>
      </c>
      <c r="D19149" s="136" t="s">
        <v>38222</v>
      </c>
      <c r="E19149" s="136" t="s">
        <v>40762</v>
      </c>
      <c r="F19149" s="136" t="s">
        <v>42280</v>
      </c>
      <c r="G19149" s="136" t="s">
        <v>43070</v>
      </c>
    </row>
    <row r="19150" spans="1:7" x14ac:dyDescent="0.2">
      <c r="A19150" s="136" t="s">
        <v>19223</v>
      </c>
      <c r="B19150" s="136" t="s">
        <v>27288</v>
      </c>
      <c r="C19150" s="136" t="s">
        <v>33952</v>
      </c>
      <c r="D19150" s="136" t="s">
        <v>33925</v>
      </c>
    </row>
    <row r="19151" spans="1:7" x14ac:dyDescent="0.2">
      <c r="A19151" s="136" t="s">
        <v>19224</v>
      </c>
      <c r="B19151" s="136" t="s">
        <v>27288</v>
      </c>
      <c r="C19151" s="136" t="s">
        <v>33952</v>
      </c>
      <c r="D19151" s="136" t="s">
        <v>33925</v>
      </c>
    </row>
    <row r="19152" spans="1:7" x14ac:dyDescent="0.2">
      <c r="A19152" s="136" t="s">
        <v>19225</v>
      </c>
      <c r="B19152" s="136" t="s">
        <v>27288</v>
      </c>
      <c r="C19152" s="136" t="s">
        <v>33953</v>
      </c>
      <c r="D19152" s="136" t="s">
        <v>38223</v>
      </c>
    </row>
    <row r="19153" spans="1:6" x14ac:dyDescent="0.2">
      <c r="A19153" s="136" t="s">
        <v>19226</v>
      </c>
      <c r="B19153" s="136" t="s">
        <v>27288</v>
      </c>
      <c r="C19153" s="136" t="s">
        <v>33952</v>
      </c>
      <c r="D19153" s="136" t="s">
        <v>33925</v>
      </c>
    </row>
    <row r="19154" spans="1:6" x14ac:dyDescent="0.2">
      <c r="A19154" s="136" t="s">
        <v>19227</v>
      </c>
      <c r="B19154" s="136" t="s">
        <v>27288</v>
      </c>
      <c r="C19154" s="136" t="s">
        <v>33952</v>
      </c>
      <c r="D19154" s="136" t="s">
        <v>33925</v>
      </c>
    </row>
    <row r="19155" spans="1:6" x14ac:dyDescent="0.2">
      <c r="A19155" s="136" t="s">
        <v>19228</v>
      </c>
      <c r="B19155" s="136" t="s">
        <v>27288</v>
      </c>
      <c r="C19155" s="136" t="s">
        <v>33953</v>
      </c>
      <c r="D19155" s="136" t="s">
        <v>38223</v>
      </c>
    </row>
    <row r="19156" spans="1:6" x14ac:dyDescent="0.2">
      <c r="A19156" s="136" t="s">
        <v>19229</v>
      </c>
      <c r="B19156" s="136" t="s">
        <v>27288</v>
      </c>
      <c r="C19156" s="136" t="s">
        <v>33954</v>
      </c>
      <c r="D19156" s="136" t="s">
        <v>38224</v>
      </c>
      <c r="E19156" s="136" t="s">
        <v>40763</v>
      </c>
      <c r="F19156" s="136" t="s">
        <v>42281</v>
      </c>
    </row>
    <row r="19157" spans="1:6" x14ac:dyDescent="0.2">
      <c r="A19157" s="136" t="s">
        <v>19230</v>
      </c>
      <c r="B19157" s="136" t="s">
        <v>27288</v>
      </c>
      <c r="C19157" s="136" t="s">
        <v>33954</v>
      </c>
      <c r="D19157" s="136" t="s">
        <v>38224</v>
      </c>
      <c r="E19157" s="136" t="s">
        <v>40763</v>
      </c>
      <c r="F19157" s="136" t="s">
        <v>42281</v>
      </c>
    </row>
    <row r="19158" spans="1:6" x14ac:dyDescent="0.2">
      <c r="A19158" s="136" t="s">
        <v>19231</v>
      </c>
      <c r="B19158" s="136" t="s">
        <v>27288</v>
      </c>
      <c r="C19158" s="136" t="s">
        <v>33954</v>
      </c>
      <c r="D19158" s="136" t="s">
        <v>38224</v>
      </c>
      <c r="E19158" s="136" t="s">
        <v>40763</v>
      </c>
      <c r="F19158" s="136" t="s">
        <v>42281</v>
      </c>
    </row>
    <row r="19159" spans="1:6" x14ac:dyDescent="0.2">
      <c r="A19159" s="136" t="s">
        <v>19232</v>
      </c>
      <c r="B19159" s="136" t="s">
        <v>27288</v>
      </c>
      <c r="C19159" s="136" t="s">
        <v>33954</v>
      </c>
      <c r="D19159" s="136" t="s">
        <v>38224</v>
      </c>
      <c r="E19159" s="136" t="s">
        <v>40763</v>
      </c>
      <c r="F19159" s="136" t="s">
        <v>42281</v>
      </c>
    </row>
    <row r="19160" spans="1:6" x14ac:dyDescent="0.2">
      <c r="A19160" s="136" t="s">
        <v>19233</v>
      </c>
      <c r="B19160" s="136" t="s">
        <v>27288</v>
      </c>
      <c r="C19160" s="136" t="s">
        <v>33954</v>
      </c>
      <c r="D19160" s="136" t="s">
        <v>38224</v>
      </c>
      <c r="E19160" s="136" t="s">
        <v>40763</v>
      </c>
      <c r="F19160" s="136" t="s">
        <v>42281</v>
      </c>
    </row>
    <row r="19161" spans="1:6" x14ac:dyDescent="0.2">
      <c r="A19161" s="136" t="s">
        <v>19234</v>
      </c>
      <c r="B19161" s="136" t="s">
        <v>27288</v>
      </c>
      <c r="C19161" s="136" t="s">
        <v>33954</v>
      </c>
      <c r="D19161" s="136" t="s">
        <v>38224</v>
      </c>
      <c r="E19161" s="136" t="s">
        <v>40763</v>
      </c>
      <c r="F19161" s="136" t="s">
        <v>42281</v>
      </c>
    </row>
    <row r="19162" spans="1:6" x14ac:dyDescent="0.2">
      <c r="A19162" s="136" t="s">
        <v>19235</v>
      </c>
      <c r="B19162" s="136" t="s">
        <v>27289</v>
      </c>
      <c r="C19162" s="136" t="s">
        <v>33955</v>
      </c>
      <c r="D19162" s="136" t="s">
        <v>38225</v>
      </c>
    </row>
    <row r="19163" spans="1:6" x14ac:dyDescent="0.2">
      <c r="A19163" s="136" t="s">
        <v>19236</v>
      </c>
      <c r="B19163" s="136" t="s">
        <v>27289</v>
      </c>
      <c r="C19163" s="136" t="s">
        <v>33955</v>
      </c>
      <c r="D19163" s="136" t="s">
        <v>38225</v>
      </c>
    </row>
    <row r="19164" spans="1:6" x14ac:dyDescent="0.2">
      <c r="A19164" s="136" t="s">
        <v>19237</v>
      </c>
      <c r="B19164" s="136" t="s">
        <v>27269</v>
      </c>
      <c r="C19164" s="136" t="s">
        <v>33956</v>
      </c>
      <c r="D19164" s="136" t="s">
        <v>38226</v>
      </c>
      <c r="E19164" s="136" t="s">
        <v>40764</v>
      </c>
    </row>
    <row r="19165" spans="1:6" x14ac:dyDescent="0.2">
      <c r="A19165" s="136" t="s">
        <v>19238</v>
      </c>
      <c r="B19165" s="136" t="s">
        <v>27269</v>
      </c>
      <c r="C19165" s="136" t="s">
        <v>33956</v>
      </c>
      <c r="D19165" s="136" t="s">
        <v>38226</v>
      </c>
      <c r="E19165" s="136" t="s">
        <v>40764</v>
      </c>
    </row>
    <row r="19166" spans="1:6" x14ac:dyDescent="0.2">
      <c r="A19166" s="136" t="s">
        <v>19239</v>
      </c>
      <c r="B19166" s="136" t="s">
        <v>27269</v>
      </c>
      <c r="C19166" s="136" t="s">
        <v>33956</v>
      </c>
      <c r="D19166" s="136" t="s">
        <v>38227</v>
      </c>
      <c r="E19166" s="136" t="s">
        <v>40765</v>
      </c>
    </row>
    <row r="19167" spans="1:6" x14ac:dyDescent="0.2">
      <c r="A19167" s="136" t="s">
        <v>19240</v>
      </c>
      <c r="B19167" s="136" t="s">
        <v>27269</v>
      </c>
      <c r="C19167" s="136" t="s">
        <v>33956</v>
      </c>
      <c r="D19167" s="136" t="s">
        <v>38227</v>
      </c>
      <c r="E19167" s="136" t="s">
        <v>40765</v>
      </c>
    </row>
    <row r="19168" spans="1:6" x14ac:dyDescent="0.2">
      <c r="A19168" s="136" t="s">
        <v>19241</v>
      </c>
      <c r="B19168" s="136" t="s">
        <v>27269</v>
      </c>
      <c r="C19168" s="136" t="s">
        <v>33957</v>
      </c>
    </row>
    <row r="19169" spans="1:4" x14ac:dyDescent="0.2">
      <c r="A19169" s="136" t="s">
        <v>19242</v>
      </c>
      <c r="B19169" s="136" t="s">
        <v>27269</v>
      </c>
      <c r="C19169" s="136" t="s">
        <v>33957</v>
      </c>
    </row>
    <row r="19170" spans="1:4" x14ac:dyDescent="0.2">
      <c r="A19170" s="136" t="s">
        <v>19243</v>
      </c>
      <c r="B19170" s="136" t="s">
        <v>27269</v>
      </c>
      <c r="C19170" s="136" t="s">
        <v>33958</v>
      </c>
    </row>
    <row r="19171" spans="1:4" x14ac:dyDescent="0.2">
      <c r="A19171" s="136" t="s">
        <v>19244</v>
      </c>
      <c r="B19171" s="136" t="s">
        <v>27269</v>
      </c>
      <c r="C19171" s="136" t="s">
        <v>33958</v>
      </c>
    </row>
    <row r="19172" spans="1:4" x14ac:dyDescent="0.2">
      <c r="A19172" s="136" t="s">
        <v>19245</v>
      </c>
      <c r="B19172" s="136" t="s">
        <v>27269</v>
      </c>
      <c r="C19172" s="136" t="s">
        <v>33959</v>
      </c>
    </row>
    <row r="19173" spans="1:4" x14ac:dyDescent="0.2">
      <c r="A19173" s="136" t="s">
        <v>19246</v>
      </c>
      <c r="B19173" s="136" t="s">
        <v>27269</v>
      </c>
      <c r="C19173" s="136" t="s">
        <v>33959</v>
      </c>
    </row>
    <row r="19174" spans="1:4" x14ac:dyDescent="0.2">
      <c r="A19174" s="136" t="s">
        <v>19247</v>
      </c>
      <c r="B19174" s="136" t="s">
        <v>27267</v>
      </c>
      <c r="C19174" s="136" t="s">
        <v>33960</v>
      </c>
    </row>
    <row r="19175" spans="1:4" x14ac:dyDescent="0.2">
      <c r="A19175" s="136" t="s">
        <v>19248</v>
      </c>
      <c r="B19175" s="136" t="s">
        <v>27267</v>
      </c>
      <c r="C19175" s="136" t="s">
        <v>33960</v>
      </c>
    </row>
    <row r="19176" spans="1:4" x14ac:dyDescent="0.2">
      <c r="A19176" s="136" t="s">
        <v>19249</v>
      </c>
      <c r="B19176" s="136" t="s">
        <v>27267</v>
      </c>
      <c r="C19176" s="136" t="s">
        <v>33961</v>
      </c>
    </row>
    <row r="19177" spans="1:4" x14ac:dyDescent="0.2">
      <c r="A19177" s="136" t="s">
        <v>19250</v>
      </c>
      <c r="B19177" s="136" t="s">
        <v>27267</v>
      </c>
      <c r="C19177" s="136" t="s">
        <v>33961</v>
      </c>
    </row>
    <row r="19178" spans="1:4" x14ac:dyDescent="0.2">
      <c r="A19178" s="136" t="s">
        <v>19251</v>
      </c>
      <c r="B19178" s="136" t="s">
        <v>27267</v>
      </c>
      <c r="C19178" s="136" t="s">
        <v>33962</v>
      </c>
    </row>
    <row r="19179" spans="1:4" x14ac:dyDescent="0.2">
      <c r="A19179" s="136" t="s">
        <v>19252</v>
      </c>
      <c r="B19179" s="136" t="s">
        <v>27267</v>
      </c>
      <c r="C19179" s="136" t="s">
        <v>33962</v>
      </c>
    </row>
    <row r="19180" spans="1:4" x14ac:dyDescent="0.2">
      <c r="A19180" s="136" t="s">
        <v>19253</v>
      </c>
      <c r="B19180" s="136" t="s">
        <v>27270</v>
      </c>
      <c r="C19180" s="136" t="s">
        <v>33963</v>
      </c>
      <c r="D19180" s="136" t="s">
        <v>33924</v>
      </c>
    </row>
    <row r="19181" spans="1:4" x14ac:dyDescent="0.2">
      <c r="A19181" s="136" t="s">
        <v>19254</v>
      </c>
      <c r="B19181" s="136" t="s">
        <v>27270</v>
      </c>
      <c r="C19181" s="136" t="s">
        <v>33963</v>
      </c>
      <c r="D19181" s="136" t="s">
        <v>33924</v>
      </c>
    </row>
    <row r="19182" spans="1:4" x14ac:dyDescent="0.2">
      <c r="A19182" s="136" t="s">
        <v>19255</v>
      </c>
      <c r="B19182" s="136" t="s">
        <v>27270</v>
      </c>
      <c r="C19182" s="136" t="s">
        <v>33963</v>
      </c>
      <c r="D19182" s="136" t="s">
        <v>38228</v>
      </c>
    </row>
    <row r="19183" spans="1:4" x14ac:dyDescent="0.2">
      <c r="A19183" s="136" t="s">
        <v>19256</v>
      </c>
      <c r="B19183" s="136" t="s">
        <v>27270</v>
      </c>
      <c r="C19183" s="136" t="s">
        <v>33963</v>
      </c>
      <c r="D19183" s="136" t="s">
        <v>38228</v>
      </c>
    </row>
    <row r="19184" spans="1:4" x14ac:dyDescent="0.2">
      <c r="A19184" s="136" t="s">
        <v>19257</v>
      </c>
      <c r="B19184" s="136" t="s">
        <v>27270</v>
      </c>
      <c r="C19184" s="136" t="s">
        <v>33937</v>
      </c>
      <c r="D19184" s="136" t="s">
        <v>38228</v>
      </c>
    </row>
    <row r="19185" spans="1:4" x14ac:dyDescent="0.2">
      <c r="A19185" s="136" t="s">
        <v>19258</v>
      </c>
      <c r="B19185" s="136" t="s">
        <v>27270</v>
      </c>
      <c r="C19185" s="136" t="s">
        <v>33937</v>
      </c>
      <c r="D19185" s="136" t="s">
        <v>38228</v>
      </c>
    </row>
    <row r="19186" spans="1:4" x14ac:dyDescent="0.2">
      <c r="A19186" s="136" t="s">
        <v>19259</v>
      </c>
      <c r="B19186" s="136" t="s">
        <v>27271</v>
      </c>
      <c r="C19186" s="136" t="s">
        <v>33964</v>
      </c>
      <c r="D19186" s="136" t="s">
        <v>33925</v>
      </c>
    </row>
    <row r="19187" spans="1:4" x14ac:dyDescent="0.2">
      <c r="A19187" s="136" t="s">
        <v>19260</v>
      </c>
      <c r="B19187" s="136" t="s">
        <v>27271</v>
      </c>
      <c r="C19187" s="136" t="s">
        <v>33964</v>
      </c>
      <c r="D19187" s="136" t="s">
        <v>33925</v>
      </c>
    </row>
    <row r="19188" spans="1:4" x14ac:dyDescent="0.2">
      <c r="A19188" s="136" t="s">
        <v>19261</v>
      </c>
      <c r="B19188" s="136" t="s">
        <v>27271</v>
      </c>
      <c r="C19188" s="136" t="s">
        <v>33964</v>
      </c>
      <c r="D19188" s="136" t="s">
        <v>38229</v>
      </c>
    </row>
    <row r="19189" spans="1:4" x14ac:dyDescent="0.2">
      <c r="A19189" s="136" t="s">
        <v>19262</v>
      </c>
      <c r="B19189" s="136" t="s">
        <v>27271</v>
      </c>
      <c r="C19189" s="136" t="s">
        <v>33964</v>
      </c>
      <c r="D19189" s="136" t="s">
        <v>38229</v>
      </c>
    </row>
    <row r="19190" spans="1:4" x14ac:dyDescent="0.2">
      <c r="A19190" s="136" t="s">
        <v>19263</v>
      </c>
      <c r="B19190" s="136" t="s">
        <v>27271</v>
      </c>
      <c r="C19190" s="136" t="s">
        <v>33965</v>
      </c>
      <c r="D19190" s="136" t="s">
        <v>38229</v>
      </c>
    </row>
    <row r="19191" spans="1:4" x14ac:dyDescent="0.2">
      <c r="A19191" s="136" t="s">
        <v>19264</v>
      </c>
      <c r="B19191" s="136" t="s">
        <v>27271</v>
      </c>
      <c r="C19191" s="136" t="s">
        <v>33965</v>
      </c>
      <c r="D19191" s="136" t="s">
        <v>38229</v>
      </c>
    </row>
    <row r="19192" spans="1:4" x14ac:dyDescent="0.2">
      <c r="A19192" s="136" t="s">
        <v>19265</v>
      </c>
      <c r="B19192" s="136" t="s">
        <v>27272</v>
      </c>
    </row>
    <row r="19193" spans="1:4" x14ac:dyDescent="0.2">
      <c r="A19193" s="136" t="s">
        <v>19266</v>
      </c>
      <c r="B19193" s="136" t="s">
        <v>27272</v>
      </c>
    </row>
    <row r="19194" spans="1:4" x14ac:dyDescent="0.2">
      <c r="A19194" s="136" t="s">
        <v>19267</v>
      </c>
      <c r="B19194" s="136" t="s">
        <v>27290</v>
      </c>
      <c r="C19194" s="136" t="s">
        <v>33966</v>
      </c>
    </row>
    <row r="19195" spans="1:4" x14ac:dyDescent="0.2">
      <c r="A19195" s="136" t="s">
        <v>19268</v>
      </c>
      <c r="B19195" s="136" t="s">
        <v>27290</v>
      </c>
      <c r="C19195" s="136" t="s">
        <v>33966</v>
      </c>
    </row>
    <row r="19196" spans="1:4" x14ac:dyDescent="0.2">
      <c r="A19196" s="136" t="s">
        <v>19269</v>
      </c>
      <c r="B19196" s="136" t="s">
        <v>27291</v>
      </c>
      <c r="C19196" s="136" t="s">
        <v>33967</v>
      </c>
    </row>
    <row r="19197" spans="1:4" x14ac:dyDescent="0.2">
      <c r="A19197" s="136" t="s">
        <v>19270</v>
      </c>
      <c r="B19197" s="136" t="s">
        <v>27291</v>
      </c>
      <c r="C19197" s="136" t="s">
        <v>33967</v>
      </c>
    </row>
    <row r="19198" spans="1:4" x14ac:dyDescent="0.2">
      <c r="A19198" s="136" t="s">
        <v>19271</v>
      </c>
      <c r="B19198" s="136" t="s">
        <v>27291</v>
      </c>
      <c r="C19198" s="136" t="s">
        <v>33967</v>
      </c>
    </row>
    <row r="19199" spans="1:4" x14ac:dyDescent="0.2">
      <c r="A19199" s="136" t="s">
        <v>19272</v>
      </c>
      <c r="B19199" s="136" t="s">
        <v>27291</v>
      </c>
      <c r="C19199" s="136" t="s">
        <v>33967</v>
      </c>
    </row>
    <row r="19200" spans="1:4" x14ac:dyDescent="0.2">
      <c r="A19200" s="136" t="s">
        <v>19273</v>
      </c>
      <c r="B19200" s="136" t="s">
        <v>27291</v>
      </c>
      <c r="C19200" s="136" t="s">
        <v>33967</v>
      </c>
    </row>
    <row r="19201" spans="1:6" x14ac:dyDescent="0.2">
      <c r="A19201" s="136" t="s">
        <v>19274</v>
      </c>
      <c r="B19201" s="136" t="s">
        <v>27291</v>
      </c>
      <c r="C19201" s="136" t="s">
        <v>33967</v>
      </c>
    </row>
    <row r="19202" spans="1:6" x14ac:dyDescent="0.2">
      <c r="A19202" s="136" t="s">
        <v>19275</v>
      </c>
      <c r="B19202" s="136" t="s">
        <v>27292</v>
      </c>
    </row>
    <row r="19203" spans="1:6" x14ac:dyDescent="0.2">
      <c r="A19203" s="136" t="s">
        <v>19276</v>
      </c>
      <c r="B19203" s="136" t="s">
        <v>27293</v>
      </c>
    </row>
    <row r="19204" spans="1:6" x14ac:dyDescent="0.2">
      <c r="A19204" s="136" t="s">
        <v>19277</v>
      </c>
      <c r="B19204" s="136" t="s">
        <v>27292</v>
      </c>
    </row>
    <row r="19205" spans="1:6" x14ac:dyDescent="0.2">
      <c r="A19205" s="136" t="s">
        <v>19278</v>
      </c>
      <c r="B19205" s="136" t="s">
        <v>27292</v>
      </c>
    </row>
    <row r="19206" spans="1:6" x14ac:dyDescent="0.2">
      <c r="A19206" s="136" t="s">
        <v>19279</v>
      </c>
      <c r="B19206" s="136" t="s">
        <v>27293</v>
      </c>
    </row>
    <row r="19207" spans="1:6" x14ac:dyDescent="0.2">
      <c r="A19207" s="136" t="s">
        <v>19280</v>
      </c>
      <c r="B19207" s="136" t="s">
        <v>27292</v>
      </c>
    </row>
    <row r="19208" spans="1:6" x14ac:dyDescent="0.2">
      <c r="A19208" s="136" t="s">
        <v>19281</v>
      </c>
      <c r="B19208" s="136" t="s">
        <v>27294</v>
      </c>
      <c r="C19208" s="136" t="s">
        <v>33968</v>
      </c>
      <c r="D19208" s="136" t="s">
        <v>38230</v>
      </c>
      <c r="E19208" s="136" t="s">
        <v>40766</v>
      </c>
      <c r="F19208" s="136" t="s">
        <v>42282</v>
      </c>
    </row>
    <row r="19209" spans="1:6" x14ac:dyDescent="0.2">
      <c r="A19209" s="136" t="s">
        <v>19282</v>
      </c>
      <c r="B19209" s="136" t="s">
        <v>27294</v>
      </c>
      <c r="C19209" s="136" t="s">
        <v>33968</v>
      </c>
      <c r="D19209" s="136" t="s">
        <v>38230</v>
      </c>
      <c r="E19209" s="136" t="s">
        <v>40766</v>
      </c>
      <c r="F19209" s="136" t="s">
        <v>42282</v>
      </c>
    </row>
    <row r="19210" spans="1:6" x14ac:dyDescent="0.2">
      <c r="A19210" s="136" t="s">
        <v>19283</v>
      </c>
      <c r="B19210" s="136" t="s">
        <v>27294</v>
      </c>
      <c r="C19210" s="136" t="s">
        <v>33968</v>
      </c>
      <c r="D19210" s="136" t="s">
        <v>38230</v>
      </c>
      <c r="E19210" s="136" t="s">
        <v>40766</v>
      </c>
      <c r="F19210" s="136" t="s">
        <v>42282</v>
      </c>
    </row>
    <row r="19211" spans="1:6" x14ac:dyDescent="0.2">
      <c r="A19211" s="136" t="s">
        <v>19284</v>
      </c>
      <c r="B19211" s="136" t="s">
        <v>27294</v>
      </c>
      <c r="C19211" s="136" t="s">
        <v>33968</v>
      </c>
      <c r="D19211" s="136" t="s">
        <v>38230</v>
      </c>
      <c r="E19211" s="136" t="s">
        <v>40766</v>
      </c>
      <c r="F19211" s="136" t="s">
        <v>42282</v>
      </c>
    </row>
    <row r="19212" spans="1:6" x14ac:dyDescent="0.2">
      <c r="A19212" s="136" t="s">
        <v>19285</v>
      </c>
      <c r="B19212" s="136" t="s">
        <v>27294</v>
      </c>
      <c r="C19212" s="136" t="s">
        <v>33968</v>
      </c>
      <c r="D19212" s="136" t="s">
        <v>38230</v>
      </c>
      <c r="E19212" s="136" t="s">
        <v>40766</v>
      </c>
      <c r="F19212" s="136" t="s">
        <v>42282</v>
      </c>
    </row>
    <row r="19213" spans="1:6" x14ac:dyDescent="0.2">
      <c r="A19213" s="136" t="s">
        <v>19286</v>
      </c>
      <c r="B19213" s="136" t="s">
        <v>27294</v>
      </c>
      <c r="C19213" s="136" t="s">
        <v>33968</v>
      </c>
      <c r="D19213" s="136" t="s">
        <v>38230</v>
      </c>
      <c r="E19213" s="136" t="s">
        <v>40766</v>
      </c>
      <c r="F19213" s="136" t="s">
        <v>42282</v>
      </c>
    </row>
    <row r="19214" spans="1:6" x14ac:dyDescent="0.2">
      <c r="A19214" s="136" t="s">
        <v>19287</v>
      </c>
      <c r="B19214" s="136" t="s">
        <v>27294</v>
      </c>
      <c r="C19214" s="136" t="s">
        <v>33969</v>
      </c>
      <c r="D19214" s="136" t="s">
        <v>38231</v>
      </c>
      <c r="E19214" s="136" t="s">
        <v>40767</v>
      </c>
      <c r="F19214" s="136" t="s">
        <v>42282</v>
      </c>
    </row>
    <row r="19215" spans="1:6" x14ac:dyDescent="0.2">
      <c r="A19215" s="136" t="s">
        <v>19288</v>
      </c>
      <c r="B19215" s="136" t="s">
        <v>27294</v>
      </c>
      <c r="C19215" s="136" t="s">
        <v>33969</v>
      </c>
      <c r="D19215" s="136" t="s">
        <v>38231</v>
      </c>
      <c r="E19215" s="136" t="s">
        <v>40767</v>
      </c>
      <c r="F19215" s="136" t="s">
        <v>42282</v>
      </c>
    </row>
    <row r="19216" spans="1:6" x14ac:dyDescent="0.2">
      <c r="A19216" s="136" t="s">
        <v>19289</v>
      </c>
      <c r="B19216" s="136" t="s">
        <v>27294</v>
      </c>
      <c r="C19216" s="136" t="s">
        <v>33969</v>
      </c>
      <c r="D19216" s="136" t="s">
        <v>38231</v>
      </c>
      <c r="E19216" s="136" t="s">
        <v>40767</v>
      </c>
      <c r="F19216" s="136" t="s">
        <v>42282</v>
      </c>
    </row>
    <row r="19217" spans="1:6" x14ac:dyDescent="0.2">
      <c r="A19217" s="136" t="s">
        <v>19290</v>
      </c>
      <c r="B19217" s="136" t="s">
        <v>27294</v>
      </c>
      <c r="C19217" s="136" t="s">
        <v>33969</v>
      </c>
      <c r="D19217" s="136" t="s">
        <v>38231</v>
      </c>
      <c r="E19217" s="136" t="s">
        <v>40767</v>
      </c>
      <c r="F19217" s="136" t="s">
        <v>42282</v>
      </c>
    </row>
    <row r="19218" spans="1:6" x14ac:dyDescent="0.2">
      <c r="A19218" s="136" t="s">
        <v>19291</v>
      </c>
      <c r="B19218" s="136" t="s">
        <v>27294</v>
      </c>
      <c r="C19218" s="136" t="s">
        <v>33969</v>
      </c>
      <c r="D19218" s="136" t="s">
        <v>38231</v>
      </c>
      <c r="E19218" s="136" t="s">
        <v>40767</v>
      </c>
      <c r="F19218" s="136" t="s">
        <v>42282</v>
      </c>
    </row>
    <row r="19219" spans="1:6" x14ac:dyDescent="0.2">
      <c r="A19219" s="136" t="s">
        <v>19292</v>
      </c>
      <c r="B19219" s="136" t="s">
        <v>27294</v>
      </c>
      <c r="C19219" s="136" t="s">
        <v>33969</v>
      </c>
      <c r="D19219" s="136" t="s">
        <v>38231</v>
      </c>
      <c r="E19219" s="136" t="s">
        <v>40767</v>
      </c>
      <c r="F19219" s="136" t="s">
        <v>42282</v>
      </c>
    </row>
    <row r="19220" spans="1:6" x14ac:dyDescent="0.2">
      <c r="A19220" s="136" t="s">
        <v>19293</v>
      </c>
      <c r="B19220" s="136" t="s">
        <v>27295</v>
      </c>
      <c r="C19220" s="136" t="s">
        <v>33970</v>
      </c>
      <c r="D19220" s="136" t="s">
        <v>38232</v>
      </c>
      <c r="E19220" s="136" t="s">
        <v>40768</v>
      </c>
      <c r="F19220" s="136" t="s">
        <v>42283</v>
      </c>
    </row>
    <row r="19221" spans="1:6" x14ac:dyDescent="0.2">
      <c r="A19221" s="136" t="s">
        <v>19294</v>
      </c>
      <c r="B19221" s="136" t="s">
        <v>27295</v>
      </c>
      <c r="C19221" s="136" t="s">
        <v>33970</v>
      </c>
      <c r="D19221" s="136" t="s">
        <v>38232</v>
      </c>
      <c r="E19221" s="136" t="s">
        <v>40769</v>
      </c>
      <c r="F19221" s="136" t="s">
        <v>42284</v>
      </c>
    </row>
    <row r="19222" spans="1:6" x14ac:dyDescent="0.2">
      <c r="A19222" s="136" t="s">
        <v>19295</v>
      </c>
      <c r="B19222" s="136" t="s">
        <v>27295</v>
      </c>
      <c r="C19222" s="136" t="s">
        <v>33970</v>
      </c>
      <c r="D19222" s="136" t="s">
        <v>38232</v>
      </c>
      <c r="E19222" s="136" t="s">
        <v>40769</v>
      </c>
      <c r="F19222" s="136" t="s">
        <v>42284</v>
      </c>
    </row>
    <row r="19223" spans="1:6" x14ac:dyDescent="0.2">
      <c r="A19223" s="136" t="s">
        <v>19296</v>
      </c>
      <c r="B19223" s="136" t="s">
        <v>27295</v>
      </c>
      <c r="C19223" s="136" t="s">
        <v>33970</v>
      </c>
      <c r="D19223" s="136" t="s">
        <v>38232</v>
      </c>
      <c r="E19223" s="136" t="s">
        <v>40768</v>
      </c>
      <c r="F19223" s="136" t="s">
        <v>42283</v>
      </c>
    </row>
    <row r="19224" spans="1:6" x14ac:dyDescent="0.2">
      <c r="A19224" s="136" t="s">
        <v>19297</v>
      </c>
      <c r="B19224" s="136" t="s">
        <v>27295</v>
      </c>
      <c r="C19224" s="136" t="s">
        <v>33970</v>
      </c>
      <c r="D19224" s="136" t="s">
        <v>38232</v>
      </c>
      <c r="E19224" s="136" t="s">
        <v>40769</v>
      </c>
      <c r="F19224" s="136" t="s">
        <v>42284</v>
      </c>
    </row>
    <row r="19225" spans="1:6" x14ac:dyDescent="0.2">
      <c r="A19225" s="136" t="s">
        <v>19298</v>
      </c>
      <c r="B19225" s="136" t="s">
        <v>27295</v>
      </c>
      <c r="C19225" s="136" t="s">
        <v>33970</v>
      </c>
      <c r="D19225" s="136" t="s">
        <v>38232</v>
      </c>
      <c r="E19225" s="136" t="s">
        <v>40769</v>
      </c>
      <c r="F19225" s="136" t="s">
        <v>42284</v>
      </c>
    </row>
    <row r="19226" spans="1:6" x14ac:dyDescent="0.2">
      <c r="A19226" s="136" t="s">
        <v>19299</v>
      </c>
      <c r="B19226" s="136" t="s">
        <v>27296</v>
      </c>
      <c r="C19226" s="136" t="s">
        <v>33971</v>
      </c>
    </row>
    <row r="19227" spans="1:6" x14ac:dyDescent="0.2">
      <c r="A19227" s="136" t="s">
        <v>19300</v>
      </c>
      <c r="B19227" s="136" t="s">
        <v>27296</v>
      </c>
      <c r="C19227" s="136" t="s">
        <v>33971</v>
      </c>
    </row>
    <row r="19228" spans="1:6" x14ac:dyDescent="0.2">
      <c r="A19228" s="136" t="s">
        <v>19301</v>
      </c>
      <c r="B19228" s="136" t="s">
        <v>27296</v>
      </c>
      <c r="C19228" s="136" t="s">
        <v>33971</v>
      </c>
    </row>
    <row r="19229" spans="1:6" x14ac:dyDescent="0.2">
      <c r="A19229" s="136" t="s">
        <v>19302</v>
      </c>
      <c r="B19229" s="136" t="s">
        <v>27296</v>
      </c>
      <c r="C19229" s="136" t="s">
        <v>33971</v>
      </c>
    </row>
    <row r="19230" spans="1:6" x14ac:dyDescent="0.2">
      <c r="A19230" s="136" t="s">
        <v>19303</v>
      </c>
      <c r="B19230" s="136" t="s">
        <v>27296</v>
      </c>
      <c r="C19230" s="136" t="s">
        <v>33971</v>
      </c>
    </row>
    <row r="19231" spans="1:6" x14ac:dyDescent="0.2">
      <c r="A19231" s="136" t="s">
        <v>19304</v>
      </c>
      <c r="B19231" s="136" t="s">
        <v>27296</v>
      </c>
      <c r="C19231" s="136" t="s">
        <v>33971</v>
      </c>
    </row>
    <row r="19232" spans="1:6" x14ac:dyDescent="0.2">
      <c r="A19232" s="136" t="s">
        <v>19305</v>
      </c>
      <c r="B19232" s="136" t="s">
        <v>27297</v>
      </c>
      <c r="C19232" s="136" t="s">
        <v>33972</v>
      </c>
      <c r="D19232" s="136" t="s">
        <v>38233</v>
      </c>
    </row>
    <row r="19233" spans="1:4" x14ac:dyDescent="0.2">
      <c r="A19233" s="136" t="s">
        <v>19306</v>
      </c>
      <c r="B19233" s="136" t="s">
        <v>27297</v>
      </c>
      <c r="C19233" s="136" t="s">
        <v>33972</v>
      </c>
      <c r="D19233" s="136" t="s">
        <v>38233</v>
      </c>
    </row>
    <row r="19234" spans="1:4" x14ac:dyDescent="0.2">
      <c r="A19234" s="136" t="s">
        <v>19307</v>
      </c>
      <c r="B19234" s="136" t="s">
        <v>27297</v>
      </c>
      <c r="C19234" s="136" t="s">
        <v>33972</v>
      </c>
      <c r="D19234" s="136" t="s">
        <v>38233</v>
      </c>
    </row>
    <row r="19235" spans="1:4" x14ac:dyDescent="0.2">
      <c r="A19235" s="136" t="s">
        <v>19308</v>
      </c>
      <c r="B19235" s="136" t="s">
        <v>27297</v>
      </c>
      <c r="C19235" s="136" t="s">
        <v>33972</v>
      </c>
      <c r="D19235" s="136" t="s">
        <v>38233</v>
      </c>
    </row>
    <row r="19236" spans="1:4" x14ac:dyDescent="0.2">
      <c r="A19236" s="136" t="s">
        <v>19309</v>
      </c>
      <c r="B19236" s="136" t="s">
        <v>27297</v>
      </c>
      <c r="C19236" s="136" t="s">
        <v>33972</v>
      </c>
      <c r="D19236" s="136" t="s">
        <v>38233</v>
      </c>
    </row>
    <row r="19237" spans="1:4" x14ac:dyDescent="0.2">
      <c r="A19237" s="136" t="s">
        <v>19310</v>
      </c>
      <c r="B19237" s="136" t="s">
        <v>27297</v>
      </c>
      <c r="C19237" s="136" t="s">
        <v>33972</v>
      </c>
      <c r="D19237" s="136" t="s">
        <v>38233</v>
      </c>
    </row>
    <row r="19238" spans="1:4" x14ac:dyDescent="0.2">
      <c r="A19238" s="136" t="s">
        <v>19311</v>
      </c>
      <c r="B19238" s="136" t="s">
        <v>27298</v>
      </c>
      <c r="C19238" s="136" t="s">
        <v>33973</v>
      </c>
      <c r="D19238" s="136" t="s">
        <v>38234</v>
      </c>
    </row>
    <row r="19239" spans="1:4" x14ac:dyDescent="0.2">
      <c r="A19239" s="136" t="s">
        <v>19312</v>
      </c>
      <c r="B19239" s="136" t="s">
        <v>27298</v>
      </c>
      <c r="C19239" s="136" t="s">
        <v>33974</v>
      </c>
      <c r="D19239" s="136" t="s">
        <v>38235</v>
      </c>
    </row>
    <row r="19240" spans="1:4" x14ac:dyDescent="0.2">
      <c r="A19240" s="136" t="s">
        <v>19313</v>
      </c>
      <c r="B19240" s="136" t="s">
        <v>27298</v>
      </c>
      <c r="C19240" s="136" t="s">
        <v>33973</v>
      </c>
      <c r="D19240" s="136" t="s">
        <v>38234</v>
      </c>
    </row>
    <row r="19241" spans="1:4" x14ac:dyDescent="0.2">
      <c r="A19241" s="136" t="s">
        <v>19314</v>
      </c>
      <c r="B19241" s="136" t="s">
        <v>27298</v>
      </c>
      <c r="C19241" s="136" t="s">
        <v>33974</v>
      </c>
      <c r="D19241" s="136" t="s">
        <v>38235</v>
      </c>
    </row>
    <row r="19242" spans="1:4" x14ac:dyDescent="0.2">
      <c r="A19242" s="136" t="s">
        <v>19315</v>
      </c>
      <c r="B19242" s="136" t="s">
        <v>27299</v>
      </c>
    </row>
    <row r="19243" spans="1:4" x14ac:dyDescent="0.2">
      <c r="A19243" s="136" t="s">
        <v>19316</v>
      </c>
      <c r="B19243" s="136" t="s">
        <v>27299</v>
      </c>
    </row>
    <row r="19244" spans="1:4" x14ac:dyDescent="0.2">
      <c r="A19244" s="136" t="s">
        <v>19317</v>
      </c>
      <c r="B19244" s="136" t="s">
        <v>27299</v>
      </c>
    </row>
    <row r="19245" spans="1:4" x14ac:dyDescent="0.2">
      <c r="A19245" s="136" t="s">
        <v>19318</v>
      </c>
      <c r="B19245" s="136" t="s">
        <v>27299</v>
      </c>
    </row>
    <row r="19246" spans="1:4" x14ac:dyDescent="0.2">
      <c r="A19246" s="136" t="s">
        <v>19319</v>
      </c>
      <c r="B19246" s="136" t="s">
        <v>27299</v>
      </c>
    </row>
    <row r="19247" spans="1:4" x14ac:dyDescent="0.2">
      <c r="A19247" s="136" t="s">
        <v>19320</v>
      </c>
      <c r="B19247" s="136" t="s">
        <v>27299</v>
      </c>
    </row>
    <row r="19248" spans="1:4" x14ac:dyDescent="0.2">
      <c r="A19248" s="136" t="s">
        <v>19321</v>
      </c>
      <c r="B19248" s="136" t="s">
        <v>27300</v>
      </c>
      <c r="C19248" s="136" t="s">
        <v>33975</v>
      </c>
    </row>
    <row r="19249" spans="1:3" x14ac:dyDescent="0.2">
      <c r="A19249" s="136" t="s">
        <v>19322</v>
      </c>
      <c r="B19249" s="136" t="s">
        <v>27300</v>
      </c>
      <c r="C19249" s="136" t="s">
        <v>33975</v>
      </c>
    </row>
    <row r="19250" spans="1:3" x14ac:dyDescent="0.2">
      <c r="A19250" s="136" t="s">
        <v>19323</v>
      </c>
      <c r="B19250" s="136" t="s">
        <v>27300</v>
      </c>
      <c r="C19250" s="136" t="s">
        <v>33975</v>
      </c>
    </row>
    <row r="19251" spans="1:3" x14ac:dyDescent="0.2">
      <c r="A19251" s="136" t="s">
        <v>19324</v>
      </c>
      <c r="B19251" s="136" t="s">
        <v>27300</v>
      </c>
      <c r="C19251" s="136" t="s">
        <v>33975</v>
      </c>
    </row>
    <row r="19252" spans="1:3" x14ac:dyDescent="0.2">
      <c r="A19252" s="136" t="s">
        <v>19325</v>
      </c>
      <c r="B19252" s="136" t="s">
        <v>27300</v>
      </c>
      <c r="C19252" s="136" t="s">
        <v>33975</v>
      </c>
    </row>
    <row r="19253" spans="1:3" x14ac:dyDescent="0.2">
      <c r="A19253" s="136" t="s">
        <v>19326</v>
      </c>
      <c r="B19253" s="136" t="s">
        <v>27300</v>
      </c>
      <c r="C19253" s="136" t="s">
        <v>33975</v>
      </c>
    </row>
    <row r="19254" spans="1:3" x14ac:dyDescent="0.2">
      <c r="A19254" s="136" t="s">
        <v>19327</v>
      </c>
      <c r="B19254" s="136" t="s">
        <v>27301</v>
      </c>
      <c r="C19254" s="136" t="s">
        <v>33976</v>
      </c>
    </row>
    <row r="19255" spans="1:3" x14ac:dyDescent="0.2">
      <c r="A19255" s="136" t="s">
        <v>19328</v>
      </c>
      <c r="B19255" s="136" t="s">
        <v>27301</v>
      </c>
      <c r="C19255" s="136" t="s">
        <v>33976</v>
      </c>
    </row>
    <row r="19256" spans="1:3" x14ac:dyDescent="0.2">
      <c r="A19256" s="136" t="s">
        <v>19329</v>
      </c>
      <c r="B19256" s="136" t="s">
        <v>27301</v>
      </c>
      <c r="C19256" s="136" t="s">
        <v>33976</v>
      </c>
    </row>
    <row r="19257" spans="1:3" x14ac:dyDescent="0.2">
      <c r="A19257" s="136" t="s">
        <v>19330</v>
      </c>
      <c r="B19257" s="136" t="s">
        <v>27301</v>
      </c>
      <c r="C19257" s="136" t="s">
        <v>33976</v>
      </c>
    </row>
    <row r="19258" spans="1:3" x14ac:dyDescent="0.2">
      <c r="A19258" s="136" t="s">
        <v>19331</v>
      </c>
      <c r="B19258" s="136" t="s">
        <v>27301</v>
      </c>
      <c r="C19258" s="136" t="s">
        <v>33976</v>
      </c>
    </row>
    <row r="19259" spans="1:3" x14ac:dyDescent="0.2">
      <c r="A19259" s="136" t="s">
        <v>19332</v>
      </c>
      <c r="B19259" s="136" t="s">
        <v>27301</v>
      </c>
      <c r="C19259" s="136" t="s">
        <v>33976</v>
      </c>
    </row>
    <row r="19260" spans="1:3" x14ac:dyDescent="0.2">
      <c r="A19260" s="136" t="s">
        <v>19333</v>
      </c>
      <c r="B19260" s="136" t="s">
        <v>27302</v>
      </c>
      <c r="C19260" s="136" t="s">
        <v>33977</v>
      </c>
    </row>
    <row r="19261" spans="1:3" x14ac:dyDescent="0.2">
      <c r="A19261" s="136" t="s">
        <v>19334</v>
      </c>
      <c r="B19261" s="136" t="s">
        <v>27302</v>
      </c>
      <c r="C19261" s="136" t="s">
        <v>33977</v>
      </c>
    </row>
    <row r="19262" spans="1:3" x14ac:dyDescent="0.2">
      <c r="A19262" s="136" t="s">
        <v>19335</v>
      </c>
      <c r="B19262" s="136" t="s">
        <v>27302</v>
      </c>
      <c r="C19262" s="136" t="s">
        <v>33977</v>
      </c>
    </row>
    <row r="19263" spans="1:3" x14ac:dyDescent="0.2">
      <c r="A19263" s="136" t="s">
        <v>19336</v>
      </c>
      <c r="B19263" s="136" t="s">
        <v>27302</v>
      </c>
      <c r="C19263" s="136" t="s">
        <v>33977</v>
      </c>
    </row>
    <row r="19264" spans="1:3" x14ac:dyDescent="0.2">
      <c r="A19264" s="136" t="s">
        <v>19337</v>
      </c>
      <c r="B19264" s="136" t="s">
        <v>27302</v>
      </c>
      <c r="C19264" s="136" t="s">
        <v>33977</v>
      </c>
    </row>
    <row r="19265" spans="1:3" x14ac:dyDescent="0.2">
      <c r="A19265" s="136" t="s">
        <v>19338</v>
      </c>
      <c r="B19265" s="136" t="s">
        <v>27302</v>
      </c>
      <c r="C19265" s="136" t="s">
        <v>33977</v>
      </c>
    </row>
    <row r="19266" spans="1:3" x14ac:dyDescent="0.2">
      <c r="A19266" s="136" t="s">
        <v>19339</v>
      </c>
      <c r="B19266" s="136" t="s">
        <v>27303</v>
      </c>
      <c r="C19266" s="136" t="s">
        <v>33978</v>
      </c>
    </row>
    <row r="19267" spans="1:3" x14ac:dyDescent="0.2">
      <c r="A19267" s="136" t="s">
        <v>19340</v>
      </c>
      <c r="B19267" s="136" t="s">
        <v>27303</v>
      </c>
      <c r="C19267" s="136" t="s">
        <v>33978</v>
      </c>
    </row>
    <row r="19268" spans="1:3" x14ac:dyDescent="0.2">
      <c r="A19268" s="136" t="s">
        <v>19341</v>
      </c>
      <c r="B19268" s="136" t="s">
        <v>27303</v>
      </c>
      <c r="C19268" s="136" t="s">
        <v>33978</v>
      </c>
    </row>
    <row r="19269" spans="1:3" x14ac:dyDescent="0.2">
      <c r="A19269" s="136" t="s">
        <v>19342</v>
      </c>
      <c r="B19269" s="136" t="s">
        <v>27303</v>
      </c>
      <c r="C19269" s="136" t="s">
        <v>33978</v>
      </c>
    </row>
    <row r="19270" spans="1:3" x14ac:dyDescent="0.2">
      <c r="A19270" s="136" t="s">
        <v>19343</v>
      </c>
      <c r="B19270" s="136" t="s">
        <v>27303</v>
      </c>
      <c r="C19270" s="136" t="s">
        <v>33978</v>
      </c>
    </row>
    <row r="19271" spans="1:3" x14ac:dyDescent="0.2">
      <c r="A19271" s="136" t="s">
        <v>19344</v>
      </c>
      <c r="B19271" s="136" t="s">
        <v>27303</v>
      </c>
      <c r="C19271" s="136" t="s">
        <v>33978</v>
      </c>
    </row>
    <row r="19272" spans="1:3" x14ac:dyDescent="0.2">
      <c r="A19272" s="136" t="s">
        <v>19345</v>
      </c>
      <c r="B19272" s="136" t="s">
        <v>27304</v>
      </c>
      <c r="C19272" s="136" t="s">
        <v>33979</v>
      </c>
    </row>
    <row r="19273" spans="1:3" x14ac:dyDescent="0.2">
      <c r="A19273" s="136" t="s">
        <v>19346</v>
      </c>
      <c r="B19273" s="136" t="s">
        <v>27304</v>
      </c>
      <c r="C19273" s="136" t="s">
        <v>33979</v>
      </c>
    </row>
    <row r="19274" spans="1:3" x14ac:dyDescent="0.2">
      <c r="A19274" s="136" t="s">
        <v>19347</v>
      </c>
      <c r="B19274" s="136" t="s">
        <v>27304</v>
      </c>
      <c r="C19274" s="136" t="s">
        <v>33979</v>
      </c>
    </row>
    <row r="19275" spans="1:3" x14ac:dyDescent="0.2">
      <c r="A19275" s="136" t="s">
        <v>19348</v>
      </c>
      <c r="B19275" s="136" t="s">
        <v>27304</v>
      </c>
      <c r="C19275" s="136" t="s">
        <v>33979</v>
      </c>
    </row>
    <row r="19276" spans="1:3" x14ac:dyDescent="0.2">
      <c r="A19276" s="136" t="s">
        <v>19349</v>
      </c>
      <c r="B19276" s="136" t="s">
        <v>27304</v>
      </c>
      <c r="C19276" s="136" t="s">
        <v>33979</v>
      </c>
    </row>
    <row r="19277" spans="1:3" x14ac:dyDescent="0.2">
      <c r="A19277" s="136" t="s">
        <v>19350</v>
      </c>
      <c r="B19277" s="136" t="s">
        <v>27304</v>
      </c>
      <c r="C19277" s="136" t="s">
        <v>33979</v>
      </c>
    </row>
    <row r="19278" spans="1:3" x14ac:dyDescent="0.2">
      <c r="A19278" s="136" t="s">
        <v>19351</v>
      </c>
      <c r="B19278" s="136" t="s">
        <v>27305</v>
      </c>
      <c r="C19278" s="136" t="s">
        <v>33980</v>
      </c>
    </row>
    <row r="19279" spans="1:3" x14ac:dyDescent="0.2">
      <c r="A19279" s="136" t="s">
        <v>19352</v>
      </c>
      <c r="B19279" s="136" t="s">
        <v>27305</v>
      </c>
      <c r="C19279" s="136" t="s">
        <v>33980</v>
      </c>
    </row>
    <row r="19280" spans="1:3" x14ac:dyDescent="0.2">
      <c r="A19280" s="136" t="s">
        <v>19353</v>
      </c>
      <c r="B19280" s="136" t="s">
        <v>27305</v>
      </c>
      <c r="C19280" s="136" t="s">
        <v>33980</v>
      </c>
    </row>
    <row r="19281" spans="1:5" x14ac:dyDescent="0.2">
      <c r="A19281" s="136" t="s">
        <v>19354</v>
      </c>
      <c r="B19281" s="136" t="s">
        <v>27305</v>
      </c>
      <c r="C19281" s="136" t="s">
        <v>33980</v>
      </c>
    </row>
    <row r="19282" spans="1:5" x14ac:dyDescent="0.2">
      <c r="A19282" s="136" t="s">
        <v>19355</v>
      </c>
      <c r="B19282" s="136" t="s">
        <v>27305</v>
      </c>
      <c r="C19282" s="136" t="s">
        <v>33980</v>
      </c>
    </row>
    <row r="19283" spans="1:5" x14ac:dyDescent="0.2">
      <c r="A19283" s="136" t="s">
        <v>19356</v>
      </c>
      <c r="B19283" s="136" t="s">
        <v>27305</v>
      </c>
      <c r="C19283" s="136" t="s">
        <v>33980</v>
      </c>
    </row>
    <row r="19284" spans="1:5" x14ac:dyDescent="0.2">
      <c r="A19284" s="136" t="s">
        <v>19357</v>
      </c>
      <c r="B19284" s="136" t="s">
        <v>27306</v>
      </c>
      <c r="C19284" s="136" t="s">
        <v>33981</v>
      </c>
      <c r="D19284" s="136" t="s">
        <v>38236</v>
      </c>
      <c r="E19284" s="136" t="s">
        <v>33940</v>
      </c>
    </row>
    <row r="19285" spans="1:5" x14ac:dyDescent="0.2">
      <c r="A19285" s="136" t="s">
        <v>19358</v>
      </c>
      <c r="B19285" s="136" t="s">
        <v>27306</v>
      </c>
      <c r="C19285" s="136" t="s">
        <v>33981</v>
      </c>
      <c r="D19285" s="136" t="s">
        <v>38236</v>
      </c>
      <c r="E19285" s="136" t="s">
        <v>33940</v>
      </c>
    </row>
    <row r="19286" spans="1:5" x14ac:dyDescent="0.2">
      <c r="A19286" s="136" t="s">
        <v>19359</v>
      </c>
      <c r="B19286" s="136" t="s">
        <v>27306</v>
      </c>
      <c r="C19286" s="136" t="s">
        <v>33982</v>
      </c>
      <c r="D19286" s="136" t="s">
        <v>38237</v>
      </c>
      <c r="E19286" s="136" t="s">
        <v>38234</v>
      </c>
    </row>
    <row r="19287" spans="1:5" x14ac:dyDescent="0.2">
      <c r="A19287" s="136" t="s">
        <v>19360</v>
      </c>
      <c r="B19287" s="136" t="s">
        <v>27306</v>
      </c>
      <c r="C19287" s="136" t="s">
        <v>33981</v>
      </c>
      <c r="D19287" s="136" t="s">
        <v>38236</v>
      </c>
      <c r="E19287" s="136" t="s">
        <v>33940</v>
      </c>
    </row>
    <row r="19288" spans="1:5" x14ac:dyDescent="0.2">
      <c r="A19288" s="136" t="s">
        <v>19361</v>
      </c>
      <c r="B19288" s="136" t="s">
        <v>27306</v>
      </c>
      <c r="C19288" s="136" t="s">
        <v>33981</v>
      </c>
      <c r="D19288" s="136" t="s">
        <v>38236</v>
      </c>
      <c r="E19288" s="136" t="s">
        <v>33940</v>
      </c>
    </row>
    <row r="19289" spans="1:5" x14ac:dyDescent="0.2">
      <c r="A19289" s="136" t="s">
        <v>19362</v>
      </c>
      <c r="B19289" s="136" t="s">
        <v>27306</v>
      </c>
      <c r="C19289" s="136" t="s">
        <v>33982</v>
      </c>
      <c r="D19289" s="136" t="s">
        <v>38237</v>
      </c>
      <c r="E19289" s="136" t="s">
        <v>38234</v>
      </c>
    </row>
    <row r="19290" spans="1:5" x14ac:dyDescent="0.2">
      <c r="A19290" s="136" t="s">
        <v>19363</v>
      </c>
      <c r="B19290" s="136" t="s">
        <v>27307</v>
      </c>
      <c r="C19290" s="136" t="s">
        <v>33983</v>
      </c>
      <c r="D19290" s="136" t="s">
        <v>38238</v>
      </c>
    </row>
    <row r="19291" spans="1:5" x14ac:dyDescent="0.2">
      <c r="A19291" s="136" t="s">
        <v>19364</v>
      </c>
      <c r="B19291" s="136" t="s">
        <v>27307</v>
      </c>
      <c r="C19291" s="136" t="s">
        <v>33983</v>
      </c>
      <c r="D19291" s="136" t="s">
        <v>38238</v>
      </c>
    </row>
    <row r="19292" spans="1:5" x14ac:dyDescent="0.2">
      <c r="A19292" s="136" t="s">
        <v>19365</v>
      </c>
      <c r="B19292" s="136" t="s">
        <v>27307</v>
      </c>
      <c r="C19292" s="136" t="s">
        <v>33983</v>
      </c>
      <c r="D19292" s="136" t="s">
        <v>38238</v>
      </c>
    </row>
    <row r="19293" spans="1:5" x14ac:dyDescent="0.2">
      <c r="A19293" s="136" t="s">
        <v>19366</v>
      </c>
      <c r="B19293" s="136" t="s">
        <v>27307</v>
      </c>
      <c r="C19293" s="136" t="s">
        <v>33983</v>
      </c>
      <c r="D19293" s="136" t="s">
        <v>38238</v>
      </c>
    </row>
    <row r="19294" spans="1:5" x14ac:dyDescent="0.2">
      <c r="A19294" s="136" t="s">
        <v>19367</v>
      </c>
      <c r="B19294" s="136" t="s">
        <v>27307</v>
      </c>
      <c r="C19294" s="136" t="s">
        <v>33983</v>
      </c>
      <c r="D19294" s="136" t="s">
        <v>38238</v>
      </c>
    </row>
    <row r="19295" spans="1:5" x14ac:dyDescent="0.2">
      <c r="A19295" s="136" t="s">
        <v>19368</v>
      </c>
      <c r="B19295" s="136" t="s">
        <v>27307</v>
      </c>
      <c r="C19295" s="136" t="s">
        <v>33983</v>
      </c>
      <c r="D19295" s="136" t="s">
        <v>38238</v>
      </c>
    </row>
    <row r="19296" spans="1:5" x14ac:dyDescent="0.2">
      <c r="A19296" s="136" t="s">
        <v>19369</v>
      </c>
      <c r="B19296" s="136" t="s">
        <v>27308</v>
      </c>
      <c r="C19296" s="136" t="s">
        <v>33984</v>
      </c>
      <c r="D19296" s="136" t="s">
        <v>38239</v>
      </c>
    </row>
    <row r="19297" spans="1:5" x14ac:dyDescent="0.2">
      <c r="A19297" s="136" t="s">
        <v>19370</v>
      </c>
      <c r="B19297" s="136" t="s">
        <v>27308</v>
      </c>
      <c r="C19297" s="136" t="s">
        <v>33984</v>
      </c>
      <c r="D19297" s="136" t="s">
        <v>38239</v>
      </c>
    </row>
    <row r="19298" spans="1:5" x14ac:dyDescent="0.2">
      <c r="A19298" s="136" t="s">
        <v>19371</v>
      </c>
      <c r="B19298" s="136" t="s">
        <v>27308</v>
      </c>
      <c r="C19298" s="136" t="s">
        <v>33984</v>
      </c>
      <c r="D19298" s="136" t="s">
        <v>38239</v>
      </c>
    </row>
    <row r="19299" spans="1:5" x14ac:dyDescent="0.2">
      <c r="A19299" s="136" t="s">
        <v>19372</v>
      </c>
      <c r="B19299" s="136" t="s">
        <v>27308</v>
      </c>
      <c r="C19299" s="136" t="s">
        <v>33984</v>
      </c>
      <c r="D19299" s="136" t="s">
        <v>38239</v>
      </c>
    </row>
    <row r="19300" spans="1:5" x14ac:dyDescent="0.2">
      <c r="A19300" s="136" t="s">
        <v>19373</v>
      </c>
      <c r="B19300" s="136" t="s">
        <v>27308</v>
      </c>
      <c r="C19300" s="136" t="s">
        <v>33984</v>
      </c>
      <c r="D19300" s="136" t="s">
        <v>38239</v>
      </c>
    </row>
    <row r="19301" spans="1:5" x14ac:dyDescent="0.2">
      <c r="A19301" s="136" t="s">
        <v>19374</v>
      </c>
      <c r="B19301" s="136" t="s">
        <v>27308</v>
      </c>
      <c r="C19301" s="136" t="s">
        <v>33984</v>
      </c>
      <c r="D19301" s="136" t="s">
        <v>38239</v>
      </c>
    </row>
    <row r="19302" spans="1:5" x14ac:dyDescent="0.2">
      <c r="A19302" s="136" t="s">
        <v>19375</v>
      </c>
      <c r="B19302" s="136" t="s">
        <v>27309</v>
      </c>
      <c r="C19302" s="136" t="s">
        <v>33985</v>
      </c>
      <c r="D19302" s="136" t="s">
        <v>38240</v>
      </c>
    </row>
    <row r="19303" spans="1:5" x14ac:dyDescent="0.2">
      <c r="A19303" s="136" t="s">
        <v>19376</v>
      </c>
      <c r="B19303" s="136" t="s">
        <v>27309</v>
      </c>
      <c r="C19303" s="136" t="s">
        <v>33985</v>
      </c>
      <c r="D19303" s="136" t="s">
        <v>38240</v>
      </c>
    </row>
    <row r="19304" spans="1:5" x14ac:dyDescent="0.2">
      <c r="A19304" s="136" t="s">
        <v>19377</v>
      </c>
      <c r="B19304" s="136" t="s">
        <v>27309</v>
      </c>
      <c r="C19304" s="136" t="s">
        <v>33985</v>
      </c>
      <c r="D19304" s="136" t="s">
        <v>38240</v>
      </c>
    </row>
    <row r="19305" spans="1:5" x14ac:dyDescent="0.2">
      <c r="A19305" s="136" t="s">
        <v>19378</v>
      </c>
      <c r="B19305" s="136" t="s">
        <v>27309</v>
      </c>
      <c r="C19305" s="136" t="s">
        <v>33985</v>
      </c>
      <c r="D19305" s="136" t="s">
        <v>38240</v>
      </c>
    </row>
    <row r="19306" spans="1:5" x14ac:dyDescent="0.2">
      <c r="A19306" s="136" t="s">
        <v>19379</v>
      </c>
      <c r="B19306" s="136" t="s">
        <v>27309</v>
      </c>
      <c r="C19306" s="136" t="s">
        <v>33985</v>
      </c>
      <c r="D19306" s="136" t="s">
        <v>38240</v>
      </c>
    </row>
    <row r="19307" spans="1:5" x14ac:dyDescent="0.2">
      <c r="A19307" s="136" t="s">
        <v>19380</v>
      </c>
      <c r="B19307" s="136" t="s">
        <v>27309</v>
      </c>
      <c r="C19307" s="136" t="s">
        <v>33985</v>
      </c>
      <c r="D19307" s="136" t="s">
        <v>38240</v>
      </c>
    </row>
    <row r="19308" spans="1:5" x14ac:dyDescent="0.2">
      <c r="A19308" s="136" t="s">
        <v>19381</v>
      </c>
      <c r="B19308" s="136" t="s">
        <v>27310</v>
      </c>
      <c r="C19308" s="136" t="s">
        <v>33986</v>
      </c>
      <c r="D19308" s="136" t="s">
        <v>38241</v>
      </c>
      <c r="E19308" s="136" t="s">
        <v>33995</v>
      </c>
    </row>
    <row r="19309" spans="1:5" x14ac:dyDescent="0.2">
      <c r="A19309" s="136" t="s">
        <v>19382</v>
      </c>
      <c r="B19309" s="136" t="s">
        <v>27310</v>
      </c>
      <c r="C19309" s="136" t="s">
        <v>33986</v>
      </c>
      <c r="D19309" s="136" t="s">
        <v>38241</v>
      </c>
      <c r="E19309" s="136" t="s">
        <v>33995</v>
      </c>
    </row>
    <row r="19310" spans="1:5" x14ac:dyDescent="0.2">
      <c r="A19310" s="136" t="s">
        <v>19383</v>
      </c>
      <c r="B19310" s="136" t="s">
        <v>27310</v>
      </c>
      <c r="C19310" s="136" t="s">
        <v>33986</v>
      </c>
      <c r="D19310" s="136" t="s">
        <v>38241</v>
      </c>
      <c r="E19310" s="136" t="s">
        <v>33995</v>
      </c>
    </row>
    <row r="19311" spans="1:5" x14ac:dyDescent="0.2">
      <c r="A19311" s="136" t="s">
        <v>19384</v>
      </c>
      <c r="B19311" s="136" t="s">
        <v>27310</v>
      </c>
      <c r="C19311" s="136" t="s">
        <v>33986</v>
      </c>
      <c r="D19311" s="136" t="s">
        <v>38241</v>
      </c>
      <c r="E19311" s="136" t="s">
        <v>33995</v>
      </c>
    </row>
    <row r="19312" spans="1:5" x14ac:dyDescent="0.2">
      <c r="A19312" s="136" t="s">
        <v>19385</v>
      </c>
      <c r="B19312" s="136" t="s">
        <v>27311</v>
      </c>
      <c r="C19312" s="136" t="s">
        <v>33987</v>
      </c>
      <c r="D19312" s="136" t="s">
        <v>38242</v>
      </c>
      <c r="E19312" s="136" t="s">
        <v>34023</v>
      </c>
    </row>
    <row r="19313" spans="1:6" x14ac:dyDescent="0.2">
      <c r="A19313" s="136" t="s">
        <v>19386</v>
      </c>
      <c r="B19313" s="136" t="s">
        <v>27311</v>
      </c>
      <c r="C19313" s="136" t="s">
        <v>33987</v>
      </c>
      <c r="D19313" s="136" t="s">
        <v>38242</v>
      </c>
      <c r="E19313" s="136" t="s">
        <v>34023</v>
      </c>
    </row>
    <row r="19314" spans="1:6" x14ac:dyDescent="0.2">
      <c r="A19314" s="136" t="s">
        <v>19387</v>
      </c>
      <c r="B19314" s="136" t="s">
        <v>27311</v>
      </c>
      <c r="C19314" s="136" t="s">
        <v>33987</v>
      </c>
      <c r="D19314" s="136" t="s">
        <v>38242</v>
      </c>
      <c r="E19314" s="136" t="s">
        <v>34023</v>
      </c>
    </row>
    <row r="19315" spans="1:6" x14ac:dyDescent="0.2">
      <c r="A19315" s="136" t="s">
        <v>19388</v>
      </c>
      <c r="B19315" s="136" t="s">
        <v>27311</v>
      </c>
      <c r="C19315" s="136" t="s">
        <v>33987</v>
      </c>
      <c r="D19315" s="136" t="s">
        <v>38242</v>
      </c>
      <c r="E19315" s="136" t="s">
        <v>34023</v>
      </c>
    </row>
    <row r="19316" spans="1:6" x14ac:dyDescent="0.2">
      <c r="A19316" s="136" t="s">
        <v>19389</v>
      </c>
      <c r="B19316" s="136" t="s">
        <v>27312</v>
      </c>
      <c r="C19316" s="136" t="s">
        <v>33988</v>
      </c>
      <c r="D19316" s="136" t="s">
        <v>38243</v>
      </c>
    </row>
    <row r="19317" spans="1:6" x14ac:dyDescent="0.2">
      <c r="A19317" s="136" t="s">
        <v>19390</v>
      </c>
      <c r="B19317" s="136" t="s">
        <v>27312</v>
      </c>
      <c r="C19317" s="136" t="s">
        <v>33988</v>
      </c>
      <c r="D19317" s="136" t="s">
        <v>38243</v>
      </c>
    </row>
    <row r="19318" spans="1:6" x14ac:dyDescent="0.2">
      <c r="A19318" s="136" t="s">
        <v>19391</v>
      </c>
      <c r="B19318" s="136" t="s">
        <v>27312</v>
      </c>
      <c r="C19318" s="136" t="s">
        <v>33988</v>
      </c>
      <c r="D19318" s="136" t="s">
        <v>38243</v>
      </c>
    </row>
    <row r="19319" spans="1:6" x14ac:dyDescent="0.2">
      <c r="A19319" s="136" t="s">
        <v>19392</v>
      </c>
      <c r="B19319" s="136" t="s">
        <v>27312</v>
      </c>
      <c r="C19319" s="136" t="s">
        <v>33988</v>
      </c>
      <c r="D19319" s="136" t="s">
        <v>38243</v>
      </c>
    </row>
    <row r="19320" spans="1:6" x14ac:dyDescent="0.2">
      <c r="A19320" s="136" t="s">
        <v>19393</v>
      </c>
      <c r="B19320" s="136" t="s">
        <v>27313</v>
      </c>
      <c r="C19320" s="136" t="s">
        <v>33989</v>
      </c>
      <c r="D19320" s="136" t="s">
        <v>38244</v>
      </c>
      <c r="E19320" s="136" t="s">
        <v>40770</v>
      </c>
    </row>
    <row r="19321" spans="1:6" x14ac:dyDescent="0.2">
      <c r="A19321" s="136" t="s">
        <v>19394</v>
      </c>
      <c r="B19321" s="136" t="s">
        <v>27313</v>
      </c>
      <c r="C19321" s="136" t="s">
        <v>33989</v>
      </c>
      <c r="D19321" s="136" t="s">
        <v>38244</v>
      </c>
      <c r="E19321" s="136" t="s">
        <v>40770</v>
      </c>
    </row>
    <row r="19322" spans="1:6" x14ac:dyDescent="0.2">
      <c r="A19322" s="136" t="s">
        <v>19395</v>
      </c>
      <c r="B19322" s="136" t="s">
        <v>27313</v>
      </c>
      <c r="C19322" s="136" t="s">
        <v>33989</v>
      </c>
      <c r="D19322" s="136" t="s">
        <v>38244</v>
      </c>
      <c r="E19322" s="136" t="s">
        <v>40770</v>
      </c>
    </row>
    <row r="19323" spans="1:6" x14ac:dyDescent="0.2">
      <c r="A19323" s="136" t="s">
        <v>19396</v>
      </c>
      <c r="B19323" s="136" t="s">
        <v>27313</v>
      </c>
      <c r="C19323" s="136" t="s">
        <v>33989</v>
      </c>
      <c r="D19323" s="136" t="s">
        <v>38244</v>
      </c>
      <c r="E19323" s="136" t="s">
        <v>40770</v>
      </c>
    </row>
    <row r="19324" spans="1:6" x14ac:dyDescent="0.2">
      <c r="A19324" s="136" t="s">
        <v>19397</v>
      </c>
      <c r="B19324" s="136" t="s">
        <v>27314</v>
      </c>
      <c r="C19324" s="136" t="s">
        <v>33990</v>
      </c>
      <c r="D19324" s="136" t="s">
        <v>38245</v>
      </c>
      <c r="E19324" s="136" t="s">
        <v>40771</v>
      </c>
      <c r="F19324" s="136" t="s">
        <v>42285</v>
      </c>
    </row>
    <row r="19325" spans="1:6" x14ac:dyDescent="0.2">
      <c r="A19325" s="136" t="s">
        <v>19398</v>
      </c>
      <c r="B19325" s="136" t="s">
        <v>27314</v>
      </c>
      <c r="C19325" s="136" t="s">
        <v>33990</v>
      </c>
      <c r="D19325" s="136" t="s">
        <v>38245</v>
      </c>
      <c r="E19325" s="136" t="s">
        <v>40771</v>
      </c>
      <c r="F19325" s="136" t="s">
        <v>42285</v>
      </c>
    </row>
    <row r="19326" spans="1:6" x14ac:dyDescent="0.2">
      <c r="A19326" s="136" t="s">
        <v>19399</v>
      </c>
      <c r="B19326" s="136" t="s">
        <v>27314</v>
      </c>
      <c r="C19326" s="136" t="s">
        <v>33990</v>
      </c>
      <c r="D19326" s="136" t="s">
        <v>38245</v>
      </c>
      <c r="E19326" s="136" t="s">
        <v>40771</v>
      </c>
      <c r="F19326" s="136" t="s">
        <v>42285</v>
      </c>
    </row>
    <row r="19327" spans="1:6" x14ac:dyDescent="0.2">
      <c r="A19327" s="136" t="s">
        <v>19400</v>
      </c>
      <c r="B19327" s="136" t="s">
        <v>27314</v>
      </c>
      <c r="C19327" s="136" t="s">
        <v>33990</v>
      </c>
      <c r="D19327" s="136" t="s">
        <v>38245</v>
      </c>
      <c r="E19327" s="136" t="s">
        <v>40771</v>
      </c>
      <c r="F19327" s="136" t="s">
        <v>42285</v>
      </c>
    </row>
    <row r="19328" spans="1:6" x14ac:dyDescent="0.2">
      <c r="A19328" s="136" t="s">
        <v>19401</v>
      </c>
      <c r="B19328" s="136" t="s">
        <v>27315</v>
      </c>
      <c r="C19328" s="136" t="s">
        <v>33991</v>
      </c>
    </row>
    <row r="19329" spans="1:3" x14ac:dyDescent="0.2">
      <c r="A19329" s="136" t="s">
        <v>19402</v>
      </c>
      <c r="B19329" s="136" t="s">
        <v>27315</v>
      </c>
      <c r="C19329" s="136" t="s">
        <v>33991</v>
      </c>
    </row>
    <row r="19330" spans="1:3" x14ac:dyDescent="0.2">
      <c r="A19330" s="136" t="s">
        <v>19403</v>
      </c>
      <c r="B19330" s="136" t="s">
        <v>27315</v>
      </c>
      <c r="C19330" s="136" t="s">
        <v>33991</v>
      </c>
    </row>
    <row r="19331" spans="1:3" x14ac:dyDescent="0.2">
      <c r="A19331" s="136" t="s">
        <v>19404</v>
      </c>
      <c r="B19331" s="136" t="s">
        <v>27315</v>
      </c>
      <c r="C19331" s="136" t="s">
        <v>33991</v>
      </c>
    </row>
    <row r="19332" spans="1:3" x14ac:dyDescent="0.2">
      <c r="A19332" s="136" t="s">
        <v>19405</v>
      </c>
      <c r="B19332" s="136" t="s">
        <v>27316</v>
      </c>
    </row>
    <row r="19333" spans="1:3" x14ac:dyDescent="0.2">
      <c r="A19333" s="136" t="s">
        <v>19406</v>
      </c>
      <c r="B19333" s="136" t="s">
        <v>27316</v>
      </c>
    </row>
    <row r="19334" spans="1:3" x14ac:dyDescent="0.2">
      <c r="A19334" s="136" t="s">
        <v>19407</v>
      </c>
      <c r="B19334" s="136" t="s">
        <v>27316</v>
      </c>
    </row>
    <row r="19335" spans="1:3" x14ac:dyDescent="0.2">
      <c r="A19335" s="136" t="s">
        <v>19408</v>
      </c>
      <c r="B19335" s="136" t="s">
        <v>27316</v>
      </c>
    </row>
    <row r="19336" spans="1:3" x14ac:dyDescent="0.2">
      <c r="A19336" s="136" t="s">
        <v>19409</v>
      </c>
      <c r="B19336" s="136" t="s">
        <v>27316</v>
      </c>
    </row>
    <row r="19337" spans="1:3" x14ac:dyDescent="0.2">
      <c r="A19337" s="136" t="s">
        <v>19410</v>
      </c>
      <c r="B19337" s="136" t="s">
        <v>27316</v>
      </c>
    </row>
    <row r="19338" spans="1:3" x14ac:dyDescent="0.2">
      <c r="A19338" s="136" t="s">
        <v>19411</v>
      </c>
      <c r="B19338" s="136" t="s">
        <v>27317</v>
      </c>
      <c r="C19338" s="136" t="s">
        <v>33992</v>
      </c>
    </row>
    <row r="19339" spans="1:3" x14ac:dyDescent="0.2">
      <c r="A19339" s="136" t="s">
        <v>19412</v>
      </c>
      <c r="B19339" s="136" t="s">
        <v>27317</v>
      </c>
      <c r="C19339" s="136" t="s">
        <v>33992</v>
      </c>
    </row>
    <row r="19340" spans="1:3" x14ac:dyDescent="0.2">
      <c r="A19340" s="136" t="s">
        <v>19413</v>
      </c>
      <c r="B19340" s="136" t="s">
        <v>27317</v>
      </c>
      <c r="C19340" s="136" t="s">
        <v>33992</v>
      </c>
    </row>
    <row r="19341" spans="1:3" x14ac:dyDescent="0.2">
      <c r="A19341" s="136" t="s">
        <v>19414</v>
      </c>
      <c r="B19341" s="136" t="s">
        <v>27317</v>
      </c>
      <c r="C19341" s="136" t="s">
        <v>33992</v>
      </c>
    </row>
    <row r="19342" spans="1:3" x14ac:dyDescent="0.2">
      <c r="A19342" s="136" t="s">
        <v>19415</v>
      </c>
      <c r="B19342" s="136" t="s">
        <v>27318</v>
      </c>
      <c r="C19342" s="136" t="s">
        <v>33993</v>
      </c>
    </row>
    <row r="19343" spans="1:3" x14ac:dyDescent="0.2">
      <c r="A19343" s="136" t="s">
        <v>19416</v>
      </c>
      <c r="B19343" s="136" t="s">
        <v>27318</v>
      </c>
      <c r="C19343" s="136" t="s">
        <v>33993</v>
      </c>
    </row>
    <row r="19344" spans="1:3" x14ac:dyDescent="0.2">
      <c r="A19344" s="136" t="s">
        <v>19417</v>
      </c>
      <c r="B19344" s="136" t="s">
        <v>27318</v>
      </c>
      <c r="C19344" s="136" t="s">
        <v>33993</v>
      </c>
    </row>
    <row r="19345" spans="1:4" x14ac:dyDescent="0.2">
      <c r="A19345" s="136" t="s">
        <v>19418</v>
      </c>
      <c r="B19345" s="136" t="s">
        <v>27318</v>
      </c>
      <c r="C19345" s="136" t="s">
        <v>33993</v>
      </c>
    </row>
    <row r="19346" spans="1:4" x14ac:dyDescent="0.2">
      <c r="A19346" s="136" t="s">
        <v>19419</v>
      </c>
      <c r="B19346" s="136" t="s">
        <v>27319</v>
      </c>
      <c r="C19346" s="136" t="s">
        <v>33994</v>
      </c>
    </row>
    <row r="19347" spans="1:4" x14ac:dyDescent="0.2">
      <c r="A19347" s="136" t="s">
        <v>19420</v>
      </c>
      <c r="B19347" s="136" t="s">
        <v>27319</v>
      </c>
      <c r="C19347" s="136" t="s">
        <v>33994</v>
      </c>
    </row>
    <row r="19348" spans="1:4" x14ac:dyDescent="0.2">
      <c r="A19348" s="136" t="s">
        <v>19421</v>
      </c>
      <c r="B19348" s="136" t="s">
        <v>27319</v>
      </c>
      <c r="C19348" s="136" t="s">
        <v>33994</v>
      </c>
    </row>
    <row r="19349" spans="1:4" x14ac:dyDescent="0.2">
      <c r="A19349" s="136" t="s">
        <v>19422</v>
      </c>
      <c r="B19349" s="136" t="s">
        <v>27319</v>
      </c>
      <c r="C19349" s="136" t="s">
        <v>33994</v>
      </c>
    </row>
    <row r="19350" spans="1:4" x14ac:dyDescent="0.2">
      <c r="A19350" s="136" t="s">
        <v>19423</v>
      </c>
      <c r="B19350" s="136" t="s">
        <v>27320</v>
      </c>
      <c r="C19350" s="136" t="s">
        <v>33995</v>
      </c>
    </row>
    <row r="19351" spans="1:4" x14ac:dyDescent="0.2">
      <c r="A19351" s="136" t="s">
        <v>19424</v>
      </c>
      <c r="B19351" s="136" t="s">
        <v>27321</v>
      </c>
    </row>
    <row r="19352" spans="1:4" x14ac:dyDescent="0.2">
      <c r="A19352" s="136" t="s">
        <v>19425</v>
      </c>
      <c r="B19352" s="136" t="s">
        <v>27321</v>
      </c>
    </row>
    <row r="19353" spans="1:4" x14ac:dyDescent="0.2">
      <c r="A19353" s="136" t="s">
        <v>19426</v>
      </c>
      <c r="B19353" s="136" t="s">
        <v>27320</v>
      </c>
      <c r="C19353" s="136" t="s">
        <v>33995</v>
      </c>
    </row>
    <row r="19354" spans="1:4" x14ac:dyDescent="0.2">
      <c r="A19354" s="136" t="s">
        <v>19427</v>
      </c>
      <c r="B19354" s="136" t="s">
        <v>27321</v>
      </c>
    </row>
    <row r="19355" spans="1:4" x14ac:dyDescent="0.2">
      <c r="A19355" s="136" t="s">
        <v>19428</v>
      </c>
      <c r="B19355" s="136" t="s">
        <v>27321</v>
      </c>
    </row>
    <row r="19356" spans="1:4" x14ac:dyDescent="0.2">
      <c r="A19356" s="136" t="s">
        <v>19429</v>
      </c>
      <c r="B19356" s="136" t="s">
        <v>27322</v>
      </c>
      <c r="C19356" s="136" t="s">
        <v>33996</v>
      </c>
      <c r="D19356" s="136" t="s">
        <v>38246</v>
      </c>
    </row>
    <row r="19357" spans="1:4" x14ac:dyDescent="0.2">
      <c r="A19357" s="136" t="s">
        <v>19430</v>
      </c>
      <c r="B19357" s="136" t="s">
        <v>27322</v>
      </c>
      <c r="C19357" s="136" t="s">
        <v>33996</v>
      </c>
      <c r="D19357" s="136" t="s">
        <v>38246</v>
      </c>
    </row>
    <row r="19358" spans="1:4" x14ac:dyDescent="0.2">
      <c r="A19358" s="136" t="s">
        <v>19431</v>
      </c>
      <c r="B19358" s="136" t="s">
        <v>27322</v>
      </c>
      <c r="C19358" s="136" t="s">
        <v>33996</v>
      </c>
      <c r="D19358" s="136" t="s">
        <v>38246</v>
      </c>
    </row>
    <row r="19359" spans="1:4" x14ac:dyDescent="0.2">
      <c r="A19359" s="136" t="s">
        <v>19432</v>
      </c>
      <c r="B19359" s="136" t="s">
        <v>27322</v>
      </c>
      <c r="C19359" s="136" t="s">
        <v>33996</v>
      </c>
      <c r="D19359" s="136" t="s">
        <v>38246</v>
      </c>
    </row>
    <row r="19360" spans="1:4" x14ac:dyDescent="0.2">
      <c r="A19360" s="136" t="s">
        <v>19433</v>
      </c>
      <c r="B19360" s="136" t="s">
        <v>27322</v>
      </c>
      <c r="C19360" s="136" t="s">
        <v>33996</v>
      </c>
      <c r="D19360" s="136" t="s">
        <v>38246</v>
      </c>
    </row>
    <row r="19361" spans="1:5" x14ac:dyDescent="0.2">
      <c r="A19361" s="136" t="s">
        <v>19434</v>
      </c>
      <c r="B19361" s="136" t="s">
        <v>27322</v>
      </c>
      <c r="C19361" s="136" t="s">
        <v>33996</v>
      </c>
      <c r="D19361" s="136" t="s">
        <v>38246</v>
      </c>
    </row>
    <row r="19362" spans="1:5" x14ac:dyDescent="0.2">
      <c r="A19362" s="136" t="s">
        <v>19435</v>
      </c>
      <c r="B19362" s="136" t="s">
        <v>27323</v>
      </c>
      <c r="C19362" s="136" t="s">
        <v>33997</v>
      </c>
      <c r="D19362" s="136" t="s">
        <v>38247</v>
      </c>
      <c r="E19362" s="136" t="s">
        <v>34066</v>
      </c>
    </row>
    <row r="19363" spans="1:5" x14ac:dyDescent="0.2">
      <c r="A19363" s="136" t="s">
        <v>19436</v>
      </c>
      <c r="B19363" s="136" t="s">
        <v>27323</v>
      </c>
      <c r="C19363" s="136" t="s">
        <v>33997</v>
      </c>
      <c r="D19363" s="136" t="s">
        <v>38247</v>
      </c>
      <c r="E19363" s="136" t="s">
        <v>34066</v>
      </c>
    </row>
    <row r="19364" spans="1:5" x14ac:dyDescent="0.2">
      <c r="A19364" s="136" t="s">
        <v>19437</v>
      </c>
      <c r="B19364" s="136" t="s">
        <v>27323</v>
      </c>
      <c r="C19364" s="136" t="s">
        <v>33997</v>
      </c>
      <c r="D19364" s="136" t="s">
        <v>38247</v>
      </c>
      <c r="E19364" s="136" t="s">
        <v>34066</v>
      </c>
    </row>
    <row r="19365" spans="1:5" x14ac:dyDescent="0.2">
      <c r="A19365" s="136" t="s">
        <v>19438</v>
      </c>
      <c r="B19365" s="136" t="s">
        <v>27323</v>
      </c>
      <c r="C19365" s="136" t="s">
        <v>33997</v>
      </c>
      <c r="D19365" s="136" t="s">
        <v>38247</v>
      </c>
      <c r="E19365" s="136" t="s">
        <v>34066</v>
      </c>
    </row>
    <row r="19366" spans="1:5" x14ac:dyDescent="0.2">
      <c r="A19366" s="136" t="s">
        <v>19439</v>
      </c>
      <c r="B19366" s="136" t="s">
        <v>27323</v>
      </c>
      <c r="C19366" s="136" t="s">
        <v>33997</v>
      </c>
      <c r="D19366" s="136" t="s">
        <v>38247</v>
      </c>
      <c r="E19366" s="136" t="s">
        <v>34066</v>
      </c>
    </row>
    <row r="19367" spans="1:5" x14ac:dyDescent="0.2">
      <c r="A19367" s="136" t="s">
        <v>19440</v>
      </c>
      <c r="B19367" s="136" t="s">
        <v>27323</v>
      </c>
      <c r="C19367" s="136" t="s">
        <v>33997</v>
      </c>
      <c r="D19367" s="136" t="s">
        <v>38247</v>
      </c>
      <c r="E19367" s="136" t="s">
        <v>34066</v>
      </c>
    </row>
    <row r="19368" spans="1:5" x14ac:dyDescent="0.2">
      <c r="A19368" s="136" t="s">
        <v>19441</v>
      </c>
      <c r="B19368" s="136" t="s">
        <v>27324</v>
      </c>
      <c r="C19368" s="136" t="s">
        <v>33998</v>
      </c>
    </row>
    <row r="19369" spans="1:5" x14ac:dyDescent="0.2">
      <c r="A19369" s="136" t="s">
        <v>19442</v>
      </c>
      <c r="B19369" s="136" t="s">
        <v>27324</v>
      </c>
      <c r="C19369" s="136" t="s">
        <v>33998</v>
      </c>
    </row>
    <row r="19370" spans="1:5" x14ac:dyDescent="0.2">
      <c r="A19370" s="136" t="s">
        <v>19443</v>
      </c>
      <c r="B19370" s="136" t="s">
        <v>27324</v>
      </c>
      <c r="C19370" s="136" t="s">
        <v>33998</v>
      </c>
    </row>
    <row r="19371" spans="1:5" x14ac:dyDescent="0.2">
      <c r="A19371" s="136" t="s">
        <v>19444</v>
      </c>
      <c r="B19371" s="136" t="s">
        <v>27324</v>
      </c>
      <c r="C19371" s="136" t="s">
        <v>33998</v>
      </c>
    </row>
    <row r="19372" spans="1:5" x14ac:dyDescent="0.2">
      <c r="A19372" s="136" t="s">
        <v>19445</v>
      </c>
      <c r="B19372" s="136" t="s">
        <v>27324</v>
      </c>
      <c r="C19372" s="136" t="s">
        <v>33998</v>
      </c>
    </row>
    <row r="19373" spans="1:5" x14ac:dyDescent="0.2">
      <c r="A19373" s="136" t="s">
        <v>19446</v>
      </c>
      <c r="B19373" s="136" t="s">
        <v>27324</v>
      </c>
      <c r="C19373" s="136" t="s">
        <v>33998</v>
      </c>
    </row>
    <row r="19374" spans="1:5" x14ac:dyDescent="0.2">
      <c r="A19374" s="136" t="s">
        <v>19447</v>
      </c>
      <c r="B19374" s="136" t="s">
        <v>27325</v>
      </c>
      <c r="C19374" s="136" t="s">
        <v>33999</v>
      </c>
      <c r="D19374" s="136" t="s">
        <v>38248</v>
      </c>
    </row>
    <row r="19375" spans="1:5" x14ac:dyDescent="0.2">
      <c r="A19375" s="136" t="s">
        <v>19448</v>
      </c>
      <c r="B19375" s="136" t="s">
        <v>27325</v>
      </c>
      <c r="C19375" s="136" t="s">
        <v>33999</v>
      </c>
      <c r="D19375" s="136" t="s">
        <v>38248</v>
      </c>
    </row>
    <row r="19376" spans="1:5" x14ac:dyDescent="0.2">
      <c r="A19376" s="136" t="s">
        <v>19449</v>
      </c>
      <c r="B19376" s="136" t="s">
        <v>27325</v>
      </c>
      <c r="C19376" s="136" t="s">
        <v>33999</v>
      </c>
      <c r="D19376" s="136" t="s">
        <v>38248</v>
      </c>
    </row>
    <row r="19377" spans="1:7" x14ac:dyDescent="0.2">
      <c r="A19377" s="136" t="s">
        <v>19450</v>
      </c>
      <c r="B19377" s="136" t="s">
        <v>27325</v>
      </c>
      <c r="C19377" s="136" t="s">
        <v>33999</v>
      </c>
      <c r="D19377" s="136" t="s">
        <v>38248</v>
      </c>
    </row>
    <row r="19378" spans="1:7" x14ac:dyDescent="0.2">
      <c r="A19378" s="136" t="s">
        <v>19451</v>
      </c>
      <c r="B19378" s="136" t="s">
        <v>27325</v>
      </c>
      <c r="C19378" s="136" t="s">
        <v>33999</v>
      </c>
      <c r="D19378" s="136" t="s">
        <v>38248</v>
      </c>
    </row>
    <row r="19379" spans="1:7" x14ac:dyDescent="0.2">
      <c r="A19379" s="136" t="s">
        <v>19452</v>
      </c>
      <c r="B19379" s="136" t="s">
        <v>27325</v>
      </c>
      <c r="C19379" s="136" t="s">
        <v>33999</v>
      </c>
      <c r="D19379" s="136" t="s">
        <v>38248</v>
      </c>
    </row>
    <row r="19380" spans="1:7" x14ac:dyDescent="0.2">
      <c r="A19380" s="136" t="s">
        <v>19453</v>
      </c>
      <c r="B19380" s="136" t="s">
        <v>27326</v>
      </c>
      <c r="C19380" s="136" t="s">
        <v>34000</v>
      </c>
    </row>
    <row r="19381" spans="1:7" x14ac:dyDescent="0.2">
      <c r="A19381" s="136" t="s">
        <v>19454</v>
      </c>
      <c r="B19381" s="136" t="s">
        <v>27326</v>
      </c>
      <c r="C19381" s="136" t="s">
        <v>34000</v>
      </c>
    </row>
    <row r="19382" spans="1:7" x14ac:dyDescent="0.2">
      <c r="A19382" s="136" t="s">
        <v>19455</v>
      </c>
      <c r="B19382" s="136" t="s">
        <v>27326</v>
      </c>
      <c r="C19382" s="136" t="s">
        <v>34000</v>
      </c>
    </row>
    <row r="19383" spans="1:7" x14ac:dyDescent="0.2">
      <c r="A19383" s="136" t="s">
        <v>19456</v>
      </c>
      <c r="B19383" s="136" t="s">
        <v>27326</v>
      </c>
      <c r="C19383" s="136" t="s">
        <v>34000</v>
      </c>
    </row>
    <row r="19384" spans="1:7" x14ac:dyDescent="0.2">
      <c r="A19384" s="136" t="s">
        <v>19457</v>
      </c>
      <c r="B19384" s="136" t="s">
        <v>27326</v>
      </c>
      <c r="C19384" s="136" t="s">
        <v>34000</v>
      </c>
    </row>
    <row r="19385" spans="1:7" x14ac:dyDescent="0.2">
      <c r="A19385" s="136" t="s">
        <v>19458</v>
      </c>
      <c r="B19385" s="136" t="s">
        <v>27326</v>
      </c>
      <c r="C19385" s="136" t="s">
        <v>34000</v>
      </c>
    </row>
    <row r="19386" spans="1:7" x14ac:dyDescent="0.2">
      <c r="A19386" s="136" t="s">
        <v>19459</v>
      </c>
      <c r="B19386" s="136" t="s">
        <v>27327</v>
      </c>
      <c r="C19386" s="136" t="s">
        <v>34001</v>
      </c>
      <c r="D19386" s="136" t="s">
        <v>38249</v>
      </c>
    </row>
    <row r="19387" spans="1:7" x14ac:dyDescent="0.2">
      <c r="A19387" s="136" t="s">
        <v>19460</v>
      </c>
      <c r="B19387" s="136" t="s">
        <v>27327</v>
      </c>
      <c r="C19387" s="136" t="s">
        <v>34001</v>
      </c>
      <c r="D19387" s="136" t="s">
        <v>38249</v>
      </c>
    </row>
    <row r="19388" spans="1:7" x14ac:dyDescent="0.2">
      <c r="A19388" s="136" t="s">
        <v>19461</v>
      </c>
      <c r="B19388" s="136" t="s">
        <v>27327</v>
      </c>
      <c r="C19388" s="136" t="s">
        <v>34001</v>
      </c>
      <c r="D19388" s="136" t="s">
        <v>38249</v>
      </c>
    </row>
    <row r="19389" spans="1:7" x14ac:dyDescent="0.2">
      <c r="A19389" s="136" t="s">
        <v>19462</v>
      </c>
      <c r="B19389" s="136" t="s">
        <v>27327</v>
      </c>
      <c r="C19389" s="136" t="s">
        <v>34001</v>
      </c>
      <c r="D19389" s="136" t="s">
        <v>38249</v>
      </c>
    </row>
    <row r="19390" spans="1:7" x14ac:dyDescent="0.2">
      <c r="A19390" s="136" t="s">
        <v>19463</v>
      </c>
      <c r="B19390" s="136" t="s">
        <v>27327</v>
      </c>
      <c r="C19390" s="136" t="s">
        <v>34001</v>
      </c>
      <c r="D19390" s="136" t="s">
        <v>38249</v>
      </c>
    </row>
    <row r="19391" spans="1:7" x14ac:dyDescent="0.2">
      <c r="A19391" s="136" t="s">
        <v>19464</v>
      </c>
      <c r="B19391" s="136" t="s">
        <v>27327</v>
      </c>
      <c r="C19391" s="136" t="s">
        <v>34001</v>
      </c>
      <c r="D19391" s="136" t="s">
        <v>38249</v>
      </c>
    </row>
    <row r="19392" spans="1:7" x14ac:dyDescent="0.2">
      <c r="A19392" s="136" t="s">
        <v>19465</v>
      </c>
      <c r="B19392" s="136" t="s">
        <v>27328</v>
      </c>
      <c r="C19392" s="136" t="s">
        <v>34002</v>
      </c>
      <c r="D19392" s="136" t="s">
        <v>38250</v>
      </c>
      <c r="E19392" s="136" t="s">
        <v>40772</v>
      </c>
      <c r="F19392" s="136" t="s">
        <v>42286</v>
      </c>
      <c r="G19392" s="136" t="s">
        <v>43071</v>
      </c>
    </row>
    <row r="19393" spans="1:7" x14ac:dyDescent="0.2">
      <c r="A19393" s="136" t="s">
        <v>19466</v>
      </c>
      <c r="B19393" s="136" t="s">
        <v>27328</v>
      </c>
      <c r="C19393" s="136" t="s">
        <v>34002</v>
      </c>
      <c r="D19393" s="136" t="s">
        <v>38250</v>
      </c>
      <c r="E19393" s="136" t="s">
        <v>40772</v>
      </c>
      <c r="F19393" s="136" t="s">
        <v>42286</v>
      </c>
      <c r="G19393" s="136" t="s">
        <v>43071</v>
      </c>
    </row>
    <row r="19394" spans="1:7" x14ac:dyDescent="0.2">
      <c r="A19394" s="136" t="s">
        <v>19467</v>
      </c>
      <c r="B19394" s="136" t="s">
        <v>27328</v>
      </c>
      <c r="C19394" s="136" t="s">
        <v>34002</v>
      </c>
      <c r="D19394" s="136" t="s">
        <v>38250</v>
      </c>
      <c r="E19394" s="136" t="s">
        <v>40772</v>
      </c>
      <c r="F19394" s="136" t="s">
        <v>42286</v>
      </c>
      <c r="G19394" s="136" t="s">
        <v>43071</v>
      </c>
    </row>
    <row r="19395" spans="1:7" x14ac:dyDescent="0.2">
      <c r="A19395" s="136" t="s">
        <v>19468</v>
      </c>
      <c r="B19395" s="136" t="s">
        <v>27328</v>
      </c>
      <c r="C19395" s="136" t="s">
        <v>34002</v>
      </c>
      <c r="D19395" s="136" t="s">
        <v>38250</v>
      </c>
      <c r="E19395" s="136" t="s">
        <v>40772</v>
      </c>
      <c r="F19395" s="136" t="s">
        <v>42286</v>
      </c>
      <c r="G19395" s="136" t="s">
        <v>43071</v>
      </c>
    </row>
    <row r="19396" spans="1:7" x14ac:dyDescent="0.2">
      <c r="A19396" s="136" t="s">
        <v>19469</v>
      </c>
      <c r="B19396" s="136" t="s">
        <v>27329</v>
      </c>
      <c r="C19396" s="136" t="s">
        <v>34003</v>
      </c>
      <c r="D19396" s="136" t="s">
        <v>38251</v>
      </c>
      <c r="E19396" s="136" t="s">
        <v>40773</v>
      </c>
      <c r="F19396" s="136" t="s">
        <v>42287</v>
      </c>
      <c r="G19396" s="136" t="s">
        <v>43072</v>
      </c>
    </row>
    <row r="19397" spans="1:7" x14ac:dyDescent="0.2">
      <c r="A19397" s="136" t="s">
        <v>19470</v>
      </c>
      <c r="B19397" s="136" t="s">
        <v>27329</v>
      </c>
      <c r="C19397" s="136" t="s">
        <v>34003</v>
      </c>
      <c r="D19397" s="136" t="s">
        <v>38251</v>
      </c>
      <c r="E19397" s="136" t="s">
        <v>40773</v>
      </c>
      <c r="F19397" s="136" t="s">
        <v>42287</v>
      </c>
      <c r="G19397" s="136" t="s">
        <v>43072</v>
      </c>
    </row>
    <row r="19398" spans="1:7" x14ac:dyDescent="0.2">
      <c r="A19398" s="136" t="s">
        <v>19471</v>
      </c>
      <c r="B19398" s="136" t="s">
        <v>27329</v>
      </c>
      <c r="C19398" s="136" t="s">
        <v>34003</v>
      </c>
      <c r="D19398" s="136" t="s">
        <v>38251</v>
      </c>
      <c r="E19398" s="136" t="s">
        <v>40773</v>
      </c>
      <c r="F19398" s="136" t="s">
        <v>42287</v>
      </c>
      <c r="G19398" s="136" t="s">
        <v>43072</v>
      </c>
    </row>
    <row r="19399" spans="1:7" x14ac:dyDescent="0.2">
      <c r="A19399" s="136" t="s">
        <v>19472</v>
      </c>
      <c r="B19399" s="136" t="s">
        <v>27329</v>
      </c>
      <c r="C19399" s="136" t="s">
        <v>34003</v>
      </c>
      <c r="D19399" s="136" t="s">
        <v>38251</v>
      </c>
      <c r="E19399" s="136" t="s">
        <v>40773</v>
      </c>
      <c r="F19399" s="136" t="s">
        <v>42287</v>
      </c>
      <c r="G19399" s="136" t="s">
        <v>43072</v>
      </c>
    </row>
    <row r="19400" spans="1:7" x14ac:dyDescent="0.2">
      <c r="A19400" s="136" t="s">
        <v>19473</v>
      </c>
      <c r="B19400" s="136" t="s">
        <v>27329</v>
      </c>
      <c r="C19400" s="136" t="s">
        <v>34003</v>
      </c>
      <c r="D19400" s="136" t="s">
        <v>38251</v>
      </c>
      <c r="E19400" s="136" t="s">
        <v>40773</v>
      </c>
      <c r="F19400" s="136" t="s">
        <v>42287</v>
      </c>
      <c r="G19400" s="136" t="s">
        <v>43072</v>
      </c>
    </row>
    <row r="19401" spans="1:7" x14ac:dyDescent="0.2">
      <c r="A19401" s="136" t="s">
        <v>19474</v>
      </c>
      <c r="B19401" s="136" t="s">
        <v>27329</v>
      </c>
      <c r="C19401" s="136" t="s">
        <v>34003</v>
      </c>
      <c r="D19401" s="136" t="s">
        <v>38251</v>
      </c>
      <c r="E19401" s="136" t="s">
        <v>40773</v>
      </c>
      <c r="F19401" s="136" t="s">
        <v>42287</v>
      </c>
      <c r="G19401" s="136" t="s">
        <v>43072</v>
      </c>
    </row>
    <row r="19402" spans="1:7" x14ac:dyDescent="0.2">
      <c r="A19402" s="136" t="s">
        <v>19475</v>
      </c>
      <c r="B19402" s="136" t="s">
        <v>27330</v>
      </c>
      <c r="C19402" s="136" t="s">
        <v>34004</v>
      </c>
    </row>
    <row r="19403" spans="1:7" x14ac:dyDescent="0.2">
      <c r="A19403" s="136" t="s">
        <v>19476</v>
      </c>
      <c r="B19403" s="136" t="s">
        <v>27330</v>
      </c>
      <c r="C19403" s="136" t="s">
        <v>34004</v>
      </c>
    </row>
    <row r="19404" spans="1:7" x14ac:dyDescent="0.2">
      <c r="A19404" s="136" t="s">
        <v>19477</v>
      </c>
      <c r="B19404" s="136" t="s">
        <v>27330</v>
      </c>
      <c r="C19404" s="136" t="s">
        <v>34004</v>
      </c>
    </row>
    <row r="19405" spans="1:7" x14ac:dyDescent="0.2">
      <c r="A19405" s="136" t="s">
        <v>19478</v>
      </c>
      <c r="B19405" s="136" t="s">
        <v>27330</v>
      </c>
      <c r="C19405" s="136" t="s">
        <v>34004</v>
      </c>
    </row>
    <row r="19406" spans="1:7" x14ac:dyDescent="0.2">
      <c r="A19406" s="136" t="s">
        <v>19479</v>
      </c>
      <c r="B19406" s="136" t="s">
        <v>27330</v>
      </c>
      <c r="C19406" s="136" t="s">
        <v>34004</v>
      </c>
    </row>
    <row r="19407" spans="1:7" x14ac:dyDescent="0.2">
      <c r="A19407" s="136" t="s">
        <v>19480</v>
      </c>
      <c r="B19407" s="136" t="s">
        <v>27330</v>
      </c>
      <c r="C19407" s="136" t="s">
        <v>34004</v>
      </c>
    </row>
    <row r="19408" spans="1:7" x14ac:dyDescent="0.2">
      <c r="A19408" s="136" t="s">
        <v>19481</v>
      </c>
      <c r="B19408" s="136" t="s">
        <v>27331</v>
      </c>
      <c r="C19408" s="136" t="s">
        <v>34005</v>
      </c>
      <c r="D19408" s="136" t="s">
        <v>38252</v>
      </c>
      <c r="E19408" s="136" t="s">
        <v>40774</v>
      </c>
      <c r="F19408" s="136" t="s">
        <v>42288</v>
      </c>
    </row>
    <row r="19409" spans="1:6" x14ac:dyDescent="0.2">
      <c r="A19409" s="136" t="s">
        <v>19482</v>
      </c>
      <c r="B19409" s="136" t="s">
        <v>27331</v>
      </c>
      <c r="C19409" s="136" t="s">
        <v>34005</v>
      </c>
      <c r="D19409" s="136" t="s">
        <v>38252</v>
      </c>
      <c r="E19409" s="136" t="s">
        <v>40774</v>
      </c>
      <c r="F19409" s="136" t="s">
        <v>42288</v>
      </c>
    </row>
    <row r="19410" spans="1:6" x14ac:dyDescent="0.2">
      <c r="A19410" s="136" t="s">
        <v>19483</v>
      </c>
      <c r="B19410" s="136" t="s">
        <v>27331</v>
      </c>
      <c r="C19410" s="136" t="s">
        <v>34005</v>
      </c>
      <c r="D19410" s="136" t="s">
        <v>38252</v>
      </c>
      <c r="E19410" s="136" t="s">
        <v>40774</v>
      </c>
      <c r="F19410" s="136" t="s">
        <v>42288</v>
      </c>
    </row>
    <row r="19411" spans="1:6" x14ac:dyDescent="0.2">
      <c r="A19411" s="136" t="s">
        <v>19484</v>
      </c>
      <c r="B19411" s="136" t="s">
        <v>27331</v>
      </c>
      <c r="C19411" s="136" t="s">
        <v>34005</v>
      </c>
      <c r="D19411" s="136" t="s">
        <v>38252</v>
      </c>
      <c r="E19411" s="136" t="s">
        <v>40774</v>
      </c>
      <c r="F19411" s="136" t="s">
        <v>42288</v>
      </c>
    </row>
    <row r="19412" spans="1:6" x14ac:dyDescent="0.2">
      <c r="A19412" s="136" t="s">
        <v>19485</v>
      </c>
      <c r="B19412" s="136" t="s">
        <v>27331</v>
      </c>
      <c r="C19412" s="136" t="s">
        <v>34005</v>
      </c>
      <c r="D19412" s="136" t="s">
        <v>38252</v>
      </c>
      <c r="E19412" s="136" t="s">
        <v>40774</v>
      </c>
      <c r="F19412" s="136" t="s">
        <v>42288</v>
      </c>
    </row>
    <row r="19413" spans="1:6" x14ac:dyDescent="0.2">
      <c r="A19413" s="136" t="s">
        <v>19486</v>
      </c>
      <c r="B19413" s="136" t="s">
        <v>27331</v>
      </c>
      <c r="C19413" s="136" t="s">
        <v>34005</v>
      </c>
      <c r="D19413" s="136" t="s">
        <v>38252</v>
      </c>
      <c r="E19413" s="136" t="s">
        <v>40774</v>
      </c>
      <c r="F19413" s="136" t="s">
        <v>42288</v>
      </c>
    </row>
    <row r="19414" spans="1:6" x14ac:dyDescent="0.2">
      <c r="A19414" s="136" t="s">
        <v>19487</v>
      </c>
      <c r="B19414" s="136" t="s">
        <v>27332</v>
      </c>
      <c r="C19414" s="136" t="s">
        <v>34006</v>
      </c>
      <c r="D19414" s="136" t="s">
        <v>38253</v>
      </c>
    </row>
    <row r="19415" spans="1:6" x14ac:dyDescent="0.2">
      <c r="A19415" s="136" t="s">
        <v>19488</v>
      </c>
      <c r="B19415" s="136" t="s">
        <v>27332</v>
      </c>
      <c r="C19415" s="136" t="s">
        <v>34006</v>
      </c>
      <c r="D19415" s="136" t="s">
        <v>38253</v>
      </c>
    </row>
    <row r="19416" spans="1:6" x14ac:dyDescent="0.2">
      <c r="A19416" s="136" t="s">
        <v>19489</v>
      </c>
      <c r="B19416" s="136" t="s">
        <v>27332</v>
      </c>
      <c r="C19416" s="136" t="s">
        <v>34006</v>
      </c>
      <c r="D19416" s="136" t="s">
        <v>38253</v>
      </c>
    </row>
    <row r="19417" spans="1:6" x14ac:dyDescent="0.2">
      <c r="A19417" s="136" t="s">
        <v>19490</v>
      </c>
      <c r="B19417" s="136" t="s">
        <v>27332</v>
      </c>
      <c r="C19417" s="136" t="s">
        <v>34006</v>
      </c>
      <c r="D19417" s="136" t="s">
        <v>38253</v>
      </c>
    </row>
    <row r="19418" spans="1:6" x14ac:dyDescent="0.2">
      <c r="A19418" s="136" t="s">
        <v>19491</v>
      </c>
      <c r="B19418" s="136" t="s">
        <v>27333</v>
      </c>
      <c r="C19418" s="136" t="s">
        <v>34007</v>
      </c>
    </row>
    <row r="19419" spans="1:6" x14ac:dyDescent="0.2">
      <c r="A19419" s="136" t="s">
        <v>19492</v>
      </c>
      <c r="B19419" s="136" t="s">
        <v>27333</v>
      </c>
      <c r="C19419" s="136" t="s">
        <v>34007</v>
      </c>
    </row>
    <row r="19420" spans="1:6" x14ac:dyDescent="0.2">
      <c r="A19420" s="136" t="s">
        <v>19493</v>
      </c>
      <c r="B19420" s="136" t="s">
        <v>27333</v>
      </c>
      <c r="C19420" s="136" t="s">
        <v>34007</v>
      </c>
    </row>
    <row r="19421" spans="1:6" x14ac:dyDescent="0.2">
      <c r="A19421" s="136" t="s">
        <v>19494</v>
      </c>
      <c r="B19421" s="136" t="s">
        <v>27333</v>
      </c>
      <c r="C19421" s="136" t="s">
        <v>34007</v>
      </c>
    </row>
    <row r="19422" spans="1:6" x14ac:dyDescent="0.2">
      <c r="A19422" s="136" t="s">
        <v>19495</v>
      </c>
      <c r="B19422" s="136" t="s">
        <v>27333</v>
      </c>
      <c r="C19422" s="136" t="s">
        <v>34007</v>
      </c>
    </row>
    <row r="19423" spans="1:6" x14ac:dyDescent="0.2">
      <c r="A19423" s="136" t="s">
        <v>19496</v>
      </c>
      <c r="B19423" s="136" t="s">
        <v>27333</v>
      </c>
      <c r="C19423" s="136" t="s">
        <v>34007</v>
      </c>
    </row>
    <row r="19424" spans="1:6" x14ac:dyDescent="0.2">
      <c r="A19424" s="136" t="s">
        <v>19497</v>
      </c>
      <c r="B19424" s="136" t="s">
        <v>27334</v>
      </c>
      <c r="C19424" s="136" t="s">
        <v>34008</v>
      </c>
      <c r="D19424" s="136" t="s">
        <v>38254</v>
      </c>
      <c r="E19424" s="136" t="s">
        <v>40775</v>
      </c>
      <c r="F19424" s="136" t="s">
        <v>42289</v>
      </c>
    </row>
    <row r="19425" spans="1:6" x14ac:dyDescent="0.2">
      <c r="A19425" s="136" t="s">
        <v>19498</v>
      </c>
      <c r="B19425" s="136" t="s">
        <v>27334</v>
      </c>
      <c r="C19425" s="136" t="s">
        <v>34008</v>
      </c>
      <c r="D19425" s="136" t="s">
        <v>38254</v>
      </c>
      <c r="E19425" s="136" t="s">
        <v>40775</v>
      </c>
      <c r="F19425" s="136" t="s">
        <v>42289</v>
      </c>
    </row>
    <row r="19426" spans="1:6" x14ac:dyDescent="0.2">
      <c r="A19426" s="136" t="s">
        <v>19499</v>
      </c>
      <c r="B19426" s="136" t="s">
        <v>27334</v>
      </c>
      <c r="C19426" s="136" t="s">
        <v>34009</v>
      </c>
      <c r="D19426" s="136" t="s">
        <v>38254</v>
      </c>
      <c r="E19426" s="136" t="s">
        <v>40775</v>
      </c>
      <c r="F19426" s="136" t="s">
        <v>42289</v>
      </c>
    </row>
    <row r="19427" spans="1:6" x14ac:dyDescent="0.2">
      <c r="A19427" s="136" t="s">
        <v>19500</v>
      </c>
      <c r="B19427" s="136" t="s">
        <v>27334</v>
      </c>
      <c r="C19427" s="136" t="s">
        <v>34008</v>
      </c>
      <c r="D19427" s="136" t="s">
        <v>38254</v>
      </c>
      <c r="E19427" s="136" t="s">
        <v>40775</v>
      </c>
      <c r="F19427" s="136" t="s">
        <v>42289</v>
      </c>
    </row>
    <row r="19428" spans="1:6" x14ac:dyDescent="0.2">
      <c r="A19428" s="136" t="s">
        <v>19501</v>
      </c>
      <c r="B19428" s="136" t="s">
        <v>27334</v>
      </c>
      <c r="C19428" s="136" t="s">
        <v>34008</v>
      </c>
      <c r="D19428" s="136" t="s">
        <v>38254</v>
      </c>
      <c r="E19428" s="136" t="s">
        <v>40775</v>
      </c>
      <c r="F19428" s="136" t="s">
        <v>42289</v>
      </c>
    </row>
    <row r="19429" spans="1:6" x14ac:dyDescent="0.2">
      <c r="A19429" s="136" t="s">
        <v>19502</v>
      </c>
      <c r="B19429" s="136" t="s">
        <v>27334</v>
      </c>
      <c r="C19429" s="136" t="s">
        <v>34009</v>
      </c>
      <c r="D19429" s="136" t="s">
        <v>38254</v>
      </c>
      <c r="E19429" s="136" t="s">
        <v>40775</v>
      </c>
      <c r="F19429" s="136" t="s">
        <v>42289</v>
      </c>
    </row>
    <row r="19430" spans="1:6" x14ac:dyDescent="0.2">
      <c r="A19430" s="136" t="s">
        <v>19503</v>
      </c>
      <c r="B19430" s="136" t="s">
        <v>27335</v>
      </c>
      <c r="C19430" s="136" t="s">
        <v>34010</v>
      </c>
      <c r="D19430" s="136" t="s">
        <v>38255</v>
      </c>
    </row>
    <row r="19431" spans="1:6" x14ac:dyDescent="0.2">
      <c r="A19431" s="136" t="s">
        <v>19504</v>
      </c>
      <c r="B19431" s="136" t="s">
        <v>27335</v>
      </c>
      <c r="C19431" s="136" t="s">
        <v>34010</v>
      </c>
      <c r="D19431" s="136" t="s">
        <v>38255</v>
      </c>
    </row>
    <row r="19432" spans="1:6" x14ac:dyDescent="0.2">
      <c r="A19432" s="136" t="s">
        <v>19505</v>
      </c>
      <c r="B19432" s="136" t="s">
        <v>27335</v>
      </c>
      <c r="C19432" s="136" t="s">
        <v>34010</v>
      </c>
      <c r="D19432" s="136" t="s">
        <v>38255</v>
      </c>
    </row>
    <row r="19433" spans="1:6" x14ac:dyDescent="0.2">
      <c r="A19433" s="136" t="s">
        <v>19506</v>
      </c>
      <c r="B19433" s="136" t="s">
        <v>27335</v>
      </c>
      <c r="C19433" s="136" t="s">
        <v>34010</v>
      </c>
      <c r="D19433" s="136" t="s">
        <v>38255</v>
      </c>
    </row>
    <row r="19434" spans="1:6" x14ac:dyDescent="0.2">
      <c r="A19434" s="136" t="s">
        <v>19507</v>
      </c>
      <c r="B19434" s="136" t="s">
        <v>27335</v>
      </c>
      <c r="C19434" s="136" t="s">
        <v>34010</v>
      </c>
      <c r="D19434" s="136" t="s">
        <v>38255</v>
      </c>
    </row>
    <row r="19435" spans="1:6" x14ac:dyDescent="0.2">
      <c r="A19435" s="136" t="s">
        <v>19508</v>
      </c>
      <c r="B19435" s="136" t="s">
        <v>27335</v>
      </c>
      <c r="C19435" s="136" t="s">
        <v>34010</v>
      </c>
      <c r="D19435" s="136" t="s">
        <v>38255</v>
      </c>
    </row>
    <row r="19436" spans="1:6" x14ac:dyDescent="0.2">
      <c r="A19436" s="136" t="s">
        <v>19509</v>
      </c>
      <c r="B19436" s="136" t="s">
        <v>27336</v>
      </c>
      <c r="C19436" s="136" t="s">
        <v>34011</v>
      </c>
      <c r="D19436" s="136" t="s">
        <v>38256</v>
      </c>
      <c r="E19436" s="136" t="s">
        <v>40776</v>
      </c>
      <c r="F19436" s="136" t="s">
        <v>34017</v>
      </c>
    </row>
    <row r="19437" spans="1:6" x14ac:dyDescent="0.2">
      <c r="A19437" s="136" t="s">
        <v>19510</v>
      </c>
      <c r="B19437" s="136" t="s">
        <v>27336</v>
      </c>
      <c r="C19437" s="136" t="s">
        <v>34011</v>
      </c>
      <c r="D19437" s="136" t="s">
        <v>38256</v>
      </c>
      <c r="E19437" s="136" t="s">
        <v>40776</v>
      </c>
      <c r="F19437" s="136" t="s">
        <v>34017</v>
      </c>
    </row>
    <row r="19438" spans="1:6" x14ac:dyDescent="0.2">
      <c r="A19438" s="136" t="s">
        <v>19511</v>
      </c>
      <c r="B19438" s="136" t="s">
        <v>27336</v>
      </c>
      <c r="C19438" s="136" t="s">
        <v>34011</v>
      </c>
      <c r="D19438" s="136" t="s">
        <v>38256</v>
      </c>
      <c r="E19438" s="136" t="s">
        <v>40776</v>
      </c>
      <c r="F19438" s="136" t="s">
        <v>34017</v>
      </c>
    </row>
    <row r="19439" spans="1:6" x14ac:dyDescent="0.2">
      <c r="A19439" s="136" t="s">
        <v>19512</v>
      </c>
      <c r="B19439" s="136" t="s">
        <v>27336</v>
      </c>
      <c r="C19439" s="136" t="s">
        <v>34011</v>
      </c>
      <c r="D19439" s="136" t="s">
        <v>38256</v>
      </c>
      <c r="E19439" s="136" t="s">
        <v>40776</v>
      </c>
      <c r="F19439" s="136" t="s">
        <v>34017</v>
      </c>
    </row>
    <row r="19440" spans="1:6" x14ac:dyDescent="0.2">
      <c r="A19440" s="136" t="s">
        <v>19513</v>
      </c>
      <c r="B19440" s="136" t="s">
        <v>27337</v>
      </c>
      <c r="C19440" s="136" t="s">
        <v>34012</v>
      </c>
      <c r="D19440" s="136" t="s">
        <v>38257</v>
      </c>
    </row>
    <row r="19441" spans="1:6" x14ac:dyDescent="0.2">
      <c r="A19441" s="136" t="s">
        <v>19514</v>
      </c>
      <c r="B19441" s="136" t="s">
        <v>27337</v>
      </c>
      <c r="C19441" s="136" t="s">
        <v>34012</v>
      </c>
      <c r="D19441" s="136" t="s">
        <v>38257</v>
      </c>
    </row>
    <row r="19442" spans="1:6" x14ac:dyDescent="0.2">
      <c r="A19442" s="136" t="s">
        <v>19515</v>
      </c>
      <c r="B19442" s="136" t="s">
        <v>27337</v>
      </c>
      <c r="C19442" s="136" t="s">
        <v>34012</v>
      </c>
      <c r="D19442" s="136" t="s">
        <v>38257</v>
      </c>
    </row>
    <row r="19443" spans="1:6" x14ac:dyDescent="0.2">
      <c r="A19443" s="136" t="s">
        <v>19516</v>
      </c>
      <c r="B19443" s="136" t="s">
        <v>27337</v>
      </c>
      <c r="C19443" s="136" t="s">
        <v>34012</v>
      </c>
      <c r="D19443" s="136" t="s">
        <v>38257</v>
      </c>
    </row>
    <row r="19444" spans="1:6" x14ac:dyDescent="0.2">
      <c r="A19444" s="136" t="s">
        <v>19517</v>
      </c>
      <c r="B19444" s="136" t="s">
        <v>27337</v>
      </c>
      <c r="C19444" s="136" t="s">
        <v>34012</v>
      </c>
      <c r="D19444" s="136" t="s">
        <v>38257</v>
      </c>
    </row>
    <row r="19445" spans="1:6" x14ac:dyDescent="0.2">
      <c r="A19445" s="136" t="s">
        <v>19518</v>
      </c>
      <c r="B19445" s="136" t="s">
        <v>27337</v>
      </c>
      <c r="C19445" s="136" t="s">
        <v>34012</v>
      </c>
      <c r="D19445" s="136" t="s">
        <v>38257</v>
      </c>
    </row>
    <row r="19446" spans="1:6" x14ac:dyDescent="0.2">
      <c r="A19446" s="136" t="s">
        <v>19519</v>
      </c>
      <c r="B19446" s="136" t="s">
        <v>27338</v>
      </c>
      <c r="C19446" s="136" t="s">
        <v>34013</v>
      </c>
      <c r="D19446" s="136" t="s">
        <v>38258</v>
      </c>
      <c r="E19446" s="136" t="s">
        <v>40777</v>
      </c>
    </row>
    <row r="19447" spans="1:6" x14ac:dyDescent="0.2">
      <c r="A19447" s="136" t="s">
        <v>19520</v>
      </c>
      <c r="B19447" s="136" t="s">
        <v>27338</v>
      </c>
      <c r="C19447" s="136" t="s">
        <v>34013</v>
      </c>
      <c r="D19447" s="136" t="s">
        <v>38258</v>
      </c>
      <c r="E19447" s="136" t="s">
        <v>40777</v>
      </c>
    </row>
    <row r="19448" spans="1:6" x14ac:dyDescent="0.2">
      <c r="A19448" s="136" t="s">
        <v>19521</v>
      </c>
      <c r="B19448" s="136" t="s">
        <v>27338</v>
      </c>
      <c r="C19448" s="136" t="s">
        <v>34013</v>
      </c>
      <c r="D19448" s="136" t="s">
        <v>38258</v>
      </c>
      <c r="E19448" s="136" t="s">
        <v>40777</v>
      </c>
    </row>
    <row r="19449" spans="1:6" x14ac:dyDescent="0.2">
      <c r="A19449" s="136" t="s">
        <v>19522</v>
      </c>
      <c r="B19449" s="136" t="s">
        <v>27338</v>
      </c>
      <c r="C19449" s="136" t="s">
        <v>34013</v>
      </c>
      <c r="D19449" s="136" t="s">
        <v>38258</v>
      </c>
      <c r="E19449" s="136" t="s">
        <v>40777</v>
      </c>
    </row>
    <row r="19450" spans="1:6" x14ac:dyDescent="0.2">
      <c r="A19450" s="136" t="s">
        <v>19523</v>
      </c>
      <c r="B19450" s="136" t="s">
        <v>27338</v>
      </c>
      <c r="C19450" s="136" t="s">
        <v>34013</v>
      </c>
      <c r="D19450" s="136" t="s">
        <v>38258</v>
      </c>
      <c r="E19450" s="136" t="s">
        <v>40777</v>
      </c>
    </row>
    <row r="19451" spans="1:6" x14ac:dyDescent="0.2">
      <c r="A19451" s="136" t="s">
        <v>19524</v>
      </c>
      <c r="B19451" s="136" t="s">
        <v>27338</v>
      </c>
      <c r="C19451" s="136" t="s">
        <v>34013</v>
      </c>
      <c r="D19451" s="136" t="s">
        <v>38258</v>
      </c>
      <c r="E19451" s="136" t="s">
        <v>40777</v>
      </c>
    </row>
    <row r="19452" spans="1:6" x14ac:dyDescent="0.2">
      <c r="A19452" s="136" t="s">
        <v>19525</v>
      </c>
      <c r="B19452" s="136" t="s">
        <v>27339</v>
      </c>
      <c r="C19452" s="136" t="s">
        <v>34014</v>
      </c>
      <c r="D19452" s="136" t="s">
        <v>38259</v>
      </c>
      <c r="E19452" s="136" t="s">
        <v>40778</v>
      </c>
      <c r="F19452" s="136" t="s">
        <v>38235</v>
      </c>
    </row>
    <row r="19453" spans="1:6" x14ac:dyDescent="0.2">
      <c r="A19453" s="136" t="s">
        <v>19526</v>
      </c>
      <c r="B19453" s="136" t="s">
        <v>27339</v>
      </c>
      <c r="C19453" s="136" t="s">
        <v>34014</v>
      </c>
      <c r="D19453" s="136" t="s">
        <v>38259</v>
      </c>
      <c r="E19453" s="136" t="s">
        <v>40778</v>
      </c>
      <c r="F19453" s="136" t="s">
        <v>38235</v>
      </c>
    </row>
    <row r="19454" spans="1:6" x14ac:dyDescent="0.2">
      <c r="A19454" s="136" t="s">
        <v>19527</v>
      </c>
      <c r="B19454" s="136" t="s">
        <v>27339</v>
      </c>
      <c r="C19454" s="136" t="s">
        <v>34015</v>
      </c>
      <c r="D19454" s="136" t="s">
        <v>38259</v>
      </c>
      <c r="E19454" s="136" t="s">
        <v>40778</v>
      </c>
      <c r="F19454" s="136" t="s">
        <v>38235</v>
      </c>
    </row>
    <row r="19455" spans="1:6" x14ac:dyDescent="0.2">
      <c r="A19455" s="136" t="s">
        <v>19528</v>
      </c>
      <c r="B19455" s="136" t="s">
        <v>27339</v>
      </c>
      <c r="C19455" s="136" t="s">
        <v>34014</v>
      </c>
      <c r="D19455" s="136" t="s">
        <v>38259</v>
      </c>
      <c r="E19455" s="136" t="s">
        <v>40778</v>
      </c>
      <c r="F19455" s="136" t="s">
        <v>38235</v>
      </c>
    </row>
    <row r="19456" spans="1:6" x14ac:dyDescent="0.2">
      <c r="A19456" s="136" t="s">
        <v>19529</v>
      </c>
      <c r="B19456" s="136" t="s">
        <v>27339</v>
      </c>
      <c r="C19456" s="136" t="s">
        <v>34014</v>
      </c>
      <c r="D19456" s="136" t="s">
        <v>38259</v>
      </c>
      <c r="E19456" s="136" t="s">
        <v>40778</v>
      </c>
      <c r="F19456" s="136" t="s">
        <v>38235</v>
      </c>
    </row>
    <row r="19457" spans="1:6" x14ac:dyDescent="0.2">
      <c r="A19457" s="136" t="s">
        <v>19530</v>
      </c>
      <c r="B19457" s="136" t="s">
        <v>27339</v>
      </c>
      <c r="C19457" s="136" t="s">
        <v>34015</v>
      </c>
      <c r="D19457" s="136" t="s">
        <v>38259</v>
      </c>
      <c r="E19457" s="136" t="s">
        <v>40778</v>
      </c>
      <c r="F19457" s="136" t="s">
        <v>38235</v>
      </c>
    </row>
    <row r="19458" spans="1:6" x14ac:dyDescent="0.2">
      <c r="A19458" s="136" t="s">
        <v>19531</v>
      </c>
      <c r="B19458" s="136" t="s">
        <v>27340</v>
      </c>
      <c r="C19458" s="136" t="s">
        <v>34016</v>
      </c>
    </row>
    <row r="19459" spans="1:6" x14ac:dyDescent="0.2">
      <c r="A19459" s="136" t="s">
        <v>19532</v>
      </c>
      <c r="B19459" s="136" t="s">
        <v>27341</v>
      </c>
      <c r="C19459" s="136" t="s">
        <v>34017</v>
      </c>
    </row>
    <row r="19460" spans="1:6" x14ac:dyDescent="0.2">
      <c r="A19460" s="136" t="s">
        <v>19533</v>
      </c>
      <c r="B19460" s="136" t="s">
        <v>27340</v>
      </c>
      <c r="C19460" s="136" t="s">
        <v>34016</v>
      </c>
    </row>
    <row r="19461" spans="1:6" x14ac:dyDescent="0.2">
      <c r="A19461" s="136" t="s">
        <v>19534</v>
      </c>
      <c r="B19461" s="136" t="s">
        <v>27341</v>
      </c>
      <c r="C19461" s="136" t="s">
        <v>34017</v>
      </c>
    </row>
    <row r="19462" spans="1:6" x14ac:dyDescent="0.2">
      <c r="A19462" s="136" t="s">
        <v>19535</v>
      </c>
      <c r="B19462" s="136" t="s">
        <v>27342</v>
      </c>
      <c r="C19462" s="136" t="s">
        <v>34018</v>
      </c>
    </row>
    <row r="19463" spans="1:6" x14ac:dyDescent="0.2">
      <c r="A19463" s="136" t="s">
        <v>19536</v>
      </c>
      <c r="B19463" s="136" t="s">
        <v>27342</v>
      </c>
      <c r="C19463" s="136" t="s">
        <v>34018</v>
      </c>
    </row>
    <row r="19464" spans="1:6" x14ac:dyDescent="0.2">
      <c r="A19464" s="136" t="s">
        <v>19537</v>
      </c>
      <c r="B19464" s="136" t="s">
        <v>27342</v>
      </c>
      <c r="C19464" s="136" t="s">
        <v>34018</v>
      </c>
    </row>
    <row r="19465" spans="1:6" x14ac:dyDescent="0.2">
      <c r="A19465" s="136" t="s">
        <v>19538</v>
      </c>
      <c r="B19465" s="136" t="s">
        <v>27342</v>
      </c>
      <c r="C19465" s="136" t="s">
        <v>34018</v>
      </c>
    </row>
    <row r="19466" spans="1:6" x14ac:dyDescent="0.2">
      <c r="A19466" s="136" t="s">
        <v>19539</v>
      </c>
      <c r="B19466" s="136" t="s">
        <v>27342</v>
      </c>
      <c r="C19466" s="136" t="s">
        <v>34018</v>
      </c>
    </row>
    <row r="19467" spans="1:6" x14ac:dyDescent="0.2">
      <c r="A19467" s="136" t="s">
        <v>19540</v>
      </c>
      <c r="B19467" s="136" t="s">
        <v>27342</v>
      </c>
      <c r="C19467" s="136" t="s">
        <v>34018</v>
      </c>
    </row>
    <row r="19468" spans="1:6" x14ac:dyDescent="0.2">
      <c r="A19468" s="136" t="s">
        <v>19541</v>
      </c>
      <c r="B19468" s="136" t="s">
        <v>27343</v>
      </c>
      <c r="C19468" s="136" t="s">
        <v>34019</v>
      </c>
      <c r="D19468" s="136" t="s">
        <v>38260</v>
      </c>
    </row>
    <row r="19469" spans="1:6" x14ac:dyDescent="0.2">
      <c r="A19469" s="136" t="s">
        <v>19542</v>
      </c>
      <c r="B19469" s="136" t="s">
        <v>27343</v>
      </c>
      <c r="C19469" s="136" t="s">
        <v>34019</v>
      </c>
      <c r="D19469" s="136" t="s">
        <v>38260</v>
      </c>
    </row>
    <row r="19470" spans="1:6" x14ac:dyDescent="0.2">
      <c r="A19470" s="136" t="s">
        <v>19543</v>
      </c>
      <c r="B19470" s="136" t="s">
        <v>27343</v>
      </c>
      <c r="C19470" s="136" t="s">
        <v>34020</v>
      </c>
      <c r="D19470" s="136" t="s">
        <v>38260</v>
      </c>
    </row>
    <row r="19471" spans="1:6" x14ac:dyDescent="0.2">
      <c r="A19471" s="136" t="s">
        <v>19544</v>
      </c>
      <c r="B19471" s="136" t="s">
        <v>27343</v>
      </c>
      <c r="C19471" s="136" t="s">
        <v>34019</v>
      </c>
      <c r="D19471" s="136" t="s">
        <v>38260</v>
      </c>
    </row>
    <row r="19472" spans="1:6" x14ac:dyDescent="0.2">
      <c r="A19472" s="136" t="s">
        <v>19545</v>
      </c>
      <c r="B19472" s="136" t="s">
        <v>27343</v>
      </c>
      <c r="C19472" s="136" t="s">
        <v>34019</v>
      </c>
      <c r="D19472" s="136" t="s">
        <v>38260</v>
      </c>
    </row>
    <row r="19473" spans="1:4" x14ac:dyDescent="0.2">
      <c r="A19473" s="136" t="s">
        <v>19546</v>
      </c>
      <c r="B19473" s="136" t="s">
        <v>27343</v>
      </c>
      <c r="C19473" s="136" t="s">
        <v>34020</v>
      </c>
      <c r="D19473" s="136" t="s">
        <v>38260</v>
      </c>
    </row>
    <row r="19474" spans="1:4" x14ac:dyDescent="0.2">
      <c r="A19474" s="136" t="s">
        <v>19547</v>
      </c>
      <c r="B19474" s="136" t="s">
        <v>27344</v>
      </c>
    </row>
    <row r="19475" spans="1:4" x14ac:dyDescent="0.2">
      <c r="A19475" s="136" t="s">
        <v>19548</v>
      </c>
      <c r="B19475" s="136" t="s">
        <v>27345</v>
      </c>
    </row>
    <row r="19476" spans="1:4" x14ac:dyDescent="0.2">
      <c r="A19476" s="136" t="s">
        <v>19549</v>
      </c>
      <c r="B19476" s="136" t="s">
        <v>27345</v>
      </c>
    </row>
    <row r="19477" spans="1:4" x14ac:dyDescent="0.2">
      <c r="A19477" s="136" t="s">
        <v>19550</v>
      </c>
      <c r="B19477" s="136" t="s">
        <v>27344</v>
      </c>
    </row>
    <row r="19478" spans="1:4" x14ac:dyDescent="0.2">
      <c r="A19478" s="136" t="s">
        <v>19551</v>
      </c>
      <c r="B19478" s="136" t="s">
        <v>27345</v>
      </c>
    </row>
    <row r="19479" spans="1:4" x14ac:dyDescent="0.2">
      <c r="A19479" s="136" t="s">
        <v>19552</v>
      </c>
      <c r="B19479" s="136" t="s">
        <v>27345</v>
      </c>
    </row>
    <row r="19480" spans="1:4" x14ac:dyDescent="0.2">
      <c r="A19480" s="136" t="s">
        <v>19553</v>
      </c>
      <c r="B19480" s="136" t="s">
        <v>27346</v>
      </c>
    </row>
    <row r="19481" spans="1:4" x14ac:dyDescent="0.2">
      <c r="A19481" s="136" t="s">
        <v>19554</v>
      </c>
      <c r="B19481" s="136" t="s">
        <v>27346</v>
      </c>
    </row>
    <row r="19482" spans="1:4" x14ac:dyDescent="0.2">
      <c r="A19482" s="136" t="s">
        <v>19555</v>
      </c>
      <c r="B19482" s="136" t="s">
        <v>27346</v>
      </c>
    </row>
    <row r="19483" spans="1:4" x14ac:dyDescent="0.2">
      <c r="A19483" s="136" t="s">
        <v>19556</v>
      </c>
      <c r="B19483" s="136" t="s">
        <v>27346</v>
      </c>
    </row>
    <row r="19484" spans="1:4" x14ac:dyDescent="0.2">
      <c r="A19484" s="136" t="s">
        <v>19557</v>
      </c>
      <c r="B19484" s="136" t="s">
        <v>27346</v>
      </c>
    </row>
    <row r="19485" spans="1:4" x14ac:dyDescent="0.2">
      <c r="A19485" s="136" t="s">
        <v>19558</v>
      </c>
      <c r="B19485" s="136" t="s">
        <v>27346</v>
      </c>
    </row>
    <row r="19486" spans="1:4" x14ac:dyDescent="0.2">
      <c r="A19486" s="136" t="s">
        <v>19559</v>
      </c>
      <c r="B19486" s="136" t="s">
        <v>27347</v>
      </c>
      <c r="C19486" s="136" t="s">
        <v>34021</v>
      </c>
    </row>
    <row r="19487" spans="1:4" x14ac:dyDescent="0.2">
      <c r="A19487" s="136" t="s">
        <v>19560</v>
      </c>
      <c r="B19487" s="136" t="s">
        <v>27347</v>
      </c>
      <c r="C19487" s="136" t="s">
        <v>34021</v>
      </c>
    </row>
    <row r="19488" spans="1:4" x14ac:dyDescent="0.2">
      <c r="A19488" s="136" t="s">
        <v>19561</v>
      </c>
      <c r="B19488" s="136" t="s">
        <v>27347</v>
      </c>
      <c r="C19488" s="136" t="s">
        <v>34021</v>
      </c>
    </row>
    <row r="19489" spans="1:3" x14ac:dyDescent="0.2">
      <c r="A19489" s="136" t="s">
        <v>19562</v>
      </c>
      <c r="B19489" s="136" t="s">
        <v>27347</v>
      </c>
      <c r="C19489" s="136" t="s">
        <v>34021</v>
      </c>
    </row>
    <row r="19490" spans="1:3" x14ac:dyDescent="0.2">
      <c r="A19490" s="136" t="s">
        <v>19563</v>
      </c>
      <c r="B19490" s="136" t="s">
        <v>27347</v>
      </c>
      <c r="C19490" s="136" t="s">
        <v>34021</v>
      </c>
    </row>
    <row r="19491" spans="1:3" x14ac:dyDescent="0.2">
      <c r="A19491" s="136" t="s">
        <v>19564</v>
      </c>
      <c r="B19491" s="136" t="s">
        <v>27347</v>
      </c>
      <c r="C19491" s="136" t="s">
        <v>34021</v>
      </c>
    </row>
    <row r="19492" spans="1:3" x14ac:dyDescent="0.2">
      <c r="A19492" s="136" t="s">
        <v>19565</v>
      </c>
      <c r="B19492" s="136" t="s">
        <v>27348</v>
      </c>
    </row>
    <row r="19493" spans="1:3" x14ac:dyDescent="0.2">
      <c r="A19493" s="136" t="s">
        <v>19566</v>
      </c>
      <c r="B19493" s="136" t="s">
        <v>27348</v>
      </c>
    </row>
    <row r="19494" spans="1:3" x14ac:dyDescent="0.2">
      <c r="A19494" s="136" t="s">
        <v>19567</v>
      </c>
      <c r="B19494" s="136" t="s">
        <v>27348</v>
      </c>
    </row>
    <row r="19495" spans="1:3" x14ac:dyDescent="0.2">
      <c r="A19495" s="136" t="s">
        <v>19568</v>
      </c>
      <c r="B19495" s="136" t="s">
        <v>27348</v>
      </c>
    </row>
    <row r="19496" spans="1:3" x14ac:dyDescent="0.2">
      <c r="A19496" s="136" t="s">
        <v>19569</v>
      </c>
      <c r="B19496" s="136" t="s">
        <v>27349</v>
      </c>
      <c r="C19496" s="136" t="s">
        <v>34022</v>
      </c>
    </row>
    <row r="19497" spans="1:3" x14ac:dyDescent="0.2">
      <c r="A19497" s="136" t="s">
        <v>19570</v>
      </c>
      <c r="B19497" s="136" t="s">
        <v>27349</v>
      </c>
      <c r="C19497" s="136" t="s">
        <v>34022</v>
      </c>
    </row>
    <row r="19498" spans="1:3" x14ac:dyDescent="0.2">
      <c r="A19498" s="136" t="s">
        <v>19571</v>
      </c>
      <c r="B19498" s="136" t="s">
        <v>27349</v>
      </c>
      <c r="C19498" s="136" t="s">
        <v>34022</v>
      </c>
    </row>
    <row r="19499" spans="1:3" x14ac:dyDescent="0.2">
      <c r="A19499" s="136" t="s">
        <v>19572</v>
      </c>
      <c r="B19499" s="136" t="s">
        <v>27349</v>
      </c>
      <c r="C19499" s="136" t="s">
        <v>34022</v>
      </c>
    </row>
    <row r="19500" spans="1:3" x14ac:dyDescent="0.2">
      <c r="A19500" s="136" t="s">
        <v>19573</v>
      </c>
      <c r="B19500" s="136" t="s">
        <v>27349</v>
      </c>
      <c r="C19500" s="136" t="s">
        <v>34022</v>
      </c>
    </row>
    <row r="19501" spans="1:3" x14ac:dyDescent="0.2">
      <c r="A19501" s="136" t="s">
        <v>19574</v>
      </c>
      <c r="B19501" s="136" t="s">
        <v>27349</v>
      </c>
      <c r="C19501" s="136" t="s">
        <v>34022</v>
      </c>
    </row>
    <row r="19502" spans="1:3" x14ac:dyDescent="0.2">
      <c r="A19502" s="136" t="s">
        <v>19575</v>
      </c>
      <c r="B19502" s="136" t="s">
        <v>27350</v>
      </c>
      <c r="C19502" s="136" t="s">
        <v>34023</v>
      </c>
    </row>
    <row r="19503" spans="1:3" x14ac:dyDescent="0.2">
      <c r="A19503" s="136" t="s">
        <v>19576</v>
      </c>
      <c r="B19503" s="136" t="s">
        <v>27350</v>
      </c>
      <c r="C19503" s="136" t="s">
        <v>34023</v>
      </c>
    </row>
    <row r="19504" spans="1:3" x14ac:dyDescent="0.2">
      <c r="A19504" s="136" t="s">
        <v>19577</v>
      </c>
      <c r="B19504" s="136" t="s">
        <v>27350</v>
      </c>
      <c r="C19504" s="136" t="s">
        <v>34023</v>
      </c>
    </row>
    <row r="19505" spans="1:3" x14ac:dyDescent="0.2">
      <c r="A19505" s="136" t="s">
        <v>19578</v>
      </c>
      <c r="B19505" s="136" t="s">
        <v>27350</v>
      </c>
      <c r="C19505" s="136" t="s">
        <v>34023</v>
      </c>
    </row>
    <row r="19506" spans="1:3" x14ac:dyDescent="0.2">
      <c r="A19506" s="136" t="s">
        <v>19579</v>
      </c>
      <c r="B19506" s="136" t="s">
        <v>27351</v>
      </c>
      <c r="C19506" s="136" t="s">
        <v>34024</v>
      </c>
    </row>
    <row r="19507" spans="1:3" x14ac:dyDescent="0.2">
      <c r="A19507" s="136" t="s">
        <v>19580</v>
      </c>
      <c r="B19507" s="136" t="s">
        <v>27351</v>
      </c>
      <c r="C19507" s="136" t="s">
        <v>34024</v>
      </c>
    </row>
    <row r="19508" spans="1:3" x14ac:dyDescent="0.2">
      <c r="A19508" s="136" t="s">
        <v>19581</v>
      </c>
      <c r="B19508" s="136" t="s">
        <v>27351</v>
      </c>
      <c r="C19508" s="136" t="s">
        <v>34024</v>
      </c>
    </row>
    <row r="19509" spans="1:3" x14ac:dyDescent="0.2">
      <c r="A19509" s="136" t="s">
        <v>19582</v>
      </c>
      <c r="B19509" s="136" t="s">
        <v>27351</v>
      </c>
      <c r="C19509" s="136" t="s">
        <v>34024</v>
      </c>
    </row>
    <row r="19510" spans="1:3" x14ac:dyDescent="0.2">
      <c r="A19510" s="136" t="s">
        <v>19583</v>
      </c>
      <c r="B19510" s="136" t="s">
        <v>27352</v>
      </c>
      <c r="C19510" s="136" t="s">
        <v>34025</v>
      </c>
    </row>
    <row r="19511" spans="1:3" x14ac:dyDescent="0.2">
      <c r="A19511" s="136" t="s">
        <v>19584</v>
      </c>
      <c r="B19511" s="136" t="s">
        <v>27352</v>
      </c>
      <c r="C19511" s="136" t="s">
        <v>34025</v>
      </c>
    </row>
    <row r="19512" spans="1:3" x14ac:dyDescent="0.2">
      <c r="A19512" s="136" t="s">
        <v>19585</v>
      </c>
      <c r="B19512" s="136" t="s">
        <v>27352</v>
      </c>
      <c r="C19512" s="136" t="s">
        <v>34025</v>
      </c>
    </row>
    <row r="19513" spans="1:3" x14ac:dyDescent="0.2">
      <c r="A19513" s="136" t="s">
        <v>19586</v>
      </c>
      <c r="B19513" s="136" t="s">
        <v>27352</v>
      </c>
      <c r="C19513" s="136" t="s">
        <v>34025</v>
      </c>
    </row>
    <row r="19514" spans="1:3" x14ac:dyDescent="0.2">
      <c r="A19514" s="136" t="s">
        <v>19587</v>
      </c>
      <c r="B19514" s="136" t="s">
        <v>27353</v>
      </c>
      <c r="C19514" s="136" t="s">
        <v>34026</v>
      </c>
    </row>
    <row r="19515" spans="1:3" x14ac:dyDescent="0.2">
      <c r="A19515" s="136" t="s">
        <v>19588</v>
      </c>
      <c r="B19515" s="136" t="s">
        <v>27353</v>
      </c>
      <c r="C19515" s="136" t="s">
        <v>34026</v>
      </c>
    </row>
    <row r="19516" spans="1:3" x14ac:dyDescent="0.2">
      <c r="A19516" s="136" t="s">
        <v>19589</v>
      </c>
      <c r="B19516" s="136" t="s">
        <v>27353</v>
      </c>
      <c r="C19516" s="136" t="s">
        <v>34026</v>
      </c>
    </row>
    <row r="19517" spans="1:3" x14ac:dyDescent="0.2">
      <c r="A19517" s="136" t="s">
        <v>19590</v>
      </c>
      <c r="B19517" s="136" t="s">
        <v>27353</v>
      </c>
      <c r="C19517" s="136" t="s">
        <v>34026</v>
      </c>
    </row>
    <row r="19518" spans="1:3" x14ac:dyDescent="0.2">
      <c r="A19518" s="136" t="s">
        <v>19591</v>
      </c>
      <c r="B19518" s="136" t="s">
        <v>27354</v>
      </c>
      <c r="C19518" s="136" t="s">
        <v>34027</v>
      </c>
    </row>
    <row r="19519" spans="1:3" x14ac:dyDescent="0.2">
      <c r="A19519" s="136" t="s">
        <v>19592</v>
      </c>
      <c r="B19519" s="136" t="s">
        <v>27354</v>
      </c>
      <c r="C19519" s="136" t="s">
        <v>34028</v>
      </c>
    </row>
    <row r="19520" spans="1:3" x14ac:dyDescent="0.2">
      <c r="A19520" s="136" t="s">
        <v>19593</v>
      </c>
      <c r="B19520" s="136" t="s">
        <v>27354</v>
      </c>
      <c r="C19520" s="136" t="s">
        <v>34027</v>
      </c>
    </row>
    <row r="19521" spans="1:3" x14ac:dyDescent="0.2">
      <c r="A19521" s="136" t="s">
        <v>19594</v>
      </c>
      <c r="B19521" s="136" t="s">
        <v>27354</v>
      </c>
      <c r="C19521" s="136" t="s">
        <v>34028</v>
      </c>
    </row>
    <row r="19522" spans="1:3" x14ac:dyDescent="0.2">
      <c r="A19522" s="136" t="s">
        <v>19595</v>
      </c>
      <c r="B19522" s="136" t="s">
        <v>27355</v>
      </c>
    </row>
    <row r="19523" spans="1:3" x14ac:dyDescent="0.2">
      <c r="A19523" s="136" t="s">
        <v>19596</v>
      </c>
      <c r="B19523" s="136" t="s">
        <v>27355</v>
      </c>
    </row>
    <row r="19524" spans="1:3" x14ac:dyDescent="0.2">
      <c r="A19524" s="136" t="s">
        <v>19597</v>
      </c>
      <c r="B19524" s="136" t="s">
        <v>27355</v>
      </c>
    </row>
    <row r="19525" spans="1:3" x14ac:dyDescent="0.2">
      <c r="A19525" s="136" t="s">
        <v>19598</v>
      </c>
      <c r="B19525" s="136" t="s">
        <v>27355</v>
      </c>
    </row>
    <row r="19526" spans="1:3" x14ac:dyDescent="0.2">
      <c r="A19526" s="136" t="s">
        <v>19599</v>
      </c>
      <c r="B19526" s="136" t="s">
        <v>27355</v>
      </c>
    </row>
    <row r="19527" spans="1:3" x14ac:dyDescent="0.2">
      <c r="A19527" s="136" t="s">
        <v>19600</v>
      </c>
      <c r="B19527" s="136" t="s">
        <v>27355</v>
      </c>
    </row>
    <row r="19528" spans="1:3" x14ac:dyDescent="0.2">
      <c r="A19528" s="136" t="s">
        <v>19601</v>
      </c>
      <c r="B19528" s="136" t="s">
        <v>27356</v>
      </c>
    </row>
    <row r="19529" spans="1:3" x14ac:dyDescent="0.2">
      <c r="A19529" s="136" t="s">
        <v>19602</v>
      </c>
      <c r="B19529" s="136" t="s">
        <v>27356</v>
      </c>
    </row>
    <row r="19530" spans="1:3" x14ac:dyDescent="0.2">
      <c r="A19530" s="136" t="s">
        <v>19603</v>
      </c>
      <c r="B19530" s="136" t="s">
        <v>27356</v>
      </c>
    </row>
    <row r="19531" spans="1:3" x14ac:dyDescent="0.2">
      <c r="A19531" s="136" t="s">
        <v>19604</v>
      </c>
      <c r="B19531" s="136" t="s">
        <v>27356</v>
      </c>
    </row>
    <row r="19532" spans="1:3" x14ac:dyDescent="0.2">
      <c r="A19532" s="136" t="s">
        <v>19605</v>
      </c>
      <c r="B19532" s="136" t="s">
        <v>27357</v>
      </c>
      <c r="C19532" s="136" t="s">
        <v>34029</v>
      </c>
    </row>
    <row r="19533" spans="1:3" x14ac:dyDescent="0.2">
      <c r="A19533" s="136" t="s">
        <v>19606</v>
      </c>
      <c r="B19533" s="136" t="s">
        <v>27357</v>
      </c>
      <c r="C19533" s="136" t="s">
        <v>34029</v>
      </c>
    </row>
    <row r="19534" spans="1:3" x14ac:dyDescent="0.2">
      <c r="A19534" s="136" t="s">
        <v>19607</v>
      </c>
      <c r="B19534" s="136" t="s">
        <v>27357</v>
      </c>
      <c r="C19534" s="136" t="s">
        <v>34029</v>
      </c>
    </row>
    <row r="19535" spans="1:3" x14ac:dyDescent="0.2">
      <c r="A19535" s="136" t="s">
        <v>19608</v>
      </c>
      <c r="B19535" s="136" t="s">
        <v>27357</v>
      </c>
      <c r="C19535" s="136" t="s">
        <v>34029</v>
      </c>
    </row>
    <row r="19536" spans="1:3" x14ac:dyDescent="0.2">
      <c r="A19536" s="136" t="s">
        <v>19609</v>
      </c>
      <c r="B19536" s="136" t="s">
        <v>27357</v>
      </c>
      <c r="C19536" s="136" t="s">
        <v>34030</v>
      </c>
    </row>
    <row r="19537" spans="1:7" x14ac:dyDescent="0.2">
      <c r="A19537" s="136" t="s">
        <v>19610</v>
      </c>
      <c r="B19537" s="136" t="s">
        <v>27357</v>
      </c>
      <c r="C19537" s="136" t="s">
        <v>34030</v>
      </c>
    </row>
    <row r="19538" spans="1:7" x14ac:dyDescent="0.2">
      <c r="A19538" s="136" t="s">
        <v>19611</v>
      </c>
      <c r="B19538" s="136" t="s">
        <v>27357</v>
      </c>
      <c r="C19538" s="136" t="s">
        <v>34030</v>
      </c>
    </row>
    <row r="19539" spans="1:7" x14ac:dyDescent="0.2">
      <c r="A19539" s="136" t="s">
        <v>19612</v>
      </c>
      <c r="B19539" s="136" t="s">
        <v>27357</v>
      </c>
      <c r="C19539" s="136" t="s">
        <v>34030</v>
      </c>
    </row>
    <row r="19540" spans="1:7" x14ac:dyDescent="0.2">
      <c r="A19540" s="136" t="s">
        <v>19613</v>
      </c>
      <c r="B19540" s="136" t="s">
        <v>27358</v>
      </c>
      <c r="C19540" s="136" t="s">
        <v>34029</v>
      </c>
    </row>
    <row r="19541" spans="1:7" x14ac:dyDescent="0.2">
      <c r="A19541" s="136" t="s">
        <v>19614</v>
      </c>
      <c r="B19541" s="136" t="s">
        <v>27358</v>
      </c>
      <c r="C19541" s="136" t="s">
        <v>34029</v>
      </c>
    </row>
    <row r="19542" spans="1:7" x14ac:dyDescent="0.2">
      <c r="A19542" s="136" t="s">
        <v>19615</v>
      </c>
      <c r="B19542" s="136" t="s">
        <v>27358</v>
      </c>
      <c r="C19542" s="136" t="s">
        <v>34029</v>
      </c>
    </row>
    <row r="19543" spans="1:7" x14ac:dyDescent="0.2">
      <c r="A19543" s="136" t="s">
        <v>19616</v>
      </c>
      <c r="B19543" s="136" t="s">
        <v>27358</v>
      </c>
      <c r="C19543" s="136" t="s">
        <v>34029</v>
      </c>
    </row>
    <row r="19544" spans="1:7" x14ac:dyDescent="0.2">
      <c r="A19544" s="136" t="s">
        <v>19617</v>
      </c>
      <c r="B19544" s="136" t="s">
        <v>27358</v>
      </c>
      <c r="C19544" s="136" t="s">
        <v>34031</v>
      </c>
    </row>
    <row r="19545" spans="1:7" x14ac:dyDescent="0.2">
      <c r="A19545" s="136" t="s">
        <v>19618</v>
      </c>
      <c r="B19545" s="136" t="s">
        <v>27358</v>
      </c>
      <c r="C19545" s="136" t="s">
        <v>34031</v>
      </c>
    </row>
    <row r="19546" spans="1:7" x14ac:dyDescent="0.2">
      <c r="A19546" s="136" t="s">
        <v>19619</v>
      </c>
      <c r="B19546" s="136" t="s">
        <v>27358</v>
      </c>
      <c r="C19546" s="136" t="s">
        <v>34031</v>
      </c>
    </row>
    <row r="19547" spans="1:7" x14ac:dyDescent="0.2">
      <c r="A19547" s="136" t="s">
        <v>19620</v>
      </c>
      <c r="B19547" s="136" t="s">
        <v>27358</v>
      </c>
      <c r="C19547" s="136" t="s">
        <v>34031</v>
      </c>
    </row>
    <row r="19548" spans="1:7" x14ac:dyDescent="0.2">
      <c r="A19548" s="136" t="s">
        <v>19621</v>
      </c>
      <c r="B19548" s="136" t="s">
        <v>27359</v>
      </c>
      <c r="C19548" s="136" t="s">
        <v>34032</v>
      </c>
      <c r="D19548" s="136" t="s">
        <v>38261</v>
      </c>
    </row>
    <row r="19549" spans="1:7" x14ac:dyDescent="0.2">
      <c r="A19549" s="136" t="s">
        <v>19622</v>
      </c>
      <c r="B19549" s="136" t="s">
        <v>27359</v>
      </c>
      <c r="C19549" s="136" t="s">
        <v>34032</v>
      </c>
      <c r="D19549" s="136" t="s">
        <v>38261</v>
      </c>
    </row>
    <row r="19550" spans="1:7" x14ac:dyDescent="0.2">
      <c r="A19550" s="136" t="s">
        <v>19623</v>
      </c>
      <c r="B19550" s="136" t="s">
        <v>27359</v>
      </c>
      <c r="C19550" s="136" t="s">
        <v>34032</v>
      </c>
      <c r="D19550" s="136" t="s">
        <v>38261</v>
      </c>
    </row>
    <row r="19551" spans="1:7" x14ac:dyDescent="0.2">
      <c r="A19551" s="136" t="s">
        <v>19624</v>
      </c>
      <c r="B19551" s="136" t="s">
        <v>27359</v>
      </c>
      <c r="C19551" s="136" t="s">
        <v>34032</v>
      </c>
      <c r="D19551" s="136" t="s">
        <v>38261</v>
      </c>
    </row>
    <row r="19552" spans="1:7" x14ac:dyDescent="0.2">
      <c r="A19552" s="136" t="s">
        <v>19625</v>
      </c>
      <c r="B19552" s="136" t="s">
        <v>27360</v>
      </c>
      <c r="C19552" s="136" t="s">
        <v>34033</v>
      </c>
      <c r="D19552" s="136" t="s">
        <v>38262</v>
      </c>
      <c r="E19552" s="136" t="s">
        <v>40779</v>
      </c>
      <c r="F19552" s="136" t="s">
        <v>42290</v>
      </c>
      <c r="G19552" s="136" t="s">
        <v>43073</v>
      </c>
    </row>
    <row r="19553" spans="1:7" x14ac:dyDescent="0.2">
      <c r="A19553" s="136" t="s">
        <v>19626</v>
      </c>
      <c r="B19553" s="136" t="s">
        <v>27360</v>
      </c>
      <c r="C19553" s="136" t="s">
        <v>34033</v>
      </c>
      <c r="D19553" s="136" t="s">
        <v>38262</v>
      </c>
      <c r="E19553" s="136" t="s">
        <v>40779</v>
      </c>
      <c r="F19553" s="136" t="s">
        <v>42290</v>
      </c>
      <c r="G19553" s="136" t="s">
        <v>43073</v>
      </c>
    </row>
    <row r="19554" spans="1:7" x14ac:dyDescent="0.2">
      <c r="A19554" s="136" t="s">
        <v>19627</v>
      </c>
      <c r="B19554" s="136" t="s">
        <v>27360</v>
      </c>
      <c r="C19554" s="136" t="s">
        <v>34033</v>
      </c>
      <c r="D19554" s="136" t="s">
        <v>38262</v>
      </c>
      <c r="E19554" s="136" t="s">
        <v>40779</v>
      </c>
      <c r="F19554" s="136" t="s">
        <v>42290</v>
      </c>
      <c r="G19554" s="136" t="s">
        <v>43073</v>
      </c>
    </row>
    <row r="19555" spans="1:7" x14ac:dyDescent="0.2">
      <c r="A19555" s="136" t="s">
        <v>19628</v>
      </c>
      <c r="B19555" s="136" t="s">
        <v>27360</v>
      </c>
      <c r="C19555" s="136" t="s">
        <v>34033</v>
      </c>
      <c r="D19555" s="136" t="s">
        <v>38262</v>
      </c>
      <c r="E19555" s="136" t="s">
        <v>40779</v>
      </c>
      <c r="F19555" s="136" t="s">
        <v>42290</v>
      </c>
      <c r="G19555" s="136" t="s">
        <v>43073</v>
      </c>
    </row>
    <row r="19556" spans="1:7" x14ac:dyDescent="0.2">
      <c r="A19556" s="136" t="s">
        <v>19629</v>
      </c>
      <c r="B19556" s="136" t="s">
        <v>27360</v>
      </c>
      <c r="C19556" s="136" t="s">
        <v>34033</v>
      </c>
      <c r="D19556" s="136" t="s">
        <v>38262</v>
      </c>
      <c r="E19556" s="136" t="s">
        <v>40779</v>
      </c>
      <c r="F19556" s="136" t="s">
        <v>42290</v>
      </c>
      <c r="G19556" s="136" t="s">
        <v>43073</v>
      </c>
    </row>
    <row r="19557" spans="1:7" x14ac:dyDescent="0.2">
      <c r="A19557" s="136" t="s">
        <v>19630</v>
      </c>
      <c r="B19557" s="136" t="s">
        <v>27360</v>
      </c>
      <c r="C19557" s="136" t="s">
        <v>34033</v>
      </c>
      <c r="D19557" s="136" t="s">
        <v>38262</v>
      </c>
      <c r="E19557" s="136" t="s">
        <v>40779</v>
      </c>
      <c r="F19557" s="136" t="s">
        <v>42290</v>
      </c>
      <c r="G19557" s="136" t="s">
        <v>43073</v>
      </c>
    </row>
    <row r="19558" spans="1:7" x14ac:dyDescent="0.2">
      <c r="A19558" s="136" t="s">
        <v>19631</v>
      </c>
      <c r="B19558" s="136" t="s">
        <v>27360</v>
      </c>
      <c r="C19558" s="136" t="s">
        <v>34034</v>
      </c>
      <c r="D19558" s="136" t="s">
        <v>38263</v>
      </c>
      <c r="E19558" s="136" t="s">
        <v>40780</v>
      </c>
      <c r="F19558" s="136" t="s">
        <v>42291</v>
      </c>
      <c r="G19558" s="136" t="s">
        <v>43074</v>
      </c>
    </row>
    <row r="19559" spans="1:7" x14ac:dyDescent="0.2">
      <c r="A19559" s="136" t="s">
        <v>19632</v>
      </c>
      <c r="B19559" s="136" t="s">
        <v>27360</v>
      </c>
      <c r="C19559" s="136" t="s">
        <v>34034</v>
      </c>
      <c r="D19559" s="136" t="s">
        <v>38263</v>
      </c>
      <c r="E19559" s="136" t="s">
        <v>40781</v>
      </c>
      <c r="F19559" s="136" t="s">
        <v>42291</v>
      </c>
      <c r="G19559" s="136" t="s">
        <v>43074</v>
      </c>
    </row>
    <row r="19560" spans="1:7" x14ac:dyDescent="0.2">
      <c r="A19560" s="136" t="s">
        <v>19633</v>
      </c>
      <c r="B19560" s="136" t="s">
        <v>27360</v>
      </c>
      <c r="C19560" s="136" t="s">
        <v>34034</v>
      </c>
      <c r="D19560" s="136" t="s">
        <v>38263</v>
      </c>
      <c r="E19560" s="136" t="s">
        <v>40780</v>
      </c>
      <c r="F19560" s="136" t="s">
        <v>42291</v>
      </c>
      <c r="G19560" s="136" t="s">
        <v>43074</v>
      </c>
    </row>
    <row r="19561" spans="1:7" x14ac:dyDescent="0.2">
      <c r="A19561" s="136" t="s">
        <v>19634</v>
      </c>
      <c r="B19561" s="136" t="s">
        <v>27360</v>
      </c>
      <c r="C19561" s="136" t="s">
        <v>34034</v>
      </c>
      <c r="D19561" s="136" t="s">
        <v>38263</v>
      </c>
      <c r="E19561" s="136" t="s">
        <v>40780</v>
      </c>
      <c r="F19561" s="136" t="s">
        <v>42291</v>
      </c>
      <c r="G19561" s="136" t="s">
        <v>43074</v>
      </c>
    </row>
    <row r="19562" spans="1:7" x14ac:dyDescent="0.2">
      <c r="A19562" s="136" t="s">
        <v>19635</v>
      </c>
      <c r="B19562" s="136" t="s">
        <v>27360</v>
      </c>
      <c r="C19562" s="136" t="s">
        <v>34034</v>
      </c>
      <c r="D19562" s="136" t="s">
        <v>38263</v>
      </c>
      <c r="E19562" s="136" t="s">
        <v>40781</v>
      </c>
      <c r="F19562" s="136" t="s">
        <v>42291</v>
      </c>
      <c r="G19562" s="136" t="s">
        <v>43074</v>
      </c>
    </row>
    <row r="19563" spans="1:7" x14ac:dyDescent="0.2">
      <c r="A19563" s="136" t="s">
        <v>19636</v>
      </c>
      <c r="B19563" s="136" t="s">
        <v>27360</v>
      </c>
      <c r="C19563" s="136" t="s">
        <v>34034</v>
      </c>
      <c r="D19563" s="136" t="s">
        <v>38263</v>
      </c>
      <c r="E19563" s="136" t="s">
        <v>40780</v>
      </c>
      <c r="F19563" s="136" t="s">
        <v>42291</v>
      </c>
      <c r="G19563" s="136" t="s">
        <v>43074</v>
      </c>
    </row>
    <row r="19564" spans="1:7" x14ac:dyDescent="0.2">
      <c r="A19564" s="136" t="s">
        <v>19637</v>
      </c>
      <c r="B19564" s="136" t="s">
        <v>27361</v>
      </c>
      <c r="C19564" s="136" t="s">
        <v>34035</v>
      </c>
      <c r="D19564" s="136" t="s">
        <v>38264</v>
      </c>
      <c r="E19564" s="136" t="s">
        <v>40782</v>
      </c>
      <c r="F19564" s="136" t="s">
        <v>42292</v>
      </c>
      <c r="G19564" s="136" t="s">
        <v>43075</v>
      </c>
    </row>
    <row r="19565" spans="1:7" x14ac:dyDescent="0.2">
      <c r="A19565" s="136" t="s">
        <v>19638</v>
      </c>
      <c r="B19565" s="136" t="s">
        <v>27361</v>
      </c>
      <c r="C19565" s="136" t="s">
        <v>34035</v>
      </c>
      <c r="D19565" s="136" t="s">
        <v>38264</v>
      </c>
      <c r="E19565" s="136" t="s">
        <v>40782</v>
      </c>
      <c r="F19565" s="136" t="s">
        <v>42292</v>
      </c>
      <c r="G19565" s="136" t="s">
        <v>43076</v>
      </c>
    </row>
    <row r="19566" spans="1:7" x14ac:dyDescent="0.2">
      <c r="A19566" s="136" t="s">
        <v>19639</v>
      </c>
      <c r="B19566" s="136" t="s">
        <v>27361</v>
      </c>
      <c r="C19566" s="136" t="s">
        <v>34035</v>
      </c>
      <c r="D19566" s="136" t="s">
        <v>38264</v>
      </c>
      <c r="E19566" s="136" t="s">
        <v>40782</v>
      </c>
      <c r="F19566" s="136" t="s">
        <v>42292</v>
      </c>
      <c r="G19566" s="136" t="s">
        <v>43075</v>
      </c>
    </row>
    <row r="19567" spans="1:7" x14ac:dyDescent="0.2">
      <c r="A19567" s="136" t="s">
        <v>19640</v>
      </c>
      <c r="B19567" s="136" t="s">
        <v>27361</v>
      </c>
      <c r="C19567" s="136" t="s">
        <v>34035</v>
      </c>
      <c r="D19567" s="136" t="s">
        <v>38264</v>
      </c>
      <c r="E19567" s="136" t="s">
        <v>40782</v>
      </c>
      <c r="F19567" s="136" t="s">
        <v>42292</v>
      </c>
      <c r="G19567" s="136" t="s">
        <v>43075</v>
      </c>
    </row>
    <row r="19568" spans="1:7" x14ac:dyDescent="0.2">
      <c r="A19568" s="136" t="s">
        <v>19641</v>
      </c>
      <c r="B19568" s="136" t="s">
        <v>27361</v>
      </c>
      <c r="C19568" s="136" t="s">
        <v>34035</v>
      </c>
      <c r="D19568" s="136" t="s">
        <v>38264</v>
      </c>
      <c r="E19568" s="136" t="s">
        <v>40782</v>
      </c>
      <c r="F19568" s="136" t="s">
        <v>42292</v>
      </c>
      <c r="G19568" s="136" t="s">
        <v>43076</v>
      </c>
    </row>
    <row r="19569" spans="1:7" x14ac:dyDescent="0.2">
      <c r="A19569" s="136" t="s">
        <v>19642</v>
      </c>
      <c r="B19569" s="136" t="s">
        <v>27361</v>
      </c>
      <c r="C19569" s="136" t="s">
        <v>34035</v>
      </c>
      <c r="D19569" s="136" t="s">
        <v>38264</v>
      </c>
      <c r="E19569" s="136" t="s">
        <v>40782</v>
      </c>
      <c r="F19569" s="136" t="s">
        <v>42292</v>
      </c>
      <c r="G19569" s="136" t="s">
        <v>43075</v>
      </c>
    </row>
    <row r="19570" spans="1:7" x14ac:dyDescent="0.2">
      <c r="A19570" s="136" t="s">
        <v>19643</v>
      </c>
      <c r="B19570" s="136" t="s">
        <v>27362</v>
      </c>
      <c r="C19570" s="136" t="s">
        <v>34036</v>
      </c>
      <c r="D19570" s="136" t="s">
        <v>38265</v>
      </c>
      <c r="E19570" s="136" t="s">
        <v>40783</v>
      </c>
      <c r="F19570" s="136" t="s">
        <v>42293</v>
      </c>
      <c r="G19570" s="136" t="s">
        <v>43077</v>
      </c>
    </row>
    <row r="19571" spans="1:7" x14ac:dyDescent="0.2">
      <c r="A19571" s="136" t="s">
        <v>19644</v>
      </c>
      <c r="B19571" s="136" t="s">
        <v>27362</v>
      </c>
      <c r="C19571" s="136" t="s">
        <v>34036</v>
      </c>
      <c r="D19571" s="136" t="s">
        <v>38265</v>
      </c>
      <c r="E19571" s="136" t="s">
        <v>40783</v>
      </c>
      <c r="F19571" s="136" t="s">
        <v>42293</v>
      </c>
      <c r="G19571" s="136" t="s">
        <v>43077</v>
      </c>
    </row>
    <row r="19572" spans="1:7" x14ac:dyDescent="0.2">
      <c r="A19572" s="136" t="s">
        <v>19645</v>
      </c>
      <c r="B19572" s="136" t="s">
        <v>27362</v>
      </c>
      <c r="C19572" s="136" t="s">
        <v>34036</v>
      </c>
      <c r="D19572" s="136" t="s">
        <v>38266</v>
      </c>
      <c r="E19572" s="136" t="s">
        <v>40783</v>
      </c>
      <c r="F19572" s="136" t="s">
        <v>42293</v>
      </c>
      <c r="G19572" s="136" t="s">
        <v>43077</v>
      </c>
    </row>
    <row r="19573" spans="1:7" x14ac:dyDescent="0.2">
      <c r="A19573" s="136" t="s">
        <v>19646</v>
      </c>
      <c r="B19573" s="136" t="s">
        <v>27362</v>
      </c>
      <c r="C19573" s="136" t="s">
        <v>34036</v>
      </c>
      <c r="D19573" s="136" t="s">
        <v>38265</v>
      </c>
      <c r="E19573" s="136" t="s">
        <v>40783</v>
      </c>
      <c r="F19573" s="136" t="s">
        <v>42293</v>
      </c>
      <c r="G19573" s="136" t="s">
        <v>43077</v>
      </c>
    </row>
    <row r="19574" spans="1:7" x14ac:dyDescent="0.2">
      <c r="A19574" s="136" t="s">
        <v>19647</v>
      </c>
      <c r="B19574" s="136" t="s">
        <v>27362</v>
      </c>
      <c r="C19574" s="136" t="s">
        <v>34036</v>
      </c>
      <c r="D19574" s="136" t="s">
        <v>38265</v>
      </c>
      <c r="E19574" s="136" t="s">
        <v>40783</v>
      </c>
      <c r="F19574" s="136" t="s">
        <v>42293</v>
      </c>
      <c r="G19574" s="136" t="s">
        <v>43077</v>
      </c>
    </row>
    <row r="19575" spans="1:7" x14ac:dyDescent="0.2">
      <c r="A19575" s="136" t="s">
        <v>19648</v>
      </c>
      <c r="B19575" s="136" t="s">
        <v>27362</v>
      </c>
      <c r="C19575" s="136" t="s">
        <v>34036</v>
      </c>
      <c r="D19575" s="136" t="s">
        <v>38266</v>
      </c>
      <c r="E19575" s="136" t="s">
        <v>40783</v>
      </c>
      <c r="F19575" s="136" t="s">
        <v>42293</v>
      </c>
      <c r="G19575" s="136" t="s">
        <v>43077</v>
      </c>
    </row>
    <row r="19576" spans="1:7" x14ac:dyDescent="0.2">
      <c r="A19576" s="136" t="s">
        <v>19649</v>
      </c>
      <c r="B19576" s="136" t="s">
        <v>27363</v>
      </c>
      <c r="C19576" s="136" t="s">
        <v>34037</v>
      </c>
    </row>
    <row r="19577" spans="1:7" x14ac:dyDescent="0.2">
      <c r="A19577" s="136" t="s">
        <v>19650</v>
      </c>
      <c r="B19577" s="136" t="s">
        <v>27363</v>
      </c>
      <c r="C19577" s="136" t="s">
        <v>34037</v>
      </c>
    </row>
    <row r="19578" spans="1:7" x14ac:dyDescent="0.2">
      <c r="A19578" s="136" t="s">
        <v>19651</v>
      </c>
      <c r="B19578" s="136" t="s">
        <v>27363</v>
      </c>
      <c r="C19578" s="136" t="s">
        <v>34037</v>
      </c>
    </row>
    <row r="19579" spans="1:7" x14ac:dyDescent="0.2">
      <c r="A19579" s="136" t="s">
        <v>19652</v>
      </c>
      <c r="B19579" s="136" t="s">
        <v>27363</v>
      </c>
      <c r="C19579" s="136" t="s">
        <v>34037</v>
      </c>
    </row>
    <row r="19580" spans="1:7" x14ac:dyDescent="0.2">
      <c r="A19580" s="136" t="s">
        <v>19653</v>
      </c>
      <c r="B19580" s="136" t="s">
        <v>27364</v>
      </c>
      <c r="C19580" s="136" t="s">
        <v>34038</v>
      </c>
    </row>
    <row r="19581" spans="1:7" x14ac:dyDescent="0.2">
      <c r="A19581" s="136" t="s">
        <v>19654</v>
      </c>
      <c r="B19581" s="136" t="s">
        <v>27364</v>
      </c>
      <c r="C19581" s="136" t="s">
        <v>34038</v>
      </c>
    </row>
    <row r="19582" spans="1:7" x14ac:dyDescent="0.2">
      <c r="A19582" s="136" t="s">
        <v>19655</v>
      </c>
      <c r="B19582" s="136" t="s">
        <v>27364</v>
      </c>
      <c r="C19582" s="136" t="s">
        <v>34038</v>
      </c>
    </row>
    <row r="19583" spans="1:7" x14ac:dyDescent="0.2">
      <c r="A19583" s="136" t="s">
        <v>19656</v>
      </c>
      <c r="B19583" s="136" t="s">
        <v>27364</v>
      </c>
      <c r="C19583" s="136" t="s">
        <v>34038</v>
      </c>
    </row>
    <row r="19584" spans="1:7" x14ac:dyDescent="0.2">
      <c r="A19584" s="136" t="s">
        <v>19657</v>
      </c>
      <c r="B19584" s="136" t="s">
        <v>27364</v>
      </c>
      <c r="C19584" s="136" t="s">
        <v>34039</v>
      </c>
    </row>
    <row r="19585" spans="1:4" x14ac:dyDescent="0.2">
      <c r="A19585" s="136" t="s">
        <v>19658</v>
      </c>
      <c r="B19585" s="136" t="s">
        <v>27364</v>
      </c>
      <c r="C19585" s="136" t="s">
        <v>34039</v>
      </c>
    </row>
    <row r="19586" spans="1:4" x14ac:dyDescent="0.2">
      <c r="A19586" s="136" t="s">
        <v>19659</v>
      </c>
      <c r="B19586" s="136" t="s">
        <v>27364</v>
      </c>
      <c r="C19586" s="136" t="s">
        <v>34039</v>
      </c>
    </row>
    <row r="19587" spans="1:4" x14ac:dyDescent="0.2">
      <c r="A19587" s="136" t="s">
        <v>19660</v>
      </c>
      <c r="B19587" s="136" t="s">
        <v>27364</v>
      </c>
      <c r="C19587" s="136" t="s">
        <v>34039</v>
      </c>
    </row>
    <row r="19588" spans="1:4" x14ac:dyDescent="0.2">
      <c r="A19588" s="136" t="s">
        <v>19661</v>
      </c>
      <c r="B19588" s="136" t="s">
        <v>27365</v>
      </c>
      <c r="C19588" s="136" t="s">
        <v>34040</v>
      </c>
    </row>
    <row r="19589" spans="1:4" x14ac:dyDescent="0.2">
      <c r="A19589" s="136" t="s">
        <v>19662</v>
      </c>
      <c r="B19589" s="136" t="s">
        <v>27365</v>
      </c>
      <c r="C19589" s="136" t="s">
        <v>34040</v>
      </c>
    </row>
    <row r="19590" spans="1:4" x14ac:dyDescent="0.2">
      <c r="A19590" s="136" t="s">
        <v>19663</v>
      </c>
      <c r="B19590" s="136" t="s">
        <v>27365</v>
      </c>
      <c r="C19590" s="136" t="s">
        <v>34040</v>
      </c>
    </row>
    <row r="19591" spans="1:4" x14ac:dyDescent="0.2">
      <c r="A19591" s="136" t="s">
        <v>19664</v>
      </c>
      <c r="B19591" s="136" t="s">
        <v>27365</v>
      </c>
      <c r="C19591" s="136" t="s">
        <v>34040</v>
      </c>
    </row>
    <row r="19592" spans="1:4" x14ac:dyDescent="0.2">
      <c r="A19592" s="136" t="s">
        <v>19665</v>
      </c>
      <c r="B19592" s="136" t="s">
        <v>27366</v>
      </c>
    </row>
    <row r="19593" spans="1:4" x14ac:dyDescent="0.2">
      <c r="A19593" s="136" t="s">
        <v>19666</v>
      </c>
      <c r="B19593" s="136" t="s">
        <v>27366</v>
      </c>
    </row>
    <row r="19594" spans="1:4" x14ac:dyDescent="0.2">
      <c r="A19594" s="136" t="s">
        <v>19667</v>
      </c>
      <c r="B19594" s="136" t="s">
        <v>27366</v>
      </c>
    </row>
    <row r="19595" spans="1:4" x14ac:dyDescent="0.2">
      <c r="A19595" s="136" t="s">
        <v>19668</v>
      </c>
      <c r="B19595" s="136" t="s">
        <v>27366</v>
      </c>
    </row>
    <row r="19596" spans="1:4" x14ac:dyDescent="0.2">
      <c r="A19596" s="136" t="s">
        <v>19669</v>
      </c>
      <c r="B19596" s="136" t="s">
        <v>27366</v>
      </c>
    </row>
    <row r="19597" spans="1:4" x14ac:dyDescent="0.2">
      <c r="A19597" s="136" t="s">
        <v>19670</v>
      </c>
      <c r="B19597" s="136" t="s">
        <v>27366</v>
      </c>
    </row>
    <row r="19598" spans="1:4" x14ac:dyDescent="0.2">
      <c r="A19598" s="136" t="s">
        <v>19671</v>
      </c>
      <c r="B19598" s="136" t="s">
        <v>27367</v>
      </c>
      <c r="C19598" s="136" t="s">
        <v>34041</v>
      </c>
      <c r="D19598" s="136" t="s">
        <v>38267</v>
      </c>
    </row>
    <row r="19599" spans="1:4" x14ac:dyDescent="0.2">
      <c r="A19599" s="136" t="s">
        <v>19672</v>
      </c>
      <c r="B19599" s="136" t="s">
        <v>27367</v>
      </c>
      <c r="C19599" s="136" t="s">
        <v>34041</v>
      </c>
      <c r="D19599" s="136" t="s">
        <v>38267</v>
      </c>
    </row>
    <row r="19600" spans="1:4" x14ac:dyDescent="0.2">
      <c r="A19600" s="136" t="s">
        <v>19673</v>
      </c>
      <c r="B19600" s="136" t="s">
        <v>27367</v>
      </c>
      <c r="C19600" s="136" t="s">
        <v>34041</v>
      </c>
      <c r="D19600" s="136" t="s">
        <v>38267</v>
      </c>
    </row>
    <row r="19601" spans="1:7" x14ac:dyDescent="0.2">
      <c r="A19601" s="136" t="s">
        <v>19674</v>
      </c>
      <c r="B19601" s="136" t="s">
        <v>27367</v>
      </c>
      <c r="C19601" s="136" t="s">
        <v>34041</v>
      </c>
      <c r="D19601" s="136" t="s">
        <v>38267</v>
      </c>
    </row>
    <row r="19602" spans="1:7" x14ac:dyDescent="0.2">
      <c r="A19602" s="136" t="s">
        <v>19675</v>
      </c>
      <c r="B19602" s="136" t="s">
        <v>27368</v>
      </c>
      <c r="C19602" s="136" t="s">
        <v>34042</v>
      </c>
      <c r="D19602" s="136" t="s">
        <v>38268</v>
      </c>
      <c r="E19602" s="136" t="s">
        <v>40784</v>
      </c>
    </row>
    <row r="19603" spans="1:7" x14ac:dyDescent="0.2">
      <c r="A19603" s="136" t="s">
        <v>19676</v>
      </c>
      <c r="B19603" s="136" t="s">
        <v>27368</v>
      </c>
      <c r="C19603" s="136" t="s">
        <v>34042</v>
      </c>
      <c r="D19603" s="136" t="s">
        <v>38268</v>
      </c>
      <c r="E19603" s="136" t="s">
        <v>40784</v>
      </c>
    </row>
    <row r="19604" spans="1:7" x14ac:dyDescent="0.2">
      <c r="A19604" s="136" t="s">
        <v>19677</v>
      </c>
      <c r="B19604" s="136" t="s">
        <v>27368</v>
      </c>
      <c r="C19604" s="136" t="s">
        <v>34042</v>
      </c>
      <c r="D19604" s="136" t="s">
        <v>38268</v>
      </c>
      <c r="E19604" s="136" t="s">
        <v>40784</v>
      </c>
    </row>
    <row r="19605" spans="1:7" x14ac:dyDescent="0.2">
      <c r="A19605" s="136" t="s">
        <v>19678</v>
      </c>
      <c r="B19605" s="136" t="s">
        <v>27368</v>
      </c>
      <c r="C19605" s="136" t="s">
        <v>34042</v>
      </c>
      <c r="D19605" s="136" t="s">
        <v>38268</v>
      </c>
      <c r="E19605" s="136" t="s">
        <v>40784</v>
      </c>
    </row>
    <row r="19606" spans="1:7" x14ac:dyDescent="0.2">
      <c r="A19606" s="136" t="s">
        <v>19679</v>
      </c>
      <c r="B19606" s="136" t="s">
        <v>27368</v>
      </c>
      <c r="C19606" s="136" t="s">
        <v>34042</v>
      </c>
      <c r="D19606" s="136" t="s">
        <v>38268</v>
      </c>
      <c r="E19606" s="136" t="s">
        <v>40784</v>
      </c>
    </row>
    <row r="19607" spans="1:7" x14ac:dyDescent="0.2">
      <c r="A19607" s="136" t="s">
        <v>19680</v>
      </c>
      <c r="B19607" s="136" t="s">
        <v>27368</v>
      </c>
      <c r="C19607" s="136" t="s">
        <v>34042</v>
      </c>
      <c r="D19607" s="136" t="s">
        <v>38268</v>
      </c>
      <c r="E19607" s="136" t="s">
        <v>40784</v>
      </c>
    </row>
    <row r="19608" spans="1:7" x14ac:dyDescent="0.2">
      <c r="A19608" s="136" t="s">
        <v>19681</v>
      </c>
      <c r="B19608" s="136" t="s">
        <v>27369</v>
      </c>
      <c r="C19608" s="136" t="s">
        <v>34043</v>
      </c>
      <c r="D19608" s="136" t="s">
        <v>38269</v>
      </c>
      <c r="E19608" s="136" t="s">
        <v>40785</v>
      </c>
      <c r="F19608" s="136" t="s">
        <v>38234</v>
      </c>
    </row>
    <row r="19609" spans="1:7" x14ac:dyDescent="0.2">
      <c r="A19609" s="136" t="s">
        <v>19682</v>
      </c>
      <c r="B19609" s="136" t="s">
        <v>27369</v>
      </c>
      <c r="C19609" s="136" t="s">
        <v>34043</v>
      </c>
      <c r="D19609" s="136" t="s">
        <v>38269</v>
      </c>
      <c r="E19609" s="136" t="s">
        <v>40785</v>
      </c>
      <c r="F19609" s="136" t="s">
        <v>38234</v>
      </c>
    </row>
    <row r="19610" spans="1:7" x14ac:dyDescent="0.2">
      <c r="A19610" s="136" t="s">
        <v>19683</v>
      </c>
      <c r="B19610" s="136" t="s">
        <v>27369</v>
      </c>
      <c r="C19610" s="136" t="s">
        <v>34043</v>
      </c>
      <c r="D19610" s="136" t="s">
        <v>38269</v>
      </c>
      <c r="E19610" s="136" t="s">
        <v>40785</v>
      </c>
      <c r="F19610" s="136" t="s">
        <v>38234</v>
      </c>
    </row>
    <row r="19611" spans="1:7" x14ac:dyDescent="0.2">
      <c r="A19611" s="136" t="s">
        <v>19684</v>
      </c>
      <c r="B19611" s="136" t="s">
        <v>27369</v>
      </c>
      <c r="C19611" s="136" t="s">
        <v>34043</v>
      </c>
      <c r="D19611" s="136" t="s">
        <v>38269</v>
      </c>
      <c r="E19611" s="136" t="s">
        <v>40785</v>
      </c>
      <c r="F19611" s="136" t="s">
        <v>38234</v>
      </c>
    </row>
    <row r="19612" spans="1:7" x14ac:dyDescent="0.2">
      <c r="A19612" s="136" t="s">
        <v>19685</v>
      </c>
      <c r="B19612" s="136" t="s">
        <v>27369</v>
      </c>
      <c r="C19612" s="136" t="s">
        <v>34043</v>
      </c>
      <c r="D19612" s="136" t="s">
        <v>38269</v>
      </c>
      <c r="E19612" s="136" t="s">
        <v>40785</v>
      </c>
      <c r="F19612" s="136" t="s">
        <v>38234</v>
      </c>
    </row>
    <row r="19613" spans="1:7" x14ac:dyDescent="0.2">
      <c r="A19613" s="136" t="s">
        <v>19686</v>
      </c>
      <c r="B19613" s="136" t="s">
        <v>27369</v>
      </c>
      <c r="C19613" s="136" t="s">
        <v>34043</v>
      </c>
      <c r="D19613" s="136" t="s">
        <v>38269</v>
      </c>
      <c r="E19613" s="136" t="s">
        <v>40785</v>
      </c>
      <c r="F19613" s="136" t="s">
        <v>38234</v>
      </c>
    </row>
    <row r="19614" spans="1:7" x14ac:dyDescent="0.2">
      <c r="A19614" s="136" t="s">
        <v>19687</v>
      </c>
      <c r="B19614" s="136" t="s">
        <v>27370</v>
      </c>
      <c r="C19614" s="136" t="s">
        <v>34044</v>
      </c>
      <c r="D19614" s="136" t="s">
        <v>38270</v>
      </c>
      <c r="E19614" s="136" t="s">
        <v>40786</v>
      </c>
      <c r="F19614" s="136" t="s">
        <v>42294</v>
      </c>
      <c r="G19614" s="136" t="s">
        <v>43078</v>
      </c>
    </row>
    <row r="19615" spans="1:7" x14ac:dyDescent="0.2">
      <c r="A19615" s="136" t="s">
        <v>19688</v>
      </c>
      <c r="B19615" s="136" t="s">
        <v>27370</v>
      </c>
      <c r="C19615" s="136" t="s">
        <v>34044</v>
      </c>
      <c r="D19615" s="136" t="s">
        <v>38270</v>
      </c>
      <c r="E19615" s="136" t="s">
        <v>40786</v>
      </c>
      <c r="F19615" s="136" t="s">
        <v>42294</v>
      </c>
      <c r="G19615" s="136" t="s">
        <v>43078</v>
      </c>
    </row>
    <row r="19616" spans="1:7" x14ac:dyDescent="0.2">
      <c r="A19616" s="136" t="s">
        <v>19689</v>
      </c>
      <c r="B19616" s="136" t="s">
        <v>27370</v>
      </c>
      <c r="C19616" s="136" t="s">
        <v>34044</v>
      </c>
      <c r="D19616" s="136" t="s">
        <v>38270</v>
      </c>
      <c r="E19616" s="136" t="s">
        <v>40786</v>
      </c>
      <c r="F19616" s="136" t="s">
        <v>42294</v>
      </c>
      <c r="G19616" s="136" t="s">
        <v>43078</v>
      </c>
    </row>
    <row r="19617" spans="1:7" x14ac:dyDescent="0.2">
      <c r="A19617" s="136" t="s">
        <v>19690</v>
      </c>
      <c r="B19617" s="136" t="s">
        <v>27370</v>
      </c>
      <c r="C19617" s="136" t="s">
        <v>34044</v>
      </c>
      <c r="D19617" s="136" t="s">
        <v>38270</v>
      </c>
      <c r="E19617" s="136" t="s">
        <v>40786</v>
      </c>
      <c r="F19617" s="136" t="s">
        <v>42294</v>
      </c>
      <c r="G19617" s="136" t="s">
        <v>43078</v>
      </c>
    </row>
    <row r="19618" spans="1:7" x14ac:dyDescent="0.2">
      <c r="A19618" s="136" t="s">
        <v>19691</v>
      </c>
      <c r="B19618" s="136" t="s">
        <v>27371</v>
      </c>
      <c r="C19618" s="136" t="s">
        <v>33995</v>
      </c>
    </row>
    <row r="19619" spans="1:7" x14ac:dyDescent="0.2">
      <c r="A19619" s="136" t="s">
        <v>19692</v>
      </c>
      <c r="B19619" s="136" t="s">
        <v>27371</v>
      </c>
      <c r="C19619" s="136" t="s">
        <v>33995</v>
      </c>
    </row>
    <row r="19620" spans="1:7" x14ac:dyDescent="0.2">
      <c r="A19620" s="136" t="s">
        <v>19693</v>
      </c>
      <c r="B19620" s="136" t="s">
        <v>27371</v>
      </c>
      <c r="C19620" s="136" t="s">
        <v>33995</v>
      </c>
    </row>
    <row r="19621" spans="1:7" x14ac:dyDescent="0.2">
      <c r="A19621" s="136" t="s">
        <v>19694</v>
      </c>
      <c r="B19621" s="136" t="s">
        <v>27371</v>
      </c>
      <c r="C19621" s="136" t="s">
        <v>33995</v>
      </c>
    </row>
    <row r="19622" spans="1:7" x14ac:dyDescent="0.2">
      <c r="A19622" s="136" t="s">
        <v>19695</v>
      </c>
      <c r="B19622" s="136" t="s">
        <v>27372</v>
      </c>
      <c r="C19622" s="136" t="s">
        <v>34045</v>
      </c>
      <c r="D19622" s="136" t="s">
        <v>38271</v>
      </c>
      <c r="E19622" s="136" t="s">
        <v>40787</v>
      </c>
    </row>
    <row r="19623" spans="1:7" x14ac:dyDescent="0.2">
      <c r="A19623" s="136" t="s">
        <v>19696</v>
      </c>
      <c r="B19623" s="136" t="s">
        <v>27372</v>
      </c>
      <c r="C19623" s="136" t="s">
        <v>34045</v>
      </c>
      <c r="D19623" s="136" t="s">
        <v>38271</v>
      </c>
      <c r="E19623" s="136" t="s">
        <v>40787</v>
      </c>
    </row>
    <row r="19624" spans="1:7" x14ac:dyDescent="0.2">
      <c r="A19624" s="136" t="s">
        <v>19697</v>
      </c>
      <c r="B19624" s="136" t="s">
        <v>27372</v>
      </c>
      <c r="C19624" s="136" t="s">
        <v>34045</v>
      </c>
      <c r="D19624" s="136" t="s">
        <v>38271</v>
      </c>
      <c r="E19624" s="136" t="s">
        <v>40787</v>
      </c>
    </row>
    <row r="19625" spans="1:7" x14ac:dyDescent="0.2">
      <c r="A19625" s="136" t="s">
        <v>19698</v>
      </c>
      <c r="B19625" s="136" t="s">
        <v>27372</v>
      </c>
      <c r="C19625" s="136" t="s">
        <v>34045</v>
      </c>
      <c r="D19625" s="136" t="s">
        <v>38271</v>
      </c>
      <c r="E19625" s="136" t="s">
        <v>40787</v>
      </c>
    </row>
    <row r="19626" spans="1:7" x14ac:dyDescent="0.2">
      <c r="A19626" s="136" t="s">
        <v>19699</v>
      </c>
      <c r="B19626" s="136" t="s">
        <v>27373</v>
      </c>
      <c r="C19626" s="136" t="s">
        <v>34046</v>
      </c>
      <c r="D19626" s="136" t="s">
        <v>38272</v>
      </c>
    </row>
    <row r="19627" spans="1:7" x14ac:dyDescent="0.2">
      <c r="A19627" s="136" t="s">
        <v>19700</v>
      </c>
      <c r="B19627" s="136" t="s">
        <v>27373</v>
      </c>
      <c r="C19627" s="136" t="s">
        <v>34046</v>
      </c>
      <c r="D19627" s="136" t="s">
        <v>38272</v>
      </c>
    </row>
    <row r="19628" spans="1:7" x14ac:dyDescent="0.2">
      <c r="A19628" s="136" t="s">
        <v>19701</v>
      </c>
      <c r="B19628" s="136" t="s">
        <v>27373</v>
      </c>
      <c r="C19628" s="136" t="s">
        <v>34046</v>
      </c>
      <c r="D19628" s="136" t="s">
        <v>38272</v>
      </c>
    </row>
    <row r="19629" spans="1:7" x14ac:dyDescent="0.2">
      <c r="A19629" s="136" t="s">
        <v>19702</v>
      </c>
      <c r="B19629" s="136" t="s">
        <v>27373</v>
      </c>
      <c r="C19629" s="136" t="s">
        <v>34046</v>
      </c>
      <c r="D19629" s="136" t="s">
        <v>38272</v>
      </c>
    </row>
    <row r="19630" spans="1:7" x14ac:dyDescent="0.2">
      <c r="A19630" s="136" t="s">
        <v>19703</v>
      </c>
      <c r="B19630" s="136" t="s">
        <v>27373</v>
      </c>
      <c r="C19630" s="136" t="s">
        <v>34046</v>
      </c>
      <c r="D19630" s="136" t="s">
        <v>38272</v>
      </c>
    </row>
    <row r="19631" spans="1:7" x14ac:dyDescent="0.2">
      <c r="A19631" s="136" t="s">
        <v>19704</v>
      </c>
      <c r="B19631" s="136" t="s">
        <v>27373</v>
      </c>
      <c r="C19631" s="136" t="s">
        <v>34046</v>
      </c>
      <c r="D19631" s="136" t="s">
        <v>38272</v>
      </c>
    </row>
    <row r="19632" spans="1:7" x14ac:dyDescent="0.2">
      <c r="A19632" s="136" t="s">
        <v>19705</v>
      </c>
      <c r="B19632" s="136" t="s">
        <v>27374</v>
      </c>
      <c r="C19632" s="136" t="s">
        <v>34047</v>
      </c>
      <c r="D19632" s="136" t="s">
        <v>38273</v>
      </c>
    </row>
    <row r="19633" spans="1:4" x14ac:dyDescent="0.2">
      <c r="A19633" s="136" t="s">
        <v>19706</v>
      </c>
      <c r="B19633" s="136" t="s">
        <v>27374</v>
      </c>
      <c r="C19633" s="136" t="s">
        <v>34047</v>
      </c>
      <c r="D19633" s="136" t="s">
        <v>38273</v>
      </c>
    </row>
    <row r="19634" spans="1:4" x14ac:dyDescent="0.2">
      <c r="A19634" s="136" t="s">
        <v>19707</v>
      </c>
      <c r="B19634" s="136" t="s">
        <v>27374</v>
      </c>
      <c r="C19634" s="136" t="s">
        <v>34047</v>
      </c>
      <c r="D19634" s="136" t="s">
        <v>38273</v>
      </c>
    </row>
    <row r="19635" spans="1:4" x14ac:dyDescent="0.2">
      <c r="A19635" s="136" t="s">
        <v>19708</v>
      </c>
      <c r="B19635" s="136" t="s">
        <v>27374</v>
      </c>
      <c r="C19635" s="136" t="s">
        <v>34047</v>
      </c>
      <c r="D19635" s="136" t="s">
        <v>38273</v>
      </c>
    </row>
    <row r="19636" spans="1:4" x14ac:dyDescent="0.2">
      <c r="A19636" s="136" t="s">
        <v>19709</v>
      </c>
      <c r="B19636" s="136" t="s">
        <v>27374</v>
      </c>
      <c r="C19636" s="136" t="s">
        <v>34047</v>
      </c>
      <c r="D19636" s="136" t="s">
        <v>38273</v>
      </c>
    </row>
    <row r="19637" spans="1:4" x14ac:dyDescent="0.2">
      <c r="A19637" s="136" t="s">
        <v>19710</v>
      </c>
      <c r="B19637" s="136" t="s">
        <v>27374</v>
      </c>
      <c r="C19637" s="136" t="s">
        <v>34047</v>
      </c>
      <c r="D19637" s="136" t="s">
        <v>38273</v>
      </c>
    </row>
    <row r="19638" spans="1:4" x14ac:dyDescent="0.2">
      <c r="A19638" s="136" t="s">
        <v>19711</v>
      </c>
      <c r="B19638" s="136" t="s">
        <v>27374</v>
      </c>
      <c r="C19638" s="136" t="s">
        <v>34048</v>
      </c>
      <c r="D19638" s="136" t="s">
        <v>38274</v>
      </c>
    </row>
    <row r="19639" spans="1:4" x14ac:dyDescent="0.2">
      <c r="A19639" s="136" t="s">
        <v>19712</v>
      </c>
      <c r="B19639" s="136" t="s">
        <v>27374</v>
      </c>
      <c r="C19639" s="136" t="s">
        <v>34048</v>
      </c>
      <c r="D19639" s="136" t="s">
        <v>38274</v>
      </c>
    </row>
    <row r="19640" spans="1:4" x14ac:dyDescent="0.2">
      <c r="A19640" s="136" t="s">
        <v>19713</v>
      </c>
      <c r="B19640" s="136" t="s">
        <v>27374</v>
      </c>
      <c r="C19640" s="136" t="s">
        <v>34048</v>
      </c>
      <c r="D19640" s="136" t="s">
        <v>38274</v>
      </c>
    </row>
    <row r="19641" spans="1:4" x14ac:dyDescent="0.2">
      <c r="A19641" s="136" t="s">
        <v>19714</v>
      </c>
      <c r="B19641" s="136" t="s">
        <v>27374</v>
      </c>
      <c r="C19641" s="136" t="s">
        <v>34048</v>
      </c>
      <c r="D19641" s="136" t="s">
        <v>38274</v>
      </c>
    </row>
    <row r="19642" spans="1:4" x14ac:dyDescent="0.2">
      <c r="A19642" s="136" t="s">
        <v>19715</v>
      </c>
      <c r="B19642" s="136" t="s">
        <v>27374</v>
      </c>
      <c r="C19642" s="136" t="s">
        <v>34048</v>
      </c>
      <c r="D19642" s="136" t="s">
        <v>38274</v>
      </c>
    </row>
    <row r="19643" spans="1:4" x14ac:dyDescent="0.2">
      <c r="A19643" s="136" t="s">
        <v>19716</v>
      </c>
      <c r="B19643" s="136" t="s">
        <v>27374</v>
      </c>
      <c r="C19643" s="136" t="s">
        <v>34048</v>
      </c>
      <c r="D19643" s="136" t="s">
        <v>38274</v>
      </c>
    </row>
    <row r="19644" spans="1:4" x14ac:dyDescent="0.2">
      <c r="A19644" s="136" t="s">
        <v>19717</v>
      </c>
      <c r="B19644" s="136" t="s">
        <v>27373</v>
      </c>
      <c r="C19644" s="136" t="s">
        <v>34049</v>
      </c>
      <c r="D19644" s="136" t="s">
        <v>38275</v>
      </c>
    </row>
    <row r="19645" spans="1:4" x14ac:dyDescent="0.2">
      <c r="A19645" s="136" t="s">
        <v>19718</v>
      </c>
      <c r="B19645" s="136" t="s">
        <v>27373</v>
      </c>
      <c r="C19645" s="136" t="s">
        <v>34049</v>
      </c>
      <c r="D19645" s="136" t="s">
        <v>38275</v>
      </c>
    </row>
    <row r="19646" spans="1:4" x14ac:dyDescent="0.2">
      <c r="A19646" s="136" t="s">
        <v>19719</v>
      </c>
      <c r="B19646" s="136" t="s">
        <v>27373</v>
      </c>
      <c r="C19646" s="136" t="s">
        <v>34050</v>
      </c>
      <c r="D19646" s="136" t="s">
        <v>38276</v>
      </c>
    </row>
    <row r="19647" spans="1:4" x14ac:dyDescent="0.2">
      <c r="A19647" s="136" t="s">
        <v>19720</v>
      </c>
      <c r="B19647" s="136" t="s">
        <v>27373</v>
      </c>
      <c r="C19647" s="136" t="s">
        <v>34049</v>
      </c>
      <c r="D19647" s="136" t="s">
        <v>38275</v>
      </c>
    </row>
    <row r="19648" spans="1:4" x14ac:dyDescent="0.2">
      <c r="A19648" s="136" t="s">
        <v>19721</v>
      </c>
      <c r="B19648" s="136" t="s">
        <v>27373</v>
      </c>
      <c r="C19648" s="136" t="s">
        <v>34049</v>
      </c>
      <c r="D19648" s="136" t="s">
        <v>38275</v>
      </c>
    </row>
    <row r="19649" spans="1:7" x14ac:dyDescent="0.2">
      <c r="A19649" s="136" t="s">
        <v>19722</v>
      </c>
      <c r="B19649" s="136" t="s">
        <v>27373</v>
      </c>
      <c r="C19649" s="136" t="s">
        <v>34050</v>
      </c>
      <c r="D19649" s="136" t="s">
        <v>38276</v>
      </c>
    </row>
    <row r="19650" spans="1:7" x14ac:dyDescent="0.2">
      <c r="A19650" s="136" t="s">
        <v>19723</v>
      </c>
      <c r="B19650" s="136" t="s">
        <v>27375</v>
      </c>
      <c r="C19650" s="136" t="s">
        <v>34051</v>
      </c>
      <c r="D19650" s="136" t="s">
        <v>38277</v>
      </c>
      <c r="E19650" s="136" t="s">
        <v>40788</v>
      </c>
      <c r="F19650" s="136" t="s">
        <v>42295</v>
      </c>
    </row>
    <row r="19651" spans="1:7" x14ac:dyDescent="0.2">
      <c r="A19651" s="136" t="s">
        <v>19724</v>
      </c>
      <c r="B19651" s="136" t="s">
        <v>27375</v>
      </c>
      <c r="C19651" s="136" t="s">
        <v>34051</v>
      </c>
      <c r="D19651" s="136" t="s">
        <v>38277</v>
      </c>
      <c r="E19651" s="136" t="s">
        <v>40788</v>
      </c>
      <c r="F19651" s="136" t="s">
        <v>42295</v>
      </c>
    </row>
    <row r="19652" spans="1:7" x14ac:dyDescent="0.2">
      <c r="A19652" s="136" t="s">
        <v>19725</v>
      </c>
      <c r="B19652" s="136" t="s">
        <v>27376</v>
      </c>
      <c r="C19652" s="136" t="s">
        <v>34052</v>
      </c>
      <c r="D19652" s="136" t="s">
        <v>38278</v>
      </c>
      <c r="E19652" s="136" t="s">
        <v>40789</v>
      </c>
      <c r="F19652" s="136" t="s">
        <v>42296</v>
      </c>
      <c r="G19652" s="136" t="s">
        <v>43079</v>
      </c>
    </row>
    <row r="19653" spans="1:7" x14ac:dyDescent="0.2">
      <c r="A19653" s="136" t="s">
        <v>19726</v>
      </c>
      <c r="B19653" s="136" t="s">
        <v>27376</v>
      </c>
      <c r="C19653" s="136" t="s">
        <v>34052</v>
      </c>
      <c r="D19653" s="136" t="s">
        <v>38278</v>
      </c>
      <c r="E19653" s="136" t="s">
        <v>40789</v>
      </c>
      <c r="F19653" s="136" t="s">
        <v>42296</v>
      </c>
      <c r="G19653" s="136" t="s">
        <v>43079</v>
      </c>
    </row>
    <row r="19654" spans="1:7" x14ac:dyDescent="0.2">
      <c r="A19654" s="136" t="s">
        <v>19727</v>
      </c>
      <c r="B19654" s="136" t="s">
        <v>27377</v>
      </c>
      <c r="C19654" s="136" t="s">
        <v>34053</v>
      </c>
      <c r="D19654" s="136" t="s">
        <v>38279</v>
      </c>
      <c r="E19654" s="136" t="s">
        <v>40790</v>
      </c>
      <c r="F19654" s="136" t="s">
        <v>42297</v>
      </c>
    </row>
    <row r="19655" spans="1:7" x14ac:dyDescent="0.2">
      <c r="A19655" s="136" t="s">
        <v>19728</v>
      </c>
      <c r="B19655" s="136" t="s">
        <v>27377</v>
      </c>
      <c r="C19655" s="136" t="s">
        <v>34053</v>
      </c>
      <c r="D19655" s="136" t="s">
        <v>38279</v>
      </c>
      <c r="E19655" s="136" t="s">
        <v>40790</v>
      </c>
      <c r="F19655" s="136" t="s">
        <v>42297</v>
      </c>
    </row>
    <row r="19656" spans="1:7" x14ac:dyDescent="0.2">
      <c r="A19656" s="136" t="s">
        <v>19729</v>
      </c>
      <c r="B19656" s="136" t="s">
        <v>27378</v>
      </c>
      <c r="C19656" s="136" t="s">
        <v>34054</v>
      </c>
      <c r="D19656" s="136" t="s">
        <v>38280</v>
      </c>
      <c r="E19656" s="136" t="s">
        <v>40791</v>
      </c>
    </row>
    <row r="19657" spans="1:7" x14ac:dyDescent="0.2">
      <c r="A19657" s="136" t="s">
        <v>19730</v>
      </c>
      <c r="B19657" s="136" t="s">
        <v>27379</v>
      </c>
      <c r="C19657" s="136" t="s">
        <v>34054</v>
      </c>
      <c r="D19657" s="136" t="s">
        <v>38280</v>
      </c>
      <c r="E19657" s="136" t="s">
        <v>40792</v>
      </c>
    </row>
    <row r="19658" spans="1:7" x14ac:dyDescent="0.2">
      <c r="A19658" s="136" t="s">
        <v>19731</v>
      </c>
      <c r="B19658" s="136" t="s">
        <v>27379</v>
      </c>
      <c r="C19658" s="136" t="s">
        <v>34054</v>
      </c>
      <c r="D19658" s="136" t="s">
        <v>38280</v>
      </c>
      <c r="E19658" s="136" t="s">
        <v>40791</v>
      </c>
    </row>
    <row r="19659" spans="1:7" x14ac:dyDescent="0.2">
      <c r="A19659" s="136" t="s">
        <v>19732</v>
      </c>
      <c r="B19659" s="136" t="s">
        <v>27378</v>
      </c>
      <c r="C19659" s="136" t="s">
        <v>34054</v>
      </c>
      <c r="D19659" s="136" t="s">
        <v>38280</v>
      </c>
      <c r="E19659" s="136" t="s">
        <v>40791</v>
      </c>
    </row>
    <row r="19660" spans="1:7" x14ac:dyDescent="0.2">
      <c r="A19660" s="136" t="s">
        <v>19733</v>
      </c>
      <c r="B19660" s="136" t="s">
        <v>27379</v>
      </c>
      <c r="C19660" s="136" t="s">
        <v>34054</v>
      </c>
      <c r="D19660" s="136" t="s">
        <v>38280</v>
      </c>
      <c r="E19660" s="136" t="s">
        <v>40792</v>
      </c>
    </row>
    <row r="19661" spans="1:7" x14ac:dyDescent="0.2">
      <c r="A19661" s="136" t="s">
        <v>19734</v>
      </c>
      <c r="B19661" s="136" t="s">
        <v>27379</v>
      </c>
      <c r="C19661" s="136" t="s">
        <v>34054</v>
      </c>
      <c r="D19661" s="136" t="s">
        <v>38280</v>
      </c>
      <c r="E19661" s="136" t="s">
        <v>40791</v>
      </c>
    </row>
    <row r="19662" spans="1:7" x14ac:dyDescent="0.2">
      <c r="A19662" s="136" t="s">
        <v>19735</v>
      </c>
      <c r="B19662" s="136" t="s">
        <v>27380</v>
      </c>
      <c r="C19662" s="136" t="s">
        <v>34055</v>
      </c>
      <c r="D19662" s="136" t="s">
        <v>38281</v>
      </c>
    </row>
    <row r="19663" spans="1:7" x14ac:dyDescent="0.2">
      <c r="A19663" s="136" t="s">
        <v>19736</v>
      </c>
      <c r="B19663" s="136" t="s">
        <v>27380</v>
      </c>
      <c r="C19663" s="136" t="s">
        <v>34055</v>
      </c>
      <c r="D19663" s="136" t="s">
        <v>38281</v>
      </c>
    </row>
    <row r="19664" spans="1:7" x14ac:dyDescent="0.2">
      <c r="A19664" s="136" t="s">
        <v>19737</v>
      </c>
      <c r="B19664" s="136" t="s">
        <v>27380</v>
      </c>
      <c r="C19664" s="136" t="s">
        <v>34055</v>
      </c>
      <c r="D19664" s="136" t="s">
        <v>38281</v>
      </c>
    </row>
    <row r="19665" spans="1:4" x14ac:dyDescent="0.2">
      <c r="A19665" s="136" t="s">
        <v>19738</v>
      </c>
      <c r="B19665" s="136" t="s">
        <v>27380</v>
      </c>
      <c r="C19665" s="136" t="s">
        <v>34055</v>
      </c>
      <c r="D19665" s="136" t="s">
        <v>38281</v>
      </c>
    </row>
    <row r="19666" spans="1:4" x14ac:dyDescent="0.2">
      <c r="A19666" s="136" t="s">
        <v>19739</v>
      </c>
      <c r="B19666" s="136" t="s">
        <v>27380</v>
      </c>
      <c r="C19666" s="136" t="s">
        <v>34055</v>
      </c>
      <c r="D19666" s="136" t="s">
        <v>38281</v>
      </c>
    </row>
    <row r="19667" spans="1:4" x14ac:dyDescent="0.2">
      <c r="A19667" s="136" t="s">
        <v>19740</v>
      </c>
      <c r="B19667" s="136" t="s">
        <v>27380</v>
      </c>
      <c r="C19667" s="136" t="s">
        <v>34055</v>
      </c>
      <c r="D19667" s="136" t="s">
        <v>38281</v>
      </c>
    </row>
    <row r="19668" spans="1:4" x14ac:dyDescent="0.2">
      <c r="A19668" s="136" t="s">
        <v>19741</v>
      </c>
      <c r="B19668" s="136" t="s">
        <v>27380</v>
      </c>
      <c r="C19668" s="136" t="s">
        <v>34055</v>
      </c>
      <c r="D19668" s="136" t="s">
        <v>38282</v>
      </c>
    </row>
    <row r="19669" spans="1:4" x14ac:dyDescent="0.2">
      <c r="A19669" s="136" t="s">
        <v>19742</v>
      </c>
      <c r="B19669" s="136" t="s">
        <v>27380</v>
      </c>
      <c r="C19669" s="136" t="s">
        <v>34055</v>
      </c>
      <c r="D19669" s="136" t="s">
        <v>38282</v>
      </c>
    </row>
    <row r="19670" spans="1:4" x14ac:dyDescent="0.2">
      <c r="A19670" s="136" t="s">
        <v>19743</v>
      </c>
      <c r="B19670" s="136" t="s">
        <v>27380</v>
      </c>
      <c r="C19670" s="136" t="s">
        <v>34055</v>
      </c>
      <c r="D19670" s="136" t="s">
        <v>38282</v>
      </c>
    </row>
    <row r="19671" spans="1:4" x14ac:dyDescent="0.2">
      <c r="A19671" s="136" t="s">
        <v>19744</v>
      </c>
      <c r="B19671" s="136" t="s">
        <v>27380</v>
      </c>
      <c r="C19671" s="136" t="s">
        <v>34055</v>
      </c>
      <c r="D19671" s="136" t="s">
        <v>38282</v>
      </c>
    </row>
    <row r="19672" spans="1:4" x14ac:dyDescent="0.2">
      <c r="A19672" s="136" t="s">
        <v>19745</v>
      </c>
      <c r="B19672" s="136" t="s">
        <v>27380</v>
      </c>
      <c r="C19672" s="136" t="s">
        <v>34055</v>
      </c>
      <c r="D19672" s="136" t="s">
        <v>38282</v>
      </c>
    </row>
    <row r="19673" spans="1:4" x14ac:dyDescent="0.2">
      <c r="A19673" s="136" t="s">
        <v>19746</v>
      </c>
      <c r="B19673" s="136" t="s">
        <v>27380</v>
      </c>
      <c r="C19673" s="136" t="s">
        <v>34055</v>
      </c>
      <c r="D19673" s="136" t="s">
        <v>38282</v>
      </c>
    </row>
    <row r="19674" spans="1:4" x14ac:dyDescent="0.2">
      <c r="A19674" s="136" t="s">
        <v>19747</v>
      </c>
      <c r="B19674" s="136" t="s">
        <v>27380</v>
      </c>
      <c r="C19674" s="136" t="s">
        <v>34055</v>
      </c>
      <c r="D19674" s="136" t="s">
        <v>38283</v>
      </c>
    </row>
    <row r="19675" spans="1:4" x14ac:dyDescent="0.2">
      <c r="A19675" s="136" t="s">
        <v>19748</v>
      </c>
      <c r="B19675" s="136" t="s">
        <v>27380</v>
      </c>
      <c r="C19675" s="136" t="s">
        <v>34055</v>
      </c>
      <c r="D19675" s="136" t="s">
        <v>38284</v>
      </c>
    </row>
    <row r="19676" spans="1:4" x14ac:dyDescent="0.2">
      <c r="A19676" s="136" t="s">
        <v>19749</v>
      </c>
      <c r="B19676" s="136" t="s">
        <v>27380</v>
      </c>
      <c r="C19676" s="136" t="s">
        <v>34055</v>
      </c>
      <c r="D19676" s="136" t="s">
        <v>38283</v>
      </c>
    </row>
    <row r="19677" spans="1:4" x14ac:dyDescent="0.2">
      <c r="A19677" s="136" t="s">
        <v>19750</v>
      </c>
      <c r="B19677" s="136" t="s">
        <v>27380</v>
      </c>
      <c r="C19677" s="136" t="s">
        <v>34055</v>
      </c>
      <c r="D19677" s="136" t="s">
        <v>38283</v>
      </c>
    </row>
    <row r="19678" spans="1:4" x14ac:dyDescent="0.2">
      <c r="A19678" s="136" t="s">
        <v>19751</v>
      </c>
      <c r="B19678" s="136" t="s">
        <v>27380</v>
      </c>
      <c r="C19678" s="136" t="s">
        <v>34055</v>
      </c>
      <c r="D19678" s="136" t="s">
        <v>38284</v>
      </c>
    </row>
    <row r="19679" spans="1:4" x14ac:dyDescent="0.2">
      <c r="A19679" s="136" t="s">
        <v>19752</v>
      </c>
      <c r="B19679" s="136" t="s">
        <v>27380</v>
      </c>
      <c r="C19679" s="136" t="s">
        <v>34055</v>
      </c>
      <c r="D19679" s="136" t="s">
        <v>38283</v>
      </c>
    </row>
    <row r="19680" spans="1:4" x14ac:dyDescent="0.2">
      <c r="A19680" s="136" t="s">
        <v>19753</v>
      </c>
      <c r="B19680" s="136" t="s">
        <v>27381</v>
      </c>
      <c r="C19680" s="136" t="s">
        <v>34056</v>
      </c>
      <c r="D19680" s="136" t="s">
        <v>38285</v>
      </c>
    </row>
    <row r="19681" spans="1:7" x14ac:dyDescent="0.2">
      <c r="A19681" s="136" t="s">
        <v>19754</v>
      </c>
      <c r="B19681" s="136" t="s">
        <v>27381</v>
      </c>
      <c r="C19681" s="136" t="s">
        <v>34056</v>
      </c>
      <c r="D19681" s="136" t="s">
        <v>38285</v>
      </c>
    </row>
    <row r="19682" spans="1:7" x14ac:dyDescent="0.2">
      <c r="A19682" s="136" t="s">
        <v>19755</v>
      </c>
      <c r="B19682" s="136" t="s">
        <v>27381</v>
      </c>
      <c r="C19682" s="136" t="s">
        <v>34056</v>
      </c>
      <c r="D19682" s="136" t="s">
        <v>38285</v>
      </c>
    </row>
    <row r="19683" spans="1:7" x14ac:dyDescent="0.2">
      <c r="A19683" s="136" t="s">
        <v>19756</v>
      </c>
      <c r="B19683" s="136" t="s">
        <v>27381</v>
      </c>
      <c r="C19683" s="136" t="s">
        <v>34056</v>
      </c>
      <c r="D19683" s="136" t="s">
        <v>38285</v>
      </c>
    </row>
    <row r="19684" spans="1:7" x14ac:dyDescent="0.2">
      <c r="A19684" s="136" t="s">
        <v>19757</v>
      </c>
      <c r="B19684" s="136" t="s">
        <v>27381</v>
      </c>
      <c r="C19684" s="136" t="s">
        <v>34056</v>
      </c>
      <c r="D19684" s="136" t="s">
        <v>38285</v>
      </c>
    </row>
    <row r="19685" spans="1:7" x14ac:dyDescent="0.2">
      <c r="A19685" s="136" t="s">
        <v>19758</v>
      </c>
      <c r="B19685" s="136" t="s">
        <v>27381</v>
      </c>
      <c r="C19685" s="136" t="s">
        <v>34056</v>
      </c>
      <c r="D19685" s="136" t="s">
        <v>38285</v>
      </c>
    </row>
    <row r="19686" spans="1:7" x14ac:dyDescent="0.2">
      <c r="A19686" s="136" t="s">
        <v>19759</v>
      </c>
      <c r="B19686" s="136" t="s">
        <v>27382</v>
      </c>
      <c r="C19686" s="136" t="s">
        <v>34057</v>
      </c>
      <c r="D19686" s="136" t="s">
        <v>38286</v>
      </c>
      <c r="E19686" s="136" t="s">
        <v>33940</v>
      </c>
    </row>
    <row r="19687" spans="1:7" x14ac:dyDescent="0.2">
      <c r="A19687" s="136" t="s">
        <v>19760</v>
      </c>
      <c r="B19687" s="136" t="s">
        <v>27382</v>
      </c>
      <c r="C19687" s="136" t="s">
        <v>34057</v>
      </c>
      <c r="D19687" s="136" t="s">
        <v>38286</v>
      </c>
      <c r="E19687" s="136" t="s">
        <v>33940</v>
      </c>
    </row>
    <row r="19688" spans="1:7" x14ac:dyDescent="0.2">
      <c r="A19688" s="136" t="s">
        <v>19761</v>
      </c>
      <c r="B19688" s="136" t="s">
        <v>27382</v>
      </c>
      <c r="C19688" s="136" t="s">
        <v>34057</v>
      </c>
      <c r="D19688" s="136" t="s">
        <v>38286</v>
      </c>
      <c r="E19688" s="136" t="s">
        <v>33940</v>
      </c>
    </row>
    <row r="19689" spans="1:7" x14ac:dyDescent="0.2">
      <c r="A19689" s="136" t="s">
        <v>19762</v>
      </c>
      <c r="B19689" s="136" t="s">
        <v>27382</v>
      </c>
      <c r="C19689" s="136" t="s">
        <v>34057</v>
      </c>
      <c r="D19689" s="136" t="s">
        <v>38286</v>
      </c>
      <c r="E19689" s="136" t="s">
        <v>33940</v>
      </c>
    </row>
    <row r="19690" spans="1:7" x14ac:dyDescent="0.2">
      <c r="A19690" s="136" t="s">
        <v>19763</v>
      </c>
      <c r="B19690" s="136" t="s">
        <v>27382</v>
      </c>
      <c r="C19690" s="136" t="s">
        <v>34057</v>
      </c>
      <c r="D19690" s="136" t="s">
        <v>38286</v>
      </c>
      <c r="E19690" s="136" t="s">
        <v>33940</v>
      </c>
    </row>
    <row r="19691" spans="1:7" x14ac:dyDescent="0.2">
      <c r="A19691" s="136" t="s">
        <v>19764</v>
      </c>
      <c r="B19691" s="136" t="s">
        <v>27382</v>
      </c>
      <c r="C19691" s="136" t="s">
        <v>34057</v>
      </c>
      <c r="D19691" s="136" t="s">
        <v>38286</v>
      </c>
      <c r="E19691" s="136" t="s">
        <v>33940</v>
      </c>
    </row>
    <row r="19692" spans="1:7" x14ac:dyDescent="0.2">
      <c r="A19692" s="136" t="s">
        <v>19765</v>
      </c>
      <c r="B19692" s="136" t="s">
        <v>27383</v>
      </c>
      <c r="C19692" s="136" t="s">
        <v>34058</v>
      </c>
      <c r="D19692" s="136" t="s">
        <v>38287</v>
      </c>
      <c r="E19692" s="136" t="s">
        <v>40793</v>
      </c>
      <c r="F19692" s="136" t="s">
        <v>42298</v>
      </c>
      <c r="G19692" s="136" t="s">
        <v>34016</v>
      </c>
    </row>
    <row r="19693" spans="1:7" x14ac:dyDescent="0.2">
      <c r="A19693" s="136" t="s">
        <v>19766</v>
      </c>
      <c r="B19693" s="136" t="s">
        <v>27384</v>
      </c>
      <c r="C19693" s="136" t="s">
        <v>34058</v>
      </c>
      <c r="D19693" s="136" t="s">
        <v>38287</v>
      </c>
      <c r="E19693" s="136" t="s">
        <v>40793</v>
      </c>
      <c r="F19693" s="136" t="s">
        <v>42298</v>
      </c>
      <c r="G19693" s="136" t="s">
        <v>34016</v>
      </c>
    </row>
    <row r="19694" spans="1:7" x14ac:dyDescent="0.2">
      <c r="A19694" s="136" t="s">
        <v>19767</v>
      </c>
      <c r="B19694" s="136" t="s">
        <v>27383</v>
      </c>
      <c r="C19694" s="136" t="s">
        <v>34058</v>
      </c>
      <c r="D19694" s="136" t="s">
        <v>38287</v>
      </c>
      <c r="E19694" s="136" t="s">
        <v>40793</v>
      </c>
      <c r="F19694" s="136" t="s">
        <v>42298</v>
      </c>
      <c r="G19694" s="136" t="s">
        <v>34016</v>
      </c>
    </row>
    <row r="19695" spans="1:7" x14ac:dyDescent="0.2">
      <c r="A19695" s="136" t="s">
        <v>19768</v>
      </c>
      <c r="B19695" s="136" t="s">
        <v>27383</v>
      </c>
      <c r="C19695" s="136" t="s">
        <v>34058</v>
      </c>
      <c r="D19695" s="136" t="s">
        <v>38287</v>
      </c>
      <c r="E19695" s="136" t="s">
        <v>40793</v>
      </c>
      <c r="F19695" s="136" t="s">
        <v>42298</v>
      </c>
      <c r="G19695" s="136" t="s">
        <v>34016</v>
      </c>
    </row>
    <row r="19696" spans="1:7" x14ac:dyDescent="0.2">
      <c r="A19696" s="136" t="s">
        <v>19769</v>
      </c>
      <c r="B19696" s="136" t="s">
        <v>27384</v>
      </c>
      <c r="C19696" s="136" t="s">
        <v>34058</v>
      </c>
      <c r="D19696" s="136" t="s">
        <v>38287</v>
      </c>
      <c r="E19696" s="136" t="s">
        <v>40793</v>
      </c>
      <c r="F19696" s="136" t="s">
        <v>42298</v>
      </c>
      <c r="G19696" s="136" t="s">
        <v>34016</v>
      </c>
    </row>
    <row r="19697" spans="1:7" x14ac:dyDescent="0.2">
      <c r="A19697" s="136" t="s">
        <v>19770</v>
      </c>
      <c r="B19697" s="136" t="s">
        <v>27383</v>
      </c>
      <c r="C19697" s="136" t="s">
        <v>34058</v>
      </c>
      <c r="D19697" s="136" t="s">
        <v>38287</v>
      </c>
      <c r="E19697" s="136" t="s">
        <v>40793</v>
      </c>
      <c r="F19697" s="136" t="s">
        <v>42298</v>
      </c>
      <c r="G19697" s="136" t="s">
        <v>34016</v>
      </c>
    </row>
    <row r="19698" spans="1:7" x14ac:dyDescent="0.2">
      <c r="A19698" s="136" t="s">
        <v>19771</v>
      </c>
      <c r="B19698" s="136" t="s">
        <v>27080</v>
      </c>
      <c r="C19698" s="136" t="s">
        <v>33716</v>
      </c>
      <c r="D19698" s="136" t="s">
        <v>38124</v>
      </c>
      <c r="E19698" s="136" t="s">
        <v>40794</v>
      </c>
      <c r="F19698" s="136" t="s">
        <v>42299</v>
      </c>
      <c r="G19698" s="136" t="s">
        <v>34023</v>
      </c>
    </row>
    <row r="19699" spans="1:7" x14ac:dyDescent="0.2">
      <c r="A19699" s="136" t="s">
        <v>19772</v>
      </c>
      <c r="B19699" s="136" t="s">
        <v>27080</v>
      </c>
      <c r="C19699" s="136" t="s">
        <v>33716</v>
      </c>
      <c r="D19699" s="136" t="s">
        <v>38124</v>
      </c>
      <c r="E19699" s="136" t="s">
        <v>40794</v>
      </c>
      <c r="F19699" s="136" t="s">
        <v>42299</v>
      </c>
      <c r="G19699" s="136" t="s">
        <v>34023</v>
      </c>
    </row>
    <row r="19700" spans="1:7" x14ac:dyDescent="0.2">
      <c r="A19700" s="136" t="s">
        <v>19773</v>
      </c>
      <c r="B19700" s="136" t="s">
        <v>27080</v>
      </c>
      <c r="C19700" s="136" t="s">
        <v>33716</v>
      </c>
      <c r="D19700" s="136" t="s">
        <v>38124</v>
      </c>
      <c r="E19700" s="136" t="s">
        <v>40794</v>
      </c>
      <c r="F19700" s="136" t="s">
        <v>42299</v>
      </c>
      <c r="G19700" s="136" t="s">
        <v>34023</v>
      </c>
    </row>
    <row r="19701" spans="1:7" x14ac:dyDescent="0.2">
      <c r="A19701" s="136" t="s">
        <v>19774</v>
      </c>
      <c r="B19701" s="136" t="s">
        <v>27080</v>
      </c>
      <c r="C19701" s="136" t="s">
        <v>33716</v>
      </c>
      <c r="D19701" s="136" t="s">
        <v>38124</v>
      </c>
      <c r="E19701" s="136" t="s">
        <v>40794</v>
      </c>
      <c r="F19701" s="136" t="s">
        <v>42299</v>
      </c>
      <c r="G19701" s="136" t="s">
        <v>34023</v>
      </c>
    </row>
    <row r="19702" spans="1:7" x14ac:dyDescent="0.2">
      <c r="A19702" s="136" t="s">
        <v>19775</v>
      </c>
      <c r="B19702" s="136" t="s">
        <v>27080</v>
      </c>
      <c r="C19702" s="136" t="s">
        <v>33716</v>
      </c>
      <c r="D19702" s="136" t="s">
        <v>38124</v>
      </c>
      <c r="E19702" s="136" t="s">
        <v>40794</v>
      </c>
      <c r="F19702" s="136" t="s">
        <v>42299</v>
      </c>
      <c r="G19702" s="136" t="s">
        <v>34023</v>
      </c>
    </row>
    <row r="19703" spans="1:7" x14ac:dyDescent="0.2">
      <c r="A19703" s="136" t="s">
        <v>19776</v>
      </c>
      <c r="B19703" s="136" t="s">
        <v>27080</v>
      </c>
      <c r="C19703" s="136" t="s">
        <v>33716</v>
      </c>
      <c r="D19703" s="136" t="s">
        <v>38124</v>
      </c>
      <c r="E19703" s="136" t="s">
        <v>40794</v>
      </c>
      <c r="F19703" s="136" t="s">
        <v>42299</v>
      </c>
      <c r="G19703" s="136" t="s">
        <v>34023</v>
      </c>
    </row>
    <row r="19704" spans="1:7" x14ac:dyDescent="0.2">
      <c r="A19704" s="136" t="s">
        <v>19777</v>
      </c>
      <c r="B19704" s="136" t="s">
        <v>27385</v>
      </c>
      <c r="C19704" s="136" t="s">
        <v>33940</v>
      </c>
    </row>
    <row r="19705" spans="1:7" x14ac:dyDescent="0.2">
      <c r="A19705" s="136" t="s">
        <v>19778</v>
      </c>
      <c r="B19705" s="136" t="s">
        <v>27385</v>
      </c>
      <c r="C19705" s="136" t="s">
        <v>33940</v>
      </c>
    </row>
    <row r="19706" spans="1:7" x14ac:dyDescent="0.2">
      <c r="A19706" s="136" t="s">
        <v>19779</v>
      </c>
      <c r="B19706" s="136" t="s">
        <v>27385</v>
      </c>
      <c r="C19706" s="136" t="s">
        <v>33940</v>
      </c>
    </row>
    <row r="19707" spans="1:7" x14ac:dyDescent="0.2">
      <c r="A19707" s="136" t="s">
        <v>19780</v>
      </c>
      <c r="B19707" s="136" t="s">
        <v>27385</v>
      </c>
      <c r="C19707" s="136" t="s">
        <v>33940</v>
      </c>
    </row>
    <row r="19708" spans="1:7" x14ac:dyDescent="0.2">
      <c r="A19708" s="136" t="s">
        <v>19781</v>
      </c>
      <c r="B19708" s="136" t="s">
        <v>27385</v>
      </c>
      <c r="C19708" s="136" t="s">
        <v>33940</v>
      </c>
    </row>
    <row r="19709" spans="1:7" x14ac:dyDescent="0.2">
      <c r="A19709" s="136" t="s">
        <v>19782</v>
      </c>
      <c r="B19709" s="136" t="s">
        <v>27385</v>
      </c>
      <c r="C19709" s="136" t="s">
        <v>33940</v>
      </c>
    </row>
    <row r="19710" spans="1:7" x14ac:dyDescent="0.2">
      <c r="A19710" s="136" t="s">
        <v>19783</v>
      </c>
      <c r="B19710" s="136" t="s">
        <v>27386</v>
      </c>
      <c r="C19710" s="136" t="s">
        <v>34059</v>
      </c>
    </row>
    <row r="19711" spans="1:7" x14ac:dyDescent="0.2">
      <c r="A19711" s="136" t="s">
        <v>19784</v>
      </c>
      <c r="B19711" s="136" t="s">
        <v>27386</v>
      </c>
      <c r="C19711" s="136" t="s">
        <v>34059</v>
      </c>
    </row>
    <row r="19712" spans="1:7" x14ac:dyDescent="0.2">
      <c r="A19712" s="136" t="s">
        <v>19785</v>
      </c>
      <c r="B19712" s="136" t="s">
        <v>27386</v>
      </c>
      <c r="C19712" s="136" t="s">
        <v>34059</v>
      </c>
    </row>
    <row r="19713" spans="1:7" x14ac:dyDescent="0.2">
      <c r="A19713" s="136" t="s">
        <v>19786</v>
      </c>
      <c r="B19713" s="136" t="s">
        <v>27386</v>
      </c>
      <c r="C19713" s="136" t="s">
        <v>34059</v>
      </c>
    </row>
    <row r="19714" spans="1:7" x14ac:dyDescent="0.2">
      <c r="A19714" s="136" t="s">
        <v>19787</v>
      </c>
      <c r="B19714" s="136" t="s">
        <v>27386</v>
      </c>
      <c r="C19714" s="136" t="s">
        <v>34059</v>
      </c>
    </row>
    <row r="19715" spans="1:7" x14ac:dyDescent="0.2">
      <c r="A19715" s="136" t="s">
        <v>19788</v>
      </c>
      <c r="B19715" s="136" t="s">
        <v>27386</v>
      </c>
      <c r="C19715" s="136" t="s">
        <v>34059</v>
      </c>
    </row>
    <row r="19716" spans="1:7" x14ac:dyDescent="0.2">
      <c r="A19716" s="136" t="s">
        <v>19789</v>
      </c>
      <c r="B19716" s="136" t="s">
        <v>27387</v>
      </c>
      <c r="C19716" s="136" t="s">
        <v>34060</v>
      </c>
      <c r="D19716" s="136" t="s">
        <v>38288</v>
      </c>
      <c r="E19716" s="136" t="s">
        <v>40795</v>
      </c>
      <c r="F19716" s="136" t="s">
        <v>42300</v>
      </c>
      <c r="G19716" s="136" t="s">
        <v>43080</v>
      </c>
    </row>
    <row r="19717" spans="1:7" x14ac:dyDescent="0.2">
      <c r="A19717" s="136" t="s">
        <v>19790</v>
      </c>
      <c r="B19717" s="136" t="s">
        <v>27387</v>
      </c>
      <c r="C19717" s="136" t="s">
        <v>34060</v>
      </c>
      <c r="D19717" s="136" t="s">
        <v>38288</v>
      </c>
      <c r="E19717" s="136" t="s">
        <v>40795</v>
      </c>
      <c r="F19717" s="136" t="s">
        <v>42300</v>
      </c>
      <c r="G19717" s="136" t="s">
        <v>43080</v>
      </c>
    </row>
    <row r="19718" spans="1:7" x14ac:dyDescent="0.2">
      <c r="A19718" s="136" t="s">
        <v>19791</v>
      </c>
      <c r="B19718" s="136" t="s">
        <v>27387</v>
      </c>
      <c r="C19718" s="136" t="s">
        <v>34060</v>
      </c>
      <c r="D19718" s="136" t="s">
        <v>38288</v>
      </c>
      <c r="E19718" s="136" t="s">
        <v>40795</v>
      </c>
      <c r="F19718" s="136" t="s">
        <v>42300</v>
      </c>
      <c r="G19718" s="136" t="s">
        <v>43080</v>
      </c>
    </row>
    <row r="19719" spans="1:7" x14ac:dyDescent="0.2">
      <c r="A19719" s="136" t="s">
        <v>19792</v>
      </c>
      <c r="B19719" s="136" t="s">
        <v>27387</v>
      </c>
      <c r="C19719" s="136" t="s">
        <v>34060</v>
      </c>
      <c r="D19719" s="136" t="s">
        <v>38288</v>
      </c>
      <c r="E19719" s="136" t="s">
        <v>40795</v>
      </c>
      <c r="F19719" s="136" t="s">
        <v>42300</v>
      </c>
      <c r="G19719" s="136" t="s">
        <v>43080</v>
      </c>
    </row>
    <row r="19720" spans="1:7" x14ac:dyDescent="0.2">
      <c r="A19720" s="136" t="s">
        <v>19793</v>
      </c>
      <c r="B19720" s="136" t="s">
        <v>27387</v>
      </c>
      <c r="C19720" s="136" t="s">
        <v>34060</v>
      </c>
      <c r="D19720" s="136" t="s">
        <v>38288</v>
      </c>
      <c r="E19720" s="136" t="s">
        <v>40795</v>
      </c>
      <c r="F19720" s="136" t="s">
        <v>42300</v>
      </c>
      <c r="G19720" s="136" t="s">
        <v>43080</v>
      </c>
    </row>
    <row r="19721" spans="1:7" x14ac:dyDescent="0.2">
      <c r="A19721" s="136" t="s">
        <v>19794</v>
      </c>
      <c r="B19721" s="136" t="s">
        <v>27387</v>
      </c>
      <c r="C19721" s="136" t="s">
        <v>34060</v>
      </c>
      <c r="D19721" s="136" t="s">
        <v>38288</v>
      </c>
      <c r="E19721" s="136" t="s">
        <v>40795</v>
      </c>
      <c r="F19721" s="136" t="s">
        <v>42300</v>
      </c>
      <c r="G19721" s="136" t="s">
        <v>43080</v>
      </c>
    </row>
    <row r="19722" spans="1:7" x14ac:dyDescent="0.2">
      <c r="A19722" s="136" t="s">
        <v>19795</v>
      </c>
      <c r="B19722" s="136" t="s">
        <v>27388</v>
      </c>
      <c r="C19722" s="136" t="s">
        <v>34061</v>
      </c>
      <c r="D19722" s="136" t="s">
        <v>38289</v>
      </c>
      <c r="E19722" s="136" t="s">
        <v>40796</v>
      </c>
      <c r="F19722" s="136" t="s">
        <v>38234</v>
      </c>
    </row>
    <row r="19723" spans="1:7" x14ac:dyDescent="0.2">
      <c r="A19723" s="136" t="s">
        <v>19796</v>
      </c>
      <c r="B19723" s="136" t="s">
        <v>27388</v>
      </c>
      <c r="C19723" s="136" t="s">
        <v>34061</v>
      </c>
      <c r="D19723" s="136" t="s">
        <v>38289</v>
      </c>
      <c r="E19723" s="136" t="s">
        <v>40796</v>
      </c>
      <c r="F19723" s="136" t="s">
        <v>38234</v>
      </c>
    </row>
    <row r="19724" spans="1:7" x14ac:dyDescent="0.2">
      <c r="A19724" s="136" t="s">
        <v>19797</v>
      </c>
      <c r="B19724" s="136" t="s">
        <v>27388</v>
      </c>
      <c r="C19724" s="136" t="s">
        <v>34061</v>
      </c>
      <c r="D19724" s="136" t="s">
        <v>38289</v>
      </c>
      <c r="E19724" s="136" t="s">
        <v>40796</v>
      </c>
      <c r="F19724" s="136" t="s">
        <v>38234</v>
      </c>
    </row>
    <row r="19725" spans="1:7" x14ac:dyDescent="0.2">
      <c r="A19725" s="136" t="s">
        <v>19798</v>
      </c>
      <c r="B19725" s="136" t="s">
        <v>27388</v>
      </c>
      <c r="C19725" s="136" t="s">
        <v>34061</v>
      </c>
      <c r="D19725" s="136" t="s">
        <v>38289</v>
      </c>
      <c r="E19725" s="136" t="s">
        <v>40796</v>
      </c>
      <c r="F19725" s="136" t="s">
        <v>38234</v>
      </c>
    </row>
    <row r="19726" spans="1:7" x14ac:dyDescent="0.2">
      <c r="A19726" s="136" t="s">
        <v>19799</v>
      </c>
      <c r="B19726" s="136" t="s">
        <v>27389</v>
      </c>
      <c r="C19726" s="136" t="s">
        <v>34061</v>
      </c>
      <c r="D19726" s="136" t="s">
        <v>38289</v>
      </c>
      <c r="E19726" s="136" t="s">
        <v>40796</v>
      </c>
      <c r="F19726" s="136" t="s">
        <v>38234</v>
      </c>
    </row>
    <row r="19727" spans="1:7" x14ac:dyDescent="0.2">
      <c r="A19727" s="136" t="s">
        <v>19800</v>
      </c>
      <c r="B19727" s="136" t="s">
        <v>27389</v>
      </c>
      <c r="C19727" s="136" t="s">
        <v>34061</v>
      </c>
      <c r="D19727" s="136" t="s">
        <v>38289</v>
      </c>
      <c r="E19727" s="136" t="s">
        <v>40796</v>
      </c>
      <c r="F19727" s="136" t="s">
        <v>38234</v>
      </c>
    </row>
    <row r="19728" spans="1:7" x14ac:dyDescent="0.2">
      <c r="A19728" s="136" t="s">
        <v>19801</v>
      </c>
      <c r="B19728" s="136" t="s">
        <v>27389</v>
      </c>
      <c r="C19728" s="136" t="s">
        <v>34061</v>
      </c>
      <c r="D19728" s="136" t="s">
        <v>38289</v>
      </c>
      <c r="E19728" s="136" t="s">
        <v>40796</v>
      </c>
      <c r="F19728" s="136" t="s">
        <v>38234</v>
      </c>
    </row>
    <row r="19729" spans="1:7" x14ac:dyDescent="0.2">
      <c r="A19729" s="136" t="s">
        <v>19802</v>
      </c>
      <c r="B19729" s="136" t="s">
        <v>27389</v>
      </c>
      <c r="C19729" s="136" t="s">
        <v>34061</v>
      </c>
      <c r="D19729" s="136" t="s">
        <v>38289</v>
      </c>
      <c r="E19729" s="136" t="s">
        <v>40796</v>
      </c>
      <c r="F19729" s="136" t="s">
        <v>38234</v>
      </c>
    </row>
    <row r="19730" spans="1:7" x14ac:dyDescent="0.2">
      <c r="A19730" s="136" t="s">
        <v>19803</v>
      </c>
      <c r="B19730" s="136" t="s">
        <v>27390</v>
      </c>
      <c r="C19730" s="136" t="s">
        <v>34062</v>
      </c>
      <c r="D19730" s="136" t="s">
        <v>38290</v>
      </c>
      <c r="E19730" s="136" t="s">
        <v>33995</v>
      </c>
    </row>
    <row r="19731" spans="1:7" x14ac:dyDescent="0.2">
      <c r="A19731" s="136" t="s">
        <v>19804</v>
      </c>
      <c r="B19731" s="136" t="s">
        <v>27390</v>
      </c>
      <c r="C19731" s="136" t="s">
        <v>34062</v>
      </c>
      <c r="D19731" s="136" t="s">
        <v>38290</v>
      </c>
      <c r="E19731" s="136" t="s">
        <v>33995</v>
      </c>
    </row>
    <row r="19732" spans="1:7" x14ac:dyDescent="0.2">
      <c r="A19732" s="136" t="s">
        <v>19805</v>
      </c>
      <c r="B19732" s="136" t="s">
        <v>27390</v>
      </c>
      <c r="C19732" s="136" t="s">
        <v>34062</v>
      </c>
      <c r="D19732" s="136" t="s">
        <v>38290</v>
      </c>
      <c r="E19732" s="136" t="s">
        <v>33995</v>
      </c>
    </row>
    <row r="19733" spans="1:7" x14ac:dyDescent="0.2">
      <c r="A19733" s="136" t="s">
        <v>19806</v>
      </c>
      <c r="B19733" s="136" t="s">
        <v>27390</v>
      </c>
      <c r="C19733" s="136" t="s">
        <v>34062</v>
      </c>
      <c r="D19733" s="136" t="s">
        <v>38290</v>
      </c>
      <c r="E19733" s="136" t="s">
        <v>33995</v>
      </c>
    </row>
    <row r="19734" spans="1:7" x14ac:dyDescent="0.2">
      <c r="A19734" s="136" t="s">
        <v>19807</v>
      </c>
      <c r="B19734" s="136" t="s">
        <v>27391</v>
      </c>
      <c r="C19734" s="136" t="s">
        <v>34063</v>
      </c>
      <c r="D19734" s="136" t="s">
        <v>38291</v>
      </c>
      <c r="E19734" s="136" t="s">
        <v>40797</v>
      </c>
      <c r="F19734" s="136" t="s">
        <v>42301</v>
      </c>
      <c r="G19734" s="136" t="s">
        <v>38220</v>
      </c>
    </row>
    <row r="19735" spans="1:7" x14ac:dyDescent="0.2">
      <c r="A19735" s="136" t="s">
        <v>19808</v>
      </c>
      <c r="B19735" s="136" t="s">
        <v>27391</v>
      </c>
      <c r="C19735" s="136" t="s">
        <v>34063</v>
      </c>
      <c r="D19735" s="136" t="s">
        <v>38291</v>
      </c>
      <c r="E19735" s="136" t="s">
        <v>40797</v>
      </c>
      <c r="F19735" s="136" t="s">
        <v>42301</v>
      </c>
      <c r="G19735" s="136" t="s">
        <v>38220</v>
      </c>
    </row>
    <row r="19736" spans="1:7" x14ac:dyDescent="0.2">
      <c r="A19736" s="136" t="s">
        <v>19809</v>
      </c>
      <c r="B19736" s="136" t="s">
        <v>27391</v>
      </c>
      <c r="C19736" s="136" t="s">
        <v>34063</v>
      </c>
      <c r="D19736" s="136" t="s">
        <v>38291</v>
      </c>
      <c r="E19736" s="136" t="s">
        <v>40797</v>
      </c>
      <c r="F19736" s="136" t="s">
        <v>42301</v>
      </c>
      <c r="G19736" s="136" t="s">
        <v>38220</v>
      </c>
    </row>
    <row r="19737" spans="1:7" x14ac:dyDescent="0.2">
      <c r="A19737" s="136" t="s">
        <v>19810</v>
      </c>
      <c r="B19737" s="136" t="s">
        <v>27391</v>
      </c>
      <c r="C19737" s="136" t="s">
        <v>34063</v>
      </c>
      <c r="D19737" s="136" t="s">
        <v>38291</v>
      </c>
      <c r="E19737" s="136" t="s">
        <v>40797</v>
      </c>
      <c r="F19737" s="136" t="s">
        <v>42301</v>
      </c>
      <c r="G19737" s="136" t="s">
        <v>38220</v>
      </c>
    </row>
    <row r="19738" spans="1:7" x14ac:dyDescent="0.2">
      <c r="A19738" s="136" t="s">
        <v>19811</v>
      </c>
      <c r="B19738" s="136" t="s">
        <v>27392</v>
      </c>
    </row>
    <row r="19739" spans="1:7" x14ac:dyDescent="0.2">
      <c r="A19739" s="136" t="s">
        <v>19812</v>
      </c>
      <c r="B19739" s="136" t="s">
        <v>27392</v>
      </c>
    </row>
    <row r="19740" spans="1:7" x14ac:dyDescent="0.2">
      <c r="A19740" s="136" t="s">
        <v>19813</v>
      </c>
      <c r="B19740" s="136" t="s">
        <v>27392</v>
      </c>
    </row>
    <row r="19741" spans="1:7" x14ac:dyDescent="0.2">
      <c r="A19741" s="136" t="s">
        <v>19814</v>
      </c>
      <c r="B19741" s="136" t="s">
        <v>27392</v>
      </c>
    </row>
    <row r="19742" spans="1:7" x14ac:dyDescent="0.2">
      <c r="A19742" s="136" t="s">
        <v>19815</v>
      </c>
      <c r="B19742" s="136" t="s">
        <v>27392</v>
      </c>
    </row>
    <row r="19743" spans="1:7" x14ac:dyDescent="0.2">
      <c r="A19743" s="136" t="s">
        <v>19816</v>
      </c>
      <c r="B19743" s="136" t="s">
        <v>27392</v>
      </c>
    </row>
    <row r="19744" spans="1:7" x14ac:dyDescent="0.2">
      <c r="A19744" s="136" t="s">
        <v>19817</v>
      </c>
      <c r="B19744" s="136" t="s">
        <v>27393</v>
      </c>
      <c r="C19744" s="136" t="s">
        <v>34064</v>
      </c>
      <c r="D19744" s="136" t="s">
        <v>38292</v>
      </c>
      <c r="E19744" s="136" t="s">
        <v>40798</v>
      </c>
      <c r="F19744" s="136" t="s">
        <v>42302</v>
      </c>
      <c r="G19744" s="136" t="s">
        <v>43081</v>
      </c>
    </row>
    <row r="19745" spans="1:7" x14ac:dyDescent="0.2">
      <c r="A19745" s="136" t="s">
        <v>19818</v>
      </c>
      <c r="B19745" s="136" t="s">
        <v>27393</v>
      </c>
      <c r="C19745" s="136" t="s">
        <v>34064</v>
      </c>
      <c r="D19745" s="136" t="s">
        <v>38292</v>
      </c>
      <c r="E19745" s="136" t="s">
        <v>40798</v>
      </c>
      <c r="F19745" s="136" t="s">
        <v>42302</v>
      </c>
      <c r="G19745" s="136" t="s">
        <v>43082</v>
      </c>
    </row>
    <row r="19746" spans="1:7" x14ac:dyDescent="0.2">
      <c r="A19746" s="136" t="s">
        <v>19819</v>
      </c>
      <c r="B19746" s="136" t="s">
        <v>27393</v>
      </c>
      <c r="C19746" s="136" t="s">
        <v>34064</v>
      </c>
      <c r="D19746" s="136" t="s">
        <v>38292</v>
      </c>
      <c r="E19746" s="136" t="s">
        <v>40798</v>
      </c>
      <c r="F19746" s="136" t="s">
        <v>42302</v>
      </c>
      <c r="G19746" s="136" t="s">
        <v>43081</v>
      </c>
    </row>
    <row r="19747" spans="1:7" x14ac:dyDescent="0.2">
      <c r="A19747" s="136" t="s">
        <v>19820</v>
      </c>
      <c r="B19747" s="136" t="s">
        <v>27393</v>
      </c>
      <c r="C19747" s="136" t="s">
        <v>34064</v>
      </c>
      <c r="D19747" s="136" t="s">
        <v>38292</v>
      </c>
      <c r="E19747" s="136" t="s">
        <v>40798</v>
      </c>
      <c r="F19747" s="136" t="s">
        <v>42302</v>
      </c>
      <c r="G19747" s="136" t="s">
        <v>43082</v>
      </c>
    </row>
    <row r="19748" spans="1:7" x14ac:dyDescent="0.2">
      <c r="A19748" s="136" t="s">
        <v>19821</v>
      </c>
      <c r="B19748" s="136" t="s">
        <v>27394</v>
      </c>
      <c r="C19748" s="136" t="s">
        <v>34065</v>
      </c>
      <c r="D19748" s="136" t="s">
        <v>38293</v>
      </c>
    </row>
    <row r="19749" spans="1:7" x14ac:dyDescent="0.2">
      <c r="A19749" s="136" t="s">
        <v>19822</v>
      </c>
      <c r="B19749" s="136" t="s">
        <v>27394</v>
      </c>
      <c r="C19749" s="136" t="s">
        <v>34065</v>
      </c>
      <c r="D19749" s="136" t="s">
        <v>38293</v>
      </c>
    </row>
    <row r="19750" spans="1:7" x14ac:dyDescent="0.2">
      <c r="A19750" s="136" t="s">
        <v>19823</v>
      </c>
      <c r="B19750" s="136" t="s">
        <v>27394</v>
      </c>
      <c r="C19750" s="136" t="s">
        <v>34065</v>
      </c>
      <c r="D19750" s="136" t="s">
        <v>38293</v>
      </c>
    </row>
    <row r="19751" spans="1:7" x14ac:dyDescent="0.2">
      <c r="A19751" s="136" t="s">
        <v>19824</v>
      </c>
      <c r="B19751" s="136" t="s">
        <v>27394</v>
      </c>
      <c r="C19751" s="136" t="s">
        <v>34065</v>
      </c>
      <c r="D19751" s="136" t="s">
        <v>38293</v>
      </c>
    </row>
    <row r="19752" spans="1:7" x14ac:dyDescent="0.2">
      <c r="A19752" s="136" t="s">
        <v>19825</v>
      </c>
      <c r="B19752" s="136" t="s">
        <v>27395</v>
      </c>
      <c r="C19752" s="136" t="s">
        <v>34017</v>
      </c>
    </row>
    <row r="19753" spans="1:7" x14ac:dyDescent="0.2">
      <c r="A19753" s="136" t="s">
        <v>19826</v>
      </c>
      <c r="B19753" s="136" t="s">
        <v>27395</v>
      </c>
      <c r="C19753" s="136" t="s">
        <v>34017</v>
      </c>
    </row>
    <row r="19754" spans="1:7" x14ac:dyDescent="0.2">
      <c r="A19754" s="136" t="s">
        <v>19827</v>
      </c>
      <c r="B19754" s="136" t="s">
        <v>27395</v>
      </c>
      <c r="C19754" s="136" t="s">
        <v>34017</v>
      </c>
    </row>
    <row r="19755" spans="1:7" x14ac:dyDescent="0.2">
      <c r="A19755" s="136" t="s">
        <v>19828</v>
      </c>
      <c r="B19755" s="136" t="s">
        <v>27395</v>
      </c>
      <c r="C19755" s="136" t="s">
        <v>34017</v>
      </c>
    </row>
    <row r="19756" spans="1:7" x14ac:dyDescent="0.2">
      <c r="A19756" s="136" t="s">
        <v>19829</v>
      </c>
      <c r="B19756" s="136" t="s">
        <v>27396</v>
      </c>
      <c r="C19756" s="136" t="s">
        <v>34066</v>
      </c>
    </row>
    <row r="19757" spans="1:7" x14ac:dyDescent="0.2">
      <c r="A19757" s="136" t="s">
        <v>19830</v>
      </c>
      <c r="B19757" s="136" t="s">
        <v>27396</v>
      </c>
      <c r="C19757" s="136" t="s">
        <v>34066</v>
      </c>
    </row>
    <row r="19758" spans="1:7" x14ac:dyDescent="0.2">
      <c r="A19758" s="136" t="s">
        <v>19831</v>
      </c>
      <c r="B19758" s="136" t="s">
        <v>27396</v>
      </c>
      <c r="C19758" s="136" t="s">
        <v>34066</v>
      </c>
    </row>
    <row r="19759" spans="1:7" x14ac:dyDescent="0.2">
      <c r="A19759" s="136" t="s">
        <v>19832</v>
      </c>
      <c r="B19759" s="136" t="s">
        <v>27396</v>
      </c>
      <c r="C19759" s="136" t="s">
        <v>34066</v>
      </c>
    </row>
    <row r="19760" spans="1:7" x14ac:dyDescent="0.2">
      <c r="A19760" s="136" t="s">
        <v>19833</v>
      </c>
      <c r="B19760" s="136" t="s">
        <v>27397</v>
      </c>
      <c r="C19760" s="136" t="s">
        <v>34067</v>
      </c>
      <c r="D19760" s="136" t="s">
        <v>38294</v>
      </c>
      <c r="E19760" s="136" t="s">
        <v>40799</v>
      </c>
      <c r="F19760" s="136" t="s">
        <v>42303</v>
      </c>
    </row>
    <row r="19761" spans="1:7" x14ac:dyDescent="0.2">
      <c r="A19761" s="136" t="s">
        <v>19834</v>
      </c>
      <c r="B19761" s="136" t="s">
        <v>27397</v>
      </c>
      <c r="C19761" s="136" t="s">
        <v>34067</v>
      </c>
      <c r="D19761" s="136" t="s">
        <v>38294</v>
      </c>
      <c r="E19761" s="136" t="s">
        <v>40799</v>
      </c>
      <c r="F19761" s="136" t="s">
        <v>42303</v>
      </c>
    </row>
    <row r="19762" spans="1:7" x14ac:dyDescent="0.2">
      <c r="A19762" s="136" t="s">
        <v>19835</v>
      </c>
      <c r="B19762" s="136" t="s">
        <v>27397</v>
      </c>
      <c r="C19762" s="136" t="s">
        <v>34067</v>
      </c>
      <c r="D19762" s="136" t="s">
        <v>38294</v>
      </c>
      <c r="E19762" s="136" t="s">
        <v>40799</v>
      </c>
      <c r="F19762" s="136" t="s">
        <v>42303</v>
      </c>
    </row>
    <row r="19763" spans="1:7" x14ac:dyDescent="0.2">
      <c r="A19763" s="136" t="s">
        <v>19836</v>
      </c>
      <c r="B19763" s="136" t="s">
        <v>27397</v>
      </c>
      <c r="C19763" s="136" t="s">
        <v>34067</v>
      </c>
      <c r="D19763" s="136" t="s">
        <v>38294</v>
      </c>
      <c r="E19763" s="136" t="s">
        <v>40799</v>
      </c>
      <c r="F19763" s="136" t="s">
        <v>42303</v>
      </c>
    </row>
    <row r="19764" spans="1:7" x14ac:dyDescent="0.2">
      <c r="A19764" s="136" t="s">
        <v>19837</v>
      </c>
      <c r="B19764" s="136" t="s">
        <v>27397</v>
      </c>
      <c r="C19764" s="136" t="s">
        <v>34067</v>
      </c>
      <c r="D19764" s="136" t="s">
        <v>38294</v>
      </c>
      <c r="E19764" s="136" t="s">
        <v>40799</v>
      </c>
      <c r="F19764" s="136" t="s">
        <v>42303</v>
      </c>
    </row>
    <row r="19765" spans="1:7" x14ac:dyDescent="0.2">
      <c r="A19765" s="136" t="s">
        <v>19838</v>
      </c>
      <c r="B19765" s="136" t="s">
        <v>27397</v>
      </c>
      <c r="C19765" s="136" t="s">
        <v>34067</v>
      </c>
      <c r="D19765" s="136" t="s">
        <v>38294</v>
      </c>
      <c r="E19765" s="136" t="s">
        <v>40799</v>
      </c>
      <c r="F19765" s="136" t="s">
        <v>42303</v>
      </c>
    </row>
    <row r="19766" spans="1:7" x14ac:dyDescent="0.2">
      <c r="A19766" s="136" t="s">
        <v>19839</v>
      </c>
      <c r="B19766" s="136" t="s">
        <v>27398</v>
      </c>
    </row>
    <row r="19767" spans="1:7" x14ac:dyDescent="0.2">
      <c r="A19767" s="136" t="s">
        <v>19840</v>
      </c>
      <c r="B19767" s="136" t="s">
        <v>27398</v>
      </c>
    </row>
    <row r="19768" spans="1:7" x14ac:dyDescent="0.2">
      <c r="A19768" s="136" t="s">
        <v>19841</v>
      </c>
      <c r="B19768" s="136" t="s">
        <v>27398</v>
      </c>
    </row>
    <row r="19769" spans="1:7" x14ac:dyDescent="0.2">
      <c r="A19769" s="136" t="s">
        <v>19842</v>
      </c>
      <c r="B19769" s="136" t="s">
        <v>27398</v>
      </c>
    </row>
    <row r="19770" spans="1:7" x14ac:dyDescent="0.2">
      <c r="A19770" s="136" t="s">
        <v>19843</v>
      </c>
      <c r="B19770" s="136" t="s">
        <v>27399</v>
      </c>
      <c r="C19770" s="136" t="s">
        <v>34068</v>
      </c>
      <c r="D19770" s="136" t="s">
        <v>38295</v>
      </c>
      <c r="E19770" s="136" t="s">
        <v>40800</v>
      </c>
      <c r="F19770" s="136" t="s">
        <v>42304</v>
      </c>
      <c r="G19770" s="136" t="s">
        <v>43083</v>
      </c>
    </row>
    <row r="19771" spans="1:7" x14ac:dyDescent="0.2">
      <c r="A19771" s="136" t="s">
        <v>19844</v>
      </c>
      <c r="B19771" s="136" t="s">
        <v>27400</v>
      </c>
      <c r="C19771" s="136" t="s">
        <v>34069</v>
      </c>
      <c r="D19771" s="136" t="s">
        <v>38296</v>
      </c>
      <c r="E19771" s="136" t="s">
        <v>40801</v>
      </c>
      <c r="F19771" s="136" t="s">
        <v>42305</v>
      </c>
      <c r="G19771" s="136" t="s">
        <v>43084</v>
      </c>
    </row>
    <row r="19772" spans="1:7" x14ac:dyDescent="0.2">
      <c r="A19772" s="136" t="s">
        <v>19845</v>
      </c>
      <c r="B19772" s="136" t="s">
        <v>27399</v>
      </c>
      <c r="C19772" s="136" t="s">
        <v>34068</v>
      </c>
      <c r="D19772" s="136" t="s">
        <v>38295</v>
      </c>
      <c r="E19772" s="136" t="s">
        <v>40800</v>
      </c>
      <c r="F19772" s="136" t="s">
        <v>42304</v>
      </c>
      <c r="G19772" s="136" t="s">
        <v>43083</v>
      </c>
    </row>
    <row r="19773" spans="1:7" x14ac:dyDescent="0.2">
      <c r="A19773" s="136" t="s">
        <v>19846</v>
      </c>
      <c r="B19773" s="136" t="s">
        <v>27400</v>
      </c>
      <c r="C19773" s="136" t="s">
        <v>34069</v>
      </c>
      <c r="D19773" s="136" t="s">
        <v>38296</v>
      </c>
      <c r="E19773" s="136" t="s">
        <v>40801</v>
      </c>
      <c r="F19773" s="136" t="s">
        <v>42305</v>
      </c>
      <c r="G19773" s="136" t="s">
        <v>43084</v>
      </c>
    </row>
    <row r="19774" spans="1:7" x14ac:dyDescent="0.2">
      <c r="A19774" s="136" t="s">
        <v>19847</v>
      </c>
      <c r="B19774" s="136" t="s">
        <v>27401</v>
      </c>
      <c r="C19774" s="136" t="s">
        <v>34070</v>
      </c>
      <c r="D19774" s="136" t="s">
        <v>38297</v>
      </c>
    </row>
    <row r="19775" spans="1:7" x14ac:dyDescent="0.2">
      <c r="A19775" s="136" t="s">
        <v>19848</v>
      </c>
      <c r="B19775" s="136" t="s">
        <v>27401</v>
      </c>
      <c r="C19775" s="136" t="s">
        <v>34070</v>
      </c>
      <c r="D19775" s="136" t="s">
        <v>38297</v>
      </c>
    </row>
    <row r="19776" spans="1:7" x14ac:dyDescent="0.2">
      <c r="A19776" s="136" t="s">
        <v>19849</v>
      </c>
      <c r="B19776" s="136" t="s">
        <v>27401</v>
      </c>
      <c r="C19776" s="136" t="s">
        <v>34070</v>
      </c>
      <c r="D19776" s="136" t="s">
        <v>38297</v>
      </c>
    </row>
    <row r="19777" spans="1:5" x14ac:dyDescent="0.2">
      <c r="A19777" s="136" t="s">
        <v>19850</v>
      </c>
      <c r="B19777" s="136" t="s">
        <v>27401</v>
      </c>
      <c r="C19777" s="136" t="s">
        <v>34070</v>
      </c>
      <c r="D19777" s="136" t="s">
        <v>38297</v>
      </c>
    </row>
    <row r="19778" spans="1:5" x14ac:dyDescent="0.2">
      <c r="A19778" s="136" t="s">
        <v>19851</v>
      </c>
      <c r="B19778" s="136" t="s">
        <v>27401</v>
      </c>
      <c r="C19778" s="136" t="s">
        <v>34070</v>
      </c>
      <c r="D19778" s="136" t="s">
        <v>38297</v>
      </c>
    </row>
    <row r="19779" spans="1:5" x14ac:dyDescent="0.2">
      <c r="A19779" s="136" t="s">
        <v>19852</v>
      </c>
      <c r="B19779" s="136" t="s">
        <v>27401</v>
      </c>
      <c r="C19779" s="136" t="s">
        <v>34070</v>
      </c>
      <c r="D19779" s="136" t="s">
        <v>38297</v>
      </c>
    </row>
    <row r="19780" spans="1:5" x14ac:dyDescent="0.2">
      <c r="A19780" s="136" t="s">
        <v>19853</v>
      </c>
      <c r="B19780" s="136" t="s">
        <v>27401</v>
      </c>
      <c r="C19780" s="136" t="s">
        <v>34071</v>
      </c>
      <c r="D19780" s="136" t="s">
        <v>38298</v>
      </c>
    </row>
    <row r="19781" spans="1:5" x14ac:dyDescent="0.2">
      <c r="A19781" s="136" t="s">
        <v>19854</v>
      </c>
      <c r="B19781" s="136" t="s">
        <v>27401</v>
      </c>
      <c r="C19781" s="136" t="s">
        <v>34071</v>
      </c>
      <c r="D19781" s="136" t="s">
        <v>38299</v>
      </c>
    </row>
    <row r="19782" spans="1:5" x14ac:dyDescent="0.2">
      <c r="A19782" s="136" t="s">
        <v>19855</v>
      </c>
      <c r="B19782" s="136" t="s">
        <v>27401</v>
      </c>
      <c r="C19782" s="136" t="s">
        <v>34071</v>
      </c>
      <c r="D19782" s="136" t="s">
        <v>38299</v>
      </c>
    </row>
    <row r="19783" spans="1:5" x14ac:dyDescent="0.2">
      <c r="A19783" s="136" t="s">
        <v>19856</v>
      </c>
      <c r="B19783" s="136" t="s">
        <v>27401</v>
      </c>
      <c r="C19783" s="136" t="s">
        <v>34071</v>
      </c>
      <c r="D19783" s="136" t="s">
        <v>38298</v>
      </c>
    </row>
    <row r="19784" spans="1:5" x14ac:dyDescent="0.2">
      <c r="A19784" s="136" t="s">
        <v>19857</v>
      </c>
      <c r="B19784" s="136" t="s">
        <v>27401</v>
      </c>
      <c r="C19784" s="136" t="s">
        <v>34071</v>
      </c>
      <c r="D19784" s="136" t="s">
        <v>38299</v>
      </c>
    </row>
    <row r="19785" spans="1:5" x14ac:dyDescent="0.2">
      <c r="A19785" s="136" t="s">
        <v>19858</v>
      </c>
      <c r="B19785" s="136" t="s">
        <v>27401</v>
      </c>
      <c r="C19785" s="136" t="s">
        <v>34071</v>
      </c>
      <c r="D19785" s="136" t="s">
        <v>38299</v>
      </c>
    </row>
    <row r="19786" spans="1:5" x14ac:dyDescent="0.2">
      <c r="A19786" s="136" t="s">
        <v>19859</v>
      </c>
      <c r="B19786" s="136" t="s">
        <v>27402</v>
      </c>
      <c r="C19786" s="136" t="s">
        <v>34072</v>
      </c>
      <c r="D19786" s="136" t="s">
        <v>38300</v>
      </c>
    </row>
    <row r="19787" spans="1:5" x14ac:dyDescent="0.2">
      <c r="A19787" s="136" t="s">
        <v>19860</v>
      </c>
      <c r="B19787" s="136" t="s">
        <v>27402</v>
      </c>
      <c r="C19787" s="136" t="s">
        <v>34072</v>
      </c>
      <c r="D19787" s="136" t="s">
        <v>38300</v>
      </c>
    </row>
    <row r="19788" spans="1:5" x14ac:dyDescent="0.2">
      <c r="A19788" s="136" t="s">
        <v>19861</v>
      </c>
      <c r="B19788" s="136" t="s">
        <v>27403</v>
      </c>
      <c r="C19788" s="136" t="s">
        <v>34073</v>
      </c>
    </row>
    <row r="19789" spans="1:5" x14ac:dyDescent="0.2">
      <c r="A19789" s="136" t="s">
        <v>19862</v>
      </c>
      <c r="B19789" s="136" t="s">
        <v>27403</v>
      </c>
      <c r="C19789" s="136" t="s">
        <v>34073</v>
      </c>
    </row>
    <row r="19790" spans="1:5" x14ac:dyDescent="0.2">
      <c r="A19790" s="136" t="s">
        <v>19863</v>
      </c>
      <c r="B19790" s="136" t="s">
        <v>27404</v>
      </c>
      <c r="C19790" s="136" t="s">
        <v>34074</v>
      </c>
      <c r="D19790" s="136" t="s">
        <v>38301</v>
      </c>
      <c r="E19790" s="136" t="s">
        <v>40802</v>
      </c>
    </row>
    <row r="19791" spans="1:5" x14ac:dyDescent="0.2">
      <c r="A19791" s="136" t="s">
        <v>19864</v>
      </c>
      <c r="B19791" s="136" t="s">
        <v>27404</v>
      </c>
      <c r="C19791" s="136" t="s">
        <v>34074</v>
      </c>
      <c r="D19791" s="136" t="s">
        <v>38301</v>
      </c>
      <c r="E19791" s="136" t="s">
        <v>40802</v>
      </c>
    </row>
    <row r="19792" spans="1:5" x14ac:dyDescent="0.2">
      <c r="A19792" s="136" t="s">
        <v>19865</v>
      </c>
      <c r="B19792" s="136" t="s">
        <v>23920</v>
      </c>
      <c r="C19792" s="136" t="s">
        <v>34075</v>
      </c>
      <c r="D19792" s="136" t="s">
        <v>36085</v>
      </c>
    </row>
    <row r="19793" spans="1:6" x14ac:dyDescent="0.2">
      <c r="A19793" s="136" t="s">
        <v>19866</v>
      </c>
      <c r="B19793" s="136" t="s">
        <v>23920</v>
      </c>
      <c r="C19793" s="136" t="s">
        <v>34075</v>
      </c>
      <c r="D19793" s="136" t="s">
        <v>36085</v>
      </c>
    </row>
    <row r="19794" spans="1:6" x14ac:dyDescent="0.2">
      <c r="A19794" s="136" t="s">
        <v>19867</v>
      </c>
      <c r="B19794" s="136" t="s">
        <v>27405</v>
      </c>
      <c r="C19794" s="136" t="s">
        <v>34076</v>
      </c>
    </row>
    <row r="19795" spans="1:6" x14ac:dyDescent="0.2">
      <c r="A19795" s="136" t="s">
        <v>19868</v>
      </c>
      <c r="B19795" s="136" t="s">
        <v>27405</v>
      </c>
      <c r="C19795" s="136" t="s">
        <v>34076</v>
      </c>
    </row>
    <row r="19796" spans="1:6" x14ac:dyDescent="0.2">
      <c r="A19796" s="136" t="s">
        <v>19869</v>
      </c>
      <c r="B19796" s="136" t="s">
        <v>27406</v>
      </c>
      <c r="C19796" s="136" t="s">
        <v>34077</v>
      </c>
      <c r="D19796" s="136" t="s">
        <v>38302</v>
      </c>
      <c r="E19796" s="136" t="s">
        <v>40803</v>
      </c>
      <c r="F19796" s="136" t="s">
        <v>42306</v>
      </c>
    </row>
    <row r="19797" spans="1:6" x14ac:dyDescent="0.2">
      <c r="A19797" s="136" t="s">
        <v>19870</v>
      </c>
      <c r="B19797" s="136" t="s">
        <v>27406</v>
      </c>
      <c r="C19797" s="136" t="s">
        <v>34077</v>
      </c>
      <c r="D19797" s="136" t="s">
        <v>38302</v>
      </c>
      <c r="E19797" s="136" t="s">
        <v>40803</v>
      </c>
      <c r="F19797" s="136" t="s">
        <v>42306</v>
      </c>
    </row>
    <row r="19798" spans="1:6" x14ac:dyDescent="0.2">
      <c r="A19798" s="136" t="s">
        <v>19871</v>
      </c>
      <c r="B19798" s="136" t="s">
        <v>27407</v>
      </c>
      <c r="C19798" s="136" t="s">
        <v>34078</v>
      </c>
      <c r="D19798" s="136" t="s">
        <v>38303</v>
      </c>
      <c r="E19798" s="136" t="s">
        <v>34090</v>
      </c>
    </row>
    <row r="19799" spans="1:6" x14ac:dyDescent="0.2">
      <c r="A19799" s="136" t="s">
        <v>19872</v>
      </c>
      <c r="B19799" s="136" t="s">
        <v>27407</v>
      </c>
      <c r="C19799" s="136" t="s">
        <v>34078</v>
      </c>
      <c r="D19799" s="136" t="s">
        <v>38303</v>
      </c>
      <c r="E19799" s="136" t="s">
        <v>34090</v>
      </c>
    </row>
    <row r="19800" spans="1:6" x14ac:dyDescent="0.2">
      <c r="A19800" s="136" t="s">
        <v>19873</v>
      </c>
      <c r="B19800" s="136" t="s">
        <v>27408</v>
      </c>
      <c r="C19800" s="136" t="s">
        <v>34079</v>
      </c>
      <c r="D19800" s="136" t="s">
        <v>38304</v>
      </c>
    </row>
    <row r="19801" spans="1:6" x14ac:dyDescent="0.2">
      <c r="A19801" s="136" t="s">
        <v>19874</v>
      </c>
      <c r="B19801" s="136" t="s">
        <v>27408</v>
      </c>
      <c r="C19801" s="136" t="s">
        <v>34079</v>
      </c>
      <c r="D19801" s="136" t="s">
        <v>38304</v>
      </c>
    </row>
    <row r="19802" spans="1:6" x14ac:dyDescent="0.2">
      <c r="A19802" s="136" t="s">
        <v>19875</v>
      </c>
      <c r="B19802" s="136" t="s">
        <v>27409</v>
      </c>
      <c r="C19802" s="136" t="s">
        <v>34080</v>
      </c>
      <c r="D19802" s="136" t="s">
        <v>38305</v>
      </c>
    </row>
    <row r="19803" spans="1:6" x14ac:dyDescent="0.2">
      <c r="A19803" s="136" t="s">
        <v>19876</v>
      </c>
      <c r="B19803" s="136" t="s">
        <v>27409</v>
      </c>
      <c r="C19803" s="136" t="s">
        <v>34080</v>
      </c>
      <c r="D19803" s="136" t="s">
        <v>38305</v>
      </c>
    </row>
    <row r="19804" spans="1:6" x14ac:dyDescent="0.2">
      <c r="A19804" s="136" t="s">
        <v>19877</v>
      </c>
      <c r="B19804" s="136" t="s">
        <v>27410</v>
      </c>
      <c r="C19804" s="136" t="s">
        <v>34081</v>
      </c>
      <c r="D19804" s="136" t="s">
        <v>38306</v>
      </c>
    </row>
    <row r="19805" spans="1:6" x14ac:dyDescent="0.2">
      <c r="A19805" s="136" t="s">
        <v>19878</v>
      </c>
      <c r="B19805" s="136" t="s">
        <v>27410</v>
      </c>
      <c r="C19805" s="136" t="s">
        <v>34081</v>
      </c>
      <c r="D19805" s="136" t="s">
        <v>38306</v>
      </c>
    </row>
    <row r="19806" spans="1:6" x14ac:dyDescent="0.2">
      <c r="A19806" s="136" t="s">
        <v>19879</v>
      </c>
      <c r="B19806" s="136" t="s">
        <v>27411</v>
      </c>
      <c r="C19806" s="136" t="s">
        <v>34082</v>
      </c>
      <c r="D19806" s="136" t="s">
        <v>38307</v>
      </c>
    </row>
    <row r="19807" spans="1:6" x14ac:dyDescent="0.2">
      <c r="A19807" s="136" t="s">
        <v>19880</v>
      </c>
      <c r="B19807" s="136" t="s">
        <v>27411</v>
      </c>
      <c r="C19807" s="136" t="s">
        <v>34082</v>
      </c>
      <c r="D19807" s="136" t="s">
        <v>38307</v>
      </c>
    </row>
    <row r="19808" spans="1:6" x14ac:dyDescent="0.2">
      <c r="A19808" s="136" t="s">
        <v>19881</v>
      </c>
      <c r="B19808" s="136" t="s">
        <v>27412</v>
      </c>
      <c r="C19808" s="136" t="s">
        <v>34083</v>
      </c>
      <c r="D19808" s="136" t="s">
        <v>38308</v>
      </c>
      <c r="E19808" s="136" t="s">
        <v>40804</v>
      </c>
    </row>
    <row r="19809" spans="1:5" x14ac:dyDescent="0.2">
      <c r="A19809" s="136" t="s">
        <v>19882</v>
      </c>
      <c r="B19809" s="136" t="s">
        <v>27412</v>
      </c>
      <c r="C19809" s="136" t="s">
        <v>34083</v>
      </c>
      <c r="D19809" s="136" t="s">
        <v>38308</v>
      </c>
      <c r="E19809" s="136" t="s">
        <v>40804</v>
      </c>
    </row>
    <row r="19810" spans="1:5" x14ac:dyDescent="0.2">
      <c r="A19810" s="136" t="s">
        <v>19883</v>
      </c>
      <c r="B19810" s="136" t="s">
        <v>27413</v>
      </c>
      <c r="C19810" s="136" t="s">
        <v>34084</v>
      </c>
      <c r="D19810" s="136" t="s">
        <v>38309</v>
      </c>
      <c r="E19810" s="136" t="s">
        <v>40805</v>
      </c>
    </row>
    <row r="19811" spans="1:5" x14ac:dyDescent="0.2">
      <c r="A19811" s="136" t="s">
        <v>19884</v>
      </c>
      <c r="B19811" s="136" t="s">
        <v>27413</v>
      </c>
      <c r="C19811" s="136" t="s">
        <v>34084</v>
      </c>
      <c r="D19811" s="136" t="s">
        <v>38309</v>
      </c>
      <c r="E19811" s="136" t="s">
        <v>40805</v>
      </c>
    </row>
    <row r="19812" spans="1:5" x14ac:dyDescent="0.2">
      <c r="A19812" s="136" t="s">
        <v>19885</v>
      </c>
      <c r="B19812" s="136" t="s">
        <v>27414</v>
      </c>
      <c r="C19812" s="136" t="s">
        <v>34085</v>
      </c>
      <c r="D19812" s="136" t="s">
        <v>36446</v>
      </c>
    </row>
    <row r="19813" spans="1:5" x14ac:dyDescent="0.2">
      <c r="A19813" s="136" t="s">
        <v>19886</v>
      </c>
      <c r="B19813" s="136" t="s">
        <v>27414</v>
      </c>
      <c r="C19813" s="136" t="s">
        <v>34085</v>
      </c>
      <c r="D19813" s="136" t="s">
        <v>36446</v>
      </c>
    </row>
    <row r="19814" spans="1:5" x14ac:dyDescent="0.2">
      <c r="A19814" s="136" t="s">
        <v>19887</v>
      </c>
      <c r="B19814" s="136" t="s">
        <v>27415</v>
      </c>
      <c r="C19814" s="136" t="s">
        <v>34086</v>
      </c>
    </row>
    <row r="19815" spans="1:5" x14ac:dyDescent="0.2">
      <c r="A19815" s="136" t="s">
        <v>19888</v>
      </c>
      <c r="B19815" s="136" t="s">
        <v>27415</v>
      </c>
      <c r="C19815" s="136" t="s">
        <v>34086</v>
      </c>
    </row>
    <row r="19816" spans="1:5" x14ac:dyDescent="0.2">
      <c r="A19816" s="136" t="s">
        <v>19889</v>
      </c>
      <c r="B19816" s="136" t="s">
        <v>27416</v>
      </c>
      <c r="C19816" s="136" t="s">
        <v>34087</v>
      </c>
      <c r="D19816" s="136" t="s">
        <v>38310</v>
      </c>
    </row>
    <row r="19817" spans="1:5" x14ac:dyDescent="0.2">
      <c r="A19817" s="136" t="s">
        <v>19890</v>
      </c>
      <c r="B19817" s="136" t="s">
        <v>27416</v>
      </c>
      <c r="C19817" s="136" t="s">
        <v>34087</v>
      </c>
      <c r="D19817" s="136" t="s">
        <v>38310</v>
      </c>
    </row>
    <row r="19818" spans="1:5" x14ac:dyDescent="0.2">
      <c r="A19818" s="136" t="s">
        <v>19891</v>
      </c>
      <c r="B19818" s="136" t="s">
        <v>27416</v>
      </c>
      <c r="C19818" s="136" t="s">
        <v>34087</v>
      </c>
      <c r="D19818" s="136" t="s">
        <v>38311</v>
      </c>
    </row>
    <row r="19819" spans="1:5" x14ac:dyDescent="0.2">
      <c r="A19819" s="136" t="s">
        <v>19892</v>
      </c>
      <c r="B19819" s="136" t="s">
        <v>27416</v>
      </c>
      <c r="C19819" s="136" t="s">
        <v>34087</v>
      </c>
      <c r="D19819" s="136" t="s">
        <v>38311</v>
      </c>
    </row>
    <row r="19820" spans="1:5" x14ac:dyDescent="0.2">
      <c r="A19820" s="136" t="s">
        <v>19893</v>
      </c>
      <c r="B19820" s="136" t="s">
        <v>27416</v>
      </c>
      <c r="C19820" s="136" t="s">
        <v>34088</v>
      </c>
      <c r="D19820" s="136" t="s">
        <v>38312</v>
      </c>
    </row>
    <row r="19821" spans="1:5" x14ac:dyDescent="0.2">
      <c r="A19821" s="136" t="s">
        <v>19894</v>
      </c>
      <c r="B19821" s="136" t="s">
        <v>27416</v>
      </c>
      <c r="C19821" s="136" t="s">
        <v>34088</v>
      </c>
      <c r="D19821" s="136" t="s">
        <v>38312</v>
      </c>
    </row>
    <row r="19822" spans="1:5" x14ac:dyDescent="0.2">
      <c r="A19822" s="136" t="s">
        <v>19895</v>
      </c>
      <c r="B19822" s="136" t="s">
        <v>27417</v>
      </c>
      <c r="C19822" s="136" t="s">
        <v>34089</v>
      </c>
      <c r="D19822" s="136" t="s">
        <v>38313</v>
      </c>
    </row>
    <row r="19823" spans="1:5" x14ac:dyDescent="0.2">
      <c r="A19823" s="136" t="s">
        <v>19896</v>
      </c>
      <c r="B19823" s="136" t="s">
        <v>27417</v>
      </c>
      <c r="C19823" s="136" t="s">
        <v>34089</v>
      </c>
      <c r="D19823" s="136" t="s">
        <v>38313</v>
      </c>
    </row>
    <row r="19824" spans="1:5" x14ac:dyDescent="0.2">
      <c r="A19824" s="136" t="s">
        <v>19897</v>
      </c>
      <c r="B19824" s="136" t="s">
        <v>27418</v>
      </c>
      <c r="C19824" s="136" t="s">
        <v>34090</v>
      </c>
    </row>
    <row r="19825" spans="1:4" x14ac:dyDescent="0.2">
      <c r="A19825" s="136" t="s">
        <v>19898</v>
      </c>
      <c r="B19825" s="136" t="s">
        <v>27418</v>
      </c>
      <c r="C19825" s="136" t="s">
        <v>34090</v>
      </c>
    </row>
    <row r="19826" spans="1:4" x14ac:dyDescent="0.2">
      <c r="A19826" s="136" t="s">
        <v>19899</v>
      </c>
      <c r="B19826" s="136" t="s">
        <v>27419</v>
      </c>
      <c r="C19826" s="136" t="s">
        <v>34091</v>
      </c>
    </row>
    <row r="19827" spans="1:4" x14ac:dyDescent="0.2">
      <c r="A19827" s="136" t="s">
        <v>19900</v>
      </c>
      <c r="B19827" s="136" t="s">
        <v>27419</v>
      </c>
      <c r="C19827" s="136" t="s">
        <v>34091</v>
      </c>
    </row>
    <row r="19828" spans="1:4" x14ac:dyDescent="0.2">
      <c r="A19828" s="136" t="s">
        <v>19901</v>
      </c>
      <c r="B19828" s="136" t="s">
        <v>27420</v>
      </c>
    </row>
    <row r="19829" spans="1:4" x14ac:dyDescent="0.2">
      <c r="A19829" s="136" t="s">
        <v>19902</v>
      </c>
      <c r="B19829" s="136" t="s">
        <v>27420</v>
      </c>
    </row>
    <row r="19830" spans="1:4" x14ac:dyDescent="0.2">
      <c r="A19830" s="136" t="s">
        <v>19903</v>
      </c>
      <c r="B19830" s="136" t="s">
        <v>27421</v>
      </c>
      <c r="C19830" s="136" t="s">
        <v>34092</v>
      </c>
      <c r="D19830" s="136" t="s">
        <v>38314</v>
      </c>
    </row>
    <row r="19831" spans="1:4" x14ac:dyDescent="0.2">
      <c r="A19831" s="136" t="s">
        <v>19904</v>
      </c>
      <c r="B19831" s="136" t="s">
        <v>27421</v>
      </c>
      <c r="C19831" s="136" t="s">
        <v>34092</v>
      </c>
      <c r="D19831" s="136" t="s">
        <v>38314</v>
      </c>
    </row>
    <row r="19832" spans="1:4" x14ac:dyDescent="0.2">
      <c r="A19832" s="136" t="s">
        <v>19905</v>
      </c>
      <c r="B19832" s="136" t="s">
        <v>27422</v>
      </c>
      <c r="C19832" s="136" t="s">
        <v>34093</v>
      </c>
      <c r="D19832" s="136" t="s">
        <v>38315</v>
      </c>
    </row>
    <row r="19833" spans="1:4" x14ac:dyDescent="0.2">
      <c r="A19833" s="136" t="s">
        <v>19906</v>
      </c>
      <c r="B19833" s="136" t="s">
        <v>27422</v>
      </c>
      <c r="C19833" s="136" t="s">
        <v>34093</v>
      </c>
      <c r="D19833" s="136" t="s">
        <v>38315</v>
      </c>
    </row>
    <row r="19834" spans="1:4" x14ac:dyDescent="0.2">
      <c r="A19834" s="136" t="s">
        <v>19907</v>
      </c>
      <c r="B19834" s="136" t="s">
        <v>27423</v>
      </c>
    </row>
    <row r="19835" spans="1:4" x14ac:dyDescent="0.2">
      <c r="A19835" s="136" t="s">
        <v>19908</v>
      </c>
      <c r="B19835" s="136" t="s">
        <v>27423</v>
      </c>
    </row>
    <row r="19836" spans="1:4" x14ac:dyDescent="0.2">
      <c r="A19836" s="136" t="s">
        <v>19909</v>
      </c>
      <c r="B19836" s="136" t="s">
        <v>27424</v>
      </c>
    </row>
    <row r="19837" spans="1:4" x14ac:dyDescent="0.2">
      <c r="A19837" s="136" t="s">
        <v>19910</v>
      </c>
      <c r="B19837" s="136" t="s">
        <v>27424</v>
      </c>
    </row>
    <row r="19838" spans="1:4" x14ac:dyDescent="0.2">
      <c r="A19838" s="136" t="s">
        <v>19911</v>
      </c>
      <c r="B19838" s="136" t="s">
        <v>27425</v>
      </c>
    </row>
    <row r="19839" spans="1:4" x14ac:dyDescent="0.2">
      <c r="A19839" s="136" t="s">
        <v>19912</v>
      </c>
      <c r="B19839" s="136" t="s">
        <v>27425</v>
      </c>
    </row>
    <row r="19840" spans="1:4" x14ac:dyDescent="0.2">
      <c r="A19840" s="136" t="s">
        <v>19913</v>
      </c>
      <c r="B19840" s="136" t="s">
        <v>27426</v>
      </c>
      <c r="C19840" s="136" t="s">
        <v>34094</v>
      </c>
    </row>
    <row r="19841" spans="1:3" x14ac:dyDescent="0.2">
      <c r="A19841" s="136" t="s">
        <v>19914</v>
      </c>
      <c r="B19841" s="136" t="s">
        <v>27426</v>
      </c>
      <c r="C19841" s="136" t="s">
        <v>34094</v>
      </c>
    </row>
    <row r="19842" spans="1:3" x14ac:dyDescent="0.2">
      <c r="A19842" s="136" t="s">
        <v>19915</v>
      </c>
      <c r="B19842" s="136" t="s">
        <v>27427</v>
      </c>
      <c r="C19842" s="136" t="s">
        <v>34095</v>
      </c>
    </row>
    <row r="19843" spans="1:3" x14ac:dyDescent="0.2">
      <c r="A19843" s="136" t="s">
        <v>19916</v>
      </c>
      <c r="B19843" s="136" t="s">
        <v>27427</v>
      </c>
      <c r="C19843" s="136" t="s">
        <v>34095</v>
      </c>
    </row>
    <row r="19844" spans="1:3" x14ac:dyDescent="0.2">
      <c r="A19844" s="136" t="s">
        <v>19917</v>
      </c>
      <c r="B19844" s="136" t="s">
        <v>27428</v>
      </c>
    </row>
    <row r="19845" spans="1:3" x14ac:dyDescent="0.2">
      <c r="A19845" s="136" t="s">
        <v>19918</v>
      </c>
      <c r="B19845" s="136" t="s">
        <v>27428</v>
      </c>
    </row>
    <row r="19846" spans="1:3" x14ac:dyDescent="0.2">
      <c r="A19846" s="136" t="s">
        <v>19919</v>
      </c>
      <c r="B19846" s="136" t="s">
        <v>27429</v>
      </c>
    </row>
    <row r="19847" spans="1:3" x14ac:dyDescent="0.2">
      <c r="A19847" s="136" t="s">
        <v>19920</v>
      </c>
      <c r="B19847" s="136" t="s">
        <v>27429</v>
      </c>
    </row>
    <row r="19848" spans="1:3" x14ac:dyDescent="0.2">
      <c r="A19848" s="136" t="s">
        <v>19921</v>
      </c>
      <c r="B19848" s="136" t="s">
        <v>27430</v>
      </c>
      <c r="C19848" s="136" t="s">
        <v>34096</v>
      </c>
    </row>
    <row r="19849" spans="1:3" x14ac:dyDescent="0.2">
      <c r="A19849" s="136" t="s">
        <v>19922</v>
      </c>
      <c r="B19849" s="136" t="s">
        <v>27430</v>
      </c>
      <c r="C19849" s="136" t="s">
        <v>34096</v>
      </c>
    </row>
    <row r="19850" spans="1:3" x14ac:dyDescent="0.2">
      <c r="A19850" s="136" t="s">
        <v>19923</v>
      </c>
      <c r="B19850" s="136" t="s">
        <v>27431</v>
      </c>
      <c r="C19850" s="136" t="s">
        <v>34097</v>
      </c>
    </row>
    <row r="19851" spans="1:3" x14ac:dyDescent="0.2">
      <c r="A19851" s="136" t="s">
        <v>19924</v>
      </c>
      <c r="B19851" s="136" t="s">
        <v>27431</v>
      </c>
      <c r="C19851" s="136" t="s">
        <v>34097</v>
      </c>
    </row>
    <row r="19852" spans="1:3" x14ac:dyDescent="0.2">
      <c r="A19852" s="136" t="s">
        <v>19925</v>
      </c>
      <c r="B19852" s="136" t="s">
        <v>27432</v>
      </c>
    </row>
    <row r="19853" spans="1:3" x14ac:dyDescent="0.2">
      <c r="A19853" s="136" t="s">
        <v>19926</v>
      </c>
      <c r="B19853" s="136" t="s">
        <v>27432</v>
      </c>
    </row>
    <row r="19854" spans="1:3" x14ac:dyDescent="0.2">
      <c r="A19854" s="136" t="s">
        <v>19927</v>
      </c>
      <c r="B19854" s="136" t="s">
        <v>27433</v>
      </c>
    </row>
    <row r="19855" spans="1:3" x14ac:dyDescent="0.2">
      <c r="A19855" s="136" t="s">
        <v>19928</v>
      </c>
      <c r="B19855" s="136" t="s">
        <v>27433</v>
      </c>
    </row>
    <row r="19856" spans="1:3" x14ac:dyDescent="0.2">
      <c r="A19856" s="136" t="s">
        <v>19929</v>
      </c>
      <c r="B19856" s="136" t="s">
        <v>27434</v>
      </c>
    </row>
    <row r="19857" spans="1:6" x14ac:dyDescent="0.2">
      <c r="A19857" s="136" t="s">
        <v>19930</v>
      </c>
      <c r="B19857" s="136" t="s">
        <v>27434</v>
      </c>
    </row>
    <row r="19858" spans="1:6" x14ac:dyDescent="0.2">
      <c r="A19858" s="136" t="s">
        <v>19931</v>
      </c>
      <c r="B19858" s="136" t="s">
        <v>27435</v>
      </c>
    </row>
    <row r="19859" spans="1:6" x14ac:dyDescent="0.2">
      <c r="A19859" s="136" t="s">
        <v>19932</v>
      </c>
      <c r="B19859" s="136" t="s">
        <v>27435</v>
      </c>
    </row>
    <row r="19860" spans="1:6" x14ac:dyDescent="0.2">
      <c r="A19860" s="136" t="s">
        <v>19933</v>
      </c>
      <c r="B19860" s="136" t="s">
        <v>27436</v>
      </c>
      <c r="C19860" s="136" t="s">
        <v>34098</v>
      </c>
    </row>
    <row r="19861" spans="1:6" x14ac:dyDescent="0.2">
      <c r="A19861" s="136" t="s">
        <v>19934</v>
      </c>
      <c r="B19861" s="136" t="s">
        <v>27436</v>
      </c>
      <c r="C19861" s="136" t="s">
        <v>34098</v>
      </c>
    </row>
    <row r="19862" spans="1:6" x14ac:dyDescent="0.2">
      <c r="A19862" s="136" t="s">
        <v>19935</v>
      </c>
      <c r="B19862" s="136" t="s">
        <v>27437</v>
      </c>
      <c r="C19862" s="136" t="s">
        <v>34099</v>
      </c>
    </row>
    <row r="19863" spans="1:6" x14ac:dyDescent="0.2">
      <c r="A19863" s="136" t="s">
        <v>19936</v>
      </c>
      <c r="B19863" s="136" t="s">
        <v>27437</v>
      </c>
      <c r="C19863" s="136" t="s">
        <v>34099</v>
      </c>
    </row>
    <row r="19864" spans="1:6" x14ac:dyDescent="0.2">
      <c r="A19864" s="136" t="s">
        <v>19937</v>
      </c>
      <c r="B19864" s="136" t="s">
        <v>27438</v>
      </c>
      <c r="C19864" s="136" t="s">
        <v>34100</v>
      </c>
      <c r="D19864" s="136" t="s">
        <v>38316</v>
      </c>
    </row>
    <row r="19865" spans="1:6" x14ac:dyDescent="0.2">
      <c r="A19865" s="136" t="s">
        <v>19938</v>
      </c>
      <c r="B19865" s="136" t="s">
        <v>27438</v>
      </c>
      <c r="C19865" s="136" t="s">
        <v>34100</v>
      </c>
      <c r="D19865" s="136" t="s">
        <v>38316</v>
      </c>
    </row>
    <row r="19866" spans="1:6" x14ac:dyDescent="0.2">
      <c r="A19866" s="136" t="s">
        <v>19939</v>
      </c>
      <c r="B19866" s="136" t="s">
        <v>27439</v>
      </c>
      <c r="C19866" s="136" t="s">
        <v>34101</v>
      </c>
      <c r="D19866" s="136" t="s">
        <v>38317</v>
      </c>
      <c r="E19866" s="136" t="s">
        <v>40806</v>
      </c>
      <c r="F19866" s="136" t="s">
        <v>39451</v>
      </c>
    </row>
    <row r="19867" spans="1:6" x14ac:dyDescent="0.2">
      <c r="A19867" s="136" t="s">
        <v>19940</v>
      </c>
      <c r="B19867" s="136" t="s">
        <v>27439</v>
      </c>
      <c r="C19867" s="136" t="s">
        <v>34101</v>
      </c>
      <c r="D19867" s="136" t="s">
        <v>38317</v>
      </c>
      <c r="E19867" s="136" t="s">
        <v>40806</v>
      </c>
      <c r="F19867" s="136" t="s">
        <v>39451</v>
      </c>
    </row>
    <row r="19868" spans="1:6" x14ac:dyDescent="0.2">
      <c r="A19868" s="136" t="s">
        <v>19941</v>
      </c>
      <c r="B19868" s="136" t="s">
        <v>27439</v>
      </c>
      <c r="C19868" s="136" t="s">
        <v>34101</v>
      </c>
      <c r="D19868" s="136" t="s">
        <v>38318</v>
      </c>
      <c r="E19868" s="136" t="s">
        <v>40807</v>
      </c>
      <c r="F19868" s="136" t="s">
        <v>42307</v>
      </c>
    </row>
    <row r="19869" spans="1:6" x14ac:dyDescent="0.2">
      <c r="A19869" s="136" t="s">
        <v>19942</v>
      </c>
      <c r="B19869" s="136" t="s">
        <v>27439</v>
      </c>
      <c r="C19869" s="136" t="s">
        <v>34101</v>
      </c>
      <c r="D19869" s="136" t="s">
        <v>38318</v>
      </c>
      <c r="E19869" s="136" t="s">
        <v>40807</v>
      </c>
      <c r="F19869" s="136" t="s">
        <v>42307</v>
      </c>
    </row>
    <row r="19870" spans="1:6" x14ac:dyDescent="0.2">
      <c r="A19870" s="136" t="s">
        <v>19943</v>
      </c>
      <c r="B19870" s="136" t="s">
        <v>27440</v>
      </c>
      <c r="C19870" s="136" t="s">
        <v>34102</v>
      </c>
      <c r="D19870" s="136" t="s">
        <v>38319</v>
      </c>
      <c r="E19870" s="136" t="s">
        <v>40808</v>
      </c>
    </row>
    <row r="19871" spans="1:6" x14ac:dyDescent="0.2">
      <c r="A19871" s="136" t="s">
        <v>19944</v>
      </c>
      <c r="B19871" s="136" t="s">
        <v>27440</v>
      </c>
      <c r="C19871" s="136" t="s">
        <v>34102</v>
      </c>
      <c r="D19871" s="136" t="s">
        <v>38319</v>
      </c>
      <c r="E19871" s="136" t="s">
        <v>40808</v>
      </c>
    </row>
    <row r="19872" spans="1:6" x14ac:dyDescent="0.2">
      <c r="A19872" s="136" t="s">
        <v>19945</v>
      </c>
      <c r="B19872" s="136" t="s">
        <v>27441</v>
      </c>
      <c r="C19872" s="136" t="s">
        <v>34103</v>
      </c>
      <c r="D19872" s="136" t="s">
        <v>38320</v>
      </c>
      <c r="E19872" s="136" t="s">
        <v>40809</v>
      </c>
      <c r="F19872" s="136" t="s">
        <v>42308</v>
      </c>
    </row>
    <row r="19873" spans="1:7" x14ac:dyDescent="0.2">
      <c r="A19873" s="136" t="s">
        <v>19946</v>
      </c>
      <c r="B19873" s="136" t="s">
        <v>27441</v>
      </c>
      <c r="C19873" s="136" t="s">
        <v>34103</v>
      </c>
      <c r="D19873" s="136" t="s">
        <v>38320</v>
      </c>
      <c r="E19873" s="136" t="s">
        <v>40809</v>
      </c>
      <c r="F19873" s="136" t="s">
        <v>42308</v>
      </c>
    </row>
    <row r="19874" spans="1:7" x14ac:dyDescent="0.2">
      <c r="A19874" s="136" t="s">
        <v>19947</v>
      </c>
      <c r="B19874" s="136" t="s">
        <v>27441</v>
      </c>
      <c r="C19874" s="136" t="s">
        <v>34103</v>
      </c>
      <c r="D19874" s="136" t="s">
        <v>38320</v>
      </c>
      <c r="E19874" s="136" t="s">
        <v>40810</v>
      </c>
      <c r="F19874" s="136" t="s">
        <v>42309</v>
      </c>
    </row>
    <row r="19875" spans="1:7" x14ac:dyDescent="0.2">
      <c r="A19875" s="136" t="s">
        <v>19948</v>
      </c>
      <c r="B19875" s="136" t="s">
        <v>27441</v>
      </c>
      <c r="C19875" s="136" t="s">
        <v>34103</v>
      </c>
      <c r="D19875" s="136" t="s">
        <v>38320</v>
      </c>
      <c r="E19875" s="136" t="s">
        <v>40810</v>
      </c>
      <c r="F19875" s="136" t="s">
        <v>42309</v>
      </c>
    </row>
    <row r="19876" spans="1:7" x14ac:dyDescent="0.2">
      <c r="A19876" s="136" t="s">
        <v>19949</v>
      </c>
      <c r="B19876" s="136" t="s">
        <v>27441</v>
      </c>
      <c r="C19876" s="136" t="s">
        <v>34104</v>
      </c>
      <c r="D19876" s="136" t="s">
        <v>38321</v>
      </c>
      <c r="E19876" s="136" t="s">
        <v>40811</v>
      </c>
      <c r="F19876" s="136" t="s">
        <v>42310</v>
      </c>
    </row>
    <row r="19877" spans="1:7" x14ac:dyDescent="0.2">
      <c r="A19877" s="136" t="s">
        <v>19950</v>
      </c>
      <c r="B19877" s="136" t="s">
        <v>27441</v>
      </c>
      <c r="C19877" s="136" t="s">
        <v>34104</v>
      </c>
      <c r="D19877" s="136" t="s">
        <v>38321</v>
      </c>
      <c r="E19877" s="136" t="s">
        <v>40811</v>
      </c>
      <c r="F19877" s="136" t="s">
        <v>42310</v>
      </c>
    </row>
    <row r="19878" spans="1:7" x14ac:dyDescent="0.2">
      <c r="A19878" s="136" t="s">
        <v>19951</v>
      </c>
      <c r="B19878" s="136" t="s">
        <v>27441</v>
      </c>
      <c r="C19878" s="136" t="s">
        <v>34104</v>
      </c>
      <c r="D19878" s="136" t="s">
        <v>38321</v>
      </c>
      <c r="E19878" s="136" t="s">
        <v>40812</v>
      </c>
      <c r="F19878" s="136" t="s">
        <v>42311</v>
      </c>
    </row>
    <row r="19879" spans="1:7" x14ac:dyDescent="0.2">
      <c r="A19879" s="136" t="s">
        <v>19952</v>
      </c>
      <c r="B19879" s="136" t="s">
        <v>27441</v>
      </c>
      <c r="C19879" s="136" t="s">
        <v>34104</v>
      </c>
      <c r="D19879" s="136" t="s">
        <v>38321</v>
      </c>
      <c r="E19879" s="136" t="s">
        <v>40812</v>
      </c>
      <c r="F19879" s="136" t="s">
        <v>42311</v>
      </c>
    </row>
    <row r="19880" spans="1:7" x14ac:dyDescent="0.2">
      <c r="A19880" s="136" t="s">
        <v>19953</v>
      </c>
      <c r="B19880" s="136" t="s">
        <v>27442</v>
      </c>
      <c r="C19880" s="136" t="s">
        <v>34105</v>
      </c>
      <c r="D19880" s="136" t="s">
        <v>38322</v>
      </c>
      <c r="E19880" s="136" t="s">
        <v>40813</v>
      </c>
    </row>
    <row r="19881" spans="1:7" x14ac:dyDescent="0.2">
      <c r="A19881" s="136" t="s">
        <v>19954</v>
      </c>
      <c r="B19881" s="136" t="s">
        <v>27442</v>
      </c>
      <c r="C19881" s="136" t="s">
        <v>34105</v>
      </c>
      <c r="D19881" s="136" t="s">
        <v>38322</v>
      </c>
      <c r="E19881" s="136" t="s">
        <v>40813</v>
      </c>
    </row>
    <row r="19882" spans="1:7" x14ac:dyDescent="0.2">
      <c r="A19882" s="136" t="s">
        <v>19955</v>
      </c>
      <c r="B19882" s="136" t="s">
        <v>27443</v>
      </c>
      <c r="C19882" s="136" t="s">
        <v>34106</v>
      </c>
    </row>
    <row r="19883" spans="1:7" x14ac:dyDescent="0.2">
      <c r="A19883" s="136" t="s">
        <v>19956</v>
      </c>
      <c r="B19883" s="136" t="s">
        <v>27443</v>
      </c>
      <c r="C19883" s="136" t="s">
        <v>34106</v>
      </c>
    </row>
    <row r="19884" spans="1:7" x14ac:dyDescent="0.2">
      <c r="A19884" s="136" t="s">
        <v>19957</v>
      </c>
      <c r="B19884" s="136" t="s">
        <v>27444</v>
      </c>
      <c r="C19884" s="136" t="s">
        <v>34107</v>
      </c>
      <c r="D19884" s="136" t="s">
        <v>38323</v>
      </c>
      <c r="E19884" s="136" t="s">
        <v>40814</v>
      </c>
      <c r="F19884" s="136" t="s">
        <v>42312</v>
      </c>
    </row>
    <row r="19885" spans="1:7" x14ac:dyDescent="0.2">
      <c r="A19885" s="136" t="s">
        <v>19958</v>
      </c>
      <c r="B19885" s="136" t="s">
        <v>27444</v>
      </c>
      <c r="C19885" s="136" t="s">
        <v>34107</v>
      </c>
      <c r="D19885" s="136" t="s">
        <v>38323</v>
      </c>
      <c r="E19885" s="136" t="s">
        <v>40814</v>
      </c>
      <c r="F19885" s="136" t="s">
        <v>42312</v>
      </c>
    </row>
    <row r="19886" spans="1:7" x14ac:dyDescent="0.2">
      <c r="A19886" s="136" t="s">
        <v>19959</v>
      </c>
      <c r="B19886" s="136" t="s">
        <v>27445</v>
      </c>
      <c r="C19886" s="136" t="s">
        <v>34108</v>
      </c>
      <c r="D19886" s="136" t="s">
        <v>38324</v>
      </c>
      <c r="E19886" s="136" t="s">
        <v>40815</v>
      </c>
      <c r="F19886" s="136" t="s">
        <v>42313</v>
      </c>
      <c r="G19886" s="136" t="s">
        <v>43085</v>
      </c>
    </row>
    <row r="19887" spans="1:7" x14ac:dyDescent="0.2">
      <c r="A19887" s="136" t="s">
        <v>19960</v>
      </c>
      <c r="B19887" s="136" t="s">
        <v>27445</v>
      </c>
      <c r="C19887" s="136" t="s">
        <v>34108</v>
      </c>
      <c r="D19887" s="136" t="s">
        <v>38324</v>
      </c>
      <c r="E19887" s="136" t="s">
        <v>40815</v>
      </c>
      <c r="F19887" s="136" t="s">
        <v>42313</v>
      </c>
      <c r="G19887" s="136" t="s">
        <v>43085</v>
      </c>
    </row>
    <row r="19888" spans="1:7" x14ac:dyDescent="0.2">
      <c r="A19888" s="136" t="s">
        <v>19961</v>
      </c>
      <c r="B19888" s="136" t="s">
        <v>27446</v>
      </c>
      <c r="C19888" s="136" t="s">
        <v>34109</v>
      </c>
      <c r="D19888" s="136" t="s">
        <v>38325</v>
      </c>
      <c r="E19888" s="136" t="s">
        <v>40816</v>
      </c>
    </row>
    <row r="19889" spans="1:6" x14ac:dyDescent="0.2">
      <c r="A19889" s="136" t="s">
        <v>19962</v>
      </c>
      <c r="B19889" s="136" t="s">
        <v>27446</v>
      </c>
      <c r="C19889" s="136" t="s">
        <v>34109</v>
      </c>
      <c r="D19889" s="136" t="s">
        <v>38325</v>
      </c>
      <c r="E19889" s="136" t="s">
        <v>40816</v>
      </c>
    </row>
    <row r="19890" spans="1:6" x14ac:dyDescent="0.2">
      <c r="A19890" s="136" t="s">
        <v>19963</v>
      </c>
      <c r="B19890" s="136" t="s">
        <v>27447</v>
      </c>
      <c r="C19890" s="136" t="s">
        <v>34110</v>
      </c>
    </row>
    <row r="19891" spans="1:6" x14ac:dyDescent="0.2">
      <c r="A19891" s="136" t="s">
        <v>19964</v>
      </c>
      <c r="B19891" s="136" t="s">
        <v>27447</v>
      </c>
      <c r="C19891" s="136" t="s">
        <v>34110</v>
      </c>
    </row>
    <row r="19892" spans="1:6" x14ac:dyDescent="0.2">
      <c r="A19892" s="136" t="s">
        <v>19965</v>
      </c>
      <c r="B19892" s="136" t="s">
        <v>27448</v>
      </c>
      <c r="C19892" s="136" t="s">
        <v>34111</v>
      </c>
      <c r="D19892" s="136" t="s">
        <v>38326</v>
      </c>
      <c r="E19892" s="136" t="s">
        <v>40817</v>
      </c>
      <c r="F19892" s="136" t="s">
        <v>42314</v>
      </c>
    </row>
    <row r="19893" spans="1:6" x14ac:dyDescent="0.2">
      <c r="A19893" s="136" t="s">
        <v>19966</v>
      </c>
      <c r="B19893" s="136" t="s">
        <v>27448</v>
      </c>
      <c r="C19893" s="136" t="s">
        <v>34111</v>
      </c>
      <c r="D19893" s="136" t="s">
        <v>38326</v>
      </c>
      <c r="E19893" s="136" t="s">
        <v>40817</v>
      </c>
      <c r="F19893" s="136" t="s">
        <v>42314</v>
      </c>
    </row>
    <row r="19894" spans="1:6" x14ac:dyDescent="0.2">
      <c r="A19894" s="136" t="s">
        <v>19967</v>
      </c>
      <c r="B19894" s="136" t="s">
        <v>27449</v>
      </c>
      <c r="C19894" s="136" t="s">
        <v>34112</v>
      </c>
      <c r="D19894" s="136" t="s">
        <v>38327</v>
      </c>
      <c r="E19894" s="136" t="s">
        <v>40818</v>
      </c>
      <c r="F19894" s="136" t="s">
        <v>42315</v>
      </c>
    </row>
    <row r="19895" spans="1:6" x14ac:dyDescent="0.2">
      <c r="A19895" s="136" t="s">
        <v>19968</v>
      </c>
      <c r="B19895" s="136" t="s">
        <v>27449</v>
      </c>
      <c r="C19895" s="136" t="s">
        <v>34112</v>
      </c>
      <c r="D19895" s="136" t="s">
        <v>38327</v>
      </c>
      <c r="E19895" s="136" t="s">
        <v>40818</v>
      </c>
      <c r="F19895" s="136" t="s">
        <v>42315</v>
      </c>
    </row>
    <row r="19896" spans="1:6" x14ac:dyDescent="0.2">
      <c r="A19896" s="136" t="s">
        <v>19969</v>
      </c>
      <c r="B19896" s="136" t="s">
        <v>27450</v>
      </c>
      <c r="C19896" s="136" t="s">
        <v>34113</v>
      </c>
    </row>
    <row r="19897" spans="1:6" x14ac:dyDescent="0.2">
      <c r="A19897" s="136" t="s">
        <v>19970</v>
      </c>
      <c r="B19897" s="136" t="s">
        <v>27450</v>
      </c>
      <c r="C19897" s="136" t="s">
        <v>34113</v>
      </c>
    </row>
    <row r="19898" spans="1:6" x14ac:dyDescent="0.2">
      <c r="A19898" s="136" t="s">
        <v>19971</v>
      </c>
      <c r="B19898" s="136" t="s">
        <v>27451</v>
      </c>
      <c r="C19898" s="136" t="s">
        <v>34113</v>
      </c>
    </row>
    <row r="19899" spans="1:6" x14ac:dyDescent="0.2">
      <c r="A19899" s="136" t="s">
        <v>19972</v>
      </c>
      <c r="B19899" s="136" t="s">
        <v>27451</v>
      </c>
      <c r="C19899" s="136" t="s">
        <v>34113</v>
      </c>
    </row>
    <row r="19900" spans="1:6" x14ac:dyDescent="0.2">
      <c r="A19900" s="136" t="s">
        <v>19973</v>
      </c>
      <c r="B19900" s="136" t="s">
        <v>27452</v>
      </c>
      <c r="C19900" s="136" t="s">
        <v>34114</v>
      </c>
    </row>
    <row r="19901" spans="1:6" x14ac:dyDescent="0.2">
      <c r="A19901" s="136" t="s">
        <v>19974</v>
      </c>
      <c r="B19901" s="136" t="s">
        <v>27452</v>
      </c>
      <c r="C19901" s="136" t="s">
        <v>34114</v>
      </c>
    </row>
    <row r="19902" spans="1:6" x14ac:dyDescent="0.2">
      <c r="A19902" s="136" t="s">
        <v>19975</v>
      </c>
      <c r="B19902" s="136" t="s">
        <v>27453</v>
      </c>
      <c r="C19902" s="136" t="s">
        <v>34115</v>
      </c>
      <c r="D19902" s="136" t="s">
        <v>38328</v>
      </c>
      <c r="E19902" s="136" t="s">
        <v>40819</v>
      </c>
      <c r="F19902" s="136" t="s">
        <v>42316</v>
      </c>
    </row>
    <row r="19903" spans="1:6" x14ac:dyDescent="0.2">
      <c r="A19903" s="136" t="s">
        <v>19976</v>
      </c>
      <c r="B19903" s="136" t="s">
        <v>27453</v>
      </c>
      <c r="C19903" s="136" t="s">
        <v>34115</v>
      </c>
      <c r="D19903" s="136" t="s">
        <v>38328</v>
      </c>
      <c r="E19903" s="136" t="s">
        <v>40819</v>
      </c>
      <c r="F19903" s="136" t="s">
        <v>42316</v>
      </c>
    </row>
    <row r="19904" spans="1:6" x14ac:dyDescent="0.2">
      <c r="A19904" s="136" t="s">
        <v>19977</v>
      </c>
      <c r="B19904" s="136" t="s">
        <v>27454</v>
      </c>
      <c r="C19904" s="136" t="s">
        <v>34116</v>
      </c>
      <c r="D19904" s="136" t="s">
        <v>38329</v>
      </c>
    </row>
    <row r="19905" spans="1:5" x14ac:dyDescent="0.2">
      <c r="A19905" s="136" t="s">
        <v>19978</v>
      </c>
      <c r="B19905" s="136" t="s">
        <v>27454</v>
      </c>
      <c r="C19905" s="136" t="s">
        <v>34116</v>
      </c>
      <c r="D19905" s="136" t="s">
        <v>38329</v>
      </c>
    </row>
    <row r="19906" spans="1:5" x14ac:dyDescent="0.2">
      <c r="A19906" s="136" t="s">
        <v>19979</v>
      </c>
      <c r="B19906" s="136" t="s">
        <v>27455</v>
      </c>
      <c r="C19906" s="136" t="s">
        <v>34117</v>
      </c>
    </row>
    <row r="19907" spans="1:5" x14ac:dyDescent="0.2">
      <c r="A19907" s="136" t="s">
        <v>19980</v>
      </c>
      <c r="B19907" s="136" t="s">
        <v>27455</v>
      </c>
      <c r="C19907" s="136" t="s">
        <v>34117</v>
      </c>
    </row>
    <row r="19908" spans="1:5" x14ac:dyDescent="0.2">
      <c r="A19908" s="136" t="s">
        <v>19981</v>
      </c>
      <c r="B19908" s="136" t="s">
        <v>27456</v>
      </c>
      <c r="C19908" s="136" t="s">
        <v>34118</v>
      </c>
      <c r="D19908" s="136" t="s">
        <v>38330</v>
      </c>
    </row>
    <row r="19909" spans="1:5" x14ac:dyDescent="0.2">
      <c r="A19909" s="136" t="s">
        <v>19982</v>
      </c>
      <c r="B19909" s="136" t="s">
        <v>27456</v>
      </c>
      <c r="C19909" s="136" t="s">
        <v>34118</v>
      </c>
      <c r="D19909" s="136" t="s">
        <v>38330</v>
      </c>
    </row>
    <row r="19910" spans="1:5" x14ac:dyDescent="0.2">
      <c r="A19910" s="136" t="s">
        <v>19983</v>
      </c>
      <c r="B19910" s="136" t="s">
        <v>23924</v>
      </c>
      <c r="C19910" s="136" t="s">
        <v>34119</v>
      </c>
      <c r="D19910" s="136" t="s">
        <v>38331</v>
      </c>
    </row>
    <row r="19911" spans="1:5" x14ac:dyDescent="0.2">
      <c r="A19911" s="136" t="s">
        <v>19984</v>
      </c>
      <c r="B19911" s="136" t="s">
        <v>23924</v>
      </c>
      <c r="C19911" s="136" t="s">
        <v>34119</v>
      </c>
      <c r="D19911" s="136" t="s">
        <v>38331</v>
      </c>
    </row>
    <row r="19912" spans="1:5" x14ac:dyDescent="0.2">
      <c r="A19912" s="136" t="s">
        <v>19985</v>
      </c>
      <c r="B19912" s="136" t="s">
        <v>23925</v>
      </c>
      <c r="C19912" s="136" t="s">
        <v>34120</v>
      </c>
      <c r="D19912" s="136" t="s">
        <v>38332</v>
      </c>
    </row>
    <row r="19913" spans="1:5" x14ac:dyDescent="0.2">
      <c r="A19913" s="136" t="s">
        <v>19986</v>
      </c>
      <c r="B19913" s="136" t="s">
        <v>23925</v>
      </c>
      <c r="C19913" s="136" t="s">
        <v>34120</v>
      </c>
      <c r="D19913" s="136" t="s">
        <v>38332</v>
      </c>
    </row>
    <row r="19914" spans="1:5" x14ac:dyDescent="0.2">
      <c r="A19914" s="136" t="s">
        <v>19987</v>
      </c>
      <c r="B19914" s="136" t="s">
        <v>27457</v>
      </c>
      <c r="C19914" s="136" t="s">
        <v>34121</v>
      </c>
      <c r="D19914" s="136" t="s">
        <v>38333</v>
      </c>
    </row>
    <row r="19915" spans="1:5" x14ac:dyDescent="0.2">
      <c r="A19915" s="136" t="s">
        <v>19988</v>
      </c>
      <c r="B19915" s="136" t="s">
        <v>27457</v>
      </c>
      <c r="C19915" s="136" t="s">
        <v>34121</v>
      </c>
      <c r="D19915" s="136" t="s">
        <v>38333</v>
      </c>
    </row>
    <row r="19916" spans="1:5" x14ac:dyDescent="0.2">
      <c r="A19916" s="136" t="s">
        <v>19989</v>
      </c>
      <c r="B19916" s="136" t="s">
        <v>27458</v>
      </c>
      <c r="C19916" s="136" t="s">
        <v>34122</v>
      </c>
      <c r="D19916" s="136" t="s">
        <v>38334</v>
      </c>
    </row>
    <row r="19917" spans="1:5" x14ac:dyDescent="0.2">
      <c r="A19917" s="136" t="s">
        <v>19990</v>
      </c>
      <c r="B19917" s="136" t="s">
        <v>27458</v>
      </c>
      <c r="C19917" s="136" t="s">
        <v>34122</v>
      </c>
      <c r="D19917" s="136" t="s">
        <v>38334</v>
      </c>
    </row>
    <row r="19918" spans="1:5" x14ac:dyDescent="0.2">
      <c r="A19918" s="136" t="s">
        <v>19991</v>
      </c>
      <c r="B19918" s="136" t="s">
        <v>27459</v>
      </c>
      <c r="C19918" s="136" t="s">
        <v>34123</v>
      </c>
      <c r="D19918" s="136" t="s">
        <v>38335</v>
      </c>
      <c r="E19918" s="136" t="s">
        <v>34114</v>
      </c>
    </row>
    <row r="19919" spans="1:5" x14ac:dyDescent="0.2">
      <c r="A19919" s="136" t="s">
        <v>19992</v>
      </c>
      <c r="B19919" s="136" t="s">
        <v>27459</v>
      </c>
      <c r="C19919" s="136" t="s">
        <v>34123</v>
      </c>
      <c r="D19919" s="136" t="s">
        <v>38335</v>
      </c>
      <c r="E19919" s="136" t="s">
        <v>34114</v>
      </c>
    </row>
    <row r="19920" spans="1:5" x14ac:dyDescent="0.2">
      <c r="A19920" s="136" t="s">
        <v>19993</v>
      </c>
      <c r="B19920" s="136" t="s">
        <v>27460</v>
      </c>
      <c r="C19920" s="136" t="s">
        <v>34124</v>
      </c>
      <c r="D19920" s="136" t="s">
        <v>38336</v>
      </c>
      <c r="E19920" s="136" t="s">
        <v>29581</v>
      </c>
    </row>
    <row r="19921" spans="1:6" x14ac:dyDescent="0.2">
      <c r="A19921" s="136" t="s">
        <v>19994</v>
      </c>
      <c r="B19921" s="136" t="s">
        <v>27460</v>
      </c>
      <c r="C19921" s="136" t="s">
        <v>34124</v>
      </c>
      <c r="D19921" s="136" t="s">
        <v>38336</v>
      </c>
      <c r="E19921" s="136" t="s">
        <v>29581</v>
      </c>
    </row>
    <row r="19922" spans="1:6" x14ac:dyDescent="0.2">
      <c r="A19922" s="136" t="s">
        <v>19995</v>
      </c>
      <c r="B19922" s="136" t="s">
        <v>27461</v>
      </c>
      <c r="C19922" s="136" t="s">
        <v>34125</v>
      </c>
      <c r="D19922" s="136" t="s">
        <v>38337</v>
      </c>
      <c r="E19922" s="136" t="s">
        <v>40820</v>
      </c>
      <c r="F19922" s="136" t="s">
        <v>38330</v>
      </c>
    </row>
    <row r="19923" spans="1:6" x14ac:dyDescent="0.2">
      <c r="A19923" s="136" t="s">
        <v>19996</v>
      </c>
      <c r="B19923" s="136" t="s">
        <v>27461</v>
      </c>
      <c r="C19923" s="136" t="s">
        <v>34125</v>
      </c>
      <c r="D19923" s="136" t="s">
        <v>38337</v>
      </c>
      <c r="E19923" s="136" t="s">
        <v>40820</v>
      </c>
      <c r="F19923" s="136" t="s">
        <v>38330</v>
      </c>
    </row>
    <row r="19924" spans="1:6" x14ac:dyDescent="0.2">
      <c r="A19924" s="136" t="s">
        <v>19997</v>
      </c>
      <c r="B19924" s="136" t="s">
        <v>27462</v>
      </c>
      <c r="C19924" s="136" t="s">
        <v>34126</v>
      </c>
      <c r="D19924" s="136" t="s">
        <v>38338</v>
      </c>
    </row>
    <row r="19925" spans="1:6" x14ac:dyDescent="0.2">
      <c r="A19925" s="136" t="s">
        <v>19998</v>
      </c>
      <c r="B19925" s="136" t="s">
        <v>27462</v>
      </c>
      <c r="C19925" s="136" t="s">
        <v>34126</v>
      </c>
      <c r="D19925" s="136" t="s">
        <v>38338</v>
      </c>
    </row>
    <row r="19926" spans="1:6" x14ac:dyDescent="0.2">
      <c r="A19926" s="136" t="s">
        <v>19999</v>
      </c>
      <c r="B19926" s="136" t="s">
        <v>27463</v>
      </c>
      <c r="C19926" s="136" t="s">
        <v>34127</v>
      </c>
      <c r="D19926" s="136" t="s">
        <v>38339</v>
      </c>
    </row>
    <row r="19927" spans="1:6" x14ac:dyDescent="0.2">
      <c r="A19927" s="136" t="s">
        <v>20000</v>
      </c>
      <c r="B19927" s="136" t="s">
        <v>27463</v>
      </c>
      <c r="C19927" s="136" t="s">
        <v>34127</v>
      </c>
      <c r="D19927" s="136" t="s">
        <v>38339</v>
      </c>
    </row>
    <row r="19928" spans="1:6" x14ac:dyDescent="0.2">
      <c r="A19928" s="136" t="s">
        <v>20001</v>
      </c>
      <c r="B19928" s="136" t="s">
        <v>27464</v>
      </c>
      <c r="C19928" s="136" t="s">
        <v>29581</v>
      </c>
    </row>
    <row r="19929" spans="1:6" x14ac:dyDescent="0.2">
      <c r="A19929" s="136" t="s">
        <v>20002</v>
      </c>
      <c r="B19929" s="136" t="s">
        <v>27464</v>
      </c>
      <c r="C19929" s="136" t="s">
        <v>29581</v>
      </c>
    </row>
    <row r="19930" spans="1:6" x14ac:dyDescent="0.2">
      <c r="A19930" s="136" t="s">
        <v>20003</v>
      </c>
      <c r="B19930" s="136" t="s">
        <v>27465</v>
      </c>
      <c r="C19930" s="136" t="s">
        <v>34128</v>
      </c>
      <c r="D19930" s="136" t="s">
        <v>38340</v>
      </c>
    </row>
    <row r="19931" spans="1:6" x14ac:dyDescent="0.2">
      <c r="A19931" s="136" t="s">
        <v>20004</v>
      </c>
      <c r="B19931" s="136" t="s">
        <v>27465</v>
      </c>
      <c r="C19931" s="136" t="s">
        <v>34128</v>
      </c>
      <c r="D19931" s="136" t="s">
        <v>38340</v>
      </c>
    </row>
    <row r="19932" spans="1:6" x14ac:dyDescent="0.2">
      <c r="A19932" s="136" t="s">
        <v>20005</v>
      </c>
      <c r="B19932" s="136" t="s">
        <v>27466</v>
      </c>
      <c r="C19932" s="136" t="s">
        <v>34129</v>
      </c>
      <c r="D19932" s="136" t="s">
        <v>38341</v>
      </c>
    </row>
    <row r="19933" spans="1:6" x14ac:dyDescent="0.2">
      <c r="A19933" s="136" t="s">
        <v>20006</v>
      </c>
      <c r="B19933" s="136" t="s">
        <v>27466</v>
      </c>
      <c r="C19933" s="136" t="s">
        <v>34129</v>
      </c>
      <c r="D19933" s="136" t="s">
        <v>38341</v>
      </c>
    </row>
    <row r="19934" spans="1:6" x14ac:dyDescent="0.2">
      <c r="A19934" s="136" t="s">
        <v>20007</v>
      </c>
      <c r="B19934" s="136" t="s">
        <v>23952</v>
      </c>
      <c r="C19934" s="136" t="s">
        <v>34130</v>
      </c>
      <c r="D19934" s="136" t="s">
        <v>38342</v>
      </c>
      <c r="E19934" s="136" t="s">
        <v>40821</v>
      </c>
    </row>
    <row r="19935" spans="1:6" x14ac:dyDescent="0.2">
      <c r="A19935" s="136" t="s">
        <v>20008</v>
      </c>
      <c r="B19935" s="136" t="s">
        <v>23952</v>
      </c>
      <c r="C19935" s="136" t="s">
        <v>34130</v>
      </c>
      <c r="D19935" s="136" t="s">
        <v>38342</v>
      </c>
      <c r="E19935" s="136" t="s">
        <v>40821</v>
      </c>
    </row>
    <row r="19936" spans="1:6" x14ac:dyDescent="0.2">
      <c r="A19936" s="136" t="s">
        <v>20009</v>
      </c>
      <c r="B19936" s="136" t="s">
        <v>23952</v>
      </c>
      <c r="C19936" s="136" t="s">
        <v>34131</v>
      </c>
      <c r="D19936" s="136" t="s">
        <v>38343</v>
      </c>
      <c r="E19936" s="136" t="s">
        <v>40822</v>
      </c>
    </row>
    <row r="19937" spans="1:6" x14ac:dyDescent="0.2">
      <c r="A19937" s="136" t="s">
        <v>20010</v>
      </c>
      <c r="B19937" s="136" t="s">
        <v>23952</v>
      </c>
      <c r="C19937" s="136" t="s">
        <v>34131</v>
      </c>
      <c r="D19937" s="136" t="s">
        <v>38343</v>
      </c>
      <c r="E19937" s="136" t="s">
        <v>40822</v>
      </c>
    </row>
    <row r="19938" spans="1:6" x14ac:dyDescent="0.2">
      <c r="A19938" s="136" t="s">
        <v>20011</v>
      </c>
      <c r="B19938" s="136" t="s">
        <v>23952</v>
      </c>
      <c r="C19938" s="136" t="s">
        <v>34132</v>
      </c>
      <c r="D19938" s="136" t="s">
        <v>38344</v>
      </c>
      <c r="E19938" s="136" t="s">
        <v>40823</v>
      </c>
    </row>
    <row r="19939" spans="1:6" x14ac:dyDescent="0.2">
      <c r="A19939" s="136" t="s">
        <v>20012</v>
      </c>
      <c r="B19939" s="136" t="s">
        <v>23952</v>
      </c>
      <c r="C19939" s="136" t="s">
        <v>34132</v>
      </c>
      <c r="D19939" s="136" t="s">
        <v>38344</v>
      </c>
      <c r="E19939" s="136" t="s">
        <v>40823</v>
      </c>
    </row>
    <row r="19940" spans="1:6" x14ac:dyDescent="0.2">
      <c r="A19940" s="136" t="s">
        <v>20013</v>
      </c>
      <c r="B19940" s="136" t="s">
        <v>23952</v>
      </c>
      <c r="C19940" s="136" t="s">
        <v>34133</v>
      </c>
      <c r="D19940" s="136" t="s">
        <v>38345</v>
      </c>
      <c r="E19940" s="136" t="s">
        <v>40824</v>
      </c>
      <c r="F19940" s="136" t="s">
        <v>34090</v>
      </c>
    </row>
    <row r="19941" spans="1:6" x14ac:dyDescent="0.2">
      <c r="A19941" s="136" t="s">
        <v>20014</v>
      </c>
      <c r="B19941" s="136" t="s">
        <v>23952</v>
      </c>
      <c r="C19941" s="136" t="s">
        <v>34133</v>
      </c>
      <c r="D19941" s="136" t="s">
        <v>38345</v>
      </c>
      <c r="E19941" s="136" t="s">
        <v>40824</v>
      </c>
      <c r="F19941" s="136" t="s">
        <v>34090</v>
      </c>
    </row>
    <row r="19942" spans="1:6" x14ac:dyDescent="0.2">
      <c r="A19942" s="136" t="s">
        <v>20015</v>
      </c>
      <c r="B19942" s="136" t="s">
        <v>27467</v>
      </c>
      <c r="C19942" s="136" t="s">
        <v>34134</v>
      </c>
    </row>
    <row r="19943" spans="1:6" x14ac:dyDescent="0.2">
      <c r="A19943" s="136" t="s">
        <v>20016</v>
      </c>
      <c r="B19943" s="136" t="s">
        <v>27467</v>
      </c>
      <c r="C19943" s="136" t="s">
        <v>34134</v>
      </c>
    </row>
    <row r="19944" spans="1:6" x14ac:dyDescent="0.2">
      <c r="A19944" s="136" t="s">
        <v>20017</v>
      </c>
      <c r="B19944" s="136" t="s">
        <v>23870</v>
      </c>
      <c r="C19944" s="136" t="s">
        <v>34135</v>
      </c>
      <c r="D19944" s="136" t="s">
        <v>38346</v>
      </c>
    </row>
    <row r="19945" spans="1:6" x14ac:dyDescent="0.2">
      <c r="A19945" s="136" t="s">
        <v>20018</v>
      </c>
      <c r="B19945" s="136" t="s">
        <v>23870</v>
      </c>
      <c r="C19945" s="136" t="s">
        <v>34135</v>
      </c>
      <c r="D19945" s="136" t="s">
        <v>38346</v>
      </c>
    </row>
    <row r="19946" spans="1:6" x14ac:dyDescent="0.2">
      <c r="A19946" s="136" t="s">
        <v>20019</v>
      </c>
      <c r="B19946" s="136" t="s">
        <v>23871</v>
      </c>
      <c r="C19946" s="136" t="s">
        <v>34136</v>
      </c>
      <c r="D19946" s="136" t="s">
        <v>38347</v>
      </c>
    </row>
    <row r="19947" spans="1:6" x14ac:dyDescent="0.2">
      <c r="A19947" s="136" t="s">
        <v>20020</v>
      </c>
      <c r="B19947" s="136" t="s">
        <v>23871</v>
      </c>
      <c r="C19947" s="136" t="s">
        <v>34136</v>
      </c>
      <c r="D19947" s="136" t="s">
        <v>38347</v>
      </c>
    </row>
    <row r="19948" spans="1:6" x14ac:dyDescent="0.2">
      <c r="A19948" s="136" t="s">
        <v>20021</v>
      </c>
      <c r="B19948" s="136" t="s">
        <v>27468</v>
      </c>
      <c r="C19948" s="136" t="s">
        <v>34137</v>
      </c>
      <c r="D19948" s="136" t="s">
        <v>38348</v>
      </c>
      <c r="E19948" s="136" t="s">
        <v>40825</v>
      </c>
    </row>
    <row r="19949" spans="1:6" x14ac:dyDescent="0.2">
      <c r="A19949" s="136" t="s">
        <v>20022</v>
      </c>
      <c r="B19949" s="136" t="s">
        <v>27468</v>
      </c>
      <c r="C19949" s="136" t="s">
        <v>34137</v>
      </c>
      <c r="D19949" s="136" t="s">
        <v>38348</v>
      </c>
      <c r="E19949" s="136" t="s">
        <v>40825</v>
      </c>
    </row>
    <row r="19950" spans="1:6" x14ac:dyDescent="0.2">
      <c r="A19950" s="136" t="s">
        <v>20023</v>
      </c>
      <c r="B19950" s="136" t="s">
        <v>27469</v>
      </c>
      <c r="C19950" s="136" t="s">
        <v>34138</v>
      </c>
      <c r="D19950" s="136" t="s">
        <v>38349</v>
      </c>
    </row>
    <row r="19951" spans="1:6" x14ac:dyDescent="0.2">
      <c r="A19951" s="136" t="s">
        <v>20024</v>
      </c>
      <c r="B19951" s="136" t="s">
        <v>27469</v>
      </c>
      <c r="C19951" s="136" t="s">
        <v>34138</v>
      </c>
      <c r="D19951" s="136" t="s">
        <v>38349</v>
      </c>
    </row>
    <row r="19952" spans="1:6" x14ac:dyDescent="0.2">
      <c r="A19952" s="136" t="s">
        <v>20025</v>
      </c>
      <c r="B19952" s="136" t="s">
        <v>27470</v>
      </c>
      <c r="C19952" s="136" t="s">
        <v>34139</v>
      </c>
      <c r="D19952" s="136" t="s">
        <v>38350</v>
      </c>
      <c r="E19952" s="136" t="s">
        <v>40826</v>
      </c>
    </row>
    <row r="19953" spans="1:5" x14ac:dyDescent="0.2">
      <c r="A19953" s="136" t="s">
        <v>20026</v>
      </c>
      <c r="B19953" s="136" t="s">
        <v>27470</v>
      </c>
      <c r="C19953" s="136" t="s">
        <v>34139</v>
      </c>
      <c r="D19953" s="136" t="s">
        <v>38350</v>
      </c>
      <c r="E19953" s="136" t="s">
        <v>40826</v>
      </c>
    </row>
    <row r="19954" spans="1:5" x14ac:dyDescent="0.2">
      <c r="A19954" s="136" t="s">
        <v>20027</v>
      </c>
      <c r="B19954" s="136" t="s">
        <v>27470</v>
      </c>
      <c r="C19954" s="136" t="s">
        <v>34140</v>
      </c>
      <c r="D19954" s="136" t="s">
        <v>38350</v>
      </c>
      <c r="E19954" s="136" t="s">
        <v>40826</v>
      </c>
    </row>
    <row r="19955" spans="1:5" x14ac:dyDescent="0.2">
      <c r="A19955" s="136" t="s">
        <v>20028</v>
      </c>
      <c r="B19955" s="136" t="s">
        <v>27470</v>
      </c>
      <c r="C19955" s="136" t="s">
        <v>34140</v>
      </c>
      <c r="D19955" s="136" t="s">
        <v>38350</v>
      </c>
      <c r="E19955" s="136" t="s">
        <v>40826</v>
      </c>
    </row>
    <row r="19956" spans="1:5" x14ac:dyDescent="0.2">
      <c r="A19956" s="136" t="s">
        <v>20029</v>
      </c>
      <c r="B19956" s="136" t="s">
        <v>27471</v>
      </c>
      <c r="C19956" s="136" t="s">
        <v>34141</v>
      </c>
    </row>
    <row r="19957" spans="1:5" x14ac:dyDescent="0.2">
      <c r="A19957" s="136" t="s">
        <v>20030</v>
      </c>
      <c r="B19957" s="136" t="s">
        <v>27471</v>
      </c>
      <c r="C19957" s="136" t="s">
        <v>34141</v>
      </c>
    </row>
    <row r="19958" spans="1:5" x14ac:dyDescent="0.2">
      <c r="A19958" s="136" t="s">
        <v>20031</v>
      </c>
      <c r="B19958" s="136" t="s">
        <v>27472</v>
      </c>
      <c r="C19958" s="136" t="s">
        <v>34142</v>
      </c>
      <c r="D19958" s="136" t="s">
        <v>29580</v>
      </c>
    </row>
    <row r="19959" spans="1:5" x14ac:dyDescent="0.2">
      <c r="A19959" s="136" t="s">
        <v>20032</v>
      </c>
      <c r="B19959" s="136" t="s">
        <v>27472</v>
      </c>
      <c r="C19959" s="136" t="s">
        <v>34142</v>
      </c>
      <c r="D19959" s="136" t="s">
        <v>29580</v>
      </c>
    </row>
    <row r="19960" spans="1:5" x14ac:dyDescent="0.2">
      <c r="A19960" s="136" t="s">
        <v>20033</v>
      </c>
      <c r="B19960" s="136" t="s">
        <v>23852</v>
      </c>
      <c r="C19960" s="136" t="s">
        <v>34143</v>
      </c>
      <c r="D19960" s="136" t="s">
        <v>38351</v>
      </c>
    </row>
    <row r="19961" spans="1:5" x14ac:dyDescent="0.2">
      <c r="A19961" s="136" t="s">
        <v>20034</v>
      </c>
      <c r="B19961" s="136" t="s">
        <v>23852</v>
      </c>
      <c r="C19961" s="136" t="s">
        <v>34143</v>
      </c>
      <c r="D19961" s="136" t="s">
        <v>38351</v>
      </c>
    </row>
    <row r="19962" spans="1:5" x14ac:dyDescent="0.2">
      <c r="A19962" s="136" t="s">
        <v>20035</v>
      </c>
      <c r="B19962" s="136" t="s">
        <v>27473</v>
      </c>
      <c r="C19962" s="136" t="s">
        <v>34144</v>
      </c>
    </row>
    <row r="19963" spans="1:5" x14ac:dyDescent="0.2">
      <c r="A19963" s="136" t="s">
        <v>20036</v>
      </c>
      <c r="B19963" s="136" t="s">
        <v>27473</v>
      </c>
      <c r="C19963" s="136" t="s">
        <v>34144</v>
      </c>
    </row>
    <row r="19964" spans="1:5" x14ac:dyDescent="0.2">
      <c r="A19964" s="136" t="s">
        <v>20037</v>
      </c>
      <c r="B19964" s="136" t="s">
        <v>27474</v>
      </c>
    </row>
    <row r="19965" spans="1:5" x14ac:dyDescent="0.2">
      <c r="A19965" s="136" t="s">
        <v>20038</v>
      </c>
      <c r="B19965" s="136" t="s">
        <v>27474</v>
      </c>
    </row>
    <row r="19966" spans="1:5" x14ac:dyDescent="0.2">
      <c r="A19966" s="136" t="s">
        <v>20039</v>
      </c>
      <c r="B19966" s="136" t="s">
        <v>27475</v>
      </c>
    </row>
    <row r="19967" spans="1:5" x14ac:dyDescent="0.2">
      <c r="A19967" s="136" t="s">
        <v>20040</v>
      </c>
      <c r="B19967" s="136" t="s">
        <v>27475</v>
      </c>
    </row>
    <row r="19968" spans="1:5" x14ac:dyDescent="0.2">
      <c r="A19968" s="136" t="s">
        <v>20041</v>
      </c>
      <c r="B19968" s="136" t="s">
        <v>27476</v>
      </c>
    </row>
    <row r="19969" spans="1:3" x14ac:dyDescent="0.2">
      <c r="A19969" s="136" t="s">
        <v>20042</v>
      </c>
      <c r="B19969" s="136" t="s">
        <v>27476</v>
      </c>
    </row>
    <row r="19970" spans="1:3" x14ac:dyDescent="0.2">
      <c r="A19970" s="136" t="s">
        <v>20043</v>
      </c>
      <c r="B19970" s="136" t="s">
        <v>27477</v>
      </c>
      <c r="C19970" s="136" t="s">
        <v>34145</v>
      </c>
    </row>
    <row r="19971" spans="1:3" x14ac:dyDescent="0.2">
      <c r="A19971" s="136" t="s">
        <v>20044</v>
      </c>
      <c r="B19971" s="136" t="s">
        <v>27477</v>
      </c>
      <c r="C19971" s="136" t="s">
        <v>34145</v>
      </c>
    </row>
    <row r="19972" spans="1:3" x14ac:dyDescent="0.2">
      <c r="A19972" s="136" t="s">
        <v>20045</v>
      </c>
      <c r="B19972" s="136" t="s">
        <v>27478</v>
      </c>
    </row>
    <row r="19973" spans="1:3" x14ac:dyDescent="0.2">
      <c r="A19973" s="136" t="s">
        <v>20046</v>
      </c>
      <c r="B19973" s="136" t="s">
        <v>27478</v>
      </c>
    </row>
    <row r="19974" spans="1:3" x14ac:dyDescent="0.2">
      <c r="A19974" s="136" t="s">
        <v>20047</v>
      </c>
      <c r="B19974" s="136" t="s">
        <v>27479</v>
      </c>
      <c r="C19974" s="136" t="s">
        <v>34146</v>
      </c>
    </row>
    <row r="19975" spans="1:3" x14ac:dyDescent="0.2">
      <c r="A19975" s="136" t="s">
        <v>20048</v>
      </c>
      <c r="B19975" s="136" t="s">
        <v>27479</v>
      </c>
      <c r="C19975" s="136" t="s">
        <v>34146</v>
      </c>
    </row>
    <row r="19976" spans="1:3" x14ac:dyDescent="0.2">
      <c r="A19976" s="136" t="s">
        <v>20049</v>
      </c>
      <c r="B19976" s="136" t="s">
        <v>27480</v>
      </c>
      <c r="C19976" s="136" t="s">
        <v>34147</v>
      </c>
    </row>
    <row r="19977" spans="1:3" x14ac:dyDescent="0.2">
      <c r="A19977" s="136" t="s">
        <v>20050</v>
      </c>
      <c r="B19977" s="136" t="s">
        <v>27480</v>
      </c>
      <c r="C19977" s="136" t="s">
        <v>34147</v>
      </c>
    </row>
    <row r="19978" spans="1:3" x14ac:dyDescent="0.2">
      <c r="A19978" s="136" t="s">
        <v>20051</v>
      </c>
      <c r="B19978" s="136" t="s">
        <v>27480</v>
      </c>
      <c r="C19978" s="136" t="s">
        <v>34148</v>
      </c>
    </row>
    <row r="19979" spans="1:3" x14ac:dyDescent="0.2">
      <c r="A19979" s="136" t="s">
        <v>20052</v>
      </c>
      <c r="B19979" s="136" t="s">
        <v>27480</v>
      </c>
      <c r="C19979" s="136" t="s">
        <v>34148</v>
      </c>
    </row>
    <row r="19980" spans="1:3" x14ac:dyDescent="0.2">
      <c r="A19980" s="136" t="s">
        <v>20053</v>
      </c>
      <c r="B19980" s="136" t="s">
        <v>27481</v>
      </c>
      <c r="C19980" s="136" t="s">
        <v>34149</v>
      </c>
    </row>
    <row r="19981" spans="1:3" x14ac:dyDescent="0.2">
      <c r="A19981" s="136" t="s">
        <v>20054</v>
      </c>
      <c r="B19981" s="136" t="s">
        <v>27481</v>
      </c>
      <c r="C19981" s="136" t="s">
        <v>34149</v>
      </c>
    </row>
    <row r="19982" spans="1:3" x14ac:dyDescent="0.2">
      <c r="A19982" s="136" t="s">
        <v>20055</v>
      </c>
      <c r="B19982" s="136" t="s">
        <v>27482</v>
      </c>
    </row>
    <row r="19983" spans="1:3" x14ac:dyDescent="0.2">
      <c r="A19983" s="136" t="s">
        <v>20056</v>
      </c>
      <c r="B19983" s="136" t="s">
        <v>27482</v>
      </c>
    </row>
    <row r="19984" spans="1:3" x14ac:dyDescent="0.2">
      <c r="A19984" s="136" t="s">
        <v>20057</v>
      </c>
      <c r="B19984" s="136" t="s">
        <v>27483</v>
      </c>
    </row>
    <row r="19985" spans="1:3" x14ac:dyDescent="0.2">
      <c r="A19985" s="136" t="s">
        <v>20058</v>
      </c>
      <c r="B19985" s="136" t="s">
        <v>27483</v>
      </c>
    </row>
    <row r="19986" spans="1:3" x14ac:dyDescent="0.2">
      <c r="A19986" s="136" t="s">
        <v>20059</v>
      </c>
      <c r="B19986" s="136" t="s">
        <v>27484</v>
      </c>
    </row>
    <row r="19987" spans="1:3" x14ac:dyDescent="0.2">
      <c r="A19987" s="136" t="s">
        <v>20060</v>
      </c>
      <c r="B19987" s="136" t="s">
        <v>27484</v>
      </c>
    </row>
    <row r="19988" spans="1:3" x14ac:dyDescent="0.2">
      <c r="A19988" s="136" t="s">
        <v>20061</v>
      </c>
      <c r="B19988" s="136" t="s">
        <v>27485</v>
      </c>
    </row>
    <row r="19989" spans="1:3" x14ac:dyDescent="0.2">
      <c r="A19989" s="136" t="s">
        <v>20062</v>
      </c>
      <c r="B19989" s="136" t="s">
        <v>27485</v>
      </c>
    </row>
    <row r="19990" spans="1:3" x14ac:dyDescent="0.2">
      <c r="A19990" s="136" t="s">
        <v>20063</v>
      </c>
      <c r="B19990" s="136" t="s">
        <v>27486</v>
      </c>
    </row>
    <row r="19991" spans="1:3" x14ac:dyDescent="0.2">
      <c r="A19991" s="136" t="s">
        <v>20064</v>
      </c>
      <c r="B19991" s="136" t="s">
        <v>27486</v>
      </c>
    </row>
    <row r="19992" spans="1:3" x14ac:dyDescent="0.2">
      <c r="A19992" s="136" t="s">
        <v>20065</v>
      </c>
      <c r="B19992" s="136" t="s">
        <v>27487</v>
      </c>
    </row>
    <row r="19993" spans="1:3" x14ac:dyDescent="0.2">
      <c r="A19993" s="136" t="s">
        <v>20066</v>
      </c>
      <c r="B19993" s="136" t="s">
        <v>27487</v>
      </c>
    </row>
    <row r="19994" spans="1:3" x14ac:dyDescent="0.2">
      <c r="A19994" s="136" t="s">
        <v>20067</v>
      </c>
      <c r="B19994" s="136" t="s">
        <v>27488</v>
      </c>
    </row>
    <row r="19995" spans="1:3" x14ac:dyDescent="0.2">
      <c r="A19995" s="136" t="s">
        <v>20068</v>
      </c>
      <c r="B19995" s="136" t="s">
        <v>27488</v>
      </c>
    </row>
    <row r="19996" spans="1:3" x14ac:dyDescent="0.2">
      <c r="A19996" s="136" t="s">
        <v>20069</v>
      </c>
      <c r="B19996" s="136" t="s">
        <v>27489</v>
      </c>
    </row>
    <row r="19997" spans="1:3" x14ac:dyDescent="0.2">
      <c r="A19997" s="136" t="s">
        <v>20070</v>
      </c>
      <c r="B19997" s="136" t="s">
        <v>27489</v>
      </c>
    </row>
    <row r="19998" spans="1:3" x14ac:dyDescent="0.2">
      <c r="A19998" s="136" t="s">
        <v>20071</v>
      </c>
      <c r="B19998" s="136" t="s">
        <v>27490</v>
      </c>
      <c r="C19998" s="136" t="s">
        <v>34150</v>
      </c>
    </row>
    <row r="19999" spans="1:3" x14ac:dyDescent="0.2">
      <c r="A19999" s="136" t="s">
        <v>20072</v>
      </c>
      <c r="B19999" s="136" t="s">
        <v>27490</v>
      </c>
      <c r="C19999" s="136" t="s">
        <v>34150</v>
      </c>
    </row>
    <row r="20000" spans="1:3" x14ac:dyDescent="0.2">
      <c r="A20000" s="136" t="s">
        <v>20073</v>
      </c>
      <c r="B20000" s="136" t="s">
        <v>27491</v>
      </c>
      <c r="C20000" s="136" t="s">
        <v>34151</v>
      </c>
    </row>
    <row r="20001" spans="1:4" x14ac:dyDescent="0.2">
      <c r="A20001" s="136" t="s">
        <v>20074</v>
      </c>
      <c r="B20001" s="136" t="s">
        <v>27491</v>
      </c>
      <c r="C20001" s="136" t="s">
        <v>34151</v>
      </c>
    </row>
    <row r="20002" spans="1:4" x14ac:dyDescent="0.2">
      <c r="A20002" s="136" t="s">
        <v>20075</v>
      </c>
      <c r="B20002" s="136" t="s">
        <v>27492</v>
      </c>
      <c r="C20002" s="136" t="s">
        <v>34152</v>
      </c>
    </row>
    <row r="20003" spans="1:4" x14ac:dyDescent="0.2">
      <c r="A20003" s="136" t="s">
        <v>20076</v>
      </c>
      <c r="B20003" s="136" t="s">
        <v>27492</v>
      </c>
      <c r="C20003" s="136" t="s">
        <v>34152</v>
      </c>
    </row>
    <row r="20004" spans="1:4" x14ac:dyDescent="0.2">
      <c r="A20004" s="136" t="s">
        <v>20077</v>
      </c>
      <c r="B20004" s="136" t="s">
        <v>27493</v>
      </c>
      <c r="C20004" s="136" t="s">
        <v>34153</v>
      </c>
    </row>
    <row r="20005" spans="1:4" x14ac:dyDescent="0.2">
      <c r="A20005" s="136" t="s">
        <v>20078</v>
      </c>
      <c r="B20005" s="136" t="s">
        <v>27493</v>
      </c>
      <c r="C20005" s="136" t="s">
        <v>34153</v>
      </c>
    </row>
    <row r="20006" spans="1:4" x14ac:dyDescent="0.2">
      <c r="A20006" s="136" t="s">
        <v>20079</v>
      </c>
      <c r="B20006" s="136" t="s">
        <v>27493</v>
      </c>
      <c r="C20006" s="136" t="s">
        <v>34154</v>
      </c>
    </row>
    <row r="20007" spans="1:4" x14ac:dyDescent="0.2">
      <c r="A20007" s="136" t="s">
        <v>20080</v>
      </c>
      <c r="B20007" s="136" t="s">
        <v>27493</v>
      </c>
      <c r="C20007" s="136" t="s">
        <v>34154</v>
      </c>
    </row>
    <row r="20008" spans="1:4" x14ac:dyDescent="0.2">
      <c r="A20008" s="136" t="s">
        <v>20081</v>
      </c>
      <c r="B20008" s="136" t="s">
        <v>27494</v>
      </c>
      <c r="C20008" s="136" t="s">
        <v>34155</v>
      </c>
      <c r="D20008" s="136" t="s">
        <v>38352</v>
      </c>
    </row>
    <row r="20009" spans="1:4" x14ac:dyDescent="0.2">
      <c r="A20009" s="136" t="s">
        <v>20082</v>
      </c>
      <c r="B20009" s="136" t="s">
        <v>27494</v>
      </c>
      <c r="C20009" s="136" t="s">
        <v>34155</v>
      </c>
      <c r="D20009" s="136" t="s">
        <v>38352</v>
      </c>
    </row>
    <row r="20010" spans="1:4" x14ac:dyDescent="0.2">
      <c r="A20010" s="136" t="s">
        <v>20083</v>
      </c>
      <c r="B20010" s="136" t="s">
        <v>27494</v>
      </c>
      <c r="C20010" s="136" t="s">
        <v>34156</v>
      </c>
      <c r="D20010" s="136" t="s">
        <v>38352</v>
      </c>
    </row>
    <row r="20011" spans="1:4" x14ac:dyDescent="0.2">
      <c r="A20011" s="136" t="s">
        <v>20084</v>
      </c>
      <c r="B20011" s="136" t="s">
        <v>27494</v>
      </c>
      <c r="C20011" s="136" t="s">
        <v>34156</v>
      </c>
      <c r="D20011" s="136" t="s">
        <v>38352</v>
      </c>
    </row>
    <row r="20012" spans="1:4" x14ac:dyDescent="0.2">
      <c r="A20012" s="136" t="s">
        <v>20085</v>
      </c>
      <c r="B20012" s="136" t="s">
        <v>27494</v>
      </c>
      <c r="C20012" s="136" t="s">
        <v>34157</v>
      </c>
      <c r="D20012" s="136" t="s">
        <v>38352</v>
      </c>
    </row>
    <row r="20013" spans="1:4" x14ac:dyDescent="0.2">
      <c r="A20013" s="136" t="s">
        <v>20086</v>
      </c>
      <c r="B20013" s="136" t="s">
        <v>27494</v>
      </c>
      <c r="C20013" s="136" t="s">
        <v>34157</v>
      </c>
      <c r="D20013" s="136" t="s">
        <v>38352</v>
      </c>
    </row>
    <row r="20014" spans="1:4" x14ac:dyDescent="0.2">
      <c r="A20014" s="136" t="s">
        <v>20087</v>
      </c>
      <c r="B20014" s="136" t="s">
        <v>27495</v>
      </c>
      <c r="C20014" s="136" t="s">
        <v>34158</v>
      </c>
      <c r="D20014" s="136" t="s">
        <v>38353</v>
      </c>
    </row>
    <row r="20015" spans="1:4" x14ac:dyDescent="0.2">
      <c r="A20015" s="136" t="s">
        <v>20088</v>
      </c>
      <c r="B20015" s="136" t="s">
        <v>27495</v>
      </c>
      <c r="C20015" s="136" t="s">
        <v>34158</v>
      </c>
      <c r="D20015" s="136" t="s">
        <v>38353</v>
      </c>
    </row>
    <row r="20016" spans="1:4" x14ac:dyDescent="0.2">
      <c r="A20016" s="136" t="s">
        <v>20089</v>
      </c>
      <c r="B20016" s="136" t="s">
        <v>27495</v>
      </c>
      <c r="C20016" s="136" t="s">
        <v>34159</v>
      </c>
      <c r="D20016" s="136" t="s">
        <v>38353</v>
      </c>
    </row>
    <row r="20017" spans="1:6" x14ac:dyDescent="0.2">
      <c r="A20017" s="136" t="s">
        <v>20090</v>
      </c>
      <c r="B20017" s="136" t="s">
        <v>27495</v>
      </c>
      <c r="C20017" s="136" t="s">
        <v>34159</v>
      </c>
      <c r="D20017" s="136" t="s">
        <v>38353</v>
      </c>
    </row>
    <row r="20018" spans="1:6" x14ac:dyDescent="0.2">
      <c r="A20018" s="136" t="s">
        <v>20091</v>
      </c>
      <c r="B20018" s="136" t="s">
        <v>27496</v>
      </c>
      <c r="C20018" s="136" t="s">
        <v>34160</v>
      </c>
      <c r="D20018" s="136" t="s">
        <v>38354</v>
      </c>
    </row>
    <row r="20019" spans="1:6" x14ac:dyDescent="0.2">
      <c r="A20019" s="136" t="s">
        <v>20092</v>
      </c>
      <c r="B20019" s="136" t="s">
        <v>27496</v>
      </c>
      <c r="C20019" s="136" t="s">
        <v>34160</v>
      </c>
      <c r="D20019" s="136" t="s">
        <v>38354</v>
      </c>
    </row>
    <row r="20020" spans="1:6" x14ac:dyDescent="0.2">
      <c r="A20020" s="136" t="s">
        <v>20093</v>
      </c>
      <c r="B20020" s="136" t="s">
        <v>27497</v>
      </c>
      <c r="C20020" s="136" t="s">
        <v>34161</v>
      </c>
    </row>
    <row r="20021" spans="1:6" x14ac:dyDescent="0.2">
      <c r="A20021" s="136" t="s">
        <v>20094</v>
      </c>
      <c r="B20021" s="136" t="s">
        <v>27497</v>
      </c>
      <c r="C20021" s="136" t="s">
        <v>34161</v>
      </c>
    </row>
    <row r="20022" spans="1:6" x14ac:dyDescent="0.2">
      <c r="A20022" s="136" t="s">
        <v>20095</v>
      </c>
      <c r="B20022" s="136" t="s">
        <v>27498</v>
      </c>
      <c r="C20022" s="136" t="s">
        <v>34162</v>
      </c>
      <c r="D20022" s="136" t="s">
        <v>38355</v>
      </c>
      <c r="E20022" s="136" t="s">
        <v>40827</v>
      </c>
      <c r="F20022" s="136" t="s">
        <v>42317</v>
      </c>
    </row>
    <row r="20023" spans="1:6" x14ac:dyDescent="0.2">
      <c r="A20023" s="136" t="s">
        <v>20096</v>
      </c>
      <c r="B20023" s="136" t="s">
        <v>27498</v>
      </c>
      <c r="C20023" s="136" t="s">
        <v>34162</v>
      </c>
      <c r="D20023" s="136" t="s">
        <v>38355</v>
      </c>
      <c r="E20023" s="136" t="s">
        <v>40827</v>
      </c>
      <c r="F20023" s="136" t="s">
        <v>42317</v>
      </c>
    </row>
    <row r="20024" spans="1:6" x14ac:dyDescent="0.2">
      <c r="A20024" s="136" t="s">
        <v>20097</v>
      </c>
      <c r="B20024" s="136" t="s">
        <v>27498</v>
      </c>
      <c r="C20024" s="136" t="s">
        <v>34162</v>
      </c>
      <c r="D20024" s="136" t="s">
        <v>38356</v>
      </c>
      <c r="E20024" s="136" t="s">
        <v>40827</v>
      </c>
      <c r="F20024" s="136" t="s">
        <v>42317</v>
      </c>
    </row>
    <row r="20025" spans="1:6" x14ac:dyDescent="0.2">
      <c r="A20025" s="136" t="s">
        <v>20098</v>
      </c>
      <c r="B20025" s="136" t="s">
        <v>27498</v>
      </c>
      <c r="C20025" s="136" t="s">
        <v>34162</v>
      </c>
      <c r="D20025" s="136" t="s">
        <v>38356</v>
      </c>
      <c r="E20025" s="136" t="s">
        <v>40827</v>
      </c>
      <c r="F20025" s="136" t="s">
        <v>42317</v>
      </c>
    </row>
    <row r="20026" spans="1:6" x14ac:dyDescent="0.2">
      <c r="A20026" s="136" t="s">
        <v>20099</v>
      </c>
      <c r="B20026" s="136" t="s">
        <v>27498</v>
      </c>
      <c r="C20026" s="136" t="s">
        <v>34162</v>
      </c>
      <c r="D20026" s="136" t="s">
        <v>38357</v>
      </c>
      <c r="E20026" s="136" t="s">
        <v>40827</v>
      </c>
      <c r="F20026" s="136" t="s">
        <v>42317</v>
      </c>
    </row>
    <row r="20027" spans="1:6" x14ac:dyDescent="0.2">
      <c r="A20027" s="136" t="s">
        <v>20100</v>
      </c>
      <c r="B20027" s="136" t="s">
        <v>27498</v>
      </c>
      <c r="C20027" s="136" t="s">
        <v>34162</v>
      </c>
      <c r="D20027" s="136" t="s">
        <v>38357</v>
      </c>
      <c r="E20027" s="136" t="s">
        <v>40827</v>
      </c>
      <c r="F20027" s="136" t="s">
        <v>42317</v>
      </c>
    </row>
    <row r="20028" spans="1:6" x14ac:dyDescent="0.2">
      <c r="A20028" s="136" t="s">
        <v>20101</v>
      </c>
      <c r="B20028" s="136" t="s">
        <v>27499</v>
      </c>
      <c r="C20028" s="136" t="s">
        <v>34163</v>
      </c>
      <c r="D20028" s="136" t="s">
        <v>38358</v>
      </c>
      <c r="E20028" s="136" t="s">
        <v>40828</v>
      </c>
      <c r="F20028" s="136" t="s">
        <v>42318</v>
      </c>
    </row>
    <row r="20029" spans="1:6" x14ac:dyDescent="0.2">
      <c r="A20029" s="136" t="s">
        <v>20102</v>
      </c>
      <c r="B20029" s="136" t="s">
        <v>27499</v>
      </c>
      <c r="C20029" s="136" t="s">
        <v>34163</v>
      </c>
      <c r="D20029" s="136" t="s">
        <v>38358</v>
      </c>
      <c r="E20029" s="136" t="s">
        <v>40828</v>
      </c>
      <c r="F20029" s="136" t="s">
        <v>42318</v>
      </c>
    </row>
    <row r="20030" spans="1:6" x14ac:dyDescent="0.2">
      <c r="A20030" s="136" t="s">
        <v>20103</v>
      </c>
      <c r="B20030" s="136" t="s">
        <v>27499</v>
      </c>
      <c r="C20030" s="136" t="s">
        <v>34164</v>
      </c>
      <c r="D20030" s="136" t="s">
        <v>38359</v>
      </c>
      <c r="E20030" s="136" t="s">
        <v>40828</v>
      </c>
      <c r="F20030" s="136" t="s">
        <v>42318</v>
      </c>
    </row>
    <row r="20031" spans="1:6" x14ac:dyDescent="0.2">
      <c r="A20031" s="136" t="s">
        <v>20104</v>
      </c>
      <c r="B20031" s="136" t="s">
        <v>27499</v>
      </c>
      <c r="C20031" s="136" t="s">
        <v>34164</v>
      </c>
      <c r="D20031" s="136" t="s">
        <v>38359</v>
      </c>
      <c r="E20031" s="136" t="s">
        <v>40828</v>
      </c>
      <c r="F20031" s="136" t="s">
        <v>42318</v>
      </c>
    </row>
    <row r="20032" spans="1:6" x14ac:dyDescent="0.2">
      <c r="A20032" s="136" t="s">
        <v>20105</v>
      </c>
      <c r="B20032" s="136" t="s">
        <v>27500</v>
      </c>
      <c r="C20032" s="136" t="s">
        <v>34165</v>
      </c>
      <c r="D20032" s="136" t="s">
        <v>38360</v>
      </c>
      <c r="E20032" s="136" t="s">
        <v>40829</v>
      </c>
    </row>
    <row r="20033" spans="1:5" x14ac:dyDescent="0.2">
      <c r="A20033" s="136" t="s">
        <v>20106</v>
      </c>
      <c r="B20033" s="136" t="s">
        <v>27500</v>
      </c>
      <c r="C20033" s="136" t="s">
        <v>34165</v>
      </c>
      <c r="D20033" s="136" t="s">
        <v>38360</v>
      </c>
      <c r="E20033" s="136" t="s">
        <v>40829</v>
      </c>
    </row>
    <row r="20034" spans="1:5" x14ac:dyDescent="0.2">
      <c r="A20034" s="136" t="s">
        <v>20107</v>
      </c>
      <c r="B20034" s="136" t="s">
        <v>27501</v>
      </c>
      <c r="C20034" s="136" t="s">
        <v>34166</v>
      </c>
      <c r="D20034" s="136" t="s">
        <v>38361</v>
      </c>
      <c r="E20034" s="136" t="s">
        <v>40830</v>
      </c>
    </row>
    <row r="20035" spans="1:5" x14ac:dyDescent="0.2">
      <c r="A20035" s="136" t="s">
        <v>20108</v>
      </c>
      <c r="B20035" s="136" t="s">
        <v>27501</v>
      </c>
      <c r="C20035" s="136" t="s">
        <v>34166</v>
      </c>
      <c r="D20035" s="136" t="s">
        <v>38361</v>
      </c>
      <c r="E20035" s="136" t="s">
        <v>40830</v>
      </c>
    </row>
    <row r="20036" spans="1:5" x14ac:dyDescent="0.2">
      <c r="A20036" s="136" t="s">
        <v>20109</v>
      </c>
      <c r="B20036" s="136" t="s">
        <v>27502</v>
      </c>
      <c r="C20036" s="136" t="s">
        <v>34167</v>
      </c>
      <c r="D20036" s="136" t="s">
        <v>38362</v>
      </c>
    </row>
    <row r="20037" spans="1:5" x14ac:dyDescent="0.2">
      <c r="A20037" s="136" t="s">
        <v>20110</v>
      </c>
      <c r="B20037" s="136" t="s">
        <v>27502</v>
      </c>
      <c r="C20037" s="136" t="s">
        <v>34167</v>
      </c>
      <c r="D20037" s="136" t="s">
        <v>38362</v>
      </c>
    </row>
    <row r="20038" spans="1:5" x14ac:dyDescent="0.2">
      <c r="A20038" s="136" t="s">
        <v>20111</v>
      </c>
      <c r="B20038" s="136" t="s">
        <v>27503</v>
      </c>
      <c r="C20038" s="136" t="s">
        <v>34168</v>
      </c>
      <c r="D20038" s="136" t="s">
        <v>38363</v>
      </c>
      <c r="E20038" s="136" t="s">
        <v>40831</v>
      </c>
    </row>
    <row r="20039" spans="1:5" x14ac:dyDescent="0.2">
      <c r="A20039" s="136" t="s">
        <v>20112</v>
      </c>
      <c r="B20039" s="136" t="s">
        <v>27503</v>
      </c>
      <c r="C20039" s="136" t="s">
        <v>34168</v>
      </c>
      <c r="D20039" s="136" t="s">
        <v>38363</v>
      </c>
      <c r="E20039" s="136" t="s">
        <v>40831</v>
      </c>
    </row>
    <row r="20040" spans="1:5" x14ac:dyDescent="0.2">
      <c r="A20040" s="136" t="s">
        <v>20113</v>
      </c>
      <c r="B20040" s="136" t="s">
        <v>27504</v>
      </c>
      <c r="C20040" s="136" t="s">
        <v>34169</v>
      </c>
      <c r="D20040" s="136" t="s">
        <v>38364</v>
      </c>
      <c r="E20040" s="136" t="s">
        <v>40832</v>
      </c>
    </row>
    <row r="20041" spans="1:5" x14ac:dyDescent="0.2">
      <c r="A20041" s="136" t="s">
        <v>20114</v>
      </c>
      <c r="B20041" s="136" t="s">
        <v>27504</v>
      </c>
      <c r="C20041" s="136" t="s">
        <v>34169</v>
      </c>
      <c r="D20041" s="136" t="s">
        <v>38364</v>
      </c>
      <c r="E20041" s="136" t="s">
        <v>40832</v>
      </c>
    </row>
    <row r="20042" spans="1:5" x14ac:dyDescent="0.2">
      <c r="A20042" s="136" t="s">
        <v>20115</v>
      </c>
      <c r="B20042" s="136" t="s">
        <v>27504</v>
      </c>
      <c r="C20042" s="136" t="s">
        <v>34170</v>
      </c>
      <c r="D20042" s="136" t="s">
        <v>38364</v>
      </c>
      <c r="E20042" s="136" t="s">
        <v>40832</v>
      </c>
    </row>
    <row r="20043" spans="1:5" x14ac:dyDescent="0.2">
      <c r="A20043" s="136" t="s">
        <v>20116</v>
      </c>
      <c r="B20043" s="136" t="s">
        <v>27504</v>
      </c>
      <c r="C20043" s="136" t="s">
        <v>34170</v>
      </c>
      <c r="D20043" s="136" t="s">
        <v>38364</v>
      </c>
      <c r="E20043" s="136" t="s">
        <v>40832</v>
      </c>
    </row>
    <row r="20044" spans="1:5" x14ac:dyDescent="0.2">
      <c r="A20044" s="136" t="s">
        <v>20117</v>
      </c>
      <c r="B20044" s="136" t="s">
        <v>27504</v>
      </c>
      <c r="C20044" s="136" t="s">
        <v>34171</v>
      </c>
      <c r="D20044" s="136" t="s">
        <v>38364</v>
      </c>
      <c r="E20044" s="136" t="s">
        <v>40832</v>
      </c>
    </row>
    <row r="20045" spans="1:5" x14ac:dyDescent="0.2">
      <c r="A20045" s="136" t="s">
        <v>20118</v>
      </c>
      <c r="B20045" s="136" t="s">
        <v>27504</v>
      </c>
      <c r="C20045" s="136" t="s">
        <v>34171</v>
      </c>
      <c r="D20045" s="136" t="s">
        <v>38364</v>
      </c>
      <c r="E20045" s="136" t="s">
        <v>40832</v>
      </c>
    </row>
    <row r="20046" spans="1:5" x14ac:dyDescent="0.2">
      <c r="A20046" s="136" t="s">
        <v>20119</v>
      </c>
      <c r="B20046" s="136" t="s">
        <v>27504</v>
      </c>
      <c r="C20046" s="136" t="s">
        <v>34172</v>
      </c>
      <c r="D20046" s="136" t="s">
        <v>38364</v>
      </c>
      <c r="E20046" s="136" t="s">
        <v>40832</v>
      </c>
    </row>
    <row r="20047" spans="1:5" x14ac:dyDescent="0.2">
      <c r="A20047" s="136" t="s">
        <v>20120</v>
      </c>
      <c r="B20047" s="136" t="s">
        <v>27504</v>
      </c>
      <c r="C20047" s="136" t="s">
        <v>34172</v>
      </c>
      <c r="D20047" s="136" t="s">
        <v>38364</v>
      </c>
      <c r="E20047" s="136" t="s">
        <v>40832</v>
      </c>
    </row>
    <row r="20048" spans="1:5" x14ac:dyDescent="0.2">
      <c r="A20048" s="136" t="s">
        <v>20121</v>
      </c>
      <c r="B20048" s="136" t="s">
        <v>27505</v>
      </c>
      <c r="C20048" s="136" t="s">
        <v>34173</v>
      </c>
      <c r="D20048" s="136" t="s">
        <v>38365</v>
      </c>
      <c r="E20048" s="136" t="s">
        <v>40833</v>
      </c>
    </row>
    <row r="20049" spans="1:7" x14ac:dyDescent="0.2">
      <c r="A20049" s="136" t="s">
        <v>20122</v>
      </c>
      <c r="B20049" s="136" t="s">
        <v>27505</v>
      </c>
      <c r="C20049" s="136" t="s">
        <v>34173</v>
      </c>
      <c r="D20049" s="136" t="s">
        <v>38365</v>
      </c>
      <c r="E20049" s="136" t="s">
        <v>40833</v>
      </c>
    </row>
    <row r="20050" spans="1:7" x14ac:dyDescent="0.2">
      <c r="A20050" s="136" t="s">
        <v>20123</v>
      </c>
      <c r="B20050" s="136" t="s">
        <v>27506</v>
      </c>
      <c r="C20050" s="136" t="s">
        <v>34174</v>
      </c>
      <c r="D20050" s="136" t="s">
        <v>38366</v>
      </c>
      <c r="E20050" s="136" t="s">
        <v>40834</v>
      </c>
      <c r="F20050" s="136" t="s">
        <v>42319</v>
      </c>
    </row>
    <row r="20051" spans="1:7" x14ac:dyDescent="0.2">
      <c r="A20051" s="136" t="s">
        <v>20124</v>
      </c>
      <c r="B20051" s="136" t="s">
        <v>27506</v>
      </c>
      <c r="C20051" s="136" t="s">
        <v>34174</v>
      </c>
      <c r="D20051" s="136" t="s">
        <v>38366</v>
      </c>
      <c r="E20051" s="136" t="s">
        <v>40834</v>
      </c>
      <c r="F20051" s="136" t="s">
        <v>42319</v>
      </c>
    </row>
    <row r="20052" spans="1:7" x14ac:dyDescent="0.2">
      <c r="A20052" s="136" t="s">
        <v>20125</v>
      </c>
      <c r="B20052" s="136" t="s">
        <v>27506</v>
      </c>
      <c r="C20052" s="136" t="s">
        <v>34175</v>
      </c>
      <c r="D20052" s="136" t="s">
        <v>38366</v>
      </c>
      <c r="E20052" s="136" t="s">
        <v>40834</v>
      </c>
      <c r="F20052" s="136" t="s">
        <v>42319</v>
      </c>
    </row>
    <row r="20053" spans="1:7" x14ac:dyDescent="0.2">
      <c r="A20053" s="136" t="s">
        <v>20126</v>
      </c>
      <c r="B20053" s="136" t="s">
        <v>27506</v>
      </c>
      <c r="C20053" s="136" t="s">
        <v>34175</v>
      </c>
      <c r="D20053" s="136" t="s">
        <v>38366</v>
      </c>
      <c r="E20053" s="136" t="s">
        <v>40834</v>
      </c>
      <c r="F20053" s="136" t="s">
        <v>42319</v>
      </c>
    </row>
    <row r="20054" spans="1:7" x14ac:dyDescent="0.2">
      <c r="A20054" s="136" t="s">
        <v>20127</v>
      </c>
      <c r="B20054" s="136" t="s">
        <v>27506</v>
      </c>
      <c r="C20054" s="136" t="s">
        <v>34176</v>
      </c>
      <c r="D20054" s="136" t="s">
        <v>38366</v>
      </c>
      <c r="E20054" s="136" t="s">
        <v>40834</v>
      </c>
      <c r="F20054" s="136" t="s">
        <v>42319</v>
      </c>
    </row>
    <row r="20055" spans="1:7" x14ac:dyDescent="0.2">
      <c r="A20055" s="136" t="s">
        <v>20128</v>
      </c>
      <c r="B20055" s="136" t="s">
        <v>27506</v>
      </c>
      <c r="C20055" s="136" t="s">
        <v>34176</v>
      </c>
      <c r="D20055" s="136" t="s">
        <v>38366</v>
      </c>
      <c r="E20055" s="136" t="s">
        <v>40834</v>
      </c>
      <c r="F20055" s="136" t="s">
        <v>42319</v>
      </c>
    </row>
    <row r="20056" spans="1:7" x14ac:dyDescent="0.2">
      <c r="A20056" s="136" t="s">
        <v>20129</v>
      </c>
      <c r="B20056" s="136" t="s">
        <v>27507</v>
      </c>
      <c r="C20056" s="136" t="s">
        <v>34177</v>
      </c>
      <c r="D20056" s="136" t="s">
        <v>38367</v>
      </c>
      <c r="E20056" s="136" t="s">
        <v>40835</v>
      </c>
      <c r="F20056" s="136" t="s">
        <v>42320</v>
      </c>
      <c r="G20056" s="136" t="s">
        <v>43086</v>
      </c>
    </row>
    <row r="20057" spans="1:7" x14ac:dyDescent="0.2">
      <c r="A20057" s="136" t="s">
        <v>20130</v>
      </c>
      <c r="B20057" s="136" t="s">
        <v>27507</v>
      </c>
      <c r="C20057" s="136" t="s">
        <v>34177</v>
      </c>
      <c r="D20057" s="136" t="s">
        <v>38367</v>
      </c>
      <c r="E20057" s="136" t="s">
        <v>40835</v>
      </c>
      <c r="F20057" s="136" t="s">
        <v>42320</v>
      </c>
      <c r="G20057" s="136" t="s">
        <v>43086</v>
      </c>
    </row>
    <row r="20058" spans="1:7" x14ac:dyDescent="0.2">
      <c r="A20058" s="136" t="s">
        <v>20131</v>
      </c>
      <c r="B20058" s="136" t="s">
        <v>27507</v>
      </c>
      <c r="C20058" s="136" t="s">
        <v>34178</v>
      </c>
      <c r="D20058" s="136" t="s">
        <v>38367</v>
      </c>
      <c r="E20058" s="136" t="s">
        <v>40835</v>
      </c>
      <c r="F20058" s="136" t="s">
        <v>42321</v>
      </c>
      <c r="G20058" s="136" t="s">
        <v>43087</v>
      </c>
    </row>
    <row r="20059" spans="1:7" x14ac:dyDescent="0.2">
      <c r="A20059" s="136" t="s">
        <v>20132</v>
      </c>
      <c r="B20059" s="136" t="s">
        <v>27507</v>
      </c>
      <c r="C20059" s="136" t="s">
        <v>34178</v>
      </c>
      <c r="D20059" s="136" t="s">
        <v>38367</v>
      </c>
      <c r="E20059" s="136" t="s">
        <v>40835</v>
      </c>
      <c r="F20059" s="136" t="s">
        <v>42321</v>
      </c>
      <c r="G20059" s="136" t="s">
        <v>43087</v>
      </c>
    </row>
    <row r="20060" spans="1:7" x14ac:dyDescent="0.2">
      <c r="A20060" s="136" t="s">
        <v>20133</v>
      </c>
      <c r="B20060" s="136" t="s">
        <v>27507</v>
      </c>
      <c r="C20060" s="136" t="s">
        <v>34179</v>
      </c>
      <c r="D20060" s="136" t="s">
        <v>38367</v>
      </c>
      <c r="E20060" s="136" t="s">
        <v>40835</v>
      </c>
      <c r="F20060" s="136" t="s">
        <v>42320</v>
      </c>
      <c r="G20060" s="136" t="s">
        <v>43086</v>
      </c>
    </row>
    <row r="20061" spans="1:7" x14ac:dyDescent="0.2">
      <c r="A20061" s="136" t="s">
        <v>20134</v>
      </c>
      <c r="B20061" s="136" t="s">
        <v>27507</v>
      </c>
      <c r="C20061" s="136" t="s">
        <v>34179</v>
      </c>
      <c r="D20061" s="136" t="s">
        <v>38367</v>
      </c>
      <c r="E20061" s="136" t="s">
        <v>40835</v>
      </c>
      <c r="F20061" s="136" t="s">
        <v>42320</v>
      </c>
      <c r="G20061" s="136" t="s">
        <v>43086</v>
      </c>
    </row>
    <row r="20062" spans="1:7" x14ac:dyDescent="0.2">
      <c r="A20062" s="136" t="s">
        <v>20135</v>
      </c>
      <c r="B20062" s="136" t="s">
        <v>27507</v>
      </c>
      <c r="C20062" s="136" t="s">
        <v>34180</v>
      </c>
      <c r="D20062" s="136" t="s">
        <v>38368</v>
      </c>
      <c r="E20062" s="136" t="s">
        <v>40836</v>
      </c>
      <c r="F20062" s="136" t="s">
        <v>42322</v>
      </c>
      <c r="G20062" s="136" t="s">
        <v>43088</v>
      </c>
    </row>
    <row r="20063" spans="1:7" x14ac:dyDescent="0.2">
      <c r="A20063" s="136" t="s">
        <v>20136</v>
      </c>
      <c r="B20063" s="136" t="s">
        <v>27507</v>
      </c>
      <c r="C20063" s="136" t="s">
        <v>34180</v>
      </c>
      <c r="D20063" s="136" t="s">
        <v>38368</v>
      </c>
      <c r="E20063" s="136" t="s">
        <v>40836</v>
      </c>
      <c r="F20063" s="136" t="s">
        <v>42322</v>
      </c>
      <c r="G20063" s="136" t="s">
        <v>43088</v>
      </c>
    </row>
    <row r="20064" spans="1:7" x14ac:dyDescent="0.2">
      <c r="A20064" s="136" t="s">
        <v>20137</v>
      </c>
      <c r="B20064" s="136" t="s">
        <v>27507</v>
      </c>
      <c r="C20064" s="136" t="s">
        <v>34181</v>
      </c>
      <c r="D20064" s="136" t="s">
        <v>38369</v>
      </c>
      <c r="E20064" s="136" t="s">
        <v>40836</v>
      </c>
      <c r="F20064" s="136" t="s">
        <v>42322</v>
      </c>
      <c r="G20064" s="136" t="s">
        <v>43088</v>
      </c>
    </row>
    <row r="20065" spans="1:7" x14ac:dyDescent="0.2">
      <c r="A20065" s="136" t="s">
        <v>20138</v>
      </c>
      <c r="B20065" s="136" t="s">
        <v>27507</v>
      </c>
      <c r="C20065" s="136" t="s">
        <v>34181</v>
      </c>
      <c r="D20065" s="136" t="s">
        <v>38369</v>
      </c>
      <c r="E20065" s="136" t="s">
        <v>40836</v>
      </c>
      <c r="F20065" s="136" t="s">
        <v>42322</v>
      </c>
      <c r="G20065" s="136" t="s">
        <v>43088</v>
      </c>
    </row>
    <row r="20066" spans="1:7" x14ac:dyDescent="0.2">
      <c r="A20066" s="136" t="s">
        <v>20139</v>
      </c>
      <c r="B20066" s="136" t="s">
        <v>27507</v>
      </c>
      <c r="C20066" s="136" t="s">
        <v>34182</v>
      </c>
      <c r="D20066" s="136" t="s">
        <v>38370</v>
      </c>
      <c r="E20066" s="136" t="s">
        <v>40836</v>
      </c>
      <c r="F20066" s="136" t="s">
        <v>42322</v>
      </c>
      <c r="G20066" s="136" t="s">
        <v>43088</v>
      </c>
    </row>
    <row r="20067" spans="1:7" x14ac:dyDescent="0.2">
      <c r="A20067" s="136" t="s">
        <v>20140</v>
      </c>
      <c r="B20067" s="136" t="s">
        <v>27507</v>
      </c>
      <c r="C20067" s="136" t="s">
        <v>34182</v>
      </c>
      <c r="D20067" s="136" t="s">
        <v>38370</v>
      </c>
      <c r="E20067" s="136" t="s">
        <v>40836</v>
      </c>
      <c r="F20067" s="136" t="s">
        <v>42322</v>
      </c>
      <c r="G20067" s="136" t="s">
        <v>43088</v>
      </c>
    </row>
    <row r="20068" spans="1:7" x14ac:dyDescent="0.2">
      <c r="A20068" s="136" t="s">
        <v>20141</v>
      </c>
      <c r="B20068" s="136" t="s">
        <v>27508</v>
      </c>
      <c r="C20068" s="136" t="s">
        <v>34183</v>
      </c>
      <c r="D20068" s="136" t="s">
        <v>38371</v>
      </c>
      <c r="E20068" s="136" t="s">
        <v>29580</v>
      </c>
    </row>
    <row r="20069" spans="1:7" x14ac:dyDescent="0.2">
      <c r="A20069" s="136" t="s">
        <v>20142</v>
      </c>
      <c r="B20069" s="136" t="s">
        <v>27508</v>
      </c>
      <c r="C20069" s="136" t="s">
        <v>34183</v>
      </c>
      <c r="D20069" s="136" t="s">
        <v>38371</v>
      </c>
      <c r="E20069" s="136" t="s">
        <v>29580</v>
      </c>
    </row>
    <row r="20070" spans="1:7" x14ac:dyDescent="0.2">
      <c r="A20070" s="136" t="s">
        <v>20143</v>
      </c>
      <c r="B20070" s="136" t="s">
        <v>27508</v>
      </c>
      <c r="C20070" s="136" t="s">
        <v>34184</v>
      </c>
      <c r="D20070" s="136" t="s">
        <v>38372</v>
      </c>
      <c r="E20070" s="136" t="s">
        <v>29580</v>
      </c>
    </row>
    <row r="20071" spans="1:7" x14ac:dyDescent="0.2">
      <c r="A20071" s="136" t="s">
        <v>20144</v>
      </c>
      <c r="B20071" s="136" t="s">
        <v>27508</v>
      </c>
      <c r="C20071" s="136" t="s">
        <v>34184</v>
      </c>
      <c r="D20071" s="136" t="s">
        <v>38372</v>
      </c>
      <c r="E20071" s="136" t="s">
        <v>29580</v>
      </c>
    </row>
    <row r="20072" spans="1:7" x14ac:dyDescent="0.2">
      <c r="A20072" s="136" t="s">
        <v>20145</v>
      </c>
      <c r="B20072" s="136" t="s">
        <v>27508</v>
      </c>
      <c r="C20072" s="136" t="s">
        <v>34184</v>
      </c>
      <c r="D20072" s="136" t="s">
        <v>38373</v>
      </c>
      <c r="E20072" s="136" t="s">
        <v>29580</v>
      </c>
    </row>
    <row r="20073" spans="1:7" x14ac:dyDescent="0.2">
      <c r="A20073" s="136" t="s">
        <v>20146</v>
      </c>
      <c r="B20073" s="136" t="s">
        <v>27508</v>
      </c>
      <c r="C20073" s="136" t="s">
        <v>34184</v>
      </c>
      <c r="D20073" s="136" t="s">
        <v>38373</v>
      </c>
      <c r="E20073" s="136" t="s">
        <v>29580</v>
      </c>
    </row>
    <row r="20074" spans="1:7" x14ac:dyDescent="0.2">
      <c r="A20074" s="136" t="s">
        <v>20147</v>
      </c>
      <c r="B20074" s="136" t="s">
        <v>27509</v>
      </c>
      <c r="C20074" s="136" t="s">
        <v>34184</v>
      </c>
      <c r="D20074" s="136" t="s">
        <v>38371</v>
      </c>
      <c r="E20074" s="136" t="s">
        <v>29580</v>
      </c>
    </row>
    <row r="20075" spans="1:7" x14ac:dyDescent="0.2">
      <c r="A20075" s="136" t="s">
        <v>20148</v>
      </c>
      <c r="B20075" s="136" t="s">
        <v>27509</v>
      </c>
      <c r="C20075" s="136" t="s">
        <v>34184</v>
      </c>
      <c r="D20075" s="136" t="s">
        <v>38371</v>
      </c>
      <c r="E20075" s="136" t="s">
        <v>29580</v>
      </c>
    </row>
    <row r="20076" spans="1:7" x14ac:dyDescent="0.2">
      <c r="A20076" s="136" t="s">
        <v>20149</v>
      </c>
      <c r="B20076" s="136" t="s">
        <v>27509</v>
      </c>
      <c r="C20076" s="136" t="s">
        <v>34184</v>
      </c>
      <c r="D20076" s="136" t="s">
        <v>38372</v>
      </c>
      <c r="E20076" s="136" t="s">
        <v>29580</v>
      </c>
    </row>
    <row r="20077" spans="1:7" x14ac:dyDescent="0.2">
      <c r="A20077" s="136" t="s">
        <v>20150</v>
      </c>
      <c r="B20077" s="136" t="s">
        <v>27509</v>
      </c>
      <c r="C20077" s="136" t="s">
        <v>34184</v>
      </c>
      <c r="D20077" s="136" t="s">
        <v>38372</v>
      </c>
      <c r="E20077" s="136" t="s">
        <v>29580</v>
      </c>
    </row>
    <row r="20078" spans="1:7" x14ac:dyDescent="0.2">
      <c r="A20078" s="136" t="s">
        <v>20151</v>
      </c>
      <c r="B20078" s="136" t="s">
        <v>27509</v>
      </c>
      <c r="C20078" s="136" t="s">
        <v>34184</v>
      </c>
      <c r="D20078" s="136" t="s">
        <v>38373</v>
      </c>
      <c r="E20078" s="136" t="s">
        <v>29580</v>
      </c>
    </row>
    <row r="20079" spans="1:7" x14ac:dyDescent="0.2">
      <c r="A20079" s="136" t="s">
        <v>20152</v>
      </c>
      <c r="B20079" s="136" t="s">
        <v>27509</v>
      </c>
      <c r="C20079" s="136" t="s">
        <v>34184</v>
      </c>
      <c r="D20079" s="136" t="s">
        <v>38373</v>
      </c>
      <c r="E20079" s="136" t="s">
        <v>29580</v>
      </c>
    </row>
    <row r="20080" spans="1:7" x14ac:dyDescent="0.2">
      <c r="A20080" s="136" t="s">
        <v>20153</v>
      </c>
      <c r="B20080" s="136" t="s">
        <v>27510</v>
      </c>
      <c r="C20080" s="136" t="s">
        <v>34185</v>
      </c>
      <c r="D20080" s="136" t="s">
        <v>38374</v>
      </c>
      <c r="E20080" s="136" t="s">
        <v>40837</v>
      </c>
    </row>
    <row r="20081" spans="1:5" x14ac:dyDescent="0.2">
      <c r="A20081" s="136" t="s">
        <v>20154</v>
      </c>
      <c r="B20081" s="136" t="s">
        <v>27510</v>
      </c>
      <c r="C20081" s="136" t="s">
        <v>34185</v>
      </c>
      <c r="D20081" s="136" t="s">
        <v>38374</v>
      </c>
      <c r="E20081" s="136" t="s">
        <v>40837</v>
      </c>
    </row>
    <row r="20082" spans="1:5" x14ac:dyDescent="0.2">
      <c r="A20082" s="136" t="s">
        <v>20155</v>
      </c>
      <c r="B20082" s="136" t="s">
        <v>27510</v>
      </c>
      <c r="C20082" s="136" t="s">
        <v>34186</v>
      </c>
      <c r="D20082" s="136" t="s">
        <v>38374</v>
      </c>
      <c r="E20082" s="136" t="s">
        <v>40837</v>
      </c>
    </row>
    <row r="20083" spans="1:5" x14ac:dyDescent="0.2">
      <c r="A20083" s="136" t="s">
        <v>20156</v>
      </c>
      <c r="B20083" s="136" t="s">
        <v>27510</v>
      </c>
      <c r="C20083" s="136" t="s">
        <v>34186</v>
      </c>
      <c r="D20083" s="136" t="s">
        <v>38374</v>
      </c>
      <c r="E20083" s="136" t="s">
        <v>40837</v>
      </c>
    </row>
    <row r="20084" spans="1:5" x14ac:dyDescent="0.2">
      <c r="A20084" s="136" t="s">
        <v>20157</v>
      </c>
      <c r="B20084" s="136" t="s">
        <v>27510</v>
      </c>
      <c r="C20084" s="136" t="s">
        <v>34187</v>
      </c>
      <c r="D20084" s="136" t="s">
        <v>38374</v>
      </c>
      <c r="E20084" s="136" t="s">
        <v>40837</v>
      </c>
    </row>
    <row r="20085" spans="1:5" x14ac:dyDescent="0.2">
      <c r="A20085" s="136" t="s">
        <v>20158</v>
      </c>
      <c r="B20085" s="136" t="s">
        <v>27510</v>
      </c>
      <c r="C20085" s="136" t="s">
        <v>34187</v>
      </c>
      <c r="D20085" s="136" t="s">
        <v>38374</v>
      </c>
      <c r="E20085" s="136" t="s">
        <v>40837</v>
      </c>
    </row>
    <row r="20086" spans="1:5" x14ac:dyDescent="0.2">
      <c r="A20086" s="136" t="s">
        <v>20159</v>
      </c>
      <c r="B20086" s="136" t="s">
        <v>27510</v>
      </c>
      <c r="C20086" s="136" t="s">
        <v>34188</v>
      </c>
      <c r="D20086" s="136" t="s">
        <v>38374</v>
      </c>
      <c r="E20086" s="136" t="s">
        <v>40837</v>
      </c>
    </row>
    <row r="20087" spans="1:5" x14ac:dyDescent="0.2">
      <c r="A20087" s="136" t="s">
        <v>20160</v>
      </c>
      <c r="B20087" s="136" t="s">
        <v>27510</v>
      </c>
      <c r="C20087" s="136" t="s">
        <v>34188</v>
      </c>
      <c r="D20087" s="136" t="s">
        <v>38374</v>
      </c>
      <c r="E20087" s="136" t="s">
        <v>40837</v>
      </c>
    </row>
    <row r="20088" spans="1:5" x14ac:dyDescent="0.2">
      <c r="A20088" s="136" t="s">
        <v>20161</v>
      </c>
      <c r="B20088" s="136" t="s">
        <v>27510</v>
      </c>
      <c r="C20088" s="136" t="s">
        <v>34189</v>
      </c>
      <c r="D20088" s="136" t="s">
        <v>38374</v>
      </c>
      <c r="E20088" s="136" t="s">
        <v>40837</v>
      </c>
    </row>
    <row r="20089" spans="1:5" x14ac:dyDescent="0.2">
      <c r="A20089" s="136" t="s">
        <v>20162</v>
      </c>
      <c r="B20089" s="136" t="s">
        <v>27510</v>
      </c>
      <c r="C20089" s="136" t="s">
        <v>34189</v>
      </c>
      <c r="D20089" s="136" t="s">
        <v>38374</v>
      </c>
      <c r="E20089" s="136" t="s">
        <v>40837</v>
      </c>
    </row>
    <row r="20090" spans="1:5" x14ac:dyDescent="0.2">
      <c r="A20090" s="136" t="s">
        <v>20163</v>
      </c>
      <c r="B20090" s="136" t="s">
        <v>27510</v>
      </c>
      <c r="C20090" s="136" t="s">
        <v>34190</v>
      </c>
      <c r="D20090" s="136" t="s">
        <v>38374</v>
      </c>
      <c r="E20090" s="136" t="s">
        <v>40837</v>
      </c>
    </row>
    <row r="20091" spans="1:5" x14ac:dyDescent="0.2">
      <c r="A20091" s="136" t="s">
        <v>20164</v>
      </c>
      <c r="B20091" s="136" t="s">
        <v>27510</v>
      </c>
      <c r="C20091" s="136" t="s">
        <v>34190</v>
      </c>
      <c r="D20091" s="136" t="s">
        <v>38374</v>
      </c>
      <c r="E20091" s="136" t="s">
        <v>40837</v>
      </c>
    </row>
    <row r="20092" spans="1:5" x14ac:dyDescent="0.2">
      <c r="A20092" s="136" t="s">
        <v>20165</v>
      </c>
      <c r="B20092" s="136" t="s">
        <v>27511</v>
      </c>
      <c r="C20092" s="136" t="s">
        <v>34191</v>
      </c>
      <c r="D20092" s="136" t="s">
        <v>38375</v>
      </c>
    </row>
    <row r="20093" spans="1:5" x14ac:dyDescent="0.2">
      <c r="A20093" s="136" t="s">
        <v>20166</v>
      </c>
      <c r="B20093" s="136" t="s">
        <v>27511</v>
      </c>
      <c r="C20093" s="136" t="s">
        <v>34191</v>
      </c>
      <c r="D20093" s="136" t="s">
        <v>38375</v>
      </c>
    </row>
    <row r="20094" spans="1:5" x14ac:dyDescent="0.2">
      <c r="A20094" s="136" t="s">
        <v>20167</v>
      </c>
      <c r="B20094" s="136" t="s">
        <v>27512</v>
      </c>
      <c r="C20094" s="136" t="s">
        <v>34192</v>
      </c>
      <c r="D20094" s="136" t="s">
        <v>38376</v>
      </c>
    </row>
    <row r="20095" spans="1:5" x14ac:dyDescent="0.2">
      <c r="A20095" s="136" t="s">
        <v>20168</v>
      </c>
      <c r="B20095" s="136" t="s">
        <v>27512</v>
      </c>
      <c r="C20095" s="136" t="s">
        <v>34192</v>
      </c>
      <c r="D20095" s="136" t="s">
        <v>38376</v>
      </c>
    </row>
    <row r="20096" spans="1:5" x14ac:dyDescent="0.2">
      <c r="A20096" s="136" t="s">
        <v>20169</v>
      </c>
      <c r="B20096" s="136" t="s">
        <v>27513</v>
      </c>
      <c r="C20096" s="136" t="s">
        <v>34193</v>
      </c>
      <c r="D20096" s="136" t="s">
        <v>38377</v>
      </c>
      <c r="E20096" s="136" t="s">
        <v>40838</v>
      </c>
    </row>
    <row r="20097" spans="1:6" x14ac:dyDescent="0.2">
      <c r="A20097" s="136" t="s">
        <v>20170</v>
      </c>
      <c r="B20097" s="136" t="s">
        <v>27513</v>
      </c>
      <c r="C20097" s="136" t="s">
        <v>34193</v>
      </c>
      <c r="D20097" s="136" t="s">
        <v>38377</v>
      </c>
      <c r="E20097" s="136" t="s">
        <v>40838</v>
      </c>
    </row>
    <row r="20098" spans="1:6" x14ac:dyDescent="0.2">
      <c r="A20098" s="136" t="s">
        <v>20171</v>
      </c>
      <c r="B20098" s="136" t="s">
        <v>27514</v>
      </c>
      <c r="C20098" s="136" t="s">
        <v>34193</v>
      </c>
      <c r="D20098" s="136" t="s">
        <v>38377</v>
      </c>
      <c r="E20098" s="136" t="s">
        <v>40838</v>
      </c>
    </row>
    <row r="20099" spans="1:6" x14ac:dyDescent="0.2">
      <c r="A20099" s="136" t="s">
        <v>20172</v>
      </c>
      <c r="B20099" s="136" t="s">
        <v>27514</v>
      </c>
      <c r="C20099" s="136" t="s">
        <v>34193</v>
      </c>
      <c r="D20099" s="136" t="s">
        <v>38377</v>
      </c>
      <c r="E20099" s="136" t="s">
        <v>40838</v>
      </c>
    </row>
    <row r="20100" spans="1:6" x14ac:dyDescent="0.2">
      <c r="A20100" s="136" t="s">
        <v>20173</v>
      </c>
      <c r="B20100" s="136" t="s">
        <v>27515</v>
      </c>
      <c r="C20100" s="136" t="s">
        <v>34193</v>
      </c>
      <c r="D20100" s="136" t="s">
        <v>38377</v>
      </c>
      <c r="E20100" s="136" t="s">
        <v>40838</v>
      </c>
    </row>
    <row r="20101" spans="1:6" x14ac:dyDescent="0.2">
      <c r="A20101" s="136" t="s">
        <v>20174</v>
      </c>
      <c r="B20101" s="136" t="s">
        <v>27515</v>
      </c>
      <c r="C20101" s="136" t="s">
        <v>34193</v>
      </c>
      <c r="D20101" s="136" t="s">
        <v>38377</v>
      </c>
      <c r="E20101" s="136" t="s">
        <v>40838</v>
      </c>
    </row>
    <row r="20102" spans="1:6" x14ac:dyDescent="0.2">
      <c r="A20102" s="136" t="s">
        <v>20175</v>
      </c>
      <c r="B20102" s="136" t="s">
        <v>27516</v>
      </c>
      <c r="C20102" s="136" t="s">
        <v>34194</v>
      </c>
    </row>
    <row r="20103" spans="1:6" x14ac:dyDescent="0.2">
      <c r="A20103" s="136" t="s">
        <v>20176</v>
      </c>
      <c r="B20103" s="136" t="s">
        <v>27516</v>
      </c>
      <c r="C20103" s="136" t="s">
        <v>34194</v>
      </c>
    </row>
    <row r="20104" spans="1:6" x14ac:dyDescent="0.2">
      <c r="A20104" s="136" t="s">
        <v>20177</v>
      </c>
      <c r="B20104" s="136" t="s">
        <v>27517</v>
      </c>
      <c r="C20104" s="136" t="s">
        <v>34195</v>
      </c>
    </row>
    <row r="20105" spans="1:6" x14ac:dyDescent="0.2">
      <c r="A20105" s="136" t="s">
        <v>20178</v>
      </c>
      <c r="B20105" s="136" t="s">
        <v>27517</v>
      </c>
      <c r="C20105" s="136" t="s">
        <v>34195</v>
      </c>
    </row>
    <row r="20106" spans="1:6" x14ac:dyDescent="0.2">
      <c r="A20106" s="136" t="s">
        <v>20179</v>
      </c>
      <c r="B20106" s="136" t="s">
        <v>27518</v>
      </c>
      <c r="C20106" s="136" t="s">
        <v>34196</v>
      </c>
      <c r="D20106" s="136" t="s">
        <v>38378</v>
      </c>
      <c r="E20106" s="136" t="s">
        <v>40839</v>
      </c>
      <c r="F20106" s="136" t="s">
        <v>32165</v>
      </c>
    </row>
    <row r="20107" spans="1:6" x14ac:dyDescent="0.2">
      <c r="A20107" s="136" t="s">
        <v>20180</v>
      </c>
      <c r="B20107" s="136" t="s">
        <v>27518</v>
      </c>
      <c r="C20107" s="136" t="s">
        <v>34196</v>
      </c>
      <c r="D20107" s="136" t="s">
        <v>38378</v>
      </c>
      <c r="E20107" s="136" t="s">
        <v>40839</v>
      </c>
      <c r="F20107" s="136" t="s">
        <v>32165</v>
      </c>
    </row>
    <row r="20108" spans="1:6" x14ac:dyDescent="0.2">
      <c r="A20108" s="136" t="s">
        <v>20181</v>
      </c>
      <c r="B20108" s="136" t="s">
        <v>27519</v>
      </c>
      <c r="C20108" s="136" t="s">
        <v>34197</v>
      </c>
      <c r="D20108" s="136" t="s">
        <v>38379</v>
      </c>
      <c r="E20108" s="136" t="s">
        <v>40839</v>
      </c>
      <c r="F20108" s="136" t="s">
        <v>32165</v>
      </c>
    </row>
    <row r="20109" spans="1:6" x14ac:dyDescent="0.2">
      <c r="A20109" s="136" t="s">
        <v>20182</v>
      </c>
      <c r="B20109" s="136" t="s">
        <v>27519</v>
      </c>
      <c r="C20109" s="136" t="s">
        <v>34197</v>
      </c>
      <c r="D20109" s="136" t="s">
        <v>38379</v>
      </c>
      <c r="E20109" s="136" t="s">
        <v>40839</v>
      </c>
      <c r="F20109" s="136" t="s">
        <v>32165</v>
      </c>
    </row>
    <row r="20110" spans="1:6" x14ac:dyDescent="0.2">
      <c r="A20110" s="136" t="s">
        <v>20183</v>
      </c>
      <c r="B20110" s="136" t="s">
        <v>27520</v>
      </c>
      <c r="C20110" s="136" t="s">
        <v>34198</v>
      </c>
      <c r="D20110" s="136" t="s">
        <v>38380</v>
      </c>
      <c r="E20110" s="136" t="s">
        <v>40839</v>
      </c>
      <c r="F20110" s="136" t="s">
        <v>32165</v>
      </c>
    </row>
    <row r="20111" spans="1:6" x14ac:dyDescent="0.2">
      <c r="A20111" s="136" t="s">
        <v>20184</v>
      </c>
      <c r="B20111" s="136" t="s">
        <v>27520</v>
      </c>
      <c r="C20111" s="136" t="s">
        <v>34198</v>
      </c>
      <c r="D20111" s="136" t="s">
        <v>38380</v>
      </c>
      <c r="E20111" s="136" t="s">
        <v>40839</v>
      </c>
      <c r="F20111" s="136" t="s">
        <v>32165</v>
      </c>
    </row>
    <row r="20112" spans="1:6" x14ac:dyDescent="0.2">
      <c r="A20112" s="136" t="s">
        <v>20185</v>
      </c>
      <c r="B20112" s="136" t="s">
        <v>27518</v>
      </c>
      <c r="C20112" s="136" t="s">
        <v>34196</v>
      </c>
      <c r="D20112" s="136" t="s">
        <v>38378</v>
      </c>
      <c r="E20112" s="136" t="s">
        <v>40839</v>
      </c>
      <c r="F20112" s="136" t="s">
        <v>42323</v>
      </c>
    </row>
    <row r="20113" spans="1:6" x14ac:dyDescent="0.2">
      <c r="A20113" s="136" t="s">
        <v>20186</v>
      </c>
      <c r="B20113" s="136" t="s">
        <v>27518</v>
      </c>
      <c r="C20113" s="136" t="s">
        <v>34196</v>
      </c>
      <c r="D20113" s="136" t="s">
        <v>38378</v>
      </c>
      <c r="E20113" s="136" t="s">
        <v>40839</v>
      </c>
      <c r="F20113" s="136" t="s">
        <v>42323</v>
      </c>
    </row>
    <row r="20114" spans="1:6" x14ac:dyDescent="0.2">
      <c r="A20114" s="136" t="s">
        <v>20187</v>
      </c>
      <c r="B20114" s="136" t="s">
        <v>27519</v>
      </c>
      <c r="C20114" s="136" t="s">
        <v>34197</v>
      </c>
      <c r="D20114" s="136" t="s">
        <v>38379</v>
      </c>
      <c r="E20114" s="136" t="s">
        <v>40839</v>
      </c>
      <c r="F20114" s="136" t="s">
        <v>42323</v>
      </c>
    </row>
    <row r="20115" spans="1:6" x14ac:dyDescent="0.2">
      <c r="A20115" s="136" t="s">
        <v>20188</v>
      </c>
      <c r="B20115" s="136" t="s">
        <v>27519</v>
      </c>
      <c r="C20115" s="136" t="s">
        <v>34197</v>
      </c>
      <c r="D20115" s="136" t="s">
        <v>38379</v>
      </c>
      <c r="E20115" s="136" t="s">
        <v>40839</v>
      </c>
      <c r="F20115" s="136" t="s">
        <v>42323</v>
      </c>
    </row>
    <row r="20116" spans="1:6" x14ac:dyDescent="0.2">
      <c r="A20116" s="136" t="s">
        <v>20189</v>
      </c>
      <c r="B20116" s="136" t="s">
        <v>27520</v>
      </c>
      <c r="C20116" s="136" t="s">
        <v>34198</v>
      </c>
      <c r="D20116" s="136" t="s">
        <v>38380</v>
      </c>
      <c r="E20116" s="136" t="s">
        <v>40839</v>
      </c>
      <c r="F20116" s="136" t="s">
        <v>42323</v>
      </c>
    </row>
    <row r="20117" spans="1:6" x14ac:dyDescent="0.2">
      <c r="A20117" s="136" t="s">
        <v>20190</v>
      </c>
      <c r="B20117" s="136" t="s">
        <v>27520</v>
      </c>
      <c r="C20117" s="136" t="s">
        <v>34198</v>
      </c>
      <c r="D20117" s="136" t="s">
        <v>38380</v>
      </c>
      <c r="E20117" s="136" t="s">
        <v>40839</v>
      </c>
      <c r="F20117" s="136" t="s">
        <v>42323</v>
      </c>
    </row>
    <row r="20118" spans="1:6" x14ac:dyDescent="0.2">
      <c r="A20118" s="136" t="s">
        <v>20191</v>
      </c>
      <c r="B20118" s="136" t="s">
        <v>27521</v>
      </c>
      <c r="C20118" s="136" t="s">
        <v>34199</v>
      </c>
      <c r="D20118" s="136" t="s">
        <v>38381</v>
      </c>
      <c r="E20118" s="136" t="s">
        <v>40840</v>
      </c>
      <c r="F20118" s="136" t="s">
        <v>28292</v>
      </c>
    </row>
    <row r="20119" spans="1:6" x14ac:dyDescent="0.2">
      <c r="A20119" s="136" t="s">
        <v>20192</v>
      </c>
      <c r="B20119" s="136" t="s">
        <v>27521</v>
      </c>
      <c r="C20119" s="136" t="s">
        <v>34199</v>
      </c>
      <c r="D20119" s="136" t="s">
        <v>38381</v>
      </c>
      <c r="E20119" s="136" t="s">
        <v>40840</v>
      </c>
      <c r="F20119" s="136" t="s">
        <v>28292</v>
      </c>
    </row>
    <row r="20120" spans="1:6" x14ac:dyDescent="0.2">
      <c r="A20120" s="136" t="s">
        <v>20193</v>
      </c>
      <c r="B20120" s="136" t="s">
        <v>27522</v>
      </c>
      <c r="C20120" s="136" t="s">
        <v>34200</v>
      </c>
      <c r="D20120" s="136" t="s">
        <v>38382</v>
      </c>
      <c r="E20120" s="136" t="s">
        <v>40840</v>
      </c>
      <c r="F20120" s="136" t="s">
        <v>28292</v>
      </c>
    </row>
    <row r="20121" spans="1:6" x14ac:dyDescent="0.2">
      <c r="A20121" s="136" t="s">
        <v>20194</v>
      </c>
      <c r="B20121" s="136" t="s">
        <v>27522</v>
      </c>
      <c r="C20121" s="136" t="s">
        <v>34200</v>
      </c>
      <c r="D20121" s="136" t="s">
        <v>38382</v>
      </c>
      <c r="E20121" s="136" t="s">
        <v>40840</v>
      </c>
      <c r="F20121" s="136" t="s">
        <v>28292</v>
      </c>
    </row>
    <row r="20122" spans="1:6" x14ac:dyDescent="0.2">
      <c r="A20122" s="136" t="s">
        <v>20195</v>
      </c>
      <c r="B20122" s="136" t="s">
        <v>27523</v>
      </c>
      <c r="C20122" s="136" t="s">
        <v>34201</v>
      </c>
      <c r="D20122" s="136" t="s">
        <v>38383</v>
      </c>
      <c r="E20122" s="136" t="s">
        <v>40840</v>
      </c>
      <c r="F20122" s="136" t="s">
        <v>28292</v>
      </c>
    </row>
    <row r="20123" spans="1:6" x14ac:dyDescent="0.2">
      <c r="A20123" s="136" t="s">
        <v>20196</v>
      </c>
      <c r="B20123" s="136" t="s">
        <v>27523</v>
      </c>
      <c r="C20123" s="136" t="s">
        <v>34201</v>
      </c>
      <c r="D20123" s="136" t="s">
        <v>38383</v>
      </c>
      <c r="E20123" s="136" t="s">
        <v>40840</v>
      </c>
      <c r="F20123" s="136" t="s">
        <v>28292</v>
      </c>
    </row>
    <row r="20124" spans="1:6" x14ac:dyDescent="0.2">
      <c r="A20124" s="136" t="s">
        <v>20197</v>
      </c>
      <c r="B20124" s="136" t="s">
        <v>27521</v>
      </c>
      <c r="C20124" s="136" t="s">
        <v>34202</v>
      </c>
      <c r="D20124" s="136" t="s">
        <v>38384</v>
      </c>
      <c r="E20124" s="136" t="s">
        <v>40841</v>
      </c>
      <c r="F20124" s="136" t="s">
        <v>35913</v>
      </c>
    </row>
    <row r="20125" spans="1:6" x14ac:dyDescent="0.2">
      <c r="A20125" s="136" t="s">
        <v>20198</v>
      </c>
      <c r="B20125" s="136" t="s">
        <v>27521</v>
      </c>
      <c r="C20125" s="136" t="s">
        <v>34202</v>
      </c>
      <c r="D20125" s="136" t="s">
        <v>38384</v>
      </c>
      <c r="E20125" s="136" t="s">
        <v>40841</v>
      </c>
      <c r="F20125" s="136" t="s">
        <v>35913</v>
      </c>
    </row>
    <row r="20126" spans="1:6" x14ac:dyDescent="0.2">
      <c r="A20126" s="136" t="s">
        <v>20199</v>
      </c>
      <c r="B20126" s="136" t="s">
        <v>27522</v>
      </c>
      <c r="C20126" s="136" t="s">
        <v>34203</v>
      </c>
      <c r="D20126" s="136" t="s">
        <v>38384</v>
      </c>
      <c r="E20126" s="136" t="s">
        <v>40841</v>
      </c>
      <c r="F20126" s="136" t="s">
        <v>35913</v>
      </c>
    </row>
    <row r="20127" spans="1:6" x14ac:dyDescent="0.2">
      <c r="A20127" s="136" t="s">
        <v>20200</v>
      </c>
      <c r="B20127" s="136" t="s">
        <v>27522</v>
      </c>
      <c r="C20127" s="136" t="s">
        <v>34203</v>
      </c>
      <c r="D20127" s="136" t="s">
        <v>38384</v>
      </c>
      <c r="E20127" s="136" t="s">
        <v>40841</v>
      </c>
      <c r="F20127" s="136" t="s">
        <v>35913</v>
      </c>
    </row>
    <row r="20128" spans="1:6" x14ac:dyDescent="0.2">
      <c r="A20128" s="136" t="s">
        <v>20201</v>
      </c>
      <c r="B20128" s="136" t="s">
        <v>27523</v>
      </c>
      <c r="C20128" s="136" t="s">
        <v>34204</v>
      </c>
      <c r="D20128" s="136" t="s">
        <v>38384</v>
      </c>
      <c r="E20128" s="136" t="s">
        <v>40841</v>
      </c>
      <c r="F20128" s="136" t="s">
        <v>35913</v>
      </c>
    </row>
    <row r="20129" spans="1:7" x14ac:dyDescent="0.2">
      <c r="A20129" s="136" t="s">
        <v>20202</v>
      </c>
      <c r="B20129" s="136" t="s">
        <v>27523</v>
      </c>
      <c r="C20129" s="136" t="s">
        <v>34204</v>
      </c>
      <c r="D20129" s="136" t="s">
        <v>38384</v>
      </c>
      <c r="E20129" s="136" t="s">
        <v>40841</v>
      </c>
      <c r="F20129" s="136" t="s">
        <v>35913</v>
      </c>
    </row>
    <row r="20130" spans="1:7" x14ac:dyDescent="0.2">
      <c r="A20130" s="136" t="s">
        <v>20203</v>
      </c>
      <c r="B20130" s="136" t="s">
        <v>27518</v>
      </c>
      <c r="C20130" s="136" t="s">
        <v>34205</v>
      </c>
      <c r="D20130" s="136" t="s">
        <v>38385</v>
      </c>
      <c r="E20130" s="136" t="s">
        <v>40842</v>
      </c>
      <c r="F20130" s="136" t="s">
        <v>42324</v>
      </c>
    </row>
    <row r="20131" spans="1:7" x14ac:dyDescent="0.2">
      <c r="A20131" s="136" t="s">
        <v>20204</v>
      </c>
      <c r="B20131" s="136" t="s">
        <v>27518</v>
      </c>
      <c r="C20131" s="136" t="s">
        <v>34205</v>
      </c>
      <c r="D20131" s="136" t="s">
        <v>38385</v>
      </c>
      <c r="E20131" s="136" t="s">
        <v>40842</v>
      </c>
      <c r="F20131" s="136" t="s">
        <v>42324</v>
      </c>
    </row>
    <row r="20132" spans="1:7" x14ac:dyDescent="0.2">
      <c r="A20132" s="136" t="s">
        <v>20205</v>
      </c>
      <c r="B20132" s="136" t="s">
        <v>27519</v>
      </c>
      <c r="C20132" s="136" t="s">
        <v>34206</v>
      </c>
      <c r="D20132" s="136" t="s">
        <v>38385</v>
      </c>
      <c r="E20132" s="136" t="s">
        <v>40842</v>
      </c>
      <c r="F20132" s="136" t="s">
        <v>42324</v>
      </c>
    </row>
    <row r="20133" spans="1:7" x14ac:dyDescent="0.2">
      <c r="A20133" s="136" t="s">
        <v>20206</v>
      </c>
      <c r="B20133" s="136" t="s">
        <v>27519</v>
      </c>
      <c r="C20133" s="136" t="s">
        <v>34206</v>
      </c>
      <c r="D20133" s="136" t="s">
        <v>38385</v>
      </c>
      <c r="E20133" s="136" t="s">
        <v>40842</v>
      </c>
      <c r="F20133" s="136" t="s">
        <v>42324</v>
      </c>
    </row>
    <row r="20134" spans="1:7" x14ac:dyDescent="0.2">
      <c r="A20134" s="136" t="s">
        <v>20207</v>
      </c>
      <c r="B20134" s="136" t="s">
        <v>27520</v>
      </c>
      <c r="C20134" s="136" t="s">
        <v>34207</v>
      </c>
      <c r="D20134" s="136" t="s">
        <v>38385</v>
      </c>
      <c r="E20134" s="136" t="s">
        <v>40842</v>
      </c>
      <c r="F20134" s="136" t="s">
        <v>42324</v>
      </c>
    </row>
    <row r="20135" spans="1:7" x14ac:dyDescent="0.2">
      <c r="A20135" s="136" t="s">
        <v>20208</v>
      </c>
      <c r="B20135" s="136" t="s">
        <v>27520</v>
      </c>
      <c r="C20135" s="136" t="s">
        <v>34207</v>
      </c>
      <c r="D20135" s="136" t="s">
        <v>38385</v>
      </c>
      <c r="E20135" s="136" t="s">
        <v>40842</v>
      </c>
      <c r="F20135" s="136" t="s">
        <v>42324</v>
      </c>
    </row>
    <row r="20136" spans="1:7" x14ac:dyDescent="0.2">
      <c r="A20136" s="136" t="s">
        <v>20209</v>
      </c>
      <c r="B20136" s="136" t="s">
        <v>27518</v>
      </c>
      <c r="C20136" s="136" t="s">
        <v>34208</v>
      </c>
      <c r="D20136" s="136" t="s">
        <v>38386</v>
      </c>
      <c r="E20136" s="136" t="s">
        <v>40843</v>
      </c>
      <c r="F20136" s="136" t="s">
        <v>40840</v>
      </c>
      <c r="G20136" s="136" t="s">
        <v>28292</v>
      </c>
    </row>
    <row r="20137" spans="1:7" x14ac:dyDescent="0.2">
      <c r="A20137" s="136" t="s">
        <v>20210</v>
      </c>
      <c r="B20137" s="136" t="s">
        <v>27518</v>
      </c>
      <c r="C20137" s="136" t="s">
        <v>34208</v>
      </c>
      <c r="D20137" s="136" t="s">
        <v>38386</v>
      </c>
      <c r="E20137" s="136" t="s">
        <v>40843</v>
      </c>
      <c r="F20137" s="136" t="s">
        <v>40840</v>
      </c>
      <c r="G20137" s="136" t="s">
        <v>28292</v>
      </c>
    </row>
    <row r="20138" spans="1:7" x14ac:dyDescent="0.2">
      <c r="A20138" s="136" t="s">
        <v>20211</v>
      </c>
      <c r="B20138" s="136" t="s">
        <v>27519</v>
      </c>
      <c r="C20138" s="136" t="s">
        <v>34209</v>
      </c>
      <c r="D20138" s="136" t="s">
        <v>38386</v>
      </c>
      <c r="E20138" s="136" t="s">
        <v>40844</v>
      </c>
      <c r="F20138" s="136" t="s">
        <v>40839</v>
      </c>
      <c r="G20138" s="136" t="s">
        <v>32165</v>
      </c>
    </row>
    <row r="20139" spans="1:7" x14ac:dyDescent="0.2">
      <c r="A20139" s="136" t="s">
        <v>20212</v>
      </c>
      <c r="B20139" s="136" t="s">
        <v>27519</v>
      </c>
      <c r="C20139" s="136" t="s">
        <v>34209</v>
      </c>
      <c r="D20139" s="136" t="s">
        <v>38386</v>
      </c>
      <c r="E20139" s="136" t="s">
        <v>40844</v>
      </c>
      <c r="F20139" s="136" t="s">
        <v>40839</v>
      </c>
      <c r="G20139" s="136" t="s">
        <v>32165</v>
      </c>
    </row>
    <row r="20140" spans="1:7" x14ac:dyDescent="0.2">
      <c r="A20140" s="136" t="s">
        <v>20213</v>
      </c>
      <c r="B20140" s="136" t="s">
        <v>27520</v>
      </c>
      <c r="C20140" s="136" t="s">
        <v>34210</v>
      </c>
      <c r="D20140" s="136" t="s">
        <v>38386</v>
      </c>
      <c r="E20140" s="136" t="s">
        <v>40845</v>
      </c>
      <c r="F20140" s="136" t="s">
        <v>40839</v>
      </c>
      <c r="G20140" s="136" t="s">
        <v>32165</v>
      </c>
    </row>
    <row r="20141" spans="1:7" x14ac:dyDescent="0.2">
      <c r="A20141" s="136" t="s">
        <v>20214</v>
      </c>
      <c r="B20141" s="136" t="s">
        <v>27520</v>
      </c>
      <c r="C20141" s="136" t="s">
        <v>34210</v>
      </c>
      <c r="D20141" s="136" t="s">
        <v>38386</v>
      </c>
      <c r="E20141" s="136" t="s">
        <v>40845</v>
      </c>
      <c r="F20141" s="136" t="s">
        <v>40839</v>
      </c>
      <c r="G20141" s="136" t="s">
        <v>32165</v>
      </c>
    </row>
    <row r="20142" spans="1:7" x14ac:dyDescent="0.2">
      <c r="A20142" s="136" t="s">
        <v>20215</v>
      </c>
      <c r="B20142" s="136" t="s">
        <v>27521</v>
      </c>
      <c r="C20142" s="136" t="s">
        <v>34211</v>
      </c>
      <c r="D20142" s="136" t="s">
        <v>38387</v>
      </c>
      <c r="E20142" s="136" t="s">
        <v>40842</v>
      </c>
      <c r="F20142" s="136" t="s">
        <v>42324</v>
      </c>
    </row>
    <row r="20143" spans="1:7" x14ac:dyDescent="0.2">
      <c r="A20143" s="136" t="s">
        <v>20216</v>
      </c>
      <c r="B20143" s="136" t="s">
        <v>27521</v>
      </c>
      <c r="C20143" s="136" t="s">
        <v>34211</v>
      </c>
      <c r="D20143" s="136" t="s">
        <v>38387</v>
      </c>
      <c r="E20143" s="136" t="s">
        <v>40842</v>
      </c>
      <c r="F20143" s="136" t="s">
        <v>42324</v>
      </c>
    </row>
    <row r="20144" spans="1:7" x14ac:dyDescent="0.2">
      <c r="A20144" s="136" t="s">
        <v>20217</v>
      </c>
      <c r="B20144" s="136" t="s">
        <v>27522</v>
      </c>
      <c r="C20144" s="136" t="s">
        <v>34212</v>
      </c>
      <c r="D20144" s="136" t="s">
        <v>38387</v>
      </c>
      <c r="E20144" s="136" t="s">
        <v>40842</v>
      </c>
      <c r="F20144" s="136" t="s">
        <v>42324</v>
      </c>
    </row>
    <row r="20145" spans="1:7" x14ac:dyDescent="0.2">
      <c r="A20145" s="136" t="s">
        <v>20218</v>
      </c>
      <c r="B20145" s="136" t="s">
        <v>27522</v>
      </c>
      <c r="C20145" s="136" t="s">
        <v>34212</v>
      </c>
      <c r="D20145" s="136" t="s">
        <v>38387</v>
      </c>
      <c r="E20145" s="136" t="s">
        <v>40842</v>
      </c>
      <c r="F20145" s="136" t="s">
        <v>42324</v>
      </c>
    </row>
    <row r="20146" spans="1:7" x14ac:dyDescent="0.2">
      <c r="A20146" s="136" t="s">
        <v>20219</v>
      </c>
      <c r="B20146" s="136" t="s">
        <v>27523</v>
      </c>
      <c r="C20146" s="136" t="s">
        <v>34213</v>
      </c>
      <c r="D20146" s="136" t="s">
        <v>38387</v>
      </c>
      <c r="E20146" s="136" t="s">
        <v>40842</v>
      </c>
      <c r="F20146" s="136" t="s">
        <v>42324</v>
      </c>
    </row>
    <row r="20147" spans="1:7" x14ac:dyDescent="0.2">
      <c r="A20147" s="136" t="s">
        <v>20220</v>
      </c>
      <c r="B20147" s="136" t="s">
        <v>27523</v>
      </c>
      <c r="C20147" s="136" t="s">
        <v>34213</v>
      </c>
      <c r="D20147" s="136" t="s">
        <v>38387</v>
      </c>
      <c r="E20147" s="136" t="s">
        <v>40842</v>
      </c>
      <c r="F20147" s="136" t="s">
        <v>42324</v>
      </c>
    </row>
    <row r="20148" spans="1:7" x14ac:dyDescent="0.2">
      <c r="A20148" s="136" t="s">
        <v>20221</v>
      </c>
      <c r="B20148" s="136" t="s">
        <v>27521</v>
      </c>
      <c r="C20148" s="136" t="s">
        <v>34214</v>
      </c>
      <c r="D20148" s="136" t="s">
        <v>38388</v>
      </c>
      <c r="E20148" s="136" t="s">
        <v>40845</v>
      </c>
      <c r="F20148" s="136" t="s">
        <v>40839</v>
      </c>
      <c r="G20148" s="136" t="s">
        <v>32165</v>
      </c>
    </row>
    <row r="20149" spans="1:7" x14ac:dyDescent="0.2">
      <c r="A20149" s="136" t="s">
        <v>20222</v>
      </c>
      <c r="B20149" s="136" t="s">
        <v>27521</v>
      </c>
      <c r="C20149" s="136" t="s">
        <v>34214</v>
      </c>
      <c r="D20149" s="136" t="s">
        <v>38388</v>
      </c>
      <c r="E20149" s="136" t="s">
        <v>40845</v>
      </c>
      <c r="F20149" s="136" t="s">
        <v>40839</v>
      </c>
      <c r="G20149" s="136" t="s">
        <v>32165</v>
      </c>
    </row>
    <row r="20150" spans="1:7" x14ac:dyDescent="0.2">
      <c r="A20150" s="136" t="s">
        <v>20223</v>
      </c>
      <c r="B20150" s="136" t="s">
        <v>27522</v>
      </c>
      <c r="C20150" s="136" t="s">
        <v>34215</v>
      </c>
      <c r="D20150" s="136" t="s">
        <v>38389</v>
      </c>
      <c r="E20150" s="136" t="s">
        <v>40845</v>
      </c>
      <c r="F20150" s="136" t="s">
        <v>40839</v>
      </c>
      <c r="G20150" s="136" t="s">
        <v>32165</v>
      </c>
    </row>
    <row r="20151" spans="1:7" x14ac:dyDescent="0.2">
      <c r="A20151" s="136" t="s">
        <v>20224</v>
      </c>
      <c r="B20151" s="136" t="s">
        <v>27522</v>
      </c>
      <c r="C20151" s="136" t="s">
        <v>34215</v>
      </c>
      <c r="D20151" s="136" t="s">
        <v>38389</v>
      </c>
      <c r="E20151" s="136" t="s">
        <v>40845</v>
      </c>
      <c r="F20151" s="136" t="s">
        <v>40839</v>
      </c>
      <c r="G20151" s="136" t="s">
        <v>32165</v>
      </c>
    </row>
    <row r="20152" spans="1:7" x14ac:dyDescent="0.2">
      <c r="A20152" s="136" t="s">
        <v>20225</v>
      </c>
      <c r="B20152" s="136" t="s">
        <v>27523</v>
      </c>
      <c r="C20152" s="136" t="s">
        <v>34216</v>
      </c>
      <c r="D20152" s="136" t="s">
        <v>38389</v>
      </c>
      <c r="E20152" s="136" t="s">
        <v>40845</v>
      </c>
      <c r="F20152" s="136" t="s">
        <v>40839</v>
      </c>
      <c r="G20152" s="136" t="s">
        <v>32165</v>
      </c>
    </row>
    <row r="20153" spans="1:7" x14ac:dyDescent="0.2">
      <c r="A20153" s="136" t="s">
        <v>20226</v>
      </c>
      <c r="B20153" s="136" t="s">
        <v>27523</v>
      </c>
      <c r="C20153" s="136" t="s">
        <v>34216</v>
      </c>
      <c r="D20153" s="136" t="s">
        <v>38389</v>
      </c>
      <c r="E20153" s="136" t="s">
        <v>40845</v>
      </c>
      <c r="F20153" s="136" t="s">
        <v>40839</v>
      </c>
      <c r="G20153" s="136" t="s">
        <v>32165</v>
      </c>
    </row>
    <row r="20154" spans="1:7" x14ac:dyDescent="0.2">
      <c r="A20154" s="136" t="s">
        <v>20227</v>
      </c>
      <c r="B20154" s="136" t="s">
        <v>27524</v>
      </c>
      <c r="C20154" s="136" t="s">
        <v>34217</v>
      </c>
    </row>
    <row r="20155" spans="1:7" x14ac:dyDescent="0.2">
      <c r="A20155" s="136" t="s">
        <v>20228</v>
      </c>
      <c r="B20155" s="136" t="s">
        <v>27524</v>
      </c>
      <c r="C20155" s="136" t="s">
        <v>34217</v>
      </c>
    </row>
    <row r="20156" spans="1:7" x14ac:dyDescent="0.2">
      <c r="A20156" s="136" t="s">
        <v>20229</v>
      </c>
      <c r="B20156" s="136" t="s">
        <v>27525</v>
      </c>
      <c r="C20156" s="136" t="s">
        <v>34218</v>
      </c>
    </row>
    <row r="20157" spans="1:7" x14ac:dyDescent="0.2">
      <c r="A20157" s="136" t="s">
        <v>20230</v>
      </c>
      <c r="B20157" s="136" t="s">
        <v>27525</v>
      </c>
      <c r="C20157" s="136" t="s">
        <v>34218</v>
      </c>
    </row>
    <row r="20158" spans="1:7" x14ac:dyDescent="0.2">
      <c r="A20158" s="136" t="s">
        <v>20231</v>
      </c>
      <c r="B20158" s="136" t="s">
        <v>27526</v>
      </c>
      <c r="C20158" s="136" t="s">
        <v>34219</v>
      </c>
      <c r="D20158" s="136" t="s">
        <v>38390</v>
      </c>
      <c r="E20158" s="136" t="s">
        <v>40846</v>
      </c>
      <c r="F20158" s="136" t="s">
        <v>42325</v>
      </c>
    </row>
    <row r="20159" spans="1:7" x14ac:dyDescent="0.2">
      <c r="A20159" s="136" t="s">
        <v>20232</v>
      </c>
      <c r="B20159" s="136" t="s">
        <v>27526</v>
      </c>
      <c r="C20159" s="136" t="s">
        <v>34219</v>
      </c>
      <c r="D20159" s="136" t="s">
        <v>38390</v>
      </c>
      <c r="E20159" s="136" t="s">
        <v>40846</v>
      </c>
      <c r="F20159" s="136" t="s">
        <v>42325</v>
      </c>
    </row>
    <row r="20160" spans="1:7" x14ac:dyDescent="0.2">
      <c r="A20160" s="136" t="s">
        <v>20233</v>
      </c>
      <c r="B20160" s="136" t="s">
        <v>27527</v>
      </c>
      <c r="C20160" s="136" t="s">
        <v>34220</v>
      </c>
      <c r="D20160" s="136" t="s">
        <v>38391</v>
      </c>
      <c r="E20160" s="136" t="s">
        <v>40847</v>
      </c>
      <c r="F20160" s="136" t="s">
        <v>42326</v>
      </c>
    </row>
    <row r="20161" spans="1:6" x14ac:dyDescent="0.2">
      <c r="A20161" s="136" t="s">
        <v>20234</v>
      </c>
      <c r="B20161" s="136" t="s">
        <v>27527</v>
      </c>
      <c r="C20161" s="136" t="s">
        <v>34220</v>
      </c>
      <c r="D20161" s="136" t="s">
        <v>38391</v>
      </c>
      <c r="E20161" s="136" t="s">
        <v>40847</v>
      </c>
      <c r="F20161" s="136" t="s">
        <v>42326</v>
      </c>
    </row>
    <row r="20162" spans="1:6" x14ac:dyDescent="0.2">
      <c r="A20162" s="136" t="s">
        <v>20235</v>
      </c>
      <c r="B20162" s="136" t="s">
        <v>27528</v>
      </c>
      <c r="C20162" s="136" t="s">
        <v>34221</v>
      </c>
      <c r="D20162" s="136" t="s">
        <v>38392</v>
      </c>
      <c r="E20162" s="136" t="s">
        <v>40848</v>
      </c>
      <c r="F20162" s="136" t="s">
        <v>42327</v>
      </c>
    </row>
    <row r="20163" spans="1:6" x14ac:dyDescent="0.2">
      <c r="A20163" s="136" t="s">
        <v>20236</v>
      </c>
      <c r="B20163" s="136" t="s">
        <v>27528</v>
      </c>
      <c r="C20163" s="136" t="s">
        <v>34221</v>
      </c>
      <c r="D20163" s="136" t="s">
        <v>38392</v>
      </c>
      <c r="E20163" s="136" t="s">
        <v>40848</v>
      </c>
      <c r="F20163" s="136" t="s">
        <v>42327</v>
      </c>
    </row>
    <row r="20164" spans="1:6" x14ac:dyDescent="0.2">
      <c r="A20164" s="136" t="s">
        <v>20237</v>
      </c>
      <c r="B20164" s="136" t="s">
        <v>27529</v>
      </c>
      <c r="C20164" s="136" t="s">
        <v>34222</v>
      </c>
      <c r="D20164" s="136" t="s">
        <v>38393</v>
      </c>
      <c r="E20164" s="136" t="s">
        <v>40849</v>
      </c>
      <c r="F20164" s="136" t="s">
        <v>42328</v>
      </c>
    </row>
    <row r="20165" spans="1:6" x14ac:dyDescent="0.2">
      <c r="A20165" s="136" t="s">
        <v>20238</v>
      </c>
      <c r="B20165" s="136" t="s">
        <v>27529</v>
      </c>
      <c r="C20165" s="136" t="s">
        <v>34222</v>
      </c>
      <c r="D20165" s="136" t="s">
        <v>38393</v>
      </c>
      <c r="E20165" s="136" t="s">
        <v>40849</v>
      </c>
      <c r="F20165" s="136" t="s">
        <v>42328</v>
      </c>
    </row>
    <row r="20166" spans="1:6" x14ac:dyDescent="0.2">
      <c r="A20166" s="136" t="s">
        <v>20239</v>
      </c>
      <c r="B20166" s="136" t="s">
        <v>27526</v>
      </c>
      <c r="C20166" s="136" t="s">
        <v>34219</v>
      </c>
      <c r="D20166" s="136" t="s">
        <v>38394</v>
      </c>
    </row>
    <row r="20167" spans="1:6" x14ac:dyDescent="0.2">
      <c r="A20167" s="136" t="s">
        <v>20240</v>
      </c>
      <c r="B20167" s="136" t="s">
        <v>27526</v>
      </c>
      <c r="C20167" s="136" t="s">
        <v>34219</v>
      </c>
      <c r="D20167" s="136" t="s">
        <v>38394</v>
      </c>
    </row>
    <row r="20168" spans="1:6" x14ac:dyDescent="0.2">
      <c r="A20168" s="136" t="s">
        <v>20241</v>
      </c>
      <c r="B20168" s="136" t="s">
        <v>27527</v>
      </c>
      <c r="C20168" s="136" t="s">
        <v>34220</v>
      </c>
      <c r="D20168" s="136" t="s">
        <v>38395</v>
      </c>
    </row>
    <row r="20169" spans="1:6" x14ac:dyDescent="0.2">
      <c r="A20169" s="136" t="s">
        <v>20242</v>
      </c>
      <c r="B20169" s="136" t="s">
        <v>27527</v>
      </c>
      <c r="C20169" s="136" t="s">
        <v>34220</v>
      </c>
      <c r="D20169" s="136" t="s">
        <v>38395</v>
      </c>
    </row>
    <row r="20170" spans="1:6" x14ac:dyDescent="0.2">
      <c r="A20170" s="136" t="s">
        <v>20243</v>
      </c>
      <c r="B20170" s="136" t="s">
        <v>27528</v>
      </c>
      <c r="C20170" s="136" t="s">
        <v>34223</v>
      </c>
      <c r="D20170" s="136" t="s">
        <v>38396</v>
      </c>
    </row>
    <row r="20171" spans="1:6" x14ac:dyDescent="0.2">
      <c r="A20171" s="136" t="s">
        <v>20244</v>
      </c>
      <c r="B20171" s="136" t="s">
        <v>27528</v>
      </c>
      <c r="C20171" s="136" t="s">
        <v>34223</v>
      </c>
      <c r="D20171" s="136" t="s">
        <v>38396</v>
      </c>
    </row>
    <row r="20172" spans="1:6" x14ac:dyDescent="0.2">
      <c r="A20172" s="136" t="s">
        <v>20245</v>
      </c>
      <c r="B20172" s="136" t="s">
        <v>27529</v>
      </c>
      <c r="C20172" s="136" t="s">
        <v>34224</v>
      </c>
      <c r="D20172" s="136" t="s">
        <v>38397</v>
      </c>
    </row>
    <row r="20173" spans="1:6" x14ac:dyDescent="0.2">
      <c r="A20173" s="136" t="s">
        <v>20246</v>
      </c>
      <c r="B20173" s="136" t="s">
        <v>27529</v>
      </c>
      <c r="C20173" s="136" t="s">
        <v>34224</v>
      </c>
      <c r="D20173" s="136" t="s">
        <v>38397</v>
      </c>
    </row>
    <row r="20174" spans="1:6" x14ac:dyDescent="0.2">
      <c r="A20174" s="136" t="s">
        <v>20247</v>
      </c>
      <c r="B20174" s="136" t="s">
        <v>27530</v>
      </c>
      <c r="C20174" s="136" t="s">
        <v>34225</v>
      </c>
      <c r="D20174" s="136" t="s">
        <v>38398</v>
      </c>
    </row>
    <row r="20175" spans="1:6" x14ac:dyDescent="0.2">
      <c r="A20175" s="136" t="s">
        <v>20248</v>
      </c>
      <c r="B20175" s="136" t="s">
        <v>27530</v>
      </c>
      <c r="C20175" s="136" t="s">
        <v>34225</v>
      </c>
      <c r="D20175" s="136" t="s">
        <v>38398</v>
      </c>
    </row>
    <row r="20176" spans="1:6" x14ac:dyDescent="0.2">
      <c r="A20176" s="136" t="s">
        <v>20249</v>
      </c>
      <c r="B20176" s="136" t="s">
        <v>27531</v>
      </c>
      <c r="C20176" s="136" t="s">
        <v>34226</v>
      </c>
      <c r="D20176" s="136" t="s">
        <v>38399</v>
      </c>
    </row>
    <row r="20177" spans="1:4" x14ac:dyDescent="0.2">
      <c r="A20177" s="136" t="s">
        <v>20250</v>
      </c>
      <c r="B20177" s="136" t="s">
        <v>27531</v>
      </c>
      <c r="C20177" s="136" t="s">
        <v>34226</v>
      </c>
      <c r="D20177" s="136" t="s">
        <v>38399</v>
      </c>
    </row>
    <row r="20178" spans="1:4" x14ac:dyDescent="0.2">
      <c r="A20178" s="136" t="s">
        <v>20251</v>
      </c>
      <c r="B20178" s="136" t="s">
        <v>27532</v>
      </c>
      <c r="C20178" s="136" t="s">
        <v>34227</v>
      </c>
      <c r="D20178" s="136" t="s">
        <v>38399</v>
      </c>
    </row>
    <row r="20179" spans="1:4" x14ac:dyDescent="0.2">
      <c r="A20179" s="136" t="s">
        <v>20252</v>
      </c>
      <c r="B20179" s="136" t="s">
        <v>27532</v>
      </c>
      <c r="C20179" s="136" t="s">
        <v>34227</v>
      </c>
      <c r="D20179" s="136" t="s">
        <v>38399</v>
      </c>
    </row>
    <row r="20180" spans="1:4" x14ac:dyDescent="0.2">
      <c r="A20180" s="136" t="s">
        <v>20253</v>
      </c>
      <c r="B20180" s="136" t="s">
        <v>27533</v>
      </c>
      <c r="C20180" s="136" t="s">
        <v>34228</v>
      </c>
      <c r="D20180" s="136" t="s">
        <v>38398</v>
      </c>
    </row>
    <row r="20181" spans="1:4" x14ac:dyDescent="0.2">
      <c r="A20181" s="136" t="s">
        <v>20254</v>
      </c>
      <c r="B20181" s="136" t="s">
        <v>27533</v>
      </c>
      <c r="C20181" s="136" t="s">
        <v>34228</v>
      </c>
      <c r="D20181" s="136" t="s">
        <v>38398</v>
      </c>
    </row>
    <row r="20182" spans="1:4" x14ac:dyDescent="0.2">
      <c r="A20182" s="136" t="s">
        <v>20255</v>
      </c>
      <c r="B20182" s="136" t="s">
        <v>27534</v>
      </c>
      <c r="C20182" s="136" t="s">
        <v>34229</v>
      </c>
      <c r="D20182" s="136" t="s">
        <v>38399</v>
      </c>
    </row>
    <row r="20183" spans="1:4" x14ac:dyDescent="0.2">
      <c r="A20183" s="136" t="s">
        <v>20256</v>
      </c>
      <c r="B20183" s="136" t="s">
        <v>27534</v>
      </c>
      <c r="C20183" s="136" t="s">
        <v>34229</v>
      </c>
      <c r="D20183" s="136" t="s">
        <v>38399</v>
      </c>
    </row>
    <row r="20184" spans="1:4" x14ac:dyDescent="0.2">
      <c r="A20184" s="136" t="s">
        <v>20257</v>
      </c>
      <c r="B20184" s="136" t="s">
        <v>27535</v>
      </c>
      <c r="C20184" s="136" t="s">
        <v>34230</v>
      </c>
      <c r="D20184" s="136" t="s">
        <v>38399</v>
      </c>
    </row>
    <row r="20185" spans="1:4" x14ac:dyDescent="0.2">
      <c r="A20185" s="136" t="s">
        <v>20258</v>
      </c>
      <c r="B20185" s="136" t="s">
        <v>27535</v>
      </c>
      <c r="C20185" s="136" t="s">
        <v>34230</v>
      </c>
      <c r="D20185" s="136" t="s">
        <v>38399</v>
      </c>
    </row>
    <row r="20186" spans="1:4" x14ac:dyDescent="0.2">
      <c r="A20186" s="136" t="s">
        <v>20259</v>
      </c>
      <c r="B20186" s="136" t="s">
        <v>27536</v>
      </c>
      <c r="C20186" s="136" t="s">
        <v>34228</v>
      </c>
      <c r="D20186" s="136" t="s">
        <v>38398</v>
      </c>
    </row>
    <row r="20187" spans="1:4" x14ac:dyDescent="0.2">
      <c r="A20187" s="136" t="s">
        <v>20260</v>
      </c>
      <c r="B20187" s="136" t="s">
        <v>27536</v>
      </c>
      <c r="C20187" s="136" t="s">
        <v>34228</v>
      </c>
      <c r="D20187" s="136" t="s">
        <v>38398</v>
      </c>
    </row>
    <row r="20188" spans="1:4" x14ac:dyDescent="0.2">
      <c r="A20188" s="136" t="s">
        <v>20261</v>
      </c>
      <c r="B20188" s="136" t="s">
        <v>27537</v>
      </c>
      <c r="C20188" s="136" t="s">
        <v>34229</v>
      </c>
      <c r="D20188" s="136" t="s">
        <v>38399</v>
      </c>
    </row>
    <row r="20189" spans="1:4" x14ac:dyDescent="0.2">
      <c r="A20189" s="136" t="s">
        <v>20262</v>
      </c>
      <c r="B20189" s="136" t="s">
        <v>27537</v>
      </c>
      <c r="C20189" s="136" t="s">
        <v>34229</v>
      </c>
      <c r="D20189" s="136" t="s">
        <v>38399</v>
      </c>
    </row>
    <row r="20190" spans="1:4" x14ac:dyDescent="0.2">
      <c r="A20190" s="136" t="s">
        <v>20263</v>
      </c>
      <c r="B20190" s="136" t="s">
        <v>27538</v>
      </c>
      <c r="C20190" s="136" t="s">
        <v>34230</v>
      </c>
      <c r="D20190" s="136" t="s">
        <v>38399</v>
      </c>
    </row>
    <row r="20191" spans="1:4" x14ac:dyDescent="0.2">
      <c r="A20191" s="136" t="s">
        <v>20264</v>
      </c>
      <c r="B20191" s="136" t="s">
        <v>27538</v>
      </c>
      <c r="C20191" s="136" t="s">
        <v>34230</v>
      </c>
      <c r="D20191" s="136" t="s">
        <v>38399</v>
      </c>
    </row>
    <row r="20192" spans="1:4" x14ac:dyDescent="0.2">
      <c r="A20192" s="136" t="s">
        <v>20265</v>
      </c>
      <c r="B20192" s="136" t="s">
        <v>27539</v>
      </c>
      <c r="C20192" s="136" t="s">
        <v>34228</v>
      </c>
      <c r="D20192" s="136" t="s">
        <v>38398</v>
      </c>
    </row>
    <row r="20193" spans="1:5" x14ac:dyDescent="0.2">
      <c r="A20193" s="136" t="s">
        <v>20266</v>
      </c>
      <c r="B20193" s="136" t="s">
        <v>27539</v>
      </c>
      <c r="C20193" s="136" t="s">
        <v>34228</v>
      </c>
      <c r="D20193" s="136" t="s">
        <v>38398</v>
      </c>
    </row>
    <row r="20194" spans="1:5" x14ac:dyDescent="0.2">
      <c r="A20194" s="136" t="s">
        <v>20267</v>
      </c>
      <c r="B20194" s="136" t="s">
        <v>27540</v>
      </c>
      <c r="C20194" s="136" t="s">
        <v>34229</v>
      </c>
      <c r="D20194" s="136" t="s">
        <v>38399</v>
      </c>
    </row>
    <row r="20195" spans="1:5" x14ac:dyDescent="0.2">
      <c r="A20195" s="136" t="s">
        <v>20268</v>
      </c>
      <c r="B20195" s="136" t="s">
        <v>27540</v>
      </c>
      <c r="C20195" s="136" t="s">
        <v>34229</v>
      </c>
      <c r="D20195" s="136" t="s">
        <v>38399</v>
      </c>
    </row>
    <row r="20196" spans="1:5" x14ac:dyDescent="0.2">
      <c r="A20196" s="136" t="s">
        <v>20269</v>
      </c>
      <c r="B20196" s="136" t="s">
        <v>27541</v>
      </c>
      <c r="C20196" s="136" t="s">
        <v>34230</v>
      </c>
      <c r="D20196" s="136" t="s">
        <v>38399</v>
      </c>
    </row>
    <row r="20197" spans="1:5" x14ac:dyDescent="0.2">
      <c r="A20197" s="136" t="s">
        <v>20270</v>
      </c>
      <c r="B20197" s="136" t="s">
        <v>27541</v>
      </c>
      <c r="C20197" s="136" t="s">
        <v>34230</v>
      </c>
      <c r="D20197" s="136" t="s">
        <v>38399</v>
      </c>
    </row>
    <row r="20198" spans="1:5" x14ac:dyDescent="0.2">
      <c r="A20198" s="136" t="s">
        <v>20271</v>
      </c>
      <c r="B20198" s="136" t="s">
        <v>27542</v>
      </c>
      <c r="C20198" s="136" t="s">
        <v>34231</v>
      </c>
      <c r="D20198" s="136" t="s">
        <v>38400</v>
      </c>
      <c r="E20198" s="136" t="s">
        <v>40850</v>
      </c>
    </row>
    <row r="20199" spans="1:5" x14ac:dyDescent="0.2">
      <c r="A20199" s="136" t="s">
        <v>20272</v>
      </c>
      <c r="B20199" s="136" t="s">
        <v>27542</v>
      </c>
      <c r="C20199" s="136" t="s">
        <v>34231</v>
      </c>
      <c r="D20199" s="136" t="s">
        <v>38400</v>
      </c>
      <c r="E20199" s="136" t="s">
        <v>40850</v>
      </c>
    </row>
    <row r="20200" spans="1:5" x14ac:dyDescent="0.2">
      <c r="A20200" s="136" t="s">
        <v>20273</v>
      </c>
      <c r="B20200" s="136" t="s">
        <v>27543</v>
      </c>
      <c r="C20200" s="136" t="s">
        <v>34232</v>
      </c>
      <c r="D20200" s="136" t="s">
        <v>38401</v>
      </c>
      <c r="E20200" s="136" t="s">
        <v>40851</v>
      </c>
    </row>
    <row r="20201" spans="1:5" x14ac:dyDescent="0.2">
      <c r="A20201" s="136" t="s">
        <v>20274</v>
      </c>
      <c r="B20201" s="136" t="s">
        <v>27543</v>
      </c>
      <c r="C20201" s="136" t="s">
        <v>34232</v>
      </c>
      <c r="D20201" s="136" t="s">
        <v>38401</v>
      </c>
      <c r="E20201" s="136" t="s">
        <v>40851</v>
      </c>
    </row>
    <row r="20202" spans="1:5" x14ac:dyDescent="0.2">
      <c r="A20202" s="136" t="s">
        <v>20275</v>
      </c>
      <c r="B20202" s="136" t="s">
        <v>27544</v>
      </c>
      <c r="C20202" s="136" t="s">
        <v>34233</v>
      </c>
      <c r="D20202" s="136" t="s">
        <v>38402</v>
      </c>
      <c r="E20202" s="136" t="s">
        <v>40851</v>
      </c>
    </row>
    <row r="20203" spans="1:5" x14ac:dyDescent="0.2">
      <c r="A20203" s="136" t="s">
        <v>20276</v>
      </c>
      <c r="B20203" s="136" t="s">
        <v>27544</v>
      </c>
      <c r="C20203" s="136" t="s">
        <v>34233</v>
      </c>
      <c r="D20203" s="136" t="s">
        <v>38402</v>
      </c>
      <c r="E20203" s="136" t="s">
        <v>40851</v>
      </c>
    </row>
    <row r="20204" spans="1:5" x14ac:dyDescent="0.2">
      <c r="A20204" s="136" t="s">
        <v>20277</v>
      </c>
      <c r="B20204" s="136" t="s">
        <v>27545</v>
      </c>
      <c r="C20204" s="136" t="s">
        <v>34234</v>
      </c>
      <c r="D20204" s="136" t="s">
        <v>38400</v>
      </c>
      <c r="E20204" s="136" t="s">
        <v>40850</v>
      </c>
    </row>
    <row r="20205" spans="1:5" x14ac:dyDescent="0.2">
      <c r="A20205" s="136" t="s">
        <v>20278</v>
      </c>
      <c r="B20205" s="136" t="s">
        <v>27545</v>
      </c>
      <c r="C20205" s="136" t="s">
        <v>34234</v>
      </c>
      <c r="D20205" s="136" t="s">
        <v>38400</v>
      </c>
      <c r="E20205" s="136" t="s">
        <v>40850</v>
      </c>
    </row>
    <row r="20206" spans="1:5" x14ac:dyDescent="0.2">
      <c r="A20206" s="136" t="s">
        <v>20279</v>
      </c>
      <c r="B20206" s="136" t="s">
        <v>27546</v>
      </c>
      <c r="C20206" s="136" t="s">
        <v>34235</v>
      </c>
      <c r="D20206" s="136" t="s">
        <v>38401</v>
      </c>
      <c r="E20206" s="136" t="s">
        <v>40851</v>
      </c>
    </row>
    <row r="20207" spans="1:5" x14ac:dyDescent="0.2">
      <c r="A20207" s="136" t="s">
        <v>20280</v>
      </c>
      <c r="B20207" s="136" t="s">
        <v>27546</v>
      </c>
      <c r="C20207" s="136" t="s">
        <v>34235</v>
      </c>
      <c r="D20207" s="136" t="s">
        <v>38401</v>
      </c>
      <c r="E20207" s="136" t="s">
        <v>40851</v>
      </c>
    </row>
    <row r="20208" spans="1:5" x14ac:dyDescent="0.2">
      <c r="A20208" s="136" t="s">
        <v>20281</v>
      </c>
      <c r="B20208" s="136" t="s">
        <v>27547</v>
      </c>
      <c r="C20208" s="136" t="s">
        <v>34236</v>
      </c>
      <c r="D20208" s="136" t="s">
        <v>38402</v>
      </c>
      <c r="E20208" s="136" t="s">
        <v>40851</v>
      </c>
    </row>
    <row r="20209" spans="1:5" x14ac:dyDescent="0.2">
      <c r="A20209" s="136" t="s">
        <v>20282</v>
      </c>
      <c r="B20209" s="136" t="s">
        <v>27547</v>
      </c>
      <c r="C20209" s="136" t="s">
        <v>34236</v>
      </c>
      <c r="D20209" s="136" t="s">
        <v>38402</v>
      </c>
      <c r="E20209" s="136" t="s">
        <v>40851</v>
      </c>
    </row>
    <row r="20210" spans="1:5" x14ac:dyDescent="0.2">
      <c r="A20210" s="136" t="s">
        <v>20283</v>
      </c>
      <c r="B20210" s="136" t="s">
        <v>27548</v>
      </c>
      <c r="C20210" s="136" t="s">
        <v>34237</v>
      </c>
      <c r="D20210" s="136" t="s">
        <v>38400</v>
      </c>
      <c r="E20210" s="136" t="s">
        <v>40850</v>
      </c>
    </row>
    <row r="20211" spans="1:5" x14ac:dyDescent="0.2">
      <c r="A20211" s="136" t="s">
        <v>20284</v>
      </c>
      <c r="B20211" s="136" t="s">
        <v>27548</v>
      </c>
      <c r="C20211" s="136" t="s">
        <v>34237</v>
      </c>
      <c r="D20211" s="136" t="s">
        <v>38400</v>
      </c>
      <c r="E20211" s="136" t="s">
        <v>40850</v>
      </c>
    </row>
    <row r="20212" spans="1:5" x14ac:dyDescent="0.2">
      <c r="A20212" s="136" t="s">
        <v>20285</v>
      </c>
      <c r="B20212" s="136" t="s">
        <v>27549</v>
      </c>
      <c r="C20212" s="136" t="s">
        <v>34238</v>
      </c>
      <c r="D20212" s="136" t="s">
        <v>38401</v>
      </c>
      <c r="E20212" s="136" t="s">
        <v>40851</v>
      </c>
    </row>
    <row r="20213" spans="1:5" x14ac:dyDescent="0.2">
      <c r="A20213" s="136" t="s">
        <v>20286</v>
      </c>
      <c r="B20213" s="136" t="s">
        <v>27549</v>
      </c>
      <c r="C20213" s="136" t="s">
        <v>34238</v>
      </c>
      <c r="D20213" s="136" t="s">
        <v>38401</v>
      </c>
      <c r="E20213" s="136" t="s">
        <v>40851</v>
      </c>
    </row>
    <row r="20214" spans="1:5" x14ac:dyDescent="0.2">
      <c r="A20214" s="136" t="s">
        <v>20287</v>
      </c>
      <c r="B20214" s="136" t="s">
        <v>27550</v>
      </c>
      <c r="C20214" s="136" t="s">
        <v>34239</v>
      </c>
      <c r="D20214" s="136" t="s">
        <v>38402</v>
      </c>
      <c r="E20214" s="136" t="s">
        <v>40851</v>
      </c>
    </row>
    <row r="20215" spans="1:5" x14ac:dyDescent="0.2">
      <c r="A20215" s="136" t="s">
        <v>20288</v>
      </c>
      <c r="B20215" s="136" t="s">
        <v>27550</v>
      </c>
      <c r="C20215" s="136" t="s">
        <v>34239</v>
      </c>
      <c r="D20215" s="136" t="s">
        <v>38402</v>
      </c>
      <c r="E20215" s="136" t="s">
        <v>40851</v>
      </c>
    </row>
    <row r="20216" spans="1:5" x14ac:dyDescent="0.2">
      <c r="A20216" s="136" t="s">
        <v>20289</v>
      </c>
      <c r="B20216" s="136" t="s">
        <v>27551</v>
      </c>
      <c r="C20216" s="136" t="s">
        <v>34240</v>
      </c>
      <c r="D20216" s="136" t="s">
        <v>38403</v>
      </c>
      <c r="E20216" s="136" t="s">
        <v>40852</v>
      </c>
    </row>
    <row r="20217" spans="1:5" x14ac:dyDescent="0.2">
      <c r="A20217" s="136" t="s">
        <v>20290</v>
      </c>
      <c r="B20217" s="136" t="s">
        <v>27551</v>
      </c>
      <c r="C20217" s="136" t="s">
        <v>34240</v>
      </c>
      <c r="D20217" s="136" t="s">
        <v>38403</v>
      </c>
      <c r="E20217" s="136" t="s">
        <v>40852</v>
      </c>
    </row>
    <row r="20218" spans="1:5" x14ac:dyDescent="0.2">
      <c r="A20218" s="136" t="s">
        <v>20291</v>
      </c>
      <c r="B20218" s="136" t="s">
        <v>27552</v>
      </c>
      <c r="C20218" s="136" t="s">
        <v>34240</v>
      </c>
      <c r="D20218" s="136" t="s">
        <v>38403</v>
      </c>
      <c r="E20218" s="136" t="s">
        <v>40852</v>
      </c>
    </row>
    <row r="20219" spans="1:5" x14ac:dyDescent="0.2">
      <c r="A20219" s="136" t="s">
        <v>20292</v>
      </c>
      <c r="B20219" s="136" t="s">
        <v>27552</v>
      </c>
      <c r="C20219" s="136" t="s">
        <v>34240</v>
      </c>
      <c r="D20219" s="136" t="s">
        <v>38403</v>
      </c>
      <c r="E20219" s="136" t="s">
        <v>40852</v>
      </c>
    </row>
    <row r="20220" spans="1:5" x14ac:dyDescent="0.2">
      <c r="A20220" s="136" t="s">
        <v>20293</v>
      </c>
      <c r="B20220" s="136" t="s">
        <v>27553</v>
      </c>
      <c r="C20220" s="136" t="s">
        <v>34240</v>
      </c>
      <c r="D20220" s="136" t="s">
        <v>38403</v>
      </c>
      <c r="E20220" s="136" t="s">
        <v>40852</v>
      </c>
    </row>
    <row r="20221" spans="1:5" x14ac:dyDescent="0.2">
      <c r="A20221" s="136" t="s">
        <v>20294</v>
      </c>
      <c r="B20221" s="136" t="s">
        <v>27553</v>
      </c>
      <c r="C20221" s="136" t="s">
        <v>34240</v>
      </c>
      <c r="D20221" s="136" t="s">
        <v>38403</v>
      </c>
      <c r="E20221" s="136" t="s">
        <v>40852</v>
      </c>
    </row>
    <row r="20222" spans="1:5" x14ac:dyDescent="0.2">
      <c r="A20222" s="136" t="s">
        <v>20295</v>
      </c>
      <c r="B20222" s="136" t="s">
        <v>27554</v>
      </c>
      <c r="C20222" s="136" t="s">
        <v>34240</v>
      </c>
      <c r="D20222" s="136" t="s">
        <v>38403</v>
      </c>
      <c r="E20222" s="136" t="s">
        <v>40852</v>
      </c>
    </row>
    <row r="20223" spans="1:5" x14ac:dyDescent="0.2">
      <c r="A20223" s="136" t="s">
        <v>20296</v>
      </c>
      <c r="B20223" s="136" t="s">
        <v>27554</v>
      </c>
      <c r="C20223" s="136" t="s">
        <v>34240</v>
      </c>
      <c r="D20223" s="136" t="s">
        <v>38403</v>
      </c>
      <c r="E20223" s="136" t="s">
        <v>40852</v>
      </c>
    </row>
    <row r="20224" spans="1:5" x14ac:dyDescent="0.2">
      <c r="A20224" s="136" t="s">
        <v>20297</v>
      </c>
      <c r="B20224" s="136" t="s">
        <v>27555</v>
      </c>
      <c r="C20224" s="136" t="s">
        <v>34241</v>
      </c>
      <c r="D20224" s="136" t="s">
        <v>38403</v>
      </c>
      <c r="E20224" s="136" t="s">
        <v>40852</v>
      </c>
    </row>
    <row r="20225" spans="1:5" x14ac:dyDescent="0.2">
      <c r="A20225" s="136" t="s">
        <v>20298</v>
      </c>
      <c r="B20225" s="136" t="s">
        <v>27555</v>
      </c>
      <c r="C20225" s="136" t="s">
        <v>34241</v>
      </c>
      <c r="D20225" s="136" t="s">
        <v>38403</v>
      </c>
      <c r="E20225" s="136" t="s">
        <v>40852</v>
      </c>
    </row>
    <row r="20226" spans="1:5" x14ac:dyDescent="0.2">
      <c r="A20226" s="136" t="s">
        <v>20299</v>
      </c>
      <c r="B20226" s="136" t="s">
        <v>27556</v>
      </c>
      <c r="C20226" s="136" t="s">
        <v>34240</v>
      </c>
      <c r="D20226" s="136" t="s">
        <v>38403</v>
      </c>
      <c r="E20226" s="136" t="s">
        <v>40852</v>
      </c>
    </row>
    <row r="20227" spans="1:5" x14ac:dyDescent="0.2">
      <c r="A20227" s="136" t="s">
        <v>20300</v>
      </c>
      <c r="B20227" s="136" t="s">
        <v>27556</v>
      </c>
      <c r="C20227" s="136" t="s">
        <v>34240</v>
      </c>
      <c r="D20227" s="136" t="s">
        <v>38403</v>
      </c>
      <c r="E20227" s="136" t="s">
        <v>40852</v>
      </c>
    </row>
    <row r="20228" spans="1:5" x14ac:dyDescent="0.2">
      <c r="A20228" s="136" t="s">
        <v>20301</v>
      </c>
      <c r="B20228" s="136" t="s">
        <v>27557</v>
      </c>
      <c r="C20228" s="136" t="s">
        <v>34240</v>
      </c>
      <c r="D20228" s="136" t="s">
        <v>38403</v>
      </c>
      <c r="E20228" s="136" t="s">
        <v>40852</v>
      </c>
    </row>
    <row r="20229" spans="1:5" x14ac:dyDescent="0.2">
      <c r="A20229" s="136" t="s">
        <v>20302</v>
      </c>
      <c r="B20229" s="136" t="s">
        <v>27557</v>
      </c>
      <c r="C20229" s="136" t="s">
        <v>34240</v>
      </c>
      <c r="D20229" s="136" t="s">
        <v>38403</v>
      </c>
      <c r="E20229" s="136" t="s">
        <v>40852</v>
      </c>
    </row>
    <row r="20230" spans="1:5" x14ac:dyDescent="0.2">
      <c r="A20230" s="136" t="s">
        <v>20303</v>
      </c>
      <c r="B20230" s="136" t="s">
        <v>27558</v>
      </c>
      <c r="C20230" s="136" t="s">
        <v>34242</v>
      </c>
      <c r="D20230" s="136" t="s">
        <v>38404</v>
      </c>
      <c r="E20230" s="136" t="s">
        <v>40853</v>
      </c>
    </row>
    <row r="20231" spans="1:5" x14ac:dyDescent="0.2">
      <c r="A20231" s="136" t="s">
        <v>20304</v>
      </c>
      <c r="B20231" s="136" t="s">
        <v>27558</v>
      </c>
      <c r="C20231" s="136" t="s">
        <v>34242</v>
      </c>
      <c r="D20231" s="136" t="s">
        <v>38404</v>
      </c>
      <c r="E20231" s="136" t="s">
        <v>40853</v>
      </c>
    </row>
    <row r="20232" spans="1:5" x14ac:dyDescent="0.2">
      <c r="A20232" s="136" t="s">
        <v>20305</v>
      </c>
      <c r="B20232" s="136" t="s">
        <v>27559</v>
      </c>
      <c r="C20232" s="136" t="s">
        <v>34242</v>
      </c>
      <c r="D20232" s="136" t="s">
        <v>38404</v>
      </c>
      <c r="E20232" s="136" t="s">
        <v>40853</v>
      </c>
    </row>
    <row r="20233" spans="1:5" x14ac:dyDescent="0.2">
      <c r="A20233" s="136" t="s">
        <v>20306</v>
      </c>
      <c r="B20233" s="136" t="s">
        <v>27559</v>
      </c>
      <c r="C20233" s="136" t="s">
        <v>34242</v>
      </c>
      <c r="D20233" s="136" t="s">
        <v>38404</v>
      </c>
      <c r="E20233" s="136" t="s">
        <v>40853</v>
      </c>
    </row>
    <row r="20234" spans="1:5" x14ac:dyDescent="0.2">
      <c r="A20234" s="136" t="s">
        <v>20307</v>
      </c>
      <c r="B20234" s="136" t="s">
        <v>27560</v>
      </c>
      <c r="C20234" s="136" t="s">
        <v>34242</v>
      </c>
      <c r="D20234" s="136" t="s">
        <v>38404</v>
      </c>
      <c r="E20234" s="136" t="s">
        <v>40853</v>
      </c>
    </row>
    <row r="20235" spans="1:5" x14ac:dyDescent="0.2">
      <c r="A20235" s="136" t="s">
        <v>20308</v>
      </c>
      <c r="B20235" s="136" t="s">
        <v>27560</v>
      </c>
      <c r="C20235" s="136" t="s">
        <v>34242</v>
      </c>
      <c r="D20235" s="136" t="s">
        <v>38404</v>
      </c>
      <c r="E20235" s="136" t="s">
        <v>40853</v>
      </c>
    </row>
    <row r="20236" spans="1:5" x14ac:dyDescent="0.2">
      <c r="A20236" s="136" t="s">
        <v>20309</v>
      </c>
      <c r="B20236" s="136" t="s">
        <v>27561</v>
      </c>
      <c r="C20236" s="136" t="s">
        <v>34242</v>
      </c>
      <c r="D20236" s="136" t="s">
        <v>38404</v>
      </c>
      <c r="E20236" s="136" t="s">
        <v>40853</v>
      </c>
    </row>
    <row r="20237" spans="1:5" x14ac:dyDescent="0.2">
      <c r="A20237" s="136" t="s">
        <v>20310</v>
      </c>
      <c r="B20237" s="136" t="s">
        <v>27561</v>
      </c>
      <c r="C20237" s="136" t="s">
        <v>34242</v>
      </c>
      <c r="D20237" s="136" t="s">
        <v>38404</v>
      </c>
      <c r="E20237" s="136" t="s">
        <v>40853</v>
      </c>
    </row>
    <row r="20238" spans="1:5" x14ac:dyDescent="0.2">
      <c r="A20238" s="136" t="s">
        <v>20311</v>
      </c>
      <c r="B20238" s="136" t="s">
        <v>27562</v>
      </c>
      <c r="C20238" s="136" t="s">
        <v>34242</v>
      </c>
      <c r="D20238" s="136" t="s">
        <v>38404</v>
      </c>
      <c r="E20238" s="136" t="s">
        <v>40853</v>
      </c>
    </row>
    <row r="20239" spans="1:5" x14ac:dyDescent="0.2">
      <c r="A20239" s="136" t="s">
        <v>20312</v>
      </c>
      <c r="B20239" s="136" t="s">
        <v>27562</v>
      </c>
      <c r="C20239" s="136" t="s">
        <v>34242</v>
      </c>
      <c r="D20239" s="136" t="s">
        <v>38404</v>
      </c>
      <c r="E20239" s="136" t="s">
        <v>40853</v>
      </c>
    </row>
    <row r="20240" spans="1:5" x14ac:dyDescent="0.2">
      <c r="A20240" s="136" t="s">
        <v>20313</v>
      </c>
      <c r="B20240" s="136" t="s">
        <v>27563</v>
      </c>
      <c r="C20240" s="136" t="s">
        <v>34242</v>
      </c>
      <c r="D20240" s="136" t="s">
        <v>38404</v>
      </c>
      <c r="E20240" s="136" t="s">
        <v>40853</v>
      </c>
    </row>
    <row r="20241" spans="1:5" x14ac:dyDescent="0.2">
      <c r="A20241" s="136" t="s">
        <v>20314</v>
      </c>
      <c r="B20241" s="136" t="s">
        <v>27563</v>
      </c>
      <c r="C20241" s="136" t="s">
        <v>34242</v>
      </c>
      <c r="D20241" s="136" t="s">
        <v>38404</v>
      </c>
      <c r="E20241" s="136" t="s">
        <v>40853</v>
      </c>
    </row>
    <row r="20242" spans="1:5" x14ac:dyDescent="0.2">
      <c r="A20242" s="136" t="s">
        <v>20315</v>
      </c>
      <c r="B20242" s="136" t="s">
        <v>27564</v>
      </c>
      <c r="C20242" s="136" t="s">
        <v>34242</v>
      </c>
      <c r="D20242" s="136" t="s">
        <v>38404</v>
      </c>
      <c r="E20242" s="136" t="s">
        <v>40853</v>
      </c>
    </row>
    <row r="20243" spans="1:5" x14ac:dyDescent="0.2">
      <c r="A20243" s="136" t="s">
        <v>20316</v>
      </c>
      <c r="B20243" s="136" t="s">
        <v>27564</v>
      </c>
      <c r="C20243" s="136" t="s">
        <v>34242</v>
      </c>
      <c r="D20243" s="136" t="s">
        <v>38404</v>
      </c>
      <c r="E20243" s="136" t="s">
        <v>40853</v>
      </c>
    </row>
    <row r="20244" spans="1:5" x14ac:dyDescent="0.2">
      <c r="A20244" s="136" t="s">
        <v>20317</v>
      </c>
      <c r="B20244" s="136" t="s">
        <v>27565</v>
      </c>
      <c r="C20244" s="136" t="s">
        <v>34243</v>
      </c>
      <c r="D20244" s="136" t="s">
        <v>38405</v>
      </c>
      <c r="E20244" s="136" t="s">
        <v>40852</v>
      </c>
    </row>
    <row r="20245" spans="1:5" x14ac:dyDescent="0.2">
      <c r="A20245" s="136" t="s">
        <v>20318</v>
      </c>
      <c r="B20245" s="136" t="s">
        <v>27565</v>
      </c>
      <c r="C20245" s="136" t="s">
        <v>34243</v>
      </c>
      <c r="D20245" s="136" t="s">
        <v>38405</v>
      </c>
      <c r="E20245" s="136" t="s">
        <v>40852</v>
      </c>
    </row>
    <row r="20246" spans="1:5" x14ac:dyDescent="0.2">
      <c r="A20246" s="136" t="s">
        <v>20319</v>
      </c>
      <c r="B20246" s="136" t="s">
        <v>27566</v>
      </c>
      <c r="C20246" s="136" t="s">
        <v>34243</v>
      </c>
      <c r="D20246" s="136" t="s">
        <v>38405</v>
      </c>
      <c r="E20246" s="136" t="s">
        <v>40852</v>
      </c>
    </row>
    <row r="20247" spans="1:5" x14ac:dyDescent="0.2">
      <c r="A20247" s="136" t="s">
        <v>20320</v>
      </c>
      <c r="B20247" s="136" t="s">
        <v>27566</v>
      </c>
      <c r="C20247" s="136" t="s">
        <v>34243</v>
      </c>
      <c r="D20247" s="136" t="s">
        <v>38405</v>
      </c>
      <c r="E20247" s="136" t="s">
        <v>40852</v>
      </c>
    </row>
    <row r="20248" spans="1:5" x14ac:dyDescent="0.2">
      <c r="A20248" s="136" t="s">
        <v>20321</v>
      </c>
      <c r="B20248" s="136" t="s">
        <v>27567</v>
      </c>
      <c r="C20248" s="136" t="s">
        <v>34243</v>
      </c>
      <c r="D20248" s="136" t="s">
        <v>38405</v>
      </c>
      <c r="E20248" s="136" t="s">
        <v>40852</v>
      </c>
    </row>
    <row r="20249" spans="1:5" x14ac:dyDescent="0.2">
      <c r="A20249" s="136" t="s">
        <v>20322</v>
      </c>
      <c r="B20249" s="136" t="s">
        <v>27567</v>
      </c>
      <c r="C20249" s="136" t="s">
        <v>34243</v>
      </c>
      <c r="D20249" s="136" t="s">
        <v>38405</v>
      </c>
      <c r="E20249" s="136" t="s">
        <v>40852</v>
      </c>
    </row>
    <row r="20250" spans="1:5" x14ac:dyDescent="0.2">
      <c r="A20250" s="136" t="s">
        <v>20323</v>
      </c>
      <c r="B20250" s="136" t="s">
        <v>27568</v>
      </c>
      <c r="C20250" s="136" t="s">
        <v>34243</v>
      </c>
      <c r="D20250" s="136" t="s">
        <v>38405</v>
      </c>
      <c r="E20250" s="136" t="s">
        <v>40852</v>
      </c>
    </row>
    <row r="20251" spans="1:5" x14ac:dyDescent="0.2">
      <c r="A20251" s="136" t="s">
        <v>20324</v>
      </c>
      <c r="B20251" s="136" t="s">
        <v>27568</v>
      </c>
      <c r="C20251" s="136" t="s">
        <v>34243</v>
      </c>
      <c r="D20251" s="136" t="s">
        <v>38405</v>
      </c>
      <c r="E20251" s="136" t="s">
        <v>40852</v>
      </c>
    </row>
    <row r="20252" spans="1:5" x14ac:dyDescent="0.2">
      <c r="A20252" s="136" t="s">
        <v>20325</v>
      </c>
      <c r="B20252" s="136" t="s">
        <v>27569</v>
      </c>
      <c r="C20252" s="136" t="s">
        <v>34243</v>
      </c>
      <c r="D20252" s="136" t="s">
        <v>38405</v>
      </c>
      <c r="E20252" s="136" t="s">
        <v>40852</v>
      </c>
    </row>
    <row r="20253" spans="1:5" x14ac:dyDescent="0.2">
      <c r="A20253" s="136" t="s">
        <v>20326</v>
      </c>
      <c r="B20253" s="136" t="s">
        <v>27569</v>
      </c>
      <c r="C20253" s="136" t="s">
        <v>34243</v>
      </c>
      <c r="D20253" s="136" t="s">
        <v>38405</v>
      </c>
      <c r="E20253" s="136" t="s">
        <v>40852</v>
      </c>
    </row>
    <row r="20254" spans="1:5" x14ac:dyDescent="0.2">
      <c r="A20254" s="136" t="s">
        <v>20327</v>
      </c>
      <c r="B20254" s="136" t="s">
        <v>27570</v>
      </c>
      <c r="C20254" s="136" t="s">
        <v>34243</v>
      </c>
      <c r="D20254" s="136" t="s">
        <v>38405</v>
      </c>
      <c r="E20254" s="136" t="s">
        <v>40852</v>
      </c>
    </row>
    <row r="20255" spans="1:5" x14ac:dyDescent="0.2">
      <c r="A20255" s="136" t="s">
        <v>20328</v>
      </c>
      <c r="B20255" s="136" t="s">
        <v>27570</v>
      </c>
      <c r="C20255" s="136" t="s">
        <v>34243</v>
      </c>
      <c r="D20255" s="136" t="s">
        <v>38405</v>
      </c>
      <c r="E20255" s="136" t="s">
        <v>40852</v>
      </c>
    </row>
    <row r="20256" spans="1:5" x14ac:dyDescent="0.2">
      <c r="A20256" s="136" t="s">
        <v>20329</v>
      </c>
      <c r="B20256" s="136" t="s">
        <v>27571</v>
      </c>
      <c r="C20256" s="136" t="s">
        <v>34243</v>
      </c>
      <c r="D20256" s="136" t="s">
        <v>38405</v>
      </c>
      <c r="E20256" s="136" t="s">
        <v>40852</v>
      </c>
    </row>
    <row r="20257" spans="1:6" x14ac:dyDescent="0.2">
      <c r="A20257" s="136" t="s">
        <v>20330</v>
      </c>
      <c r="B20257" s="136" t="s">
        <v>27571</v>
      </c>
      <c r="C20257" s="136" t="s">
        <v>34243</v>
      </c>
      <c r="D20257" s="136" t="s">
        <v>38405</v>
      </c>
      <c r="E20257" s="136" t="s">
        <v>40852</v>
      </c>
    </row>
    <row r="20258" spans="1:6" x14ac:dyDescent="0.2">
      <c r="A20258" s="136" t="s">
        <v>20331</v>
      </c>
      <c r="B20258" s="136" t="s">
        <v>27572</v>
      </c>
      <c r="C20258" s="136" t="s">
        <v>34244</v>
      </c>
      <c r="D20258" s="136" t="s">
        <v>38406</v>
      </c>
      <c r="E20258" s="136" t="s">
        <v>40854</v>
      </c>
      <c r="F20258" s="136" t="s">
        <v>42329</v>
      </c>
    </row>
    <row r="20259" spans="1:6" x14ac:dyDescent="0.2">
      <c r="A20259" s="136" t="s">
        <v>20332</v>
      </c>
      <c r="B20259" s="136" t="s">
        <v>27572</v>
      </c>
      <c r="C20259" s="136" t="s">
        <v>34244</v>
      </c>
      <c r="D20259" s="136" t="s">
        <v>38406</v>
      </c>
      <c r="E20259" s="136" t="s">
        <v>40854</v>
      </c>
      <c r="F20259" s="136" t="s">
        <v>42329</v>
      </c>
    </row>
    <row r="20260" spans="1:6" x14ac:dyDescent="0.2">
      <c r="A20260" s="136" t="s">
        <v>20333</v>
      </c>
      <c r="B20260" s="136" t="s">
        <v>27573</v>
      </c>
      <c r="C20260" s="136" t="s">
        <v>34244</v>
      </c>
      <c r="D20260" s="136" t="s">
        <v>38407</v>
      </c>
      <c r="E20260" s="136" t="s">
        <v>40854</v>
      </c>
      <c r="F20260" s="136" t="s">
        <v>42329</v>
      </c>
    </row>
    <row r="20261" spans="1:6" x14ac:dyDescent="0.2">
      <c r="A20261" s="136" t="s">
        <v>20334</v>
      </c>
      <c r="B20261" s="136" t="s">
        <v>27573</v>
      </c>
      <c r="C20261" s="136" t="s">
        <v>34244</v>
      </c>
      <c r="D20261" s="136" t="s">
        <v>38407</v>
      </c>
      <c r="E20261" s="136" t="s">
        <v>40854</v>
      </c>
      <c r="F20261" s="136" t="s">
        <v>42329</v>
      </c>
    </row>
    <row r="20262" spans="1:6" x14ac:dyDescent="0.2">
      <c r="A20262" s="136" t="s">
        <v>20335</v>
      </c>
      <c r="B20262" s="136" t="s">
        <v>27572</v>
      </c>
      <c r="C20262" s="136" t="s">
        <v>34244</v>
      </c>
      <c r="D20262" s="136" t="s">
        <v>38408</v>
      </c>
      <c r="E20262" s="136" t="s">
        <v>40854</v>
      </c>
      <c r="F20262" s="136" t="s">
        <v>42329</v>
      </c>
    </row>
    <row r="20263" spans="1:6" x14ac:dyDescent="0.2">
      <c r="A20263" s="136" t="s">
        <v>20336</v>
      </c>
      <c r="B20263" s="136" t="s">
        <v>27572</v>
      </c>
      <c r="C20263" s="136" t="s">
        <v>34244</v>
      </c>
      <c r="D20263" s="136" t="s">
        <v>38408</v>
      </c>
      <c r="E20263" s="136" t="s">
        <v>40854</v>
      </c>
      <c r="F20263" s="136" t="s">
        <v>42329</v>
      </c>
    </row>
    <row r="20264" spans="1:6" x14ac:dyDescent="0.2">
      <c r="A20264" s="136" t="s">
        <v>20337</v>
      </c>
      <c r="B20264" s="136" t="s">
        <v>27572</v>
      </c>
      <c r="C20264" s="136" t="s">
        <v>34244</v>
      </c>
      <c r="D20264" s="136" t="s">
        <v>38409</v>
      </c>
      <c r="E20264" s="136" t="s">
        <v>40854</v>
      </c>
      <c r="F20264" s="136" t="s">
        <v>42329</v>
      </c>
    </row>
    <row r="20265" spans="1:6" x14ac:dyDescent="0.2">
      <c r="A20265" s="136" t="s">
        <v>20338</v>
      </c>
      <c r="B20265" s="136" t="s">
        <v>27572</v>
      </c>
      <c r="C20265" s="136" t="s">
        <v>34244</v>
      </c>
      <c r="D20265" s="136" t="s">
        <v>38409</v>
      </c>
      <c r="E20265" s="136" t="s">
        <v>40854</v>
      </c>
      <c r="F20265" s="136" t="s">
        <v>42329</v>
      </c>
    </row>
    <row r="20266" spans="1:6" x14ac:dyDescent="0.2">
      <c r="A20266" s="136" t="s">
        <v>20339</v>
      </c>
      <c r="B20266" s="136" t="s">
        <v>27574</v>
      </c>
      <c r="C20266" s="136" t="s">
        <v>34245</v>
      </c>
      <c r="D20266" s="136" t="s">
        <v>38410</v>
      </c>
      <c r="E20266" s="136" t="s">
        <v>40855</v>
      </c>
      <c r="F20266" s="136" t="s">
        <v>42330</v>
      </c>
    </row>
    <row r="20267" spans="1:6" x14ac:dyDescent="0.2">
      <c r="A20267" s="136" t="s">
        <v>20340</v>
      </c>
      <c r="B20267" s="136" t="s">
        <v>27574</v>
      </c>
      <c r="C20267" s="136" t="s">
        <v>34245</v>
      </c>
      <c r="D20267" s="136" t="s">
        <v>38410</v>
      </c>
      <c r="E20267" s="136" t="s">
        <v>40855</v>
      </c>
      <c r="F20267" s="136" t="s">
        <v>42330</v>
      </c>
    </row>
    <row r="20268" spans="1:6" x14ac:dyDescent="0.2">
      <c r="A20268" s="136" t="s">
        <v>20341</v>
      </c>
      <c r="B20268" s="136" t="s">
        <v>27574</v>
      </c>
      <c r="C20268" s="136" t="s">
        <v>34245</v>
      </c>
      <c r="D20268" s="136" t="s">
        <v>38411</v>
      </c>
      <c r="E20268" s="136" t="s">
        <v>40855</v>
      </c>
      <c r="F20268" s="136" t="s">
        <v>42330</v>
      </c>
    </row>
    <row r="20269" spans="1:6" x14ac:dyDescent="0.2">
      <c r="A20269" s="136" t="s">
        <v>20342</v>
      </c>
      <c r="B20269" s="136" t="s">
        <v>27574</v>
      </c>
      <c r="C20269" s="136" t="s">
        <v>34245</v>
      </c>
      <c r="D20269" s="136" t="s">
        <v>38411</v>
      </c>
      <c r="E20269" s="136" t="s">
        <v>40855</v>
      </c>
      <c r="F20269" s="136" t="s">
        <v>42330</v>
      </c>
    </row>
    <row r="20270" spans="1:6" x14ac:dyDescent="0.2">
      <c r="A20270" s="136" t="s">
        <v>20343</v>
      </c>
      <c r="B20270" s="136" t="s">
        <v>27574</v>
      </c>
      <c r="C20270" s="136" t="s">
        <v>34245</v>
      </c>
      <c r="D20270" s="136" t="s">
        <v>38412</v>
      </c>
      <c r="E20270" s="136" t="s">
        <v>40855</v>
      </c>
      <c r="F20270" s="136" t="s">
        <v>42330</v>
      </c>
    </row>
    <row r="20271" spans="1:6" x14ac:dyDescent="0.2">
      <c r="A20271" s="136" t="s">
        <v>20344</v>
      </c>
      <c r="B20271" s="136" t="s">
        <v>27574</v>
      </c>
      <c r="C20271" s="136" t="s">
        <v>34245</v>
      </c>
      <c r="D20271" s="136" t="s">
        <v>38412</v>
      </c>
      <c r="E20271" s="136" t="s">
        <v>40855</v>
      </c>
      <c r="F20271" s="136" t="s">
        <v>42330</v>
      </c>
    </row>
    <row r="20272" spans="1:6" x14ac:dyDescent="0.2">
      <c r="A20272" s="136" t="s">
        <v>20345</v>
      </c>
      <c r="B20272" s="136" t="s">
        <v>27574</v>
      </c>
      <c r="C20272" s="136" t="s">
        <v>34246</v>
      </c>
      <c r="D20272" s="136" t="s">
        <v>38413</v>
      </c>
      <c r="E20272" s="136" t="s">
        <v>40855</v>
      </c>
      <c r="F20272" s="136" t="s">
        <v>42330</v>
      </c>
    </row>
    <row r="20273" spans="1:6" x14ac:dyDescent="0.2">
      <c r="A20273" s="136" t="s">
        <v>20346</v>
      </c>
      <c r="B20273" s="136" t="s">
        <v>27574</v>
      </c>
      <c r="C20273" s="136" t="s">
        <v>34246</v>
      </c>
      <c r="D20273" s="136" t="s">
        <v>38413</v>
      </c>
      <c r="E20273" s="136" t="s">
        <v>40855</v>
      </c>
      <c r="F20273" s="136" t="s">
        <v>42330</v>
      </c>
    </row>
    <row r="20274" spans="1:6" x14ac:dyDescent="0.2">
      <c r="A20274" s="136" t="s">
        <v>20347</v>
      </c>
      <c r="B20274" s="136" t="s">
        <v>27575</v>
      </c>
      <c r="C20274" s="136" t="s">
        <v>34247</v>
      </c>
      <c r="D20274" s="136" t="s">
        <v>38414</v>
      </c>
      <c r="E20274" s="136" t="s">
        <v>40856</v>
      </c>
      <c r="F20274" s="136" t="s">
        <v>42330</v>
      </c>
    </row>
    <row r="20275" spans="1:6" x14ac:dyDescent="0.2">
      <c r="A20275" s="136" t="s">
        <v>20348</v>
      </c>
      <c r="B20275" s="136" t="s">
        <v>27575</v>
      </c>
      <c r="C20275" s="136" t="s">
        <v>34247</v>
      </c>
      <c r="D20275" s="136" t="s">
        <v>38414</v>
      </c>
      <c r="E20275" s="136" t="s">
        <v>40856</v>
      </c>
      <c r="F20275" s="136" t="s">
        <v>42330</v>
      </c>
    </row>
    <row r="20276" spans="1:6" x14ac:dyDescent="0.2">
      <c r="A20276" s="136" t="s">
        <v>20349</v>
      </c>
      <c r="B20276" s="136" t="s">
        <v>27575</v>
      </c>
      <c r="C20276" s="136" t="s">
        <v>34247</v>
      </c>
      <c r="D20276" s="136" t="s">
        <v>38415</v>
      </c>
      <c r="E20276" s="136" t="s">
        <v>40856</v>
      </c>
      <c r="F20276" s="136" t="s">
        <v>42330</v>
      </c>
    </row>
    <row r="20277" spans="1:6" x14ac:dyDescent="0.2">
      <c r="A20277" s="136" t="s">
        <v>20350</v>
      </c>
      <c r="B20277" s="136" t="s">
        <v>27575</v>
      </c>
      <c r="C20277" s="136" t="s">
        <v>34247</v>
      </c>
      <c r="D20277" s="136" t="s">
        <v>38415</v>
      </c>
      <c r="E20277" s="136" t="s">
        <v>40856</v>
      </c>
      <c r="F20277" s="136" t="s">
        <v>42330</v>
      </c>
    </row>
    <row r="20278" spans="1:6" x14ac:dyDescent="0.2">
      <c r="A20278" s="136" t="s">
        <v>20351</v>
      </c>
      <c r="B20278" s="136" t="s">
        <v>27575</v>
      </c>
      <c r="C20278" s="136" t="s">
        <v>34247</v>
      </c>
      <c r="D20278" s="136" t="s">
        <v>38416</v>
      </c>
      <c r="E20278" s="136" t="s">
        <v>40856</v>
      </c>
      <c r="F20278" s="136" t="s">
        <v>42330</v>
      </c>
    </row>
    <row r="20279" spans="1:6" x14ac:dyDescent="0.2">
      <c r="A20279" s="136" t="s">
        <v>20352</v>
      </c>
      <c r="B20279" s="136" t="s">
        <v>27575</v>
      </c>
      <c r="C20279" s="136" t="s">
        <v>34247</v>
      </c>
      <c r="D20279" s="136" t="s">
        <v>38416</v>
      </c>
      <c r="E20279" s="136" t="s">
        <v>40856</v>
      </c>
      <c r="F20279" s="136" t="s">
        <v>42330</v>
      </c>
    </row>
    <row r="20280" spans="1:6" x14ac:dyDescent="0.2">
      <c r="A20280" s="136" t="s">
        <v>20353</v>
      </c>
      <c r="B20280" s="136" t="s">
        <v>27575</v>
      </c>
      <c r="C20280" s="136" t="s">
        <v>34248</v>
      </c>
      <c r="D20280" s="136" t="s">
        <v>38417</v>
      </c>
      <c r="E20280" s="136" t="s">
        <v>40856</v>
      </c>
      <c r="F20280" s="136" t="s">
        <v>42330</v>
      </c>
    </row>
    <row r="20281" spans="1:6" x14ac:dyDescent="0.2">
      <c r="A20281" s="136" t="s">
        <v>20354</v>
      </c>
      <c r="B20281" s="136" t="s">
        <v>27575</v>
      </c>
      <c r="C20281" s="136" t="s">
        <v>34248</v>
      </c>
      <c r="D20281" s="136" t="s">
        <v>38417</v>
      </c>
      <c r="E20281" s="136" t="s">
        <v>40856</v>
      </c>
      <c r="F20281" s="136" t="s">
        <v>42330</v>
      </c>
    </row>
    <row r="20282" spans="1:6" x14ac:dyDescent="0.2">
      <c r="A20282" s="136" t="s">
        <v>20355</v>
      </c>
      <c r="B20282" s="136" t="s">
        <v>27572</v>
      </c>
      <c r="C20282" s="136" t="s">
        <v>34249</v>
      </c>
      <c r="D20282" s="136" t="s">
        <v>38406</v>
      </c>
      <c r="E20282" s="136" t="s">
        <v>40854</v>
      </c>
      <c r="F20282" s="136" t="s">
        <v>42329</v>
      </c>
    </row>
    <row r="20283" spans="1:6" x14ac:dyDescent="0.2">
      <c r="A20283" s="136" t="s">
        <v>20356</v>
      </c>
      <c r="B20283" s="136" t="s">
        <v>27572</v>
      </c>
      <c r="C20283" s="136" t="s">
        <v>34249</v>
      </c>
      <c r="D20283" s="136" t="s">
        <v>38406</v>
      </c>
      <c r="E20283" s="136" t="s">
        <v>40854</v>
      </c>
      <c r="F20283" s="136" t="s">
        <v>42329</v>
      </c>
    </row>
    <row r="20284" spans="1:6" x14ac:dyDescent="0.2">
      <c r="A20284" s="136" t="s">
        <v>20357</v>
      </c>
      <c r="B20284" s="136" t="s">
        <v>27572</v>
      </c>
      <c r="C20284" s="136" t="s">
        <v>34249</v>
      </c>
      <c r="D20284" s="136" t="s">
        <v>38407</v>
      </c>
      <c r="E20284" s="136" t="s">
        <v>40854</v>
      </c>
      <c r="F20284" s="136" t="s">
        <v>42329</v>
      </c>
    </row>
    <row r="20285" spans="1:6" x14ac:dyDescent="0.2">
      <c r="A20285" s="136" t="s">
        <v>20358</v>
      </c>
      <c r="B20285" s="136" t="s">
        <v>27572</v>
      </c>
      <c r="C20285" s="136" t="s">
        <v>34249</v>
      </c>
      <c r="D20285" s="136" t="s">
        <v>38407</v>
      </c>
      <c r="E20285" s="136" t="s">
        <v>40854</v>
      </c>
      <c r="F20285" s="136" t="s">
        <v>42329</v>
      </c>
    </row>
    <row r="20286" spans="1:6" x14ac:dyDescent="0.2">
      <c r="A20286" s="136" t="s">
        <v>20359</v>
      </c>
      <c r="B20286" s="136" t="s">
        <v>27572</v>
      </c>
      <c r="C20286" s="136" t="s">
        <v>34249</v>
      </c>
      <c r="D20286" s="136" t="s">
        <v>38408</v>
      </c>
      <c r="E20286" s="136" t="s">
        <v>40854</v>
      </c>
      <c r="F20286" s="136" t="s">
        <v>42329</v>
      </c>
    </row>
    <row r="20287" spans="1:6" x14ac:dyDescent="0.2">
      <c r="A20287" s="136" t="s">
        <v>20360</v>
      </c>
      <c r="B20287" s="136" t="s">
        <v>27572</v>
      </c>
      <c r="C20287" s="136" t="s">
        <v>34249</v>
      </c>
      <c r="D20287" s="136" t="s">
        <v>38408</v>
      </c>
      <c r="E20287" s="136" t="s">
        <v>40854</v>
      </c>
      <c r="F20287" s="136" t="s">
        <v>42329</v>
      </c>
    </row>
    <row r="20288" spans="1:6" x14ac:dyDescent="0.2">
      <c r="A20288" s="136" t="s">
        <v>20361</v>
      </c>
      <c r="B20288" s="136" t="s">
        <v>27572</v>
      </c>
      <c r="C20288" s="136" t="s">
        <v>34249</v>
      </c>
      <c r="D20288" s="136" t="s">
        <v>38409</v>
      </c>
      <c r="E20288" s="136" t="s">
        <v>40854</v>
      </c>
      <c r="F20288" s="136" t="s">
        <v>42329</v>
      </c>
    </row>
    <row r="20289" spans="1:6" x14ac:dyDescent="0.2">
      <c r="A20289" s="136" t="s">
        <v>20362</v>
      </c>
      <c r="B20289" s="136" t="s">
        <v>27572</v>
      </c>
      <c r="C20289" s="136" t="s">
        <v>34249</v>
      </c>
      <c r="D20289" s="136" t="s">
        <v>38409</v>
      </c>
      <c r="E20289" s="136" t="s">
        <v>40854</v>
      </c>
      <c r="F20289" s="136" t="s">
        <v>42329</v>
      </c>
    </row>
    <row r="20290" spans="1:6" x14ac:dyDescent="0.2">
      <c r="A20290" s="136" t="s">
        <v>20363</v>
      </c>
      <c r="B20290" s="136" t="s">
        <v>27574</v>
      </c>
      <c r="C20290" s="136" t="s">
        <v>34250</v>
      </c>
      <c r="D20290" s="136" t="s">
        <v>38410</v>
      </c>
      <c r="E20290" s="136" t="s">
        <v>40855</v>
      </c>
      <c r="F20290" s="136" t="s">
        <v>42330</v>
      </c>
    </row>
    <row r="20291" spans="1:6" x14ac:dyDescent="0.2">
      <c r="A20291" s="136" t="s">
        <v>20364</v>
      </c>
      <c r="B20291" s="136" t="s">
        <v>27574</v>
      </c>
      <c r="C20291" s="136" t="s">
        <v>34250</v>
      </c>
      <c r="D20291" s="136" t="s">
        <v>38410</v>
      </c>
      <c r="E20291" s="136" t="s">
        <v>40855</v>
      </c>
      <c r="F20291" s="136" t="s">
        <v>42330</v>
      </c>
    </row>
    <row r="20292" spans="1:6" x14ac:dyDescent="0.2">
      <c r="A20292" s="136" t="s">
        <v>20365</v>
      </c>
      <c r="B20292" s="136" t="s">
        <v>27574</v>
      </c>
      <c r="C20292" s="136" t="s">
        <v>34250</v>
      </c>
      <c r="D20292" s="136" t="s">
        <v>38411</v>
      </c>
      <c r="E20292" s="136" t="s">
        <v>40855</v>
      </c>
      <c r="F20292" s="136" t="s">
        <v>42330</v>
      </c>
    </row>
    <row r="20293" spans="1:6" x14ac:dyDescent="0.2">
      <c r="A20293" s="136" t="s">
        <v>20366</v>
      </c>
      <c r="B20293" s="136" t="s">
        <v>27574</v>
      </c>
      <c r="C20293" s="136" t="s">
        <v>34250</v>
      </c>
      <c r="D20293" s="136" t="s">
        <v>38411</v>
      </c>
      <c r="E20293" s="136" t="s">
        <v>40855</v>
      </c>
      <c r="F20293" s="136" t="s">
        <v>42330</v>
      </c>
    </row>
    <row r="20294" spans="1:6" x14ac:dyDescent="0.2">
      <c r="A20294" s="136" t="s">
        <v>20367</v>
      </c>
      <c r="B20294" s="136" t="s">
        <v>27574</v>
      </c>
      <c r="C20294" s="136" t="s">
        <v>34250</v>
      </c>
      <c r="D20294" s="136" t="s">
        <v>38418</v>
      </c>
      <c r="E20294" s="136" t="s">
        <v>40855</v>
      </c>
      <c r="F20294" s="136" t="s">
        <v>42330</v>
      </c>
    </row>
    <row r="20295" spans="1:6" x14ac:dyDescent="0.2">
      <c r="A20295" s="136" t="s">
        <v>20368</v>
      </c>
      <c r="B20295" s="136" t="s">
        <v>27574</v>
      </c>
      <c r="C20295" s="136" t="s">
        <v>34250</v>
      </c>
      <c r="D20295" s="136" t="s">
        <v>38418</v>
      </c>
      <c r="E20295" s="136" t="s">
        <v>40855</v>
      </c>
      <c r="F20295" s="136" t="s">
        <v>42330</v>
      </c>
    </row>
    <row r="20296" spans="1:6" x14ac:dyDescent="0.2">
      <c r="A20296" s="136" t="s">
        <v>20369</v>
      </c>
      <c r="B20296" s="136" t="s">
        <v>27574</v>
      </c>
      <c r="C20296" s="136" t="s">
        <v>34250</v>
      </c>
      <c r="D20296" s="136" t="s">
        <v>38413</v>
      </c>
      <c r="E20296" s="136" t="s">
        <v>40855</v>
      </c>
      <c r="F20296" s="136" t="s">
        <v>42330</v>
      </c>
    </row>
    <row r="20297" spans="1:6" x14ac:dyDescent="0.2">
      <c r="A20297" s="136" t="s">
        <v>20370</v>
      </c>
      <c r="B20297" s="136" t="s">
        <v>27574</v>
      </c>
      <c r="C20297" s="136" t="s">
        <v>34250</v>
      </c>
      <c r="D20297" s="136" t="s">
        <v>38413</v>
      </c>
      <c r="E20297" s="136" t="s">
        <v>40855</v>
      </c>
      <c r="F20297" s="136" t="s">
        <v>42330</v>
      </c>
    </row>
    <row r="20298" spans="1:6" x14ac:dyDescent="0.2">
      <c r="A20298" s="136" t="s">
        <v>20371</v>
      </c>
      <c r="B20298" s="136" t="s">
        <v>27575</v>
      </c>
      <c r="C20298" s="136" t="s">
        <v>34251</v>
      </c>
      <c r="D20298" s="136" t="s">
        <v>38414</v>
      </c>
      <c r="E20298" s="136" t="s">
        <v>40856</v>
      </c>
      <c r="F20298" s="136" t="s">
        <v>42330</v>
      </c>
    </row>
    <row r="20299" spans="1:6" x14ac:dyDescent="0.2">
      <c r="A20299" s="136" t="s">
        <v>20372</v>
      </c>
      <c r="B20299" s="136" t="s">
        <v>27575</v>
      </c>
      <c r="C20299" s="136" t="s">
        <v>34251</v>
      </c>
      <c r="D20299" s="136" t="s">
        <v>38414</v>
      </c>
      <c r="E20299" s="136" t="s">
        <v>40856</v>
      </c>
      <c r="F20299" s="136" t="s">
        <v>42330</v>
      </c>
    </row>
    <row r="20300" spans="1:6" x14ac:dyDescent="0.2">
      <c r="A20300" s="136" t="s">
        <v>20373</v>
      </c>
      <c r="B20300" s="136" t="s">
        <v>27575</v>
      </c>
      <c r="C20300" s="136" t="s">
        <v>34251</v>
      </c>
      <c r="D20300" s="136" t="s">
        <v>38415</v>
      </c>
      <c r="E20300" s="136" t="s">
        <v>40856</v>
      </c>
      <c r="F20300" s="136" t="s">
        <v>42330</v>
      </c>
    </row>
    <row r="20301" spans="1:6" x14ac:dyDescent="0.2">
      <c r="A20301" s="136" t="s">
        <v>20374</v>
      </c>
      <c r="B20301" s="136" t="s">
        <v>27575</v>
      </c>
      <c r="C20301" s="136" t="s">
        <v>34251</v>
      </c>
      <c r="D20301" s="136" t="s">
        <v>38415</v>
      </c>
      <c r="E20301" s="136" t="s">
        <v>40856</v>
      </c>
      <c r="F20301" s="136" t="s">
        <v>42330</v>
      </c>
    </row>
    <row r="20302" spans="1:6" x14ac:dyDescent="0.2">
      <c r="A20302" s="136" t="s">
        <v>20375</v>
      </c>
      <c r="B20302" s="136" t="s">
        <v>27575</v>
      </c>
      <c r="C20302" s="136" t="s">
        <v>34251</v>
      </c>
      <c r="D20302" s="136" t="s">
        <v>38416</v>
      </c>
      <c r="E20302" s="136" t="s">
        <v>40856</v>
      </c>
      <c r="F20302" s="136" t="s">
        <v>42330</v>
      </c>
    </row>
    <row r="20303" spans="1:6" x14ac:dyDescent="0.2">
      <c r="A20303" s="136" t="s">
        <v>20376</v>
      </c>
      <c r="B20303" s="136" t="s">
        <v>27575</v>
      </c>
      <c r="C20303" s="136" t="s">
        <v>34251</v>
      </c>
      <c r="D20303" s="136" t="s">
        <v>38416</v>
      </c>
      <c r="E20303" s="136" t="s">
        <v>40856</v>
      </c>
      <c r="F20303" s="136" t="s">
        <v>42330</v>
      </c>
    </row>
    <row r="20304" spans="1:6" x14ac:dyDescent="0.2">
      <c r="A20304" s="136" t="s">
        <v>20377</v>
      </c>
      <c r="B20304" s="136" t="s">
        <v>27575</v>
      </c>
      <c r="C20304" s="136" t="s">
        <v>34251</v>
      </c>
      <c r="D20304" s="136" t="s">
        <v>38417</v>
      </c>
      <c r="E20304" s="136" t="s">
        <v>40856</v>
      </c>
      <c r="F20304" s="136" t="s">
        <v>42330</v>
      </c>
    </row>
    <row r="20305" spans="1:6" x14ac:dyDescent="0.2">
      <c r="A20305" s="136" t="s">
        <v>20378</v>
      </c>
      <c r="B20305" s="136" t="s">
        <v>27575</v>
      </c>
      <c r="C20305" s="136" t="s">
        <v>34251</v>
      </c>
      <c r="D20305" s="136" t="s">
        <v>38417</v>
      </c>
      <c r="E20305" s="136" t="s">
        <v>40856</v>
      </c>
      <c r="F20305" s="136" t="s">
        <v>42330</v>
      </c>
    </row>
    <row r="20306" spans="1:6" x14ac:dyDescent="0.2">
      <c r="A20306" s="136" t="s">
        <v>20379</v>
      </c>
      <c r="B20306" s="136" t="s">
        <v>27576</v>
      </c>
      <c r="C20306" s="136" t="s">
        <v>34252</v>
      </c>
      <c r="D20306" s="136" t="s">
        <v>38419</v>
      </c>
      <c r="E20306" s="136" t="s">
        <v>40857</v>
      </c>
      <c r="F20306" s="136" t="s">
        <v>42331</v>
      </c>
    </row>
    <row r="20307" spans="1:6" x14ac:dyDescent="0.2">
      <c r="A20307" s="136" t="s">
        <v>20380</v>
      </c>
      <c r="B20307" s="136" t="s">
        <v>27576</v>
      </c>
      <c r="C20307" s="136" t="s">
        <v>34252</v>
      </c>
      <c r="D20307" s="136" t="s">
        <v>38419</v>
      </c>
      <c r="E20307" s="136" t="s">
        <v>40857</v>
      </c>
      <c r="F20307" s="136" t="s">
        <v>42331</v>
      </c>
    </row>
    <row r="20308" spans="1:6" x14ac:dyDescent="0.2">
      <c r="A20308" s="136" t="s">
        <v>20381</v>
      </c>
      <c r="B20308" s="136" t="s">
        <v>27577</v>
      </c>
      <c r="C20308" s="136" t="s">
        <v>34253</v>
      </c>
      <c r="D20308" s="136" t="s">
        <v>38420</v>
      </c>
      <c r="E20308" s="136" t="s">
        <v>40858</v>
      </c>
      <c r="F20308" s="136" t="s">
        <v>42332</v>
      </c>
    </row>
    <row r="20309" spans="1:6" x14ac:dyDescent="0.2">
      <c r="A20309" s="136" t="s">
        <v>20382</v>
      </c>
      <c r="B20309" s="136" t="s">
        <v>27577</v>
      </c>
      <c r="C20309" s="136" t="s">
        <v>34253</v>
      </c>
      <c r="D20309" s="136" t="s">
        <v>38420</v>
      </c>
      <c r="E20309" s="136" t="s">
        <v>40858</v>
      </c>
      <c r="F20309" s="136" t="s">
        <v>42332</v>
      </c>
    </row>
    <row r="20310" spans="1:6" x14ac:dyDescent="0.2">
      <c r="A20310" s="136" t="s">
        <v>20383</v>
      </c>
      <c r="B20310" s="136" t="s">
        <v>27576</v>
      </c>
      <c r="C20310" s="136" t="s">
        <v>34252</v>
      </c>
      <c r="D20310" s="136" t="s">
        <v>38421</v>
      </c>
      <c r="E20310" s="136" t="s">
        <v>40859</v>
      </c>
      <c r="F20310" s="136" t="s">
        <v>42331</v>
      </c>
    </row>
    <row r="20311" spans="1:6" x14ac:dyDescent="0.2">
      <c r="A20311" s="136" t="s">
        <v>20384</v>
      </c>
      <c r="B20311" s="136" t="s">
        <v>27576</v>
      </c>
      <c r="C20311" s="136" t="s">
        <v>34252</v>
      </c>
      <c r="D20311" s="136" t="s">
        <v>38421</v>
      </c>
      <c r="E20311" s="136" t="s">
        <v>40859</v>
      </c>
      <c r="F20311" s="136" t="s">
        <v>42331</v>
      </c>
    </row>
    <row r="20312" spans="1:6" x14ac:dyDescent="0.2">
      <c r="A20312" s="136" t="s">
        <v>20385</v>
      </c>
      <c r="B20312" s="136" t="s">
        <v>27577</v>
      </c>
      <c r="C20312" s="136" t="s">
        <v>34253</v>
      </c>
      <c r="D20312" s="136" t="s">
        <v>38422</v>
      </c>
      <c r="E20312" s="136" t="s">
        <v>40860</v>
      </c>
      <c r="F20312" s="136" t="s">
        <v>42333</v>
      </c>
    </row>
    <row r="20313" spans="1:6" x14ac:dyDescent="0.2">
      <c r="A20313" s="136" t="s">
        <v>20386</v>
      </c>
      <c r="B20313" s="136" t="s">
        <v>27577</v>
      </c>
      <c r="C20313" s="136" t="s">
        <v>34253</v>
      </c>
      <c r="D20313" s="136" t="s">
        <v>38422</v>
      </c>
      <c r="E20313" s="136" t="s">
        <v>40860</v>
      </c>
      <c r="F20313" s="136" t="s">
        <v>42333</v>
      </c>
    </row>
    <row r="20314" spans="1:6" x14ac:dyDescent="0.2">
      <c r="A20314" s="136" t="s">
        <v>20387</v>
      </c>
      <c r="B20314" s="136" t="s">
        <v>27578</v>
      </c>
      <c r="C20314" s="136" t="s">
        <v>34254</v>
      </c>
      <c r="D20314" s="136" t="s">
        <v>38423</v>
      </c>
      <c r="E20314" s="136" t="s">
        <v>40861</v>
      </c>
      <c r="F20314" s="136" t="s">
        <v>42334</v>
      </c>
    </row>
    <row r="20315" spans="1:6" x14ac:dyDescent="0.2">
      <c r="A20315" s="136" t="s">
        <v>20388</v>
      </c>
      <c r="B20315" s="136" t="s">
        <v>27578</v>
      </c>
      <c r="C20315" s="136" t="s">
        <v>34254</v>
      </c>
      <c r="D20315" s="136" t="s">
        <v>38423</v>
      </c>
      <c r="E20315" s="136" t="s">
        <v>40861</v>
      </c>
      <c r="F20315" s="136" t="s">
        <v>42334</v>
      </c>
    </row>
    <row r="20316" spans="1:6" x14ac:dyDescent="0.2">
      <c r="A20316" s="136" t="s">
        <v>20389</v>
      </c>
      <c r="B20316" s="136" t="s">
        <v>27579</v>
      </c>
      <c r="C20316" s="136" t="s">
        <v>34255</v>
      </c>
      <c r="D20316" s="136" t="s">
        <v>38424</v>
      </c>
      <c r="E20316" s="136" t="s">
        <v>40862</v>
      </c>
      <c r="F20316" s="136" t="s">
        <v>42333</v>
      </c>
    </row>
    <row r="20317" spans="1:6" x14ac:dyDescent="0.2">
      <c r="A20317" s="136" t="s">
        <v>20390</v>
      </c>
      <c r="B20317" s="136" t="s">
        <v>27579</v>
      </c>
      <c r="C20317" s="136" t="s">
        <v>34255</v>
      </c>
      <c r="D20317" s="136" t="s">
        <v>38424</v>
      </c>
      <c r="E20317" s="136" t="s">
        <v>40862</v>
      </c>
      <c r="F20317" s="136" t="s">
        <v>42333</v>
      </c>
    </row>
    <row r="20318" spans="1:6" x14ac:dyDescent="0.2">
      <c r="A20318" s="136" t="s">
        <v>20391</v>
      </c>
      <c r="B20318" s="136" t="s">
        <v>27580</v>
      </c>
      <c r="C20318" s="136" t="s">
        <v>34254</v>
      </c>
      <c r="D20318" s="136" t="s">
        <v>38425</v>
      </c>
      <c r="E20318" s="136" t="s">
        <v>40863</v>
      </c>
      <c r="F20318" s="136" t="s">
        <v>42335</v>
      </c>
    </row>
    <row r="20319" spans="1:6" x14ac:dyDescent="0.2">
      <c r="A20319" s="136" t="s">
        <v>20392</v>
      </c>
      <c r="B20319" s="136" t="s">
        <v>27580</v>
      </c>
      <c r="C20319" s="136" t="s">
        <v>34254</v>
      </c>
      <c r="D20319" s="136" t="s">
        <v>38425</v>
      </c>
      <c r="E20319" s="136" t="s">
        <v>40863</v>
      </c>
      <c r="F20319" s="136" t="s">
        <v>42335</v>
      </c>
    </row>
    <row r="20320" spans="1:6" x14ac:dyDescent="0.2">
      <c r="A20320" s="136" t="s">
        <v>20393</v>
      </c>
      <c r="B20320" s="136" t="s">
        <v>27579</v>
      </c>
      <c r="C20320" s="136" t="s">
        <v>34255</v>
      </c>
      <c r="D20320" s="136" t="s">
        <v>38426</v>
      </c>
      <c r="E20320" s="136" t="s">
        <v>40864</v>
      </c>
      <c r="F20320" s="136" t="s">
        <v>42336</v>
      </c>
    </row>
    <row r="20321" spans="1:6" x14ac:dyDescent="0.2">
      <c r="A20321" s="136" t="s">
        <v>20394</v>
      </c>
      <c r="B20321" s="136" t="s">
        <v>27579</v>
      </c>
      <c r="C20321" s="136" t="s">
        <v>34255</v>
      </c>
      <c r="D20321" s="136" t="s">
        <v>38426</v>
      </c>
      <c r="E20321" s="136" t="s">
        <v>40864</v>
      </c>
      <c r="F20321" s="136" t="s">
        <v>42336</v>
      </c>
    </row>
    <row r="20322" spans="1:6" x14ac:dyDescent="0.2">
      <c r="A20322" s="136" t="s">
        <v>20395</v>
      </c>
      <c r="B20322" s="136" t="s">
        <v>27580</v>
      </c>
      <c r="C20322" s="136" t="s">
        <v>34254</v>
      </c>
      <c r="D20322" s="136" t="s">
        <v>38427</v>
      </c>
      <c r="E20322" s="136" t="s">
        <v>40865</v>
      </c>
      <c r="F20322" s="136" t="s">
        <v>42331</v>
      </c>
    </row>
    <row r="20323" spans="1:6" x14ac:dyDescent="0.2">
      <c r="A20323" s="136" t="s">
        <v>20396</v>
      </c>
      <c r="B20323" s="136" t="s">
        <v>27580</v>
      </c>
      <c r="C20323" s="136" t="s">
        <v>34254</v>
      </c>
      <c r="D20323" s="136" t="s">
        <v>38427</v>
      </c>
      <c r="E20323" s="136" t="s">
        <v>40865</v>
      </c>
      <c r="F20323" s="136" t="s">
        <v>42331</v>
      </c>
    </row>
    <row r="20324" spans="1:6" x14ac:dyDescent="0.2">
      <c r="A20324" s="136" t="s">
        <v>20397</v>
      </c>
      <c r="B20324" s="136" t="s">
        <v>27579</v>
      </c>
      <c r="C20324" s="136" t="s">
        <v>34255</v>
      </c>
      <c r="D20324" s="136" t="s">
        <v>38428</v>
      </c>
      <c r="E20324" s="136" t="s">
        <v>40866</v>
      </c>
      <c r="F20324" s="136" t="s">
        <v>42333</v>
      </c>
    </row>
    <row r="20325" spans="1:6" x14ac:dyDescent="0.2">
      <c r="A20325" s="136" t="s">
        <v>20398</v>
      </c>
      <c r="B20325" s="136" t="s">
        <v>27579</v>
      </c>
      <c r="C20325" s="136" t="s">
        <v>34255</v>
      </c>
      <c r="D20325" s="136" t="s">
        <v>38428</v>
      </c>
      <c r="E20325" s="136" t="s">
        <v>40866</v>
      </c>
      <c r="F20325" s="136" t="s">
        <v>42333</v>
      </c>
    </row>
    <row r="20326" spans="1:6" x14ac:dyDescent="0.2">
      <c r="A20326" s="136" t="s">
        <v>20399</v>
      </c>
      <c r="B20326" s="136" t="s">
        <v>27580</v>
      </c>
      <c r="C20326" s="136" t="s">
        <v>34256</v>
      </c>
      <c r="D20326" s="136" t="s">
        <v>38429</v>
      </c>
      <c r="E20326" s="136" t="s">
        <v>40867</v>
      </c>
      <c r="F20326" s="136" t="s">
        <v>42331</v>
      </c>
    </row>
    <row r="20327" spans="1:6" x14ac:dyDescent="0.2">
      <c r="A20327" s="136" t="s">
        <v>20400</v>
      </c>
      <c r="B20327" s="136" t="s">
        <v>27580</v>
      </c>
      <c r="C20327" s="136" t="s">
        <v>34256</v>
      </c>
      <c r="D20327" s="136" t="s">
        <v>38429</v>
      </c>
      <c r="E20327" s="136" t="s">
        <v>40867</v>
      </c>
      <c r="F20327" s="136" t="s">
        <v>42331</v>
      </c>
    </row>
    <row r="20328" spans="1:6" x14ac:dyDescent="0.2">
      <c r="A20328" s="136" t="s">
        <v>20401</v>
      </c>
      <c r="B20328" s="136" t="s">
        <v>27581</v>
      </c>
      <c r="C20328" s="136" t="s">
        <v>34257</v>
      </c>
      <c r="D20328" s="136" t="s">
        <v>38430</v>
      </c>
      <c r="E20328" s="136" t="s">
        <v>40868</v>
      </c>
      <c r="F20328" s="136" t="s">
        <v>42333</v>
      </c>
    </row>
    <row r="20329" spans="1:6" x14ac:dyDescent="0.2">
      <c r="A20329" s="136" t="s">
        <v>20402</v>
      </c>
      <c r="B20329" s="136" t="s">
        <v>27581</v>
      </c>
      <c r="C20329" s="136" t="s">
        <v>34257</v>
      </c>
      <c r="D20329" s="136" t="s">
        <v>38430</v>
      </c>
      <c r="E20329" s="136" t="s">
        <v>40868</v>
      </c>
      <c r="F20329" s="136" t="s">
        <v>42333</v>
      </c>
    </row>
    <row r="20330" spans="1:6" x14ac:dyDescent="0.2">
      <c r="A20330" s="136" t="s">
        <v>20403</v>
      </c>
      <c r="B20330" s="136" t="s">
        <v>27580</v>
      </c>
      <c r="C20330" s="136" t="s">
        <v>34258</v>
      </c>
      <c r="D20330" s="136" t="s">
        <v>38431</v>
      </c>
      <c r="E20330" s="136" t="s">
        <v>40865</v>
      </c>
      <c r="F20330" s="136" t="s">
        <v>42331</v>
      </c>
    </row>
    <row r="20331" spans="1:6" x14ac:dyDescent="0.2">
      <c r="A20331" s="136" t="s">
        <v>20404</v>
      </c>
      <c r="B20331" s="136" t="s">
        <v>27580</v>
      </c>
      <c r="C20331" s="136" t="s">
        <v>34258</v>
      </c>
      <c r="D20331" s="136" t="s">
        <v>38431</v>
      </c>
      <c r="E20331" s="136" t="s">
        <v>40865</v>
      </c>
      <c r="F20331" s="136" t="s">
        <v>42331</v>
      </c>
    </row>
    <row r="20332" spans="1:6" x14ac:dyDescent="0.2">
      <c r="A20332" s="136" t="s">
        <v>20405</v>
      </c>
      <c r="B20332" s="136" t="s">
        <v>27579</v>
      </c>
      <c r="C20332" s="136" t="s">
        <v>34259</v>
      </c>
      <c r="D20332" s="136" t="s">
        <v>38432</v>
      </c>
      <c r="E20332" s="136" t="s">
        <v>40866</v>
      </c>
      <c r="F20332" s="136" t="s">
        <v>42333</v>
      </c>
    </row>
    <row r="20333" spans="1:6" x14ac:dyDescent="0.2">
      <c r="A20333" s="136" t="s">
        <v>20406</v>
      </c>
      <c r="B20333" s="136" t="s">
        <v>27579</v>
      </c>
      <c r="C20333" s="136" t="s">
        <v>34259</v>
      </c>
      <c r="D20333" s="136" t="s">
        <v>38432</v>
      </c>
      <c r="E20333" s="136" t="s">
        <v>40866</v>
      </c>
      <c r="F20333" s="136" t="s">
        <v>42333</v>
      </c>
    </row>
    <row r="20334" spans="1:6" x14ac:dyDescent="0.2">
      <c r="A20334" s="136" t="s">
        <v>20407</v>
      </c>
      <c r="B20334" s="136" t="s">
        <v>27582</v>
      </c>
      <c r="C20334" s="136" t="s">
        <v>34260</v>
      </c>
      <c r="D20334" s="136" t="s">
        <v>38433</v>
      </c>
      <c r="E20334" s="136" t="s">
        <v>40869</v>
      </c>
      <c r="F20334" s="136" t="s">
        <v>32318</v>
      </c>
    </row>
    <row r="20335" spans="1:6" x14ac:dyDescent="0.2">
      <c r="A20335" s="136" t="s">
        <v>20408</v>
      </c>
      <c r="B20335" s="136" t="s">
        <v>27582</v>
      </c>
      <c r="C20335" s="136" t="s">
        <v>34260</v>
      </c>
      <c r="D20335" s="136" t="s">
        <v>38433</v>
      </c>
      <c r="E20335" s="136" t="s">
        <v>40869</v>
      </c>
      <c r="F20335" s="136" t="s">
        <v>32318</v>
      </c>
    </row>
    <row r="20336" spans="1:6" x14ac:dyDescent="0.2">
      <c r="A20336" s="136" t="s">
        <v>20409</v>
      </c>
      <c r="B20336" s="136" t="s">
        <v>27583</v>
      </c>
      <c r="C20336" s="136" t="s">
        <v>34261</v>
      </c>
      <c r="D20336" s="136" t="s">
        <v>38434</v>
      </c>
      <c r="E20336" s="136" t="s">
        <v>40870</v>
      </c>
      <c r="F20336" s="136" t="s">
        <v>42337</v>
      </c>
    </row>
    <row r="20337" spans="1:6" x14ac:dyDescent="0.2">
      <c r="A20337" s="136" t="s">
        <v>20410</v>
      </c>
      <c r="B20337" s="136" t="s">
        <v>27583</v>
      </c>
      <c r="C20337" s="136" t="s">
        <v>34261</v>
      </c>
      <c r="D20337" s="136" t="s">
        <v>38434</v>
      </c>
      <c r="E20337" s="136" t="s">
        <v>40870</v>
      </c>
      <c r="F20337" s="136" t="s">
        <v>42337</v>
      </c>
    </row>
    <row r="20338" spans="1:6" x14ac:dyDescent="0.2">
      <c r="A20338" s="136" t="s">
        <v>20411</v>
      </c>
      <c r="B20338" s="136" t="s">
        <v>27582</v>
      </c>
      <c r="C20338" s="136" t="s">
        <v>34262</v>
      </c>
      <c r="D20338" s="136" t="s">
        <v>38433</v>
      </c>
      <c r="E20338" s="136" t="s">
        <v>40871</v>
      </c>
      <c r="F20338" s="136" t="s">
        <v>32318</v>
      </c>
    </row>
    <row r="20339" spans="1:6" x14ac:dyDescent="0.2">
      <c r="A20339" s="136" t="s">
        <v>20412</v>
      </c>
      <c r="B20339" s="136" t="s">
        <v>27582</v>
      </c>
      <c r="C20339" s="136" t="s">
        <v>34262</v>
      </c>
      <c r="D20339" s="136" t="s">
        <v>38433</v>
      </c>
      <c r="E20339" s="136" t="s">
        <v>40871</v>
      </c>
      <c r="F20339" s="136" t="s">
        <v>32318</v>
      </c>
    </row>
    <row r="20340" spans="1:6" x14ac:dyDescent="0.2">
      <c r="A20340" s="136" t="s">
        <v>20413</v>
      </c>
      <c r="B20340" s="136" t="s">
        <v>27583</v>
      </c>
      <c r="C20340" s="136" t="s">
        <v>34263</v>
      </c>
      <c r="D20340" s="136" t="s">
        <v>38434</v>
      </c>
      <c r="E20340" s="136" t="s">
        <v>40872</v>
      </c>
      <c r="F20340" s="136" t="s">
        <v>42337</v>
      </c>
    </row>
    <row r="20341" spans="1:6" x14ac:dyDescent="0.2">
      <c r="A20341" s="136" t="s">
        <v>20414</v>
      </c>
      <c r="B20341" s="136" t="s">
        <v>27583</v>
      </c>
      <c r="C20341" s="136" t="s">
        <v>34263</v>
      </c>
      <c r="D20341" s="136" t="s">
        <v>38434</v>
      </c>
      <c r="E20341" s="136" t="s">
        <v>40872</v>
      </c>
      <c r="F20341" s="136" t="s">
        <v>42337</v>
      </c>
    </row>
    <row r="20342" spans="1:6" x14ac:dyDescent="0.2">
      <c r="A20342" s="136" t="s">
        <v>20415</v>
      </c>
      <c r="B20342" s="136" t="s">
        <v>27584</v>
      </c>
      <c r="C20342" s="136" t="s">
        <v>34264</v>
      </c>
      <c r="D20342" s="136" t="s">
        <v>38433</v>
      </c>
      <c r="E20342" s="136" t="s">
        <v>40873</v>
      </c>
      <c r="F20342" s="136" t="s">
        <v>32318</v>
      </c>
    </row>
    <row r="20343" spans="1:6" x14ac:dyDescent="0.2">
      <c r="A20343" s="136" t="s">
        <v>20416</v>
      </c>
      <c r="B20343" s="136" t="s">
        <v>27584</v>
      </c>
      <c r="C20343" s="136" t="s">
        <v>34264</v>
      </c>
      <c r="D20343" s="136" t="s">
        <v>38433</v>
      </c>
      <c r="E20343" s="136" t="s">
        <v>40873</v>
      </c>
      <c r="F20343" s="136" t="s">
        <v>32318</v>
      </c>
    </row>
    <row r="20344" spans="1:6" x14ac:dyDescent="0.2">
      <c r="A20344" s="136" t="s">
        <v>20417</v>
      </c>
      <c r="B20344" s="136" t="s">
        <v>27585</v>
      </c>
      <c r="C20344" s="136" t="s">
        <v>34265</v>
      </c>
      <c r="D20344" s="136" t="s">
        <v>38435</v>
      </c>
      <c r="E20344" s="136" t="s">
        <v>40874</v>
      </c>
      <c r="F20344" s="136" t="s">
        <v>33140</v>
      </c>
    </row>
    <row r="20345" spans="1:6" x14ac:dyDescent="0.2">
      <c r="A20345" s="136" t="s">
        <v>20418</v>
      </c>
      <c r="B20345" s="136" t="s">
        <v>27585</v>
      </c>
      <c r="C20345" s="136" t="s">
        <v>34265</v>
      </c>
      <c r="D20345" s="136" t="s">
        <v>38435</v>
      </c>
      <c r="E20345" s="136" t="s">
        <v>40874</v>
      </c>
      <c r="F20345" s="136" t="s">
        <v>33140</v>
      </c>
    </row>
    <row r="20346" spans="1:6" x14ac:dyDescent="0.2">
      <c r="A20346" s="136" t="s">
        <v>20419</v>
      </c>
      <c r="B20346" s="136" t="s">
        <v>27584</v>
      </c>
      <c r="C20346" s="136" t="s">
        <v>34266</v>
      </c>
      <c r="D20346" s="136" t="s">
        <v>38436</v>
      </c>
      <c r="E20346" s="136" t="s">
        <v>40875</v>
      </c>
      <c r="F20346" s="136" t="s">
        <v>29592</v>
      </c>
    </row>
    <row r="20347" spans="1:6" x14ac:dyDescent="0.2">
      <c r="A20347" s="136" t="s">
        <v>20420</v>
      </c>
      <c r="B20347" s="136" t="s">
        <v>27584</v>
      </c>
      <c r="C20347" s="136" t="s">
        <v>34266</v>
      </c>
      <c r="D20347" s="136" t="s">
        <v>38436</v>
      </c>
      <c r="E20347" s="136" t="s">
        <v>40875</v>
      </c>
      <c r="F20347" s="136" t="s">
        <v>29592</v>
      </c>
    </row>
    <row r="20348" spans="1:6" x14ac:dyDescent="0.2">
      <c r="A20348" s="136" t="s">
        <v>20421</v>
      </c>
      <c r="B20348" s="136" t="s">
        <v>27583</v>
      </c>
      <c r="C20348" s="136" t="s">
        <v>34267</v>
      </c>
      <c r="D20348" s="136" t="s">
        <v>38437</v>
      </c>
      <c r="E20348" s="136" t="s">
        <v>40876</v>
      </c>
      <c r="F20348" s="136" t="s">
        <v>32310</v>
      </c>
    </row>
    <row r="20349" spans="1:6" x14ac:dyDescent="0.2">
      <c r="A20349" s="136" t="s">
        <v>20422</v>
      </c>
      <c r="B20349" s="136" t="s">
        <v>27583</v>
      </c>
      <c r="C20349" s="136" t="s">
        <v>34267</v>
      </c>
      <c r="D20349" s="136" t="s">
        <v>38437</v>
      </c>
      <c r="E20349" s="136" t="s">
        <v>40876</v>
      </c>
      <c r="F20349" s="136" t="s">
        <v>32310</v>
      </c>
    </row>
    <row r="20350" spans="1:6" x14ac:dyDescent="0.2">
      <c r="A20350" s="136" t="s">
        <v>20423</v>
      </c>
      <c r="B20350" s="136" t="s">
        <v>27584</v>
      </c>
      <c r="C20350" s="136" t="s">
        <v>34268</v>
      </c>
      <c r="D20350" s="136" t="s">
        <v>38436</v>
      </c>
      <c r="E20350" s="136" t="s">
        <v>40877</v>
      </c>
      <c r="F20350" s="136" t="s">
        <v>29592</v>
      </c>
    </row>
    <row r="20351" spans="1:6" x14ac:dyDescent="0.2">
      <c r="A20351" s="136" t="s">
        <v>20424</v>
      </c>
      <c r="B20351" s="136" t="s">
        <v>27584</v>
      </c>
      <c r="C20351" s="136" t="s">
        <v>34268</v>
      </c>
      <c r="D20351" s="136" t="s">
        <v>38436</v>
      </c>
      <c r="E20351" s="136" t="s">
        <v>40877</v>
      </c>
      <c r="F20351" s="136" t="s">
        <v>29592</v>
      </c>
    </row>
    <row r="20352" spans="1:6" x14ac:dyDescent="0.2">
      <c r="A20352" s="136" t="s">
        <v>20425</v>
      </c>
      <c r="B20352" s="136" t="s">
        <v>27583</v>
      </c>
      <c r="C20352" s="136" t="s">
        <v>34269</v>
      </c>
      <c r="D20352" s="136" t="s">
        <v>38437</v>
      </c>
      <c r="E20352" s="136" t="s">
        <v>40878</v>
      </c>
      <c r="F20352" s="136" t="s">
        <v>32310</v>
      </c>
    </row>
    <row r="20353" spans="1:6" x14ac:dyDescent="0.2">
      <c r="A20353" s="136" t="s">
        <v>20426</v>
      </c>
      <c r="B20353" s="136" t="s">
        <v>27583</v>
      </c>
      <c r="C20353" s="136" t="s">
        <v>34269</v>
      </c>
      <c r="D20353" s="136" t="s">
        <v>38437</v>
      </c>
      <c r="E20353" s="136" t="s">
        <v>40878</v>
      </c>
      <c r="F20353" s="136" t="s">
        <v>32310</v>
      </c>
    </row>
    <row r="20354" spans="1:6" x14ac:dyDescent="0.2">
      <c r="A20354" s="136" t="s">
        <v>20427</v>
      </c>
      <c r="B20354" s="136" t="s">
        <v>27584</v>
      </c>
      <c r="C20354" s="136" t="s">
        <v>34270</v>
      </c>
      <c r="D20354" s="136" t="s">
        <v>38438</v>
      </c>
      <c r="E20354" s="136" t="s">
        <v>40879</v>
      </c>
      <c r="F20354" s="136" t="s">
        <v>32165</v>
      </c>
    </row>
    <row r="20355" spans="1:6" x14ac:dyDescent="0.2">
      <c r="A20355" s="136" t="s">
        <v>20428</v>
      </c>
      <c r="B20355" s="136" t="s">
        <v>27584</v>
      </c>
      <c r="C20355" s="136" t="s">
        <v>34270</v>
      </c>
      <c r="D20355" s="136" t="s">
        <v>38438</v>
      </c>
      <c r="E20355" s="136" t="s">
        <v>40879</v>
      </c>
      <c r="F20355" s="136" t="s">
        <v>32165</v>
      </c>
    </row>
    <row r="20356" spans="1:6" x14ac:dyDescent="0.2">
      <c r="A20356" s="136" t="s">
        <v>20429</v>
      </c>
      <c r="B20356" s="136" t="s">
        <v>27583</v>
      </c>
      <c r="C20356" s="136" t="s">
        <v>34271</v>
      </c>
      <c r="D20356" s="136" t="s">
        <v>38439</v>
      </c>
      <c r="E20356" s="136" t="s">
        <v>40880</v>
      </c>
      <c r="F20356" s="136" t="s">
        <v>32329</v>
      </c>
    </row>
    <row r="20357" spans="1:6" x14ac:dyDescent="0.2">
      <c r="A20357" s="136" t="s">
        <v>20430</v>
      </c>
      <c r="B20357" s="136" t="s">
        <v>27583</v>
      </c>
      <c r="C20357" s="136" t="s">
        <v>34271</v>
      </c>
      <c r="D20357" s="136" t="s">
        <v>38439</v>
      </c>
      <c r="E20357" s="136" t="s">
        <v>40880</v>
      </c>
      <c r="F20357" s="136" t="s">
        <v>32329</v>
      </c>
    </row>
    <row r="20358" spans="1:6" x14ac:dyDescent="0.2">
      <c r="A20358" s="136" t="s">
        <v>20431</v>
      </c>
      <c r="B20358" s="136" t="s">
        <v>27584</v>
      </c>
      <c r="C20358" s="136" t="s">
        <v>34272</v>
      </c>
      <c r="D20358" s="136" t="s">
        <v>38440</v>
      </c>
      <c r="E20358" s="136" t="s">
        <v>40881</v>
      </c>
      <c r="F20358" s="136" t="s">
        <v>32165</v>
      </c>
    </row>
    <row r="20359" spans="1:6" x14ac:dyDescent="0.2">
      <c r="A20359" s="136" t="s">
        <v>20432</v>
      </c>
      <c r="B20359" s="136" t="s">
        <v>27584</v>
      </c>
      <c r="C20359" s="136" t="s">
        <v>34272</v>
      </c>
      <c r="D20359" s="136" t="s">
        <v>38440</v>
      </c>
      <c r="E20359" s="136" t="s">
        <v>40881</v>
      </c>
      <c r="F20359" s="136" t="s">
        <v>32165</v>
      </c>
    </row>
    <row r="20360" spans="1:6" x14ac:dyDescent="0.2">
      <c r="A20360" s="136" t="s">
        <v>20433</v>
      </c>
      <c r="B20360" s="136" t="s">
        <v>27583</v>
      </c>
      <c r="C20360" s="136" t="s">
        <v>34273</v>
      </c>
      <c r="D20360" s="136" t="s">
        <v>38441</v>
      </c>
      <c r="E20360" s="136" t="s">
        <v>40882</v>
      </c>
      <c r="F20360" s="136" t="s">
        <v>32311</v>
      </c>
    </row>
    <row r="20361" spans="1:6" x14ac:dyDescent="0.2">
      <c r="A20361" s="136" t="s">
        <v>20434</v>
      </c>
      <c r="B20361" s="136" t="s">
        <v>27583</v>
      </c>
      <c r="C20361" s="136" t="s">
        <v>34273</v>
      </c>
      <c r="D20361" s="136" t="s">
        <v>38441</v>
      </c>
      <c r="E20361" s="136" t="s">
        <v>40882</v>
      </c>
      <c r="F20361" s="136" t="s">
        <v>32311</v>
      </c>
    </row>
    <row r="20362" spans="1:6" x14ac:dyDescent="0.2">
      <c r="A20362" s="136" t="s">
        <v>20435</v>
      </c>
      <c r="B20362" s="136" t="s">
        <v>27584</v>
      </c>
      <c r="C20362" s="136" t="s">
        <v>34274</v>
      </c>
      <c r="D20362" s="136" t="s">
        <v>38442</v>
      </c>
      <c r="E20362" s="136" t="s">
        <v>40883</v>
      </c>
      <c r="F20362" s="136" t="s">
        <v>33113</v>
      </c>
    </row>
    <row r="20363" spans="1:6" x14ac:dyDescent="0.2">
      <c r="A20363" s="136" t="s">
        <v>20436</v>
      </c>
      <c r="B20363" s="136" t="s">
        <v>27584</v>
      </c>
      <c r="C20363" s="136" t="s">
        <v>34274</v>
      </c>
      <c r="D20363" s="136" t="s">
        <v>38442</v>
      </c>
      <c r="E20363" s="136" t="s">
        <v>40883</v>
      </c>
      <c r="F20363" s="136" t="s">
        <v>33113</v>
      </c>
    </row>
    <row r="20364" spans="1:6" x14ac:dyDescent="0.2">
      <c r="A20364" s="136" t="s">
        <v>20437</v>
      </c>
      <c r="B20364" s="136" t="s">
        <v>27583</v>
      </c>
      <c r="C20364" s="136" t="s">
        <v>34275</v>
      </c>
      <c r="D20364" s="136" t="s">
        <v>38443</v>
      </c>
      <c r="E20364" s="136" t="s">
        <v>40884</v>
      </c>
      <c r="F20364" s="136" t="s">
        <v>34521</v>
      </c>
    </row>
    <row r="20365" spans="1:6" x14ac:dyDescent="0.2">
      <c r="A20365" s="136" t="s">
        <v>20438</v>
      </c>
      <c r="B20365" s="136" t="s">
        <v>27583</v>
      </c>
      <c r="C20365" s="136" t="s">
        <v>34275</v>
      </c>
      <c r="D20365" s="136" t="s">
        <v>38443</v>
      </c>
      <c r="E20365" s="136" t="s">
        <v>40884</v>
      </c>
      <c r="F20365" s="136" t="s">
        <v>34521</v>
      </c>
    </row>
    <row r="20366" spans="1:6" x14ac:dyDescent="0.2">
      <c r="A20366" s="136" t="s">
        <v>20439</v>
      </c>
      <c r="B20366" s="136" t="s">
        <v>27584</v>
      </c>
      <c r="C20366" s="136" t="s">
        <v>34276</v>
      </c>
      <c r="D20366" s="136" t="s">
        <v>38442</v>
      </c>
      <c r="E20366" s="136" t="s">
        <v>40885</v>
      </c>
      <c r="F20366" s="136" t="s">
        <v>33113</v>
      </c>
    </row>
    <row r="20367" spans="1:6" x14ac:dyDescent="0.2">
      <c r="A20367" s="136" t="s">
        <v>20440</v>
      </c>
      <c r="B20367" s="136" t="s">
        <v>27584</v>
      </c>
      <c r="C20367" s="136" t="s">
        <v>34276</v>
      </c>
      <c r="D20367" s="136" t="s">
        <v>38442</v>
      </c>
      <c r="E20367" s="136" t="s">
        <v>40885</v>
      </c>
      <c r="F20367" s="136" t="s">
        <v>33113</v>
      </c>
    </row>
    <row r="20368" spans="1:6" x14ac:dyDescent="0.2">
      <c r="A20368" s="136" t="s">
        <v>20441</v>
      </c>
      <c r="B20368" s="136" t="s">
        <v>27583</v>
      </c>
      <c r="C20368" s="136" t="s">
        <v>34277</v>
      </c>
      <c r="D20368" s="136" t="s">
        <v>38443</v>
      </c>
      <c r="E20368" s="136" t="s">
        <v>40886</v>
      </c>
      <c r="F20368" s="136" t="s">
        <v>34521</v>
      </c>
    </row>
    <row r="20369" spans="1:6" x14ac:dyDescent="0.2">
      <c r="A20369" s="136" t="s">
        <v>20442</v>
      </c>
      <c r="B20369" s="136" t="s">
        <v>27583</v>
      </c>
      <c r="C20369" s="136" t="s">
        <v>34277</v>
      </c>
      <c r="D20369" s="136" t="s">
        <v>38443</v>
      </c>
      <c r="E20369" s="136" t="s">
        <v>40886</v>
      </c>
      <c r="F20369" s="136" t="s">
        <v>34521</v>
      </c>
    </row>
    <row r="20370" spans="1:6" x14ac:dyDescent="0.2">
      <c r="A20370" s="136" t="s">
        <v>20443</v>
      </c>
      <c r="B20370" s="136" t="s">
        <v>27584</v>
      </c>
      <c r="C20370" s="136" t="s">
        <v>34278</v>
      </c>
      <c r="D20370" s="136" t="s">
        <v>38442</v>
      </c>
      <c r="E20370" s="136" t="s">
        <v>40887</v>
      </c>
      <c r="F20370" s="136" t="s">
        <v>32318</v>
      </c>
    </row>
    <row r="20371" spans="1:6" x14ac:dyDescent="0.2">
      <c r="A20371" s="136" t="s">
        <v>20444</v>
      </c>
      <c r="B20371" s="136" t="s">
        <v>27584</v>
      </c>
      <c r="C20371" s="136" t="s">
        <v>34278</v>
      </c>
      <c r="D20371" s="136" t="s">
        <v>38442</v>
      </c>
      <c r="E20371" s="136" t="s">
        <v>40887</v>
      </c>
      <c r="F20371" s="136" t="s">
        <v>32318</v>
      </c>
    </row>
    <row r="20372" spans="1:6" x14ac:dyDescent="0.2">
      <c r="A20372" s="136" t="s">
        <v>20445</v>
      </c>
      <c r="B20372" s="136" t="s">
        <v>27583</v>
      </c>
      <c r="C20372" s="136" t="s">
        <v>34279</v>
      </c>
      <c r="D20372" s="136" t="s">
        <v>38443</v>
      </c>
      <c r="E20372" s="136" t="s">
        <v>40888</v>
      </c>
      <c r="F20372" s="136" t="s">
        <v>42338</v>
      </c>
    </row>
    <row r="20373" spans="1:6" x14ac:dyDescent="0.2">
      <c r="A20373" s="136" t="s">
        <v>20446</v>
      </c>
      <c r="B20373" s="136" t="s">
        <v>27583</v>
      </c>
      <c r="C20373" s="136" t="s">
        <v>34279</v>
      </c>
      <c r="D20373" s="136" t="s">
        <v>38443</v>
      </c>
      <c r="E20373" s="136" t="s">
        <v>40888</v>
      </c>
      <c r="F20373" s="136" t="s">
        <v>42338</v>
      </c>
    </row>
    <row r="20374" spans="1:6" x14ac:dyDescent="0.2">
      <c r="A20374" s="136" t="s">
        <v>20447</v>
      </c>
      <c r="B20374" s="136" t="s">
        <v>27584</v>
      </c>
      <c r="C20374" s="136" t="s">
        <v>34280</v>
      </c>
      <c r="D20374" s="136" t="s">
        <v>38442</v>
      </c>
      <c r="E20374" s="136" t="s">
        <v>40889</v>
      </c>
      <c r="F20374" s="136" t="s">
        <v>32318</v>
      </c>
    </row>
    <row r="20375" spans="1:6" x14ac:dyDescent="0.2">
      <c r="A20375" s="136" t="s">
        <v>20448</v>
      </c>
      <c r="B20375" s="136" t="s">
        <v>27584</v>
      </c>
      <c r="C20375" s="136" t="s">
        <v>34280</v>
      </c>
      <c r="D20375" s="136" t="s">
        <v>38442</v>
      </c>
      <c r="E20375" s="136" t="s">
        <v>40889</v>
      </c>
      <c r="F20375" s="136" t="s">
        <v>32318</v>
      </c>
    </row>
    <row r="20376" spans="1:6" x14ac:dyDescent="0.2">
      <c r="A20376" s="136" t="s">
        <v>20449</v>
      </c>
      <c r="B20376" s="136" t="s">
        <v>27583</v>
      </c>
      <c r="C20376" s="136" t="s">
        <v>34281</v>
      </c>
      <c r="D20376" s="136" t="s">
        <v>38443</v>
      </c>
      <c r="E20376" s="136" t="s">
        <v>40890</v>
      </c>
      <c r="F20376" s="136" t="s">
        <v>34521</v>
      </c>
    </row>
    <row r="20377" spans="1:6" x14ac:dyDescent="0.2">
      <c r="A20377" s="136" t="s">
        <v>20450</v>
      </c>
      <c r="B20377" s="136" t="s">
        <v>27583</v>
      </c>
      <c r="C20377" s="136" t="s">
        <v>34281</v>
      </c>
      <c r="D20377" s="136" t="s">
        <v>38443</v>
      </c>
      <c r="E20377" s="136" t="s">
        <v>40890</v>
      </c>
      <c r="F20377" s="136" t="s">
        <v>34521</v>
      </c>
    </row>
    <row r="20378" spans="1:6" x14ac:dyDescent="0.2">
      <c r="A20378" s="136" t="s">
        <v>20451</v>
      </c>
      <c r="B20378" s="136" t="s">
        <v>27584</v>
      </c>
      <c r="C20378" s="136" t="s">
        <v>34282</v>
      </c>
      <c r="D20378" s="136" t="s">
        <v>38444</v>
      </c>
      <c r="E20378" s="136" t="s">
        <v>40891</v>
      </c>
      <c r="F20378" s="136" t="s">
        <v>32318</v>
      </c>
    </row>
    <row r="20379" spans="1:6" x14ac:dyDescent="0.2">
      <c r="A20379" s="136" t="s">
        <v>20452</v>
      </c>
      <c r="B20379" s="136" t="s">
        <v>27584</v>
      </c>
      <c r="C20379" s="136" t="s">
        <v>34282</v>
      </c>
      <c r="D20379" s="136" t="s">
        <v>38444</v>
      </c>
      <c r="E20379" s="136" t="s">
        <v>40891</v>
      </c>
      <c r="F20379" s="136" t="s">
        <v>32318</v>
      </c>
    </row>
    <row r="20380" spans="1:6" x14ac:dyDescent="0.2">
      <c r="A20380" s="136" t="s">
        <v>20453</v>
      </c>
      <c r="B20380" s="136" t="s">
        <v>27583</v>
      </c>
      <c r="C20380" s="136" t="s">
        <v>34283</v>
      </c>
      <c r="D20380" s="136" t="s">
        <v>38445</v>
      </c>
      <c r="E20380" s="136" t="s">
        <v>40892</v>
      </c>
      <c r="F20380" s="136" t="s">
        <v>42338</v>
      </c>
    </row>
    <row r="20381" spans="1:6" x14ac:dyDescent="0.2">
      <c r="A20381" s="136" t="s">
        <v>20454</v>
      </c>
      <c r="B20381" s="136" t="s">
        <v>27583</v>
      </c>
      <c r="C20381" s="136" t="s">
        <v>34283</v>
      </c>
      <c r="D20381" s="136" t="s">
        <v>38445</v>
      </c>
      <c r="E20381" s="136" t="s">
        <v>40892</v>
      </c>
      <c r="F20381" s="136" t="s">
        <v>42338</v>
      </c>
    </row>
    <row r="20382" spans="1:6" x14ac:dyDescent="0.2">
      <c r="A20382" s="136" t="s">
        <v>20455</v>
      </c>
      <c r="B20382" s="136" t="s">
        <v>27584</v>
      </c>
      <c r="C20382" s="136" t="s">
        <v>34284</v>
      </c>
      <c r="D20382" s="136" t="s">
        <v>38444</v>
      </c>
      <c r="E20382" s="136" t="s">
        <v>40893</v>
      </c>
      <c r="F20382" s="136" t="s">
        <v>32318</v>
      </c>
    </row>
    <row r="20383" spans="1:6" x14ac:dyDescent="0.2">
      <c r="A20383" s="136" t="s">
        <v>20456</v>
      </c>
      <c r="B20383" s="136" t="s">
        <v>27584</v>
      </c>
      <c r="C20383" s="136" t="s">
        <v>34284</v>
      </c>
      <c r="D20383" s="136" t="s">
        <v>38444</v>
      </c>
      <c r="E20383" s="136" t="s">
        <v>40893</v>
      </c>
      <c r="F20383" s="136" t="s">
        <v>32318</v>
      </c>
    </row>
    <row r="20384" spans="1:6" x14ac:dyDescent="0.2">
      <c r="A20384" s="136" t="s">
        <v>20457</v>
      </c>
      <c r="B20384" s="136" t="s">
        <v>27583</v>
      </c>
      <c r="C20384" s="136" t="s">
        <v>34285</v>
      </c>
      <c r="D20384" s="136" t="s">
        <v>38445</v>
      </c>
      <c r="E20384" s="136" t="s">
        <v>40894</v>
      </c>
      <c r="F20384" s="136" t="s">
        <v>42338</v>
      </c>
    </row>
    <row r="20385" spans="1:6" x14ac:dyDescent="0.2">
      <c r="A20385" s="136" t="s">
        <v>20458</v>
      </c>
      <c r="B20385" s="136" t="s">
        <v>27583</v>
      </c>
      <c r="C20385" s="136" t="s">
        <v>34285</v>
      </c>
      <c r="D20385" s="136" t="s">
        <v>38445</v>
      </c>
      <c r="E20385" s="136" t="s">
        <v>40894</v>
      </c>
      <c r="F20385" s="136" t="s">
        <v>42338</v>
      </c>
    </row>
    <row r="20386" spans="1:6" x14ac:dyDescent="0.2">
      <c r="A20386" s="136" t="s">
        <v>20459</v>
      </c>
      <c r="B20386" s="136" t="s">
        <v>27584</v>
      </c>
      <c r="C20386" s="136" t="s">
        <v>34286</v>
      </c>
      <c r="D20386" s="136" t="s">
        <v>38446</v>
      </c>
      <c r="E20386" s="136" t="s">
        <v>40895</v>
      </c>
      <c r="F20386" s="136" t="s">
        <v>32318</v>
      </c>
    </row>
    <row r="20387" spans="1:6" x14ac:dyDescent="0.2">
      <c r="A20387" s="136" t="s">
        <v>20460</v>
      </c>
      <c r="B20387" s="136" t="s">
        <v>27584</v>
      </c>
      <c r="C20387" s="136" t="s">
        <v>34286</v>
      </c>
      <c r="D20387" s="136" t="s">
        <v>38446</v>
      </c>
      <c r="E20387" s="136" t="s">
        <v>40895</v>
      </c>
      <c r="F20387" s="136" t="s">
        <v>32318</v>
      </c>
    </row>
    <row r="20388" spans="1:6" x14ac:dyDescent="0.2">
      <c r="A20388" s="136" t="s">
        <v>20461</v>
      </c>
      <c r="B20388" s="136" t="s">
        <v>27583</v>
      </c>
      <c r="C20388" s="136" t="s">
        <v>34287</v>
      </c>
      <c r="D20388" s="136" t="s">
        <v>38447</v>
      </c>
      <c r="E20388" s="136" t="s">
        <v>40896</v>
      </c>
      <c r="F20388" s="136" t="s">
        <v>42338</v>
      </c>
    </row>
    <row r="20389" spans="1:6" x14ac:dyDescent="0.2">
      <c r="A20389" s="136" t="s">
        <v>20462</v>
      </c>
      <c r="B20389" s="136" t="s">
        <v>27583</v>
      </c>
      <c r="C20389" s="136" t="s">
        <v>34287</v>
      </c>
      <c r="D20389" s="136" t="s">
        <v>38447</v>
      </c>
      <c r="E20389" s="136" t="s">
        <v>40896</v>
      </c>
      <c r="F20389" s="136" t="s">
        <v>42338</v>
      </c>
    </row>
    <row r="20390" spans="1:6" x14ac:dyDescent="0.2">
      <c r="A20390" s="136" t="s">
        <v>20463</v>
      </c>
      <c r="B20390" s="136" t="s">
        <v>27584</v>
      </c>
      <c r="C20390" s="136" t="s">
        <v>34288</v>
      </c>
      <c r="D20390" s="136" t="s">
        <v>38446</v>
      </c>
      <c r="E20390" s="136" t="s">
        <v>40897</v>
      </c>
      <c r="F20390" s="136" t="s">
        <v>32318</v>
      </c>
    </row>
    <row r="20391" spans="1:6" x14ac:dyDescent="0.2">
      <c r="A20391" s="136" t="s">
        <v>20464</v>
      </c>
      <c r="B20391" s="136" t="s">
        <v>27584</v>
      </c>
      <c r="C20391" s="136" t="s">
        <v>34288</v>
      </c>
      <c r="D20391" s="136" t="s">
        <v>38446</v>
      </c>
      <c r="E20391" s="136" t="s">
        <v>40897</v>
      </c>
      <c r="F20391" s="136" t="s">
        <v>32318</v>
      </c>
    </row>
    <row r="20392" spans="1:6" x14ac:dyDescent="0.2">
      <c r="A20392" s="136" t="s">
        <v>20465</v>
      </c>
      <c r="B20392" s="136" t="s">
        <v>27583</v>
      </c>
      <c r="C20392" s="136" t="s">
        <v>34289</v>
      </c>
      <c r="D20392" s="136" t="s">
        <v>38447</v>
      </c>
      <c r="E20392" s="136" t="s">
        <v>40884</v>
      </c>
      <c r="F20392" s="136" t="s">
        <v>34521</v>
      </c>
    </row>
    <row r="20393" spans="1:6" x14ac:dyDescent="0.2">
      <c r="A20393" s="136" t="s">
        <v>20466</v>
      </c>
      <c r="B20393" s="136" t="s">
        <v>27583</v>
      </c>
      <c r="C20393" s="136" t="s">
        <v>34289</v>
      </c>
      <c r="D20393" s="136" t="s">
        <v>38447</v>
      </c>
      <c r="E20393" s="136" t="s">
        <v>40884</v>
      </c>
      <c r="F20393" s="136" t="s">
        <v>34521</v>
      </c>
    </row>
    <row r="20394" spans="1:6" x14ac:dyDescent="0.2">
      <c r="A20394" s="136" t="s">
        <v>20467</v>
      </c>
      <c r="B20394" s="136" t="s">
        <v>27584</v>
      </c>
      <c r="C20394" s="136" t="s">
        <v>34290</v>
      </c>
      <c r="D20394" s="136" t="s">
        <v>38446</v>
      </c>
      <c r="E20394" s="136" t="s">
        <v>40898</v>
      </c>
      <c r="F20394" s="136" t="s">
        <v>32318</v>
      </c>
    </row>
    <row r="20395" spans="1:6" x14ac:dyDescent="0.2">
      <c r="A20395" s="136" t="s">
        <v>20468</v>
      </c>
      <c r="B20395" s="136" t="s">
        <v>27584</v>
      </c>
      <c r="C20395" s="136" t="s">
        <v>34290</v>
      </c>
      <c r="D20395" s="136" t="s">
        <v>38446</v>
      </c>
      <c r="E20395" s="136" t="s">
        <v>40898</v>
      </c>
      <c r="F20395" s="136" t="s">
        <v>32318</v>
      </c>
    </row>
    <row r="20396" spans="1:6" x14ac:dyDescent="0.2">
      <c r="A20396" s="136" t="s">
        <v>20469</v>
      </c>
      <c r="B20396" s="136" t="s">
        <v>27583</v>
      </c>
      <c r="C20396" s="136" t="s">
        <v>34291</v>
      </c>
      <c r="D20396" s="136" t="s">
        <v>38447</v>
      </c>
      <c r="E20396" s="136" t="s">
        <v>40886</v>
      </c>
      <c r="F20396" s="136" t="s">
        <v>34521</v>
      </c>
    </row>
    <row r="20397" spans="1:6" x14ac:dyDescent="0.2">
      <c r="A20397" s="136" t="s">
        <v>20470</v>
      </c>
      <c r="B20397" s="136" t="s">
        <v>27583</v>
      </c>
      <c r="C20397" s="136" t="s">
        <v>34291</v>
      </c>
      <c r="D20397" s="136" t="s">
        <v>38447</v>
      </c>
      <c r="E20397" s="136" t="s">
        <v>40886</v>
      </c>
      <c r="F20397" s="136" t="s">
        <v>34521</v>
      </c>
    </row>
    <row r="20398" spans="1:6" x14ac:dyDescent="0.2">
      <c r="A20398" s="136" t="s">
        <v>20471</v>
      </c>
      <c r="B20398" s="136" t="s">
        <v>27586</v>
      </c>
      <c r="C20398" s="136" t="s">
        <v>34292</v>
      </c>
      <c r="D20398" s="136" t="s">
        <v>38448</v>
      </c>
      <c r="E20398" s="136" t="s">
        <v>40899</v>
      </c>
      <c r="F20398" s="136" t="s">
        <v>42339</v>
      </c>
    </row>
    <row r="20399" spans="1:6" x14ac:dyDescent="0.2">
      <c r="A20399" s="136" t="s">
        <v>20472</v>
      </c>
      <c r="B20399" s="136" t="s">
        <v>27586</v>
      </c>
      <c r="C20399" s="136" t="s">
        <v>34292</v>
      </c>
      <c r="D20399" s="136" t="s">
        <v>38448</v>
      </c>
      <c r="E20399" s="136" t="s">
        <v>40899</v>
      </c>
      <c r="F20399" s="136" t="s">
        <v>42339</v>
      </c>
    </row>
    <row r="20400" spans="1:6" x14ac:dyDescent="0.2">
      <c r="A20400" s="136" t="s">
        <v>20473</v>
      </c>
      <c r="B20400" s="136" t="s">
        <v>27587</v>
      </c>
      <c r="C20400" s="136" t="s">
        <v>34293</v>
      </c>
      <c r="D20400" s="136" t="s">
        <v>38449</v>
      </c>
      <c r="E20400" s="136" t="s">
        <v>40900</v>
      </c>
      <c r="F20400" s="136" t="s">
        <v>42340</v>
      </c>
    </row>
    <row r="20401" spans="1:6" x14ac:dyDescent="0.2">
      <c r="A20401" s="136" t="s">
        <v>20474</v>
      </c>
      <c r="B20401" s="136" t="s">
        <v>27587</v>
      </c>
      <c r="C20401" s="136" t="s">
        <v>34293</v>
      </c>
      <c r="D20401" s="136" t="s">
        <v>38449</v>
      </c>
      <c r="E20401" s="136" t="s">
        <v>40900</v>
      </c>
      <c r="F20401" s="136" t="s">
        <v>42340</v>
      </c>
    </row>
    <row r="20402" spans="1:6" x14ac:dyDescent="0.2">
      <c r="A20402" s="136" t="s">
        <v>20475</v>
      </c>
      <c r="B20402" s="136" t="s">
        <v>27586</v>
      </c>
      <c r="C20402" s="136" t="s">
        <v>34292</v>
      </c>
      <c r="D20402" s="136" t="s">
        <v>38450</v>
      </c>
      <c r="E20402" s="136" t="s">
        <v>40901</v>
      </c>
      <c r="F20402" s="136" t="s">
        <v>42339</v>
      </c>
    </row>
    <row r="20403" spans="1:6" x14ac:dyDescent="0.2">
      <c r="A20403" s="136" t="s">
        <v>20476</v>
      </c>
      <c r="B20403" s="136" t="s">
        <v>27586</v>
      </c>
      <c r="C20403" s="136" t="s">
        <v>34292</v>
      </c>
      <c r="D20403" s="136" t="s">
        <v>38450</v>
      </c>
      <c r="E20403" s="136" t="s">
        <v>40901</v>
      </c>
      <c r="F20403" s="136" t="s">
        <v>42339</v>
      </c>
    </row>
    <row r="20404" spans="1:6" x14ac:dyDescent="0.2">
      <c r="A20404" s="136" t="s">
        <v>20477</v>
      </c>
      <c r="B20404" s="136" t="s">
        <v>27587</v>
      </c>
      <c r="C20404" s="136" t="s">
        <v>34293</v>
      </c>
      <c r="D20404" s="136" t="s">
        <v>38451</v>
      </c>
      <c r="E20404" s="136" t="s">
        <v>40902</v>
      </c>
      <c r="F20404" s="136" t="s">
        <v>42340</v>
      </c>
    </row>
    <row r="20405" spans="1:6" x14ac:dyDescent="0.2">
      <c r="A20405" s="136" t="s">
        <v>20478</v>
      </c>
      <c r="B20405" s="136" t="s">
        <v>27587</v>
      </c>
      <c r="C20405" s="136" t="s">
        <v>34293</v>
      </c>
      <c r="D20405" s="136" t="s">
        <v>38451</v>
      </c>
      <c r="E20405" s="136" t="s">
        <v>40902</v>
      </c>
      <c r="F20405" s="136" t="s">
        <v>42340</v>
      </c>
    </row>
    <row r="20406" spans="1:6" x14ac:dyDescent="0.2">
      <c r="A20406" s="136" t="s">
        <v>20479</v>
      </c>
      <c r="B20406" s="136" t="s">
        <v>27586</v>
      </c>
      <c r="C20406" s="136" t="s">
        <v>34292</v>
      </c>
      <c r="D20406" s="136" t="s">
        <v>38452</v>
      </c>
      <c r="E20406" s="136" t="s">
        <v>40903</v>
      </c>
      <c r="F20406" s="136" t="s">
        <v>42339</v>
      </c>
    </row>
    <row r="20407" spans="1:6" x14ac:dyDescent="0.2">
      <c r="A20407" s="136" t="s">
        <v>20480</v>
      </c>
      <c r="B20407" s="136" t="s">
        <v>27586</v>
      </c>
      <c r="C20407" s="136" t="s">
        <v>34292</v>
      </c>
      <c r="D20407" s="136" t="s">
        <v>38452</v>
      </c>
      <c r="E20407" s="136" t="s">
        <v>40903</v>
      </c>
      <c r="F20407" s="136" t="s">
        <v>42339</v>
      </c>
    </row>
    <row r="20408" spans="1:6" x14ac:dyDescent="0.2">
      <c r="A20408" s="136" t="s">
        <v>20481</v>
      </c>
      <c r="B20408" s="136" t="s">
        <v>27587</v>
      </c>
      <c r="C20408" s="136" t="s">
        <v>34293</v>
      </c>
      <c r="D20408" s="136" t="s">
        <v>38453</v>
      </c>
      <c r="E20408" s="136" t="s">
        <v>40904</v>
      </c>
      <c r="F20408" s="136" t="s">
        <v>42340</v>
      </c>
    </row>
    <row r="20409" spans="1:6" x14ac:dyDescent="0.2">
      <c r="A20409" s="136" t="s">
        <v>20482</v>
      </c>
      <c r="B20409" s="136" t="s">
        <v>27587</v>
      </c>
      <c r="C20409" s="136" t="s">
        <v>34293</v>
      </c>
      <c r="D20409" s="136" t="s">
        <v>38453</v>
      </c>
      <c r="E20409" s="136" t="s">
        <v>40904</v>
      </c>
      <c r="F20409" s="136" t="s">
        <v>42340</v>
      </c>
    </row>
    <row r="20410" spans="1:6" x14ac:dyDescent="0.2">
      <c r="A20410" s="136" t="s">
        <v>20483</v>
      </c>
      <c r="B20410" s="136" t="s">
        <v>27586</v>
      </c>
      <c r="C20410" s="136" t="s">
        <v>34292</v>
      </c>
      <c r="D20410" s="136" t="s">
        <v>38454</v>
      </c>
      <c r="E20410" s="136" t="s">
        <v>40905</v>
      </c>
      <c r="F20410" s="136" t="s">
        <v>42339</v>
      </c>
    </row>
    <row r="20411" spans="1:6" x14ac:dyDescent="0.2">
      <c r="A20411" s="136" t="s">
        <v>20484</v>
      </c>
      <c r="B20411" s="136" t="s">
        <v>27586</v>
      </c>
      <c r="C20411" s="136" t="s">
        <v>34292</v>
      </c>
      <c r="D20411" s="136" t="s">
        <v>38454</v>
      </c>
      <c r="E20411" s="136" t="s">
        <v>40905</v>
      </c>
      <c r="F20411" s="136" t="s">
        <v>42339</v>
      </c>
    </row>
    <row r="20412" spans="1:6" x14ac:dyDescent="0.2">
      <c r="A20412" s="136" t="s">
        <v>20485</v>
      </c>
      <c r="B20412" s="136" t="s">
        <v>27587</v>
      </c>
      <c r="C20412" s="136" t="s">
        <v>34293</v>
      </c>
      <c r="D20412" s="136" t="s">
        <v>38455</v>
      </c>
      <c r="E20412" s="136" t="s">
        <v>40906</v>
      </c>
      <c r="F20412" s="136" t="s">
        <v>42340</v>
      </c>
    </row>
    <row r="20413" spans="1:6" x14ac:dyDescent="0.2">
      <c r="A20413" s="136" t="s">
        <v>20486</v>
      </c>
      <c r="B20413" s="136" t="s">
        <v>27587</v>
      </c>
      <c r="C20413" s="136" t="s">
        <v>34293</v>
      </c>
      <c r="D20413" s="136" t="s">
        <v>38455</v>
      </c>
      <c r="E20413" s="136" t="s">
        <v>40906</v>
      </c>
      <c r="F20413" s="136" t="s">
        <v>42340</v>
      </c>
    </row>
    <row r="20414" spans="1:6" x14ac:dyDescent="0.2">
      <c r="A20414" s="136" t="s">
        <v>20487</v>
      </c>
      <c r="B20414" s="136" t="s">
        <v>27586</v>
      </c>
      <c r="C20414" s="136" t="s">
        <v>34292</v>
      </c>
      <c r="D20414" s="136" t="s">
        <v>38456</v>
      </c>
      <c r="E20414" s="136" t="s">
        <v>40907</v>
      </c>
      <c r="F20414" s="136" t="s">
        <v>42339</v>
      </c>
    </row>
    <row r="20415" spans="1:6" x14ac:dyDescent="0.2">
      <c r="A20415" s="136" t="s">
        <v>20488</v>
      </c>
      <c r="B20415" s="136" t="s">
        <v>27586</v>
      </c>
      <c r="C20415" s="136" t="s">
        <v>34292</v>
      </c>
      <c r="D20415" s="136" t="s">
        <v>38456</v>
      </c>
      <c r="E20415" s="136" t="s">
        <v>40907</v>
      </c>
      <c r="F20415" s="136" t="s">
        <v>42339</v>
      </c>
    </row>
    <row r="20416" spans="1:6" x14ac:dyDescent="0.2">
      <c r="A20416" s="136" t="s">
        <v>20489</v>
      </c>
      <c r="B20416" s="136" t="s">
        <v>27587</v>
      </c>
      <c r="C20416" s="136" t="s">
        <v>34293</v>
      </c>
      <c r="D20416" s="136" t="s">
        <v>38457</v>
      </c>
      <c r="E20416" s="136" t="s">
        <v>40908</v>
      </c>
      <c r="F20416" s="136" t="s">
        <v>42340</v>
      </c>
    </row>
    <row r="20417" spans="1:6" x14ac:dyDescent="0.2">
      <c r="A20417" s="136" t="s">
        <v>20490</v>
      </c>
      <c r="B20417" s="136" t="s">
        <v>27587</v>
      </c>
      <c r="C20417" s="136" t="s">
        <v>34293</v>
      </c>
      <c r="D20417" s="136" t="s">
        <v>38457</v>
      </c>
      <c r="E20417" s="136" t="s">
        <v>40908</v>
      </c>
      <c r="F20417" s="136" t="s">
        <v>42340</v>
      </c>
    </row>
    <row r="20418" spans="1:6" x14ac:dyDescent="0.2">
      <c r="A20418" s="136" t="s">
        <v>20491</v>
      </c>
      <c r="B20418" s="136" t="s">
        <v>27586</v>
      </c>
      <c r="C20418" s="136" t="s">
        <v>34292</v>
      </c>
      <c r="D20418" s="136" t="s">
        <v>38458</v>
      </c>
      <c r="E20418" s="136" t="s">
        <v>40909</v>
      </c>
      <c r="F20418" s="136" t="s">
        <v>42339</v>
      </c>
    </row>
    <row r="20419" spans="1:6" x14ac:dyDescent="0.2">
      <c r="A20419" s="136" t="s">
        <v>20492</v>
      </c>
      <c r="B20419" s="136" t="s">
        <v>27586</v>
      </c>
      <c r="C20419" s="136" t="s">
        <v>34292</v>
      </c>
      <c r="D20419" s="136" t="s">
        <v>38458</v>
      </c>
      <c r="E20419" s="136" t="s">
        <v>40909</v>
      </c>
      <c r="F20419" s="136" t="s">
        <v>42339</v>
      </c>
    </row>
    <row r="20420" spans="1:6" x14ac:dyDescent="0.2">
      <c r="A20420" s="136" t="s">
        <v>20493</v>
      </c>
      <c r="B20420" s="136" t="s">
        <v>27587</v>
      </c>
      <c r="C20420" s="136" t="s">
        <v>34293</v>
      </c>
      <c r="D20420" s="136" t="s">
        <v>38459</v>
      </c>
      <c r="E20420" s="136" t="s">
        <v>40910</v>
      </c>
      <c r="F20420" s="136" t="s">
        <v>42340</v>
      </c>
    </row>
    <row r="20421" spans="1:6" x14ac:dyDescent="0.2">
      <c r="A20421" s="136" t="s">
        <v>20494</v>
      </c>
      <c r="B20421" s="136" t="s">
        <v>27587</v>
      </c>
      <c r="C20421" s="136" t="s">
        <v>34293</v>
      </c>
      <c r="D20421" s="136" t="s">
        <v>38459</v>
      </c>
      <c r="E20421" s="136" t="s">
        <v>40910</v>
      </c>
      <c r="F20421" s="136" t="s">
        <v>42340</v>
      </c>
    </row>
    <row r="20422" spans="1:6" x14ac:dyDescent="0.2">
      <c r="A20422" s="136" t="s">
        <v>20495</v>
      </c>
      <c r="B20422" s="136" t="s">
        <v>27586</v>
      </c>
      <c r="C20422" s="136" t="s">
        <v>34292</v>
      </c>
      <c r="D20422" s="136" t="s">
        <v>38460</v>
      </c>
      <c r="E20422" s="136" t="s">
        <v>40911</v>
      </c>
      <c r="F20422" s="136" t="s">
        <v>42339</v>
      </c>
    </row>
    <row r="20423" spans="1:6" x14ac:dyDescent="0.2">
      <c r="A20423" s="136" t="s">
        <v>20496</v>
      </c>
      <c r="B20423" s="136" t="s">
        <v>27586</v>
      </c>
      <c r="C20423" s="136" t="s">
        <v>34292</v>
      </c>
      <c r="D20423" s="136" t="s">
        <v>38460</v>
      </c>
      <c r="E20423" s="136" t="s">
        <v>40911</v>
      </c>
      <c r="F20423" s="136" t="s">
        <v>42339</v>
      </c>
    </row>
    <row r="20424" spans="1:6" x14ac:dyDescent="0.2">
      <c r="A20424" s="136" t="s">
        <v>20497</v>
      </c>
      <c r="B20424" s="136" t="s">
        <v>27587</v>
      </c>
      <c r="C20424" s="136" t="s">
        <v>34293</v>
      </c>
      <c r="D20424" s="136" t="s">
        <v>38461</v>
      </c>
      <c r="E20424" s="136" t="s">
        <v>40912</v>
      </c>
      <c r="F20424" s="136" t="s">
        <v>42340</v>
      </c>
    </row>
    <row r="20425" spans="1:6" x14ac:dyDescent="0.2">
      <c r="A20425" s="136" t="s">
        <v>20498</v>
      </c>
      <c r="B20425" s="136" t="s">
        <v>27587</v>
      </c>
      <c r="C20425" s="136" t="s">
        <v>34293</v>
      </c>
      <c r="D20425" s="136" t="s">
        <v>38461</v>
      </c>
      <c r="E20425" s="136" t="s">
        <v>40912</v>
      </c>
      <c r="F20425" s="136" t="s">
        <v>42340</v>
      </c>
    </row>
    <row r="20426" spans="1:6" x14ac:dyDescent="0.2">
      <c r="A20426" s="136" t="s">
        <v>20499</v>
      </c>
      <c r="B20426" s="136" t="s">
        <v>27588</v>
      </c>
      <c r="C20426" s="136" t="s">
        <v>34294</v>
      </c>
      <c r="D20426" s="136" t="s">
        <v>38462</v>
      </c>
      <c r="E20426" s="136" t="s">
        <v>40913</v>
      </c>
      <c r="F20426" s="136" t="s">
        <v>42341</v>
      </c>
    </row>
    <row r="20427" spans="1:6" x14ac:dyDescent="0.2">
      <c r="A20427" s="136" t="s">
        <v>20500</v>
      </c>
      <c r="B20427" s="136" t="s">
        <v>27588</v>
      </c>
      <c r="C20427" s="136" t="s">
        <v>34294</v>
      </c>
      <c r="D20427" s="136" t="s">
        <v>38462</v>
      </c>
      <c r="E20427" s="136" t="s">
        <v>40913</v>
      </c>
      <c r="F20427" s="136" t="s">
        <v>42341</v>
      </c>
    </row>
    <row r="20428" spans="1:6" x14ac:dyDescent="0.2">
      <c r="A20428" s="136" t="s">
        <v>20501</v>
      </c>
      <c r="B20428" s="136" t="s">
        <v>27587</v>
      </c>
      <c r="C20428" s="136" t="s">
        <v>34295</v>
      </c>
      <c r="D20428" s="136" t="s">
        <v>38463</v>
      </c>
      <c r="E20428" s="136" t="s">
        <v>40914</v>
      </c>
      <c r="F20428" s="136" t="s">
        <v>42342</v>
      </c>
    </row>
    <row r="20429" spans="1:6" x14ac:dyDescent="0.2">
      <c r="A20429" s="136" t="s">
        <v>20502</v>
      </c>
      <c r="B20429" s="136" t="s">
        <v>27587</v>
      </c>
      <c r="C20429" s="136" t="s">
        <v>34295</v>
      </c>
      <c r="D20429" s="136" t="s">
        <v>38463</v>
      </c>
      <c r="E20429" s="136" t="s">
        <v>40914</v>
      </c>
      <c r="F20429" s="136" t="s">
        <v>42342</v>
      </c>
    </row>
    <row r="20430" spans="1:6" x14ac:dyDescent="0.2">
      <c r="A20430" s="136" t="s">
        <v>20503</v>
      </c>
      <c r="B20430" s="136" t="s">
        <v>27586</v>
      </c>
      <c r="C20430" s="136" t="s">
        <v>34296</v>
      </c>
      <c r="D20430" s="136" t="s">
        <v>38464</v>
      </c>
      <c r="E20430" s="136" t="s">
        <v>40915</v>
      </c>
      <c r="F20430" s="136" t="s">
        <v>42343</v>
      </c>
    </row>
    <row r="20431" spans="1:6" x14ac:dyDescent="0.2">
      <c r="A20431" s="136" t="s">
        <v>20504</v>
      </c>
      <c r="B20431" s="136" t="s">
        <v>27586</v>
      </c>
      <c r="C20431" s="136" t="s">
        <v>34296</v>
      </c>
      <c r="D20431" s="136" t="s">
        <v>38464</v>
      </c>
      <c r="E20431" s="136" t="s">
        <v>40915</v>
      </c>
      <c r="F20431" s="136" t="s">
        <v>42343</v>
      </c>
    </row>
    <row r="20432" spans="1:6" x14ac:dyDescent="0.2">
      <c r="A20432" s="136" t="s">
        <v>20505</v>
      </c>
      <c r="B20432" s="136" t="s">
        <v>27587</v>
      </c>
      <c r="C20432" s="136" t="s">
        <v>34295</v>
      </c>
      <c r="D20432" s="136" t="s">
        <v>38465</v>
      </c>
      <c r="E20432" s="136" t="s">
        <v>40916</v>
      </c>
      <c r="F20432" s="136" t="s">
        <v>42344</v>
      </c>
    </row>
    <row r="20433" spans="1:6" x14ac:dyDescent="0.2">
      <c r="A20433" s="136" t="s">
        <v>20506</v>
      </c>
      <c r="B20433" s="136" t="s">
        <v>27587</v>
      </c>
      <c r="C20433" s="136" t="s">
        <v>34295</v>
      </c>
      <c r="D20433" s="136" t="s">
        <v>38465</v>
      </c>
      <c r="E20433" s="136" t="s">
        <v>40916</v>
      </c>
      <c r="F20433" s="136" t="s">
        <v>42344</v>
      </c>
    </row>
    <row r="20434" spans="1:6" x14ac:dyDescent="0.2">
      <c r="A20434" s="136" t="s">
        <v>20507</v>
      </c>
      <c r="B20434" s="136" t="s">
        <v>27586</v>
      </c>
      <c r="C20434" s="136" t="s">
        <v>34297</v>
      </c>
      <c r="D20434" s="136" t="s">
        <v>38466</v>
      </c>
      <c r="E20434" s="136" t="s">
        <v>40917</v>
      </c>
      <c r="F20434" s="136" t="s">
        <v>42343</v>
      </c>
    </row>
    <row r="20435" spans="1:6" x14ac:dyDescent="0.2">
      <c r="A20435" s="136" t="s">
        <v>20508</v>
      </c>
      <c r="B20435" s="136" t="s">
        <v>27586</v>
      </c>
      <c r="C20435" s="136" t="s">
        <v>34297</v>
      </c>
      <c r="D20435" s="136" t="s">
        <v>38466</v>
      </c>
      <c r="E20435" s="136" t="s">
        <v>40917</v>
      </c>
      <c r="F20435" s="136" t="s">
        <v>42343</v>
      </c>
    </row>
    <row r="20436" spans="1:6" x14ac:dyDescent="0.2">
      <c r="A20436" s="136" t="s">
        <v>20509</v>
      </c>
      <c r="B20436" s="136" t="s">
        <v>27587</v>
      </c>
      <c r="C20436" s="136" t="s">
        <v>34298</v>
      </c>
      <c r="D20436" s="136" t="s">
        <v>38467</v>
      </c>
      <c r="E20436" s="136" t="s">
        <v>40918</v>
      </c>
      <c r="F20436" s="136" t="s">
        <v>42342</v>
      </c>
    </row>
    <row r="20437" spans="1:6" x14ac:dyDescent="0.2">
      <c r="A20437" s="136" t="s">
        <v>20510</v>
      </c>
      <c r="B20437" s="136" t="s">
        <v>27587</v>
      </c>
      <c r="C20437" s="136" t="s">
        <v>34298</v>
      </c>
      <c r="D20437" s="136" t="s">
        <v>38467</v>
      </c>
      <c r="E20437" s="136" t="s">
        <v>40918</v>
      </c>
      <c r="F20437" s="136" t="s">
        <v>42342</v>
      </c>
    </row>
    <row r="20438" spans="1:6" x14ac:dyDescent="0.2">
      <c r="A20438" s="136" t="s">
        <v>20511</v>
      </c>
      <c r="B20438" s="136" t="s">
        <v>27586</v>
      </c>
      <c r="C20438" s="136" t="s">
        <v>34297</v>
      </c>
      <c r="D20438" s="136" t="s">
        <v>38468</v>
      </c>
      <c r="E20438" s="136" t="s">
        <v>40919</v>
      </c>
      <c r="F20438" s="136" t="s">
        <v>42343</v>
      </c>
    </row>
    <row r="20439" spans="1:6" x14ac:dyDescent="0.2">
      <c r="A20439" s="136" t="s">
        <v>20512</v>
      </c>
      <c r="B20439" s="136" t="s">
        <v>27586</v>
      </c>
      <c r="C20439" s="136" t="s">
        <v>34297</v>
      </c>
      <c r="D20439" s="136" t="s">
        <v>38468</v>
      </c>
      <c r="E20439" s="136" t="s">
        <v>40919</v>
      </c>
      <c r="F20439" s="136" t="s">
        <v>42343</v>
      </c>
    </row>
    <row r="20440" spans="1:6" x14ac:dyDescent="0.2">
      <c r="A20440" s="136" t="s">
        <v>20513</v>
      </c>
      <c r="B20440" s="136" t="s">
        <v>27587</v>
      </c>
      <c r="C20440" s="136" t="s">
        <v>34298</v>
      </c>
      <c r="D20440" s="136" t="s">
        <v>38469</v>
      </c>
      <c r="E20440" s="136" t="s">
        <v>40920</v>
      </c>
      <c r="F20440" s="136" t="s">
        <v>42342</v>
      </c>
    </row>
    <row r="20441" spans="1:6" x14ac:dyDescent="0.2">
      <c r="A20441" s="136" t="s">
        <v>20514</v>
      </c>
      <c r="B20441" s="136" t="s">
        <v>27587</v>
      </c>
      <c r="C20441" s="136" t="s">
        <v>34298</v>
      </c>
      <c r="D20441" s="136" t="s">
        <v>38469</v>
      </c>
      <c r="E20441" s="136" t="s">
        <v>40920</v>
      </c>
      <c r="F20441" s="136" t="s">
        <v>42342</v>
      </c>
    </row>
    <row r="20442" spans="1:6" x14ac:dyDescent="0.2">
      <c r="A20442" s="136" t="s">
        <v>20515</v>
      </c>
      <c r="B20442" s="136" t="s">
        <v>27586</v>
      </c>
      <c r="C20442" s="136" t="s">
        <v>34297</v>
      </c>
      <c r="D20442" s="136" t="s">
        <v>38470</v>
      </c>
      <c r="E20442" s="136" t="s">
        <v>40921</v>
      </c>
      <c r="F20442" s="136" t="s">
        <v>42343</v>
      </c>
    </row>
    <row r="20443" spans="1:6" x14ac:dyDescent="0.2">
      <c r="A20443" s="136" t="s">
        <v>20516</v>
      </c>
      <c r="B20443" s="136" t="s">
        <v>27586</v>
      </c>
      <c r="C20443" s="136" t="s">
        <v>34297</v>
      </c>
      <c r="D20443" s="136" t="s">
        <v>38470</v>
      </c>
      <c r="E20443" s="136" t="s">
        <v>40921</v>
      </c>
      <c r="F20443" s="136" t="s">
        <v>42343</v>
      </c>
    </row>
    <row r="20444" spans="1:6" x14ac:dyDescent="0.2">
      <c r="A20444" s="136" t="s">
        <v>20517</v>
      </c>
      <c r="B20444" s="136" t="s">
        <v>27587</v>
      </c>
      <c r="C20444" s="136" t="s">
        <v>34298</v>
      </c>
      <c r="D20444" s="136" t="s">
        <v>38471</v>
      </c>
      <c r="E20444" s="136" t="s">
        <v>40922</v>
      </c>
      <c r="F20444" s="136" t="s">
        <v>42342</v>
      </c>
    </row>
    <row r="20445" spans="1:6" x14ac:dyDescent="0.2">
      <c r="A20445" s="136" t="s">
        <v>20518</v>
      </c>
      <c r="B20445" s="136" t="s">
        <v>27587</v>
      </c>
      <c r="C20445" s="136" t="s">
        <v>34298</v>
      </c>
      <c r="D20445" s="136" t="s">
        <v>38471</v>
      </c>
      <c r="E20445" s="136" t="s">
        <v>40922</v>
      </c>
      <c r="F20445" s="136" t="s">
        <v>42342</v>
      </c>
    </row>
    <row r="20446" spans="1:6" x14ac:dyDescent="0.2">
      <c r="A20446" s="136" t="s">
        <v>20519</v>
      </c>
      <c r="B20446" s="136" t="s">
        <v>27589</v>
      </c>
      <c r="C20446" s="136" t="s">
        <v>34299</v>
      </c>
      <c r="D20446" s="136" t="s">
        <v>38472</v>
      </c>
      <c r="E20446" s="136" t="s">
        <v>40923</v>
      </c>
      <c r="F20446" s="136" t="s">
        <v>42339</v>
      </c>
    </row>
    <row r="20447" spans="1:6" x14ac:dyDescent="0.2">
      <c r="A20447" s="136" t="s">
        <v>20520</v>
      </c>
      <c r="B20447" s="136" t="s">
        <v>27589</v>
      </c>
      <c r="C20447" s="136" t="s">
        <v>34299</v>
      </c>
      <c r="D20447" s="136" t="s">
        <v>38472</v>
      </c>
      <c r="E20447" s="136" t="s">
        <v>40923</v>
      </c>
      <c r="F20447" s="136" t="s">
        <v>42339</v>
      </c>
    </row>
    <row r="20448" spans="1:6" x14ac:dyDescent="0.2">
      <c r="A20448" s="136" t="s">
        <v>20521</v>
      </c>
      <c r="B20448" s="136" t="s">
        <v>27590</v>
      </c>
      <c r="C20448" s="136" t="s">
        <v>34300</v>
      </c>
      <c r="D20448" s="136" t="s">
        <v>38473</v>
      </c>
      <c r="E20448" s="136" t="s">
        <v>40924</v>
      </c>
      <c r="F20448" s="136" t="s">
        <v>42345</v>
      </c>
    </row>
    <row r="20449" spans="1:6" x14ac:dyDescent="0.2">
      <c r="A20449" s="136" t="s">
        <v>20522</v>
      </c>
      <c r="B20449" s="136" t="s">
        <v>27590</v>
      </c>
      <c r="C20449" s="136" t="s">
        <v>34300</v>
      </c>
      <c r="D20449" s="136" t="s">
        <v>38473</v>
      </c>
      <c r="E20449" s="136" t="s">
        <v>40924</v>
      </c>
      <c r="F20449" s="136" t="s">
        <v>42345</v>
      </c>
    </row>
    <row r="20450" spans="1:6" x14ac:dyDescent="0.2">
      <c r="A20450" s="136" t="s">
        <v>20523</v>
      </c>
      <c r="B20450" s="136" t="s">
        <v>27589</v>
      </c>
      <c r="C20450" s="136" t="s">
        <v>34299</v>
      </c>
      <c r="D20450" s="136" t="s">
        <v>38474</v>
      </c>
      <c r="E20450" s="136" t="s">
        <v>40923</v>
      </c>
      <c r="F20450" s="136" t="s">
        <v>42339</v>
      </c>
    </row>
    <row r="20451" spans="1:6" x14ac:dyDescent="0.2">
      <c r="A20451" s="136" t="s">
        <v>20524</v>
      </c>
      <c r="B20451" s="136" t="s">
        <v>27589</v>
      </c>
      <c r="C20451" s="136" t="s">
        <v>34299</v>
      </c>
      <c r="D20451" s="136" t="s">
        <v>38474</v>
      </c>
      <c r="E20451" s="136" t="s">
        <v>40923</v>
      </c>
      <c r="F20451" s="136" t="s">
        <v>42339</v>
      </c>
    </row>
    <row r="20452" spans="1:6" x14ac:dyDescent="0.2">
      <c r="A20452" s="136" t="s">
        <v>20525</v>
      </c>
      <c r="B20452" s="136" t="s">
        <v>27590</v>
      </c>
      <c r="C20452" s="136" t="s">
        <v>34300</v>
      </c>
      <c r="D20452" s="136" t="s">
        <v>38475</v>
      </c>
      <c r="E20452" s="136" t="s">
        <v>40924</v>
      </c>
      <c r="F20452" s="136" t="s">
        <v>42345</v>
      </c>
    </row>
    <row r="20453" spans="1:6" x14ac:dyDescent="0.2">
      <c r="A20453" s="136" t="s">
        <v>20526</v>
      </c>
      <c r="B20453" s="136" t="s">
        <v>27590</v>
      </c>
      <c r="C20453" s="136" t="s">
        <v>34300</v>
      </c>
      <c r="D20453" s="136" t="s">
        <v>38475</v>
      </c>
      <c r="E20453" s="136" t="s">
        <v>40924</v>
      </c>
      <c r="F20453" s="136" t="s">
        <v>42345</v>
      </c>
    </row>
    <row r="20454" spans="1:6" x14ac:dyDescent="0.2">
      <c r="A20454" s="136" t="s">
        <v>20527</v>
      </c>
      <c r="B20454" s="136" t="s">
        <v>27591</v>
      </c>
      <c r="C20454" s="136" t="s">
        <v>34299</v>
      </c>
      <c r="D20454" s="136" t="s">
        <v>38476</v>
      </c>
      <c r="E20454" s="136" t="s">
        <v>40925</v>
      </c>
      <c r="F20454" s="136" t="s">
        <v>42339</v>
      </c>
    </row>
    <row r="20455" spans="1:6" x14ac:dyDescent="0.2">
      <c r="A20455" s="136" t="s">
        <v>20528</v>
      </c>
      <c r="B20455" s="136" t="s">
        <v>27591</v>
      </c>
      <c r="C20455" s="136" t="s">
        <v>34299</v>
      </c>
      <c r="D20455" s="136" t="s">
        <v>38476</v>
      </c>
      <c r="E20455" s="136" t="s">
        <v>40925</v>
      </c>
      <c r="F20455" s="136" t="s">
        <v>42339</v>
      </c>
    </row>
    <row r="20456" spans="1:6" x14ac:dyDescent="0.2">
      <c r="A20456" s="136" t="s">
        <v>20529</v>
      </c>
      <c r="B20456" s="136" t="s">
        <v>27590</v>
      </c>
      <c r="C20456" s="136" t="s">
        <v>34300</v>
      </c>
      <c r="D20456" s="136" t="s">
        <v>38477</v>
      </c>
      <c r="E20456" s="136" t="s">
        <v>40926</v>
      </c>
      <c r="F20456" s="136" t="s">
        <v>42345</v>
      </c>
    </row>
    <row r="20457" spans="1:6" x14ac:dyDescent="0.2">
      <c r="A20457" s="136" t="s">
        <v>20530</v>
      </c>
      <c r="B20457" s="136" t="s">
        <v>27590</v>
      </c>
      <c r="C20457" s="136" t="s">
        <v>34300</v>
      </c>
      <c r="D20457" s="136" t="s">
        <v>38477</v>
      </c>
      <c r="E20457" s="136" t="s">
        <v>40926</v>
      </c>
      <c r="F20457" s="136" t="s">
        <v>42345</v>
      </c>
    </row>
    <row r="20458" spans="1:6" x14ac:dyDescent="0.2">
      <c r="A20458" s="136" t="s">
        <v>20531</v>
      </c>
      <c r="B20458" s="136" t="s">
        <v>27591</v>
      </c>
      <c r="C20458" s="136" t="s">
        <v>34299</v>
      </c>
      <c r="D20458" s="136" t="s">
        <v>38478</v>
      </c>
      <c r="E20458" s="136" t="s">
        <v>40923</v>
      </c>
      <c r="F20458" s="136" t="s">
        <v>42339</v>
      </c>
    </row>
    <row r="20459" spans="1:6" x14ac:dyDescent="0.2">
      <c r="A20459" s="136" t="s">
        <v>20532</v>
      </c>
      <c r="B20459" s="136" t="s">
        <v>27591</v>
      </c>
      <c r="C20459" s="136" t="s">
        <v>34299</v>
      </c>
      <c r="D20459" s="136" t="s">
        <v>38478</v>
      </c>
      <c r="E20459" s="136" t="s">
        <v>40923</v>
      </c>
      <c r="F20459" s="136" t="s">
        <v>42339</v>
      </c>
    </row>
    <row r="20460" spans="1:6" x14ac:dyDescent="0.2">
      <c r="A20460" s="136" t="s">
        <v>20533</v>
      </c>
      <c r="B20460" s="136" t="s">
        <v>27590</v>
      </c>
      <c r="C20460" s="136" t="s">
        <v>34300</v>
      </c>
      <c r="D20460" s="136" t="s">
        <v>38479</v>
      </c>
      <c r="E20460" s="136" t="s">
        <v>40924</v>
      </c>
      <c r="F20460" s="136" t="s">
        <v>42345</v>
      </c>
    </row>
    <row r="20461" spans="1:6" x14ac:dyDescent="0.2">
      <c r="A20461" s="136" t="s">
        <v>20534</v>
      </c>
      <c r="B20461" s="136" t="s">
        <v>27590</v>
      </c>
      <c r="C20461" s="136" t="s">
        <v>34300</v>
      </c>
      <c r="D20461" s="136" t="s">
        <v>38479</v>
      </c>
      <c r="E20461" s="136" t="s">
        <v>40924</v>
      </c>
      <c r="F20461" s="136" t="s">
        <v>42345</v>
      </c>
    </row>
    <row r="20462" spans="1:6" x14ac:dyDescent="0.2">
      <c r="A20462" s="136" t="s">
        <v>20535</v>
      </c>
      <c r="B20462" s="136" t="s">
        <v>27591</v>
      </c>
      <c r="C20462" s="136" t="s">
        <v>34299</v>
      </c>
      <c r="D20462" s="136" t="s">
        <v>38480</v>
      </c>
      <c r="E20462" s="136" t="s">
        <v>40927</v>
      </c>
      <c r="F20462" s="136" t="s">
        <v>42339</v>
      </c>
    </row>
    <row r="20463" spans="1:6" x14ac:dyDescent="0.2">
      <c r="A20463" s="136" t="s">
        <v>20536</v>
      </c>
      <c r="B20463" s="136" t="s">
        <v>27591</v>
      </c>
      <c r="C20463" s="136" t="s">
        <v>34299</v>
      </c>
      <c r="D20463" s="136" t="s">
        <v>38480</v>
      </c>
      <c r="E20463" s="136" t="s">
        <v>40927</v>
      </c>
      <c r="F20463" s="136" t="s">
        <v>42339</v>
      </c>
    </row>
    <row r="20464" spans="1:6" x14ac:dyDescent="0.2">
      <c r="A20464" s="136" t="s">
        <v>20537</v>
      </c>
      <c r="B20464" s="136" t="s">
        <v>27590</v>
      </c>
      <c r="C20464" s="136" t="s">
        <v>34300</v>
      </c>
      <c r="D20464" s="136" t="s">
        <v>38481</v>
      </c>
      <c r="E20464" s="136" t="s">
        <v>40928</v>
      </c>
      <c r="F20464" s="136" t="s">
        <v>42345</v>
      </c>
    </row>
    <row r="20465" spans="1:6" x14ac:dyDescent="0.2">
      <c r="A20465" s="136" t="s">
        <v>20538</v>
      </c>
      <c r="B20465" s="136" t="s">
        <v>27590</v>
      </c>
      <c r="C20465" s="136" t="s">
        <v>34300</v>
      </c>
      <c r="D20465" s="136" t="s">
        <v>38481</v>
      </c>
      <c r="E20465" s="136" t="s">
        <v>40928</v>
      </c>
      <c r="F20465" s="136" t="s">
        <v>42345</v>
      </c>
    </row>
    <row r="20466" spans="1:6" x14ac:dyDescent="0.2">
      <c r="A20466" s="136" t="s">
        <v>20539</v>
      </c>
      <c r="B20466" s="136" t="s">
        <v>27591</v>
      </c>
      <c r="C20466" s="136" t="s">
        <v>34299</v>
      </c>
      <c r="D20466" s="136" t="s">
        <v>38482</v>
      </c>
      <c r="E20466" s="136" t="s">
        <v>40927</v>
      </c>
      <c r="F20466" s="136" t="s">
        <v>42339</v>
      </c>
    </row>
    <row r="20467" spans="1:6" x14ac:dyDescent="0.2">
      <c r="A20467" s="136" t="s">
        <v>20540</v>
      </c>
      <c r="B20467" s="136" t="s">
        <v>27591</v>
      </c>
      <c r="C20467" s="136" t="s">
        <v>34299</v>
      </c>
      <c r="D20467" s="136" t="s">
        <v>38482</v>
      </c>
      <c r="E20467" s="136" t="s">
        <v>40927</v>
      </c>
      <c r="F20467" s="136" t="s">
        <v>42339</v>
      </c>
    </row>
    <row r="20468" spans="1:6" x14ac:dyDescent="0.2">
      <c r="A20468" s="136" t="s">
        <v>20541</v>
      </c>
      <c r="B20468" s="136" t="s">
        <v>27590</v>
      </c>
      <c r="C20468" s="136" t="s">
        <v>34300</v>
      </c>
      <c r="D20468" s="136" t="s">
        <v>38483</v>
      </c>
      <c r="E20468" s="136" t="s">
        <v>40928</v>
      </c>
      <c r="F20468" s="136" t="s">
        <v>42345</v>
      </c>
    </row>
    <row r="20469" spans="1:6" x14ac:dyDescent="0.2">
      <c r="A20469" s="136" t="s">
        <v>20542</v>
      </c>
      <c r="B20469" s="136" t="s">
        <v>27590</v>
      </c>
      <c r="C20469" s="136" t="s">
        <v>34300</v>
      </c>
      <c r="D20469" s="136" t="s">
        <v>38483</v>
      </c>
      <c r="E20469" s="136" t="s">
        <v>40928</v>
      </c>
      <c r="F20469" s="136" t="s">
        <v>42345</v>
      </c>
    </row>
    <row r="20470" spans="1:6" x14ac:dyDescent="0.2">
      <c r="A20470" s="136" t="s">
        <v>20543</v>
      </c>
      <c r="B20470" s="136" t="s">
        <v>27589</v>
      </c>
      <c r="C20470" s="136" t="s">
        <v>34299</v>
      </c>
      <c r="D20470" s="136" t="s">
        <v>38484</v>
      </c>
      <c r="E20470" s="136" t="s">
        <v>40929</v>
      </c>
      <c r="F20470" s="136" t="s">
        <v>42339</v>
      </c>
    </row>
    <row r="20471" spans="1:6" x14ac:dyDescent="0.2">
      <c r="A20471" s="136" t="s">
        <v>20544</v>
      </c>
      <c r="B20471" s="136" t="s">
        <v>27589</v>
      </c>
      <c r="C20471" s="136" t="s">
        <v>34299</v>
      </c>
      <c r="D20471" s="136" t="s">
        <v>38484</v>
      </c>
      <c r="E20471" s="136" t="s">
        <v>40929</v>
      </c>
      <c r="F20471" s="136" t="s">
        <v>42339</v>
      </c>
    </row>
    <row r="20472" spans="1:6" x14ac:dyDescent="0.2">
      <c r="A20472" s="136" t="s">
        <v>20545</v>
      </c>
      <c r="B20472" s="136" t="s">
        <v>27590</v>
      </c>
      <c r="C20472" s="136" t="s">
        <v>34301</v>
      </c>
      <c r="D20472" s="136" t="s">
        <v>38485</v>
      </c>
      <c r="E20472" s="136" t="s">
        <v>40930</v>
      </c>
      <c r="F20472" s="136" t="s">
        <v>42345</v>
      </c>
    </row>
    <row r="20473" spans="1:6" x14ac:dyDescent="0.2">
      <c r="A20473" s="136" t="s">
        <v>20546</v>
      </c>
      <c r="B20473" s="136" t="s">
        <v>27590</v>
      </c>
      <c r="C20473" s="136" t="s">
        <v>34301</v>
      </c>
      <c r="D20473" s="136" t="s">
        <v>38485</v>
      </c>
      <c r="E20473" s="136" t="s">
        <v>40930</v>
      </c>
      <c r="F20473" s="136" t="s">
        <v>42345</v>
      </c>
    </row>
    <row r="20474" spans="1:6" x14ac:dyDescent="0.2">
      <c r="A20474" s="136" t="s">
        <v>20547</v>
      </c>
      <c r="B20474" s="136" t="s">
        <v>27591</v>
      </c>
      <c r="C20474" s="136" t="s">
        <v>34299</v>
      </c>
      <c r="D20474" s="136" t="s">
        <v>38486</v>
      </c>
      <c r="E20474" s="136" t="s">
        <v>40931</v>
      </c>
      <c r="F20474" s="136" t="s">
        <v>42339</v>
      </c>
    </row>
    <row r="20475" spans="1:6" x14ac:dyDescent="0.2">
      <c r="A20475" s="136" t="s">
        <v>20548</v>
      </c>
      <c r="B20475" s="136" t="s">
        <v>27591</v>
      </c>
      <c r="C20475" s="136" t="s">
        <v>34299</v>
      </c>
      <c r="D20475" s="136" t="s">
        <v>38486</v>
      </c>
      <c r="E20475" s="136" t="s">
        <v>40931</v>
      </c>
      <c r="F20475" s="136" t="s">
        <v>42339</v>
      </c>
    </row>
    <row r="20476" spans="1:6" x14ac:dyDescent="0.2">
      <c r="A20476" s="136" t="s">
        <v>20549</v>
      </c>
      <c r="B20476" s="136" t="s">
        <v>27590</v>
      </c>
      <c r="C20476" s="136" t="s">
        <v>34300</v>
      </c>
      <c r="D20476" s="136" t="s">
        <v>38487</v>
      </c>
      <c r="E20476" s="136" t="s">
        <v>40932</v>
      </c>
      <c r="F20476" s="136" t="s">
        <v>42345</v>
      </c>
    </row>
    <row r="20477" spans="1:6" x14ac:dyDescent="0.2">
      <c r="A20477" s="136" t="s">
        <v>20550</v>
      </c>
      <c r="B20477" s="136" t="s">
        <v>27590</v>
      </c>
      <c r="C20477" s="136" t="s">
        <v>34300</v>
      </c>
      <c r="D20477" s="136" t="s">
        <v>38487</v>
      </c>
      <c r="E20477" s="136" t="s">
        <v>40932</v>
      </c>
      <c r="F20477" s="136" t="s">
        <v>42345</v>
      </c>
    </row>
    <row r="20478" spans="1:6" x14ac:dyDescent="0.2">
      <c r="A20478" s="136" t="s">
        <v>20551</v>
      </c>
      <c r="B20478" s="136" t="s">
        <v>27591</v>
      </c>
      <c r="C20478" s="136" t="s">
        <v>34302</v>
      </c>
      <c r="D20478" s="136" t="s">
        <v>38488</v>
      </c>
      <c r="E20478" s="136" t="s">
        <v>40931</v>
      </c>
      <c r="F20478" s="136" t="s">
        <v>42339</v>
      </c>
    </row>
    <row r="20479" spans="1:6" x14ac:dyDescent="0.2">
      <c r="A20479" s="136" t="s">
        <v>20552</v>
      </c>
      <c r="B20479" s="136" t="s">
        <v>27591</v>
      </c>
      <c r="C20479" s="136" t="s">
        <v>34302</v>
      </c>
      <c r="D20479" s="136" t="s">
        <v>38488</v>
      </c>
      <c r="E20479" s="136" t="s">
        <v>40931</v>
      </c>
      <c r="F20479" s="136" t="s">
        <v>42339</v>
      </c>
    </row>
    <row r="20480" spans="1:6" x14ac:dyDescent="0.2">
      <c r="A20480" s="136" t="s">
        <v>20553</v>
      </c>
      <c r="B20480" s="136" t="s">
        <v>27590</v>
      </c>
      <c r="C20480" s="136" t="s">
        <v>34303</v>
      </c>
      <c r="D20480" s="136" t="s">
        <v>38489</v>
      </c>
      <c r="E20480" s="136" t="s">
        <v>40932</v>
      </c>
      <c r="F20480" s="136" t="s">
        <v>42345</v>
      </c>
    </row>
    <row r="20481" spans="1:6" x14ac:dyDescent="0.2">
      <c r="A20481" s="136" t="s">
        <v>20554</v>
      </c>
      <c r="B20481" s="136" t="s">
        <v>27590</v>
      </c>
      <c r="C20481" s="136" t="s">
        <v>34303</v>
      </c>
      <c r="D20481" s="136" t="s">
        <v>38489</v>
      </c>
      <c r="E20481" s="136" t="s">
        <v>40932</v>
      </c>
      <c r="F20481" s="136" t="s">
        <v>42345</v>
      </c>
    </row>
    <row r="20482" spans="1:6" x14ac:dyDescent="0.2">
      <c r="A20482" s="136" t="s">
        <v>20555</v>
      </c>
      <c r="B20482" s="136" t="s">
        <v>27591</v>
      </c>
      <c r="C20482" s="136" t="s">
        <v>34302</v>
      </c>
      <c r="D20482" s="136" t="s">
        <v>38490</v>
      </c>
      <c r="E20482" s="136" t="s">
        <v>40931</v>
      </c>
      <c r="F20482" s="136" t="s">
        <v>42339</v>
      </c>
    </row>
    <row r="20483" spans="1:6" x14ac:dyDescent="0.2">
      <c r="A20483" s="136" t="s">
        <v>20556</v>
      </c>
      <c r="B20483" s="136" t="s">
        <v>27591</v>
      </c>
      <c r="C20483" s="136" t="s">
        <v>34302</v>
      </c>
      <c r="D20483" s="136" t="s">
        <v>38490</v>
      </c>
      <c r="E20483" s="136" t="s">
        <v>40931</v>
      </c>
      <c r="F20483" s="136" t="s">
        <v>42339</v>
      </c>
    </row>
    <row r="20484" spans="1:6" x14ac:dyDescent="0.2">
      <c r="A20484" s="136" t="s">
        <v>20557</v>
      </c>
      <c r="B20484" s="136" t="s">
        <v>27590</v>
      </c>
      <c r="C20484" s="136" t="s">
        <v>34303</v>
      </c>
      <c r="D20484" s="136" t="s">
        <v>38491</v>
      </c>
      <c r="E20484" s="136" t="s">
        <v>40932</v>
      </c>
      <c r="F20484" s="136" t="s">
        <v>42345</v>
      </c>
    </row>
    <row r="20485" spans="1:6" x14ac:dyDescent="0.2">
      <c r="A20485" s="136" t="s">
        <v>20558</v>
      </c>
      <c r="B20485" s="136" t="s">
        <v>27590</v>
      </c>
      <c r="C20485" s="136" t="s">
        <v>34303</v>
      </c>
      <c r="D20485" s="136" t="s">
        <v>38491</v>
      </c>
      <c r="E20485" s="136" t="s">
        <v>40932</v>
      </c>
      <c r="F20485" s="136" t="s">
        <v>42345</v>
      </c>
    </row>
    <row r="20486" spans="1:6" x14ac:dyDescent="0.2">
      <c r="A20486" s="136" t="s">
        <v>20559</v>
      </c>
      <c r="B20486" s="136" t="s">
        <v>27591</v>
      </c>
      <c r="C20486" s="136" t="s">
        <v>34304</v>
      </c>
      <c r="D20486" s="136" t="s">
        <v>38492</v>
      </c>
      <c r="E20486" s="136" t="s">
        <v>40933</v>
      </c>
      <c r="F20486" s="136" t="s">
        <v>42346</v>
      </c>
    </row>
    <row r="20487" spans="1:6" x14ac:dyDescent="0.2">
      <c r="A20487" s="136" t="s">
        <v>20560</v>
      </c>
      <c r="B20487" s="136" t="s">
        <v>27591</v>
      </c>
      <c r="C20487" s="136" t="s">
        <v>34304</v>
      </c>
      <c r="D20487" s="136" t="s">
        <v>38492</v>
      </c>
      <c r="E20487" s="136" t="s">
        <v>40933</v>
      </c>
      <c r="F20487" s="136" t="s">
        <v>42346</v>
      </c>
    </row>
    <row r="20488" spans="1:6" x14ac:dyDescent="0.2">
      <c r="A20488" s="136" t="s">
        <v>20561</v>
      </c>
      <c r="B20488" s="136" t="s">
        <v>27590</v>
      </c>
      <c r="C20488" s="136" t="s">
        <v>34305</v>
      </c>
      <c r="D20488" s="136" t="s">
        <v>38493</v>
      </c>
      <c r="E20488" s="136" t="s">
        <v>40934</v>
      </c>
      <c r="F20488" s="136" t="s">
        <v>42344</v>
      </c>
    </row>
    <row r="20489" spans="1:6" x14ac:dyDescent="0.2">
      <c r="A20489" s="136" t="s">
        <v>20562</v>
      </c>
      <c r="B20489" s="136" t="s">
        <v>27590</v>
      </c>
      <c r="C20489" s="136" t="s">
        <v>34305</v>
      </c>
      <c r="D20489" s="136" t="s">
        <v>38493</v>
      </c>
      <c r="E20489" s="136" t="s">
        <v>40934</v>
      </c>
      <c r="F20489" s="136" t="s">
        <v>42344</v>
      </c>
    </row>
    <row r="20490" spans="1:6" x14ac:dyDescent="0.2">
      <c r="A20490" s="136" t="s">
        <v>20563</v>
      </c>
      <c r="B20490" s="136" t="s">
        <v>27591</v>
      </c>
      <c r="C20490" s="136" t="s">
        <v>34304</v>
      </c>
      <c r="D20490" s="136" t="s">
        <v>38494</v>
      </c>
      <c r="E20490" s="136" t="s">
        <v>40935</v>
      </c>
      <c r="F20490" s="136" t="s">
        <v>42346</v>
      </c>
    </row>
    <row r="20491" spans="1:6" x14ac:dyDescent="0.2">
      <c r="A20491" s="136" t="s">
        <v>20564</v>
      </c>
      <c r="B20491" s="136" t="s">
        <v>27591</v>
      </c>
      <c r="C20491" s="136" t="s">
        <v>34304</v>
      </c>
      <c r="D20491" s="136" t="s">
        <v>38494</v>
      </c>
      <c r="E20491" s="136" t="s">
        <v>40935</v>
      </c>
      <c r="F20491" s="136" t="s">
        <v>42346</v>
      </c>
    </row>
    <row r="20492" spans="1:6" x14ac:dyDescent="0.2">
      <c r="A20492" s="136" t="s">
        <v>20565</v>
      </c>
      <c r="B20492" s="136" t="s">
        <v>27590</v>
      </c>
      <c r="C20492" s="136" t="s">
        <v>34305</v>
      </c>
      <c r="D20492" s="136" t="s">
        <v>38495</v>
      </c>
      <c r="E20492" s="136" t="s">
        <v>40936</v>
      </c>
      <c r="F20492" s="136" t="s">
        <v>42345</v>
      </c>
    </row>
    <row r="20493" spans="1:6" x14ac:dyDescent="0.2">
      <c r="A20493" s="136" t="s">
        <v>20566</v>
      </c>
      <c r="B20493" s="136" t="s">
        <v>27590</v>
      </c>
      <c r="C20493" s="136" t="s">
        <v>34305</v>
      </c>
      <c r="D20493" s="136" t="s">
        <v>38495</v>
      </c>
      <c r="E20493" s="136" t="s">
        <v>40936</v>
      </c>
      <c r="F20493" s="136" t="s">
        <v>42345</v>
      </c>
    </row>
    <row r="20494" spans="1:6" x14ac:dyDescent="0.2">
      <c r="A20494" s="136" t="s">
        <v>20567</v>
      </c>
      <c r="B20494" s="136" t="s">
        <v>27591</v>
      </c>
      <c r="C20494" s="136" t="s">
        <v>34304</v>
      </c>
      <c r="D20494" s="136" t="s">
        <v>38496</v>
      </c>
      <c r="E20494" s="136" t="s">
        <v>40935</v>
      </c>
      <c r="F20494" s="136" t="s">
        <v>42346</v>
      </c>
    </row>
    <row r="20495" spans="1:6" x14ac:dyDescent="0.2">
      <c r="A20495" s="136" t="s">
        <v>20568</v>
      </c>
      <c r="B20495" s="136" t="s">
        <v>27591</v>
      </c>
      <c r="C20495" s="136" t="s">
        <v>34304</v>
      </c>
      <c r="D20495" s="136" t="s">
        <v>38496</v>
      </c>
      <c r="E20495" s="136" t="s">
        <v>40935</v>
      </c>
      <c r="F20495" s="136" t="s">
        <v>42346</v>
      </c>
    </row>
    <row r="20496" spans="1:6" x14ac:dyDescent="0.2">
      <c r="A20496" s="136" t="s">
        <v>20569</v>
      </c>
      <c r="B20496" s="136" t="s">
        <v>27590</v>
      </c>
      <c r="C20496" s="136" t="s">
        <v>34305</v>
      </c>
      <c r="D20496" s="136" t="s">
        <v>38497</v>
      </c>
      <c r="E20496" s="136" t="s">
        <v>40937</v>
      </c>
      <c r="F20496" s="136" t="s">
        <v>42345</v>
      </c>
    </row>
    <row r="20497" spans="1:6" x14ac:dyDescent="0.2">
      <c r="A20497" s="136" t="s">
        <v>20570</v>
      </c>
      <c r="B20497" s="136" t="s">
        <v>27590</v>
      </c>
      <c r="C20497" s="136" t="s">
        <v>34305</v>
      </c>
      <c r="D20497" s="136" t="s">
        <v>38497</v>
      </c>
      <c r="E20497" s="136" t="s">
        <v>40937</v>
      </c>
      <c r="F20497" s="136" t="s">
        <v>42345</v>
      </c>
    </row>
    <row r="20498" spans="1:6" x14ac:dyDescent="0.2">
      <c r="A20498" s="136" t="s">
        <v>20571</v>
      </c>
      <c r="B20498" s="136" t="s">
        <v>27591</v>
      </c>
      <c r="C20498" s="136" t="s">
        <v>34304</v>
      </c>
      <c r="D20498" s="136" t="s">
        <v>38498</v>
      </c>
      <c r="E20498" s="136" t="s">
        <v>40935</v>
      </c>
      <c r="F20498" s="136" t="s">
        <v>42346</v>
      </c>
    </row>
    <row r="20499" spans="1:6" x14ac:dyDescent="0.2">
      <c r="A20499" s="136" t="s">
        <v>20572</v>
      </c>
      <c r="B20499" s="136" t="s">
        <v>27591</v>
      </c>
      <c r="C20499" s="136" t="s">
        <v>34304</v>
      </c>
      <c r="D20499" s="136" t="s">
        <v>38498</v>
      </c>
      <c r="E20499" s="136" t="s">
        <v>40935</v>
      </c>
      <c r="F20499" s="136" t="s">
        <v>42346</v>
      </c>
    </row>
    <row r="20500" spans="1:6" x14ac:dyDescent="0.2">
      <c r="A20500" s="136" t="s">
        <v>20573</v>
      </c>
      <c r="B20500" s="136" t="s">
        <v>27590</v>
      </c>
      <c r="C20500" s="136" t="s">
        <v>34305</v>
      </c>
      <c r="D20500" s="136" t="s">
        <v>38499</v>
      </c>
      <c r="E20500" s="136" t="s">
        <v>40938</v>
      </c>
      <c r="F20500" s="136" t="s">
        <v>42345</v>
      </c>
    </row>
    <row r="20501" spans="1:6" x14ac:dyDescent="0.2">
      <c r="A20501" s="136" t="s">
        <v>20574</v>
      </c>
      <c r="B20501" s="136" t="s">
        <v>27590</v>
      </c>
      <c r="C20501" s="136" t="s">
        <v>34305</v>
      </c>
      <c r="D20501" s="136" t="s">
        <v>38499</v>
      </c>
      <c r="E20501" s="136" t="s">
        <v>40938</v>
      </c>
      <c r="F20501" s="136" t="s">
        <v>42345</v>
      </c>
    </row>
    <row r="20502" spans="1:6" x14ac:dyDescent="0.2">
      <c r="A20502" s="136" t="s">
        <v>20575</v>
      </c>
      <c r="B20502" s="136" t="s">
        <v>27592</v>
      </c>
      <c r="C20502" s="136" t="s">
        <v>34306</v>
      </c>
      <c r="D20502" s="136" t="s">
        <v>38500</v>
      </c>
      <c r="E20502" s="136" t="s">
        <v>40939</v>
      </c>
      <c r="F20502" s="136" t="s">
        <v>42347</v>
      </c>
    </row>
    <row r="20503" spans="1:6" x14ac:dyDescent="0.2">
      <c r="A20503" s="136" t="s">
        <v>20576</v>
      </c>
      <c r="B20503" s="136" t="s">
        <v>27592</v>
      </c>
      <c r="C20503" s="136" t="s">
        <v>34306</v>
      </c>
      <c r="D20503" s="136" t="s">
        <v>38500</v>
      </c>
      <c r="E20503" s="136" t="s">
        <v>40939</v>
      </c>
      <c r="F20503" s="136" t="s">
        <v>42347</v>
      </c>
    </row>
    <row r="20504" spans="1:6" x14ac:dyDescent="0.2">
      <c r="A20504" s="136" t="s">
        <v>20577</v>
      </c>
      <c r="B20504" s="136" t="s">
        <v>27592</v>
      </c>
      <c r="C20504" s="136" t="s">
        <v>34307</v>
      </c>
      <c r="D20504" s="136" t="s">
        <v>38501</v>
      </c>
      <c r="E20504" s="136" t="s">
        <v>40940</v>
      </c>
      <c r="F20504" s="136" t="s">
        <v>42339</v>
      </c>
    </row>
    <row r="20505" spans="1:6" x14ac:dyDescent="0.2">
      <c r="A20505" s="136" t="s">
        <v>20578</v>
      </c>
      <c r="B20505" s="136" t="s">
        <v>27592</v>
      </c>
      <c r="C20505" s="136" t="s">
        <v>34307</v>
      </c>
      <c r="D20505" s="136" t="s">
        <v>38501</v>
      </c>
      <c r="E20505" s="136" t="s">
        <v>40940</v>
      </c>
      <c r="F20505" s="136" t="s">
        <v>42339</v>
      </c>
    </row>
    <row r="20506" spans="1:6" x14ac:dyDescent="0.2">
      <c r="A20506" s="136" t="s">
        <v>20579</v>
      </c>
      <c r="B20506" s="136" t="s">
        <v>27592</v>
      </c>
      <c r="C20506" s="136" t="s">
        <v>34306</v>
      </c>
      <c r="D20506" s="136" t="s">
        <v>38502</v>
      </c>
      <c r="E20506" s="136" t="s">
        <v>40941</v>
      </c>
      <c r="F20506" s="136" t="s">
        <v>42347</v>
      </c>
    </row>
    <row r="20507" spans="1:6" x14ac:dyDescent="0.2">
      <c r="A20507" s="136" t="s">
        <v>20580</v>
      </c>
      <c r="B20507" s="136" t="s">
        <v>27592</v>
      </c>
      <c r="C20507" s="136" t="s">
        <v>34306</v>
      </c>
      <c r="D20507" s="136" t="s">
        <v>38502</v>
      </c>
      <c r="E20507" s="136" t="s">
        <v>40941</v>
      </c>
      <c r="F20507" s="136" t="s">
        <v>42347</v>
      </c>
    </row>
    <row r="20508" spans="1:6" x14ac:dyDescent="0.2">
      <c r="A20508" s="136" t="s">
        <v>20581</v>
      </c>
      <c r="B20508" s="136" t="s">
        <v>27592</v>
      </c>
      <c r="C20508" s="136" t="s">
        <v>34307</v>
      </c>
      <c r="D20508" s="136" t="s">
        <v>38503</v>
      </c>
      <c r="E20508" s="136" t="s">
        <v>40942</v>
      </c>
      <c r="F20508" s="136" t="s">
        <v>42348</v>
      </c>
    </row>
    <row r="20509" spans="1:6" x14ac:dyDescent="0.2">
      <c r="A20509" s="136" t="s">
        <v>20582</v>
      </c>
      <c r="B20509" s="136" t="s">
        <v>27592</v>
      </c>
      <c r="C20509" s="136" t="s">
        <v>34307</v>
      </c>
      <c r="D20509" s="136" t="s">
        <v>38503</v>
      </c>
      <c r="E20509" s="136" t="s">
        <v>40942</v>
      </c>
      <c r="F20509" s="136" t="s">
        <v>42348</v>
      </c>
    </row>
    <row r="20510" spans="1:6" x14ac:dyDescent="0.2">
      <c r="A20510" s="136" t="s">
        <v>20583</v>
      </c>
      <c r="B20510" s="136" t="s">
        <v>27592</v>
      </c>
      <c r="C20510" s="136" t="s">
        <v>34306</v>
      </c>
      <c r="D20510" s="136" t="s">
        <v>38504</v>
      </c>
      <c r="E20510" s="136" t="s">
        <v>40943</v>
      </c>
      <c r="F20510" s="136" t="s">
        <v>42347</v>
      </c>
    </row>
    <row r="20511" spans="1:6" x14ac:dyDescent="0.2">
      <c r="A20511" s="136" t="s">
        <v>20584</v>
      </c>
      <c r="B20511" s="136" t="s">
        <v>27592</v>
      </c>
      <c r="C20511" s="136" t="s">
        <v>34306</v>
      </c>
      <c r="D20511" s="136" t="s">
        <v>38504</v>
      </c>
      <c r="E20511" s="136" t="s">
        <v>40943</v>
      </c>
      <c r="F20511" s="136" t="s">
        <v>42347</v>
      </c>
    </row>
    <row r="20512" spans="1:6" x14ac:dyDescent="0.2">
      <c r="A20512" s="136" t="s">
        <v>20585</v>
      </c>
      <c r="B20512" s="136" t="s">
        <v>27592</v>
      </c>
      <c r="C20512" s="136" t="s">
        <v>34307</v>
      </c>
      <c r="D20512" s="136" t="s">
        <v>38505</v>
      </c>
      <c r="E20512" s="136" t="s">
        <v>40944</v>
      </c>
      <c r="F20512" s="136" t="s">
        <v>42348</v>
      </c>
    </row>
    <row r="20513" spans="1:6" x14ac:dyDescent="0.2">
      <c r="A20513" s="136" t="s">
        <v>20586</v>
      </c>
      <c r="B20513" s="136" t="s">
        <v>27592</v>
      </c>
      <c r="C20513" s="136" t="s">
        <v>34307</v>
      </c>
      <c r="D20513" s="136" t="s">
        <v>38505</v>
      </c>
      <c r="E20513" s="136" t="s">
        <v>40944</v>
      </c>
      <c r="F20513" s="136" t="s">
        <v>42348</v>
      </c>
    </row>
    <row r="20514" spans="1:6" x14ac:dyDescent="0.2">
      <c r="A20514" s="136" t="s">
        <v>20587</v>
      </c>
      <c r="B20514" s="136" t="s">
        <v>27592</v>
      </c>
      <c r="C20514" s="136" t="s">
        <v>34306</v>
      </c>
      <c r="D20514" s="136" t="s">
        <v>38506</v>
      </c>
      <c r="E20514" s="136" t="s">
        <v>40945</v>
      </c>
      <c r="F20514" s="136" t="s">
        <v>42347</v>
      </c>
    </row>
    <row r="20515" spans="1:6" x14ac:dyDescent="0.2">
      <c r="A20515" s="136" t="s">
        <v>20588</v>
      </c>
      <c r="B20515" s="136" t="s">
        <v>27592</v>
      </c>
      <c r="C20515" s="136" t="s">
        <v>34306</v>
      </c>
      <c r="D20515" s="136" t="s">
        <v>38506</v>
      </c>
      <c r="E20515" s="136" t="s">
        <v>40945</v>
      </c>
      <c r="F20515" s="136" t="s">
        <v>42347</v>
      </c>
    </row>
    <row r="20516" spans="1:6" x14ac:dyDescent="0.2">
      <c r="A20516" s="136" t="s">
        <v>20589</v>
      </c>
      <c r="B20516" s="136" t="s">
        <v>27592</v>
      </c>
      <c r="C20516" s="136" t="s">
        <v>34307</v>
      </c>
      <c r="D20516" s="136" t="s">
        <v>38507</v>
      </c>
      <c r="E20516" s="136" t="s">
        <v>40946</v>
      </c>
      <c r="F20516" s="136" t="s">
        <v>42348</v>
      </c>
    </row>
    <row r="20517" spans="1:6" x14ac:dyDescent="0.2">
      <c r="A20517" s="136" t="s">
        <v>20590</v>
      </c>
      <c r="B20517" s="136" t="s">
        <v>27592</v>
      </c>
      <c r="C20517" s="136" t="s">
        <v>34307</v>
      </c>
      <c r="D20517" s="136" t="s">
        <v>38507</v>
      </c>
      <c r="E20517" s="136" t="s">
        <v>40946</v>
      </c>
      <c r="F20517" s="136" t="s">
        <v>42348</v>
      </c>
    </row>
    <row r="20518" spans="1:6" x14ac:dyDescent="0.2">
      <c r="A20518" s="136" t="s">
        <v>20591</v>
      </c>
      <c r="B20518" s="136" t="s">
        <v>27592</v>
      </c>
      <c r="C20518" s="136" t="s">
        <v>34306</v>
      </c>
      <c r="D20518" s="136" t="s">
        <v>38508</v>
      </c>
      <c r="E20518" s="136" t="s">
        <v>40947</v>
      </c>
      <c r="F20518" s="136" t="s">
        <v>42347</v>
      </c>
    </row>
    <row r="20519" spans="1:6" x14ac:dyDescent="0.2">
      <c r="A20519" s="136" t="s">
        <v>20592</v>
      </c>
      <c r="B20519" s="136" t="s">
        <v>27592</v>
      </c>
      <c r="C20519" s="136" t="s">
        <v>34306</v>
      </c>
      <c r="D20519" s="136" t="s">
        <v>38508</v>
      </c>
      <c r="E20519" s="136" t="s">
        <v>40947</v>
      </c>
      <c r="F20519" s="136" t="s">
        <v>42347</v>
      </c>
    </row>
    <row r="20520" spans="1:6" x14ac:dyDescent="0.2">
      <c r="A20520" s="136" t="s">
        <v>20593</v>
      </c>
      <c r="B20520" s="136" t="s">
        <v>27592</v>
      </c>
      <c r="C20520" s="136" t="s">
        <v>34307</v>
      </c>
      <c r="D20520" s="136" t="s">
        <v>38509</v>
      </c>
      <c r="E20520" s="136" t="s">
        <v>40948</v>
      </c>
      <c r="F20520" s="136" t="s">
        <v>42348</v>
      </c>
    </row>
    <row r="20521" spans="1:6" x14ac:dyDescent="0.2">
      <c r="A20521" s="136" t="s">
        <v>20594</v>
      </c>
      <c r="B20521" s="136" t="s">
        <v>27592</v>
      </c>
      <c r="C20521" s="136" t="s">
        <v>34307</v>
      </c>
      <c r="D20521" s="136" t="s">
        <v>38509</v>
      </c>
      <c r="E20521" s="136" t="s">
        <v>40948</v>
      </c>
      <c r="F20521" s="136" t="s">
        <v>42348</v>
      </c>
    </row>
    <row r="20522" spans="1:6" x14ac:dyDescent="0.2">
      <c r="A20522" s="136" t="s">
        <v>20595</v>
      </c>
      <c r="B20522" s="136" t="s">
        <v>27592</v>
      </c>
      <c r="C20522" s="136" t="s">
        <v>34306</v>
      </c>
      <c r="D20522" s="136" t="s">
        <v>38510</v>
      </c>
      <c r="E20522" s="136" t="s">
        <v>40949</v>
      </c>
      <c r="F20522" s="136" t="s">
        <v>42347</v>
      </c>
    </row>
    <row r="20523" spans="1:6" x14ac:dyDescent="0.2">
      <c r="A20523" s="136" t="s">
        <v>20596</v>
      </c>
      <c r="B20523" s="136" t="s">
        <v>27592</v>
      </c>
      <c r="C20523" s="136" t="s">
        <v>34306</v>
      </c>
      <c r="D20523" s="136" t="s">
        <v>38510</v>
      </c>
      <c r="E20523" s="136" t="s">
        <v>40949</v>
      </c>
      <c r="F20523" s="136" t="s">
        <v>42347</v>
      </c>
    </row>
    <row r="20524" spans="1:6" x14ac:dyDescent="0.2">
      <c r="A20524" s="136" t="s">
        <v>20597</v>
      </c>
      <c r="B20524" s="136" t="s">
        <v>27592</v>
      </c>
      <c r="C20524" s="136" t="s">
        <v>34307</v>
      </c>
      <c r="D20524" s="136" t="s">
        <v>38511</v>
      </c>
      <c r="E20524" s="136" t="s">
        <v>40950</v>
      </c>
      <c r="F20524" s="136" t="s">
        <v>42348</v>
      </c>
    </row>
    <row r="20525" spans="1:6" x14ac:dyDescent="0.2">
      <c r="A20525" s="136" t="s">
        <v>20598</v>
      </c>
      <c r="B20525" s="136" t="s">
        <v>27592</v>
      </c>
      <c r="C20525" s="136" t="s">
        <v>34307</v>
      </c>
      <c r="D20525" s="136" t="s">
        <v>38511</v>
      </c>
      <c r="E20525" s="136" t="s">
        <v>40950</v>
      </c>
      <c r="F20525" s="136" t="s">
        <v>42348</v>
      </c>
    </row>
    <row r="20526" spans="1:6" x14ac:dyDescent="0.2">
      <c r="A20526" s="136" t="s">
        <v>20599</v>
      </c>
      <c r="B20526" s="136" t="s">
        <v>27592</v>
      </c>
      <c r="C20526" s="136" t="s">
        <v>34308</v>
      </c>
      <c r="D20526" s="136" t="s">
        <v>38512</v>
      </c>
      <c r="E20526" s="136" t="s">
        <v>40951</v>
      </c>
      <c r="F20526" s="136" t="s">
        <v>42349</v>
      </c>
    </row>
    <row r="20527" spans="1:6" x14ac:dyDescent="0.2">
      <c r="A20527" s="136" t="s">
        <v>20600</v>
      </c>
      <c r="B20527" s="136" t="s">
        <v>27592</v>
      </c>
      <c r="C20527" s="136" t="s">
        <v>34308</v>
      </c>
      <c r="D20527" s="136" t="s">
        <v>38512</v>
      </c>
      <c r="E20527" s="136" t="s">
        <v>40951</v>
      </c>
      <c r="F20527" s="136" t="s">
        <v>42349</v>
      </c>
    </row>
    <row r="20528" spans="1:6" x14ac:dyDescent="0.2">
      <c r="A20528" s="136" t="s">
        <v>20601</v>
      </c>
      <c r="B20528" s="136" t="s">
        <v>27592</v>
      </c>
      <c r="C20528" s="136" t="s">
        <v>34307</v>
      </c>
      <c r="D20528" s="136" t="s">
        <v>38513</v>
      </c>
      <c r="E20528" s="136" t="s">
        <v>40952</v>
      </c>
      <c r="F20528" s="136" t="s">
        <v>42348</v>
      </c>
    </row>
    <row r="20529" spans="1:7" x14ac:dyDescent="0.2">
      <c r="A20529" s="136" t="s">
        <v>20602</v>
      </c>
      <c r="B20529" s="136" t="s">
        <v>27592</v>
      </c>
      <c r="C20529" s="136" t="s">
        <v>34307</v>
      </c>
      <c r="D20529" s="136" t="s">
        <v>38513</v>
      </c>
      <c r="E20529" s="136" t="s">
        <v>40952</v>
      </c>
      <c r="F20529" s="136" t="s">
        <v>42348</v>
      </c>
    </row>
    <row r="20530" spans="1:7" x14ac:dyDescent="0.2">
      <c r="A20530" s="136" t="s">
        <v>20603</v>
      </c>
      <c r="B20530" s="136" t="s">
        <v>27592</v>
      </c>
      <c r="C20530" s="136" t="s">
        <v>34309</v>
      </c>
      <c r="D20530" s="136" t="s">
        <v>38514</v>
      </c>
      <c r="E20530" s="136" t="s">
        <v>40953</v>
      </c>
      <c r="F20530" s="136" t="s">
        <v>42336</v>
      </c>
    </row>
    <row r="20531" spans="1:7" x14ac:dyDescent="0.2">
      <c r="A20531" s="136" t="s">
        <v>20604</v>
      </c>
      <c r="B20531" s="136" t="s">
        <v>27592</v>
      </c>
      <c r="C20531" s="136" t="s">
        <v>34309</v>
      </c>
      <c r="D20531" s="136" t="s">
        <v>38514</v>
      </c>
      <c r="E20531" s="136" t="s">
        <v>40953</v>
      </c>
      <c r="F20531" s="136" t="s">
        <v>42336</v>
      </c>
    </row>
    <row r="20532" spans="1:7" x14ac:dyDescent="0.2">
      <c r="A20532" s="136" t="s">
        <v>20605</v>
      </c>
      <c r="B20532" s="136" t="s">
        <v>27592</v>
      </c>
      <c r="C20532" s="136" t="s">
        <v>34310</v>
      </c>
      <c r="D20532" s="136" t="s">
        <v>38515</v>
      </c>
      <c r="E20532" s="136" t="s">
        <v>40954</v>
      </c>
      <c r="F20532" s="136" t="s">
        <v>42348</v>
      </c>
    </row>
    <row r="20533" spans="1:7" x14ac:dyDescent="0.2">
      <c r="A20533" s="136" t="s">
        <v>20606</v>
      </c>
      <c r="B20533" s="136" t="s">
        <v>27592</v>
      </c>
      <c r="C20533" s="136" t="s">
        <v>34310</v>
      </c>
      <c r="D20533" s="136" t="s">
        <v>38515</v>
      </c>
      <c r="E20533" s="136" t="s">
        <v>40954</v>
      </c>
      <c r="F20533" s="136" t="s">
        <v>42348</v>
      </c>
    </row>
    <row r="20534" spans="1:7" x14ac:dyDescent="0.2">
      <c r="A20534" s="136" t="s">
        <v>20607</v>
      </c>
      <c r="B20534" s="136" t="s">
        <v>27592</v>
      </c>
      <c r="C20534" s="136" t="s">
        <v>34311</v>
      </c>
      <c r="D20534" s="136" t="s">
        <v>38516</v>
      </c>
      <c r="E20534" s="136" t="s">
        <v>40955</v>
      </c>
      <c r="F20534" s="136" t="s">
        <v>42347</v>
      </c>
    </row>
    <row r="20535" spans="1:7" x14ac:dyDescent="0.2">
      <c r="A20535" s="136" t="s">
        <v>20608</v>
      </c>
      <c r="B20535" s="136" t="s">
        <v>27592</v>
      </c>
      <c r="C20535" s="136" t="s">
        <v>34311</v>
      </c>
      <c r="D20535" s="136" t="s">
        <v>38516</v>
      </c>
      <c r="E20535" s="136" t="s">
        <v>40955</v>
      </c>
      <c r="F20535" s="136" t="s">
        <v>42347</v>
      </c>
    </row>
    <row r="20536" spans="1:7" x14ac:dyDescent="0.2">
      <c r="A20536" s="136" t="s">
        <v>20609</v>
      </c>
      <c r="B20536" s="136" t="s">
        <v>27592</v>
      </c>
      <c r="C20536" s="136" t="s">
        <v>34312</v>
      </c>
      <c r="D20536" s="136" t="s">
        <v>38517</v>
      </c>
      <c r="E20536" s="136" t="s">
        <v>40956</v>
      </c>
      <c r="F20536" s="136" t="s">
        <v>42348</v>
      </c>
    </row>
    <row r="20537" spans="1:7" x14ac:dyDescent="0.2">
      <c r="A20537" s="136" t="s">
        <v>20610</v>
      </c>
      <c r="B20537" s="136" t="s">
        <v>27592</v>
      </c>
      <c r="C20537" s="136" t="s">
        <v>34312</v>
      </c>
      <c r="D20537" s="136" t="s">
        <v>38517</v>
      </c>
      <c r="E20537" s="136" t="s">
        <v>40956</v>
      </c>
      <c r="F20537" s="136" t="s">
        <v>42348</v>
      </c>
    </row>
    <row r="20538" spans="1:7" x14ac:dyDescent="0.2">
      <c r="A20538" s="136" t="s">
        <v>20611</v>
      </c>
      <c r="B20538" s="136" t="s">
        <v>27592</v>
      </c>
      <c r="C20538" s="136" t="s">
        <v>34313</v>
      </c>
      <c r="D20538" s="136" t="s">
        <v>38518</v>
      </c>
      <c r="E20538" s="136" t="s">
        <v>40957</v>
      </c>
      <c r="F20538" s="136" t="s">
        <v>42347</v>
      </c>
    </row>
    <row r="20539" spans="1:7" x14ac:dyDescent="0.2">
      <c r="A20539" s="136" t="s">
        <v>20612</v>
      </c>
      <c r="B20539" s="136" t="s">
        <v>27592</v>
      </c>
      <c r="C20539" s="136" t="s">
        <v>34313</v>
      </c>
      <c r="D20539" s="136" t="s">
        <v>38518</v>
      </c>
      <c r="E20539" s="136" t="s">
        <v>40957</v>
      </c>
      <c r="F20539" s="136" t="s">
        <v>42347</v>
      </c>
    </row>
    <row r="20540" spans="1:7" x14ac:dyDescent="0.2">
      <c r="A20540" s="136" t="s">
        <v>20613</v>
      </c>
      <c r="B20540" s="136" t="s">
        <v>27592</v>
      </c>
      <c r="C20540" s="136" t="s">
        <v>34314</v>
      </c>
      <c r="D20540" s="136" t="s">
        <v>38519</v>
      </c>
      <c r="E20540" s="136" t="s">
        <v>40958</v>
      </c>
      <c r="F20540" s="136" t="s">
        <v>42348</v>
      </c>
    </row>
    <row r="20541" spans="1:7" x14ac:dyDescent="0.2">
      <c r="A20541" s="136" t="s">
        <v>20614</v>
      </c>
      <c r="B20541" s="136" t="s">
        <v>27592</v>
      </c>
      <c r="C20541" s="136" t="s">
        <v>34314</v>
      </c>
      <c r="D20541" s="136" t="s">
        <v>38519</v>
      </c>
      <c r="E20541" s="136" t="s">
        <v>40958</v>
      </c>
      <c r="F20541" s="136" t="s">
        <v>42348</v>
      </c>
    </row>
    <row r="20542" spans="1:7" x14ac:dyDescent="0.2">
      <c r="A20542" s="136" t="s">
        <v>20615</v>
      </c>
      <c r="B20542" s="136" t="s">
        <v>27593</v>
      </c>
      <c r="C20542" s="136" t="s">
        <v>34315</v>
      </c>
      <c r="D20542" s="136" t="s">
        <v>38520</v>
      </c>
      <c r="E20542" s="136" t="s">
        <v>40959</v>
      </c>
      <c r="F20542" s="136" t="s">
        <v>42350</v>
      </c>
      <c r="G20542" s="136" t="s">
        <v>43089</v>
      </c>
    </row>
    <row r="20543" spans="1:7" x14ac:dyDescent="0.2">
      <c r="A20543" s="136" t="s">
        <v>20616</v>
      </c>
      <c r="B20543" s="136" t="s">
        <v>27593</v>
      </c>
      <c r="C20543" s="136" t="s">
        <v>34315</v>
      </c>
      <c r="D20543" s="136" t="s">
        <v>38520</v>
      </c>
      <c r="E20543" s="136" t="s">
        <v>40959</v>
      </c>
      <c r="F20543" s="136" t="s">
        <v>42350</v>
      </c>
      <c r="G20543" s="136" t="s">
        <v>43089</v>
      </c>
    </row>
    <row r="20544" spans="1:7" x14ac:dyDescent="0.2">
      <c r="A20544" s="136" t="s">
        <v>20617</v>
      </c>
      <c r="B20544" s="136" t="s">
        <v>27593</v>
      </c>
      <c r="C20544" s="136" t="s">
        <v>34315</v>
      </c>
      <c r="D20544" s="136" t="s">
        <v>38521</v>
      </c>
      <c r="E20544" s="136" t="s">
        <v>40960</v>
      </c>
      <c r="F20544" s="136" t="s">
        <v>42351</v>
      </c>
      <c r="G20544" s="136" t="s">
        <v>43090</v>
      </c>
    </row>
    <row r="20545" spans="1:7" x14ac:dyDescent="0.2">
      <c r="A20545" s="136" t="s">
        <v>20618</v>
      </c>
      <c r="B20545" s="136" t="s">
        <v>27593</v>
      </c>
      <c r="C20545" s="136" t="s">
        <v>34315</v>
      </c>
      <c r="D20545" s="136" t="s">
        <v>38521</v>
      </c>
      <c r="E20545" s="136" t="s">
        <v>40960</v>
      </c>
      <c r="F20545" s="136" t="s">
        <v>42351</v>
      </c>
      <c r="G20545" s="136" t="s">
        <v>43090</v>
      </c>
    </row>
    <row r="20546" spans="1:7" x14ac:dyDescent="0.2">
      <c r="A20546" s="136" t="s">
        <v>20619</v>
      </c>
      <c r="B20546" s="136" t="s">
        <v>27594</v>
      </c>
      <c r="C20546" s="136" t="s">
        <v>34316</v>
      </c>
      <c r="D20546" s="136" t="s">
        <v>38522</v>
      </c>
      <c r="E20546" s="136" t="s">
        <v>40961</v>
      </c>
      <c r="F20546" s="136" t="s">
        <v>42352</v>
      </c>
      <c r="G20546" s="136" t="s">
        <v>43091</v>
      </c>
    </row>
    <row r="20547" spans="1:7" x14ac:dyDescent="0.2">
      <c r="A20547" s="136" t="s">
        <v>20620</v>
      </c>
      <c r="B20547" s="136" t="s">
        <v>27594</v>
      </c>
      <c r="C20547" s="136" t="s">
        <v>34316</v>
      </c>
      <c r="D20547" s="136" t="s">
        <v>38522</v>
      </c>
      <c r="E20547" s="136" t="s">
        <v>40961</v>
      </c>
      <c r="F20547" s="136" t="s">
        <v>42352</v>
      </c>
      <c r="G20547" s="136" t="s">
        <v>43091</v>
      </c>
    </row>
    <row r="20548" spans="1:7" x14ac:dyDescent="0.2">
      <c r="A20548" s="136" t="s">
        <v>20621</v>
      </c>
      <c r="B20548" s="136" t="s">
        <v>27594</v>
      </c>
      <c r="C20548" s="136" t="s">
        <v>34316</v>
      </c>
      <c r="D20548" s="136" t="s">
        <v>38523</v>
      </c>
      <c r="E20548" s="136" t="s">
        <v>40962</v>
      </c>
      <c r="F20548" s="136" t="s">
        <v>42353</v>
      </c>
      <c r="G20548" s="136" t="s">
        <v>43090</v>
      </c>
    </row>
    <row r="20549" spans="1:7" x14ac:dyDescent="0.2">
      <c r="A20549" s="136" t="s">
        <v>20622</v>
      </c>
      <c r="B20549" s="136" t="s">
        <v>27594</v>
      </c>
      <c r="C20549" s="136" t="s">
        <v>34316</v>
      </c>
      <c r="D20549" s="136" t="s">
        <v>38523</v>
      </c>
      <c r="E20549" s="136" t="s">
        <v>40962</v>
      </c>
      <c r="F20549" s="136" t="s">
        <v>42353</v>
      </c>
      <c r="G20549" s="136" t="s">
        <v>43090</v>
      </c>
    </row>
    <row r="20550" spans="1:7" x14ac:dyDescent="0.2">
      <c r="A20550" s="136" t="s">
        <v>20623</v>
      </c>
      <c r="B20550" s="136" t="s">
        <v>27594</v>
      </c>
      <c r="C20550" s="136" t="s">
        <v>34316</v>
      </c>
      <c r="D20550" s="136" t="s">
        <v>38524</v>
      </c>
      <c r="E20550" s="136" t="s">
        <v>40963</v>
      </c>
      <c r="F20550" s="136" t="s">
        <v>42354</v>
      </c>
      <c r="G20550" s="136" t="s">
        <v>43090</v>
      </c>
    </row>
    <row r="20551" spans="1:7" x14ac:dyDescent="0.2">
      <c r="A20551" s="136" t="s">
        <v>20624</v>
      </c>
      <c r="B20551" s="136" t="s">
        <v>27594</v>
      </c>
      <c r="C20551" s="136" t="s">
        <v>34316</v>
      </c>
      <c r="D20551" s="136" t="s">
        <v>38524</v>
      </c>
      <c r="E20551" s="136" t="s">
        <v>40963</v>
      </c>
      <c r="F20551" s="136" t="s">
        <v>42354</v>
      </c>
      <c r="G20551" s="136" t="s">
        <v>43090</v>
      </c>
    </row>
    <row r="20552" spans="1:7" x14ac:dyDescent="0.2">
      <c r="A20552" s="136" t="s">
        <v>20625</v>
      </c>
      <c r="B20552" s="136" t="s">
        <v>27594</v>
      </c>
      <c r="C20552" s="136" t="s">
        <v>34317</v>
      </c>
      <c r="D20552" s="136" t="s">
        <v>38525</v>
      </c>
      <c r="E20552" s="136" t="s">
        <v>40964</v>
      </c>
      <c r="F20552" s="136" t="s">
        <v>42355</v>
      </c>
      <c r="G20552" s="136" t="s">
        <v>43090</v>
      </c>
    </row>
    <row r="20553" spans="1:7" x14ac:dyDescent="0.2">
      <c r="A20553" s="136" t="s">
        <v>20626</v>
      </c>
      <c r="B20553" s="136" t="s">
        <v>27594</v>
      </c>
      <c r="C20553" s="136" t="s">
        <v>34317</v>
      </c>
      <c r="D20553" s="136" t="s">
        <v>38525</v>
      </c>
      <c r="E20553" s="136" t="s">
        <v>40964</v>
      </c>
      <c r="F20553" s="136" t="s">
        <v>42355</v>
      </c>
      <c r="G20553" s="136" t="s">
        <v>43090</v>
      </c>
    </row>
    <row r="20554" spans="1:7" x14ac:dyDescent="0.2">
      <c r="A20554" s="136" t="s">
        <v>20627</v>
      </c>
      <c r="B20554" s="136" t="s">
        <v>27594</v>
      </c>
      <c r="C20554" s="136" t="s">
        <v>34318</v>
      </c>
      <c r="D20554" s="136" t="s">
        <v>38526</v>
      </c>
      <c r="E20554" s="136" t="s">
        <v>40965</v>
      </c>
      <c r="F20554" s="136" t="s">
        <v>42354</v>
      </c>
      <c r="G20554" s="136" t="s">
        <v>43090</v>
      </c>
    </row>
    <row r="20555" spans="1:7" x14ac:dyDescent="0.2">
      <c r="A20555" s="136" t="s">
        <v>20628</v>
      </c>
      <c r="B20555" s="136" t="s">
        <v>27594</v>
      </c>
      <c r="C20555" s="136" t="s">
        <v>34318</v>
      </c>
      <c r="D20555" s="136" t="s">
        <v>38526</v>
      </c>
      <c r="E20555" s="136" t="s">
        <v>40965</v>
      </c>
      <c r="F20555" s="136" t="s">
        <v>42354</v>
      </c>
      <c r="G20555" s="136" t="s">
        <v>43090</v>
      </c>
    </row>
    <row r="20556" spans="1:7" x14ac:dyDescent="0.2">
      <c r="A20556" s="136" t="s">
        <v>20629</v>
      </c>
      <c r="B20556" s="136" t="s">
        <v>27595</v>
      </c>
      <c r="C20556" s="136" t="s">
        <v>34319</v>
      </c>
      <c r="D20556" s="136" t="s">
        <v>38527</v>
      </c>
      <c r="E20556" s="136" t="s">
        <v>40966</v>
      </c>
      <c r="F20556" s="136" t="s">
        <v>42356</v>
      </c>
    </row>
    <row r="20557" spans="1:7" x14ac:dyDescent="0.2">
      <c r="A20557" s="136" t="s">
        <v>20630</v>
      </c>
      <c r="B20557" s="136" t="s">
        <v>27595</v>
      </c>
      <c r="C20557" s="136" t="s">
        <v>34319</v>
      </c>
      <c r="D20557" s="136" t="s">
        <v>38527</v>
      </c>
      <c r="E20557" s="136" t="s">
        <v>40966</v>
      </c>
      <c r="F20557" s="136" t="s">
        <v>42356</v>
      </c>
    </row>
    <row r="20558" spans="1:7" x14ac:dyDescent="0.2">
      <c r="A20558" s="136" t="s">
        <v>20631</v>
      </c>
      <c r="B20558" s="136" t="s">
        <v>27595</v>
      </c>
      <c r="C20558" s="136" t="s">
        <v>34320</v>
      </c>
      <c r="D20558" s="136" t="s">
        <v>38527</v>
      </c>
      <c r="E20558" s="136" t="s">
        <v>40967</v>
      </c>
      <c r="F20558" s="136" t="s">
        <v>42356</v>
      </c>
    </row>
    <row r="20559" spans="1:7" x14ac:dyDescent="0.2">
      <c r="A20559" s="136" t="s">
        <v>20632</v>
      </c>
      <c r="B20559" s="136" t="s">
        <v>27595</v>
      </c>
      <c r="C20559" s="136" t="s">
        <v>34320</v>
      </c>
      <c r="D20559" s="136" t="s">
        <v>38527</v>
      </c>
      <c r="E20559" s="136" t="s">
        <v>40967</v>
      </c>
      <c r="F20559" s="136" t="s">
        <v>42356</v>
      </c>
    </row>
    <row r="20560" spans="1:7" x14ac:dyDescent="0.2">
      <c r="A20560" s="136" t="s">
        <v>20633</v>
      </c>
      <c r="B20560" s="136" t="s">
        <v>27595</v>
      </c>
      <c r="C20560" s="136" t="s">
        <v>34321</v>
      </c>
      <c r="D20560" s="136" t="s">
        <v>38527</v>
      </c>
      <c r="E20560" s="136" t="s">
        <v>40968</v>
      </c>
      <c r="F20560" s="136" t="s">
        <v>42356</v>
      </c>
    </row>
    <row r="20561" spans="1:6" x14ac:dyDescent="0.2">
      <c r="A20561" s="136" t="s">
        <v>20634</v>
      </c>
      <c r="B20561" s="136" t="s">
        <v>27595</v>
      </c>
      <c r="C20561" s="136" t="s">
        <v>34321</v>
      </c>
      <c r="D20561" s="136" t="s">
        <v>38527</v>
      </c>
      <c r="E20561" s="136" t="s">
        <v>40968</v>
      </c>
      <c r="F20561" s="136" t="s">
        <v>42356</v>
      </c>
    </row>
    <row r="20562" spans="1:6" x14ac:dyDescent="0.2">
      <c r="A20562" s="136" t="s">
        <v>20635</v>
      </c>
      <c r="B20562" s="136" t="s">
        <v>27595</v>
      </c>
      <c r="C20562" s="136" t="s">
        <v>34322</v>
      </c>
      <c r="D20562" s="136" t="s">
        <v>38527</v>
      </c>
      <c r="E20562" s="136" t="s">
        <v>40969</v>
      </c>
      <c r="F20562" s="136" t="s">
        <v>42356</v>
      </c>
    </row>
    <row r="20563" spans="1:6" x14ac:dyDescent="0.2">
      <c r="A20563" s="136" t="s">
        <v>20636</v>
      </c>
      <c r="B20563" s="136" t="s">
        <v>27595</v>
      </c>
      <c r="C20563" s="136" t="s">
        <v>34322</v>
      </c>
      <c r="D20563" s="136" t="s">
        <v>38527</v>
      </c>
      <c r="E20563" s="136" t="s">
        <v>40969</v>
      </c>
      <c r="F20563" s="136" t="s">
        <v>42356</v>
      </c>
    </row>
    <row r="20564" spans="1:6" x14ac:dyDescent="0.2">
      <c r="A20564" s="136" t="s">
        <v>20637</v>
      </c>
      <c r="B20564" s="136" t="s">
        <v>27595</v>
      </c>
      <c r="C20564" s="136" t="s">
        <v>34323</v>
      </c>
      <c r="D20564" s="136" t="s">
        <v>38527</v>
      </c>
      <c r="E20564" s="136" t="s">
        <v>40970</v>
      </c>
      <c r="F20564" s="136" t="s">
        <v>42356</v>
      </c>
    </row>
    <row r="20565" spans="1:6" x14ac:dyDescent="0.2">
      <c r="A20565" s="136" t="s">
        <v>20638</v>
      </c>
      <c r="B20565" s="136" t="s">
        <v>27595</v>
      </c>
      <c r="C20565" s="136" t="s">
        <v>34323</v>
      </c>
      <c r="D20565" s="136" t="s">
        <v>38527</v>
      </c>
      <c r="E20565" s="136" t="s">
        <v>40970</v>
      </c>
      <c r="F20565" s="136" t="s">
        <v>42356</v>
      </c>
    </row>
    <row r="20566" spans="1:6" x14ac:dyDescent="0.2">
      <c r="A20566" s="136" t="s">
        <v>20639</v>
      </c>
      <c r="B20566" s="136" t="s">
        <v>27595</v>
      </c>
      <c r="C20566" s="136" t="s">
        <v>34324</v>
      </c>
      <c r="D20566" s="136" t="s">
        <v>38527</v>
      </c>
      <c r="E20566" s="136" t="s">
        <v>40971</v>
      </c>
      <c r="F20566" s="136" t="s">
        <v>42357</v>
      </c>
    </row>
    <row r="20567" spans="1:6" x14ac:dyDescent="0.2">
      <c r="A20567" s="136" t="s">
        <v>20640</v>
      </c>
      <c r="B20567" s="136" t="s">
        <v>27595</v>
      </c>
      <c r="C20567" s="136" t="s">
        <v>34324</v>
      </c>
      <c r="D20567" s="136" t="s">
        <v>38527</v>
      </c>
      <c r="E20567" s="136" t="s">
        <v>40971</v>
      </c>
      <c r="F20567" s="136" t="s">
        <v>42357</v>
      </c>
    </row>
    <row r="20568" spans="1:6" x14ac:dyDescent="0.2">
      <c r="A20568" s="136" t="s">
        <v>20641</v>
      </c>
      <c r="B20568" s="136" t="s">
        <v>27595</v>
      </c>
      <c r="C20568" s="136" t="s">
        <v>34325</v>
      </c>
      <c r="D20568" s="136" t="s">
        <v>38527</v>
      </c>
      <c r="E20568" s="136" t="s">
        <v>40972</v>
      </c>
      <c r="F20568" s="136" t="s">
        <v>42357</v>
      </c>
    </row>
    <row r="20569" spans="1:6" x14ac:dyDescent="0.2">
      <c r="A20569" s="136" t="s">
        <v>20642</v>
      </c>
      <c r="B20569" s="136" t="s">
        <v>27595</v>
      </c>
      <c r="C20569" s="136" t="s">
        <v>34325</v>
      </c>
      <c r="D20569" s="136" t="s">
        <v>38527</v>
      </c>
      <c r="E20569" s="136" t="s">
        <v>40972</v>
      </c>
      <c r="F20569" s="136" t="s">
        <v>42357</v>
      </c>
    </row>
    <row r="20570" spans="1:6" x14ac:dyDescent="0.2">
      <c r="A20570" s="136" t="s">
        <v>20643</v>
      </c>
      <c r="B20570" s="136" t="s">
        <v>27595</v>
      </c>
      <c r="C20570" s="136" t="s">
        <v>34326</v>
      </c>
      <c r="D20570" s="136" t="s">
        <v>38528</v>
      </c>
      <c r="E20570" s="136" t="s">
        <v>40973</v>
      </c>
      <c r="F20570" s="136" t="s">
        <v>42358</v>
      </c>
    </row>
    <row r="20571" spans="1:6" x14ac:dyDescent="0.2">
      <c r="A20571" s="136" t="s">
        <v>20644</v>
      </c>
      <c r="B20571" s="136" t="s">
        <v>27595</v>
      </c>
      <c r="C20571" s="136" t="s">
        <v>34326</v>
      </c>
      <c r="D20571" s="136" t="s">
        <v>38528</v>
      </c>
      <c r="E20571" s="136" t="s">
        <v>40973</v>
      </c>
      <c r="F20571" s="136" t="s">
        <v>42358</v>
      </c>
    </row>
    <row r="20572" spans="1:6" x14ac:dyDescent="0.2">
      <c r="A20572" s="136" t="s">
        <v>20645</v>
      </c>
      <c r="B20572" s="136" t="s">
        <v>27595</v>
      </c>
      <c r="C20572" s="136" t="s">
        <v>34327</v>
      </c>
      <c r="D20572" s="136" t="s">
        <v>38528</v>
      </c>
      <c r="E20572" s="136" t="s">
        <v>40974</v>
      </c>
      <c r="F20572" s="136" t="s">
        <v>42358</v>
      </c>
    </row>
    <row r="20573" spans="1:6" x14ac:dyDescent="0.2">
      <c r="A20573" s="136" t="s">
        <v>20646</v>
      </c>
      <c r="B20573" s="136" t="s">
        <v>27595</v>
      </c>
      <c r="C20573" s="136" t="s">
        <v>34327</v>
      </c>
      <c r="D20573" s="136" t="s">
        <v>38528</v>
      </c>
      <c r="E20573" s="136" t="s">
        <v>40974</v>
      </c>
      <c r="F20573" s="136" t="s">
        <v>42358</v>
      </c>
    </row>
    <row r="20574" spans="1:6" x14ac:dyDescent="0.2">
      <c r="A20574" s="136" t="s">
        <v>20647</v>
      </c>
      <c r="B20574" s="136" t="s">
        <v>27595</v>
      </c>
      <c r="C20574" s="136" t="s">
        <v>34328</v>
      </c>
      <c r="D20574" s="136" t="s">
        <v>38528</v>
      </c>
      <c r="E20574" s="136" t="s">
        <v>40975</v>
      </c>
      <c r="F20574" s="136" t="s">
        <v>42359</v>
      </c>
    </row>
    <row r="20575" spans="1:6" x14ac:dyDescent="0.2">
      <c r="A20575" s="136" t="s">
        <v>20648</v>
      </c>
      <c r="B20575" s="136" t="s">
        <v>27595</v>
      </c>
      <c r="C20575" s="136" t="s">
        <v>34328</v>
      </c>
      <c r="D20575" s="136" t="s">
        <v>38528</v>
      </c>
      <c r="E20575" s="136" t="s">
        <v>40975</v>
      </c>
      <c r="F20575" s="136" t="s">
        <v>42359</v>
      </c>
    </row>
    <row r="20576" spans="1:6" x14ac:dyDescent="0.2">
      <c r="A20576" s="136" t="s">
        <v>20649</v>
      </c>
      <c r="B20576" s="136" t="s">
        <v>27595</v>
      </c>
      <c r="C20576" s="136" t="s">
        <v>34329</v>
      </c>
      <c r="D20576" s="136" t="s">
        <v>38528</v>
      </c>
      <c r="E20576" s="136" t="s">
        <v>40976</v>
      </c>
      <c r="F20576" s="136" t="s">
        <v>42358</v>
      </c>
    </row>
    <row r="20577" spans="1:7" x14ac:dyDescent="0.2">
      <c r="A20577" s="136" t="s">
        <v>20650</v>
      </c>
      <c r="B20577" s="136" t="s">
        <v>27595</v>
      </c>
      <c r="C20577" s="136" t="s">
        <v>34329</v>
      </c>
      <c r="D20577" s="136" t="s">
        <v>38528</v>
      </c>
      <c r="E20577" s="136" t="s">
        <v>40976</v>
      </c>
      <c r="F20577" s="136" t="s">
        <v>42358</v>
      </c>
    </row>
    <row r="20578" spans="1:7" x14ac:dyDescent="0.2">
      <c r="A20578" s="136" t="s">
        <v>20651</v>
      </c>
      <c r="B20578" s="136" t="s">
        <v>27595</v>
      </c>
      <c r="C20578" s="136" t="s">
        <v>34330</v>
      </c>
      <c r="D20578" s="136" t="s">
        <v>38528</v>
      </c>
      <c r="E20578" s="136" t="s">
        <v>40977</v>
      </c>
      <c r="F20578" s="136" t="s">
        <v>42360</v>
      </c>
    </row>
    <row r="20579" spans="1:7" x14ac:dyDescent="0.2">
      <c r="A20579" s="136" t="s">
        <v>20652</v>
      </c>
      <c r="B20579" s="136" t="s">
        <v>27595</v>
      </c>
      <c r="C20579" s="136" t="s">
        <v>34330</v>
      </c>
      <c r="D20579" s="136" t="s">
        <v>38528</v>
      </c>
      <c r="E20579" s="136" t="s">
        <v>40977</v>
      </c>
      <c r="F20579" s="136" t="s">
        <v>42360</v>
      </c>
    </row>
    <row r="20580" spans="1:7" x14ac:dyDescent="0.2">
      <c r="A20580" s="136" t="s">
        <v>20653</v>
      </c>
      <c r="B20580" s="136" t="s">
        <v>27595</v>
      </c>
      <c r="C20580" s="136" t="s">
        <v>34331</v>
      </c>
      <c r="D20580" s="136" t="s">
        <v>38528</v>
      </c>
      <c r="E20580" s="136" t="s">
        <v>40978</v>
      </c>
      <c r="F20580" s="136" t="s">
        <v>42359</v>
      </c>
    </row>
    <row r="20581" spans="1:7" x14ac:dyDescent="0.2">
      <c r="A20581" s="136" t="s">
        <v>20654</v>
      </c>
      <c r="B20581" s="136" t="s">
        <v>27595</v>
      </c>
      <c r="C20581" s="136" t="s">
        <v>34331</v>
      </c>
      <c r="D20581" s="136" t="s">
        <v>38528</v>
      </c>
      <c r="E20581" s="136" t="s">
        <v>40978</v>
      </c>
      <c r="F20581" s="136" t="s">
        <v>42359</v>
      </c>
    </row>
    <row r="20582" spans="1:7" x14ac:dyDescent="0.2">
      <c r="A20582" s="136" t="s">
        <v>20655</v>
      </c>
      <c r="B20582" s="136" t="s">
        <v>27595</v>
      </c>
      <c r="C20582" s="136" t="s">
        <v>34332</v>
      </c>
      <c r="D20582" s="136" t="s">
        <v>38528</v>
      </c>
      <c r="E20582" s="136" t="s">
        <v>40979</v>
      </c>
      <c r="F20582" s="136" t="s">
        <v>42359</v>
      </c>
    </row>
    <row r="20583" spans="1:7" x14ac:dyDescent="0.2">
      <c r="A20583" s="136" t="s">
        <v>20656</v>
      </c>
      <c r="B20583" s="136" t="s">
        <v>27595</v>
      </c>
      <c r="C20583" s="136" t="s">
        <v>34332</v>
      </c>
      <c r="D20583" s="136" t="s">
        <v>38528</v>
      </c>
      <c r="E20583" s="136" t="s">
        <v>40979</v>
      </c>
      <c r="F20583" s="136" t="s">
        <v>42359</v>
      </c>
    </row>
    <row r="20584" spans="1:7" x14ac:dyDescent="0.2">
      <c r="A20584" s="136" t="s">
        <v>20657</v>
      </c>
      <c r="B20584" s="136" t="s">
        <v>27595</v>
      </c>
      <c r="C20584" s="136" t="s">
        <v>34333</v>
      </c>
      <c r="D20584" s="136" t="s">
        <v>38528</v>
      </c>
      <c r="E20584" s="136" t="s">
        <v>40980</v>
      </c>
      <c r="F20584" s="136" t="s">
        <v>42358</v>
      </c>
    </row>
    <row r="20585" spans="1:7" x14ac:dyDescent="0.2">
      <c r="A20585" s="136" t="s">
        <v>20658</v>
      </c>
      <c r="B20585" s="136" t="s">
        <v>27595</v>
      </c>
      <c r="C20585" s="136" t="s">
        <v>34333</v>
      </c>
      <c r="D20585" s="136" t="s">
        <v>38528</v>
      </c>
      <c r="E20585" s="136" t="s">
        <v>40980</v>
      </c>
      <c r="F20585" s="136" t="s">
        <v>42358</v>
      </c>
    </row>
    <row r="20586" spans="1:7" x14ac:dyDescent="0.2">
      <c r="A20586" s="136" t="s">
        <v>20659</v>
      </c>
      <c r="B20586" s="136" t="s">
        <v>27595</v>
      </c>
      <c r="C20586" s="136" t="s">
        <v>34334</v>
      </c>
      <c r="D20586" s="136" t="s">
        <v>38528</v>
      </c>
      <c r="E20586" s="136" t="s">
        <v>40981</v>
      </c>
      <c r="F20586" s="136" t="s">
        <v>42358</v>
      </c>
    </row>
    <row r="20587" spans="1:7" x14ac:dyDescent="0.2">
      <c r="A20587" s="136" t="s">
        <v>20660</v>
      </c>
      <c r="B20587" s="136" t="s">
        <v>27595</v>
      </c>
      <c r="C20587" s="136" t="s">
        <v>34334</v>
      </c>
      <c r="D20587" s="136" t="s">
        <v>38528</v>
      </c>
      <c r="E20587" s="136" t="s">
        <v>40981</v>
      </c>
      <c r="F20587" s="136" t="s">
        <v>42358</v>
      </c>
    </row>
    <row r="20588" spans="1:7" x14ac:dyDescent="0.2">
      <c r="A20588" s="136" t="s">
        <v>20661</v>
      </c>
      <c r="B20588" s="136" t="s">
        <v>27586</v>
      </c>
      <c r="C20588" s="136" t="s">
        <v>34335</v>
      </c>
      <c r="D20588" s="136" t="s">
        <v>38529</v>
      </c>
      <c r="E20588" s="136" t="s">
        <v>40982</v>
      </c>
      <c r="F20588" s="136" t="s">
        <v>42361</v>
      </c>
      <c r="G20588" s="136" t="s">
        <v>43092</v>
      </c>
    </row>
    <row r="20589" spans="1:7" x14ac:dyDescent="0.2">
      <c r="A20589" s="136" t="s">
        <v>20662</v>
      </c>
      <c r="B20589" s="136" t="s">
        <v>27586</v>
      </c>
      <c r="C20589" s="136" t="s">
        <v>34335</v>
      </c>
      <c r="D20589" s="136" t="s">
        <v>38529</v>
      </c>
      <c r="E20589" s="136" t="s">
        <v>40982</v>
      </c>
      <c r="F20589" s="136" t="s">
        <v>42361</v>
      </c>
      <c r="G20589" s="136" t="s">
        <v>43092</v>
      </c>
    </row>
    <row r="20590" spans="1:7" x14ac:dyDescent="0.2">
      <c r="A20590" s="136" t="s">
        <v>20663</v>
      </c>
      <c r="B20590" s="136" t="s">
        <v>27586</v>
      </c>
      <c r="C20590" s="136" t="s">
        <v>34335</v>
      </c>
      <c r="D20590" s="136" t="s">
        <v>38530</v>
      </c>
      <c r="E20590" s="136" t="s">
        <v>40983</v>
      </c>
      <c r="F20590" s="136" t="s">
        <v>42362</v>
      </c>
      <c r="G20590" s="136" t="s">
        <v>43092</v>
      </c>
    </row>
    <row r="20591" spans="1:7" x14ac:dyDescent="0.2">
      <c r="A20591" s="136" t="s">
        <v>20664</v>
      </c>
      <c r="B20591" s="136" t="s">
        <v>27586</v>
      </c>
      <c r="C20591" s="136" t="s">
        <v>34335</v>
      </c>
      <c r="D20591" s="136" t="s">
        <v>38530</v>
      </c>
      <c r="E20591" s="136" t="s">
        <v>40983</v>
      </c>
      <c r="F20591" s="136" t="s">
        <v>42362</v>
      </c>
      <c r="G20591" s="136" t="s">
        <v>43092</v>
      </c>
    </row>
    <row r="20592" spans="1:7" x14ac:dyDescent="0.2">
      <c r="A20592" s="136" t="s">
        <v>20665</v>
      </c>
      <c r="B20592" s="136" t="s">
        <v>27586</v>
      </c>
      <c r="C20592" s="136" t="s">
        <v>34335</v>
      </c>
      <c r="D20592" s="136" t="s">
        <v>38531</v>
      </c>
      <c r="E20592" s="136" t="s">
        <v>40984</v>
      </c>
      <c r="F20592" s="136" t="s">
        <v>42363</v>
      </c>
      <c r="G20592" s="136" t="s">
        <v>43092</v>
      </c>
    </row>
    <row r="20593" spans="1:7" x14ac:dyDescent="0.2">
      <c r="A20593" s="136" t="s">
        <v>20666</v>
      </c>
      <c r="B20593" s="136" t="s">
        <v>27586</v>
      </c>
      <c r="C20593" s="136" t="s">
        <v>34335</v>
      </c>
      <c r="D20593" s="136" t="s">
        <v>38531</v>
      </c>
      <c r="E20593" s="136" t="s">
        <v>40984</v>
      </c>
      <c r="F20593" s="136" t="s">
        <v>42363</v>
      </c>
      <c r="G20593" s="136" t="s">
        <v>43092</v>
      </c>
    </row>
    <row r="20594" spans="1:7" x14ac:dyDescent="0.2">
      <c r="A20594" s="136" t="s">
        <v>20667</v>
      </c>
      <c r="B20594" s="136" t="s">
        <v>27586</v>
      </c>
      <c r="C20594" s="136" t="s">
        <v>34335</v>
      </c>
      <c r="D20594" s="136" t="s">
        <v>38532</v>
      </c>
      <c r="E20594" s="136" t="s">
        <v>40985</v>
      </c>
      <c r="F20594" s="136" t="s">
        <v>42364</v>
      </c>
      <c r="G20594" s="136" t="s">
        <v>43092</v>
      </c>
    </row>
    <row r="20595" spans="1:7" x14ac:dyDescent="0.2">
      <c r="A20595" s="136" t="s">
        <v>20668</v>
      </c>
      <c r="B20595" s="136" t="s">
        <v>27586</v>
      </c>
      <c r="C20595" s="136" t="s">
        <v>34335</v>
      </c>
      <c r="D20595" s="136" t="s">
        <v>38532</v>
      </c>
      <c r="E20595" s="136" t="s">
        <v>40985</v>
      </c>
      <c r="F20595" s="136" t="s">
        <v>42364</v>
      </c>
      <c r="G20595" s="136" t="s">
        <v>43092</v>
      </c>
    </row>
    <row r="20596" spans="1:7" x14ac:dyDescent="0.2">
      <c r="A20596" s="136" t="s">
        <v>20669</v>
      </c>
      <c r="B20596" s="136" t="s">
        <v>27586</v>
      </c>
      <c r="C20596" s="136" t="s">
        <v>34335</v>
      </c>
      <c r="D20596" s="136" t="s">
        <v>38533</v>
      </c>
      <c r="E20596" s="136" t="s">
        <v>40986</v>
      </c>
      <c r="F20596" s="136" t="s">
        <v>42365</v>
      </c>
      <c r="G20596" s="136" t="s">
        <v>43092</v>
      </c>
    </row>
    <row r="20597" spans="1:7" x14ac:dyDescent="0.2">
      <c r="A20597" s="136" t="s">
        <v>20670</v>
      </c>
      <c r="B20597" s="136" t="s">
        <v>27586</v>
      </c>
      <c r="C20597" s="136" t="s">
        <v>34335</v>
      </c>
      <c r="D20597" s="136" t="s">
        <v>38533</v>
      </c>
      <c r="E20597" s="136" t="s">
        <v>40986</v>
      </c>
      <c r="F20597" s="136" t="s">
        <v>42365</v>
      </c>
      <c r="G20597" s="136" t="s">
        <v>43092</v>
      </c>
    </row>
    <row r="20598" spans="1:7" x14ac:dyDescent="0.2">
      <c r="A20598" s="136" t="s">
        <v>20671</v>
      </c>
      <c r="B20598" s="136" t="s">
        <v>27586</v>
      </c>
      <c r="C20598" s="136" t="s">
        <v>34335</v>
      </c>
      <c r="D20598" s="136" t="s">
        <v>38534</v>
      </c>
      <c r="E20598" s="136" t="s">
        <v>40987</v>
      </c>
      <c r="F20598" s="136" t="s">
        <v>42366</v>
      </c>
      <c r="G20598" s="136" t="s">
        <v>43092</v>
      </c>
    </row>
    <row r="20599" spans="1:7" x14ac:dyDescent="0.2">
      <c r="A20599" s="136" t="s">
        <v>20672</v>
      </c>
      <c r="B20599" s="136" t="s">
        <v>27586</v>
      </c>
      <c r="C20599" s="136" t="s">
        <v>34335</v>
      </c>
      <c r="D20599" s="136" t="s">
        <v>38534</v>
      </c>
      <c r="E20599" s="136" t="s">
        <v>40987</v>
      </c>
      <c r="F20599" s="136" t="s">
        <v>42366</v>
      </c>
      <c r="G20599" s="136" t="s">
        <v>43092</v>
      </c>
    </row>
    <row r="20600" spans="1:7" x14ac:dyDescent="0.2">
      <c r="A20600" s="136" t="s">
        <v>20673</v>
      </c>
      <c r="B20600" s="136" t="s">
        <v>27586</v>
      </c>
      <c r="C20600" s="136" t="s">
        <v>34335</v>
      </c>
      <c r="D20600" s="136" t="s">
        <v>38535</v>
      </c>
      <c r="E20600" s="136" t="s">
        <v>40988</v>
      </c>
      <c r="F20600" s="136" t="s">
        <v>42367</v>
      </c>
      <c r="G20600" s="136" t="s">
        <v>43092</v>
      </c>
    </row>
    <row r="20601" spans="1:7" x14ac:dyDescent="0.2">
      <c r="A20601" s="136" t="s">
        <v>20674</v>
      </c>
      <c r="B20601" s="136" t="s">
        <v>27586</v>
      </c>
      <c r="C20601" s="136" t="s">
        <v>34335</v>
      </c>
      <c r="D20601" s="136" t="s">
        <v>38535</v>
      </c>
      <c r="E20601" s="136" t="s">
        <v>40988</v>
      </c>
      <c r="F20601" s="136" t="s">
        <v>42367</v>
      </c>
      <c r="G20601" s="136" t="s">
        <v>43092</v>
      </c>
    </row>
    <row r="20602" spans="1:7" x14ac:dyDescent="0.2">
      <c r="A20602" s="136" t="s">
        <v>20675</v>
      </c>
      <c r="B20602" s="136" t="s">
        <v>27586</v>
      </c>
      <c r="C20602" s="136" t="s">
        <v>34336</v>
      </c>
      <c r="D20602" s="136" t="s">
        <v>38536</v>
      </c>
      <c r="E20602" s="136" t="s">
        <v>40989</v>
      </c>
      <c r="F20602" s="136" t="s">
        <v>42368</v>
      </c>
      <c r="G20602" s="136" t="s">
        <v>43093</v>
      </c>
    </row>
    <row r="20603" spans="1:7" x14ac:dyDescent="0.2">
      <c r="A20603" s="136" t="s">
        <v>20676</v>
      </c>
      <c r="B20603" s="136" t="s">
        <v>27586</v>
      </c>
      <c r="C20603" s="136" t="s">
        <v>34336</v>
      </c>
      <c r="D20603" s="136" t="s">
        <v>38536</v>
      </c>
      <c r="E20603" s="136" t="s">
        <v>40989</v>
      </c>
      <c r="F20603" s="136" t="s">
        <v>42368</v>
      </c>
      <c r="G20603" s="136" t="s">
        <v>43093</v>
      </c>
    </row>
    <row r="20604" spans="1:7" x14ac:dyDescent="0.2">
      <c r="A20604" s="136" t="s">
        <v>20677</v>
      </c>
      <c r="B20604" s="136" t="s">
        <v>27586</v>
      </c>
      <c r="C20604" s="136" t="s">
        <v>34336</v>
      </c>
      <c r="D20604" s="136" t="s">
        <v>38537</v>
      </c>
      <c r="E20604" s="136" t="s">
        <v>40990</v>
      </c>
      <c r="F20604" s="136" t="s">
        <v>42368</v>
      </c>
      <c r="G20604" s="136" t="s">
        <v>43093</v>
      </c>
    </row>
    <row r="20605" spans="1:7" x14ac:dyDescent="0.2">
      <c r="A20605" s="136" t="s">
        <v>20678</v>
      </c>
      <c r="B20605" s="136" t="s">
        <v>27586</v>
      </c>
      <c r="C20605" s="136" t="s">
        <v>34336</v>
      </c>
      <c r="D20605" s="136" t="s">
        <v>38537</v>
      </c>
      <c r="E20605" s="136" t="s">
        <v>40990</v>
      </c>
      <c r="F20605" s="136" t="s">
        <v>42368</v>
      </c>
      <c r="G20605" s="136" t="s">
        <v>43093</v>
      </c>
    </row>
    <row r="20606" spans="1:7" x14ac:dyDescent="0.2">
      <c r="A20606" s="136" t="s">
        <v>20679</v>
      </c>
      <c r="B20606" s="136" t="s">
        <v>27586</v>
      </c>
      <c r="C20606" s="136" t="s">
        <v>34337</v>
      </c>
      <c r="D20606" s="136" t="s">
        <v>38538</v>
      </c>
      <c r="E20606" s="136" t="s">
        <v>40991</v>
      </c>
      <c r="F20606" s="136" t="s">
        <v>42369</v>
      </c>
      <c r="G20606" s="136" t="s">
        <v>43093</v>
      </c>
    </row>
    <row r="20607" spans="1:7" x14ac:dyDescent="0.2">
      <c r="A20607" s="136" t="s">
        <v>20680</v>
      </c>
      <c r="B20607" s="136" t="s">
        <v>27586</v>
      </c>
      <c r="C20607" s="136" t="s">
        <v>34337</v>
      </c>
      <c r="D20607" s="136" t="s">
        <v>38538</v>
      </c>
      <c r="E20607" s="136" t="s">
        <v>40991</v>
      </c>
      <c r="F20607" s="136" t="s">
        <v>42369</v>
      </c>
      <c r="G20607" s="136" t="s">
        <v>43093</v>
      </c>
    </row>
    <row r="20608" spans="1:7" x14ac:dyDescent="0.2">
      <c r="A20608" s="136" t="s">
        <v>20681</v>
      </c>
      <c r="B20608" s="136" t="s">
        <v>27586</v>
      </c>
      <c r="C20608" s="136" t="s">
        <v>34337</v>
      </c>
      <c r="D20608" s="136" t="s">
        <v>38539</v>
      </c>
      <c r="E20608" s="136" t="s">
        <v>40992</v>
      </c>
      <c r="F20608" s="136" t="s">
        <v>42370</v>
      </c>
      <c r="G20608" s="136" t="s">
        <v>43093</v>
      </c>
    </row>
    <row r="20609" spans="1:7" x14ac:dyDescent="0.2">
      <c r="A20609" s="136" t="s">
        <v>20682</v>
      </c>
      <c r="B20609" s="136" t="s">
        <v>27586</v>
      </c>
      <c r="C20609" s="136" t="s">
        <v>34337</v>
      </c>
      <c r="D20609" s="136" t="s">
        <v>38539</v>
      </c>
      <c r="E20609" s="136" t="s">
        <v>40992</v>
      </c>
      <c r="F20609" s="136" t="s">
        <v>42370</v>
      </c>
      <c r="G20609" s="136" t="s">
        <v>43093</v>
      </c>
    </row>
    <row r="20610" spans="1:7" x14ac:dyDescent="0.2">
      <c r="A20610" s="136" t="s">
        <v>20683</v>
      </c>
      <c r="B20610" s="136" t="s">
        <v>27586</v>
      </c>
      <c r="C20610" s="136" t="s">
        <v>34337</v>
      </c>
      <c r="D20610" s="136" t="s">
        <v>38540</v>
      </c>
      <c r="E20610" s="136" t="s">
        <v>40993</v>
      </c>
      <c r="F20610" s="136" t="s">
        <v>42371</v>
      </c>
      <c r="G20610" s="136" t="s">
        <v>43093</v>
      </c>
    </row>
    <row r="20611" spans="1:7" x14ac:dyDescent="0.2">
      <c r="A20611" s="136" t="s">
        <v>20684</v>
      </c>
      <c r="B20611" s="136" t="s">
        <v>27586</v>
      </c>
      <c r="C20611" s="136" t="s">
        <v>34337</v>
      </c>
      <c r="D20611" s="136" t="s">
        <v>38540</v>
      </c>
      <c r="E20611" s="136" t="s">
        <v>40993</v>
      </c>
      <c r="F20611" s="136" t="s">
        <v>42371</v>
      </c>
      <c r="G20611" s="136" t="s">
        <v>43093</v>
      </c>
    </row>
    <row r="20612" spans="1:7" x14ac:dyDescent="0.2">
      <c r="A20612" s="136" t="s">
        <v>20685</v>
      </c>
      <c r="B20612" s="136" t="s">
        <v>27596</v>
      </c>
      <c r="C20612" s="136" t="s">
        <v>34338</v>
      </c>
      <c r="D20612" s="136" t="s">
        <v>38541</v>
      </c>
      <c r="E20612" s="136" t="s">
        <v>40994</v>
      </c>
      <c r="F20612" s="136" t="s">
        <v>42372</v>
      </c>
      <c r="G20612" s="136" t="s">
        <v>43092</v>
      </c>
    </row>
    <row r="20613" spans="1:7" x14ac:dyDescent="0.2">
      <c r="A20613" s="136" t="s">
        <v>20686</v>
      </c>
      <c r="B20613" s="136" t="s">
        <v>27596</v>
      </c>
      <c r="C20613" s="136" t="s">
        <v>34338</v>
      </c>
      <c r="D20613" s="136" t="s">
        <v>38541</v>
      </c>
      <c r="E20613" s="136" t="s">
        <v>40994</v>
      </c>
      <c r="F20613" s="136" t="s">
        <v>42372</v>
      </c>
      <c r="G20613" s="136" t="s">
        <v>43092</v>
      </c>
    </row>
    <row r="20614" spans="1:7" x14ac:dyDescent="0.2">
      <c r="A20614" s="136" t="s">
        <v>20687</v>
      </c>
      <c r="B20614" s="136" t="s">
        <v>27596</v>
      </c>
      <c r="C20614" s="136" t="s">
        <v>34338</v>
      </c>
      <c r="D20614" s="136" t="s">
        <v>38542</v>
      </c>
      <c r="E20614" s="136" t="s">
        <v>40995</v>
      </c>
      <c r="F20614" s="136" t="s">
        <v>42372</v>
      </c>
      <c r="G20614" s="136" t="s">
        <v>43092</v>
      </c>
    </row>
    <row r="20615" spans="1:7" x14ac:dyDescent="0.2">
      <c r="A20615" s="136" t="s">
        <v>20688</v>
      </c>
      <c r="B20615" s="136" t="s">
        <v>27596</v>
      </c>
      <c r="C20615" s="136" t="s">
        <v>34338</v>
      </c>
      <c r="D20615" s="136" t="s">
        <v>38542</v>
      </c>
      <c r="E20615" s="136" t="s">
        <v>40995</v>
      </c>
      <c r="F20615" s="136" t="s">
        <v>42372</v>
      </c>
      <c r="G20615" s="136" t="s">
        <v>43092</v>
      </c>
    </row>
    <row r="20616" spans="1:7" x14ac:dyDescent="0.2">
      <c r="A20616" s="136" t="s">
        <v>20689</v>
      </c>
      <c r="B20616" s="136" t="s">
        <v>27596</v>
      </c>
      <c r="C20616" s="136" t="s">
        <v>34338</v>
      </c>
      <c r="D20616" s="136" t="s">
        <v>38543</v>
      </c>
      <c r="E20616" s="136" t="s">
        <v>40996</v>
      </c>
      <c r="F20616" s="136" t="s">
        <v>42373</v>
      </c>
      <c r="G20616" s="136" t="s">
        <v>43092</v>
      </c>
    </row>
    <row r="20617" spans="1:7" x14ac:dyDescent="0.2">
      <c r="A20617" s="136" t="s">
        <v>20690</v>
      </c>
      <c r="B20617" s="136" t="s">
        <v>27596</v>
      </c>
      <c r="C20617" s="136" t="s">
        <v>34338</v>
      </c>
      <c r="D20617" s="136" t="s">
        <v>38543</v>
      </c>
      <c r="E20617" s="136" t="s">
        <v>40996</v>
      </c>
      <c r="F20617" s="136" t="s">
        <v>42373</v>
      </c>
      <c r="G20617" s="136" t="s">
        <v>43092</v>
      </c>
    </row>
    <row r="20618" spans="1:7" x14ac:dyDescent="0.2">
      <c r="A20618" s="136" t="s">
        <v>20691</v>
      </c>
      <c r="B20618" s="136" t="s">
        <v>27596</v>
      </c>
      <c r="C20618" s="136" t="s">
        <v>34339</v>
      </c>
      <c r="D20618" s="136" t="s">
        <v>38544</v>
      </c>
      <c r="E20618" s="136" t="s">
        <v>40997</v>
      </c>
      <c r="F20618" s="136" t="s">
        <v>42374</v>
      </c>
      <c r="G20618" s="136" t="s">
        <v>43094</v>
      </c>
    </row>
    <row r="20619" spans="1:7" x14ac:dyDescent="0.2">
      <c r="A20619" s="136" t="s">
        <v>20692</v>
      </c>
      <c r="B20619" s="136" t="s">
        <v>27596</v>
      </c>
      <c r="C20619" s="136" t="s">
        <v>34339</v>
      </c>
      <c r="D20619" s="136" t="s">
        <v>38544</v>
      </c>
      <c r="E20619" s="136" t="s">
        <v>40997</v>
      </c>
      <c r="F20619" s="136" t="s">
        <v>42374</v>
      </c>
      <c r="G20619" s="136" t="s">
        <v>43094</v>
      </c>
    </row>
    <row r="20620" spans="1:7" x14ac:dyDescent="0.2">
      <c r="A20620" s="136" t="s">
        <v>20693</v>
      </c>
      <c r="B20620" s="136" t="s">
        <v>27596</v>
      </c>
      <c r="C20620" s="136" t="s">
        <v>34338</v>
      </c>
      <c r="D20620" s="136" t="s">
        <v>38545</v>
      </c>
      <c r="E20620" s="136" t="s">
        <v>40998</v>
      </c>
      <c r="F20620" s="136" t="s">
        <v>42375</v>
      </c>
      <c r="G20620" s="136" t="s">
        <v>43092</v>
      </c>
    </row>
    <row r="20621" spans="1:7" x14ac:dyDescent="0.2">
      <c r="A20621" s="136" t="s">
        <v>20694</v>
      </c>
      <c r="B20621" s="136" t="s">
        <v>27596</v>
      </c>
      <c r="C20621" s="136" t="s">
        <v>34338</v>
      </c>
      <c r="D20621" s="136" t="s">
        <v>38545</v>
      </c>
      <c r="E20621" s="136" t="s">
        <v>40998</v>
      </c>
      <c r="F20621" s="136" t="s">
        <v>42375</v>
      </c>
      <c r="G20621" s="136" t="s">
        <v>43092</v>
      </c>
    </row>
    <row r="20622" spans="1:7" x14ac:dyDescent="0.2">
      <c r="A20622" s="136" t="s">
        <v>20695</v>
      </c>
      <c r="B20622" s="136" t="s">
        <v>27596</v>
      </c>
      <c r="C20622" s="136" t="s">
        <v>34338</v>
      </c>
      <c r="D20622" s="136" t="s">
        <v>38546</v>
      </c>
      <c r="E20622" s="136" t="s">
        <v>40999</v>
      </c>
      <c r="F20622" s="136" t="s">
        <v>42375</v>
      </c>
      <c r="G20622" s="136" t="s">
        <v>43092</v>
      </c>
    </row>
    <row r="20623" spans="1:7" x14ac:dyDescent="0.2">
      <c r="A20623" s="136" t="s">
        <v>20696</v>
      </c>
      <c r="B20623" s="136" t="s">
        <v>27596</v>
      </c>
      <c r="C20623" s="136" t="s">
        <v>34338</v>
      </c>
      <c r="D20623" s="136" t="s">
        <v>38546</v>
      </c>
      <c r="E20623" s="136" t="s">
        <v>40999</v>
      </c>
      <c r="F20623" s="136" t="s">
        <v>42375</v>
      </c>
      <c r="G20623" s="136" t="s">
        <v>43092</v>
      </c>
    </row>
    <row r="20624" spans="1:7" x14ac:dyDescent="0.2">
      <c r="A20624" s="136" t="s">
        <v>20697</v>
      </c>
      <c r="B20624" s="136" t="s">
        <v>27596</v>
      </c>
      <c r="C20624" s="136" t="s">
        <v>34338</v>
      </c>
      <c r="D20624" s="136" t="s">
        <v>38547</v>
      </c>
      <c r="E20624" s="136" t="s">
        <v>41000</v>
      </c>
      <c r="F20624" s="136" t="s">
        <v>42373</v>
      </c>
      <c r="G20624" s="136" t="s">
        <v>43092</v>
      </c>
    </row>
    <row r="20625" spans="1:7" x14ac:dyDescent="0.2">
      <c r="A20625" s="136" t="s">
        <v>20698</v>
      </c>
      <c r="B20625" s="136" t="s">
        <v>27596</v>
      </c>
      <c r="C20625" s="136" t="s">
        <v>34338</v>
      </c>
      <c r="D20625" s="136" t="s">
        <v>38547</v>
      </c>
      <c r="E20625" s="136" t="s">
        <v>41000</v>
      </c>
      <c r="F20625" s="136" t="s">
        <v>42373</v>
      </c>
      <c r="G20625" s="136" t="s">
        <v>43092</v>
      </c>
    </row>
    <row r="20626" spans="1:7" x14ac:dyDescent="0.2">
      <c r="A20626" s="136" t="s">
        <v>20699</v>
      </c>
      <c r="B20626" s="136" t="s">
        <v>27596</v>
      </c>
      <c r="C20626" s="136" t="s">
        <v>34340</v>
      </c>
      <c r="D20626" s="136" t="s">
        <v>38548</v>
      </c>
      <c r="E20626" s="136" t="s">
        <v>41001</v>
      </c>
      <c r="F20626" s="136" t="s">
        <v>42372</v>
      </c>
      <c r="G20626" s="136" t="s">
        <v>43092</v>
      </c>
    </row>
    <row r="20627" spans="1:7" x14ac:dyDescent="0.2">
      <c r="A20627" s="136" t="s">
        <v>20700</v>
      </c>
      <c r="B20627" s="136" t="s">
        <v>27596</v>
      </c>
      <c r="C20627" s="136" t="s">
        <v>34340</v>
      </c>
      <c r="D20627" s="136" t="s">
        <v>38548</v>
      </c>
      <c r="E20627" s="136" t="s">
        <v>41001</v>
      </c>
      <c r="F20627" s="136" t="s">
        <v>42372</v>
      </c>
      <c r="G20627" s="136" t="s">
        <v>43092</v>
      </c>
    </row>
    <row r="20628" spans="1:7" x14ac:dyDescent="0.2">
      <c r="A20628" s="136" t="s">
        <v>20701</v>
      </c>
      <c r="B20628" s="136" t="s">
        <v>27596</v>
      </c>
      <c r="C20628" s="136" t="s">
        <v>34341</v>
      </c>
      <c r="D20628" s="136" t="s">
        <v>38549</v>
      </c>
      <c r="E20628" s="136" t="s">
        <v>41002</v>
      </c>
      <c r="F20628" s="136" t="s">
        <v>42372</v>
      </c>
      <c r="G20628" s="136" t="s">
        <v>43092</v>
      </c>
    </row>
    <row r="20629" spans="1:7" x14ac:dyDescent="0.2">
      <c r="A20629" s="136" t="s">
        <v>20702</v>
      </c>
      <c r="B20629" s="136" t="s">
        <v>27596</v>
      </c>
      <c r="C20629" s="136" t="s">
        <v>34341</v>
      </c>
      <c r="D20629" s="136" t="s">
        <v>38549</v>
      </c>
      <c r="E20629" s="136" t="s">
        <v>41002</v>
      </c>
      <c r="F20629" s="136" t="s">
        <v>42372</v>
      </c>
      <c r="G20629" s="136" t="s">
        <v>43092</v>
      </c>
    </row>
    <row r="20630" spans="1:7" x14ac:dyDescent="0.2">
      <c r="A20630" s="136" t="s">
        <v>20703</v>
      </c>
      <c r="B20630" s="136" t="s">
        <v>27596</v>
      </c>
      <c r="C20630" s="136" t="s">
        <v>34341</v>
      </c>
      <c r="D20630" s="136" t="s">
        <v>38550</v>
      </c>
      <c r="E20630" s="136" t="s">
        <v>41003</v>
      </c>
      <c r="F20630" s="136" t="s">
        <v>42372</v>
      </c>
      <c r="G20630" s="136" t="s">
        <v>43092</v>
      </c>
    </row>
    <row r="20631" spans="1:7" x14ac:dyDescent="0.2">
      <c r="A20631" s="136" t="s">
        <v>20704</v>
      </c>
      <c r="B20631" s="136" t="s">
        <v>27596</v>
      </c>
      <c r="C20631" s="136" t="s">
        <v>34341</v>
      </c>
      <c r="D20631" s="136" t="s">
        <v>38550</v>
      </c>
      <c r="E20631" s="136" t="s">
        <v>41003</v>
      </c>
      <c r="F20631" s="136" t="s">
        <v>42372</v>
      </c>
      <c r="G20631" s="136" t="s">
        <v>43092</v>
      </c>
    </row>
    <row r="20632" spans="1:7" x14ac:dyDescent="0.2">
      <c r="A20632" s="136" t="s">
        <v>20705</v>
      </c>
      <c r="B20632" s="136" t="s">
        <v>27596</v>
      </c>
      <c r="C20632" s="136" t="s">
        <v>34342</v>
      </c>
      <c r="D20632" s="136" t="s">
        <v>38551</v>
      </c>
      <c r="E20632" s="136" t="s">
        <v>41004</v>
      </c>
      <c r="F20632" s="136" t="s">
        <v>42372</v>
      </c>
      <c r="G20632" s="136" t="s">
        <v>43092</v>
      </c>
    </row>
    <row r="20633" spans="1:7" x14ac:dyDescent="0.2">
      <c r="A20633" s="136" t="s">
        <v>20706</v>
      </c>
      <c r="B20633" s="136" t="s">
        <v>27596</v>
      </c>
      <c r="C20633" s="136" t="s">
        <v>34342</v>
      </c>
      <c r="D20633" s="136" t="s">
        <v>38551</v>
      </c>
      <c r="E20633" s="136" t="s">
        <v>41004</v>
      </c>
      <c r="F20633" s="136" t="s">
        <v>42372</v>
      </c>
      <c r="G20633" s="136" t="s">
        <v>43092</v>
      </c>
    </row>
    <row r="20634" spans="1:7" x14ac:dyDescent="0.2">
      <c r="A20634" s="136" t="s">
        <v>20707</v>
      </c>
      <c r="B20634" s="136" t="s">
        <v>27596</v>
      </c>
      <c r="C20634" s="136" t="s">
        <v>34342</v>
      </c>
      <c r="D20634" s="136" t="s">
        <v>38552</v>
      </c>
      <c r="E20634" s="136" t="s">
        <v>41005</v>
      </c>
      <c r="F20634" s="136" t="s">
        <v>42376</v>
      </c>
      <c r="G20634" s="136" t="s">
        <v>43092</v>
      </c>
    </row>
    <row r="20635" spans="1:7" x14ac:dyDescent="0.2">
      <c r="A20635" s="136" t="s">
        <v>20708</v>
      </c>
      <c r="B20635" s="136" t="s">
        <v>27596</v>
      </c>
      <c r="C20635" s="136" t="s">
        <v>34342</v>
      </c>
      <c r="D20635" s="136" t="s">
        <v>38552</v>
      </c>
      <c r="E20635" s="136" t="s">
        <v>41005</v>
      </c>
      <c r="F20635" s="136" t="s">
        <v>42376</v>
      </c>
      <c r="G20635" s="136" t="s">
        <v>43092</v>
      </c>
    </row>
    <row r="20636" spans="1:7" x14ac:dyDescent="0.2">
      <c r="A20636" s="136" t="s">
        <v>20709</v>
      </c>
      <c r="B20636" s="136" t="s">
        <v>27596</v>
      </c>
      <c r="C20636" s="136" t="s">
        <v>34342</v>
      </c>
      <c r="D20636" s="136" t="s">
        <v>38553</v>
      </c>
      <c r="E20636" s="136" t="s">
        <v>41006</v>
      </c>
      <c r="F20636" s="136" t="s">
        <v>42376</v>
      </c>
      <c r="G20636" s="136" t="s">
        <v>43092</v>
      </c>
    </row>
    <row r="20637" spans="1:7" x14ac:dyDescent="0.2">
      <c r="A20637" s="136" t="s">
        <v>20710</v>
      </c>
      <c r="B20637" s="136" t="s">
        <v>27596</v>
      </c>
      <c r="C20637" s="136" t="s">
        <v>34342</v>
      </c>
      <c r="D20637" s="136" t="s">
        <v>38553</v>
      </c>
      <c r="E20637" s="136" t="s">
        <v>41006</v>
      </c>
      <c r="F20637" s="136" t="s">
        <v>42376</v>
      </c>
      <c r="G20637" s="136" t="s">
        <v>43092</v>
      </c>
    </row>
    <row r="20638" spans="1:7" x14ac:dyDescent="0.2">
      <c r="A20638" s="136" t="s">
        <v>20711</v>
      </c>
      <c r="B20638" s="136" t="s">
        <v>27596</v>
      </c>
      <c r="C20638" s="136" t="s">
        <v>34342</v>
      </c>
      <c r="D20638" s="136" t="s">
        <v>38554</v>
      </c>
      <c r="E20638" s="136" t="s">
        <v>41007</v>
      </c>
      <c r="F20638" s="136" t="s">
        <v>42376</v>
      </c>
      <c r="G20638" s="136" t="s">
        <v>43092</v>
      </c>
    </row>
    <row r="20639" spans="1:7" x14ac:dyDescent="0.2">
      <c r="A20639" s="136" t="s">
        <v>20712</v>
      </c>
      <c r="B20639" s="136" t="s">
        <v>27596</v>
      </c>
      <c r="C20639" s="136" t="s">
        <v>34342</v>
      </c>
      <c r="D20639" s="136" t="s">
        <v>38554</v>
      </c>
      <c r="E20639" s="136" t="s">
        <v>41007</v>
      </c>
      <c r="F20639" s="136" t="s">
        <v>42376</v>
      </c>
      <c r="G20639" s="136" t="s">
        <v>43092</v>
      </c>
    </row>
    <row r="20640" spans="1:7" x14ac:dyDescent="0.2">
      <c r="A20640" s="136" t="s">
        <v>20713</v>
      </c>
      <c r="B20640" s="136" t="s">
        <v>27592</v>
      </c>
      <c r="C20640" s="136" t="s">
        <v>34343</v>
      </c>
      <c r="D20640" s="136" t="s">
        <v>38555</v>
      </c>
      <c r="E20640" s="136" t="s">
        <v>41008</v>
      </c>
      <c r="F20640" s="136" t="s">
        <v>42377</v>
      </c>
      <c r="G20640" s="136" t="s">
        <v>43095</v>
      </c>
    </row>
    <row r="20641" spans="1:7" x14ac:dyDescent="0.2">
      <c r="A20641" s="136" t="s">
        <v>20714</v>
      </c>
      <c r="B20641" s="136" t="s">
        <v>27592</v>
      </c>
      <c r="C20641" s="136" t="s">
        <v>34343</v>
      </c>
      <c r="D20641" s="136" t="s">
        <v>38555</v>
      </c>
      <c r="E20641" s="136" t="s">
        <v>41008</v>
      </c>
      <c r="F20641" s="136" t="s">
        <v>42377</v>
      </c>
      <c r="G20641" s="136" t="s">
        <v>43095</v>
      </c>
    </row>
    <row r="20642" spans="1:7" x14ac:dyDescent="0.2">
      <c r="A20642" s="136" t="s">
        <v>20715</v>
      </c>
      <c r="B20642" s="136" t="s">
        <v>27592</v>
      </c>
      <c r="C20642" s="136" t="s">
        <v>34343</v>
      </c>
      <c r="D20642" s="136" t="s">
        <v>38556</v>
      </c>
      <c r="E20642" s="136" t="s">
        <v>41009</v>
      </c>
      <c r="F20642" s="136" t="s">
        <v>42377</v>
      </c>
      <c r="G20642" s="136" t="s">
        <v>43095</v>
      </c>
    </row>
    <row r="20643" spans="1:7" x14ac:dyDescent="0.2">
      <c r="A20643" s="136" t="s">
        <v>20716</v>
      </c>
      <c r="B20643" s="136" t="s">
        <v>27592</v>
      </c>
      <c r="C20643" s="136" t="s">
        <v>34343</v>
      </c>
      <c r="D20643" s="136" t="s">
        <v>38556</v>
      </c>
      <c r="E20643" s="136" t="s">
        <v>41009</v>
      </c>
      <c r="F20643" s="136" t="s">
        <v>42377</v>
      </c>
      <c r="G20643" s="136" t="s">
        <v>43095</v>
      </c>
    </row>
    <row r="20644" spans="1:7" x14ac:dyDescent="0.2">
      <c r="A20644" s="136" t="s">
        <v>20717</v>
      </c>
      <c r="B20644" s="136" t="s">
        <v>27592</v>
      </c>
      <c r="C20644" s="136" t="s">
        <v>34343</v>
      </c>
      <c r="D20644" s="136" t="s">
        <v>38557</v>
      </c>
      <c r="E20644" s="136" t="s">
        <v>41010</v>
      </c>
      <c r="F20644" s="136" t="s">
        <v>42377</v>
      </c>
      <c r="G20644" s="136" t="s">
        <v>43095</v>
      </c>
    </row>
    <row r="20645" spans="1:7" x14ac:dyDescent="0.2">
      <c r="A20645" s="136" t="s">
        <v>20718</v>
      </c>
      <c r="B20645" s="136" t="s">
        <v>27592</v>
      </c>
      <c r="C20645" s="136" t="s">
        <v>34343</v>
      </c>
      <c r="D20645" s="136" t="s">
        <v>38557</v>
      </c>
      <c r="E20645" s="136" t="s">
        <v>41010</v>
      </c>
      <c r="F20645" s="136" t="s">
        <v>42377</v>
      </c>
      <c r="G20645" s="136" t="s">
        <v>43095</v>
      </c>
    </row>
    <row r="20646" spans="1:7" x14ac:dyDescent="0.2">
      <c r="A20646" s="136" t="s">
        <v>20719</v>
      </c>
      <c r="B20646" s="136" t="s">
        <v>27592</v>
      </c>
      <c r="C20646" s="136" t="s">
        <v>34343</v>
      </c>
      <c r="D20646" s="136" t="s">
        <v>38558</v>
      </c>
      <c r="E20646" s="136" t="s">
        <v>41011</v>
      </c>
      <c r="F20646" s="136" t="s">
        <v>42377</v>
      </c>
      <c r="G20646" s="136" t="s">
        <v>43095</v>
      </c>
    </row>
    <row r="20647" spans="1:7" x14ac:dyDescent="0.2">
      <c r="A20647" s="136" t="s">
        <v>20720</v>
      </c>
      <c r="B20647" s="136" t="s">
        <v>27592</v>
      </c>
      <c r="C20647" s="136" t="s">
        <v>34343</v>
      </c>
      <c r="D20647" s="136" t="s">
        <v>38558</v>
      </c>
      <c r="E20647" s="136" t="s">
        <v>41011</v>
      </c>
      <c r="F20647" s="136" t="s">
        <v>42377</v>
      </c>
      <c r="G20647" s="136" t="s">
        <v>43095</v>
      </c>
    </row>
    <row r="20648" spans="1:7" x14ac:dyDescent="0.2">
      <c r="A20648" s="136" t="s">
        <v>20721</v>
      </c>
      <c r="B20648" s="136" t="s">
        <v>27592</v>
      </c>
      <c r="C20648" s="136" t="s">
        <v>34343</v>
      </c>
      <c r="D20648" s="136" t="s">
        <v>38559</v>
      </c>
      <c r="E20648" s="136" t="s">
        <v>41012</v>
      </c>
      <c r="F20648" s="136" t="s">
        <v>42377</v>
      </c>
      <c r="G20648" s="136" t="s">
        <v>43095</v>
      </c>
    </row>
    <row r="20649" spans="1:7" x14ac:dyDescent="0.2">
      <c r="A20649" s="136" t="s">
        <v>20722</v>
      </c>
      <c r="B20649" s="136" t="s">
        <v>27592</v>
      </c>
      <c r="C20649" s="136" t="s">
        <v>34343</v>
      </c>
      <c r="D20649" s="136" t="s">
        <v>38559</v>
      </c>
      <c r="E20649" s="136" t="s">
        <v>41012</v>
      </c>
      <c r="F20649" s="136" t="s">
        <v>42377</v>
      </c>
      <c r="G20649" s="136" t="s">
        <v>43095</v>
      </c>
    </row>
    <row r="20650" spans="1:7" x14ac:dyDescent="0.2">
      <c r="A20650" s="136" t="s">
        <v>20723</v>
      </c>
      <c r="B20650" s="136" t="s">
        <v>27592</v>
      </c>
      <c r="C20650" s="136" t="s">
        <v>34343</v>
      </c>
      <c r="D20650" s="136" t="s">
        <v>38560</v>
      </c>
      <c r="E20650" s="136" t="s">
        <v>41013</v>
      </c>
      <c r="F20650" s="136" t="s">
        <v>42377</v>
      </c>
      <c r="G20650" s="136" t="s">
        <v>43095</v>
      </c>
    </row>
    <row r="20651" spans="1:7" x14ac:dyDescent="0.2">
      <c r="A20651" s="136" t="s">
        <v>20724</v>
      </c>
      <c r="B20651" s="136" t="s">
        <v>27592</v>
      </c>
      <c r="C20651" s="136" t="s">
        <v>34343</v>
      </c>
      <c r="D20651" s="136" t="s">
        <v>38560</v>
      </c>
      <c r="E20651" s="136" t="s">
        <v>41013</v>
      </c>
      <c r="F20651" s="136" t="s">
        <v>42377</v>
      </c>
      <c r="G20651" s="136" t="s">
        <v>43095</v>
      </c>
    </row>
    <row r="20652" spans="1:7" x14ac:dyDescent="0.2">
      <c r="A20652" s="136" t="s">
        <v>20725</v>
      </c>
      <c r="B20652" s="136" t="s">
        <v>27592</v>
      </c>
      <c r="C20652" s="136" t="s">
        <v>34343</v>
      </c>
      <c r="D20652" s="136" t="s">
        <v>38561</v>
      </c>
      <c r="E20652" s="136" t="s">
        <v>41014</v>
      </c>
      <c r="F20652" s="136" t="s">
        <v>42377</v>
      </c>
      <c r="G20652" s="136" t="s">
        <v>43095</v>
      </c>
    </row>
    <row r="20653" spans="1:7" x14ac:dyDescent="0.2">
      <c r="A20653" s="136" t="s">
        <v>20726</v>
      </c>
      <c r="B20653" s="136" t="s">
        <v>27592</v>
      </c>
      <c r="C20653" s="136" t="s">
        <v>34343</v>
      </c>
      <c r="D20653" s="136" t="s">
        <v>38561</v>
      </c>
      <c r="E20653" s="136" t="s">
        <v>41014</v>
      </c>
      <c r="F20653" s="136" t="s">
        <v>42377</v>
      </c>
      <c r="G20653" s="136" t="s">
        <v>43095</v>
      </c>
    </row>
    <row r="20654" spans="1:7" x14ac:dyDescent="0.2">
      <c r="A20654" s="136" t="s">
        <v>20727</v>
      </c>
      <c r="B20654" s="136" t="s">
        <v>27592</v>
      </c>
      <c r="C20654" s="136" t="s">
        <v>34343</v>
      </c>
      <c r="D20654" s="136" t="s">
        <v>38562</v>
      </c>
      <c r="E20654" s="136" t="s">
        <v>41015</v>
      </c>
      <c r="F20654" s="136" t="s">
        <v>42377</v>
      </c>
      <c r="G20654" s="136" t="s">
        <v>43095</v>
      </c>
    </row>
    <row r="20655" spans="1:7" x14ac:dyDescent="0.2">
      <c r="A20655" s="136" t="s">
        <v>20728</v>
      </c>
      <c r="B20655" s="136" t="s">
        <v>27592</v>
      </c>
      <c r="C20655" s="136" t="s">
        <v>34343</v>
      </c>
      <c r="D20655" s="136" t="s">
        <v>38562</v>
      </c>
      <c r="E20655" s="136" t="s">
        <v>41015</v>
      </c>
      <c r="F20655" s="136" t="s">
        <v>42377</v>
      </c>
      <c r="G20655" s="136" t="s">
        <v>43095</v>
      </c>
    </row>
    <row r="20656" spans="1:7" x14ac:dyDescent="0.2">
      <c r="A20656" s="136" t="s">
        <v>20729</v>
      </c>
      <c r="B20656" s="136" t="s">
        <v>27592</v>
      </c>
      <c r="C20656" s="136" t="s">
        <v>34343</v>
      </c>
      <c r="D20656" s="136" t="s">
        <v>38563</v>
      </c>
      <c r="E20656" s="136" t="s">
        <v>41016</v>
      </c>
      <c r="F20656" s="136" t="s">
        <v>42377</v>
      </c>
      <c r="G20656" s="136" t="s">
        <v>43095</v>
      </c>
    </row>
    <row r="20657" spans="1:7" x14ac:dyDescent="0.2">
      <c r="A20657" s="136" t="s">
        <v>20730</v>
      </c>
      <c r="B20657" s="136" t="s">
        <v>27592</v>
      </c>
      <c r="C20657" s="136" t="s">
        <v>34343</v>
      </c>
      <c r="D20657" s="136" t="s">
        <v>38563</v>
      </c>
      <c r="E20657" s="136" t="s">
        <v>41016</v>
      </c>
      <c r="F20657" s="136" t="s">
        <v>42377</v>
      </c>
      <c r="G20657" s="136" t="s">
        <v>43095</v>
      </c>
    </row>
    <row r="20658" spans="1:7" x14ac:dyDescent="0.2">
      <c r="A20658" s="136" t="s">
        <v>20731</v>
      </c>
      <c r="B20658" s="136" t="s">
        <v>27592</v>
      </c>
      <c r="C20658" s="136" t="s">
        <v>34343</v>
      </c>
      <c r="D20658" s="136" t="s">
        <v>38564</v>
      </c>
      <c r="E20658" s="136" t="s">
        <v>41017</v>
      </c>
      <c r="F20658" s="136" t="s">
        <v>42377</v>
      </c>
      <c r="G20658" s="136" t="s">
        <v>43095</v>
      </c>
    </row>
    <row r="20659" spans="1:7" x14ac:dyDescent="0.2">
      <c r="A20659" s="136" t="s">
        <v>20732</v>
      </c>
      <c r="B20659" s="136" t="s">
        <v>27592</v>
      </c>
      <c r="C20659" s="136" t="s">
        <v>34343</v>
      </c>
      <c r="D20659" s="136" t="s">
        <v>38564</v>
      </c>
      <c r="E20659" s="136" t="s">
        <v>41017</v>
      </c>
      <c r="F20659" s="136" t="s">
        <v>42377</v>
      </c>
      <c r="G20659" s="136" t="s">
        <v>43095</v>
      </c>
    </row>
    <row r="20660" spans="1:7" x14ac:dyDescent="0.2">
      <c r="A20660" s="136" t="s">
        <v>20733</v>
      </c>
      <c r="B20660" s="136" t="s">
        <v>27597</v>
      </c>
      <c r="C20660" s="136" t="s">
        <v>34344</v>
      </c>
      <c r="D20660" s="136" t="s">
        <v>38565</v>
      </c>
      <c r="E20660" s="136" t="s">
        <v>41018</v>
      </c>
    </row>
    <row r="20661" spans="1:7" x14ac:dyDescent="0.2">
      <c r="A20661" s="136" t="s">
        <v>20734</v>
      </c>
      <c r="B20661" s="136" t="s">
        <v>27597</v>
      </c>
      <c r="C20661" s="136" t="s">
        <v>34344</v>
      </c>
      <c r="D20661" s="136" t="s">
        <v>38565</v>
      </c>
      <c r="E20661" s="136" t="s">
        <v>41018</v>
      </c>
    </row>
    <row r="20662" spans="1:7" x14ac:dyDescent="0.2">
      <c r="A20662" s="136" t="s">
        <v>20735</v>
      </c>
      <c r="B20662" s="136" t="s">
        <v>27598</v>
      </c>
      <c r="C20662" s="136" t="s">
        <v>34345</v>
      </c>
    </row>
    <row r="20663" spans="1:7" x14ac:dyDescent="0.2">
      <c r="A20663" s="136" t="s">
        <v>20736</v>
      </c>
      <c r="B20663" s="136" t="s">
        <v>27598</v>
      </c>
      <c r="C20663" s="136" t="s">
        <v>34345</v>
      </c>
    </row>
    <row r="20664" spans="1:7" x14ac:dyDescent="0.2">
      <c r="A20664" s="136" t="s">
        <v>20737</v>
      </c>
      <c r="B20664" s="136" t="s">
        <v>27599</v>
      </c>
      <c r="C20664" s="136" t="s">
        <v>34346</v>
      </c>
      <c r="D20664" s="136" t="s">
        <v>38566</v>
      </c>
    </row>
    <row r="20665" spans="1:7" x14ac:dyDescent="0.2">
      <c r="A20665" s="136" t="s">
        <v>20738</v>
      </c>
      <c r="B20665" s="136" t="s">
        <v>27599</v>
      </c>
      <c r="C20665" s="136" t="s">
        <v>34346</v>
      </c>
      <c r="D20665" s="136" t="s">
        <v>38566</v>
      </c>
    </row>
    <row r="20666" spans="1:7" x14ac:dyDescent="0.2">
      <c r="A20666" s="136" t="s">
        <v>20739</v>
      </c>
      <c r="B20666" s="136" t="s">
        <v>27600</v>
      </c>
      <c r="C20666" s="136" t="s">
        <v>34347</v>
      </c>
    </row>
    <row r="20667" spans="1:7" x14ac:dyDescent="0.2">
      <c r="A20667" s="136" t="s">
        <v>20740</v>
      </c>
      <c r="B20667" s="136" t="s">
        <v>27600</v>
      </c>
      <c r="C20667" s="136" t="s">
        <v>34347</v>
      </c>
    </row>
    <row r="20668" spans="1:7" x14ac:dyDescent="0.2">
      <c r="A20668" s="136" t="s">
        <v>20741</v>
      </c>
      <c r="B20668" s="136" t="s">
        <v>27601</v>
      </c>
      <c r="C20668" s="136" t="s">
        <v>34348</v>
      </c>
    </row>
    <row r="20669" spans="1:7" x14ac:dyDescent="0.2">
      <c r="A20669" s="136" t="s">
        <v>20742</v>
      </c>
      <c r="B20669" s="136" t="s">
        <v>27601</v>
      </c>
      <c r="C20669" s="136" t="s">
        <v>34348</v>
      </c>
    </row>
    <row r="20670" spans="1:7" x14ac:dyDescent="0.2">
      <c r="A20670" s="136" t="s">
        <v>20743</v>
      </c>
      <c r="B20670" s="136" t="s">
        <v>27602</v>
      </c>
    </row>
    <row r="20671" spans="1:7" x14ac:dyDescent="0.2">
      <c r="A20671" s="136" t="s">
        <v>20744</v>
      </c>
      <c r="B20671" s="136" t="s">
        <v>27602</v>
      </c>
    </row>
    <row r="20672" spans="1:7" x14ac:dyDescent="0.2">
      <c r="A20672" s="136" t="s">
        <v>20745</v>
      </c>
      <c r="B20672" s="136" t="s">
        <v>27603</v>
      </c>
      <c r="C20672" s="136" t="s">
        <v>34349</v>
      </c>
    </row>
    <row r="20673" spans="1:4" x14ac:dyDescent="0.2">
      <c r="A20673" s="136" t="s">
        <v>20746</v>
      </c>
      <c r="B20673" s="136" t="s">
        <v>27603</v>
      </c>
      <c r="C20673" s="136" t="s">
        <v>34349</v>
      </c>
    </row>
    <row r="20674" spans="1:4" x14ac:dyDescent="0.2">
      <c r="A20674" s="136" t="s">
        <v>20747</v>
      </c>
      <c r="B20674" s="136" t="s">
        <v>27604</v>
      </c>
      <c r="C20674" s="136" t="s">
        <v>34350</v>
      </c>
    </row>
    <row r="20675" spans="1:4" x14ac:dyDescent="0.2">
      <c r="A20675" s="136" t="s">
        <v>20748</v>
      </c>
      <c r="B20675" s="136" t="s">
        <v>27604</v>
      </c>
      <c r="C20675" s="136" t="s">
        <v>34350</v>
      </c>
    </row>
    <row r="20676" spans="1:4" x14ac:dyDescent="0.2">
      <c r="A20676" s="136" t="s">
        <v>20749</v>
      </c>
      <c r="B20676" s="136" t="s">
        <v>27605</v>
      </c>
      <c r="C20676" s="136" t="s">
        <v>34350</v>
      </c>
    </row>
    <row r="20677" spans="1:4" x14ac:dyDescent="0.2">
      <c r="A20677" s="136" t="s">
        <v>20750</v>
      </c>
      <c r="B20677" s="136" t="s">
        <v>27605</v>
      </c>
      <c r="C20677" s="136" t="s">
        <v>34350</v>
      </c>
    </row>
    <row r="20678" spans="1:4" x14ac:dyDescent="0.2">
      <c r="A20678" s="136" t="s">
        <v>20751</v>
      </c>
      <c r="B20678" s="136" t="s">
        <v>27606</v>
      </c>
      <c r="C20678" s="136" t="s">
        <v>34350</v>
      </c>
    </row>
    <row r="20679" spans="1:4" x14ac:dyDescent="0.2">
      <c r="A20679" s="136" t="s">
        <v>20752</v>
      </c>
      <c r="B20679" s="136" t="s">
        <v>27606</v>
      </c>
      <c r="C20679" s="136" t="s">
        <v>34350</v>
      </c>
    </row>
    <row r="20680" spans="1:4" x14ac:dyDescent="0.2">
      <c r="A20680" s="136" t="s">
        <v>20753</v>
      </c>
      <c r="B20680" s="136" t="s">
        <v>27607</v>
      </c>
      <c r="C20680" s="136" t="s">
        <v>34351</v>
      </c>
    </row>
    <row r="20681" spans="1:4" x14ac:dyDescent="0.2">
      <c r="A20681" s="136" t="s">
        <v>20754</v>
      </c>
      <c r="B20681" s="136" t="s">
        <v>27607</v>
      </c>
      <c r="C20681" s="136" t="s">
        <v>34351</v>
      </c>
    </row>
    <row r="20682" spans="1:4" x14ac:dyDescent="0.2">
      <c r="A20682" s="136" t="s">
        <v>20755</v>
      </c>
      <c r="B20682" s="136" t="s">
        <v>27608</v>
      </c>
      <c r="C20682" s="136" t="s">
        <v>34351</v>
      </c>
    </row>
    <row r="20683" spans="1:4" x14ac:dyDescent="0.2">
      <c r="A20683" s="136" t="s">
        <v>20756</v>
      </c>
      <c r="B20683" s="136" t="s">
        <v>27608</v>
      </c>
      <c r="C20683" s="136" t="s">
        <v>34351</v>
      </c>
    </row>
    <row r="20684" spans="1:4" x14ac:dyDescent="0.2">
      <c r="A20684" s="136" t="s">
        <v>20757</v>
      </c>
      <c r="B20684" s="136" t="s">
        <v>27609</v>
      </c>
      <c r="C20684" s="136" t="s">
        <v>34352</v>
      </c>
    </row>
    <row r="20685" spans="1:4" x14ac:dyDescent="0.2">
      <c r="A20685" s="136" t="s">
        <v>20758</v>
      </c>
      <c r="B20685" s="136" t="s">
        <v>27609</v>
      </c>
      <c r="C20685" s="136" t="s">
        <v>34352</v>
      </c>
    </row>
    <row r="20686" spans="1:4" x14ac:dyDescent="0.2">
      <c r="A20686" s="136" t="s">
        <v>20759</v>
      </c>
      <c r="B20686" s="136" t="s">
        <v>27610</v>
      </c>
      <c r="C20686" s="136" t="s">
        <v>34353</v>
      </c>
    </row>
    <row r="20687" spans="1:4" x14ac:dyDescent="0.2">
      <c r="A20687" s="136" t="s">
        <v>20760</v>
      </c>
      <c r="B20687" s="136" t="s">
        <v>27610</v>
      </c>
      <c r="C20687" s="136" t="s">
        <v>34353</v>
      </c>
    </row>
    <row r="20688" spans="1:4" x14ac:dyDescent="0.2">
      <c r="A20688" s="136" t="s">
        <v>20761</v>
      </c>
      <c r="B20688" s="136" t="s">
        <v>27611</v>
      </c>
      <c r="C20688" s="136" t="s">
        <v>34354</v>
      </c>
      <c r="D20688" s="136" t="s">
        <v>32306</v>
      </c>
    </row>
    <row r="20689" spans="1:4" x14ac:dyDescent="0.2">
      <c r="A20689" s="136" t="s">
        <v>20762</v>
      </c>
      <c r="B20689" s="136" t="s">
        <v>27611</v>
      </c>
      <c r="C20689" s="136" t="s">
        <v>34354</v>
      </c>
      <c r="D20689" s="136" t="s">
        <v>32306</v>
      </c>
    </row>
    <row r="20690" spans="1:4" x14ac:dyDescent="0.2">
      <c r="A20690" s="136" t="s">
        <v>20763</v>
      </c>
      <c r="B20690" s="136" t="s">
        <v>27612</v>
      </c>
      <c r="C20690" s="136" t="s">
        <v>34355</v>
      </c>
      <c r="D20690" s="136" t="s">
        <v>29592</v>
      </c>
    </row>
    <row r="20691" spans="1:4" x14ac:dyDescent="0.2">
      <c r="A20691" s="136" t="s">
        <v>20764</v>
      </c>
      <c r="B20691" s="136" t="s">
        <v>27612</v>
      </c>
      <c r="C20691" s="136" t="s">
        <v>34355</v>
      </c>
      <c r="D20691" s="136" t="s">
        <v>29592</v>
      </c>
    </row>
    <row r="20692" spans="1:4" x14ac:dyDescent="0.2">
      <c r="A20692" s="136" t="s">
        <v>20765</v>
      </c>
      <c r="B20692" s="136" t="s">
        <v>27613</v>
      </c>
      <c r="C20692" s="136" t="s">
        <v>34351</v>
      </c>
    </row>
    <row r="20693" spans="1:4" x14ac:dyDescent="0.2">
      <c r="A20693" s="136" t="s">
        <v>20766</v>
      </c>
      <c r="B20693" s="136" t="s">
        <v>27613</v>
      </c>
      <c r="C20693" s="136" t="s">
        <v>34351</v>
      </c>
    </row>
    <row r="20694" spans="1:4" x14ac:dyDescent="0.2">
      <c r="A20694" s="136" t="s">
        <v>20767</v>
      </c>
      <c r="B20694" s="136" t="s">
        <v>27614</v>
      </c>
      <c r="C20694" s="136" t="s">
        <v>34356</v>
      </c>
    </row>
    <row r="20695" spans="1:4" x14ac:dyDescent="0.2">
      <c r="A20695" s="136" t="s">
        <v>20768</v>
      </c>
      <c r="B20695" s="136" t="s">
        <v>27614</v>
      </c>
      <c r="C20695" s="136" t="s">
        <v>34356</v>
      </c>
    </row>
    <row r="20696" spans="1:4" x14ac:dyDescent="0.2">
      <c r="A20696" s="136" t="s">
        <v>20769</v>
      </c>
      <c r="B20696" s="136" t="s">
        <v>27615</v>
      </c>
    </row>
    <row r="20697" spans="1:4" x14ac:dyDescent="0.2">
      <c r="A20697" s="136" t="s">
        <v>20770</v>
      </c>
      <c r="B20697" s="136" t="s">
        <v>27615</v>
      </c>
    </row>
    <row r="20698" spans="1:4" x14ac:dyDescent="0.2">
      <c r="A20698" s="136" t="s">
        <v>20771</v>
      </c>
      <c r="B20698" s="136" t="s">
        <v>27616</v>
      </c>
      <c r="C20698" s="136" t="s">
        <v>34357</v>
      </c>
    </row>
    <row r="20699" spans="1:4" x14ac:dyDescent="0.2">
      <c r="A20699" s="136" t="s">
        <v>20772</v>
      </c>
      <c r="B20699" s="136" t="s">
        <v>27616</v>
      </c>
      <c r="C20699" s="136" t="s">
        <v>34357</v>
      </c>
    </row>
    <row r="20700" spans="1:4" x14ac:dyDescent="0.2">
      <c r="A20700" s="136" t="s">
        <v>20773</v>
      </c>
      <c r="B20700" s="136" t="s">
        <v>27617</v>
      </c>
      <c r="C20700" s="136" t="s">
        <v>34358</v>
      </c>
    </row>
    <row r="20701" spans="1:4" x14ac:dyDescent="0.2">
      <c r="A20701" s="136" t="s">
        <v>20774</v>
      </c>
      <c r="B20701" s="136" t="s">
        <v>27617</v>
      </c>
      <c r="C20701" s="136" t="s">
        <v>34358</v>
      </c>
    </row>
    <row r="20702" spans="1:4" x14ac:dyDescent="0.2">
      <c r="A20702" s="136" t="s">
        <v>20775</v>
      </c>
      <c r="B20702" s="136" t="s">
        <v>27618</v>
      </c>
      <c r="C20702" s="136" t="s">
        <v>34359</v>
      </c>
    </row>
    <row r="20703" spans="1:4" x14ac:dyDescent="0.2">
      <c r="A20703" s="136" t="s">
        <v>20776</v>
      </c>
      <c r="B20703" s="136" t="s">
        <v>27618</v>
      </c>
      <c r="C20703" s="136" t="s">
        <v>34359</v>
      </c>
    </row>
    <row r="20704" spans="1:4" x14ac:dyDescent="0.2">
      <c r="A20704" s="136" t="s">
        <v>20777</v>
      </c>
      <c r="B20704" s="136" t="s">
        <v>27619</v>
      </c>
      <c r="C20704" s="136" t="s">
        <v>34360</v>
      </c>
    </row>
    <row r="20705" spans="1:4" x14ac:dyDescent="0.2">
      <c r="A20705" s="136" t="s">
        <v>20778</v>
      </c>
      <c r="B20705" s="136" t="s">
        <v>27619</v>
      </c>
      <c r="C20705" s="136" t="s">
        <v>34360</v>
      </c>
    </row>
    <row r="20706" spans="1:4" x14ac:dyDescent="0.2">
      <c r="A20706" s="136" t="s">
        <v>20779</v>
      </c>
      <c r="B20706" s="136" t="s">
        <v>27620</v>
      </c>
      <c r="C20706" s="136" t="s">
        <v>34361</v>
      </c>
    </row>
    <row r="20707" spans="1:4" x14ac:dyDescent="0.2">
      <c r="A20707" s="136" t="s">
        <v>20780</v>
      </c>
      <c r="B20707" s="136" t="s">
        <v>27620</v>
      </c>
      <c r="C20707" s="136" t="s">
        <v>34361</v>
      </c>
    </row>
    <row r="20708" spans="1:4" x14ac:dyDescent="0.2">
      <c r="A20708" s="136" t="s">
        <v>20781</v>
      </c>
      <c r="B20708" s="136" t="s">
        <v>27621</v>
      </c>
      <c r="C20708" s="136" t="s">
        <v>34362</v>
      </c>
    </row>
    <row r="20709" spans="1:4" x14ac:dyDescent="0.2">
      <c r="A20709" s="136" t="s">
        <v>20782</v>
      </c>
      <c r="B20709" s="136" t="s">
        <v>27621</v>
      </c>
      <c r="C20709" s="136" t="s">
        <v>34362</v>
      </c>
    </row>
    <row r="20710" spans="1:4" x14ac:dyDescent="0.2">
      <c r="A20710" s="136" t="s">
        <v>20783</v>
      </c>
      <c r="B20710" s="136" t="s">
        <v>27622</v>
      </c>
      <c r="C20710" s="136" t="s">
        <v>34363</v>
      </c>
    </row>
    <row r="20711" spans="1:4" x14ac:dyDescent="0.2">
      <c r="A20711" s="136" t="s">
        <v>20784</v>
      </c>
      <c r="B20711" s="136" t="s">
        <v>27622</v>
      </c>
      <c r="C20711" s="136" t="s">
        <v>34363</v>
      </c>
    </row>
    <row r="20712" spans="1:4" x14ac:dyDescent="0.2">
      <c r="A20712" s="136" t="s">
        <v>20785</v>
      </c>
      <c r="B20712" s="136" t="s">
        <v>27623</v>
      </c>
      <c r="C20712" s="136" t="s">
        <v>34364</v>
      </c>
      <c r="D20712" s="136" t="s">
        <v>32327</v>
      </c>
    </row>
    <row r="20713" spans="1:4" x14ac:dyDescent="0.2">
      <c r="A20713" s="136" t="s">
        <v>20786</v>
      </c>
      <c r="B20713" s="136" t="s">
        <v>27623</v>
      </c>
      <c r="C20713" s="136" t="s">
        <v>34364</v>
      </c>
      <c r="D20713" s="136" t="s">
        <v>32327</v>
      </c>
    </row>
    <row r="20714" spans="1:4" x14ac:dyDescent="0.2">
      <c r="A20714" s="136" t="s">
        <v>20787</v>
      </c>
      <c r="B20714" s="136" t="s">
        <v>27624</v>
      </c>
      <c r="C20714" s="136" t="s">
        <v>32310</v>
      </c>
    </row>
    <row r="20715" spans="1:4" x14ac:dyDescent="0.2">
      <c r="A20715" s="136" t="s">
        <v>20788</v>
      </c>
      <c r="B20715" s="136" t="s">
        <v>27624</v>
      </c>
      <c r="C20715" s="136" t="s">
        <v>32310</v>
      </c>
    </row>
    <row r="20716" spans="1:4" x14ac:dyDescent="0.2">
      <c r="A20716" s="136" t="s">
        <v>20789</v>
      </c>
      <c r="B20716" s="136" t="s">
        <v>27625</v>
      </c>
      <c r="C20716" s="136" t="s">
        <v>34365</v>
      </c>
    </row>
    <row r="20717" spans="1:4" x14ac:dyDescent="0.2">
      <c r="A20717" s="136" t="s">
        <v>20790</v>
      </c>
      <c r="B20717" s="136" t="s">
        <v>27625</v>
      </c>
      <c r="C20717" s="136" t="s">
        <v>34365</v>
      </c>
    </row>
    <row r="20718" spans="1:4" x14ac:dyDescent="0.2">
      <c r="A20718" s="136" t="s">
        <v>20791</v>
      </c>
      <c r="B20718" s="136" t="s">
        <v>27626</v>
      </c>
    </row>
    <row r="20719" spans="1:4" x14ac:dyDescent="0.2">
      <c r="A20719" s="136" t="s">
        <v>20792</v>
      </c>
      <c r="B20719" s="136" t="s">
        <v>27626</v>
      </c>
    </row>
    <row r="20720" spans="1:4" x14ac:dyDescent="0.2">
      <c r="A20720" s="136" t="s">
        <v>20793</v>
      </c>
      <c r="B20720" s="136" t="s">
        <v>27627</v>
      </c>
      <c r="C20720" s="136" t="s">
        <v>34366</v>
      </c>
    </row>
    <row r="20721" spans="1:3" x14ac:dyDescent="0.2">
      <c r="A20721" s="136" t="s">
        <v>20794</v>
      </c>
      <c r="B20721" s="136" t="s">
        <v>27627</v>
      </c>
      <c r="C20721" s="136" t="s">
        <v>34366</v>
      </c>
    </row>
    <row r="20722" spans="1:3" x14ac:dyDescent="0.2">
      <c r="A20722" s="136" t="s">
        <v>20795</v>
      </c>
      <c r="B20722" s="136" t="s">
        <v>27628</v>
      </c>
      <c r="C20722" s="136" t="s">
        <v>34367</v>
      </c>
    </row>
    <row r="20723" spans="1:3" x14ac:dyDescent="0.2">
      <c r="A20723" s="136" t="s">
        <v>20796</v>
      </c>
      <c r="B20723" s="136" t="s">
        <v>27628</v>
      </c>
      <c r="C20723" s="136" t="s">
        <v>34367</v>
      </c>
    </row>
    <row r="20724" spans="1:3" x14ac:dyDescent="0.2">
      <c r="A20724" s="136" t="s">
        <v>20797</v>
      </c>
      <c r="B20724" s="136" t="s">
        <v>27629</v>
      </c>
      <c r="C20724" s="136" t="s">
        <v>34368</v>
      </c>
    </row>
    <row r="20725" spans="1:3" x14ac:dyDescent="0.2">
      <c r="A20725" s="136" t="s">
        <v>20798</v>
      </c>
      <c r="B20725" s="136" t="s">
        <v>27629</v>
      </c>
      <c r="C20725" s="136" t="s">
        <v>34368</v>
      </c>
    </row>
    <row r="20726" spans="1:3" x14ac:dyDescent="0.2">
      <c r="A20726" s="136" t="s">
        <v>20799</v>
      </c>
      <c r="B20726" s="136" t="s">
        <v>27630</v>
      </c>
      <c r="C20726" s="136" t="s">
        <v>34369</v>
      </c>
    </row>
    <row r="20727" spans="1:3" x14ac:dyDescent="0.2">
      <c r="A20727" s="136" t="s">
        <v>20800</v>
      </c>
      <c r="B20727" s="136" t="s">
        <v>27630</v>
      </c>
      <c r="C20727" s="136" t="s">
        <v>34369</v>
      </c>
    </row>
    <row r="20728" spans="1:3" x14ac:dyDescent="0.2">
      <c r="A20728" s="136" t="s">
        <v>20801</v>
      </c>
      <c r="B20728" s="136" t="s">
        <v>27631</v>
      </c>
      <c r="C20728" s="136" t="s">
        <v>34369</v>
      </c>
    </row>
    <row r="20729" spans="1:3" x14ac:dyDescent="0.2">
      <c r="A20729" s="136" t="s">
        <v>20802</v>
      </c>
      <c r="B20729" s="136" t="s">
        <v>27631</v>
      </c>
      <c r="C20729" s="136" t="s">
        <v>34369</v>
      </c>
    </row>
    <row r="20730" spans="1:3" x14ac:dyDescent="0.2">
      <c r="A20730" s="136" t="s">
        <v>20803</v>
      </c>
      <c r="B20730" s="136" t="s">
        <v>27632</v>
      </c>
      <c r="C20730" s="136" t="s">
        <v>34370</v>
      </c>
    </row>
    <row r="20731" spans="1:3" x14ac:dyDescent="0.2">
      <c r="A20731" s="136" t="s">
        <v>20804</v>
      </c>
      <c r="B20731" s="136" t="s">
        <v>27632</v>
      </c>
      <c r="C20731" s="136" t="s">
        <v>34370</v>
      </c>
    </row>
    <row r="20732" spans="1:3" x14ac:dyDescent="0.2">
      <c r="A20732" s="136" t="s">
        <v>20805</v>
      </c>
      <c r="B20732" s="136" t="s">
        <v>27633</v>
      </c>
      <c r="C20732" s="136" t="s">
        <v>34369</v>
      </c>
    </row>
    <row r="20733" spans="1:3" x14ac:dyDescent="0.2">
      <c r="A20733" s="136" t="s">
        <v>20806</v>
      </c>
      <c r="B20733" s="136" t="s">
        <v>27633</v>
      </c>
      <c r="C20733" s="136" t="s">
        <v>34369</v>
      </c>
    </row>
    <row r="20734" spans="1:3" x14ac:dyDescent="0.2">
      <c r="A20734" s="136" t="s">
        <v>20807</v>
      </c>
      <c r="B20734" s="136" t="s">
        <v>27634</v>
      </c>
      <c r="C20734" s="136" t="s">
        <v>34371</v>
      </c>
    </row>
    <row r="20735" spans="1:3" x14ac:dyDescent="0.2">
      <c r="A20735" s="136" t="s">
        <v>20808</v>
      </c>
      <c r="B20735" s="136" t="s">
        <v>27634</v>
      </c>
      <c r="C20735" s="136" t="s">
        <v>34371</v>
      </c>
    </row>
    <row r="20736" spans="1:3" x14ac:dyDescent="0.2">
      <c r="A20736" s="136" t="s">
        <v>20809</v>
      </c>
      <c r="B20736" s="136" t="s">
        <v>27635</v>
      </c>
      <c r="C20736" s="136" t="s">
        <v>34372</v>
      </c>
    </row>
    <row r="20737" spans="1:4" x14ac:dyDescent="0.2">
      <c r="A20737" s="136" t="s">
        <v>20810</v>
      </c>
      <c r="B20737" s="136" t="s">
        <v>27635</v>
      </c>
      <c r="C20737" s="136" t="s">
        <v>34372</v>
      </c>
    </row>
    <row r="20738" spans="1:4" x14ac:dyDescent="0.2">
      <c r="A20738" s="136" t="s">
        <v>20811</v>
      </c>
      <c r="B20738" s="136" t="s">
        <v>27636</v>
      </c>
      <c r="C20738" s="136" t="s">
        <v>34373</v>
      </c>
    </row>
    <row r="20739" spans="1:4" x14ac:dyDescent="0.2">
      <c r="A20739" s="136" t="s">
        <v>20812</v>
      </c>
      <c r="B20739" s="136" t="s">
        <v>27636</v>
      </c>
      <c r="C20739" s="136" t="s">
        <v>34373</v>
      </c>
    </row>
    <row r="20740" spans="1:4" x14ac:dyDescent="0.2">
      <c r="A20740" s="136" t="s">
        <v>20813</v>
      </c>
      <c r="B20740" s="136" t="s">
        <v>27637</v>
      </c>
    </row>
    <row r="20741" spans="1:4" x14ac:dyDescent="0.2">
      <c r="A20741" s="136" t="s">
        <v>20814</v>
      </c>
      <c r="B20741" s="136" t="s">
        <v>27637</v>
      </c>
    </row>
    <row r="20742" spans="1:4" x14ac:dyDescent="0.2">
      <c r="A20742" s="136" t="s">
        <v>20815</v>
      </c>
      <c r="B20742" s="136" t="s">
        <v>27638</v>
      </c>
    </row>
    <row r="20743" spans="1:4" x14ac:dyDescent="0.2">
      <c r="A20743" s="136" t="s">
        <v>20816</v>
      </c>
      <c r="B20743" s="136" t="s">
        <v>27638</v>
      </c>
    </row>
    <row r="20744" spans="1:4" x14ac:dyDescent="0.2">
      <c r="A20744" s="136" t="s">
        <v>20817</v>
      </c>
      <c r="B20744" s="136" t="s">
        <v>27639</v>
      </c>
      <c r="C20744" s="136" t="s">
        <v>34374</v>
      </c>
      <c r="D20744" s="136" t="s">
        <v>38567</v>
      </c>
    </row>
    <row r="20745" spans="1:4" x14ac:dyDescent="0.2">
      <c r="A20745" s="136" t="s">
        <v>20818</v>
      </c>
      <c r="B20745" s="136" t="s">
        <v>27639</v>
      </c>
      <c r="C20745" s="136" t="s">
        <v>34374</v>
      </c>
      <c r="D20745" s="136" t="s">
        <v>38567</v>
      </c>
    </row>
    <row r="20746" spans="1:4" x14ac:dyDescent="0.2">
      <c r="A20746" s="136" t="s">
        <v>20819</v>
      </c>
      <c r="B20746" s="136" t="s">
        <v>27640</v>
      </c>
      <c r="C20746" s="136" t="s">
        <v>34375</v>
      </c>
      <c r="D20746" s="136" t="s">
        <v>32311</v>
      </c>
    </row>
    <row r="20747" spans="1:4" x14ac:dyDescent="0.2">
      <c r="A20747" s="136" t="s">
        <v>20820</v>
      </c>
      <c r="B20747" s="136" t="s">
        <v>27640</v>
      </c>
      <c r="C20747" s="136" t="s">
        <v>34375</v>
      </c>
      <c r="D20747" s="136" t="s">
        <v>32311</v>
      </c>
    </row>
    <row r="20748" spans="1:4" x14ac:dyDescent="0.2">
      <c r="A20748" s="136" t="s">
        <v>20821</v>
      </c>
      <c r="B20748" s="136" t="s">
        <v>27641</v>
      </c>
    </row>
    <row r="20749" spans="1:4" x14ac:dyDescent="0.2">
      <c r="A20749" s="136" t="s">
        <v>20822</v>
      </c>
      <c r="B20749" s="136" t="s">
        <v>27641</v>
      </c>
    </row>
    <row r="20750" spans="1:4" x14ac:dyDescent="0.2">
      <c r="A20750" s="136" t="s">
        <v>20823</v>
      </c>
      <c r="B20750" s="136" t="s">
        <v>27642</v>
      </c>
      <c r="C20750" s="136" t="s">
        <v>34376</v>
      </c>
      <c r="D20750" s="136" t="s">
        <v>38568</v>
      </c>
    </row>
    <row r="20751" spans="1:4" x14ac:dyDescent="0.2">
      <c r="A20751" s="136" t="s">
        <v>20824</v>
      </c>
      <c r="B20751" s="136" t="s">
        <v>27642</v>
      </c>
      <c r="C20751" s="136" t="s">
        <v>34376</v>
      </c>
      <c r="D20751" s="136" t="s">
        <v>38568</v>
      </c>
    </row>
    <row r="20752" spans="1:4" x14ac:dyDescent="0.2">
      <c r="A20752" s="136" t="s">
        <v>20825</v>
      </c>
      <c r="B20752" s="136" t="s">
        <v>27643</v>
      </c>
      <c r="C20752" s="136" t="s">
        <v>34377</v>
      </c>
    </row>
    <row r="20753" spans="1:3" x14ac:dyDescent="0.2">
      <c r="A20753" s="136" t="s">
        <v>20826</v>
      </c>
      <c r="B20753" s="136" t="s">
        <v>27643</v>
      </c>
      <c r="C20753" s="136" t="s">
        <v>34377</v>
      </c>
    </row>
    <row r="20754" spans="1:3" x14ac:dyDescent="0.2">
      <c r="A20754" s="136" t="s">
        <v>20827</v>
      </c>
      <c r="B20754" s="136" t="s">
        <v>27644</v>
      </c>
      <c r="C20754" s="136" t="s">
        <v>34369</v>
      </c>
    </row>
    <row r="20755" spans="1:3" x14ac:dyDescent="0.2">
      <c r="A20755" s="136" t="s">
        <v>20828</v>
      </c>
      <c r="B20755" s="136" t="s">
        <v>27644</v>
      </c>
      <c r="C20755" s="136" t="s">
        <v>34369</v>
      </c>
    </row>
    <row r="20756" spans="1:3" x14ac:dyDescent="0.2">
      <c r="A20756" s="136" t="s">
        <v>20829</v>
      </c>
      <c r="B20756" s="136" t="s">
        <v>27645</v>
      </c>
      <c r="C20756" s="136" t="s">
        <v>34369</v>
      </c>
    </row>
    <row r="20757" spans="1:3" x14ac:dyDescent="0.2">
      <c r="A20757" s="136" t="s">
        <v>20830</v>
      </c>
      <c r="B20757" s="136" t="s">
        <v>27645</v>
      </c>
      <c r="C20757" s="136" t="s">
        <v>34369</v>
      </c>
    </row>
    <row r="20758" spans="1:3" x14ac:dyDescent="0.2">
      <c r="A20758" s="136" t="s">
        <v>20831</v>
      </c>
      <c r="B20758" s="136" t="s">
        <v>27646</v>
      </c>
      <c r="C20758" s="136" t="s">
        <v>34369</v>
      </c>
    </row>
    <row r="20759" spans="1:3" x14ac:dyDescent="0.2">
      <c r="A20759" s="136" t="s">
        <v>20832</v>
      </c>
      <c r="B20759" s="136" t="s">
        <v>27646</v>
      </c>
      <c r="C20759" s="136" t="s">
        <v>34369</v>
      </c>
    </row>
    <row r="20760" spans="1:3" x14ac:dyDescent="0.2">
      <c r="A20760" s="136" t="s">
        <v>20833</v>
      </c>
      <c r="B20760" s="136" t="s">
        <v>27647</v>
      </c>
      <c r="C20760" s="136" t="s">
        <v>34369</v>
      </c>
    </row>
    <row r="20761" spans="1:3" x14ac:dyDescent="0.2">
      <c r="A20761" s="136" t="s">
        <v>20834</v>
      </c>
      <c r="B20761" s="136" t="s">
        <v>27647</v>
      </c>
      <c r="C20761" s="136" t="s">
        <v>34369</v>
      </c>
    </row>
    <row r="20762" spans="1:3" x14ac:dyDescent="0.2">
      <c r="A20762" s="136" t="s">
        <v>20835</v>
      </c>
      <c r="B20762" s="136" t="s">
        <v>27648</v>
      </c>
      <c r="C20762" s="136" t="s">
        <v>34371</v>
      </c>
    </row>
    <row r="20763" spans="1:3" x14ac:dyDescent="0.2">
      <c r="A20763" s="136" t="s">
        <v>20836</v>
      </c>
      <c r="B20763" s="136" t="s">
        <v>27648</v>
      </c>
      <c r="C20763" s="136" t="s">
        <v>34371</v>
      </c>
    </row>
    <row r="20764" spans="1:3" x14ac:dyDescent="0.2">
      <c r="A20764" s="136" t="s">
        <v>20837</v>
      </c>
      <c r="B20764" s="136" t="s">
        <v>27649</v>
      </c>
      <c r="C20764" s="136" t="s">
        <v>34372</v>
      </c>
    </row>
    <row r="20765" spans="1:3" x14ac:dyDescent="0.2">
      <c r="A20765" s="136" t="s">
        <v>20838</v>
      </c>
      <c r="B20765" s="136" t="s">
        <v>27649</v>
      </c>
      <c r="C20765" s="136" t="s">
        <v>34372</v>
      </c>
    </row>
    <row r="20766" spans="1:3" x14ac:dyDescent="0.2">
      <c r="A20766" s="136" t="s">
        <v>20839</v>
      </c>
      <c r="B20766" s="136" t="s">
        <v>27650</v>
      </c>
      <c r="C20766" s="136" t="s">
        <v>34372</v>
      </c>
    </row>
    <row r="20767" spans="1:3" x14ac:dyDescent="0.2">
      <c r="A20767" s="136" t="s">
        <v>20840</v>
      </c>
      <c r="B20767" s="136" t="s">
        <v>27650</v>
      </c>
      <c r="C20767" s="136" t="s">
        <v>34372</v>
      </c>
    </row>
    <row r="20768" spans="1:3" x14ac:dyDescent="0.2">
      <c r="A20768" s="136" t="s">
        <v>20841</v>
      </c>
      <c r="B20768" s="136" t="s">
        <v>27651</v>
      </c>
      <c r="C20768" s="136" t="s">
        <v>34378</v>
      </c>
    </row>
    <row r="20769" spans="1:3" x14ac:dyDescent="0.2">
      <c r="A20769" s="136" t="s">
        <v>20842</v>
      </c>
      <c r="B20769" s="136" t="s">
        <v>27651</v>
      </c>
      <c r="C20769" s="136" t="s">
        <v>34378</v>
      </c>
    </row>
    <row r="20770" spans="1:3" x14ac:dyDescent="0.2">
      <c r="A20770" s="136" t="s">
        <v>20843</v>
      </c>
      <c r="B20770" s="136" t="s">
        <v>27652</v>
      </c>
      <c r="C20770" s="136" t="s">
        <v>34379</v>
      </c>
    </row>
    <row r="20771" spans="1:3" x14ac:dyDescent="0.2">
      <c r="A20771" s="136" t="s">
        <v>20844</v>
      </c>
      <c r="B20771" s="136" t="s">
        <v>27652</v>
      </c>
      <c r="C20771" s="136" t="s">
        <v>34379</v>
      </c>
    </row>
    <row r="20772" spans="1:3" x14ac:dyDescent="0.2">
      <c r="A20772" s="136" t="s">
        <v>20845</v>
      </c>
      <c r="B20772" s="136" t="s">
        <v>27653</v>
      </c>
      <c r="C20772" s="136" t="s">
        <v>34380</v>
      </c>
    </row>
    <row r="20773" spans="1:3" x14ac:dyDescent="0.2">
      <c r="A20773" s="136" t="s">
        <v>20846</v>
      </c>
      <c r="B20773" s="136" t="s">
        <v>27653</v>
      </c>
      <c r="C20773" s="136" t="s">
        <v>34380</v>
      </c>
    </row>
    <row r="20774" spans="1:3" x14ac:dyDescent="0.2">
      <c r="A20774" s="136" t="s">
        <v>20847</v>
      </c>
      <c r="B20774" s="136" t="s">
        <v>27654</v>
      </c>
      <c r="C20774" s="136" t="s">
        <v>34381</v>
      </c>
    </row>
    <row r="20775" spans="1:3" x14ac:dyDescent="0.2">
      <c r="A20775" s="136" t="s">
        <v>20848</v>
      </c>
      <c r="B20775" s="136" t="s">
        <v>27654</v>
      </c>
      <c r="C20775" s="136" t="s">
        <v>34381</v>
      </c>
    </row>
    <row r="20776" spans="1:3" x14ac:dyDescent="0.2">
      <c r="A20776" s="136" t="s">
        <v>20849</v>
      </c>
      <c r="B20776" s="136" t="s">
        <v>27655</v>
      </c>
      <c r="C20776" s="136" t="s">
        <v>34382</v>
      </c>
    </row>
    <row r="20777" spans="1:3" x14ac:dyDescent="0.2">
      <c r="A20777" s="136" t="s">
        <v>20850</v>
      </c>
      <c r="B20777" s="136" t="s">
        <v>27655</v>
      </c>
      <c r="C20777" s="136" t="s">
        <v>34382</v>
      </c>
    </row>
    <row r="20778" spans="1:3" x14ac:dyDescent="0.2">
      <c r="A20778" s="136" t="s">
        <v>20851</v>
      </c>
      <c r="B20778" s="136" t="s">
        <v>27656</v>
      </c>
      <c r="C20778" s="136" t="s">
        <v>34383</v>
      </c>
    </row>
    <row r="20779" spans="1:3" x14ac:dyDescent="0.2">
      <c r="A20779" s="136" t="s">
        <v>20852</v>
      </c>
      <c r="B20779" s="136" t="s">
        <v>27656</v>
      </c>
      <c r="C20779" s="136" t="s">
        <v>34383</v>
      </c>
    </row>
    <row r="20780" spans="1:3" x14ac:dyDescent="0.2">
      <c r="A20780" s="136" t="s">
        <v>20853</v>
      </c>
      <c r="B20780" s="136" t="s">
        <v>27657</v>
      </c>
      <c r="C20780" s="136" t="s">
        <v>34384</v>
      </c>
    </row>
    <row r="20781" spans="1:3" x14ac:dyDescent="0.2">
      <c r="A20781" s="136" t="s">
        <v>20854</v>
      </c>
      <c r="B20781" s="136" t="s">
        <v>27657</v>
      </c>
      <c r="C20781" s="136" t="s">
        <v>34384</v>
      </c>
    </row>
    <row r="20782" spans="1:3" x14ac:dyDescent="0.2">
      <c r="A20782" s="136" t="s">
        <v>20855</v>
      </c>
      <c r="B20782" s="136" t="s">
        <v>27658</v>
      </c>
      <c r="C20782" s="136" t="s">
        <v>34385</v>
      </c>
    </row>
    <row r="20783" spans="1:3" x14ac:dyDescent="0.2">
      <c r="A20783" s="136" t="s">
        <v>20856</v>
      </c>
      <c r="B20783" s="136" t="s">
        <v>27658</v>
      </c>
      <c r="C20783" s="136" t="s">
        <v>34385</v>
      </c>
    </row>
    <row r="20784" spans="1:3" x14ac:dyDescent="0.2">
      <c r="A20784" s="136" t="s">
        <v>20857</v>
      </c>
      <c r="B20784" s="136" t="s">
        <v>27659</v>
      </c>
      <c r="C20784" s="136" t="s">
        <v>34386</v>
      </c>
    </row>
    <row r="20785" spans="1:3" x14ac:dyDescent="0.2">
      <c r="A20785" s="136" t="s">
        <v>20858</v>
      </c>
      <c r="B20785" s="136" t="s">
        <v>27659</v>
      </c>
      <c r="C20785" s="136" t="s">
        <v>34386</v>
      </c>
    </row>
    <row r="20786" spans="1:3" x14ac:dyDescent="0.2">
      <c r="A20786" s="136" t="s">
        <v>20859</v>
      </c>
      <c r="B20786" s="136" t="s">
        <v>27660</v>
      </c>
      <c r="C20786" s="136" t="s">
        <v>34387</v>
      </c>
    </row>
    <row r="20787" spans="1:3" x14ac:dyDescent="0.2">
      <c r="A20787" s="136" t="s">
        <v>20860</v>
      </c>
      <c r="B20787" s="136" t="s">
        <v>27660</v>
      </c>
      <c r="C20787" s="136" t="s">
        <v>34387</v>
      </c>
    </row>
    <row r="20788" spans="1:3" x14ac:dyDescent="0.2">
      <c r="A20788" s="136" t="s">
        <v>20861</v>
      </c>
      <c r="B20788" s="136" t="s">
        <v>27661</v>
      </c>
      <c r="C20788" s="136" t="s">
        <v>34388</v>
      </c>
    </row>
    <row r="20789" spans="1:3" x14ac:dyDescent="0.2">
      <c r="A20789" s="136" t="s">
        <v>20862</v>
      </c>
      <c r="B20789" s="136" t="s">
        <v>27661</v>
      </c>
      <c r="C20789" s="136" t="s">
        <v>34388</v>
      </c>
    </row>
    <row r="20790" spans="1:3" x14ac:dyDescent="0.2">
      <c r="A20790" s="136" t="s">
        <v>20863</v>
      </c>
      <c r="B20790" s="136" t="s">
        <v>27662</v>
      </c>
      <c r="C20790" s="136" t="s">
        <v>34389</v>
      </c>
    </row>
    <row r="20791" spans="1:3" x14ac:dyDescent="0.2">
      <c r="A20791" s="136" t="s">
        <v>20864</v>
      </c>
      <c r="B20791" s="136" t="s">
        <v>27662</v>
      </c>
      <c r="C20791" s="136" t="s">
        <v>34389</v>
      </c>
    </row>
    <row r="20792" spans="1:3" x14ac:dyDescent="0.2">
      <c r="A20792" s="136" t="s">
        <v>20865</v>
      </c>
      <c r="B20792" s="136" t="s">
        <v>27663</v>
      </c>
      <c r="C20792" s="136" t="s">
        <v>34390</v>
      </c>
    </row>
    <row r="20793" spans="1:3" x14ac:dyDescent="0.2">
      <c r="A20793" s="136" t="s">
        <v>20866</v>
      </c>
      <c r="B20793" s="136" t="s">
        <v>27663</v>
      </c>
      <c r="C20793" s="136" t="s">
        <v>34390</v>
      </c>
    </row>
    <row r="20794" spans="1:3" x14ac:dyDescent="0.2">
      <c r="A20794" s="136" t="s">
        <v>20867</v>
      </c>
      <c r="B20794" s="136" t="s">
        <v>27664</v>
      </c>
      <c r="C20794" s="136" t="s">
        <v>34382</v>
      </c>
    </row>
    <row r="20795" spans="1:3" x14ac:dyDescent="0.2">
      <c r="A20795" s="136" t="s">
        <v>20868</v>
      </c>
      <c r="B20795" s="136" t="s">
        <v>27664</v>
      </c>
      <c r="C20795" s="136" t="s">
        <v>34382</v>
      </c>
    </row>
    <row r="20796" spans="1:3" x14ac:dyDescent="0.2">
      <c r="A20796" s="136" t="s">
        <v>20869</v>
      </c>
      <c r="B20796" s="136" t="s">
        <v>27665</v>
      </c>
      <c r="C20796" s="136" t="s">
        <v>34388</v>
      </c>
    </row>
    <row r="20797" spans="1:3" x14ac:dyDescent="0.2">
      <c r="A20797" s="136" t="s">
        <v>20870</v>
      </c>
      <c r="B20797" s="136" t="s">
        <v>27665</v>
      </c>
      <c r="C20797" s="136" t="s">
        <v>34388</v>
      </c>
    </row>
    <row r="20798" spans="1:3" x14ac:dyDescent="0.2">
      <c r="A20798" s="136" t="s">
        <v>20871</v>
      </c>
      <c r="B20798" s="136" t="s">
        <v>27666</v>
      </c>
      <c r="C20798" s="136" t="s">
        <v>34381</v>
      </c>
    </row>
    <row r="20799" spans="1:3" x14ac:dyDescent="0.2">
      <c r="A20799" s="136" t="s">
        <v>20872</v>
      </c>
      <c r="B20799" s="136" t="s">
        <v>27666</v>
      </c>
      <c r="C20799" s="136" t="s">
        <v>34381</v>
      </c>
    </row>
    <row r="20800" spans="1:3" x14ac:dyDescent="0.2">
      <c r="A20800" s="136" t="s">
        <v>20873</v>
      </c>
      <c r="B20800" s="136" t="s">
        <v>27667</v>
      </c>
      <c r="C20800" s="136" t="s">
        <v>34391</v>
      </c>
    </row>
    <row r="20801" spans="1:3" x14ac:dyDescent="0.2">
      <c r="A20801" s="136" t="s">
        <v>20874</v>
      </c>
      <c r="B20801" s="136" t="s">
        <v>27667</v>
      </c>
      <c r="C20801" s="136" t="s">
        <v>34391</v>
      </c>
    </row>
    <row r="20802" spans="1:3" x14ac:dyDescent="0.2">
      <c r="A20802" s="136" t="s">
        <v>20875</v>
      </c>
      <c r="B20802" s="136" t="s">
        <v>27668</v>
      </c>
      <c r="C20802" s="136" t="s">
        <v>34392</v>
      </c>
    </row>
    <row r="20803" spans="1:3" x14ac:dyDescent="0.2">
      <c r="A20803" s="136" t="s">
        <v>20876</v>
      </c>
      <c r="B20803" s="136" t="s">
        <v>27668</v>
      </c>
      <c r="C20803" s="136" t="s">
        <v>34392</v>
      </c>
    </row>
    <row r="20804" spans="1:3" x14ac:dyDescent="0.2">
      <c r="A20804" s="136" t="s">
        <v>20877</v>
      </c>
      <c r="B20804" s="136" t="s">
        <v>27669</v>
      </c>
      <c r="C20804" s="136" t="s">
        <v>34393</v>
      </c>
    </row>
    <row r="20805" spans="1:3" x14ac:dyDescent="0.2">
      <c r="A20805" s="136" t="s">
        <v>20878</v>
      </c>
      <c r="B20805" s="136" t="s">
        <v>27669</v>
      </c>
      <c r="C20805" s="136" t="s">
        <v>34393</v>
      </c>
    </row>
    <row r="20806" spans="1:3" x14ac:dyDescent="0.2">
      <c r="A20806" s="136" t="s">
        <v>20879</v>
      </c>
      <c r="B20806" s="136" t="s">
        <v>27670</v>
      </c>
      <c r="C20806" s="136" t="s">
        <v>34379</v>
      </c>
    </row>
    <row r="20807" spans="1:3" x14ac:dyDescent="0.2">
      <c r="A20807" s="136" t="s">
        <v>20880</v>
      </c>
      <c r="B20807" s="136" t="s">
        <v>27670</v>
      </c>
      <c r="C20807" s="136" t="s">
        <v>34379</v>
      </c>
    </row>
    <row r="20808" spans="1:3" x14ac:dyDescent="0.2">
      <c r="A20808" s="136" t="s">
        <v>20881</v>
      </c>
      <c r="B20808" s="136" t="s">
        <v>27671</v>
      </c>
      <c r="C20808" s="136" t="s">
        <v>34385</v>
      </c>
    </row>
    <row r="20809" spans="1:3" x14ac:dyDescent="0.2">
      <c r="A20809" s="136" t="s">
        <v>20882</v>
      </c>
      <c r="B20809" s="136" t="s">
        <v>27671</v>
      </c>
      <c r="C20809" s="136" t="s">
        <v>34385</v>
      </c>
    </row>
    <row r="20810" spans="1:3" x14ac:dyDescent="0.2">
      <c r="A20810" s="136" t="s">
        <v>20883</v>
      </c>
      <c r="B20810" s="136" t="s">
        <v>27672</v>
      </c>
      <c r="C20810" s="136" t="s">
        <v>34394</v>
      </c>
    </row>
    <row r="20811" spans="1:3" x14ac:dyDescent="0.2">
      <c r="A20811" s="136" t="s">
        <v>20884</v>
      </c>
      <c r="B20811" s="136" t="s">
        <v>27672</v>
      </c>
      <c r="C20811" s="136" t="s">
        <v>34394</v>
      </c>
    </row>
    <row r="20812" spans="1:3" x14ac:dyDescent="0.2">
      <c r="A20812" s="136" t="s">
        <v>20885</v>
      </c>
      <c r="B20812" s="136" t="s">
        <v>27673</v>
      </c>
      <c r="C20812" s="136" t="s">
        <v>34386</v>
      </c>
    </row>
    <row r="20813" spans="1:3" x14ac:dyDescent="0.2">
      <c r="A20813" s="136" t="s">
        <v>20886</v>
      </c>
      <c r="B20813" s="136" t="s">
        <v>27673</v>
      </c>
      <c r="C20813" s="136" t="s">
        <v>34386</v>
      </c>
    </row>
    <row r="20814" spans="1:3" x14ac:dyDescent="0.2">
      <c r="A20814" s="136" t="s">
        <v>20887</v>
      </c>
      <c r="B20814" s="136" t="s">
        <v>27674</v>
      </c>
      <c r="C20814" s="136" t="s">
        <v>34393</v>
      </c>
    </row>
    <row r="20815" spans="1:3" x14ac:dyDescent="0.2">
      <c r="A20815" s="136" t="s">
        <v>20888</v>
      </c>
      <c r="B20815" s="136" t="s">
        <v>27674</v>
      </c>
      <c r="C20815" s="136" t="s">
        <v>34393</v>
      </c>
    </row>
    <row r="20816" spans="1:3" x14ac:dyDescent="0.2">
      <c r="A20816" s="136" t="s">
        <v>20889</v>
      </c>
      <c r="B20816" s="136" t="s">
        <v>27675</v>
      </c>
      <c r="C20816" s="136" t="s">
        <v>34384</v>
      </c>
    </row>
    <row r="20817" spans="1:4" x14ac:dyDescent="0.2">
      <c r="A20817" s="136" t="s">
        <v>20890</v>
      </c>
      <c r="B20817" s="136" t="s">
        <v>27675</v>
      </c>
      <c r="C20817" s="136" t="s">
        <v>34384</v>
      </c>
    </row>
    <row r="20818" spans="1:4" x14ac:dyDescent="0.2">
      <c r="A20818" s="136" t="s">
        <v>20891</v>
      </c>
      <c r="B20818" s="136" t="s">
        <v>27676</v>
      </c>
      <c r="C20818" s="136" t="s">
        <v>34385</v>
      </c>
    </row>
    <row r="20819" spans="1:4" x14ac:dyDescent="0.2">
      <c r="A20819" s="136" t="s">
        <v>20892</v>
      </c>
      <c r="B20819" s="136" t="s">
        <v>27676</v>
      </c>
      <c r="C20819" s="136" t="s">
        <v>34385</v>
      </c>
    </row>
    <row r="20820" spans="1:4" x14ac:dyDescent="0.2">
      <c r="A20820" s="136" t="s">
        <v>20893</v>
      </c>
      <c r="B20820" s="136" t="s">
        <v>27677</v>
      </c>
      <c r="C20820" s="136" t="s">
        <v>34395</v>
      </c>
    </row>
    <row r="20821" spans="1:4" x14ac:dyDescent="0.2">
      <c r="A20821" s="136" t="s">
        <v>20894</v>
      </c>
      <c r="B20821" s="136" t="s">
        <v>27677</v>
      </c>
      <c r="C20821" s="136" t="s">
        <v>34395</v>
      </c>
    </row>
    <row r="20822" spans="1:4" x14ac:dyDescent="0.2">
      <c r="A20822" s="136" t="s">
        <v>20895</v>
      </c>
      <c r="B20822" s="136" t="s">
        <v>27678</v>
      </c>
      <c r="C20822" s="136" t="s">
        <v>34396</v>
      </c>
    </row>
    <row r="20823" spans="1:4" x14ac:dyDescent="0.2">
      <c r="A20823" s="136" t="s">
        <v>20896</v>
      </c>
      <c r="B20823" s="136" t="s">
        <v>27678</v>
      </c>
      <c r="C20823" s="136" t="s">
        <v>34396</v>
      </c>
    </row>
    <row r="20824" spans="1:4" x14ac:dyDescent="0.2">
      <c r="A20824" s="136" t="s">
        <v>20897</v>
      </c>
      <c r="B20824" s="136" t="s">
        <v>27679</v>
      </c>
      <c r="C20824" s="136" t="s">
        <v>34388</v>
      </c>
    </row>
    <row r="20825" spans="1:4" x14ac:dyDescent="0.2">
      <c r="A20825" s="136" t="s">
        <v>20898</v>
      </c>
      <c r="B20825" s="136" t="s">
        <v>27679</v>
      </c>
      <c r="C20825" s="136" t="s">
        <v>34388</v>
      </c>
    </row>
    <row r="20826" spans="1:4" x14ac:dyDescent="0.2">
      <c r="A20826" s="136" t="s">
        <v>20899</v>
      </c>
      <c r="B20826" s="136" t="s">
        <v>27680</v>
      </c>
      <c r="C20826" s="136" t="s">
        <v>34397</v>
      </c>
      <c r="D20826" s="136" t="s">
        <v>32306</v>
      </c>
    </row>
    <row r="20827" spans="1:4" x14ac:dyDescent="0.2">
      <c r="A20827" s="136" t="s">
        <v>20900</v>
      </c>
      <c r="B20827" s="136" t="s">
        <v>27680</v>
      </c>
      <c r="C20827" s="136" t="s">
        <v>34397</v>
      </c>
      <c r="D20827" s="136" t="s">
        <v>32306</v>
      </c>
    </row>
    <row r="20828" spans="1:4" x14ac:dyDescent="0.2">
      <c r="A20828" s="136" t="s">
        <v>20901</v>
      </c>
      <c r="B20828" s="136" t="s">
        <v>27681</v>
      </c>
      <c r="C20828" s="136" t="s">
        <v>34397</v>
      </c>
      <c r="D20828" s="136" t="s">
        <v>32306</v>
      </c>
    </row>
    <row r="20829" spans="1:4" x14ac:dyDescent="0.2">
      <c r="A20829" s="136" t="s">
        <v>20902</v>
      </c>
      <c r="B20829" s="136" t="s">
        <v>27681</v>
      </c>
      <c r="C20829" s="136" t="s">
        <v>34397</v>
      </c>
      <c r="D20829" s="136" t="s">
        <v>32306</v>
      </c>
    </row>
    <row r="20830" spans="1:4" x14ac:dyDescent="0.2">
      <c r="A20830" s="136" t="s">
        <v>20903</v>
      </c>
      <c r="B20830" s="136" t="s">
        <v>27682</v>
      </c>
      <c r="C20830" s="136" t="s">
        <v>34397</v>
      </c>
      <c r="D20830" s="136" t="s">
        <v>32306</v>
      </c>
    </row>
    <row r="20831" spans="1:4" x14ac:dyDescent="0.2">
      <c r="A20831" s="136" t="s">
        <v>20904</v>
      </c>
      <c r="B20831" s="136" t="s">
        <v>27682</v>
      </c>
      <c r="C20831" s="136" t="s">
        <v>34397</v>
      </c>
      <c r="D20831" s="136" t="s">
        <v>32306</v>
      </c>
    </row>
    <row r="20832" spans="1:4" x14ac:dyDescent="0.2">
      <c r="A20832" s="136" t="s">
        <v>20905</v>
      </c>
      <c r="B20832" s="136" t="s">
        <v>27683</v>
      </c>
      <c r="C20832" s="136" t="s">
        <v>34397</v>
      </c>
      <c r="D20832" s="136" t="s">
        <v>32306</v>
      </c>
    </row>
    <row r="20833" spans="1:4" x14ac:dyDescent="0.2">
      <c r="A20833" s="136" t="s">
        <v>20906</v>
      </c>
      <c r="B20833" s="136" t="s">
        <v>27683</v>
      </c>
      <c r="C20833" s="136" t="s">
        <v>34397</v>
      </c>
      <c r="D20833" s="136" t="s">
        <v>32306</v>
      </c>
    </row>
    <row r="20834" spans="1:4" x14ac:dyDescent="0.2">
      <c r="A20834" s="136" t="s">
        <v>20907</v>
      </c>
      <c r="B20834" s="136" t="s">
        <v>27684</v>
      </c>
      <c r="C20834" s="136" t="s">
        <v>34398</v>
      </c>
    </row>
    <row r="20835" spans="1:4" x14ac:dyDescent="0.2">
      <c r="A20835" s="136" t="s">
        <v>20908</v>
      </c>
      <c r="B20835" s="136" t="s">
        <v>27684</v>
      </c>
      <c r="C20835" s="136" t="s">
        <v>34398</v>
      </c>
    </row>
    <row r="20836" spans="1:4" x14ac:dyDescent="0.2">
      <c r="A20836" s="136" t="s">
        <v>20909</v>
      </c>
      <c r="B20836" s="136" t="s">
        <v>27685</v>
      </c>
      <c r="C20836" s="136" t="s">
        <v>34399</v>
      </c>
    </row>
    <row r="20837" spans="1:4" x14ac:dyDescent="0.2">
      <c r="A20837" s="136" t="s">
        <v>20910</v>
      </c>
      <c r="B20837" s="136" t="s">
        <v>27685</v>
      </c>
      <c r="C20837" s="136" t="s">
        <v>34399</v>
      </c>
    </row>
    <row r="20838" spans="1:4" x14ac:dyDescent="0.2">
      <c r="A20838" s="136" t="s">
        <v>20911</v>
      </c>
      <c r="B20838" s="136" t="s">
        <v>27686</v>
      </c>
      <c r="C20838" s="136" t="s">
        <v>34384</v>
      </c>
    </row>
    <row r="20839" spans="1:4" x14ac:dyDescent="0.2">
      <c r="A20839" s="136" t="s">
        <v>20912</v>
      </c>
      <c r="B20839" s="136" t="s">
        <v>27686</v>
      </c>
      <c r="C20839" s="136" t="s">
        <v>34384</v>
      </c>
    </row>
    <row r="20840" spans="1:4" x14ac:dyDescent="0.2">
      <c r="A20840" s="136" t="s">
        <v>20913</v>
      </c>
      <c r="B20840" s="136" t="s">
        <v>27687</v>
      </c>
      <c r="C20840" s="136" t="s">
        <v>34400</v>
      </c>
    </row>
    <row r="20841" spans="1:4" x14ac:dyDescent="0.2">
      <c r="A20841" s="136" t="s">
        <v>20914</v>
      </c>
      <c r="B20841" s="136" t="s">
        <v>27687</v>
      </c>
      <c r="C20841" s="136" t="s">
        <v>34400</v>
      </c>
    </row>
    <row r="20842" spans="1:4" x14ac:dyDescent="0.2">
      <c r="A20842" s="136" t="s">
        <v>20915</v>
      </c>
      <c r="B20842" s="136" t="s">
        <v>27688</v>
      </c>
      <c r="C20842" s="136" t="s">
        <v>34401</v>
      </c>
      <c r="D20842" s="136" t="s">
        <v>34391</v>
      </c>
    </row>
    <row r="20843" spans="1:4" x14ac:dyDescent="0.2">
      <c r="A20843" s="136" t="s">
        <v>20916</v>
      </c>
      <c r="B20843" s="136" t="s">
        <v>27688</v>
      </c>
      <c r="C20843" s="136" t="s">
        <v>34401</v>
      </c>
      <c r="D20843" s="136" t="s">
        <v>34391</v>
      </c>
    </row>
    <row r="20844" spans="1:4" x14ac:dyDescent="0.2">
      <c r="A20844" s="136" t="s">
        <v>20917</v>
      </c>
      <c r="B20844" s="136" t="s">
        <v>27689</v>
      </c>
      <c r="C20844" s="136" t="s">
        <v>34402</v>
      </c>
      <c r="D20844" s="136" t="s">
        <v>34391</v>
      </c>
    </row>
    <row r="20845" spans="1:4" x14ac:dyDescent="0.2">
      <c r="A20845" s="136" t="s">
        <v>20918</v>
      </c>
      <c r="B20845" s="136" t="s">
        <v>27689</v>
      </c>
      <c r="C20845" s="136" t="s">
        <v>34402</v>
      </c>
      <c r="D20845" s="136" t="s">
        <v>34391</v>
      </c>
    </row>
    <row r="20846" spans="1:4" x14ac:dyDescent="0.2">
      <c r="A20846" s="136" t="s">
        <v>20919</v>
      </c>
      <c r="B20846" s="136" t="s">
        <v>27690</v>
      </c>
      <c r="C20846" s="136" t="s">
        <v>34403</v>
      </c>
    </row>
    <row r="20847" spans="1:4" x14ac:dyDescent="0.2">
      <c r="A20847" s="136" t="s">
        <v>20920</v>
      </c>
      <c r="B20847" s="136" t="s">
        <v>27690</v>
      </c>
      <c r="C20847" s="136" t="s">
        <v>34403</v>
      </c>
    </row>
    <row r="20848" spans="1:4" x14ac:dyDescent="0.2">
      <c r="A20848" s="136" t="s">
        <v>20921</v>
      </c>
      <c r="B20848" s="136" t="s">
        <v>27691</v>
      </c>
      <c r="C20848" s="136" t="s">
        <v>34404</v>
      </c>
      <c r="D20848" s="136" t="s">
        <v>28292</v>
      </c>
    </row>
    <row r="20849" spans="1:7" x14ac:dyDescent="0.2">
      <c r="A20849" s="136" t="s">
        <v>20922</v>
      </c>
      <c r="B20849" s="136" t="s">
        <v>27691</v>
      </c>
      <c r="C20849" s="136" t="s">
        <v>34404</v>
      </c>
      <c r="D20849" s="136" t="s">
        <v>28292</v>
      </c>
    </row>
    <row r="20850" spans="1:7" x14ac:dyDescent="0.2">
      <c r="A20850" s="136" t="s">
        <v>20923</v>
      </c>
      <c r="B20850" s="136" t="s">
        <v>27692</v>
      </c>
      <c r="C20850" s="136" t="s">
        <v>34405</v>
      </c>
    </row>
    <row r="20851" spans="1:7" x14ac:dyDescent="0.2">
      <c r="A20851" s="136" t="s">
        <v>20924</v>
      </c>
      <c r="B20851" s="136" t="s">
        <v>27692</v>
      </c>
      <c r="C20851" s="136" t="s">
        <v>34405</v>
      </c>
    </row>
    <row r="20852" spans="1:7" x14ac:dyDescent="0.2">
      <c r="A20852" s="136" t="s">
        <v>20925</v>
      </c>
      <c r="B20852" s="136" t="s">
        <v>27693</v>
      </c>
      <c r="C20852" s="136" t="s">
        <v>34406</v>
      </c>
      <c r="D20852" s="136" t="s">
        <v>38569</v>
      </c>
    </row>
    <row r="20853" spans="1:7" x14ac:dyDescent="0.2">
      <c r="A20853" s="136" t="s">
        <v>20926</v>
      </c>
      <c r="B20853" s="136" t="s">
        <v>27693</v>
      </c>
      <c r="C20853" s="136" t="s">
        <v>34406</v>
      </c>
      <c r="D20853" s="136" t="s">
        <v>38569</v>
      </c>
    </row>
    <row r="20854" spans="1:7" x14ac:dyDescent="0.2">
      <c r="A20854" s="136" t="s">
        <v>20927</v>
      </c>
      <c r="B20854" s="136" t="s">
        <v>27694</v>
      </c>
      <c r="C20854" s="136" t="s">
        <v>34407</v>
      </c>
      <c r="D20854" s="136" t="s">
        <v>38570</v>
      </c>
      <c r="E20854" s="136" t="s">
        <v>35415</v>
      </c>
    </row>
    <row r="20855" spans="1:7" x14ac:dyDescent="0.2">
      <c r="A20855" s="136" t="s">
        <v>20928</v>
      </c>
      <c r="B20855" s="136" t="s">
        <v>27694</v>
      </c>
      <c r="C20855" s="136" t="s">
        <v>34407</v>
      </c>
      <c r="D20855" s="136" t="s">
        <v>38570</v>
      </c>
      <c r="E20855" s="136" t="s">
        <v>35415</v>
      </c>
    </row>
    <row r="20856" spans="1:7" x14ac:dyDescent="0.2">
      <c r="A20856" s="136" t="s">
        <v>20929</v>
      </c>
      <c r="B20856" s="136" t="s">
        <v>27694</v>
      </c>
      <c r="C20856" s="136" t="s">
        <v>34408</v>
      </c>
      <c r="D20856" s="136" t="s">
        <v>38571</v>
      </c>
      <c r="E20856" s="136" t="s">
        <v>41019</v>
      </c>
    </row>
    <row r="20857" spans="1:7" x14ac:dyDescent="0.2">
      <c r="A20857" s="136" t="s">
        <v>20930</v>
      </c>
      <c r="B20857" s="136" t="s">
        <v>27694</v>
      </c>
      <c r="C20857" s="136" t="s">
        <v>34408</v>
      </c>
      <c r="D20857" s="136" t="s">
        <v>38571</v>
      </c>
      <c r="E20857" s="136" t="s">
        <v>41019</v>
      </c>
    </row>
    <row r="20858" spans="1:7" x14ac:dyDescent="0.2">
      <c r="A20858" s="136" t="s">
        <v>20931</v>
      </c>
      <c r="B20858" s="136" t="s">
        <v>27695</v>
      </c>
      <c r="C20858" s="136" t="s">
        <v>34409</v>
      </c>
      <c r="D20858" s="136" t="s">
        <v>38572</v>
      </c>
      <c r="E20858" s="136" t="s">
        <v>41020</v>
      </c>
    </row>
    <row r="20859" spans="1:7" x14ac:dyDescent="0.2">
      <c r="A20859" s="136" t="s">
        <v>20932</v>
      </c>
      <c r="B20859" s="136" t="s">
        <v>27695</v>
      </c>
      <c r="C20859" s="136" t="s">
        <v>34409</v>
      </c>
      <c r="D20859" s="136" t="s">
        <v>38572</v>
      </c>
      <c r="E20859" s="136" t="s">
        <v>41020</v>
      </c>
    </row>
    <row r="20860" spans="1:7" x14ac:dyDescent="0.2">
      <c r="A20860" s="136" t="s">
        <v>20933</v>
      </c>
      <c r="B20860" s="136" t="s">
        <v>27694</v>
      </c>
      <c r="C20860" s="136" t="s">
        <v>34410</v>
      </c>
      <c r="D20860" s="136" t="s">
        <v>38573</v>
      </c>
      <c r="E20860" s="136" t="s">
        <v>41021</v>
      </c>
      <c r="F20860" s="136" t="s">
        <v>42378</v>
      </c>
      <c r="G20860" s="136" t="s">
        <v>43096</v>
      </c>
    </row>
    <row r="20861" spans="1:7" x14ac:dyDescent="0.2">
      <c r="A20861" s="136" t="s">
        <v>20934</v>
      </c>
      <c r="B20861" s="136" t="s">
        <v>27694</v>
      </c>
      <c r="C20861" s="136" t="s">
        <v>34410</v>
      </c>
      <c r="D20861" s="136" t="s">
        <v>38573</v>
      </c>
      <c r="E20861" s="136" t="s">
        <v>41021</v>
      </c>
      <c r="F20861" s="136" t="s">
        <v>42378</v>
      </c>
      <c r="G20861" s="136" t="s">
        <v>43096</v>
      </c>
    </row>
    <row r="20862" spans="1:7" x14ac:dyDescent="0.2">
      <c r="A20862" s="136" t="s">
        <v>20935</v>
      </c>
      <c r="B20862" s="136" t="s">
        <v>27694</v>
      </c>
      <c r="C20862" s="136" t="s">
        <v>34411</v>
      </c>
      <c r="D20862" s="136" t="s">
        <v>38574</v>
      </c>
      <c r="E20862" s="136" t="s">
        <v>41022</v>
      </c>
      <c r="F20862" s="136" t="s">
        <v>42379</v>
      </c>
      <c r="G20862" s="136" t="s">
        <v>43097</v>
      </c>
    </row>
    <row r="20863" spans="1:7" x14ac:dyDescent="0.2">
      <c r="A20863" s="136" t="s">
        <v>20936</v>
      </c>
      <c r="B20863" s="136" t="s">
        <v>27694</v>
      </c>
      <c r="C20863" s="136" t="s">
        <v>34411</v>
      </c>
      <c r="D20863" s="136" t="s">
        <v>38574</v>
      </c>
      <c r="E20863" s="136" t="s">
        <v>41022</v>
      </c>
      <c r="F20863" s="136" t="s">
        <v>42379</v>
      </c>
      <c r="G20863" s="136" t="s">
        <v>43097</v>
      </c>
    </row>
    <row r="20864" spans="1:7" x14ac:dyDescent="0.2">
      <c r="A20864" s="136" t="s">
        <v>20937</v>
      </c>
      <c r="B20864" s="136" t="s">
        <v>27695</v>
      </c>
      <c r="C20864" s="136" t="s">
        <v>34412</v>
      </c>
      <c r="D20864" s="136" t="s">
        <v>38575</v>
      </c>
      <c r="E20864" s="136" t="s">
        <v>41023</v>
      </c>
      <c r="F20864" s="136" t="s">
        <v>42380</v>
      </c>
      <c r="G20864" s="136" t="s">
        <v>43098</v>
      </c>
    </row>
    <row r="20865" spans="1:7" x14ac:dyDescent="0.2">
      <c r="A20865" s="136" t="s">
        <v>20938</v>
      </c>
      <c r="B20865" s="136" t="s">
        <v>27695</v>
      </c>
      <c r="C20865" s="136" t="s">
        <v>34412</v>
      </c>
      <c r="D20865" s="136" t="s">
        <v>38575</v>
      </c>
      <c r="E20865" s="136" t="s">
        <v>41023</v>
      </c>
      <c r="F20865" s="136" t="s">
        <v>42380</v>
      </c>
      <c r="G20865" s="136" t="s">
        <v>43098</v>
      </c>
    </row>
    <row r="20866" spans="1:7" x14ac:dyDescent="0.2">
      <c r="A20866" s="136" t="s">
        <v>20939</v>
      </c>
      <c r="B20866" s="136" t="s">
        <v>27696</v>
      </c>
      <c r="C20866" s="136" t="s">
        <v>34413</v>
      </c>
      <c r="D20866" s="136" t="s">
        <v>38576</v>
      </c>
      <c r="E20866" s="136" t="s">
        <v>41024</v>
      </c>
    </row>
    <row r="20867" spans="1:7" x14ac:dyDescent="0.2">
      <c r="A20867" s="136" t="s">
        <v>20940</v>
      </c>
      <c r="B20867" s="136" t="s">
        <v>27696</v>
      </c>
      <c r="C20867" s="136" t="s">
        <v>34413</v>
      </c>
      <c r="D20867" s="136" t="s">
        <v>38576</v>
      </c>
      <c r="E20867" s="136" t="s">
        <v>41024</v>
      </c>
    </row>
    <row r="20868" spans="1:7" x14ac:dyDescent="0.2">
      <c r="A20868" s="136" t="s">
        <v>20941</v>
      </c>
      <c r="B20868" s="136" t="s">
        <v>27697</v>
      </c>
      <c r="C20868" s="136" t="s">
        <v>34414</v>
      </c>
    </row>
    <row r="20869" spans="1:7" x14ac:dyDescent="0.2">
      <c r="A20869" s="136" t="s">
        <v>20942</v>
      </c>
      <c r="B20869" s="136" t="s">
        <v>27697</v>
      </c>
      <c r="C20869" s="136" t="s">
        <v>34414</v>
      </c>
    </row>
    <row r="20870" spans="1:7" x14ac:dyDescent="0.2">
      <c r="A20870" s="136" t="s">
        <v>20943</v>
      </c>
      <c r="B20870" s="136" t="s">
        <v>27698</v>
      </c>
      <c r="C20870" s="136" t="s">
        <v>34415</v>
      </c>
      <c r="D20870" s="136" t="s">
        <v>38577</v>
      </c>
    </row>
    <row r="20871" spans="1:7" x14ac:dyDescent="0.2">
      <c r="A20871" s="136" t="s">
        <v>20944</v>
      </c>
      <c r="B20871" s="136" t="s">
        <v>27698</v>
      </c>
      <c r="C20871" s="136" t="s">
        <v>34415</v>
      </c>
      <c r="D20871" s="136" t="s">
        <v>38577</v>
      </c>
    </row>
    <row r="20872" spans="1:7" x14ac:dyDescent="0.2">
      <c r="A20872" s="136" t="s">
        <v>20945</v>
      </c>
      <c r="B20872" s="136" t="s">
        <v>27699</v>
      </c>
      <c r="C20872" s="136" t="s">
        <v>34416</v>
      </c>
      <c r="D20872" s="136" t="s">
        <v>38578</v>
      </c>
      <c r="E20872" s="136" t="s">
        <v>36167</v>
      </c>
    </row>
    <row r="20873" spans="1:7" x14ac:dyDescent="0.2">
      <c r="A20873" s="136" t="s">
        <v>20946</v>
      </c>
      <c r="B20873" s="136" t="s">
        <v>27699</v>
      </c>
      <c r="C20873" s="136" t="s">
        <v>34416</v>
      </c>
      <c r="D20873" s="136" t="s">
        <v>38578</v>
      </c>
      <c r="E20873" s="136" t="s">
        <v>36167</v>
      </c>
    </row>
    <row r="20874" spans="1:7" x14ac:dyDescent="0.2">
      <c r="A20874" s="136" t="s">
        <v>20947</v>
      </c>
      <c r="B20874" s="136" t="s">
        <v>27699</v>
      </c>
      <c r="C20874" s="136" t="s">
        <v>34417</v>
      </c>
    </row>
    <row r="20875" spans="1:7" x14ac:dyDescent="0.2">
      <c r="A20875" s="136" t="s">
        <v>20948</v>
      </c>
      <c r="B20875" s="136" t="s">
        <v>27699</v>
      </c>
      <c r="C20875" s="136" t="s">
        <v>34417</v>
      </c>
    </row>
    <row r="20876" spans="1:7" x14ac:dyDescent="0.2">
      <c r="A20876" s="136" t="s">
        <v>20949</v>
      </c>
      <c r="B20876" s="136" t="s">
        <v>27700</v>
      </c>
      <c r="C20876" s="136" t="s">
        <v>34418</v>
      </c>
      <c r="D20876" s="136" t="s">
        <v>38579</v>
      </c>
    </row>
    <row r="20877" spans="1:7" x14ac:dyDescent="0.2">
      <c r="A20877" s="136" t="s">
        <v>20950</v>
      </c>
      <c r="B20877" s="136" t="s">
        <v>27700</v>
      </c>
      <c r="C20877" s="136" t="s">
        <v>34418</v>
      </c>
      <c r="D20877" s="136" t="s">
        <v>38579</v>
      </c>
    </row>
    <row r="20878" spans="1:7" x14ac:dyDescent="0.2">
      <c r="A20878" s="136" t="s">
        <v>20951</v>
      </c>
      <c r="B20878" s="136" t="s">
        <v>27701</v>
      </c>
      <c r="C20878" s="136" t="s">
        <v>34419</v>
      </c>
      <c r="D20878" s="136" t="s">
        <v>38580</v>
      </c>
      <c r="E20878" s="136" t="s">
        <v>41025</v>
      </c>
    </row>
    <row r="20879" spans="1:7" x14ac:dyDescent="0.2">
      <c r="A20879" s="136" t="s">
        <v>20952</v>
      </c>
      <c r="B20879" s="136" t="s">
        <v>27701</v>
      </c>
      <c r="C20879" s="136" t="s">
        <v>34419</v>
      </c>
      <c r="D20879" s="136" t="s">
        <v>38580</v>
      </c>
      <c r="E20879" s="136" t="s">
        <v>41025</v>
      </c>
    </row>
    <row r="20880" spans="1:7" x14ac:dyDescent="0.2">
      <c r="A20880" s="136" t="s">
        <v>20953</v>
      </c>
      <c r="B20880" s="136" t="s">
        <v>27702</v>
      </c>
      <c r="C20880" s="136" t="s">
        <v>34420</v>
      </c>
      <c r="D20880" s="136" t="s">
        <v>38581</v>
      </c>
      <c r="E20880" s="136" t="s">
        <v>41026</v>
      </c>
    </row>
    <row r="20881" spans="1:5" x14ac:dyDescent="0.2">
      <c r="A20881" s="136" t="s">
        <v>20954</v>
      </c>
      <c r="B20881" s="136" t="s">
        <v>27702</v>
      </c>
      <c r="C20881" s="136" t="s">
        <v>34420</v>
      </c>
      <c r="D20881" s="136" t="s">
        <v>38581</v>
      </c>
      <c r="E20881" s="136" t="s">
        <v>41026</v>
      </c>
    </row>
    <row r="20882" spans="1:5" x14ac:dyDescent="0.2">
      <c r="A20882" s="136" t="s">
        <v>20955</v>
      </c>
      <c r="B20882" s="136" t="s">
        <v>27703</v>
      </c>
      <c r="C20882" s="136" t="s">
        <v>34421</v>
      </c>
      <c r="D20882" s="136" t="s">
        <v>38582</v>
      </c>
      <c r="E20882" s="136" t="s">
        <v>41027</v>
      </c>
    </row>
    <row r="20883" spans="1:5" x14ac:dyDescent="0.2">
      <c r="A20883" s="136" t="s">
        <v>20956</v>
      </c>
      <c r="B20883" s="136" t="s">
        <v>27703</v>
      </c>
      <c r="C20883" s="136" t="s">
        <v>34421</v>
      </c>
      <c r="D20883" s="136" t="s">
        <v>38582</v>
      </c>
      <c r="E20883" s="136" t="s">
        <v>41027</v>
      </c>
    </row>
    <row r="20884" spans="1:5" x14ac:dyDescent="0.2">
      <c r="A20884" s="136" t="s">
        <v>20957</v>
      </c>
      <c r="B20884" s="136" t="s">
        <v>27704</v>
      </c>
      <c r="C20884" s="136" t="s">
        <v>34422</v>
      </c>
    </row>
    <row r="20885" spans="1:5" x14ac:dyDescent="0.2">
      <c r="A20885" s="136" t="s">
        <v>20958</v>
      </c>
      <c r="B20885" s="136" t="s">
        <v>27704</v>
      </c>
      <c r="C20885" s="136" t="s">
        <v>34422</v>
      </c>
    </row>
    <row r="20886" spans="1:5" x14ac:dyDescent="0.2">
      <c r="A20886" s="136" t="s">
        <v>20959</v>
      </c>
      <c r="B20886" s="136" t="s">
        <v>27705</v>
      </c>
      <c r="C20886" s="136" t="s">
        <v>34423</v>
      </c>
      <c r="D20886" s="136" t="s">
        <v>38583</v>
      </c>
    </row>
    <row r="20887" spans="1:5" x14ac:dyDescent="0.2">
      <c r="A20887" s="136" t="s">
        <v>20960</v>
      </c>
      <c r="B20887" s="136" t="s">
        <v>27705</v>
      </c>
      <c r="C20887" s="136" t="s">
        <v>34423</v>
      </c>
      <c r="D20887" s="136" t="s">
        <v>38583</v>
      </c>
    </row>
    <row r="20888" spans="1:5" x14ac:dyDescent="0.2">
      <c r="A20888" s="136" t="s">
        <v>20961</v>
      </c>
      <c r="B20888" s="136" t="s">
        <v>27706</v>
      </c>
      <c r="C20888" s="136" t="s">
        <v>34424</v>
      </c>
      <c r="D20888" s="136" t="s">
        <v>38584</v>
      </c>
    </row>
    <row r="20889" spans="1:5" x14ac:dyDescent="0.2">
      <c r="A20889" s="136" t="s">
        <v>20962</v>
      </c>
      <c r="B20889" s="136" t="s">
        <v>27706</v>
      </c>
      <c r="C20889" s="136" t="s">
        <v>34424</v>
      </c>
      <c r="D20889" s="136" t="s">
        <v>38584</v>
      </c>
    </row>
    <row r="20890" spans="1:5" x14ac:dyDescent="0.2">
      <c r="A20890" s="136" t="s">
        <v>20963</v>
      </c>
      <c r="B20890" s="136" t="s">
        <v>27707</v>
      </c>
      <c r="C20890" s="136" t="s">
        <v>34424</v>
      </c>
      <c r="D20890" s="136" t="s">
        <v>38584</v>
      </c>
    </row>
    <row r="20891" spans="1:5" x14ac:dyDescent="0.2">
      <c r="A20891" s="136" t="s">
        <v>20964</v>
      </c>
      <c r="B20891" s="136" t="s">
        <v>27707</v>
      </c>
      <c r="C20891" s="136" t="s">
        <v>34424</v>
      </c>
      <c r="D20891" s="136" t="s">
        <v>38584</v>
      </c>
    </row>
    <row r="20892" spans="1:5" x14ac:dyDescent="0.2">
      <c r="A20892" s="136" t="s">
        <v>20965</v>
      </c>
      <c r="B20892" s="136" t="s">
        <v>27708</v>
      </c>
      <c r="C20892" s="136" t="s">
        <v>34424</v>
      </c>
      <c r="D20892" s="136" t="s">
        <v>38584</v>
      </c>
    </row>
    <row r="20893" spans="1:5" x14ac:dyDescent="0.2">
      <c r="A20893" s="136" t="s">
        <v>20966</v>
      </c>
      <c r="B20893" s="136" t="s">
        <v>27708</v>
      </c>
      <c r="C20893" s="136" t="s">
        <v>34424</v>
      </c>
      <c r="D20893" s="136" t="s">
        <v>38584</v>
      </c>
    </row>
    <row r="20894" spans="1:5" x14ac:dyDescent="0.2">
      <c r="A20894" s="136" t="s">
        <v>20967</v>
      </c>
      <c r="B20894" s="136" t="s">
        <v>27709</v>
      </c>
      <c r="C20894" s="136" t="s">
        <v>34424</v>
      </c>
      <c r="D20894" s="136" t="s">
        <v>38584</v>
      </c>
    </row>
    <row r="20895" spans="1:5" x14ac:dyDescent="0.2">
      <c r="A20895" s="136" t="s">
        <v>20968</v>
      </c>
      <c r="B20895" s="136" t="s">
        <v>27709</v>
      </c>
      <c r="C20895" s="136" t="s">
        <v>34424</v>
      </c>
      <c r="D20895" s="136" t="s">
        <v>38584</v>
      </c>
    </row>
    <row r="20896" spans="1:5" x14ac:dyDescent="0.2">
      <c r="A20896" s="136" t="s">
        <v>20969</v>
      </c>
      <c r="B20896" s="136" t="s">
        <v>27710</v>
      </c>
      <c r="C20896" s="136" t="s">
        <v>34425</v>
      </c>
      <c r="D20896" s="136" t="s">
        <v>38585</v>
      </c>
    </row>
    <row r="20897" spans="1:4" x14ac:dyDescent="0.2">
      <c r="A20897" s="136" t="s">
        <v>20970</v>
      </c>
      <c r="B20897" s="136" t="s">
        <v>27710</v>
      </c>
      <c r="C20897" s="136" t="s">
        <v>34425</v>
      </c>
      <c r="D20897" s="136" t="s">
        <v>38585</v>
      </c>
    </row>
    <row r="20898" spans="1:4" x14ac:dyDescent="0.2">
      <c r="A20898" s="136" t="s">
        <v>20971</v>
      </c>
      <c r="B20898" s="136" t="s">
        <v>27711</v>
      </c>
      <c r="C20898" s="136" t="s">
        <v>34426</v>
      </c>
      <c r="D20898" s="136" t="s">
        <v>38586</v>
      </c>
    </row>
    <row r="20899" spans="1:4" x14ac:dyDescent="0.2">
      <c r="A20899" s="136" t="s">
        <v>20972</v>
      </c>
      <c r="B20899" s="136" t="s">
        <v>27711</v>
      </c>
      <c r="C20899" s="136" t="s">
        <v>34426</v>
      </c>
      <c r="D20899" s="136" t="s">
        <v>38586</v>
      </c>
    </row>
    <row r="20900" spans="1:4" x14ac:dyDescent="0.2">
      <c r="A20900" s="136" t="s">
        <v>20973</v>
      </c>
      <c r="B20900" s="136" t="s">
        <v>27712</v>
      </c>
      <c r="C20900" s="136" t="s">
        <v>34427</v>
      </c>
      <c r="D20900" s="136" t="s">
        <v>38587</v>
      </c>
    </row>
    <row r="20901" spans="1:4" x14ac:dyDescent="0.2">
      <c r="A20901" s="136" t="s">
        <v>20974</v>
      </c>
      <c r="B20901" s="136" t="s">
        <v>27712</v>
      </c>
      <c r="C20901" s="136" t="s">
        <v>34427</v>
      </c>
      <c r="D20901" s="136" t="s">
        <v>38587</v>
      </c>
    </row>
    <row r="20902" spans="1:4" x14ac:dyDescent="0.2">
      <c r="A20902" s="136" t="s">
        <v>20975</v>
      </c>
      <c r="B20902" s="136" t="s">
        <v>27713</v>
      </c>
      <c r="C20902" s="136" t="s">
        <v>34428</v>
      </c>
      <c r="D20902" s="136" t="s">
        <v>38588</v>
      </c>
    </row>
    <row r="20903" spans="1:4" x14ac:dyDescent="0.2">
      <c r="A20903" s="136" t="s">
        <v>20976</v>
      </c>
      <c r="B20903" s="136" t="s">
        <v>27713</v>
      </c>
      <c r="C20903" s="136" t="s">
        <v>34428</v>
      </c>
      <c r="D20903" s="136" t="s">
        <v>38588</v>
      </c>
    </row>
    <row r="20904" spans="1:4" x14ac:dyDescent="0.2">
      <c r="A20904" s="136" t="s">
        <v>20977</v>
      </c>
      <c r="B20904" s="136" t="s">
        <v>27714</v>
      </c>
      <c r="C20904" s="136" t="s">
        <v>34429</v>
      </c>
      <c r="D20904" s="136" t="s">
        <v>38589</v>
      </c>
    </row>
    <row r="20905" spans="1:4" x14ac:dyDescent="0.2">
      <c r="A20905" s="136" t="s">
        <v>20978</v>
      </c>
      <c r="B20905" s="136" t="s">
        <v>27714</v>
      </c>
      <c r="C20905" s="136" t="s">
        <v>34429</v>
      </c>
      <c r="D20905" s="136" t="s">
        <v>38589</v>
      </c>
    </row>
    <row r="20906" spans="1:4" x14ac:dyDescent="0.2">
      <c r="A20906" s="136" t="s">
        <v>20979</v>
      </c>
      <c r="B20906" s="136" t="s">
        <v>27715</v>
      </c>
      <c r="C20906" s="136" t="s">
        <v>34430</v>
      </c>
      <c r="D20906" s="136" t="s">
        <v>38590</v>
      </c>
    </row>
    <row r="20907" spans="1:4" x14ac:dyDescent="0.2">
      <c r="A20907" s="136" t="s">
        <v>20980</v>
      </c>
      <c r="B20907" s="136" t="s">
        <v>27715</v>
      </c>
      <c r="C20907" s="136" t="s">
        <v>34430</v>
      </c>
      <c r="D20907" s="136" t="s">
        <v>38590</v>
      </c>
    </row>
    <row r="20908" spans="1:4" x14ac:dyDescent="0.2">
      <c r="A20908" s="136" t="s">
        <v>20981</v>
      </c>
      <c r="B20908" s="136" t="s">
        <v>27716</v>
      </c>
      <c r="C20908" s="136" t="s">
        <v>34431</v>
      </c>
      <c r="D20908" s="136" t="s">
        <v>38590</v>
      </c>
    </row>
    <row r="20909" spans="1:4" x14ac:dyDescent="0.2">
      <c r="A20909" s="136" t="s">
        <v>20982</v>
      </c>
      <c r="B20909" s="136" t="s">
        <v>27716</v>
      </c>
      <c r="C20909" s="136" t="s">
        <v>34431</v>
      </c>
      <c r="D20909" s="136" t="s">
        <v>38590</v>
      </c>
    </row>
    <row r="20910" spans="1:4" x14ac:dyDescent="0.2">
      <c r="A20910" s="136" t="s">
        <v>20983</v>
      </c>
      <c r="B20910" s="136" t="s">
        <v>27717</v>
      </c>
      <c r="C20910" s="136" t="s">
        <v>34432</v>
      </c>
    </row>
    <row r="20911" spans="1:4" x14ac:dyDescent="0.2">
      <c r="A20911" s="136" t="s">
        <v>20984</v>
      </c>
      <c r="B20911" s="136" t="s">
        <v>27717</v>
      </c>
      <c r="C20911" s="136" t="s">
        <v>34432</v>
      </c>
    </row>
    <row r="20912" spans="1:4" x14ac:dyDescent="0.2">
      <c r="A20912" s="136" t="s">
        <v>20985</v>
      </c>
      <c r="B20912" s="136" t="s">
        <v>27718</v>
      </c>
      <c r="C20912" s="136" t="s">
        <v>34433</v>
      </c>
      <c r="D20912" s="136" t="s">
        <v>34846</v>
      </c>
    </row>
    <row r="20913" spans="1:5" x14ac:dyDescent="0.2">
      <c r="A20913" s="136" t="s">
        <v>20986</v>
      </c>
      <c r="B20913" s="136" t="s">
        <v>27718</v>
      </c>
      <c r="C20913" s="136" t="s">
        <v>34433</v>
      </c>
      <c r="D20913" s="136" t="s">
        <v>34846</v>
      </c>
    </row>
    <row r="20914" spans="1:5" x14ac:dyDescent="0.2">
      <c r="A20914" s="136" t="s">
        <v>20987</v>
      </c>
      <c r="B20914" s="136" t="s">
        <v>27719</v>
      </c>
      <c r="C20914" s="136" t="s">
        <v>34433</v>
      </c>
      <c r="D20914" s="136" t="s">
        <v>34846</v>
      </c>
    </row>
    <row r="20915" spans="1:5" x14ac:dyDescent="0.2">
      <c r="A20915" s="136" t="s">
        <v>20988</v>
      </c>
      <c r="B20915" s="136" t="s">
        <v>27719</v>
      </c>
      <c r="C20915" s="136" t="s">
        <v>34433</v>
      </c>
      <c r="D20915" s="136" t="s">
        <v>34846</v>
      </c>
    </row>
    <row r="20916" spans="1:5" x14ac:dyDescent="0.2">
      <c r="A20916" s="136" t="s">
        <v>20989</v>
      </c>
      <c r="B20916" s="136" t="s">
        <v>27720</v>
      </c>
      <c r="C20916" s="136" t="s">
        <v>34434</v>
      </c>
      <c r="D20916" s="136" t="s">
        <v>38591</v>
      </c>
      <c r="E20916" s="136" t="s">
        <v>41028</v>
      </c>
    </row>
    <row r="20917" spans="1:5" x14ac:dyDescent="0.2">
      <c r="A20917" s="136" t="s">
        <v>20990</v>
      </c>
      <c r="B20917" s="136" t="s">
        <v>27720</v>
      </c>
      <c r="C20917" s="136" t="s">
        <v>34434</v>
      </c>
      <c r="D20917" s="136" t="s">
        <v>38591</v>
      </c>
      <c r="E20917" s="136" t="s">
        <v>41028</v>
      </c>
    </row>
    <row r="20918" spans="1:5" x14ac:dyDescent="0.2">
      <c r="A20918" s="136" t="s">
        <v>20991</v>
      </c>
      <c r="B20918" s="136" t="s">
        <v>27721</v>
      </c>
      <c r="C20918" s="136" t="s">
        <v>34434</v>
      </c>
      <c r="D20918" s="136" t="s">
        <v>38592</v>
      </c>
      <c r="E20918" s="136" t="s">
        <v>41028</v>
      </c>
    </row>
    <row r="20919" spans="1:5" x14ac:dyDescent="0.2">
      <c r="A20919" s="136" t="s">
        <v>20992</v>
      </c>
      <c r="B20919" s="136" t="s">
        <v>27721</v>
      </c>
      <c r="C20919" s="136" t="s">
        <v>34434</v>
      </c>
      <c r="D20919" s="136" t="s">
        <v>38592</v>
      </c>
      <c r="E20919" s="136" t="s">
        <v>41028</v>
      </c>
    </row>
    <row r="20920" spans="1:5" x14ac:dyDescent="0.2">
      <c r="A20920" s="136" t="s">
        <v>20993</v>
      </c>
      <c r="B20920" s="136" t="s">
        <v>27722</v>
      </c>
      <c r="C20920" s="136" t="s">
        <v>34435</v>
      </c>
      <c r="D20920" s="136" t="s">
        <v>38593</v>
      </c>
      <c r="E20920" s="136" t="s">
        <v>41028</v>
      </c>
    </row>
    <row r="20921" spans="1:5" x14ac:dyDescent="0.2">
      <c r="A20921" s="136" t="s">
        <v>20994</v>
      </c>
      <c r="B20921" s="136" t="s">
        <v>27722</v>
      </c>
      <c r="C20921" s="136" t="s">
        <v>34435</v>
      </c>
      <c r="D20921" s="136" t="s">
        <v>38593</v>
      </c>
      <c r="E20921" s="136" t="s">
        <v>41028</v>
      </c>
    </row>
    <row r="20922" spans="1:5" x14ac:dyDescent="0.2">
      <c r="A20922" s="136" t="s">
        <v>20995</v>
      </c>
      <c r="B20922" s="136" t="s">
        <v>27723</v>
      </c>
      <c r="C20922" s="136" t="s">
        <v>34436</v>
      </c>
      <c r="D20922" s="136" t="s">
        <v>38594</v>
      </c>
      <c r="E20922" s="136" t="s">
        <v>41029</v>
      </c>
    </row>
    <row r="20923" spans="1:5" x14ac:dyDescent="0.2">
      <c r="A20923" s="136" t="s">
        <v>20996</v>
      </c>
      <c r="B20923" s="136" t="s">
        <v>27723</v>
      </c>
      <c r="C20923" s="136" t="s">
        <v>34436</v>
      </c>
      <c r="D20923" s="136" t="s">
        <v>38594</v>
      </c>
      <c r="E20923" s="136" t="s">
        <v>41029</v>
      </c>
    </row>
    <row r="20924" spans="1:5" x14ac:dyDescent="0.2">
      <c r="A20924" s="136" t="s">
        <v>20997</v>
      </c>
      <c r="B20924" s="136" t="s">
        <v>27724</v>
      </c>
      <c r="C20924" s="136" t="s">
        <v>34437</v>
      </c>
      <c r="D20924" s="136" t="s">
        <v>38595</v>
      </c>
      <c r="E20924" s="136" t="s">
        <v>41030</v>
      </c>
    </row>
    <row r="20925" spans="1:5" x14ac:dyDescent="0.2">
      <c r="A20925" s="136" t="s">
        <v>20998</v>
      </c>
      <c r="B20925" s="136" t="s">
        <v>27724</v>
      </c>
      <c r="C20925" s="136" t="s">
        <v>34437</v>
      </c>
      <c r="D20925" s="136" t="s">
        <v>38595</v>
      </c>
      <c r="E20925" s="136" t="s">
        <v>41030</v>
      </c>
    </row>
    <row r="20926" spans="1:5" x14ac:dyDescent="0.2">
      <c r="A20926" s="136" t="s">
        <v>20999</v>
      </c>
      <c r="B20926" s="136" t="s">
        <v>27725</v>
      </c>
      <c r="C20926" s="136" t="s">
        <v>34438</v>
      </c>
      <c r="D20926" s="136" t="s">
        <v>38596</v>
      </c>
      <c r="E20926" s="136" t="s">
        <v>41029</v>
      </c>
    </row>
    <row r="20927" spans="1:5" x14ac:dyDescent="0.2">
      <c r="A20927" s="136" t="s">
        <v>21000</v>
      </c>
      <c r="B20927" s="136" t="s">
        <v>27725</v>
      </c>
      <c r="C20927" s="136" t="s">
        <v>34438</v>
      </c>
      <c r="D20927" s="136" t="s">
        <v>38596</v>
      </c>
      <c r="E20927" s="136" t="s">
        <v>41029</v>
      </c>
    </row>
    <row r="20928" spans="1:5" x14ac:dyDescent="0.2">
      <c r="A20928" s="136" t="s">
        <v>21001</v>
      </c>
      <c r="B20928" s="136" t="s">
        <v>27726</v>
      </c>
      <c r="C20928" s="136" t="s">
        <v>34439</v>
      </c>
      <c r="D20928" s="136" t="s">
        <v>38597</v>
      </c>
      <c r="E20928" s="136" t="s">
        <v>41031</v>
      </c>
    </row>
    <row r="20929" spans="1:5" x14ac:dyDescent="0.2">
      <c r="A20929" s="136" t="s">
        <v>21002</v>
      </c>
      <c r="B20929" s="136" t="s">
        <v>27726</v>
      </c>
      <c r="C20929" s="136" t="s">
        <v>34439</v>
      </c>
      <c r="D20929" s="136" t="s">
        <v>38597</v>
      </c>
      <c r="E20929" s="136" t="s">
        <v>41031</v>
      </c>
    </row>
    <row r="20930" spans="1:5" x14ac:dyDescent="0.2">
      <c r="A20930" s="136" t="s">
        <v>21003</v>
      </c>
      <c r="B20930" s="136" t="s">
        <v>27727</v>
      </c>
      <c r="C20930" s="136" t="s">
        <v>34440</v>
      </c>
    </row>
    <row r="20931" spans="1:5" x14ac:dyDescent="0.2">
      <c r="A20931" s="136" t="s">
        <v>21004</v>
      </c>
      <c r="B20931" s="136" t="s">
        <v>27727</v>
      </c>
      <c r="C20931" s="136" t="s">
        <v>34440</v>
      </c>
    </row>
    <row r="20932" spans="1:5" x14ac:dyDescent="0.2">
      <c r="A20932" s="136" t="s">
        <v>21005</v>
      </c>
      <c r="B20932" s="136" t="s">
        <v>27728</v>
      </c>
      <c r="C20932" s="136" t="s">
        <v>34441</v>
      </c>
    </row>
    <row r="20933" spans="1:5" x14ac:dyDescent="0.2">
      <c r="A20933" s="136" t="s">
        <v>21006</v>
      </c>
      <c r="B20933" s="136" t="s">
        <v>27728</v>
      </c>
      <c r="C20933" s="136" t="s">
        <v>34441</v>
      </c>
    </row>
    <row r="20934" spans="1:5" x14ac:dyDescent="0.2">
      <c r="A20934" s="136" t="s">
        <v>21007</v>
      </c>
      <c r="B20934" s="136" t="s">
        <v>27728</v>
      </c>
      <c r="C20934" s="136" t="s">
        <v>34442</v>
      </c>
    </row>
    <row r="20935" spans="1:5" x14ac:dyDescent="0.2">
      <c r="A20935" s="136" t="s">
        <v>21008</v>
      </c>
      <c r="B20935" s="136" t="s">
        <v>27728</v>
      </c>
      <c r="C20935" s="136" t="s">
        <v>34442</v>
      </c>
    </row>
    <row r="20936" spans="1:5" x14ac:dyDescent="0.2">
      <c r="A20936" s="136" t="s">
        <v>21009</v>
      </c>
      <c r="B20936" s="136" t="s">
        <v>27729</v>
      </c>
      <c r="C20936" s="136" t="s">
        <v>34441</v>
      </c>
    </row>
    <row r="20937" spans="1:5" x14ac:dyDescent="0.2">
      <c r="A20937" s="136" t="s">
        <v>21010</v>
      </c>
      <c r="B20937" s="136" t="s">
        <v>27729</v>
      </c>
      <c r="C20937" s="136" t="s">
        <v>34441</v>
      </c>
    </row>
    <row r="20938" spans="1:5" x14ac:dyDescent="0.2">
      <c r="A20938" s="136" t="s">
        <v>21011</v>
      </c>
      <c r="B20938" s="136" t="s">
        <v>27729</v>
      </c>
      <c r="C20938" s="136" t="s">
        <v>34442</v>
      </c>
    </row>
    <row r="20939" spans="1:5" x14ac:dyDescent="0.2">
      <c r="A20939" s="136" t="s">
        <v>21012</v>
      </c>
      <c r="B20939" s="136" t="s">
        <v>27729</v>
      </c>
      <c r="C20939" s="136" t="s">
        <v>34442</v>
      </c>
    </row>
    <row r="20940" spans="1:5" x14ac:dyDescent="0.2">
      <c r="A20940" s="136" t="s">
        <v>21013</v>
      </c>
      <c r="B20940" s="136" t="s">
        <v>27730</v>
      </c>
      <c r="C20940" s="136" t="s">
        <v>34443</v>
      </c>
      <c r="D20940" s="136" t="s">
        <v>32165</v>
      </c>
    </row>
    <row r="20941" spans="1:5" x14ac:dyDescent="0.2">
      <c r="A20941" s="136" t="s">
        <v>21014</v>
      </c>
      <c r="B20941" s="136" t="s">
        <v>27730</v>
      </c>
      <c r="C20941" s="136" t="s">
        <v>34443</v>
      </c>
      <c r="D20941" s="136" t="s">
        <v>32165</v>
      </c>
    </row>
    <row r="20942" spans="1:5" x14ac:dyDescent="0.2">
      <c r="A20942" s="136" t="s">
        <v>21015</v>
      </c>
      <c r="B20942" s="136" t="s">
        <v>27731</v>
      </c>
      <c r="C20942" s="136" t="s">
        <v>34443</v>
      </c>
      <c r="D20942" s="136" t="s">
        <v>32165</v>
      </c>
    </row>
    <row r="20943" spans="1:5" x14ac:dyDescent="0.2">
      <c r="A20943" s="136" t="s">
        <v>21016</v>
      </c>
      <c r="B20943" s="136" t="s">
        <v>27731</v>
      </c>
      <c r="C20943" s="136" t="s">
        <v>34443</v>
      </c>
      <c r="D20943" s="136" t="s">
        <v>32165</v>
      </c>
    </row>
    <row r="20944" spans="1:5" x14ac:dyDescent="0.2">
      <c r="A20944" s="136" t="s">
        <v>21017</v>
      </c>
      <c r="B20944" s="136" t="s">
        <v>27732</v>
      </c>
      <c r="C20944" s="136" t="s">
        <v>34443</v>
      </c>
      <c r="D20944" s="136" t="s">
        <v>32165</v>
      </c>
    </row>
    <row r="20945" spans="1:4" x14ac:dyDescent="0.2">
      <c r="A20945" s="136" t="s">
        <v>21018</v>
      </c>
      <c r="B20945" s="136" t="s">
        <v>27732</v>
      </c>
      <c r="C20945" s="136" t="s">
        <v>34443</v>
      </c>
      <c r="D20945" s="136" t="s">
        <v>32165</v>
      </c>
    </row>
    <row r="20946" spans="1:4" x14ac:dyDescent="0.2">
      <c r="A20946" s="136" t="s">
        <v>21019</v>
      </c>
      <c r="B20946" s="136" t="s">
        <v>27733</v>
      </c>
      <c r="C20946" s="136" t="s">
        <v>33140</v>
      </c>
    </row>
    <row r="20947" spans="1:4" x14ac:dyDescent="0.2">
      <c r="A20947" s="136" t="s">
        <v>21020</v>
      </c>
      <c r="B20947" s="136" t="s">
        <v>27733</v>
      </c>
      <c r="C20947" s="136" t="s">
        <v>33140</v>
      </c>
    </row>
    <row r="20948" spans="1:4" x14ac:dyDescent="0.2">
      <c r="A20948" s="136" t="s">
        <v>21021</v>
      </c>
      <c r="B20948" s="136" t="s">
        <v>27734</v>
      </c>
      <c r="C20948" s="136" t="s">
        <v>34444</v>
      </c>
    </row>
    <row r="20949" spans="1:4" x14ac:dyDescent="0.2">
      <c r="A20949" s="136" t="s">
        <v>21022</v>
      </c>
      <c r="B20949" s="136" t="s">
        <v>27734</v>
      </c>
      <c r="C20949" s="136" t="s">
        <v>34444</v>
      </c>
    </row>
    <row r="20950" spans="1:4" x14ac:dyDescent="0.2">
      <c r="A20950" s="136" t="s">
        <v>21023</v>
      </c>
      <c r="B20950" s="136" t="s">
        <v>27735</v>
      </c>
      <c r="C20950" s="136" t="s">
        <v>34445</v>
      </c>
    </row>
    <row r="20951" spans="1:4" x14ac:dyDescent="0.2">
      <c r="A20951" s="136" t="s">
        <v>21024</v>
      </c>
      <c r="B20951" s="136" t="s">
        <v>27735</v>
      </c>
      <c r="C20951" s="136" t="s">
        <v>34445</v>
      </c>
    </row>
    <row r="20952" spans="1:4" x14ac:dyDescent="0.2">
      <c r="A20952" s="136" t="s">
        <v>21025</v>
      </c>
      <c r="B20952" s="136" t="s">
        <v>27736</v>
      </c>
      <c r="C20952" s="136" t="s">
        <v>34445</v>
      </c>
    </row>
    <row r="20953" spans="1:4" x14ac:dyDescent="0.2">
      <c r="A20953" s="136" t="s">
        <v>21026</v>
      </c>
      <c r="B20953" s="136" t="s">
        <v>27736</v>
      </c>
      <c r="C20953" s="136" t="s">
        <v>34445</v>
      </c>
    </row>
    <row r="20954" spans="1:4" x14ac:dyDescent="0.2">
      <c r="A20954" s="136" t="s">
        <v>21027</v>
      </c>
      <c r="B20954" s="136" t="s">
        <v>27737</v>
      </c>
      <c r="C20954" s="136" t="s">
        <v>33140</v>
      </c>
    </row>
    <row r="20955" spans="1:4" x14ac:dyDescent="0.2">
      <c r="A20955" s="136" t="s">
        <v>21028</v>
      </c>
      <c r="B20955" s="136" t="s">
        <v>27737</v>
      </c>
      <c r="C20955" s="136" t="s">
        <v>33140</v>
      </c>
    </row>
    <row r="20956" spans="1:4" x14ac:dyDescent="0.2">
      <c r="A20956" s="136" t="s">
        <v>21029</v>
      </c>
      <c r="B20956" s="136" t="s">
        <v>27738</v>
      </c>
      <c r="C20956" s="136" t="s">
        <v>33140</v>
      </c>
    </row>
    <row r="20957" spans="1:4" x14ac:dyDescent="0.2">
      <c r="A20957" s="136" t="s">
        <v>21030</v>
      </c>
      <c r="B20957" s="136" t="s">
        <v>27738</v>
      </c>
      <c r="C20957" s="136" t="s">
        <v>33140</v>
      </c>
    </row>
    <row r="20958" spans="1:4" x14ac:dyDescent="0.2">
      <c r="A20958" s="136" t="s">
        <v>21031</v>
      </c>
      <c r="B20958" s="136" t="s">
        <v>27739</v>
      </c>
      <c r="C20958" s="136" t="s">
        <v>34446</v>
      </c>
    </row>
    <row r="20959" spans="1:4" x14ac:dyDescent="0.2">
      <c r="A20959" s="136" t="s">
        <v>21032</v>
      </c>
      <c r="B20959" s="136" t="s">
        <v>27739</v>
      </c>
      <c r="C20959" s="136" t="s">
        <v>34446</v>
      </c>
    </row>
    <row r="20960" spans="1:4" x14ac:dyDescent="0.2">
      <c r="A20960" s="136" t="s">
        <v>21033</v>
      </c>
      <c r="B20960" s="136" t="s">
        <v>27740</v>
      </c>
      <c r="C20960" s="136" t="s">
        <v>34447</v>
      </c>
    </row>
    <row r="20961" spans="1:3" x14ac:dyDescent="0.2">
      <c r="A20961" s="136" t="s">
        <v>21034</v>
      </c>
      <c r="B20961" s="136" t="s">
        <v>27740</v>
      </c>
      <c r="C20961" s="136" t="s">
        <v>34447</v>
      </c>
    </row>
    <row r="20962" spans="1:3" x14ac:dyDescent="0.2">
      <c r="A20962" s="136" t="s">
        <v>21035</v>
      </c>
      <c r="B20962" s="136" t="s">
        <v>27740</v>
      </c>
      <c r="C20962" s="136" t="s">
        <v>34448</v>
      </c>
    </row>
    <row r="20963" spans="1:3" x14ac:dyDescent="0.2">
      <c r="A20963" s="136" t="s">
        <v>21036</v>
      </c>
      <c r="B20963" s="136" t="s">
        <v>27740</v>
      </c>
      <c r="C20963" s="136" t="s">
        <v>34448</v>
      </c>
    </row>
    <row r="20964" spans="1:3" x14ac:dyDescent="0.2">
      <c r="A20964" s="136" t="s">
        <v>21037</v>
      </c>
      <c r="B20964" s="136" t="s">
        <v>27741</v>
      </c>
      <c r="C20964" s="136" t="s">
        <v>34449</v>
      </c>
    </row>
    <row r="20965" spans="1:3" x14ac:dyDescent="0.2">
      <c r="A20965" s="136" t="s">
        <v>21038</v>
      </c>
      <c r="B20965" s="136" t="s">
        <v>27741</v>
      </c>
      <c r="C20965" s="136" t="s">
        <v>34449</v>
      </c>
    </row>
    <row r="20966" spans="1:3" x14ac:dyDescent="0.2">
      <c r="A20966" s="136" t="s">
        <v>21039</v>
      </c>
      <c r="B20966" s="136" t="s">
        <v>27741</v>
      </c>
      <c r="C20966" s="136" t="s">
        <v>34450</v>
      </c>
    </row>
    <row r="20967" spans="1:3" x14ac:dyDescent="0.2">
      <c r="A20967" s="136" t="s">
        <v>21040</v>
      </c>
      <c r="B20967" s="136" t="s">
        <v>27741</v>
      </c>
      <c r="C20967" s="136" t="s">
        <v>34450</v>
      </c>
    </row>
    <row r="20968" spans="1:3" x14ac:dyDescent="0.2">
      <c r="A20968" s="136" t="s">
        <v>21041</v>
      </c>
      <c r="B20968" s="136" t="s">
        <v>27742</v>
      </c>
      <c r="C20968" s="136" t="s">
        <v>34451</v>
      </c>
    </row>
    <row r="20969" spans="1:3" x14ac:dyDescent="0.2">
      <c r="A20969" s="136" t="s">
        <v>21042</v>
      </c>
      <c r="B20969" s="136" t="s">
        <v>27742</v>
      </c>
      <c r="C20969" s="136" t="s">
        <v>34451</v>
      </c>
    </row>
    <row r="20970" spans="1:3" x14ac:dyDescent="0.2">
      <c r="A20970" s="136" t="s">
        <v>21043</v>
      </c>
      <c r="B20970" s="136" t="s">
        <v>27743</v>
      </c>
    </row>
    <row r="20971" spans="1:3" x14ac:dyDescent="0.2">
      <c r="A20971" s="136" t="s">
        <v>21044</v>
      </c>
      <c r="B20971" s="136" t="s">
        <v>27743</v>
      </c>
    </row>
    <row r="20972" spans="1:3" x14ac:dyDescent="0.2">
      <c r="A20972" s="136" t="s">
        <v>21045</v>
      </c>
      <c r="B20972" s="136" t="s">
        <v>27744</v>
      </c>
    </row>
    <row r="20973" spans="1:3" x14ac:dyDescent="0.2">
      <c r="A20973" s="136" t="s">
        <v>21046</v>
      </c>
      <c r="B20973" s="136" t="s">
        <v>27744</v>
      </c>
    </row>
    <row r="20974" spans="1:3" x14ac:dyDescent="0.2">
      <c r="A20974" s="136" t="s">
        <v>21047</v>
      </c>
      <c r="B20974" s="136" t="s">
        <v>27745</v>
      </c>
    </row>
    <row r="20975" spans="1:3" x14ac:dyDescent="0.2">
      <c r="A20975" s="136" t="s">
        <v>21048</v>
      </c>
      <c r="B20975" s="136" t="s">
        <v>27745</v>
      </c>
    </row>
    <row r="20976" spans="1:3" x14ac:dyDescent="0.2">
      <c r="A20976" s="136" t="s">
        <v>21049</v>
      </c>
      <c r="B20976" s="136" t="s">
        <v>27746</v>
      </c>
    </row>
    <row r="20977" spans="1:3" x14ac:dyDescent="0.2">
      <c r="A20977" s="136" t="s">
        <v>21050</v>
      </c>
      <c r="B20977" s="136" t="s">
        <v>27746</v>
      </c>
    </row>
    <row r="20978" spans="1:3" x14ac:dyDescent="0.2">
      <c r="A20978" s="136" t="s">
        <v>21051</v>
      </c>
      <c r="B20978" s="136" t="s">
        <v>27747</v>
      </c>
      <c r="C20978" s="136" t="s">
        <v>34452</v>
      </c>
    </row>
    <row r="20979" spans="1:3" x14ac:dyDescent="0.2">
      <c r="A20979" s="136" t="s">
        <v>21052</v>
      </c>
      <c r="B20979" s="136" t="s">
        <v>27747</v>
      </c>
      <c r="C20979" s="136" t="s">
        <v>34452</v>
      </c>
    </row>
    <row r="20980" spans="1:3" x14ac:dyDescent="0.2">
      <c r="A20980" s="136" t="s">
        <v>21053</v>
      </c>
      <c r="B20980" s="136" t="s">
        <v>27748</v>
      </c>
    </row>
    <row r="20981" spans="1:3" x14ac:dyDescent="0.2">
      <c r="A20981" s="136" t="s">
        <v>21054</v>
      </c>
      <c r="B20981" s="136" t="s">
        <v>27748</v>
      </c>
    </row>
    <row r="20982" spans="1:3" x14ac:dyDescent="0.2">
      <c r="A20982" s="136" t="s">
        <v>21055</v>
      </c>
      <c r="B20982" s="136" t="s">
        <v>27749</v>
      </c>
    </row>
    <row r="20983" spans="1:3" x14ac:dyDescent="0.2">
      <c r="A20983" s="136" t="s">
        <v>21056</v>
      </c>
      <c r="B20983" s="136" t="s">
        <v>27749</v>
      </c>
    </row>
    <row r="20984" spans="1:3" x14ac:dyDescent="0.2">
      <c r="A20984" s="136" t="s">
        <v>21057</v>
      </c>
      <c r="B20984" s="136" t="s">
        <v>27750</v>
      </c>
    </row>
    <row r="20985" spans="1:3" x14ac:dyDescent="0.2">
      <c r="A20985" s="136" t="s">
        <v>21058</v>
      </c>
      <c r="B20985" s="136" t="s">
        <v>27750</v>
      </c>
    </row>
    <row r="20986" spans="1:3" x14ac:dyDescent="0.2">
      <c r="A20986" s="136" t="s">
        <v>21059</v>
      </c>
      <c r="B20986" s="136" t="s">
        <v>27751</v>
      </c>
    </row>
    <row r="20987" spans="1:3" x14ac:dyDescent="0.2">
      <c r="A20987" s="136" t="s">
        <v>21060</v>
      </c>
      <c r="B20987" s="136" t="s">
        <v>27751</v>
      </c>
    </row>
    <row r="20988" spans="1:3" x14ac:dyDescent="0.2">
      <c r="A20988" s="136" t="s">
        <v>21061</v>
      </c>
      <c r="B20988" s="136" t="s">
        <v>27752</v>
      </c>
    </row>
    <row r="20989" spans="1:3" x14ac:dyDescent="0.2">
      <c r="A20989" s="136" t="s">
        <v>21062</v>
      </c>
      <c r="B20989" s="136" t="s">
        <v>27752</v>
      </c>
    </row>
    <row r="20990" spans="1:3" x14ac:dyDescent="0.2">
      <c r="A20990" s="136" t="s">
        <v>21063</v>
      </c>
      <c r="B20990" s="136" t="s">
        <v>27753</v>
      </c>
    </row>
    <row r="20991" spans="1:3" x14ac:dyDescent="0.2">
      <c r="A20991" s="136" t="s">
        <v>21064</v>
      </c>
      <c r="B20991" s="136" t="s">
        <v>27753</v>
      </c>
    </row>
    <row r="20992" spans="1:3" x14ac:dyDescent="0.2">
      <c r="A20992" s="136" t="s">
        <v>21065</v>
      </c>
      <c r="B20992" s="136" t="s">
        <v>27754</v>
      </c>
    </row>
    <row r="20993" spans="1:3" x14ac:dyDescent="0.2">
      <c r="A20993" s="136" t="s">
        <v>21066</v>
      </c>
      <c r="B20993" s="136" t="s">
        <v>27754</v>
      </c>
    </row>
    <row r="20994" spans="1:3" x14ac:dyDescent="0.2">
      <c r="A20994" s="136" t="s">
        <v>21067</v>
      </c>
      <c r="B20994" s="136" t="s">
        <v>27755</v>
      </c>
    </row>
    <row r="20995" spans="1:3" x14ac:dyDescent="0.2">
      <c r="A20995" s="136" t="s">
        <v>21068</v>
      </c>
      <c r="B20995" s="136" t="s">
        <v>27755</v>
      </c>
    </row>
    <row r="20996" spans="1:3" x14ac:dyDescent="0.2">
      <c r="A20996" s="136" t="s">
        <v>21069</v>
      </c>
      <c r="B20996" s="136" t="s">
        <v>27756</v>
      </c>
    </row>
    <row r="20997" spans="1:3" x14ac:dyDescent="0.2">
      <c r="A20997" s="136" t="s">
        <v>21070</v>
      </c>
      <c r="B20997" s="136" t="s">
        <v>27756</v>
      </c>
    </row>
    <row r="20998" spans="1:3" x14ac:dyDescent="0.2">
      <c r="A20998" s="136" t="s">
        <v>21071</v>
      </c>
      <c r="B20998" s="136" t="s">
        <v>27757</v>
      </c>
    </row>
    <row r="20999" spans="1:3" x14ac:dyDescent="0.2">
      <c r="A20999" s="136" t="s">
        <v>21072</v>
      </c>
      <c r="B20999" s="136" t="s">
        <v>27757</v>
      </c>
    </row>
    <row r="21000" spans="1:3" x14ac:dyDescent="0.2">
      <c r="A21000" s="136" t="s">
        <v>21073</v>
      </c>
      <c r="B21000" s="136" t="s">
        <v>27758</v>
      </c>
    </row>
    <row r="21001" spans="1:3" x14ac:dyDescent="0.2">
      <c r="A21001" s="136" t="s">
        <v>21074</v>
      </c>
      <c r="B21001" s="136" t="s">
        <v>27758</v>
      </c>
    </row>
    <row r="21002" spans="1:3" x14ac:dyDescent="0.2">
      <c r="A21002" s="136" t="s">
        <v>21075</v>
      </c>
      <c r="B21002" s="136" t="s">
        <v>27759</v>
      </c>
    </row>
    <row r="21003" spans="1:3" x14ac:dyDescent="0.2">
      <c r="A21003" s="136" t="s">
        <v>21076</v>
      </c>
      <c r="B21003" s="136" t="s">
        <v>27759</v>
      </c>
    </row>
    <row r="21004" spans="1:3" x14ac:dyDescent="0.2">
      <c r="A21004" s="136" t="s">
        <v>21077</v>
      </c>
      <c r="B21004" s="136" t="s">
        <v>27760</v>
      </c>
    </row>
    <row r="21005" spans="1:3" x14ac:dyDescent="0.2">
      <c r="A21005" s="136" t="s">
        <v>21078</v>
      </c>
      <c r="B21005" s="136" t="s">
        <v>27760</v>
      </c>
    </row>
    <row r="21006" spans="1:3" x14ac:dyDescent="0.2">
      <c r="A21006" s="136" t="s">
        <v>21079</v>
      </c>
      <c r="B21006" s="136" t="s">
        <v>27761</v>
      </c>
    </row>
    <row r="21007" spans="1:3" x14ac:dyDescent="0.2">
      <c r="A21007" s="136" t="s">
        <v>21080</v>
      </c>
      <c r="B21007" s="136" t="s">
        <v>27761</v>
      </c>
    </row>
    <row r="21008" spans="1:3" x14ac:dyDescent="0.2">
      <c r="A21008" s="136" t="s">
        <v>21081</v>
      </c>
      <c r="B21008" s="136" t="s">
        <v>27762</v>
      </c>
      <c r="C21008" s="136" t="s">
        <v>34453</v>
      </c>
    </row>
    <row r="21009" spans="1:3" x14ac:dyDescent="0.2">
      <c r="A21009" s="136" t="s">
        <v>21082</v>
      </c>
      <c r="B21009" s="136" t="s">
        <v>27762</v>
      </c>
      <c r="C21009" s="136" t="s">
        <v>34453</v>
      </c>
    </row>
    <row r="21010" spans="1:3" x14ac:dyDescent="0.2">
      <c r="A21010" s="136" t="s">
        <v>21083</v>
      </c>
      <c r="B21010" s="136" t="s">
        <v>27763</v>
      </c>
      <c r="C21010" s="136" t="s">
        <v>34454</v>
      </c>
    </row>
    <row r="21011" spans="1:3" x14ac:dyDescent="0.2">
      <c r="A21011" s="136" t="s">
        <v>21084</v>
      </c>
      <c r="B21011" s="136" t="s">
        <v>27763</v>
      </c>
      <c r="C21011" s="136" t="s">
        <v>34454</v>
      </c>
    </row>
    <row r="21012" spans="1:3" x14ac:dyDescent="0.2">
      <c r="A21012" s="136" t="s">
        <v>21085</v>
      </c>
      <c r="B21012" s="136" t="s">
        <v>27764</v>
      </c>
      <c r="C21012" s="136" t="s">
        <v>34455</v>
      </c>
    </row>
    <row r="21013" spans="1:3" x14ac:dyDescent="0.2">
      <c r="A21013" s="136" t="s">
        <v>21086</v>
      </c>
      <c r="B21013" s="136" t="s">
        <v>27764</v>
      </c>
      <c r="C21013" s="136" t="s">
        <v>34455</v>
      </c>
    </row>
    <row r="21014" spans="1:3" x14ac:dyDescent="0.2">
      <c r="A21014" s="136" t="s">
        <v>21087</v>
      </c>
      <c r="B21014" s="136" t="s">
        <v>27765</v>
      </c>
      <c r="C21014" s="136" t="s">
        <v>34456</v>
      </c>
    </row>
    <row r="21015" spans="1:3" x14ac:dyDescent="0.2">
      <c r="A21015" s="136" t="s">
        <v>21088</v>
      </c>
      <c r="B21015" s="136" t="s">
        <v>27765</v>
      </c>
      <c r="C21015" s="136" t="s">
        <v>34456</v>
      </c>
    </row>
    <row r="21016" spans="1:3" x14ac:dyDescent="0.2">
      <c r="A21016" s="136" t="s">
        <v>21089</v>
      </c>
      <c r="B21016" s="136" t="s">
        <v>27766</v>
      </c>
      <c r="C21016" s="136" t="s">
        <v>34457</v>
      </c>
    </row>
    <row r="21017" spans="1:3" x14ac:dyDescent="0.2">
      <c r="A21017" s="136" t="s">
        <v>21090</v>
      </c>
      <c r="B21017" s="136" t="s">
        <v>27766</v>
      </c>
      <c r="C21017" s="136" t="s">
        <v>34457</v>
      </c>
    </row>
    <row r="21018" spans="1:3" x14ac:dyDescent="0.2">
      <c r="A21018" s="136" t="s">
        <v>21091</v>
      </c>
      <c r="B21018" s="136" t="s">
        <v>27767</v>
      </c>
    </row>
    <row r="21019" spans="1:3" x14ac:dyDescent="0.2">
      <c r="A21019" s="136" t="s">
        <v>21092</v>
      </c>
      <c r="B21019" s="136" t="s">
        <v>27767</v>
      </c>
    </row>
    <row r="21020" spans="1:3" x14ac:dyDescent="0.2">
      <c r="A21020" s="136" t="s">
        <v>21093</v>
      </c>
      <c r="B21020" s="136" t="s">
        <v>27768</v>
      </c>
      <c r="C21020" s="136" t="s">
        <v>34458</v>
      </c>
    </row>
    <row r="21021" spans="1:3" x14ac:dyDescent="0.2">
      <c r="A21021" s="136" t="s">
        <v>21094</v>
      </c>
      <c r="B21021" s="136" t="s">
        <v>27768</v>
      </c>
      <c r="C21021" s="136" t="s">
        <v>34458</v>
      </c>
    </row>
    <row r="21022" spans="1:3" x14ac:dyDescent="0.2">
      <c r="A21022" s="136" t="s">
        <v>21095</v>
      </c>
      <c r="B21022" s="136" t="s">
        <v>27769</v>
      </c>
      <c r="C21022" s="136" t="s">
        <v>34459</v>
      </c>
    </row>
    <row r="21023" spans="1:3" x14ac:dyDescent="0.2">
      <c r="A21023" s="136" t="s">
        <v>21096</v>
      </c>
      <c r="B21023" s="136" t="s">
        <v>27769</v>
      </c>
      <c r="C21023" s="136" t="s">
        <v>34459</v>
      </c>
    </row>
    <row r="21024" spans="1:3" x14ac:dyDescent="0.2">
      <c r="A21024" s="136" t="s">
        <v>21097</v>
      </c>
      <c r="B21024" s="136" t="s">
        <v>27769</v>
      </c>
      <c r="C21024" s="136" t="s">
        <v>34460</v>
      </c>
    </row>
    <row r="21025" spans="1:4" x14ac:dyDescent="0.2">
      <c r="A21025" s="136" t="s">
        <v>21098</v>
      </c>
      <c r="B21025" s="136" t="s">
        <v>27769</v>
      </c>
      <c r="C21025" s="136" t="s">
        <v>34460</v>
      </c>
    </row>
    <row r="21026" spans="1:4" x14ac:dyDescent="0.2">
      <c r="A21026" s="136" t="s">
        <v>21099</v>
      </c>
      <c r="B21026" s="136" t="s">
        <v>27769</v>
      </c>
      <c r="C21026" s="136" t="s">
        <v>34461</v>
      </c>
    </row>
    <row r="21027" spans="1:4" x14ac:dyDescent="0.2">
      <c r="A21027" s="136" t="s">
        <v>21100</v>
      </c>
      <c r="B21027" s="136" t="s">
        <v>27769</v>
      </c>
      <c r="C21027" s="136" t="s">
        <v>34461</v>
      </c>
    </row>
    <row r="21028" spans="1:4" x14ac:dyDescent="0.2">
      <c r="A21028" s="136" t="s">
        <v>21101</v>
      </c>
      <c r="B21028" s="136" t="s">
        <v>27770</v>
      </c>
      <c r="C21028" s="136" t="s">
        <v>34462</v>
      </c>
    </row>
    <row r="21029" spans="1:4" x14ac:dyDescent="0.2">
      <c r="A21029" s="136" t="s">
        <v>21102</v>
      </c>
      <c r="B21029" s="136" t="s">
        <v>27770</v>
      </c>
      <c r="C21029" s="136" t="s">
        <v>34462</v>
      </c>
    </row>
    <row r="21030" spans="1:4" x14ac:dyDescent="0.2">
      <c r="A21030" s="136" t="s">
        <v>21103</v>
      </c>
      <c r="B21030" s="136" t="s">
        <v>27771</v>
      </c>
    </row>
    <row r="21031" spans="1:4" x14ac:dyDescent="0.2">
      <c r="A21031" s="136" t="s">
        <v>21104</v>
      </c>
      <c r="B21031" s="136" t="s">
        <v>27771</v>
      </c>
    </row>
    <row r="21032" spans="1:4" x14ac:dyDescent="0.2">
      <c r="A21032" s="136" t="s">
        <v>21105</v>
      </c>
      <c r="B21032" s="136" t="s">
        <v>27772</v>
      </c>
      <c r="C21032" s="136" t="s">
        <v>34463</v>
      </c>
    </row>
    <row r="21033" spans="1:4" x14ac:dyDescent="0.2">
      <c r="A21033" s="136" t="s">
        <v>21106</v>
      </c>
      <c r="B21033" s="136" t="s">
        <v>27772</v>
      </c>
      <c r="C21033" s="136" t="s">
        <v>34463</v>
      </c>
    </row>
    <row r="21034" spans="1:4" x14ac:dyDescent="0.2">
      <c r="A21034" s="136" t="s">
        <v>21107</v>
      </c>
      <c r="B21034" s="136" t="s">
        <v>27773</v>
      </c>
      <c r="C21034" s="136" t="s">
        <v>34463</v>
      </c>
    </row>
    <row r="21035" spans="1:4" x14ac:dyDescent="0.2">
      <c r="A21035" s="136" t="s">
        <v>21108</v>
      </c>
      <c r="B21035" s="136" t="s">
        <v>27773</v>
      </c>
      <c r="C21035" s="136" t="s">
        <v>34463</v>
      </c>
    </row>
    <row r="21036" spans="1:4" x14ac:dyDescent="0.2">
      <c r="A21036" s="136" t="s">
        <v>21109</v>
      </c>
      <c r="B21036" s="136" t="s">
        <v>27774</v>
      </c>
      <c r="C21036" s="136" t="s">
        <v>34464</v>
      </c>
    </row>
    <row r="21037" spans="1:4" x14ac:dyDescent="0.2">
      <c r="A21037" s="136" t="s">
        <v>21110</v>
      </c>
      <c r="B21037" s="136" t="s">
        <v>27774</v>
      </c>
      <c r="C21037" s="136" t="s">
        <v>34464</v>
      </c>
    </row>
    <row r="21038" spans="1:4" x14ac:dyDescent="0.2">
      <c r="A21038" s="136" t="s">
        <v>21111</v>
      </c>
      <c r="B21038" s="136" t="s">
        <v>27775</v>
      </c>
      <c r="C21038" s="136" t="s">
        <v>34464</v>
      </c>
    </row>
    <row r="21039" spans="1:4" x14ac:dyDescent="0.2">
      <c r="A21039" s="136" t="s">
        <v>21112</v>
      </c>
      <c r="B21039" s="136" t="s">
        <v>27775</v>
      </c>
      <c r="C21039" s="136" t="s">
        <v>34464</v>
      </c>
    </row>
    <row r="21040" spans="1:4" x14ac:dyDescent="0.2">
      <c r="A21040" s="136" t="s">
        <v>21113</v>
      </c>
      <c r="B21040" s="136" t="s">
        <v>27776</v>
      </c>
      <c r="C21040" s="136" t="s">
        <v>34465</v>
      </c>
      <c r="D21040" s="136" t="s">
        <v>38598</v>
      </c>
    </row>
    <row r="21041" spans="1:4" x14ac:dyDescent="0.2">
      <c r="A21041" s="136" t="s">
        <v>21114</v>
      </c>
      <c r="B21041" s="136" t="s">
        <v>27776</v>
      </c>
      <c r="C21041" s="136" t="s">
        <v>34465</v>
      </c>
      <c r="D21041" s="136" t="s">
        <v>38598</v>
      </c>
    </row>
    <row r="21042" spans="1:4" x14ac:dyDescent="0.2">
      <c r="A21042" s="136" t="s">
        <v>21115</v>
      </c>
      <c r="B21042" s="136" t="s">
        <v>27777</v>
      </c>
      <c r="C21042" s="136" t="s">
        <v>34466</v>
      </c>
      <c r="D21042" s="136" t="s">
        <v>32531</v>
      </c>
    </row>
    <row r="21043" spans="1:4" x14ac:dyDescent="0.2">
      <c r="A21043" s="136" t="s">
        <v>21116</v>
      </c>
      <c r="B21043" s="136" t="s">
        <v>27777</v>
      </c>
      <c r="C21043" s="136" t="s">
        <v>34466</v>
      </c>
      <c r="D21043" s="136" t="s">
        <v>32531</v>
      </c>
    </row>
    <row r="21044" spans="1:4" x14ac:dyDescent="0.2">
      <c r="A21044" s="136" t="s">
        <v>21117</v>
      </c>
      <c r="B21044" s="136" t="s">
        <v>27778</v>
      </c>
      <c r="C21044" s="136" t="s">
        <v>34467</v>
      </c>
    </row>
    <row r="21045" spans="1:4" x14ac:dyDescent="0.2">
      <c r="A21045" s="136" t="s">
        <v>21118</v>
      </c>
      <c r="B21045" s="136" t="s">
        <v>27778</v>
      </c>
      <c r="C21045" s="136" t="s">
        <v>34467</v>
      </c>
    </row>
    <row r="21046" spans="1:4" x14ac:dyDescent="0.2">
      <c r="A21046" s="136" t="s">
        <v>21119</v>
      </c>
      <c r="B21046" s="136" t="s">
        <v>27779</v>
      </c>
      <c r="C21046" s="136" t="s">
        <v>34467</v>
      </c>
    </row>
    <row r="21047" spans="1:4" x14ac:dyDescent="0.2">
      <c r="A21047" s="136" t="s">
        <v>21120</v>
      </c>
      <c r="B21047" s="136" t="s">
        <v>27779</v>
      </c>
      <c r="C21047" s="136" t="s">
        <v>34467</v>
      </c>
    </row>
    <row r="21048" spans="1:4" x14ac:dyDescent="0.2">
      <c r="A21048" s="136" t="s">
        <v>21121</v>
      </c>
      <c r="B21048" s="136" t="s">
        <v>27780</v>
      </c>
      <c r="C21048" s="136" t="s">
        <v>34468</v>
      </c>
      <c r="D21048" s="136" t="s">
        <v>38599</v>
      </c>
    </row>
    <row r="21049" spans="1:4" x14ac:dyDescent="0.2">
      <c r="A21049" s="136" t="s">
        <v>21122</v>
      </c>
      <c r="B21049" s="136" t="s">
        <v>27780</v>
      </c>
      <c r="C21049" s="136" t="s">
        <v>34468</v>
      </c>
      <c r="D21049" s="136" t="s">
        <v>38599</v>
      </c>
    </row>
    <row r="21050" spans="1:4" x14ac:dyDescent="0.2">
      <c r="A21050" s="136" t="s">
        <v>21123</v>
      </c>
      <c r="B21050" s="136" t="s">
        <v>27781</v>
      </c>
      <c r="C21050" s="136" t="s">
        <v>34469</v>
      </c>
      <c r="D21050" s="136" t="s">
        <v>38600</v>
      </c>
    </row>
    <row r="21051" spans="1:4" x14ac:dyDescent="0.2">
      <c r="A21051" s="136" t="s">
        <v>21124</v>
      </c>
      <c r="B21051" s="136" t="s">
        <v>27781</v>
      </c>
      <c r="C21051" s="136" t="s">
        <v>34469</v>
      </c>
      <c r="D21051" s="136" t="s">
        <v>38600</v>
      </c>
    </row>
    <row r="21052" spans="1:4" x14ac:dyDescent="0.2">
      <c r="A21052" s="136" t="s">
        <v>21125</v>
      </c>
      <c r="B21052" s="136" t="s">
        <v>27782</v>
      </c>
      <c r="C21052" s="136" t="s">
        <v>34470</v>
      </c>
      <c r="D21052" s="136" t="s">
        <v>38601</v>
      </c>
    </row>
    <row r="21053" spans="1:4" x14ac:dyDescent="0.2">
      <c r="A21053" s="136" t="s">
        <v>21126</v>
      </c>
      <c r="B21053" s="136" t="s">
        <v>27782</v>
      </c>
      <c r="C21053" s="136" t="s">
        <v>34470</v>
      </c>
      <c r="D21053" s="136" t="s">
        <v>38601</v>
      </c>
    </row>
    <row r="21054" spans="1:4" x14ac:dyDescent="0.2">
      <c r="A21054" s="136" t="s">
        <v>21127</v>
      </c>
      <c r="B21054" s="136" t="s">
        <v>27783</v>
      </c>
      <c r="C21054" s="136" t="s">
        <v>34470</v>
      </c>
      <c r="D21054" s="136" t="s">
        <v>38601</v>
      </c>
    </row>
    <row r="21055" spans="1:4" x14ac:dyDescent="0.2">
      <c r="A21055" s="136" t="s">
        <v>21128</v>
      </c>
      <c r="B21055" s="136" t="s">
        <v>27783</v>
      </c>
      <c r="C21055" s="136" t="s">
        <v>34470</v>
      </c>
      <c r="D21055" s="136" t="s">
        <v>38601</v>
      </c>
    </row>
    <row r="21056" spans="1:4" x14ac:dyDescent="0.2">
      <c r="A21056" s="136" t="s">
        <v>21129</v>
      </c>
      <c r="B21056" s="136" t="s">
        <v>27784</v>
      </c>
      <c r="C21056" s="136" t="s">
        <v>34471</v>
      </c>
      <c r="D21056" s="136" t="s">
        <v>38602</v>
      </c>
    </row>
    <row r="21057" spans="1:4" x14ac:dyDescent="0.2">
      <c r="A21057" s="136" t="s">
        <v>21130</v>
      </c>
      <c r="B21057" s="136" t="s">
        <v>27784</v>
      </c>
      <c r="C21057" s="136" t="s">
        <v>34471</v>
      </c>
      <c r="D21057" s="136" t="s">
        <v>38602</v>
      </c>
    </row>
    <row r="21058" spans="1:4" x14ac:dyDescent="0.2">
      <c r="A21058" s="136" t="s">
        <v>21131</v>
      </c>
      <c r="B21058" s="136" t="s">
        <v>27785</v>
      </c>
      <c r="C21058" s="136" t="s">
        <v>34472</v>
      </c>
      <c r="D21058" s="136" t="s">
        <v>38603</v>
      </c>
    </row>
    <row r="21059" spans="1:4" x14ac:dyDescent="0.2">
      <c r="A21059" s="136" t="s">
        <v>21132</v>
      </c>
      <c r="B21059" s="136" t="s">
        <v>27785</v>
      </c>
      <c r="C21059" s="136" t="s">
        <v>34472</v>
      </c>
      <c r="D21059" s="136" t="s">
        <v>38603</v>
      </c>
    </row>
    <row r="21060" spans="1:4" x14ac:dyDescent="0.2">
      <c r="A21060" s="136" t="s">
        <v>21133</v>
      </c>
      <c r="B21060" s="136" t="s">
        <v>27786</v>
      </c>
      <c r="C21060" s="136" t="s">
        <v>34473</v>
      </c>
      <c r="D21060" s="136" t="s">
        <v>38604</v>
      </c>
    </row>
    <row r="21061" spans="1:4" x14ac:dyDescent="0.2">
      <c r="A21061" s="136" t="s">
        <v>21134</v>
      </c>
      <c r="B21061" s="136" t="s">
        <v>27786</v>
      </c>
      <c r="C21061" s="136" t="s">
        <v>34473</v>
      </c>
      <c r="D21061" s="136" t="s">
        <v>38604</v>
      </c>
    </row>
    <row r="21062" spans="1:4" x14ac:dyDescent="0.2">
      <c r="A21062" s="136" t="s">
        <v>21135</v>
      </c>
      <c r="B21062" s="136" t="s">
        <v>27787</v>
      </c>
      <c r="C21062" s="136" t="s">
        <v>34471</v>
      </c>
      <c r="D21062" s="136" t="s">
        <v>38605</v>
      </c>
    </row>
    <row r="21063" spans="1:4" x14ac:dyDescent="0.2">
      <c r="A21063" s="136" t="s">
        <v>21136</v>
      </c>
      <c r="B21063" s="136" t="s">
        <v>27787</v>
      </c>
      <c r="C21063" s="136" t="s">
        <v>34471</v>
      </c>
      <c r="D21063" s="136" t="s">
        <v>38605</v>
      </c>
    </row>
    <row r="21064" spans="1:4" x14ac:dyDescent="0.2">
      <c r="A21064" s="136" t="s">
        <v>21137</v>
      </c>
      <c r="B21064" s="136" t="s">
        <v>27788</v>
      </c>
      <c r="C21064" s="136" t="s">
        <v>34474</v>
      </c>
    </row>
    <row r="21065" spans="1:4" x14ac:dyDescent="0.2">
      <c r="A21065" s="136" t="s">
        <v>21138</v>
      </c>
      <c r="B21065" s="136" t="s">
        <v>27788</v>
      </c>
      <c r="C21065" s="136" t="s">
        <v>34474</v>
      </c>
    </row>
    <row r="21066" spans="1:4" x14ac:dyDescent="0.2">
      <c r="A21066" s="136" t="s">
        <v>21139</v>
      </c>
      <c r="B21066" s="136" t="s">
        <v>27789</v>
      </c>
      <c r="C21066" s="136" t="s">
        <v>34475</v>
      </c>
    </row>
    <row r="21067" spans="1:4" x14ac:dyDescent="0.2">
      <c r="A21067" s="136" t="s">
        <v>21140</v>
      </c>
      <c r="B21067" s="136" t="s">
        <v>27789</v>
      </c>
      <c r="C21067" s="136" t="s">
        <v>34475</v>
      </c>
    </row>
    <row r="21068" spans="1:4" x14ac:dyDescent="0.2">
      <c r="A21068" s="136" t="s">
        <v>21141</v>
      </c>
      <c r="B21068" s="136" t="s">
        <v>27790</v>
      </c>
      <c r="C21068" s="136" t="s">
        <v>34476</v>
      </c>
      <c r="D21068" s="136" t="s">
        <v>38606</v>
      </c>
    </row>
    <row r="21069" spans="1:4" x14ac:dyDescent="0.2">
      <c r="A21069" s="136" t="s">
        <v>21142</v>
      </c>
      <c r="B21069" s="136" t="s">
        <v>27790</v>
      </c>
      <c r="C21069" s="136" t="s">
        <v>34476</v>
      </c>
      <c r="D21069" s="136" t="s">
        <v>38606</v>
      </c>
    </row>
    <row r="21070" spans="1:4" x14ac:dyDescent="0.2">
      <c r="A21070" s="136" t="s">
        <v>21143</v>
      </c>
      <c r="B21070" s="136" t="s">
        <v>27791</v>
      </c>
      <c r="C21070" s="136" t="s">
        <v>34476</v>
      </c>
      <c r="D21070" s="136" t="s">
        <v>38606</v>
      </c>
    </row>
    <row r="21071" spans="1:4" x14ac:dyDescent="0.2">
      <c r="A21071" s="136" t="s">
        <v>21144</v>
      </c>
      <c r="B21071" s="136" t="s">
        <v>27791</v>
      </c>
      <c r="C21071" s="136" t="s">
        <v>34476</v>
      </c>
      <c r="D21071" s="136" t="s">
        <v>38606</v>
      </c>
    </row>
    <row r="21072" spans="1:4" x14ac:dyDescent="0.2">
      <c r="A21072" s="136" t="s">
        <v>21145</v>
      </c>
      <c r="B21072" s="136" t="s">
        <v>27792</v>
      </c>
      <c r="C21072" s="136" t="s">
        <v>34477</v>
      </c>
      <c r="D21072" s="136" t="s">
        <v>38607</v>
      </c>
    </row>
    <row r="21073" spans="1:4" x14ac:dyDescent="0.2">
      <c r="A21073" s="136" t="s">
        <v>21146</v>
      </c>
      <c r="B21073" s="136" t="s">
        <v>27792</v>
      </c>
      <c r="C21073" s="136" t="s">
        <v>34477</v>
      </c>
      <c r="D21073" s="136" t="s">
        <v>38607</v>
      </c>
    </row>
    <row r="21074" spans="1:4" x14ac:dyDescent="0.2">
      <c r="A21074" s="136" t="s">
        <v>21147</v>
      </c>
      <c r="B21074" s="136" t="s">
        <v>27793</v>
      </c>
      <c r="C21074" s="136" t="s">
        <v>34477</v>
      </c>
      <c r="D21074" s="136" t="s">
        <v>38607</v>
      </c>
    </row>
    <row r="21075" spans="1:4" x14ac:dyDescent="0.2">
      <c r="A21075" s="136" t="s">
        <v>21148</v>
      </c>
      <c r="B21075" s="136" t="s">
        <v>27793</v>
      </c>
      <c r="C21075" s="136" t="s">
        <v>34477</v>
      </c>
      <c r="D21075" s="136" t="s">
        <v>38607</v>
      </c>
    </row>
    <row r="21076" spans="1:4" x14ac:dyDescent="0.2">
      <c r="A21076" s="136" t="s">
        <v>21149</v>
      </c>
      <c r="B21076" s="136" t="s">
        <v>27794</v>
      </c>
      <c r="C21076" s="136" t="s">
        <v>34478</v>
      </c>
      <c r="D21076" s="136" t="s">
        <v>38608</v>
      </c>
    </row>
    <row r="21077" spans="1:4" x14ac:dyDescent="0.2">
      <c r="A21077" s="136" t="s">
        <v>21150</v>
      </c>
      <c r="B21077" s="136" t="s">
        <v>27794</v>
      </c>
      <c r="C21077" s="136" t="s">
        <v>34478</v>
      </c>
      <c r="D21077" s="136" t="s">
        <v>38608</v>
      </c>
    </row>
    <row r="21078" spans="1:4" x14ac:dyDescent="0.2">
      <c r="A21078" s="136" t="s">
        <v>21151</v>
      </c>
      <c r="B21078" s="136" t="s">
        <v>27795</v>
      </c>
      <c r="C21078" s="136" t="s">
        <v>34479</v>
      </c>
      <c r="D21078" s="136" t="s">
        <v>38609</v>
      </c>
    </row>
    <row r="21079" spans="1:4" x14ac:dyDescent="0.2">
      <c r="A21079" s="136" t="s">
        <v>21152</v>
      </c>
      <c r="B21079" s="136" t="s">
        <v>27795</v>
      </c>
      <c r="C21079" s="136" t="s">
        <v>34479</v>
      </c>
      <c r="D21079" s="136" t="s">
        <v>38609</v>
      </c>
    </row>
    <row r="21080" spans="1:4" x14ac:dyDescent="0.2">
      <c r="A21080" s="136" t="s">
        <v>21153</v>
      </c>
      <c r="B21080" s="136" t="s">
        <v>27796</v>
      </c>
      <c r="C21080" s="136" t="s">
        <v>34480</v>
      </c>
      <c r="D21080" s="136" t="s">
        <v>38610</v>
      </c>
    </row>
    <row r="21081" spans="1:4" x14ac:dyDescent="0.2">
      <c r="A21081" s="136" t="s">
        <v>21154</v>
      </c>
      <c r="B21081" s="136" t="s">
        <v>27796</v>
      </c>
      <c r="C21081" s="136" t="s">
        <v>34480</v>
      </c>
      <c r="D21081" s="136" t="s">
        <v>38610</v>
      </c>
    </row>
    <row r="21082" spans="1:4" x14ac:dyDescent="0.2">
      <c r="A21082" s="136" t="s">
        <v>21155</v>
      </c>
      <c r="B21082" s="136" t="s">
        <v>27797</v>
      </c>
      <c r="C21082" s="136" t="s">
        <v>34481</v>
      </c>
      <c r="D21082" s="136" t="s">
        <v>38611</v>
      </c>
    </row>
    <row r="21083" spans="1:4" x14ac:dyDescent="0.2">
      <c r="A21083" s="136" t="s">
        <v>21156</v>
      </c>
      <c r="B21083" s="136" t="s">
        <v>27797</v>
      </c>
      <c r="C21083" s="136" t="s">
        <v>34481</v>
      </c>
      <c r="D21083" s="136" t="s">
        <v>38611</v>
      </c>
    </row>
    <row r="21084" spans="1:4" x14ac:dyDescent="0.2">
      <c r="A21084" s="136" t="s">
        <v>21157</v>
      </c>
      <c r="B21084" s="136" t="s">
        <v>27798</v>
      </c>
      <c r="C21084" s="136" t="s">
        <v>34482</v>
      </c>
      <c r="D21084" s="136" t="s">
        <v>38612</v>
      </c>
    </row>
    <row r="21085" spans="1:4" x14ac:dyDescent="0.2">
      <c r="A21085" s="136" t="s">
        <v>21158</v>
      </c>
      <c r="B21085" s="136" t="s">
        <v>27798</v>
      </c>
      <c r="C21085" s="136" t="s">
        <v>34482</v>
      </c>
      <c r="D21085" s="136" t="s">
        <v>38612</v>
      </c>
    </row>
    <row r="21086" spans="1:4" x14ac:dyDescent="0.2">
      <c r="A21086" s="136" t="s">
        <v>21159</v>
      </c>
      <c r="B21086" s="136" t="s">
        <v>27799</v>
      </c>
      <c r="C21086" s="136" t="s">
        <v>34479</v>
      </c>
      <c r="D21086" s="136" t="s">
        <v>38609</v>
      </c>
    </row>
    <row r="21087" spans="1:4" x14ac:dyDescent="0.2">
      <c r="A21087" s="136" t="s">
        <v>21160</v>
      </c>
      <c r="B21087" s="136" t="s">
        <v>27799</v>
      </c>
      <c r="C21087" s="136" t="s">
        <v>34479</v>
      </c>
      <c r="D21087" s="136" t="s">
        <v>38609</v>
      </c>
    </row>
    <row r="21088" spans="1:4" x14ac:dyDescent="0.2">
      <c r="A21088" s="136" t="s">
        <v>21161</v>
      </c>
      <c r="B21088" s="136" t="s">
        <v>27800</v>
      </c>
      <c r="C21088" s="136" t="s">
        <v>34483</v>
      </c>
      <c r="D21088" s="136" t="s">
        <v>38612</v>
      </c>
    </row>
    <row r="21089" spans="1:6" x14ac:dyDescent="0.2">
      <c r="A21089" s="136" t="s">
        <v>21162</v>
      </c>
      <c r="B21089" s="136" t="s">
        <v>27800</v>
      </c>
      <c r="C21089" s="136" t="s">
        <v>34483</v>
      </c>
      <c r="D21089" s="136" t="s">
        <v>38612</v>
      </c>
    </row>
    <row r="21090" spans="1:6" x14ac:dyDescent="0.2">
      <c r="A21090" s="136" t="s">
        <v>21163</v>
      </c>
      <c r="B21090" s="136" t="s">
        <v>27801</v>
      </c>
      <c r="C21090" s="136" t="s">
        <v>34484</v>
      </c>
      <c r="D21090" s="136" t="s">
        <v>38613</v>
      </c>
    </row>
    <row r="21091" spans="1:6" x14ac:dyDescent="0.2">
      <c r="A21091" s="136" t="s">
        <v>21164</v>
      </c>
      <c r="B21091" s="136" t="s">
        <v>27801</v>
      </c>
      <c r="C21091" s="136" t="s">
        <v>34484</v>
      </c>
      <c r="D21091" s="136" t="s">
        <v>38613</v>
      </c>
    </row>
    <row r="21092" spans="1:6" x14ac:dyDescent="0.2">
      <c r="A21092" s="136" t="s">
        <v>21165</v>
      </c>
      <c r="B21092" s="136" t="s">
        <v>27802</v>
      </c>
      <c r="C21092" s="136" t="s">
        <v>34485</v>
      </c>
      <c r="D21092" s="136" t="s">
        <v>38614</v>
      </c>
      <c r="E21092" s="136" t="s">
        <v>41032</v>
      </c>
    </row>
    <row r="21093" spans="1:6" x14ac:dyDescent="0.2">
      <c r="A21093" s="136" t="s">
        <v>21166</v>
      </c>
      <c r="B21093" s="136" t="s">
        <v>27802</v>
      </c>
      <c r="C21093" s="136" t="s">
        <v>34485</v>
      </c>
      <c r="D21093" s="136" t="s">
        <v>38614</v>
      </c>
      <c r="E21093" s="136" t="s">
        <v>41032</v>
      </c>
    </row>
    <row r="21094" spans="1:6" x14ac:dyDescent="0.2">
      <c r="A21094" s="136" t="s">
        <v>21167</v>
      </c>
      <c r="B21094" s="136" t="s">
        <v>27803</v>
      </c>
      <c r="C21094" s="136" t="s">
        <v>34486</v>
      </c>
      <c r="D21094" s="136" t="s">
        <v>38615</v>
      </c>
      <c r="E21094" s="136" t="s">
        <v>41033</v>
      </c>
    </row>
    <row r="21095" spans="1:6" x14ac:dyDescent="0.2">
      <c r="A21095" s="136" t="s">
        <v>21168</v>
      </c>
      <c r="B21095" s="136" t="s">
        <v>27803</v>
      </c>
      <c r="C21095" s="136" t="s">
        <v>34486</v>
      </c>
      <c r="D21095" s="136" t="s">
        <v>38615</v>
      </c>
      <c r="E21095" s="136" t="s">
        <v>41033</v>
      </c>
    </row>
    <row r="21096" spans="1:6" x14ac:dyDescent="0.2">
      <c r="A21096" s="136" t="s">
        <v>21169</v>
      </c>
      <c r="B21096" s="136" t="s">
        <v>27804</v>
      </c>
      <c r="C21096" s="136" t="s">
        <v>34487</v>
      </c>
      <c r="D21096" s="136" t="s">
        <v>38611</v>
      </c>
    </row>
    <row r="21097" spans="1:6" x14ac:dyDescent="0.2">
      <c r="A21097" s="136" t="s">
        <v>21170</v>
      </c>
      <c r="B21097" s="136" t="s">
        <v>27804</v>
      </c>
      <c r="C21097" s="136" t="s">
        <v>34487</v>
      </c>
      <c r="D21097" s="136" t="s">
        <v>38611</v>
      </c>
    </row>
    <row r="21098" spans="1:6" x14ac:dyDescent="0.2">
      <c r="A21098" s="136" t="s">
        <v>21171</v>
      </c>
      <c r="B21098" s="136" t="s">
        <v>27805</v>
      </c>
      <c r="C21098" s="136" t="s">
        <v>34488</v>
      </c>
      <c r="D21098" s="136" t="s">
        <v>38616</v>
      </c>
      <c r="E21098" s="136" t="s">
        <v>41034</v>
      </c>
      <c r="F21098" s="136" t="s">
        <v>42381</v>
      </c>
    </row>
    <row r="21099" spans="1:6" x14ac:dyDescent="0.2">
      <c r="A21099" s="136" t="s">
        <v>21172</v>
      </c>
      <c r="B21099" s="136" t="s">
        <v>27805</v>
      </c>
      <c r="C21099" s="136" t="s">
        <v>34488</v>
      </c>
      <c r="D21099" s="136" t="s">
        <v>38616</v>
      </c>
      <c r="E21099" s="136" t="s">
        <v>41034</v>
      </c>
      <c r="F21099" s="136" t="s">
        <v>42381</v>
      </c>
    </row>
    <row r="21100" spans="1:6" x14ac:dyDescent="0.2">
      <c r="A21100" s="136" t="s">
        <v>21173</v>
      </c>
      <c r="B21100" s="136" t="s">
        <v>27806</v>
      </c>
      <c r="C21100" s="136" t="s">
        <v>34488</v>
      </c>
      <c r="D21100" s="136" t="s">
        <v>38616</v>
      </c>
      <c r="E21100" s="136" t="s">
        <v>41034</v>
      </c>
      <c r="F21100" s="136" t="s">
        <v>42381</v>
      </c>
    </row>
    <row r="21101" spans="1:6" x14ac:dyDescent="0.2">
      <c r="A21101" s="136" t="s">
        <v>21174</v>
      </c>
      <c r="B21101" s="136" t="s">
        <v>27806</v>
      </c>
      <c r="C21101" s="136" t="s">
        <v>34488</v>
      </c>
      <c r="D21101" s="136" t="s">
        <v>38616</v>
      </c>
      <c r="E21101" s="136" t="s">
        <v>41034</v>
      </c>
      <c r="F21101" s="136" t="s">
        <v>42381</v>
      </c>
    </row>
    <row r="21102" spans="1:6" x14ac:dyDescent="0.2">
      <c r="A21102" s="136" t="s">
        <v>21175</v>
      </c>
      <c r="B21102" s="136" t="s">
        <v>27807</v>
      </c>
      <c r="C21102" s="136" t="s">
        <v>34489</v>
      </c>
      <c r="D21102" s="136" t="s">
        <v>38617</v>
      </c>
      <c r="E21102" s="136" t="s">
        <v>41035</v>
      </c>
      <c r="F21102" s="136" t="s">
        <v>42382</v>
      </c>
    </row>
    <row r="21103" spans="1:6" x14ac:dyDescent="0.2">
      <c r="A21103" s="136" t="s">
        <v>21176</v>
      </c>
      <c r="B21103" s="136" t="s">
        <v>27807</v>
      </c>
      <c r="C21103" s="136" t="s">
        <v>34489</v>
      </c>
      <c r="D21103" s="136" t="s">
        <v>38617</v>
      </c>
      <c r="E21103" s="136" t="s">
        <v>41035</v>
      </c>
      <c r="F21103" s="136" t="s">
        <v>42382</v>
      </c>
    </row>
    <row r="21104" spans="1:6" x14ac:dyDescent="0.2">
      <c r="A21104" s="136" t="s">
        <v>21177</v>
      </c>
      <c r="B21104" s="136" t="s">
        <v>27808</v>
      </c>
      <c r="C21104" s="136" t="s">
        <v>34490</v>
      </c>
      <c r="D21104" s="136" t="s">
        <v>38617</v>
      </c>
      <c r="E21104" s="136" t="s">
        <v>41035</v>
      </c>
      <c r="F21104" s="136" t="s">
        <v>42382</v>
      </c>
    </row>
    <row r="21105" spans="1:6" x14ac:dyDescent="0.2">
      <c r="A21105" s="136" t="s">
        <v>21178</v>
      </c>
      <c r="B21105" s="136" t="s">
        <v>27808</v>
      </c>
      <c r="C21105" s="136" t="s">
        <v>34490</v>
      </c>
      <c r="D21105" s="136" t="s">
        <v>38617</v>
      </c>
      <c r="E21105" s="136" t="s">
        <v>41035</v>
      </c>
      <c r="F21105" s="136" t="s">
        <v>42382</v>
      </c>
    </row>
    <row r="21106" spans="1:6" x14ac:dyDescent="0.2">
      <c r="A21106" s="136" t="s">
        <v>21179</v>
      </c>
      <c r="B21106" s="136" t="s">
        <v>27809</v>
      </c>
      <c r="C21106" s="136" t="s">
        <v>34491</v>
      </c>
      <c r="D21106" s="136" t="s">
        <v>38618</v>
      </c>
      <c r="E21106" s="136" t="s">
        <v>41036</v>
      </c>
      <c r="F21106" s="136" t="s">
        <v>42383</v>
      </c>
    </row>
    <row r="21107" spans="1:6" x14ac:dyDescent="0.2">
      <c r="A21107" s="136" t="s">
        <v>21180</v>
      </c>
      <c r="B21107" s="136" t="s">
        <v>27809</v>
      </c>
      <c r="C21107" s="136" t="s">
        <v>34491</v>
      </c>
      <c r="D21107" s="136" t="s">
        <v>38618</v>
      </c>
      <c r="E21107" s="136" t="s">
        <v>41036</v>
      </c>
      <c r="F21107" s="136" t="s">
        <v>42383</v>
      </c>
    </row>
    <row r="21108" spans="1:6" x14ac:dyDescent="0.2">
      <c r="A21108" s="136" t="s">
        <v>21181</v>
      </c>
      <c r="B21108" s="136" t="s">
        <v>27810</v>
      </c>
      <c r="C21108" s="136" t="s">
        <v>34492</v>
      </c>
      <c r="D21108" s="136" t="s">
        <v>38619</v>
      </c>
      <c r="E21108" s="136" t="s">
        <v>41037</v>
      </c>
      <c r="F21108" s="136" t="s">
        <v>42384</v>
      </c>
    </row>
    <row r="21109" spans="1:6" x14ac:dyDescent="0.2">
      <c r="A21109" s="136" t="s">
        <v>21182</v>
      </c>
      <c r="B21109" s="136" t="s">
        <v>27810</v>
      </c>
      <c r="C21109" s="136" t="s">
        <v>34492</v>
      </c>
      <c r="D21109" s="136" t="s">
        <v>38619</v>
      </c>
      <c r="E21109" s="136" t="s">
        <v>41037</v>
      </c>
      <c r="F21109" s="136" t="s">
        <v>42384</v>
      </c>
    </row>
    <row r="21110" spans="1:6" x14ac:dyDescent="0.2">
      <c r="A21110" s="136" t="s">
        <v>21183</v>
      </c>
      <c r="B21110" s="136" t="s">
        <v>27811</v>
      </c>
      <c r="C21110" s="136" t="s">
        <v>34492</v>
      </c>
      <c r="D21110" s="136" t="s">
        <v>38619</v>
      </c>
      <c r="E21110" s="136" t="s">
        <v>41037</v>
      </c>
      <c r="F21110" s="136" t="s">
        <v>42384</v>
      </c>
    </row>
    <row r="21111" spans="1:6" x14ac:dyDescent="0.2">
      <c r="A21111" s="136" t="s">
        <v>21184</v>
      </c>
      <c r="B21111" s="136" t="s">
        <v>27811</v>
      </c>
      <c r="C21111" s="136" t="s">
        <v>34492</v>
      </c>
      <c r="D21111" s="136" t="s">
        <v>38619</v>
      </c>
      <c r="E21111" s="136" t="s">
        <v>41037</v>
      </c>
      <c r="F21111" s="136" t="s">
        <v>42384</v>
      </c>
    </row>
    <row r="21112" spans="1:6" x14ac:dyDescent="0.2">
      <c r="A21112" s="136" t="s">
        <v>21185</v>
      </c>
      <c r="B21112" s="136" t="s">
        <v>27812</v>
      </c>
      <c r="C21112" s="136" t="s">
        <v>34493</v>
      </c>
      <c r="D21112" s="136" t="s">
        <v>38620</v>
      </c>
      <c r="E21112" s="136" t="s">
        <v>41038</v>
      </c>
      <c r="F21112" s="136" t="s">
        <v>42385</v>
      </c>
    </row>
    <row r="21113" spans="1:6" x14ac:dyDescent="0.2">
      <c r="A21113" s="136" t="s">
        <v>21186</v>
      </c>
      <c r="B21113" s="136" t="s">
        <v>27812</v>
      </c>
      <c r="C21113" s="136" t="s">
        <v>34493</v>
      </c>
      <c r="D21113" s="136" t="s">
        <v>38620</v>
      </c>
      <c r="E21113" s="136" t="s">
        <v>41038</v>
      </c>
      <c r="F21113" s="136" t="s">
        <v>42385</v>
      </c>
    </row>
    <row r="21114" spans="1:6" x14ac:dyDescent="0.2">
      <c r="A21114" s="136" t="s">
        <v>21187</v>
      </c>
      <c r="B21114" s="136" t="s">
        <v>27813</v>
      </c>
    </row>
    <row r="21115" spans="1:6" x14ac:dyDescent="0.2">
      <c r="A21115" s="136" t="s">
        <v>21188</v>
      </c>
      <c r="B21115" s="136" t="s">
        <v>27813</v>
      </c>
    </row>
    <row r="21116" spans="1:6" x14ac:dyDescent="0.2">
      <c r="A21116" s="136" t="s">
        <v>21189</v>
      </c>
      <c r="B21116" s="136" t="s">
        <v>27814</v>
      </c>
      <c r="C21116" s="136" t="s">
        <v>34494</v>
      </c>
      <c r="D21116" s="136" t="s">
        <v>38621</v>
      </c>
      <c r="E21116" s="136" t="s">
        <v>41039</v>
      </c>
    </row>
    <row r="21117" spans="1:6" x14ac:dyDescent="0.2">
      <c r="A21117" s="136" t="s">
        <v>21190</v>
      </c>
      <c r="B21117" s="136" t="s">
        <v>27814</v>
      </c>
      <c r="C21117" s="136" t="s">
        <v>34494</v>
      </c>
      <c r="D21117" s="136" t="s">
        <v>38621</v>
      </c>
      <c r="E21117" s="136" t="s">
        <v>41039</v>
      </c>
    </row>
    <row r="21118" spans="1:6" x14ac:dyDescent="0.2">
      <c r="A21118" s="136" t="s">
        <v>21191</v>
      </c>
      <c r="B21118" s="136" t="s">
        <v>27814</v>
      </c>
      <c r="C21118" s="136" t="s">
        <v>34494</v>
      </c>
      <c r="D21118" s="136" t="s">
        <v>38622</v>
      </c>
      <c r="E21118" s="136" t="s">
        <v>41039</v>
      </c>
    </row>
    <row r="21119" spans="1:6" x14ac:dyDescent="0.2">
      <c r="A21119" s="136" t="s">
        <v>21192</v>
      </c>
      <c r="B21119" s="136" t="s">
        <v>27814</v>
      </c>
      <c r="C21119" s="136" t="s">
        <v>34494</v>
      </c>
      <c r="D21119" s="136" t="s">
        <v>38622</v>
      </c>
      <c r="E21119" s="136" t="s">
        <v>41039</v>
      </c>
    </row>
    <row r="21120" spans="1:6" x14ac:dyDescent="0.2">
      <c r="A21120" s="136" t="s">
        <v>21193</v>
      </c>
      <c r="B21120" s="136" t="s">
        <v>27814</v>
      </c>
      <c r="C21120" s="136" t="s">
        <v>34494</v>
      </c>
      <c r="D21120" s="136" t="s">
        <v>38623</v>
      </c>
      <c r="E21120" s="136" t="s">
        <v>41040</v>
      </c>
    </row>
    <row r="21121" spans="1:5" x14ac:dyDescent="0.2">
      <c r="A21121" s="136" t="s">
        <v>21194</v>
      </c>
      <c r="B21121" s="136" t="s">
        <v>27814</v>
      </c>
      <c r="C21121" s="136" t="s">
        <v>34494</v>
      </c>
      <c r="D21121" s="136" t="s">
        <v>38623</v>
      </c>
      <c r="E21121" s="136" t="s">
        <v>41040</v>
      </c>
    </row>
    <row r="21122" spans="1:5" x14ac:dyDescent="0.2">
      <c r="A21122" s="136" t="s">
        <v>21195</v>
      </c>
      <c r="B21122" s="136" t="s">
        <v>27814</v>
      </c>
      <c r="C21122" s="136" t="s">
        <v>34494</v>
      </c>
      <c r="D21122" s="136" t="s">
        <v>38624</v>
      </c>
      <c r="E21122" s="136" t="s">
        <v>41039</v>
      </c>
    </row>
    <row r="21123" spans="1:5" x14ac:dyDescent="0.2">
      <c r="A21123" s="136" t="s">
        <v>21196</v>
      </c>
      <c r="B21123" s="136" t="s">
        <v>27814</v>
      </c>
      <c r="C21123" s="136" t="s">
        <v>34494</v>
      </c>
      <c r="D21123" s="136" t="s">
        <v>38624</v>
      </c>
      <c r="E21123" s="136" t="s">
        <v>41039</v>
      </c>
    </row>
    <row r="21124" spans="1:5" x14ac:dyDescent="0.2">
      <c r="A21124" s="136" t="s">
        <v>21197</v>
      </c>
      <c r="B21124" s="136" t="s">
        <v>27814</v>
      </c>
      <c r="C21124" s="136" t="s">
        <v>34494</v>
      </c>
      <c r="D21124" s="136" t="s">
        <v>38625</v>
      </c>
      <c r="E21124" s="136" t="s">
        <v>41041</v>
      </c>
    </row>
    <row r="21125" spans="1:5" x14ac:dyDescent="0.2">
      <c r="A21125" s="136" t="s">
        <v>21198</v>
      </c>
      <c r="B21125" s="136" t="s">
        <v>27814</v>
      </c>
      <c r="C21125" s="136" t="s">
        <v>34494</v>
      </c>
      <c r="D21125" s="136" t="s">
        <v>38625</v>
      </c>
      <c r="E21125" s="136" t="s">
        <v>41041</v>
      </c>
    </row>
    <row r="21126" spans="1:5" x14ac:dyDescent="0.2">
      <c r="A21126" s="136" t="s">
        <v>21199</v>
      </c>
      <c r="B21126" s="136" t="s">
        <v>27814</v>
      </c>
      <c r="C21126" s="136" t="s">
        <v>34494</v>
      </c>
      <c r="D21126" s="136" t="s">
        <v>38626</v>
      </c>
      <c r="E21126" s="136" t="s">
        <v>41042</v>
      </c>
    </row>
    <row r="21127" spans="1:5" x14ac:dyDescent="0.2">
      <c r="A21127" s="136" t="s">
        <v>21200</v>
      </c>
      <c r="B21127" s="136" t="s">
        <v>27814</v>
      </c>
      <c r="C21127" s="136" t="s">
        <v>34494</v>
      </c>
      <c r="D21127" s="136" t="s">
        <v>38626</v>
      </c>
      <c r="E21127" s="136" t="s">
        <v>41042</v>
      </c>
    </row>
    <row r="21128" spans="1:5" x14ac:dyDescent="0.2">
      <c r="A21128" s="136" t="s">
        <v>21201</v>
      </c>
      <c r="B21128" s="136" t="s">
        <v>27815</v>
      </c>
      <c r="C21128" s="136" t="s">
        <v>34494</v>
      </c>
      <c r="D21128" s="136" t="s">
        <v>38627</v>
      </c>
      <c r="E21128" s="136" t="s">
        <v>41043</v>
      </c>
    </row>
    <row r="21129" spans="1:5" x14ac:dyDescent="0.2">
      <c r="A21129" s="136" t="s">
        <v>21202</v>
      </c>
      <c r="B21129" s="136" t="s">
        <v>27815</v>
      </c>
      <c r="C21129" s="136" t="s">
        <v>34494</v>
      </c>
      <c r="D21129" s="136" t="s">
        <v>38627</v>
      </c>
      <c r="E21129" s="136" t="s">
        <v>41043</v>
      </c>
    </row>
    <row r="21130" spans="1:5" x14ac:dyDescent="0.2">
      <c r="A21130" s="136" t="s">
        <v>21203</v>
      </c>
      <c r="B21130" s="136" t="s">
        <v>27814</v>
      </c>
      <c r="C21130" s="136" t="s">
        <v>34494</v>
      </c>
      <c r="D21130" s="136" t="s">
        <v>38628</v>
      </c>
      <c r="E21130" s="136" t="s">
        <v>41044</v>
      </c>
    </row>
    <row r="21131" spans="1:5" x14ac:dyDescent="0.2">
      <c r="A21131" s="136" t="s">
        <v>21204</v>
      </c>
      <c r="B21131" s="136" t="s">
        <v>27814</v>
      </c>
      <c r="C21131" s="136" t="s">
        <v>34494</v>
      </c>
      <c r="D21131" s="136" t="s">
        <v>38628</v>
      </c>
      <c r="E21131" s="136" t="s">
        <v>41044</v>
      </c>
    </row>
    <row r="21132" spans="1:5" x14ac:dyDescent="0.2">
      <c r="A21132" s="136" t="s">
        <v>21205</v>
      </c>
      <c r="B21132" s="136" t="s">
        <v>27816</v>
      </c>
      <c r="C21132" s="136" t="s">
        <v>34495</v>
      </c>
      <c r="D21132" s="136" t="s">
        <v>38629</v>
      </c>
    </row>
    <row r="21133" spans="1:5" x14ac:dyDescent="0.2">
      <c r="A21133" s="136" t="s">
        <v>21206</v>
      </c>
      <c r="B21133" s="136" t="s">
        <v>27816</v>
      </c>
      <c r="C21133" s="136" t="s">
        <v>34495</v>
      </c>
      <c r="D21133" s="136" t="s">
        <v>38629</v>
      </c>
    </row>
    <row r="21134" spans="1:5" x14ac:dyDescent="0.2">
      <c r="A21134" s="136" t="s">
        <v>21207</v>
      </c>
      <c r="B21134" s="136" t="s">
        <v>27816</v>
      </c>
      <c r="C21134" s="136" t="s">
        <v>34496</v>
      </c>
      <c r="D21134" s="136" t="s">
        <v>38630</v>
      </c>
    </row>
    <row r="21135" spans="1:5" x14ac:dyDescent="0.2">
      <c r="A21135" s="136" t="s">
        <v>21208</v>
      </c>
      <c r="B21135" s="136" t="s">
        <v>27816</v>
      </c>
      <c r="C21135" s="136" t="s">
        <v>34496</v>
      </c>
      <c r="D21135" s="136" t="s">
        <v>38630</v>
      </c>
    </row>
    <row r="21136" spans="1:5" x14ac:dyDescent="0.2">
      <c r="A21136" s="136" t="s">
        <v>21209</v>
      </c>
      <c r="B21136" s="136" t="s">
        <v>27816</v>
      </c>
      <c r="C21136" s="136" t="s">
        <v>34497</v>
      </c>
      <c r="D21136" s="136" t="s">
        <v>38631</v>
      </c>
    </row>
    <row r="21137" spans="1:5" x14ac:dyDescent="0.2">
      <c r="A21137" s="136" t="s">
        <v>21210</v>
      </c>
      <c r="B21137" s="136" t="s">
        <v>27816</v>
      </c>
      <c r="C21137" s="136" t="s">
        <v>34497</v>
      </c>
      <c r="D21137" s="136" t="s">
        <v>38631</v>
      </c>
    </row>
    <row r="21138" spans="1:5" x14ac:dyDescent="0.2">
      <c r="A21138" s="136" t="s">
        <v>21211</v>
      </c>
      <c r="B21138" s="136" t="s">
        <v>27816</v>
      </c>
      <c r="C21138" s="136" t="s">
        <v>34498</v>
      </c>
      <c r="D21138" s="136" t="s">
        <v>38631</v>
      </c>
    </row>
    <row r="21139" spans="1:5" x14ac:dyDescent="0.2">
      <c r="A21139" s="136" t="s">
        <v>21212</v>
      </c>
      <c r="B21139" s="136" t="s">
        <v>27816</v>
      </c>
      <c r="C21139" s="136" t="s">
        <v>34498</v>
      </c>
      <c r="D21139" s="136" t="s">
        <v>38631</v>
      </c>
    </row>
    <row r="21140" spans="1:5" x14ac:dyDescent="0.2">
      <c r="A21140" s="136" t="s">
        <v>21213</v>
      </c>
      <c r="B21140" s="136" t="s">
        <v>27816</v>
      </c>
      <c r="C21140" s="136" t="s">
        <v>34499</v>
      </c>
      <c r="D21140" s="136" t="s">
        <v>38631</v>
      </c>
    </row>
    <row r="21141" spans="1:5" x14ac:dyDescent="0.2">
      <c r="A21141" s="136" t="s">
        <v>21214</v>
      </c>
      <c r="B21141" s="136" t="s">
        <v>27816</v>
      </c>
      <c r="C21141" s="136" t="s">
        <v>34499</v>
      </c>
      <c r="D21141" s="136" t="s">
        <v>38631</v>
      </c>
    </row>
    <row r="21142" spans="1:5" x14ac:dyDescent="0.2">
      <c r="A21142" s="136" t="s">
        <v>21215</v>
      </c>
      <c r="B21142" s="136" t="s">
        <v>27817</v>
      </c>
      <c r="C21142" s="136" t="s">
        <v>34500</v>
      </c>
      <c r="D21142" s="136" t="s">
        <v>38632</v>
      </c>
      <c r="E21142" s="136" t="s">
        <v>41045</v>
      </c>
    </row>
    <row r="21143" spans="1:5" x14ac:dyDescent="0.2">
      <c r="A21143" s="136" t="s">
        <v>21216</v>
      </c>
      <c r="B21143" s="136" t="s">
        <v>27817</v>
      </c>
      <c r="C21143" s="136" t="s">
        <v>34500</v>
      </c>
      <c r="D21143" s="136" t="s">
        <v>38632</v>
      </c>
      <c r="E21143" s="136" t="s">
        <v>41045</v>
      </c>
    </row>
    <row r="21144" spans="1:5" x14ac:dyDescent="0.2">
      <c r="A21144" s="136" t="s">
        <v>21217</v>
      </c>
      <c r="B21144" s="136" t="s">
        <v>27818</v>
      </c>
      <c r="C21144" s="136" t="s">
        <v>34501</v>
      </c>
      <c r="D21144" s="136" t="s">
        <v>38633</v>
      </c>
    </row>
    <row r="21145" spans="1:5" x14ac:dyDescent="0.2">
      <c r="A21145" s="136" t="s">
        <v>21218</v>
      </c>
      <c r="B21145" s="136" t="s">
        <v>27818</v>
      </c>
      <c r="C21145" s="136" t="s">
        <v>34501</v>
      </c>
      <c r="D21145" s="136" t="s">
        <v>38633</v>
      </c>
    </row>
    <row r="21146" spans="1:5" x14ac:dyDescent="0.2">
      <c r="A21146" s="136" t="s">
        <v>21219</v>
      </c>
      <c r="B21146" s="136" t="s">
        <v>27819</v>
      </c>
      <c r="C21146" s="136" t="s">
        <v>34501</v>
      </c>
      <c r="D21146" s="136" t="s">
        <v>38633</v>
      </c>
    </row>
    <row r="21147" spans="1:5" x14ac:dyDescent="0.2">
      <c r="A21147" s="136" t="s">
        <v>21220</v>
      </c>
      <c r="B21147" s="136" t="s">
        <v>27819</v>
      </c>
      <c r="C21147" s="136" t="s">
        <v>34501</v>
      </c>
      <c r="D21147" s="136" t="s">
        <v>38633</v>
      </c>
    </row>
    <row r="21148" spans="1:5" x14ac:dyDescent="0.2">
      <c r="A21148" s="136" t="s">
        <v>21221</v>
      </c>
      <c r="B21148" s="136" t="s">
        <v>27820</v>
      </c>
      <c r="C21148" s="136" t="s">
        <v>34502</v>
      </c>
      <c r="D21148" s="136" t="s">
        <v>38634</v>
      </c>
    </row>
    <row r="21149" spans="1:5" x14ac:dyDescent="0.2">
      <c r="A21149" s="136" t="s">
        <v>21222</v>
      </c>
      <c r="B21149" s="136" t="s">
        <v>27820</v>
      </c>
      <c r="C21149" s="136" t="s">
        <v>34502</v>
      </c>
      <c r="D21149" s="136" t="s">
        <v>38634</v>
      </c>
    </row>
    <row r="21150" spans="1:5" x14ac:dyDescent="0.2">
      <c r="A21150" s="136" t="s">
        <v>21223</v>
      </c>
      <c r="B21150" s="136" t="s">
        <v>27821</v>
      </c>
      <c r="C21150" s="136" t="s">
        <v>34503</v>
      </c>
      <c r="D21150" s="136" t="s">
        <v>38635</v>
      </c>
    </row>
    <row r="21151" spans="1:5" x14ac:dyDescent="0.2">
      <c r="A21151" s="136" t="s">
        <v>21224</v>
      </c>
      <c r="B21151" s="136" t="s">
        <v>27821</v>
      </c>
      <c r="C21151" s="136" t="s">
        <v>34503</v>
      </c>
      <c r="D21151" s="136" t="s">
        <v>38635</v>
      </c>
    </row>
    <row r="21152" spans="1:5" x14ac:dyDescent="0.2">
      <c r="A21152" s="136" t="s">
        <v>21225</v>
      </c>
      <c r="B21152" s="136" t="s">
        <v>27822</v>
      </c>
      <c r="C21152" s="136" t="s">
        <v>34504</v>
      </c>
      <c r="D21152" s="136" t="s">
        <v>38636</v>
      </c>
    </row>
    <row r="21153" spans="1:6" x14ac:dyDescent="0.2">
      <c r="A21153" s="136" t="s">
        <v>21226</v>
      </c>
      <c r="B21153" s="136" t="s">
        <v>27822</v>
      </c>
      <c r="C21153" s="136" t="s">
        <v>34504</v>
      </c>
      <c r="D21153" s="136" t="s">
        <v>38636</v>
      </c>
    </row>
    <row r="21154" spans="1:6" x14ac:dyDescent="0.2">
      <c r="A21154" s="136" t="s">
        <v>21227</v>
      </c>
      <c r="B21154" s="136" t="s">
        <v>27823</v>
      </c>
      <c r="C21154" s="136" t="s">
        <v>34505</v>
      </c>
      <c r="D21154" s="136" t="s">
        <v>38636</v>
      </c>
    </row>
    <row r="21155" spans="1:6" x14ac:dyDescent="0.2">
      <c r="A21155" s="136" t="s">
        <v>21228</v>
      </c>
      <c r="B21155" s="136" t="s">
        <v>27823</v>
      </c>
      <c r="C21155" s="136" t="s">
        <v>34505</v>
      </c>
      <c r="D21155" s="136" t="s">
        <v>38636</v>
      </c>
    </row>
    <row r="21156" spans="1:6" x14ac:dyDescent="0.2">
      <c r="A21156" s="136" t="s">
        <v>21229</v>
      </c>
      <c r="B21156" s="136" t="s">
        <v>27824</v>
      </c>
      <c r="C21156" s="136" t="s">
        <v>34506</v>
      </c>
    </row>
    <row r="21157" spans="1:6" x14ac:dyDescent="0.2">
      <c r="A21157" s="136" t="s">
        <v>21230</v>
      </c>
      <c r="B21157" s="136" t="s">
        <v>27824</v>
      </c>
      <c r="C21157" s="136" t="s">
        <v>34506</v>
      </c>
    </row>
    <row r="21158" spans="1:6" x14ac:dyDescent="0.2">
      <c r="A21158" s="136" t="s">
        <v>21231</v>
      </c>
      <c r="B21158" s="136" t="s">
        <v>27825</v>
      </c>
      <c r="C21158" s="136" t="s">
        <v>34507</v>
      </c>
      <c r="D21158" s="136" t="s">
        <v>38637</v>
      </c>
    </row>
    <row r="21159" spans="1:6" x14ac:dyDescent="0.2">
      <c r="A21159" s="136" t="s">
        <v>21232</v>
      </c>
      <c r="B21159" s="136" t="s">
        <v>27825</v>
      </c>
      <c r="C21159" s="136" t="s">
        <v>34507</v>
      </c>
      <c r="D21159" s="136" t="s">
        <v>38637</v>
      </c>
    </row>
    <row r="21160" spans="1:6" x14ac:dyDescent="0.2">
      <c r="A21160" s="136" t="s">
        <v>21233</v>
      </c>
      <c r="B21160" s="136" t="s">
        <v>27826</v>
      </c>
      <c r="C21160" s="136" t="s">
        <v>34508</v>
      </c>
      <c r="D21160" s="136" t="s">
        <v>38638</v>
      </c>
      <c r="E21160" s="136" t="s">
        <v>41046</v>
      </c>
      <c r="F21160" s="136" t="s">
        <v>42259</v>
      </c>
    </row>
    <row r="21161" spans="1:6" x14ac:dyDescent="0.2">
      <c r="A21161" s="136" t="s">
        <v>21234</v>
      </c>
      <c r="B21161" s="136" t="s">
        <v>27826</v>
      </c>
      <c r="C21161" s="136" t="s">
        <v>34508</v>
      </c>
      <c r="D21161" s="136" t="s">
        <v>38638</v>
      </c>
      <c r="E21161" s="136" t="s">
        <v>41046</v>
      </c>
      <c r="F21161" s="136" t="s">
        <v>42259</v>
      </c>
    </row>
    <row r="21162" spans="1:6" x14ac:dyDescent="0.2">
      <c r="A21162" s="136" t="s">
        <v>21235</v>
      </c>
      <c r="B21162" s="136" t="s">
        <v>27827</v>
      </c>
      <c r="C21162" s="136" t="s">
        <v>34509</v>
      </c>
      <c r="D21162" s="136" t="s">
        <v>38639</v>
      </c>
      <c r="E21162" s="136" t="s">
        <v>41047</v>
      </c>
      <c r="F21162" s="136" t="s">
        <v>42386</v>
      </c>
    </row>
    <row r="21163" spans="1:6" x14ac:dyDescent="0.2">
      <c r="A21163" s="136" t="s">
        <v>21236</v>
      </c>
      <c r="B21163" s="136" t="s">
        <v>27827</v>
      </c>
      <c r="C21163" s="136" t="s">
        <v>34509</v>
      </c>
      <c r="D21163" s="136" t="s">
        <v>38639</v>
      </c>
      <c r="E21163" s="136" t="s">
        <v>41047</v>
      </c>
      <c r="F21163" s="136" t="s">
        <v>42386</v>
      </c>
    </row>
    <row r="21164" spans="1:6" x14ac:dyDescent="0.2">
      <c r="A21164" s="136" t="s">
        <v>21237</v>
      </c>
      <c r="B21164" s="136" t="s">
        <v>27828</v>
      </c>
      <c r="C21164" s="136" t="s">
        <v>34510</v>
      </c>
    </row>
    <row r="21165" spans="1:6" x14ac:dyDescent="0.2">
      <c r="A21165" s="136" t="s">
        <v>21238</v>
      </c>
      <c r="B21165" s="136" t="s">
        <v>27828</v>
      </c>
      <c r="C21165" s="136" t="s">
        <v>34510</v>
      </c>
    </row>
    <row r="21166" spans="1:6" x14ac:dyDescent="0.2">
      <c r="A21166" s="136" t="s">
        <v>21239</v>
      </c>
      <c r="B21166" s="136" t="s">
        <v>27829</v>
      </c>
      <c r="C21166" s="136" t="s">
        <v>34511</v>
      </c>
      <c r="D21166" s="136" t="s">
        <v>38640</v>
      </c>
    </row>
    <row r="21167" spans="1:6" x14ac:dyDescent="0.2">
      <c r="A21167" s="136" t="s">
        <v>21240</v>
      </c>
      <c r="B21167" s="136" t="s">
        <v>27829</v>
      </c>
      <c r="C21167" s="136" t="s">
        <v>34511</v>
      </c>
      <c r="D21167" s="136" t="s">
        <v>38640</v>
      </c>
    </row>
    <row r="21168" spans="1:6" x14ac:dyDescent="0.2">
      <c r="A21168" s="136" t="s">
        <v>21241</v>
      </c>
      <c r="B21168" s="136" t="s">
        <v>27830</v>
      </c>
      <c r="C21168" s="136" t="s">
        <v>34512</v>
      </c>
      <c r="D21168" s="136" t="s">
        <v>38641</v>
      </c>
    </row>
    <row r="21169" spans="1:6" x14ac:dyDescent="0.2">
      <c r="A21169" s="136" t="s">
        <v>21242</v>
      </c>
      <c r="B21169" s="136" t="s">
        <v>27830</v>
      </c>
      <c r="C21169" s="136" t="s">
        <v>34512</v>
      </c>
      <c r="D21169" s="136" t="s">
        <v>38641</v>
      </c>
    </row>
    <row r="21170" spans="1:6" x14ac:dyDescent="0.2">
      <c r="A21170" s="136" t="s">
        <v>21243</v>
      </c>
      <c r="B21170" s="136" t="s">
        <v>27830</v>
      </c>
      <c r="C21170" s="136" t="s">
        <v>34513</v>
      </c>
      <c r="D21170" s="136" t="s">
        <v>38642</v>
      </c>
    </row>
    <row r="21171" spans="1:6" x14ac:dyDescent="0.2">
      <c r="A21171" s="136" t="s">
        <v>21244</v>
      </c>
      <c r="B21171" s="136" t="s">
        <v>27830</v>
      </c>
      <c r="C21171" s="136" t="s">
        <v>34513</v>
      </c>
      <c r="D21171" s="136" t="s">
        <v>38642</v>
      </c>
    </row>
    <row r="21172" spans="1:6" x14ac:dyDescent="0.2">
      <c r="A21172" s="136" t="s">
        <v>21245</v>
      </c>
      <c r="B21172" s="136" t="s">
        <v>27831</v>
      </c>
      <c r="C21172" s="136" t="s">
        <v>34514</v>
      </c>
      <c r="D21172" s="136" t="s">
        <v>38643</v>
      </c>
      <c r="E21172" s="136" t="s">
        <v>41048</v>
      </c>
    </row>
    <row r="21173" spans="1:6" x14ac:dyDescent="0.2">
      <c r="A21173" s="136" t="s">
        <v>21246</v>
      </c>
      <c r="B21173" s="136" t="s">
        <v>27831</v>
      </c>
      <c r="C21173" s="136" t="s">
        <v>34514</v>
      </c>
      <c r="D21173" s="136" t="s">
        <v>38643</v>
      </c>
      <c r="E21173" s="136" t="s">
        <v>41048</v>
      </c>
    </row>
    <row r="21174" spans="1:6" x14ac:dyDescent="0.2">
      <c r="A21174" s="136" t="s">
        <v>21247</v>
      </c>
      <c r="B21174" s="136" t="s">
        <v>27832</v>
      </c>
      <c r="C21174" s="136" t="s">
        <v>34515</v>
      </c>
      <c r="D21174" s="136" t="s">
        <v>38643</v>
      </c>
      <c r="E21174" s="136" t="s">
        <v>41048</v>
      </c>
    </row>
    <row r="21175" spans="1:6" x14ac:dyDescent="0.2">
      <c r="A21175" s="136" t="s">
        <v>21248</v>
      </c>
      <c r="B21175" s="136" t="s">
        <v>27832</v>
      </c>
      <c r="C21175" s="136" t="s">
        <v>34515</v>
      </c>
      <c r="D21175" s="136" t="s">
        <v>38643</v>
      </c>
      <c r="E21175" s="136" t="s">
        <v>41048</v>
      </c>
    </row>
    <row r="21176" spans="1:6" x14ac:dyDescent="0.2">
      <c r="A21176" s="136" t="s">
        <v>21249</v>
      </c>
      <c r="B21176" s="136" t="s">
        <v>27833</v>
      </c>
      <c r="C21176" s="136" t="s">
        <v>34516</v>
      </c>
      <c r="D21176" s="136" t="s">
        <v>38644</v>
      </c>
      <c r="E21176" s="136" t="s">
        <v>41049</v>
      </c>
    </row>
    <row r="21177" spans="1:6" x14ac:dyDescent="0.2">
      <c r="A21177" s="136" t="s">
        <v>21250</v>
      </c>
      <c r="B21177" s="136" t="s">
        <v>27833</v>
      </c>
      <c r="C21177" s="136" t="s">
        <v>34516</v>
      </c>
      <c r="D21177" s="136" t="s">
        <v>38644</v>
      </c>
      <c r="E21177" s="136" t="s">
        <v>41049</v>
      </c>
    </row>
    <row r="21178" spans="1:6" x14ac:dyDescent="0.2">
      <c r="A21178" s="136" t="s">
        <v>21251</v>
      </c>
      <c r="B21178" s="136" t="s">
        <v>27834</v>
      </c>
      <c r="C21178" s="136" t="s">
        <v>34517</v>
      </c>
      <c r="D21178" s="136" t="s">
        <v>38645</v>
      </c>
    </row>
    <row r="21179" spans="1:6" x14ac:dyDescent="0.2">
      <c r="A21179" s="136" t="s">
        <v>21252</v>
      </c>
      <c r="B21179" s="136" t="s">
        <v>27834</v>
      </c>
      <c r="C21179" s="136" t="s">
        <v>34517</v>
      </c>
      <c r="D21179" s="136" t="s">
        <v>38645</v>
      </c>
    </row>
    <row r="21180" spans="1:6" x14ac:dyDescent="0.2">
      <c r="A21180" s="136" t="s">
        <v>21253</v>
      </c>
      <c r="B21180" s="136" t="s">
        <v>27835</v>
      </c>
      <c r="C21180" s="136" t="s">
        <v>34518</v>
      </c>
      <c r="D21180" s="136" t="s">
        <v>38646</v>
      </c>
      <c r="E21180" s="136" t="s">
        <v>41050</v>
      </c>
      <c r="F21180" s="136" t="s">
        <v>38154</v>
      </c>
    </row>
    <row r="21181" spans="1:6" x14ac:dyDescent="0.2">
      <c r="A21181" s="136" t="s">
        <v>21254</v>
      </c>
      <c r="B21181" s="136" t="s">
        <v>27835</v>
      </c>
      <c r="C21181" s="136" t="s">
        <v>34518</v>
      </c>
      <c r="D21181" s="136" t="s">
        <v>38646</v>
      </c>
      <c r="E21181" s="136" t="s">
        <v>41050</v>
      </c>
      <c r="F21181" s="136" t="s">
        <v>38154</v>
      </c>
    </row>
    <row r="21182" spans="1:6" x14ac:dyDescent="0.2">
      <c r="A21182" s="136" t="s">
        <v>21255</v>
      </c>
      <c r="B21182" s="136" t="s">
        <v>27836</v>
      </c>
    </row>
    <row r="21183" spans="1:6" x14ac:dyDescent="0.2">
      <c r="A21183" s="136" t="s">
        <v>21256</v>
      </c>
      <c r="B21183" s="136" t="s">
        <v>27836</v>
      </c>
    </row>
    <row r="21184" spans="1:6" x14ac:dyDescent="0.2">
      <c r="A21184" s="136" t="s">
        <v>21257</v>
      </c>
      <c r="B21184" s="136" t="s">
        <v>27837</v>
      </c>
    </row>
    <row r="21185" spans="1:3" x14ac:dyDescent="0.2">
      <c r="A21185" s="136" t="s">
        <v>21258</v>
      </c>
      <c r="B21185" s="136" t="s">
        <v>27837</v>
      </c>
    </row>
    <row r="21186" spans="1:3" x14ac:dyDescent="0.2">
      <c r="A21186" s="136" t="s">
        <v>21259</v>
      </c>
      <c r="B21186" s="136" t="s">
        <v>27838</v>
      </c>
      <c r="C21186" s="136" t="s">
        <v>29581</v>
      </c>
    </row>
    <row r="21187" spans="1:3" x14ac:dyDescent="0.2">
      <c r="A21187" s="136" t="s">
        <v>21260</v>
      </c>
      <c r="B21187" s="136" t="s">
        <v>27838</v>
      </c>
      <c r="C21187" s="136" t="s">
        <v>29581</v>
      </c>
    </row>
    <row r="21188" spans="1:3" x14ac:dyDescent="0.2">
      <c r="A21188" s="136" t="s">
        <v>21261</v>
      </c>
      <c r="B21188" s="136" t="s">
        <v>27839</v>
      </c>
    </row>
    <row r="21189" spans="1:3" x14ac:dyDescent="0.2">
      <c r="A21189" s="136" t="s">
        <v>21262</v>
      </c>
      <c r="B21189" s="136" t="s">
        <v>27839</v>
      </c>
    </row>
    <row r="21190" spans="1:3" x14ac:dyDescent="0.2">
      <c r="A21190" s="136" t="s">
        <v>21263</v>
      </c>
      <c r="B21190" s="136" t="s">
        <v>27840</v>
      </c>
      <c r="C21190" s="136" t="s">
        <v>34519</v>
      </c>
    </row>
    <row r="21191" spans="1:3" x14ac:dyDescent="0.2">
      <c r="A21191" s="136" t="s">
        <v>21264</v>
      </c>
      <c r="B21191" s="136" t="s">
        <v>27840</v>
      </c>
      <c r="C21191" s="136" t="s">
        <v>34519</v>
      </c>
    </row>
    <row r="21192" spans="1:3" x14ac:dyDescent="0.2">
      <c r="A21192" s="136" t="s">
        <v>21265</v>
      </c>
      <c r="B21192" s="136" t="s">
        <v>27841</v>
      </c>
      <c r="C21192" s="136" t="s">
        <v>34520</v>
      </c>
    </row>
    <row r="21193" spans="1:3" x14ac:dyDescent="0.2">
      <c r="A21193" s="136" t="s">
        <v>21266</v>
      </c>
      <c r="B21193" s="136" t="s">
        <v>27841</v>
      </c>
      <c r="C21193" s="136" t="s">
        <v>34520</v>
      </c>
    </row>
    <row r="21194" spans="1:3" x14ac:dyDescent="0.2">
      <c r="A21194" s="136" t="s">
        <v>21267</v>
      </c>
      <c r="B21194" s="136" t="s">
        <v>27842</v>
      </c>
      <c r="C21194" s="136" t="s">
        <v>34521</v>
      </c>
    </row>
    <row r="21195" spans="1:3" x14ac:dyDescent="0.2">
      <c r="A21195" s="136" t="s">
        <v>21268</v>
      </c>
      <c r="B21195" s="136" t="s">
        <v>27842</v>
      </c>
      <c r="C21195" s="136" t="s">
        <v>34521</v>
      </c>
    </row>
    <row r="21196" spans="1:3" x14ac:dyDescent="0.2">
      <c r="A21196" s="136" t="s">
        <v>21269</v>
      </c>
      <c r="B21196" s="136" t="s">
        <v>27843</v>
      </c>
      <c r="C21196" s="136" t="s">
        <v>34522</v>
      </c>
    </row>
    <row r="21197" spans="1:3" x14ac:dyDescent="0.2">
      <c r="A21197" s="136" t="s">
        <v>21270</v>
      </c>
      <c r="B21197" s="136" t="s">
        <v>27843</v>
      </c>
      <c r="C21197" s="136" t="s">
        <v>34522</v>
      </c>
    </row>
    <row r="21198" spans="1:3" x14ac:dyDescent="0.2">
      <c r="A21198" s="136" t="s">
        <v>21271</v>
      </c>
      <c r="B21198" s="136" t="s">
        <v>27844</v>
      </c>
      <c r="C21198" s="136" t="s">
        <v>34522</v>
      </c>
    </row>
    <row r="21199" spans="1:3" x14ac:dyDescent="0.2">
      <c r="A21199" s="136" t="s">
        <v>21272</v>
      </c>
      <c r="B21199" s="136" t="s">
        <v>27844</v>
      </c>
      <c r="C21199" s="136" t="s">
        <v>34522</v>
      </c>
    </row>
    <row r="21200" spans="1:3" x14ac:dyDescent="0.2">
      <c r="A21200" s="136" t="s">
        <v>21273</v>
      </c>
      <c r="B21200" s="136" t="s">
        <v>27845</v>
      </c>
      <c r="C21200" s="136" t="s">
        <v>34522</v>
      </c>
    </row>
    <row r="21201" spans="1:3" x14ac:dyDescent="0.2">
      <c r="A21201" s="136" t="s">
        <v>21274</v>
      </c>
      <c r="B21201" s="136" t="s">
        <v>27845</v>
      </c>
      <c r="C21201" s="136" t="s">
        <v>34522</v>
      </c>
    </row>
    <row r="21202" spans="1:3" x14ac:dyDescent="0.2">
      <c r="A21202" s="136" t="s">
        <v>21275</v>
      </c>
      <c r="B21202" s="136" t="s">
        <v>27846</v>
      </c>
      <c r="C21202" s="136" t="s">
        <v>31324</v>
      </c>
    </row>
    <row r="21203" spans="1:3" x14ac:dyDescent="0.2">
      <c r="A21203" s="136" t="s">
        <v>21276</v>
      </c>
      <c r="B21203" s="136" t="s">
        <v>27846</v>
      </c>
      <c r="C21203" s="136" t="s">
        <v>31324</v>
      </c>
    </row>
    <row r="21204" spans="1:3" x14ac:dyDescent="0.2">
      <c r="A21204" s="136" t="s">
        <v>21277</v>
      </c>
      <c r="B21204" s="136" t="s">
        <v>27847</v>
      </c>
      <c r="C21204" s="136" t="s">
        <v>34523</v>
      </c>
    </row>
    <row r="21205" spans="1:3" x14ac:dyDescent="0.2">
      <c r="A21205" s="136" t="s">
        <v>21278</v>
      </c>
      <c r="B21205" s="136" t="s">
        <v>27847</v>
      </c>
      <c r="C21205" s="136" t="s">
        <v>34523</v>
      </c>
    </row>
    <row r="21206" spans="1:3" x14ac:dyDescent="0.2">
      <c r="A21206" s="136" t="s">
        <v>21279</v>
      </c>
      <c r="B21206" s="136" t="s">
        <v>27848</v>
      </c>
      <c r="C21206" s="136" t="s">
        <v>34523</v>
      </c>
    </row>
    <row r="21207" spans="1:3" x14ac:dyDescent="0.2">
      <c r="A21207" s="136" t="s">
        <v>21280</v>
      </c>
      <c r="B21207" s="136" t="s">
        <v>27848</v>
      </c>
      <c r="C21207" s="136" t="s">
        <v>34523</v>
      </c>
    </row>
    <row r="21208" spans="1:3" x14ac:dyDescent="0.2">
      <c r="A21208" s="136" t="s">
        <v>21281</v>
      </c>
      <c r="B21208" s="136" t="s">
        <v>27849</v>
      </c>
      <c r="C21208" s="136" t="s">
        <v>34524</v>
      </c>
    </row>
    <row r="21209" spans="1:3" x14ac:dyDescent="0.2">
      <c r="A21209" s="136" t="s">
        <v>21282</v>
      </c>
      <c r="B21209" s="136" t="s">
        <v>27849</v>
      </c>
      <c r="C21209" s="136" t="s">
        <v>34524</v>
      </c>
    </row>
    <row r="21210" spans="1:3" x14ac:dyDescent="0.2">
      <c r="A21210" s="136" t="s">
        <v>21283</v>
      </c>
      <c r="B21210" s="136" t="s">
        <v>27850</v>
      </c>
      <c r="C21210" s="136" t="s">
        <v>34524</v>
      </c>
    </row>
    <row r="21211" spans="1:3" x14ac:dyDescent="0.2">
      <c r="A21211" s="136" t="s">
        <v>21284</v>
      </c>
      <c r="B21211" s="136" t="s">
        <v>27850</v>
      </c>
      <c r="C21211" s="136" t="s">
        <v>34524</v>
      </c>
    </row>
    <row r="21212" spans="1:3" x14ac:dyDescent="0.2">
      <c r="A21212" s="136" t="s">
        <v>21285</v>
      </c>
      <c r="B21212" s="136" t="s">
        <v>27851</v>
      </c>
      <c r="C21212" s="136" t="s">
        <v>34525</v>
      </c>
    </row>
    <row r="21213" spans="1:3" x14ac:dyDescent="0.2">
      <c r="A21213" s="136" t="s">
        <v>21286</v>
      </c>
      <c r="B21213" s="136" t="s">
        <v>27851</v>
      </c>
      <c r="C21213" s="136" t="s">
        <v>34525</v>
      </c>
    </row>
    <row r="21214" spans="1:3" x14ac:dyDescent="0.2">
      <c r="A21214" s="136" t="s">
        <v>21287</v>
      </c>
      <c r="B21214" s="136" t="s">
        <v>27852</v>
      </c>
      <c r="C21214" s="136" t="s">
        <v>34524</v>
      </c>
    </row>
    <row r="21215" spans="1:3" x14ac:dyDescent="0.2">
      <c r="A21215" s="136" t="s">
        <v>21288</v>
      </c>
      <c r="B21215" s="136" t="s">
        <v>27852</v>
      </c>
      <c r="C21215" s="136" t="s">
        <v>34524</v>
      </c>
    </row>
    <row r="21216" spans="1:3" x14ac:dyDescent="0.2">
      <c r="A21216" s="136" t="s">
        <v>21289</v>
      </c>
      <c r="B21216" s="136" t="s">
        <v>27853</v>
      </c>
      <c r="C21216" s="136" t="s">
        <v>34524</v>
      </c>
    </row>
    <row r="21217" spans="1:3" x14ac:dyDescent="0.2">
      <c r="A21217" s="136" t="s">
        <v>21290</v>
      </c>
      <c r="B21217" s="136" t="s">
        <v>27853</v>
      </c>
      <c r="C21217" s="136" t="s">
        <v>34524</v>
      </c>
    </row>
    <row r="21218" spans="1:3" x14ac:dyDescent="0.2">
      <c r="A21218" s="136" t="s">
        <v>21291</v>
      </c>
      <c r="B21218" s="136" t="s">
        <v>27854</v>
      </c>
      <c r="C21218" s="136" t="s">
        <v>34523</v>
      </c>
    </row>
    <row r="21219" spans="1:3" x14ac:dyDescent="0.2">
      <c r="A21219" s="136" t="s">
        <v>21292</v>
      </c>
      <c r="B21219" s="136" t="s">
        <v>27854</v>
      </c>
      <c r="C21219" s="136" t="s">
        <v>34523</v>
      </c>
    </row>
    <row r="21220" spans="1:3" x14ac:dyDescent="0.2">
      <c r="A21220" s="136" t="s">
        <v>21293</v>
      </c>
      <c r="B21220" s="136" t="s">
        <v>27855</v>
      </c>
      <c r="C21220" s="136" t="s">
        <v>34526</v>
      </c>
    </row>
    <row r="21221" spans="1:3" x14ac:dyDescent="0.2">
      <c r="A21221" s="136" t="s">
        <v>21294</v>
      </c>
      <c r="B21221" s="136" t="s">
        <v>27855</v>
      </c>
      <c r="C21221" s="136" t="s">
        <v>34526</v>
      </c>
    </row>
    <row r="21222" spans="1:3" x14ac:dyDescent="0.2">
      <c r="A21222" s="136" t="s">
        <v>21295</v>
      </c>
      <c r="B21222" s="136" t="s">
        <v>27856</v>
      </c>
      <c r="C21222" s="136" t="s">
        <v>34527</v>
      </c>
    </row>
    <row r="21223" spans="1:3" x14ac:dyDescent="0.2">
      <c r="A21223" s="136" t="s">
        <v>21296</v>
      </c>
      <c r="B21223" s="136" t="s">
        <v>27856</v>
      </c>
      <c r="C21223" s="136" t="s">
        <v>34527</v>
      </c>
    </row>
    <row r="21224" spans="1:3" x14ac:dyDescent="0.2">
      <c r="A21224" s="136" t="s">
        <v>21297</v>
      </c>
      <c r="B21224" s="136" t="s">
        <v>27857</v>
      </c>
      <c r="C21224" s="136" t="s">
        <v>34528</v>
      </c>
    </row>
    <row r="21225" spans="1:3" x14ac:dyDescent="0.2">
      <c r="A21225" s="136" t="s">
        <v>21298</v>
      </c>
      <c r="B21225" s="136" t="s">
        <v>27857</v>
      </c>
      <c r="C21225" s="136" t="s">
        <v>34528</v>
      </c>
    </row>
    <row r="21226" spans="1:3" x14ac:dyDescent="0.2">
      <c r="A21226" s="136" t="s">
        <v>21299</v>
      </c>
      <c r="B21226" s="136" t="s">
        <v>27858</v>
      </c>
      <c r="C21226" s="136" t="s">
        <v>34529</v>
      </c>
    </row>
    <row r="21227" spans="1:3" x14ac:dyDescent="0.2">
      <c r="A21227" s="136" t="s">
        <v>21300</v>
      </c>
      <c r="B21227" s="136" t="s">
        <v>27858</v>
      </c>
      <c r="C21227" s="136" t="s">
        <v>34529</v>
      </c>
    </row>
    <row r="21228" spans="1:3" x14ac:dyDescent="0.2">
      <c r="A21228" s="136" t="s">
        <v>21301</v>
      </c>
      <c r="B21228" s="136" t="s">
        <v>27859</v>
      </c>
      <c r="C21228" s="136" t="s">
        <v>34530</v>
      </c>
    </row>
    <row r="21229" spans="1:3" x14ac:dyDescent="0.2">
      <c r="A21229" s="136" t="s">
        <v>21302</v>
      </c>
      <c r="B21229" s="136" t="s">
        <v>27859</v>
      </c>
      <c r="C21229" s="136" t="s">
        <v>34530</v>
      </c>
    </row>
    <row r="21230" spans="1:3" x14ac:dyDescent="0.2">
      <c r="A21230" s="136" t="s">
        <v>21303</v>
      </c>
      <c r="B21230" s="136" t="s">
        <v>27860</v>
      </c>
      <c r="C21230" s="136" t="s">
        <v>34531</v>
      </c>
    </row>
    <row r="21231" spans="1:3" x14ac:dyDescent="0.2">
      <c r="A21231" s="136" t="s">
        <v>21304</v>
      </c>
      <c r="B21231" s="136" t="s">
        <v>27860</v>
      </c>
      <c r="C21231" s="136" t="s">
        <v>34531</v>
      </c>
    </row>
    <row r="21232" spans="1:3" x14ac:dyDescent="0.2">
      <c r="A21232" s="136" t="s">
        <v>21305</v>
      </c>
      <c r="B21232" s="136" t="s">
        <v>27861</v>
      </c>
    </row>
    <row r="21233" spans="1:7" x14ac:dyDescent="0.2">
      <c r="A21233" s="136" t="s">
        <v>21306</v>
      </c>
      <c r="B21233" s="136" t="s">
        <v>27861</v>
      </c>
    </row>
    <row r="21234" spans="1:7" x14ac:dyDescent="0.2">
      <c r="A21234" s="136" t="s">
        <v>21307</v>
      </c>
      <c r="B21234" s="136" t="s">
        <v>27862</v>
      </c>
    </row>
    <row r="21235" spans="1:7" x14ac:dyDescent="0.2">
      <c r="A21235" s="136" t="s">
        <v>21308</v>
      </c>
      <c r="B21235" s="136" t="s">
        <v>27862</v>
      </c>
    </row>
    <row r="21236" spans="1:7" x14ac:dyDescent="0.2">
      <c r="A21236" s="136" t="s">
        <v>21309</v>
      </c>
      <c r="B21236" s="136" t="s">
        <v>27863</v>
      </c>
      <c r="C21236" s="136" t="s">
        <v>34532</v>
      </c>
      <c r="D21236" s="136" t="s">
        <v>38647</v>
      </c>
      <c r="E21236" s="136" t="s">
        <v>41051</v>
      </c>
      <c r="F21236" s="136" t="s">
        <v>42387</v>
      </c>
      <c r="G21236" s="136" t="s">
        <v>43099</v>
      </c>
    </row>
    <row r="21237" spans="1:7" x14ac:dyDescent="0.2">
      <c r="A21237" s="136" t="s">
        <v>21310</v>
      </c>
      <c r="B21237" s="136" t="s">
        <v>27863</v>
      </c>
      <c r="C21237" s="136" t="s">
        <v>34532</v>
      </c>
      <c r="D21237" s="136" t="s">
        <v>38647</v>
      </c>
      <c r="E21237" s="136" t="s">
        <v>41051</v>
      </c>
      <c r="F21237" s="136" t="s">
        <v>42387</v>
      </c>
      <c r="G21237" s="136" t="s">
        <v>43099</v>
      </c>
    </row>
    <row r="21238" spans="1:7" x14ac:dyDescent="0.2">
      <c r="A21238" s="136" t="s">
        <v>21311</v>
      </c>
      <c r="B21238" s="136" t="s">
        <v>27864</v>
      </c>
      <c r="C21238" s="136" t="s">
        <v>34533</v>
      </c>
      <c r="D21238" s="136" t="s">
        <v>38648</v>
      </c>
      <c r="E21238" s="136" t="s">
        <v>41052</v>
      </c>
      <c r="F21238" s="136" t="s">
        <v>42388</v>
      </c>
      <c r="G21238" s="136" t="s">
        <v>43100</v>
      </c>
    </row>
    <row r="21239" spans="1:7" x14ac:dyDescent="0.2">
      <c r="A21239" s="136" t="s">
        <v>21312</v>
      </c>
      <c r="B21239" s="136" t="s">
        <v>27864</v>
      </c>
      <c r="C21239" s="136" t="s">
        <v>34533</v>
      </c>
      <c r="D21239" s="136" t="s">
        <v>38648</v>
      </c>
      <c r="E21239" s="136" t="s">
        <v>41052</v>
      </c>
      <c r="F21239" s="136" t="s">
        <v>42388</v>
      </c>
      <c r="G21239" s="136" t="s">
        <v>43100</v>
      </c>
    </row>
    <row r="21240" spans="1:7" x14ac:dyDescent="0.2">
      <c r="A21240" s="136" t="s">
        <v>21313</v>
      </c>
      <c r="B21240" s="136" t="s">
        <v>27865</v>
      </c>
      <c r="C21240" s="136" t="s">
        <v>34534</v>
      </c>
      <c r="D21240" s="136" t="s">
        <v>38649</v>
      </c>
      <c r="E21240" s="136" t="s">
        <v>41053</v>
      </c>
      <c r="F21240" s="136" t="s">
        <v>42389</v>
      </c>
      <c r="G21240" s="136" t="s">
        <v>43101</v>
      </c>
    </row>
    <row r="21241" spans="1:7" x14ac:dyDescent="0.2">
      <c r="A21241" s="136" t="s">
        <v>21314</v>
      </c>
      <c r="B21241" s="136" t="s">
        <v>27865</v>
      </c>
      <c r="C21241" s="136" t="s">
        <v>34534</v>
      </c>
      <c r="D21241" s="136" t="s">
        <v>38649</v>
      </c>
      <c r="E21241" s="136" t="s">
        <v>41053</v>
      </c>
      <c r="F21241" s="136" t="s">
        <v>42389</v>
      </c>
      <c r="G21241" s="136" t="s">
        <v>43101</v>
      </c>
    </row>
    <row r="21242" spans="1:7" x14ac:dyDescent="0.2">
      <c r="A21242" s="136" t="s">
        <v>21315</v>
      </c>
      <c r="B21242" s="136" t="s">
        <v>27866</v>
      </c>
      <c r="C21242" s="136" t="s">
        <v>34535</v>
      </c>
      <c r="D21242" s="136" t="s">
        <v>38648</v>
      </c>
      <c r="E21242" s="136" t="s">
        <v>41054</v>
      </c>
      <c r="F21242" s="136" t="s">
        <v>42390</v>
      </c>
      <c r="G21242" s="136" t="s">
        <v>43102</v>
      </c>
    </row>
    <row r="21243" spans="1:7" x14ac:dyDescent="0.2">
      <c r="A21243" s="136" t="s">
        <v>21316</v>
      </c>
      <c r="B21243" s="136" t="s">
        <v>27866</v>
      </c>
      <c r="C21243" s="136" t="s">
        <v>34535</v>
      </c>
      <c r="D21243" s="136" t="s">
        <v>38648</v>
      </c>
      <c r="E21243" s="136" t="s">
        <v>41054</v>
      </c>
      <c r="F21243" s="136" t="s">
        <v>42390</v>
      </c>
      <c r="G21243" s="136" t="s">
        <v>43102</v>
      </c>
    </row>
    <row r="21244" spans="1:7" x14ac:dyDescent="0.2">
      <c r="A21244" s="136" t="s">
        <v>21317</v>
      </c>
      <c r="B21244" s="136" t="s">
        <v>27867</v>
      </c>
      <c r="C21244" s="136" t="s">
        <v>34536</v>
      </c>
      <c r="D21244" s="136" t="s">
        <v>38650</v>
      </c>
      <c r="E21244" s="136" t="s">
        <v>41055</v>
      </c>
      <c r="F21244" s="136" t="s">
        <v>42391</v>
      </c>
      <c r="G21244" s="136" t="s">
        <v>43101</v>
      </c>
    </row>
    <row r="21245" spans="1:7" x14ac:dyDescent="0.2">
      <c r="A21245" s="136" t="s">
        <v>21318</v>
      </c>
      <c r="B21245" s="136" t="s">
        <v>27867</v>
      </c>
      <c r="C21245" s="136" t="s">
        <v>34536</v>
      </c>
      <c r="D21245" s="136" t="s">
        <v>38650</v>
      </c>
      <c r="E21245" s="136" t="s">
        <v>41055</v>
      </c>
      <c r="F21245" s="136" t="s">
        <v>42391</v>
      </c>
      <c r="G21245" s="136" t="s">
        <v>43101</v>
      </c>
    </row>
    <row r="21246" spans="1:7" x14ac:dyDescent="0.2">
      <c r="A21246" s="136" t="s">
        <v>21319</v>
      </c>
      <c r="B21246" s="136" t="s">
        <v>27868</v>
      </c>
      <c r="C21246" s="136" t="s">
        <v>34537</v>
      </c>
      <c r="D21246" s="136" t="s">
        <v>38651</v>
      </c>
      <c r="E21246" s="136" t="s">
        <v>41056</v>
      </c>
      <c r="F21246" s="136" t="s">
        <v>42388</v>
      </c>
      <c r="G21246" s="136" t="s">
        <v>43100</v>
      </c>
    </row>
    <row r="21247" spans="1:7" x14ac:dyDescent="0.2">
      <c r="A21247" s="136" t="s">
        <v>21320</v>
      </c>
      <c r="B21247" s="136" t="s">
        <v>27868</v>
      </c>
      <c r="C21247" s="136" t="s">
        <v>34537</v>
      </c>
      <c r="D21247" s="136" t="s">
        <v>38651</v>
      </c>
      <c r="E21247" s="136" t="s">
        <v>41056</v>
      </c>
      <c r="F21247" s="136" t="s">
        <v>42388</v>
      </c>
      <c r="G21247" s="136" t="s">
        <v>43100</v>
      </c>
    </row>
    <row r="21248" spans="1:7" x14ac:dyDescent="0.2">
      <c r="A21248" s="136" t="s">
        <v>21321</v>
      </c>
      <c r="B21248" s="136" t="s">
        <v>27869</v>
      </c>
      <c r="C21248" s="136" t="s">
        <v>34538</v>
      </c>
      <c r="D21248" s="136" t="s">
        <v>38651</v>
      </c>
      <c r="E21248" s="136" t="s">
        <v>41056</v>
      </c>
      <c r="F21248" s="136" t="s">
        <v>42388</v>
      </c>
      <c r="G21248" s="136" t="s">
        <v>43100</v>
      </c>
    </row>
    <row r="21249" spans="1:7" x14ac:dyDescent="0.2">
      <c r="A21249" s="136" t="s">
        <v>21322</v>
      </c>
      <c r="B21249" s="136" t="s">
        <v>27869</v>
      </c>
      <c r="C21249" s="136" t="s">
        <v>34538</v>
      </c>
      <c r="D21249" s="136" t="s">
        <v>38651</v>
      </c>
      <c r="E21249" s="136" t="s">
        <v>41056</v>
      </c>
      <c r="F21249" s="136" t="s">
        <v>42388</v>
      </c>
      <c r="G21249" s="136" t="s">
        <v>43100</v>
      </c>
    </row>
    <row r="21250" spans="1:7" x14ac:dyDescent="0.2">
      <c r="A21250" s="136" t="s">
        <v>21323</v>
      </c>
      <c r="B21250" s="136" t="s">
        <v>27870</v>
      </c>
      <c r="C21250" s="136" t="s">
        <v>34539</v>
      </c>
      <c r="D21250" s="136" t="s">
        <v>38652</v>
      </c>
      <c r="E21250" s="136" t="s">
        <v>32164</v>
      </c>
    </row>
    <row r="21251" spans="1:7" x14ac:dyDescent="0.2">
      <c r="A21251" s="136" t="s">
        <v>21324</v>
      </c>
      <c r="B21251" s="136" t="s">
        <v>27870</v>
      </c>
      <c r="C21251" s="136" t="s">
        <v>34539</v>
      </c>
      <c r="D21251" s="136" t="s">
        <v>38652</v>
      </c>
      <c r="E21251" s="136" t="s">
        <v>32164</v>
      </c>
    </row>
    <row r="21252" spans="1:7" x14ac:dyDescent="0.2">
      <c r="A21252" s="136" t="s">
        <v>21325</v>
      </c>
      <c r="B21252" s="136" t="s">
        <v>27871</v>
      </c>
      <c r="C21252" s="136" t="s">
        <v>34540</v>
      </c>
      <c r="D21252" s="136" t="s">
        <v>38653</v>
      </c>
    </row>
    <row r="21253" spans="1:7" x14ac:dyDescent="0.2">
      <c r="A21253" s="136" t="s">
        <v>21326</v>
      </c>
      <c r="B21253" s="136" t="s">
        <v>27871</v>
      </c>
      <c r="C21253" s="136" t="s">
        <v>34540</v>
      </c>
      <c r="D21253" s="136" t="s">
        <v>38653</v>
      </c>
    </row>
    <row r="21254" spans="1:7" x14ac:dyDescent="0.2">
      <c r="A21254" s="136" t="s">
        <v>21327</v>
      </c>
      <c r="B21254" s="136" t="s">
        <v>27872</v>
      </c>
      <c r="C21254" s="136" t="s">
        <v>34540</v>
      </c>
      <c r="D21254" s="136" t="s">
        <v>38654</v>
      </c>
    </row>
    <row r="21255" spans="1:7" x14ac:dyDescent="0.2">
      <c r="A21255" s="136" t="s">
        <v>21328</v>
      </c>
      <c r="B21255" s="136" t="s">
        <v>27872</v>
      </c>
      <c r="C21255" s="136" t="s">
        <v>34540</v>
      </c>
      <c r="D21255" s="136" t="s">
        <v>38654</v>
      </c>
    </row>
    <row r="21256" spans="1:7" x14ac:dyDescent="0.2">
      <c r="A21256" s="136" t="s">
        <v>21329</v>
      </c>
      <c r="B21256" s="136" t="s">
        <v>27873</v>
      </c>
      <c r="C21256" s="136" t="s">
        <v>34541</v>
      </c>
      <c r="D21256" s="136" t="s">
        <v>38655</v>
      </c>
    </row>
    <row r="21257" spans="1:7" x14ac:dyDescent="0.2">
      <c r="A21257" s="136" t="s">
        <v>21330</v>
      </c>
      <c r="B21257" s="136" t="s">
        <v>27873</v>
      </c>
      <c r="C21257" s="136" t="s">
        <v>34541</v>
      </c>
      <c r="D21257" s="136" t="s">
        <v>38655</v>
      </c>
    </row>
    <row r="21258" spans="1:7" x14ac:dyDescent="0.2">
      <c r="A21258" s="136" t="s">
        <v>21331</v>
      </c>
      <c r="B21258" s="136" t="s">
        <v>27874</v>
      </c>
      <c r="C21258" s="136" t="s">
        <v>34542</v>
      </c>
      <c r="D21258" s="136" t="s">
        <v>38656</v>
      </c>
    </row>
    <row r="21259" spans="1:7" x14ac:dyDescent="0.2">
      <c r="A21259" s="136" t="s">
        <v>21332</v>
      </c>
      <c r="B21259" s="136" t="s">
        <v>27874</v>
      </c>
      <c r="C21259" s="136" t="s">
        <v>34542</v>
      </c>
      <c r="D21259" s="136" t="s">
        <v>38656</v>
      </c>
    </row>
    <row r="21260" spans="1:7" x14ac:dyDescent="0.2">
      <c r="A21260" s="136" t="s">
        <v>21333</v>
      </c>
      <c r="B21260" s="136" t="s">
        <v>27875</v>
      </c>
      <c r="C21260" s="136" t="s">
        <v>34543</v>
      </c>
      <c r="D21260" s="136" t="s">
        <v>38657</v>
      </c>
    </row>
    <row r="21261" spans="1:7" x14ac:dyDescent="0.2">
      <c r="A21261" s="136" t="s">
        <v>21334</v>
      </c>
      <c r="B21261" s="136" t="s">
        <v>27875</v>
      </c>
      <c r="C21261" s="136" t="s">
        <v>34543</v>
      </c>
      <c r="D21261" s="136" t="s">
        <v>38657</v>
      </c>
    </row>
    <row r="21262" spans="1:7" x14ac:dyDescent="0.2">
      <c r="A21262" s="136" t="s">
        <v>21335</v>
      </c>
      <c r="B21262" s="136" t="s">
        <v>27876</v>
      </c>
      <c r="C21262" s="136" t="s">
        <v>34543</v>
      </c>
      <c r="D21262" s="136" t="s">
        <v>38657</v>
      </c>
    </row>
    <row r="21263" spans="1:7" x14ac:dyDescent="0.2">
      <c r="A21263" s="136" t="s">
        <v>21336</v>
      </c>
      <c r="B21263" s="136" t="s">
        <v>27876</v>
      </c>
      <c r="C21263" s="136" t="s">
        <v>34543</v>
      </c>
      <c r="D21263" s="136" t="s">
        <v>38657</v>
      </c>
    </row>
    <row r="21264" spans="1:7" x14ac:dyDescent="0.2">
      <c r="A21264" s="136" t="s">
        <v>21337</v>
      </c>
      <c r="B21264" s="136" t="s">
        <v>27873</v>
      </c>
      <c r="C21264" s="136" t="s">
        <v>34544</v>
      </c>
      <c r="D21264" s="136" t="s">
        <v>38658</v>
      </c>
    </row>
    <row r="21265" spans="1:5" x14ac:dyDescent="0.2">
      <c r="A21265" s="136" t="s">
        <v>21338</v>
      </c>
      <c r="B21265" s="136" t="s">
        <v>27873</v>
      </c>
      <c r="C21265" s="136" t="s">
        <v>34544</v>
      </c>
      <c r="D21265" s="136" t="s">
        <v>38658</v>
      </c>
    </row>
    <row r="21266" spans="1:5" x14ac:dyDescent="0.2">
      <c r="A21266" s="136" t="s">
        <v>21339</v>
      </c>
      <c r="B21266" s="136" t="s">
        <v>27877</v>
      </c>
      <c r="C21266" s="136" t="s">
        <v>34545</v>
      </c>
      <c r="D21266" s="136" t="s">
        <v>38659</v>
      </c>
    </row>
    <row r="21267" spans="1:5" x14ac:dyDescent="0.2">
      <c r="A21267" s="136" t="s">
        <v>21340</v>
      </c>
      <c r="B21267" s="136" t="s">
        <v>27877</v>
      </c>
      <c r="C21267" s="136" t="s">
        <v>34545</v>
      </c>
      <c r="D21267" s="136" t="s">
        <v>38659</v>
      </c>
    </row>
    <row r="21268" spans="1:5" x14ac:dyDescent="0.2">
      <c r="A21268" s="136" t="s">
        <v>21341</v>
      </c>
      <c r="B21268" s="136" t="s">
        <v>27877</v>
      </c>
      <c r="C21268" s="136" t="s">
        <v>34546</v>
      </c>
      <c r="D21268" s="136" t="s">
        <v>38660</v>
      </c>
    </row>
    <row r="21269" spans="1:5" x14ac:dyDescent="0.2">
      <c r="A21269" s="136" t="s">
        <v>21342</v>
      </c>
      <c r="B21269" s="136" t="s">
        <v>27877</v>
      </c>
      <c r="C21269" s="136" t="s">
        <v>34546</v>
      </c>
      <c r="D21269" s="136" t="s">
        <v>38660</v>
      </c>
    </row>
    <row r="21270" spans="1:5" x14ac:dyDescent="0.2">
      <c r="A21270" s="136" t="s">
        <v>21343</v>
      </c>
      <c r="B21270" s="136" t="s">
        <v>27878</v>
      </c>
      <c r="C21270" s="136" t="s">
        <v>34547</v>
      </c>
    </row>
    <row r="21271" spans="1:5" x14ac:dyDescent="0.2">
      <c r="A21271" s="136" t="s">
        <v>21344</v>
      </c>
      <c r="B21271" s="136" t="s">
        <v>27878</v>
      </c>
      <c r="C21271" s="136" t="s">
        <v>34547</v>
      </c>
    </row>
    <row r="21272" spans="1:5" x14ac:dyDescent="0.2">
      <c r="A21272" s="136" t="s">
        <v>21345</v>
      </c>
      <c r="B21272" s="136" t="s">
        <v>27879</v>
      </c>
      <c r="C21272" s="136" t="s">
        <v>34548</v>
      </c>
    </row>
    <row r="21273" spans="1:5" x14ac:dyDescent="0.2">
      <c r="A21273" s="136" t="s">
        <v>21346</v>
      </c>
      <c r="B21273" s="136" t="s">
        <v>27879</v>
      </c>
      <c r="C21273" s="136" t="s">
        <v>34548</v>
      </c>
    </row>
    <row r="21274" spans="1:5" x14ac:dyDescent="0.2">
      <c r="A21274" s="136" t="s">
        <v>21347</v>
      </c>
      <c r="B21274" s="136" t="s">
        <v>27880</v>
      </c>
      <c r="C21274" s="136" t="s">
        <v>34549</v>
      </c>
      <c r="D21274" s="136" t="s">
        <v>38661</v>
      </c>
      <c r="E21274" s="136" t="s">
        <v>32165</v>
      </c>
    </row>
    <row r="21275" spans="1:5" x14ac:dyDescent="0.2">
      <c r="A21275" s="136" t="s">
        <v>21348</v>
      </c>
      <c r="B21275" s="136" t="s">
        <v>27880</v>
      </c>
      <c r="C21275" s="136" t="s">
        <v>34549</v>
      </c>
      <c r="D21275" s="136" t="s">
        <v>38661</v>
      </c>
      <c r="E21275" s="136" t="s">
        <v>32165</v>
      </c>
    </row>
    <row r="21276" spans="1:5" x14ac:dyDescent="0.2">
      <c r="A21276" s="136" t="s">
        <v>21349</v>
      </c>
      <c r="B21276" s="136" t="s">
        <v>27881</v>
      </c>
      <c r="C21276" s="136" t="s">
        <v>34550</v>
      </c>
      <c r="D21276" s="136" t="s">
        <v>38662</v>
      </c>
      <c r="E21276" s="136" t="s">
        <v>31082</v>
      </c>
    </row>
    <row r="21277" spans="1:5" x14ac:dyDescent="0.2">
      <c r="A21277" s="136" t="s">
        <v>21350</v>
      </c>
      <c r="B21277" s="136" t="s">
        <v>27881</v>
      </c>
      <c r="C21277" s="136" t="s">
        <v>34550</v>
      </c>
      <c r="D21277" s="136" t="s">
        <v>38662</v>
      </c>
      <c r="E21277" s="136" t="s">
        <v>31082</v>
      </c>
    </row>
    <row r="21278" spans="1:5" x14ac:dyDescent="0.2">
      <c r="A21278" s="136" t="s">
        <v>21351</v>
      </c>
      <c r="B21278" s="136" t="s">
        <v>27882</v>
      </c>
      <c r="C21278" s="136" t="s">
        <v>34551</v>
      </c>
    </row>
    <row r="21279" spans="1:5" x14ac:dyDescent="0.2">
      <c r="A21279" s="136" t="s">
        <v>21352</v>
      </c>
      <c r="B21279" s="136" t="s">
        <v>27882</v>
      </c>
      <c r="C21279" s="136" t="s">
        <v>34551</v>
      </c>
    </row>
    <row r="21280" spans="1:5" x14ac:dyDescent="0.2">
      <c r="A21280" s="136" t="s">
        <v>21353</v>
      </c>
      <c r="B21280" s="136" t="s">
        <v>27883</v>
      </c>
      <c r="C21280" s="136" t="s">
        <v>34552</v>
      </c>
    </row>
    <row r="21281" spans="1:4" x14ac:dyDescent="0.2">
      <c r="A21281" s="136" t="s">
        <v>21354</v>
      </c>
      <c r="B21281" s="136" t="s">
        <v>27883</v>
      </c>
      <c r="C21281" s="136" t="s">
        <v>34552</v>
      </c>
    </row>
    <row r="21282" spans="1:4" x14ac:dyDescent="0.2">
      <c r="A21282" s="136" t="s">
        <v>21355</v>
      </c>
      <c r="B21282" s="136" t="s">
        <v>27884</v>
      </c>
      <c r="C21282" s="136" t="s">
        <v>34552</v>
      </c>
    </row>
    <row r="21283" spans="1:4" x14ac:dyDescent="0.2">
      <c r="A21283" s="136" t="s">
        <v>21356</v>
      </c>
      <c r="B21283" s="136" t="s">
        <v>27884</v>
      </c>
      <c r="C21283" s="136" t="s">
        <v>34552</v>
      </c>
    </row>
    <row r="21284" spans="1:4" x14ac:dyDescent="0.2">
      <c r="A21284" s="136" t="s">
        <v>21357</v>
      </c>
      <c r="B21284" s="136" t="s">
        <v>27885</v>
      </c>
      <c r="C21284" s="136" t="s">
        <v>34553</v>
      </c>
    </row>
    <row r="21285" spans="1:4" x14ac:dyDescent="0.2">
      <c r="A21285" s="136" t="s">
        <v>21358</v>
      </c>
      <c r="B21285" s="136" t="s">
        <v>27885</v>
      </c>
      <c r="C21285" s="136" t="s">
        <v>34553</v>
      </c>
    </row>
    <row r="21286" spans="1:4" x14ac:dyDescent="0.2">
      <c r="A21286" s="136" t="s">
        <v>21359</v>
      </c>
      <c r="B21286" s="136" t="s">
        <v>27886</v>
      </c>
      <c r="C21286" s="136" t="s">
        <v>34554</v>
      </c>
    </row>
    <row r="21287" spans="1:4" x14ac:dyDescent="0.2">
      <c r="A21287" s="136" t="s">
        <v>21360</v>
      </c>
      <c r="B21287" s="136" t="s">
        <v>27886</v>
      </c>
      <c r="C21287" s="136" t="s">
        <v>34554</v>
      </c>
    </row>
    <row r="21288" spans="1:4" x14ac:dyDescent="0.2">
      <c r="A21288" s="136" t="s">
        <v>21361</v>
      </c>
      <c r="B21288" s="136" t="s">
        <v>27887</v>
      </c>
      <c r="C21288" s="136" t="s">
        <v>34555</v>
      </c>
    </row>
    <row r="21289" spans="1:4" x14ac:dyDescent="0.2">
      <c r="A21289" s="136" t="s">
        <v>21362</v>
      </c>
      <c r="B21289" s="136" t="s">
        <v>27887</v>
      </c>
      <c r="C21289" s="136" t="s">
        <v>34555</v>
      </c>
    </row>
    <row r="21290" spans="1:4" x14ac:dyDescent="0.2">
      <c r="A21290" s="136" t="s">
        <v>21363</v>
      </c>
      <c r="B21290" s="136" t="s">
        <v>27888</v>
      </c>
      <c r="C21290" s="136" t="s">
        <v>34556</v>
      </c>
      <c r="D21290" s="136" t="s">
        <v>30909</v>
      </c>
    </row>
    <row r="21291" spans="1:4" x14ac:dyDescent="0.2">
      <c r="A21291" s="136" t="s">
        <v>21364</v>
      </c>
      <c r="B21291" s="136" t="s">
        <v>27888</v>
      </c>
      <c r="C21291" s="136" t="s">
        <v>34556</v>
      </c>
      <c r="D21291" s="136" t="s">
        <v>30909</v>
      </c>
    </row>
    <row r="21292" spans="1:4" x14ac:dyDescent="0.2">
      <c r="A21292" s="136" t="s">
        <v>21365</v>
      </c>
      <c r="B21292" s="136" t="s">
        <v>27889</v>
      </c>
      <c r="C21292" s="136" t="s">
        <v>34557</v>
      </c>
    </row>
    <row r="21293" spans="1:4" x14ac:dyDescent="0.2">
      <c r="A21293" s="136" t="s">
        <v>21366</v>
      </c>
      <c r="B21293" s="136" t="s">
        <v>27889</v>
      </c>
      <c r="C21293" s="136" t="s">
        <v>34557</v>
      </c>
    </row>
    <row r="21294" spans="1:4" x14ac:dyDescent="0.2">
      <c r="A21294" s="136" t="s">
        <v>21367</v>
      </c>
      <c r="B21294" s="136" t="s">
        <v>27890</v>
      </c>
      <c r="C21294" s="136" t="s">
        <v>34558</v>
      </c>
    </row>
    <row r="21295" spans="1:4" x14ac:dyDescent="0.2">
      <c r="A21295" s="136" t="s">
        <v>21368</v>
      </c>
      <c r="B21295" s="136" t="s">
        <v>27890</v>
      </c>
      <c r="C21295" s="136" t="s">
        <v>34558</v>
      </c>
    </row>
    <row r="21296" spans="1:4" x14ac:dyDescent="0.2">
      <c r="A21296" s="136" t="s">
        <v>21369</v>
      </c>
      <c r="B21296" s="136" t="s">
        <v>27891</v>
      </c>
      <c r="C21296" s="136" t="s">
        <v>32327</v>
      </c>
    </row>
    <row r="21297" spans="1:3" x14ac:dyDescent="0.2">
      <c r="A21297" s="136" t="s">
        <v>21370</v>
      </c>
      <c r="B21297" s="136" t="s">
        <v>27891</v>
      </c>
      <c r="C21297" s="136" t="s">
        <v>32327</v>
      </c>
    </row>
    <row r="21298" spans="1:3" x14ac:dyDescent="0.2">
      <c r="A21298" s="136" t="s">
        <v>21371</v>
      </c>
      <c r="B21298" s="136" t="s">
        <v>27892</v>
      </c>
      <c r="C21298" s="136" t="s">
        <v>32327</v>
      </c>
    </row>
    <row r="21299" spans="1:3" x14ac:dyDescent="0.2">
      <c r="A21299" s="136" t="s">
        <v>21372</v>
      </c>
      <c r="B21299" s="136" t="s">
        <v>27892</v>
      </c>
      <c r="C21299" s="136" t="s">
        <v>32327</v>
      </c>
    </row>
    <row r="21300" spans="1:3" x14ac:dyDescent="0.2">
      <c r="A21300" s="136" t="s">
        <v>21373</v>
      </c>
      <c r="B21300" s="136" t="s">
        <v>27893</v>
      </c>
      <c r="C21300" s="136" t="s">
        <v>32327</v>
      </c>
    </row>
    <row r="21301" spans="1:3" x14ac:dyDescent="0.2">
      <c r="A21301" s="136" t="s">
        <v>21374</v>
      </c>
      <c r="B21301" s="136" t="s">
        <v>27893</v>
      </c>
      <c r="C21301" s="136" t="s">
        <v>32327</v>
      </c>
    </row>
    <row r="21302" spans="1:3" x14ac:dyDescent="0.2">
      <c r="A21302" s="136" t="s">
        <v>21375</v>
      </c>
      <c r="B21302" s="136" t="s">
        <v>27894</v>
      </c>
      <c r="C21302" s="136" t="s">
        <v>32327</v>
      </c>
    </row>
    <row r="21303" spans="1:3" x14ac:dyDescent="0.2">
      <c r="A21303" s="136" t="s">
        <v>21376</v>
      </c>
      <c r="B21303" s="136" t="s">
        <v>27894</v>
      </c>
      <c r="C21303" s="136" t="s">
        <v>32327</v>
      </c>
    </row>
    <row r="21304" spans="1:3" x14ac:dyDescent="0.2">
      <c r="A21304" s="136" t="s">
        <v>21377</v>
      </c>
      <c r="B21304" s="136" t="s">
        <v>27895</v>
      </c>
      <c r="C21304" s="136" t="s">
        <v>32327</v>
      </c>
    </row>
    <row r="21305" spans="1:3" x14ac:dyDescent="0.2">
      <c r="A21305" s="136" t="s">
        <v>21378</v>
      </c>
      <c r="B21305" s="136" t="s">
        <v>27895</v>
      </c>
      <c r="C21305" s="136" t="s">
        <v>32327</v>
      </c>
    </row>
    <row r="21306" spans="1:3" x14ac:dyDescent="0.2">
      <c r="A21306" s="136" t="s">
        <v>21379</v>
      </c>
      <c r="B21306" s="136" t="s">
        <v>27896</v>
      </c>
      <c r="C21306" s="136" t="s">
        <v>32327</v>
      </c>
    </row>
    <row r="21307" spans="1:3" x14ac:dyDescent="0.2">
      <c r="A21307" s="136" t="s">
        <v>21380</v>
      </c>
      <c r="B21307" s="136" t="s">
        <v>27896</v>
      </c>
      <c r="C21307" s="136" t="s">
        <v>32327</v>
      </c>
    </row>
    <row r="21308" spans="1:3" x14ac:dyDescent="0.2">
      <c r="A21308" s="136" t="s">
        <v>21381</v>
      </c>
      <c r="B21308" s="136" t="s">
        <v>27897</v>
      </c>
      <c r="C21308" s="136" t="s">
        <v>32327</v>
      </c>
    </row>
    <row r="21309" spans="1:3" x14ac:dyDescent="0.2">
      <c r="A21309" s="136" t="s">
        <v>21382</v>
      </c>
      <c r="B21309" s="136" t="s">
        <v>27897</v>
      </c>
      <c r="C21309" s="136" t="s">
        <v>32327</v>
      </c>
    </row>
    <row r="21310" spans="1:3" x14ac:dyDescent="0.2">
      <c r="A21310" s="136" t="s">
        <v>21383</v>
      </c>
      <c r="B21310" s="136" t="s">
        <v>27898</v>
      </c>
      <c r="C21310" s="136" t="s">
        <v>32327</v>
      </c>
    </row>
    <row r="21311" spans="1:3" x14ac:dyDescent="0.2">
      <c r="A21311" s="136" t="s">
        <v>21384</v>
      </c>
      <c r="B21311" s="136" t="s">
        <v>27898</v>
      </c>
      <c r="C21311" s="136" t="s">
        <v>32327</v>
      </c>
    </row>
    <row r="21312" spans="1:3" x14ac:dyDescent="0.2">
      <c r="A21312" s="136" t="s">
        <v>21385</v>
      </c>
      <c r="B21312" s="136" t="s">
        <v>27899</v>
      </c>
      <c r="C21312" s="136" t="s">
        <v>32327</v>
      </c>
    </row>
    <row r="21313" spans="1:3" x14ac:dyDescent="0.2">
      <c r="A21313" s="136" t="s">
        <v>21386</v>
      </c>
      <c r="B21313" s="136" t="s">
        <v>27899</v>
      </c>
      <c r="C21313" s="136" t="s">
        <v>32327</v>
      </c>
    </row>
    <row r="21314" spans="1:3" x14ac:dyDescent="0.2">
      <c r="A21314" s="136" t="s">
        <v>21387</v>
      </c>
      <c r="B21314" s="136" t="s">
        <v>27900</v>
      </c>
      <c r="C21314" s="136" t="s">
        <v>32329</v>
      </c>
    </row>
    <row r="21315" spans="1:3" x14ac:dyDescent="0.2">
      <c r="A21315" s="136" t="s">
        <v>21388</v>
      </c>
      <c r="B21315" s="136" t="s">
        <v>27900</v>
      </c>
      <c r="C21315" s="136" t="s">
        <v>32329</v>
      </c>
    </row>
    <row r="21316" spans="1:3" x14ac:dyDescent="0.2">
      <c r="A21316" s="136" t="s">
        <v>21389</v>
      </c>
      <c r="B21316" s="136" t="s">
        <v>27901</v>
      </c>
      <c r="C21316" s="136" t="s">
        <v>32327</v>
      </c>
    </row>
    <row r="21317" spans="1:3" x14ac:dyDescent="0.2">
      <c r="A21317" s="136" t="s">
        <v>21390</v>
      </c>
      <c r="B21317" s="136" t="s">
        <v>27901</v>
      </c>
      <c r="C21317" s="136" t="s">
        <v>32327</v>
      </c>
    </row>
    <row r="21318" spans="1:3" x14ac:dyDescent="0.2">
      <c r="A21318" s="136" t="s">
        <v>21391</v>
      </c>
      <c r="B21318" s="136" t="s">
        <v>27902</v>
      </c>
      <c r="C21318" s="136" t="s">
        <v>32327</v>
      </c>
    </row>
    <row r="21319" spans="1:3" x14ac:dyDescent="0.2">
      <c r="A21319" s="136" t="s">
        <v>21392</v>
      </c>
      <c r="B21319" s="136" t="s">
        <v>27902</v>
      </c>
      <c r="C21319" s="136" t="s">
        <v>32327</v>
      </c>
    </row>
    <row r="21320" spans="1:3" x14ac:dyDescent="0.2">
      <c r="A21320" s="136" t="s">
        <v>21393</v>
      </c>
      <c r="B21320" s="136" t="s">
        <v>27903</v>
      </c>
      <c r="C21320" s="136" t="s">
        <v>34559</v>
      </c>
    </row>
    <row r="21321" spans="1:3" x14ac:dyDescent="0.2">
      <c r="A21321" s="136" t="s">
        <v>21394</v>
      </c>
      <c r="B21321" s="136" t="s">
        <v>27903</v>
      </c>
      <c r="C21321" s="136" t="s">
        <v>34559</v>
      </c>
    </row>
    <row r="21322" spans="1:3" x14ac:dyDescent="0.2">
      <c r="A21322" s="136" t="s">
        <v>21395</v>
      </c>
      <c r="B21322" s="136" t="s">
        <v>27904</v>
      </c>
      <c r="C21322" s="136" t="s">
        <v>34560</v>
      </c>
    </row>
    <row r="21323" spans="1:3" x14ac:dyDescent="0.2">
      <c r="A21323" s="136" t="s">
        <v>21396</v>
      </c>
      <c r="B21323" s="136" t="s">
        <v>27904</v>
      </c>
      <c r="C21323" s="136" t="s">
        <v>34560</v>
      </c>
    </row>
    <row r="21324" spans="1:3" x14ac:dyDescent="0.2">
      <c r="A21324" s="136" t="s">
        <v>21397</v>
      </c>
      <c r="B21324" s="136" t="s">
        <v>27905</v>
      </c>
      <c r="C21324" s="136" t="s">
        <v>34560</v>
      </c>
    </row>
    <row r="21325" spans="1:3" x14ac:dyDescent="0.2">
      <c r="A21325" s="136" t="s">
        <v>21398</v>
      </c>
      <c r="B21325" s="136" t="s">
        <v>27905</v>
      </c>
      <c r="C21325" s="136" t="s">
        <v>34560</v>
      </c>
    </row>
    <row r="21326" spans="1:3" x14ac:dyDescent="0.2">
      <c r="A21326" s="136" t="s">
        <v>21399</v>
      </c>
      <c r="B21326" s="136" t="s">
        <v>27906</v>
      </c>
      <c r="C21326" s="136" t="s">
        <v>34560</v>
      </c>
    </row>
    <row r="21327" spans="1:3" x14ac:dyDescent="0.2">
      <c r="A21327" s="136" t="s">
        <v>21400</v>
      </c>
      <c r="B21327" s="136" t="s">
        <v>27906</v>
      </c>
      <c r="C21327" s="136" t="s">
        <v>34560</v>
      </c>
    </row>
    <row r="21328" spans="1:3" x14ac:dyDescent="0.2">
      <c r="A21328" s="136" t="s">
        <v>21401</v>
      </c>
      <c r="B21328" s="136" t="s">
        <v>27907</v>
      </c>
      <c r="C21328" s="136" t="s">
        <v>34560</v>
      </c>
    </row>
    <row r="21329" spans="1:6" x14ac:dyDescent="0.2">
      <c r="A21329" s="136" t="s">
        <v>21402</v>
      </c>
      <c r="B21329" s="136" t="s">
        <v>27907</v>
      </c>
      <c r="C21329" s="136" t="s">
        <v>34560</v>
      </c>
    </row>
    <row r="21330" spans="1:6" x14ac:dyDescent="0.2">
      <c r="A21330" s="136" t="s">
        <v>21403</v>
      </c>
      <c r="B21330" s="136" t="s">
        <v>27908</v>
      </c>
      <c r="C21330" s="136" t="s">
        <v>34561</v>
      </c>
      <c r="D21330" s="136" t="s">
        <v>38663</v>
      </c>
      <c r="E21330" s="136" t="s">
        <v>41057</v>
      </c>
      <c r="F21330" s="136" t="s">
        <v>42392</v>
      </c>
    </row>
    <row r="21331" spans="1:6" x14ac:dyDescent="0.2">
      <c r="A21331" s="136" t="s">
        <v>21404</v>
      </c>
      <c r="B21331" s="136" t="s">
        <v>27908</v>
      </c>
      <c r="C21331" s="136" t="s">
        <v>34561</v>
      </c>
      <c r="D21331" s="136" t="s">
        <v>38663</v>
      </c>
      <c r="E21331" s="136" t="s">
        <v>41057</v>
      </c>
      <c r="F21331" s="136" t="s">
        <v>42392</v>
      </c>
    </row>
    <row r="21332" spans="1:6" x14ac:dyDescent="0.2">
      <c r="A21332" s="136" t="s">
        <v>21405</v>
      </c>
      <c r="B21332" s="136" t="s">
        <v>27909</v>
      </c>
      <c r="C21332" s="136" t="s">
        <v>34561</v>
      </c>
      <c r="D21332" s="136" t="s">
        <v>38663</v>
      </c>
      <c r="E21332" s="136" t="s">
        <v>41057</v>
      </c>
      <c r="F21332" s="136" t="s">
        <v>42392</v>
      </c>
    </row>
    <row r="21333" spans="1:6" x14ac:dyDescent="0.2">
      <c r="A21333" s="136" t="s">
        <v>21406</v>
      </c>
      <c r="B21333" s="136" t="s">
        <v>27909</v>
      </c>
      <c r="C21333" s="136" t="s">
        <v>34561</v>
      </c>
      <c r="D21333" s="136" t="s">
        <v>38663</v>
      </c>
      <c r="E21333" s="136" t="s">
        <v>41057</v>
      </c>
      <c r="F21333" s="136" t="s">
        <v>42392</v>
      </c>
    </row>
    <row r="21334" spans="1:6" x14ac:dyDescent="0.2">
      <c r="A21334" s="136" t="s">
        <v>21407</v>
      </c>
      <c r="B21334" s="136" t="s">
        <v>27910</v>
      </c>
      <c r="C21334" s="136" t="s">
        <v>34561</v>
      </c>
      <c r="D21334" s="136" t="s">
        <v>38663</v>
      </c>
      <c r="E21334" s="136" t="s">
        <v>41057</v>
      </c>
      <c r="F21334" s="136" t="s">
        <v>42392</v>
      </c>
    </row>
    <row r="21335" spans="1:6" x14ac:dyDescent="0.2">
      <c r="A21335" s="136" t="s">
        <v>21408</v>
      </c>
      <c r="B21335" s="136" t="s">
        <v>27910</v>
      </c>
      <c r="C21335" s="136" t="s">
        <v>34561</v>
      </c>
      <c r="D21335" s="136" t="s">
        <v>38663</v>
      </c>
      <c r="E21335" s="136" t="s">
        <v>41057</v>
      </c>
      <c r="F21335" s="136" t="s">
        <v>42392</v>
      </c>
    </row>
    <row r="21336" spans="1:6" x14ac:dyDescent="0.2">
      <c r="A21336" s="136" t="s">
        <v>21409</v>
      </c>
      <c r="B21336" s="136" t="s">
        <v>27911</v>
      </c>
      <c r="C21336" s="136" t="s">
        <v>34561</v>
      </c>
      <c r="D21336" s="136" t="s">
        <v>38663</v>
      </c>
      <c r="E21336" s="136" t="s">
        <v>41057</v>
      </c>
      <c r="F21336" s="136" t="s">
        <v>42392</v>
      </c>
    </row>
    <row r="21337" spans="1:6" x14ac:dyDescent="0.2">
      <c r="A21337" s="136" t="s">
        <v>21410</v>
      </c>
      <c r="B21337" s="136" t="s">
        <v>27911</v>
      </c>
      <c r="C21337" s="136" t="s">
        <v>34561</v>
      </c>
      <c r="D21337" s="136" t="s">
        <v>38663</v>
      </c>
      <c r="E21337" s="136" t="s">
        <v>41057</v>
      </c>
      <c r="F21337" s="136" t="s">
        <v>42392</v>
      </c>
    </row>
    <row r="21338" spans="1:6" x14ac:dyDescent="0.2">
      <c r="A21338" s="136" t="s">
        <v>21411</v>
      </c>
      <c r="B21338" s="136" t="s">
        <v>27912</v>
      </c>
      <c r="C21338" s="136" t="s">
        <v>34562</v>
      </c>
    </row>
    <row r="21339" spans="1:6" x14ac:dyDescent="0.2">
      <c r="A21339" s="136" t="s">
        <v>21412</v>
      </c>
      <c r="B21339" s="136" t="s">
        <v>27912</v>
      </c>
      <c r="C21339" s="136" t="s">
        <v>34562</v>
      </c>
    </row>
    <row r="21340" spans="1:6" x14ac:dyDescent="0.2">
      <c r="A21340" s="136" t="s">
        <v>21413</v>
      </c>
      <c r="B21340" s="136" t="s">
        <v>27913</v>
      </c>
      <c r="C21340" s="136" t="s">
        <v>34563</v>
      </c>
      <c r="D21340" s="136" t="s">
        <v>32318</v>
      </c>
    </row>
    <row r="21341" spans="1:6" x14ac:dyDescent="0.2">
      <c r="A21341" s="136" t="s">
        <v>21414</v>
      </c>
      <c r="B21341" s="136" t="s">
        <v>27913</v>
      </c>
      <c r="C21341" s="136" t="s">
        <v>34563</v>
      </c>
      <c r="D21341" s="136" t="s">
        <v>32318</v>
      </c>
    </row>
    <row r="21342" spans="1:6" x14ac:dyDescent="0.2">
      <c r="A21342" s="136" t="s">
        <v>21415</v>
      </c>
      <c r="B21342" s="136" t="s">
        <v>27914</v>
      </c>
      <c r="C21342" s="136" t="s">
        <v>34564</v>
      </c>
    </row>
    <row r="21343" spans="1:6" x14ac:dyDescent="0.2">
      <c r="A21343" s="136" t="s">
        <v>21416</v>
      </c>
      <c r="B21343" s="136" t="s">
        <v>27914</v>
      </c>
      <c r="C21343" s="136" t="s">
        <v>34564</v>
      </c>
    </row>
    <row r="21344" spans="1:6" x14ac:dyDescent="0.2">
      <c r="A21344" s="136" t="s">
        <v>21417</v>
      </c>
      <c r="B21344" s="136" t="s">
        <v>27915</v>
      </c>
      <c r="C21344" s="136" t="s">
        <v>34565</v>
      </c>
    </row>
    <row r="21345" spans="1:6" x14ac:dyDescent="0.2">
      <c r="A21345" s="136" t="s">
        <v>21418</v>
      </c>
      <c r="B21345" s="136" t="s">
        <v>27915</v>
      </c>
      <c r="C21345" s="136" t="s">
        <v>34565</v>
      </c>
    </row>
    <row r="21346" spans="1:6" x14ac:dyDescent="0.2">
      <c r="A21346" s="136" t="s">
        <v>21419</v>
      </c>
      <c r="B21346" s="136" t="s">
        <v>27916</v>
      </c>
      <c r="C21346" s="136" t="s">
        <v>34566</v>
      </c>
      <c r="D21346" s="136" t="s">
        <v>38664</v>
      </c>
      <c r="E21346" s="136" t="s">
        <v>41058</v>
      </c>
      <c r="F21346" s="136" t="s">
        <v>42393</v>
      </c>
    </row>
    <row r="21347" spans="1:6" x14ac:dyDescent="0.2">
      <c r="A21347" s="136" t="s">
        <v>21420</v>
      </c>
      <c r="B21347" s="136" t="s">
        <v>27916</v>
      </c>
      <c r="C21347" s="136" t="s">
        <v>34566</v>
      </c>
      <c r="D21347" s="136" t="s">
        <v>38664</v>
      </c>
      <c r="E21347" s="136" t="s">
        <v>41058</v>
      </c>
      <c r="F21347" s="136" t="s">
        <v>42393</v>
      </c>
    </row>
    <row r="21348" spans="1:6" x14ac:dyDescent="0.2">
      <c r="A21348" s="136" t="s">
        <v>21421</v>
      </c>
      <c r="B21348" s="136" t="s">
        <v>27917</v>
      </c>
      <c r="C21348" s="136" t="s">
        <v>34566</v>
      </c>
      <c r="D21348" s="136" t="s">
        <v>38664</v>
      </c>
      <c r="E21348" s="136" t="s">
        <v>41058</v>
      </c>
      <c r="F21348" s="136" t="s">
        <v>42393</v>
      </c>
    </row>
    <row r="21349" spans="1:6" x14ac:dyDescent="0.2">
      <c r="A21349" s="136" t="s">
        <v>21422</v>
      </c>
      <c r="B21349" s="136" t="s">
        <v>27917</v>
      </c>
      <c r="C21349" s="136" t="s">
        <v>34566</v>
      </c>
      <c r="D21349" s="136" t="s">
        <v>38664</v>
      </c>
      <c r="E21349" s="136" t="s">
        <v>41058</v>
      </c>
      <c r="F21349" s="136" t="s">
        <v>42393</v>
      </c>
    </row>
    <row r="21350" spans="1:6" x14ac:dyDescent="0.2">
      <c r="A21350" s="136" t="s">
        <v>21423</v>
      </c>
      <c r="B21350" s="136" t="s">
        <v>27918</v>
      </c>
      <c r="C21350" s="136" t="s">
        <v>34566</v>
      </c>
      <c r="D21350" s="136" t="s">
        <v>38665</v>
      </c>
      <c r="E21350" s="136" t="s">
        <v>41059</v>
      </c>
      <c r="F21350" s="136" t="s">
        <v>42394</v>
      </c>
    </row>
    <row r="21351" spans="1:6" x14ac:dyDescent="0.2">
      <c r="A21351" s="136" t="s">
        <v>21424</v>
      </c>
      <c r="B21351" s="136" t="s">
        <v>27918</v>
      </c>
      <c r="C21351" s="136" t="s">
        <v>34566</v>
      </c>
      <c r="D21351" s="136" t="s">
        <v>38665</v>
      </c>
      <c r="E21351" s="136" t="s">
        <v>41059</v>
      </c>
      <c r="F21351" s="136" t="s">
        <v>42394</v>
      </c>
    </row>
    <row r="21352" spans="1:6" x14ac:dyDescent="0.2">
      <c r="A21352" s="136" t="s">
        <v>21425</v>
      </c>
      <c r="B21352" s="136" t="s">
        <v>27919</v>
      </c>
    </row>
    <row r="21353" spans="1:6" x14ac:dyDescent="0.2">
      <c r="A21353" s="136" t="s">
        <v>21426</v>
      </c>
      <c r="B21353" s="136" t="s">
        <v>27919</v>
      </c>
    </row>
    <row r="21354" spans="1:6" x14ac:dyDescent="0.2">
      <c r="A21354" s="136" t="s">
        <v>21427</v>
      </c>
      <c r="B21354" s="136" t="s">
        <v>27920</v>
      </c>
      <c r="C21354" s="136" t="s">
        <v>34567</v>
      </c>
    </row>
    <row r="21355" spans="1:6" x14ac:dyDescent="0.2">
      <c r="A21355" s="136" t="s">
        <v>21428</v>
      </c>
      <c r="B21355" s="136" t="s">
        <v>27920</v>
      </c>
      <c r="C21355" s="136" t="s">
        <v>34567</v>
      </c>
    </row>
    <row r="21356" spans="1:6" x14ac:dyDescent="0.2">
      <c r="A21356" s="136" t="s">
        <v>21429</v>
      </c>
      <c r="B21356" s="136" t="s">
        <v>27921</v>
      </c>
      <c r="C21356" s="136" t="s">
        <v>34568</v>
      </c>
    </row>
    <row r="21357" spans="1:6" x14ac:dyDescent="0.2">
      <c r="A21357" s="136" t="s">
        <v>21430</v>
      </c>
      <c r="B21357" s="136" t="s">
        <v>27921</v>
      </c>
      <c r="C21357" s="136" t="s">
        <v>34568</v>
      </c>
    </row>
    <row r="21358" spans="1:6" x14ac:dyDescent="0.2">
      <c r="A21358" s="136" t="s">
        <v>21431</v>
      </c>
      <c r="B21358" s="136" t="s">
        <v>27922</v>
      </c>
      <c r="C21358" s="136" t="s">
        <v>34569</v>
      </c>
    </row>
    <row r="21359" spans="1:6" x14ac:dyDescent="0.2">
      <c r="A21359" s="136" t="s">
        <v>21432</v>
      </c>
      <c r="B21359" s="136" t="s">
        <v>27922</v>
      </c>
      <c r="C21359" s="136" t="s">
        <v>34569</v>
      </c>
    </row>
    <row r="21360" spans="1:6" x14ac:dyDescent="0.2">
      <c r="A21360" s="136" t="s">
        <v>21433</v>
      </c>
      <c r="B21360" s="136" t="s">
        <v>27923</v>
      </c>
      <c r="C21360" s="136" t="s">
        <v>34570</v>
      </c>
      <c r="D21360" s="136" t="s">
        <v>38666</v>
      </c>
    </row>
    <row r="21361" spans="1:4" x14ac:dyDescent="0.2">
      <c r="A21361" s="136" t="s">
        <v>21434</v>
      </c>
      <c r="B21361" s="136" t="s">
        <v>27923</v>
      </c>
      <c r="C21361" s="136" t="s">
        <v>34570</v>
      </c>
      <c r="D21361" s="136" t="s">
        <v>38666</v>
      </c>
    </row>
    <row r="21362" spans="1:4" x14ac:dyDescent="0.2">
      <c r="A21362" s="136" t="s">
        <v>21435</v>
      </c>
      <c r="B21362" s="136" t="s">
        <v>27923</v>
      </c>
      <c r="C21362" s="136" t="s">
        <v>34571</v>
      </c>
      <c r="D21362" s="136" t="s">
        <v>38667</v>
      </c>
    </row>
    <row r="21363" spans="1:4" x14ac:dyDescent="0.2">
      <c r="A21363" s="136" t="s">
        <v>21436</v>
      </c>
      <c r="B21363" s="136" t="s">
        <v>27923</v>
      </c>
      <c r="C21363" s="136" t="s">
        <v>34571</v>
      </c>
      <c r="D21363" s="136" t="s">
        <v>38667</v>
      </c>
    </row>
    <row r="21364" spans="1:4" x14ac:dyDescent="0.2">
      <c r="A21364" s="136" t="s">
        <v>21437</v>
      </c>
      <c r="B21364" s="136" t="s">
        <v>27923</v>
      </c>
      <c r="C21364" s="136" t="s">
        <v>34570</v>
      </c>
      <c r="D21364" s="136" t="s">
        <v>38668</v>
      </c>
    </row>
    <row r="21365" spans="1:4" x14ac:dyDescent="0.2">
      <c r="A21365" s="136" t="s">
        <v>21438</v>
      </c>
      <c r="B21365" s="136" t="s">
        <v>27923</v>
      </c>
      <c r="C21365" s="136" t="s">
        <v>34570</v>
      </c>
      <c r="D21365" s="136" t="s">
        <v>38668</v>
      </c>
    </row>
    <row r="21366" spans="1:4" x14ac:dyDescent="0.2">
      <c r="A21366" s="136" t="s">
        <v>21439</v>
      </c>
      <c r="B21366" s="136" t="s">
        <v>27923</v>
      </c>
      <c r="C21366" s="136" t="s">
        <v>34570</v>
      </c>
      <c r="D21366" s="136" t="s">
        <v>38669</v>
      </c>
    </row>
    <row r="21367" spans="1:4" x14ac:dyDescent="0.2">
      <c r="A21367" s="136" t="s">
        <v>21440</v>
      </c>
      <c r="B21367" s="136" t="s">
        <v>27923</v>
      </c>
      <c r="C21367" s="136" t="s">
        <v>34570</v>
      </c>
      <c r="D21367" s="136" t="s">
        <v>38669</v>
      </c>
    </row>
    <row r="21368" spans="1:4" x14ac:dyDescent="0.2">
      <c r="A21368" s="136" t="s">
        <v>21441</v>
      </c>
      <c r="B21368" s="136" t="s">
        <v>27923</v>
      </c>
      <c r="C21368" s="136" t="s">
        <v>34570</v>
      </c>
      <c r="D21368" s="136" t="s">
        <v>38670</v>
      </c>
    </row>
    <row r="21369" spans="1:4" x14ac:dyDescent="0.2">
      <c r="A21369" s="136" t="s">
        <v>21442</v>
      </c>
      <c r="B21369" s="136" t="s">
        <v>27923</v>
      </c>
      <c r="C21369" s="136" t="s">
        <v>34570</v>
      </c>
      <c r="D21369" s="136" t="s">
        <v>38670</v>
      </c>
    </row>
    <row r="21370" spans="1:4" x14ac:dyDescent="0.2">
      <c r="A21370" s="136" t="s">
        <v>21443</v>
      </c>
      <c r="B21370" s="136" t="s">
        <v>27923</v>
      </c>
      <c r="C21370" s="136" t="s">
        <v>34570</v>
      </c>
      <c r="D21370" s="136" t="s">
        <v>38671</v>
      </c>
    </row>
    <row r="21371" spans="1:4" x14ac:dyDescent="0.2">
      <c r="A21371" s="136" t="s">
        <v>21444</v>
      </c>
      <c r="B21371" s="136" t="s">
        <v>27923</v>
      </c>
      <c r="C21371" s="136" t="s">
        <v>34570</v>
      </c>
      <c r="D21371" s="136" t="s">
        <v>38671</v>
      </c>
    </row>
    <row r="21372" spans="1:4" x14ac:dyDescent="0.2">
      <c r="A21372" s="136" t="s">
        <v>21445</v>
      </c>
      <c r="B21372" s="136" t="s">
        <v>27923</v>
      </c>
      <c r="C21372" s="136" t="s">
        <v>34570</v>
      </c>
      <c r="D21372" s="136" t="s">
        <v>38672</v>
      </c>
    </row>
    <row r="21373" spans="1:4" x14ac:dyDescent="0.2">
      <c r="A21373" s="136" t="s">
        <v>21446</v>
      </c>
      <c r="B21373" s="136" t="s">
        <v>27923</v>
      </c>
      <c r="C21373" s="136" t="s">
        <v>34570</v>
      </c>
      <c r="D21373" s="136" t="s">
        <v>38672</v>
      </c>
    </row>
    <row r="21374" spans="1:4" x14ac:dyDescent="0.2">
      <c r="A21374" s="136" t="s">
        <v>21447</v>
      </c>
      <c r="B21374" s="136" t="s">
        <v>27923</v>
      </c>
      <c r="C21374" s="136" t="s">
        <v>34570</v>
      </c>
      <c r="D21374" s="136" t="s">
        <v>38673</v>
      </c>
    </row>
    <row r="21375" spans="1:4" x14ac:dyDescent="0.2">
      <c r="A21375" s="136" t="s">
        <v>21448</v>
      </c>
      <c r="B21375" s="136" t="s">
        <v>27923</v>
      </c>
      <c r="C21375" s="136" t="s">
        <v>34570</v>
      </c>
      <c r="D21375" s="136" t="s">
        <v>38673</v>
      </c>
    </row>
    <row r="21376" spans="1:4" x14ac:dyDescent="0.2">
      <c r="A21376" s="136" t="s">
        <v>21449</v>
      </c>
      <c r="B21376" s="136" t="s">
        <v>27923</v>
      </c>
      <c r="C21376" s="136" t="s">
        <v>34570</v>
      </c>
      <c r="D21376" s="136" t="s">
        <v>38674</v>
      </c>
    </row>
    <row r="21377" spans="1:7" x14ac:dyDescent="0.2">
      <c r="A21377" s="136" t="s">
        <v>21450</v>
      </c>
      <c r="B21377" s="136" t="s">
        <v>27923</v>
      </c>
      <c r="C21377" s="136" t="s">
        <v>34570</v>
      </c>
      <c r="D21377" s="136" t="s">
        <v>38674</v>
      </c>
    </row>
    <row r="21378" spans="1:7" x14ac:dyDescent="0.2">
      <c r="A21378" s="136" t="s">
        <v>21451</v>
      </c>
      <c r="B21378" s="136" t="s">
        <v>27923</v>
      </c>
      <c r="C21378" s="136" t="s">
        <v>34570</v>
      </c>
      <c r="D21378" s="136" t="s">
        <v>38675</v>
      </c>
    </row>
    <row r="21379" spans="1:7" x14ac:dyDescent="0.2">
      <c r="A21379" s="136" t="s">
        <v>21452</v>
      </c>
      <c r="B21379" s="136" t="s">
        <v>27923</v>
      </c>
      <c r="C21379" s="136" t="s">
        <v>34570</v>
      </c>
      <c r="D21379" s="136" t="s">
        <v>38675</v>
      </c>
    </row>
    <row r="21380" spans="1:7" x14ac:dyDescent="0.2">
      <c r="A21380" s="136" t="s">
        <v>21453</v>
      </c>
      <c r="B21380" s="136" t="s">
        <v>27923</v>
      </c>
      <c r="C21380" s="136" t="s">
        <v>34570</v>
      </c>
      <c r="D21380" s="136" t="s">
        <v>38676</v>
      </c>
    </row>
    <row r="21381" spans="1:7" x14ac:dyDescent="0.2">
      <c r="A21381" s="136" t="s">
        <v>21454</v>
      </c>
      <c r="B21381" s="136" t="s">
        <v>27923</v>
      </c>
      <c r="C21381" s="136" t="s">
        <v>34570</v>
      </c>
      <c r="D21381" s="136" t="s">
        <v>38676</v>
      </c>
    </row>
    <row r="21382" spans="1:7" x14ac:dyDescent="0.2">
      <c r="A21382" s="136" t="s">
        <v>21455</v>
      </c>
      <c r="B21382" s="136" t="s">
        <v>27923</v>
      </c>
      <c r="C21382" s="136" t="s">
        <v>34570</v>
      </c>
      <c r="D21382" s="136" t="s">
        <v>38677</v>
      </c>
    </row>
    <row r="21383" spans="1:7" x14ac:dyDescent="0.2">
      <c r="A21383" s="136" t="s">
        <v>21456</v>
      </c>
      <c r="B21383" s="136" t="s">
        <v>27923</v>
      </c>
      <c r="C21383" s="136" t="s">
        <v>34570</v>
      </c>
      <c r="D21383" s="136" t="s">
        <v>38677</v>
      </c>
    </row>
    <row r="21384" spans="1:7" x14ac:dyDescent="0.2">
      <c r="A21384" s="136" t="s">
        <v>21457</v>
      </c>
      <c r="B21384" s="136" t="s">
        <v>27923</v>
      </c>
      <c r="C21384" s="136" t="s">
        <v>34570</v>
      </c>
      <c r="D21384" s="136" t="s">
        <v>38678</v>
      </c>
    </row>
    <row r="21385" spans="1:7" x14ac:dyDescent="0.2">
      <c r="A21385" s="136" t="s">
        <v>21458</v>
      </c>
      <c r="B21385" s="136" t="s">
        <v>27923</v>
      </c>
      <c r="C21385" s="136" t="s">
        <v>34570</v>
      </c>
      <c r="D21385" s="136" t="s">
        <v>38678</v>
      </c>
    </row>
    <row r="21386" spans="1:7" x14ac:dyDescent="0.2">
      <c r="A21386" s="136" t="s">
        <v>21459</v>
      </c>
      <c r="B21386" s="136" t="s">
        <v>27923</v>
      </c>
      <c r="C21386" s="136" t="s">
        <v>34570</v>
      </c>
      <c r="D21386" s="136" t="s">
        <v>38679</v>
      </c>
    </row>
    <row r="21387" spans="1:7" x14ac:dyDescent="0.2">
      <c r="A21387" s="136" t="s">
        <v>21460</v>
      </c>
      <c r="B21387" s="136" t="s">
        <v>27923</v>
      </c>
      <c r="C21387" s="136" t="s">
        <v>34570</v>
      </c>
      <c r="D21387" s="136" t="s">
        <v>38679</v>
      </c>
    </row>
    <row r="21388" spans="1:7" x14ac:dyDescent="0.2">
      <c r="A21388" s="136" t="s">
        <v>21461</v>
      </c>
      <c r="B21388" s="136" t="s">
        <v>27924</v>
      </c>
      <c r="C21388" s="136" t="s">
        <v>34572</v>
      </c>
      <c r="D21388" s="136" t="s">
        <v>38680</v>
      </c>
      <c r="E21388" s="136" t="s">
        <v>41060</v>
      </c>
      <c r="F21388" s="136" t="s">
        <v>42395</v>
      </c>
      <c r="G21388" s="136" t="s">
        <v>43103</v>
      </c>
    </row>
    <row r="21389" spans="1:7" x14ac:dyDescent="0.2">
      <c r="A21389" s="136" t="s">
        <v>21462</v>
      </c>
      <c r="B21389" s="136" t="s">
        <v>27924</v>
      </c>
      <c r="C21389" s="136" t="s">
        <v>34572</v>
      </c>
      <c r="D21389" s="136" t="s">
        <v>38680</v>
      </c>
      <c r="E21389" s="136" t="s">
        <v>41060</v>
      </c>
      <c r="F21389" s="136" t="s">
        <v>42395</v>
      </c>
      <c r="G21389" s="136" t="s">
        <v>43103</v>
      </c>
    </row>
    <row r="21390" spans="1:7" x14ac:dyDescent="0.2">
      <c r="A21390" s="136" t="s">
        <v>21463</v>
      </c>
      <c r="B21390" s="136" t="s">
        <v>27924</v>
      </c>
      <c r="C21390" s="136" t="s">
        <v>34572</v>
      </c>
      <c r="D21390" s="136" t="s">
        <v>38680</v>
      </c>
      <c r="E21390" s="136" t="s">
        <v>41060</v>
      </c>
      <c r="F21390" s="136" t="s">
        <v>42396</v>
      </c>
      <c r="G21390" s="136" t="s">
        <v>43104</v>
      </c>
    </row>
    <row r="21391" spans="1:7" x14ac:dyDescent="0.2">
      <c r="A21391" s="136" t="s">
        <v>21464</v>
      </c>
      <c r="B21391" s="136" t="s">
        <v>27924</v>
      </c>
      <c r="C21391" s="136" t="s">
        <v>34572</v>
      </c>
      <c r="D21391" s="136" t="s">
        <v>38680</v>
      </c>
      <c r="E21391" s="136" t="s">
        <v>41060</v>
      </c>
      <c r="F21391" s="136" t="s">
        <v>42396</v>
      </c>
      <c r="G21391" s="136" t="s">
        <v>43104</v>
      </c>
    </row>
    <row r="21392" spans="1:7" x14ac:dyDescent="0.2">
      <c r="A21392" s="136" t="s">
        <v>21465</v>
      </c>
      <c r="B21392" s="136" t="s">
        <v>27925</v>
      </c>
      <c r="C21392" s="136" t="s">
        <v>34573</v>
      </c>
    </row>
    <row r="21393" spans="1:3" x14ac:dyDescent="0.2">
      <c r="A21393" s="136" t="s">
        <v>21466</v>
      </c>
      <c r="B21393" s="136" t="s">
        <v>27925</v>
      </c>
      <c r="C21393" s="136" t="s">
        <v>34573</v>
      </c>
    </row>
    <row r="21394" spans="1:3" x14ac:dyDescent="0.2">
      <c r="A21394" s="136" t="s">
        <v>21467</v>
      </c>
      <c r="B21394" s="136" t="s">
        <v>27926</v>
      </c>
      <c r="C21394" s="136" t="s">
        <v>34574</v>
      </c>
    </row>
    <row r="21395" spans="1:3" x14ac:dyDescent="0.2">
      <c r="A21395" s="136" t="s">
        <v>21468</v>
      </c>
      <c r="B21395" s="136" t="s">
        <v>27926</v>
      </c>
      <c r="C21395" s="136" t="s">
        <v>34574</v>
      </c>
    </row>
    <row r="21396" spans="1:3" x14ac:dyDescent="0.2">
      <c r="A21396" s="136" t="s">
        <v>21469</v>
      </c>
      <c r="B21396" s="136" t="s">
        <v>27927</v>
      </c>
    </row>
    <row r="21397" spans="1:3" x14ac:dyDescent="0.2">
      <c r="A21397" s="136" t="s">
        <v>21470</v>
      </c>
      <c r="B21397" s="136" t="s">
        <v>27927</v>
      </c>
    </row>
    <row r="21398" spans="1:3" x14ac:dyDescent="0.2">
      <c r="A21398" s="136" t="s">
        <v>21471</v>
      </c>
      <c r="B21398" s="136" t="s">
        <v>27928</v>
      </c>
    </row>
    <row r="21399" spans="1:3" x14ac:dyDescent="0.2">
      <c r="A21399" s="136" t="s">
        <v>21472</v>
      </c>
      <c r="B21399" s="136" t="s">
        <v>27928</v>
      </c>
    </row>
    <row r="21400" spans="1:3" x14ac:dyDescent="0.2">
      <c r="A21400" s="136" t="s">
        <v>21473</v>
      </c>
      <c r="B21400" s="136" t="s">
        <v>27929</v>
      </c>
    </row>
    <row r="21401" spans="1:3" x14ac:dyDescent="0.2">
      <c r="A21401" s="136" t="s">
        <v>21474</v>
      </c>
      <c r="B21401" s="136" t="s">
        <v>27929</v>
      </c>
    </row>
    <row r="21402" spans="1:3" x14ac:dyDescent="0.2">
      <c r="A21402" s="136" t="s">
        <v>21475</v>
      </c>
      <c r="B21402" s="136" t="s">
        <v>27930</v>
      </c>
    </row>
    <row r="21403" spans="1:3" x14ac:dyDescent="0.2">
      <c r="A21403" s="136" t="s">
        <v>21476</v>
      </c>
      <c r="B21403" s="136" t="s">
        <v>27930</v>
      </c>
    </row>
    <row r="21404" spans="1:3" x14ac:dyDescent="0.2">
      <c r="A21404" s="136" t="s">
        <v>21477</v>
      </c>
      <c r="B21404" s="136" t="s">
        <v>27931</v>
      </c>
    </row>
    <row r="21405" spans="1:3" x14ac:dyDescent="0.2">
      <c r="A21405" s="136" t="s">
        <v>21478</v>
      </c>
      <c r="B21405" s="136" t="s">
        <v>27931</v>
      </c>
    </row>
    <row r="21406" spans="1:3" x14ac:dyDescent="0.2">
      <c r="A21406" s="136" t="s">
        <v>21479</v>
      </c>
      <c r="B21406" s="136" t="s">
        <v>27932</v>
      </c>
    </row>
    <row r="21407" spans="1:3" x14ac:dyDescent="0.2">
      <c r="A21407" s="136" t="s">
        <v>21480</v>
      </c>
      <c r="B21407" s="136" t="s">
        <v>27932</v>
      </c>
    </row>
    <row r="21408" spans="1:3" x14ac:dyDescent="0.2">
      <c r="A21408" s="136" t="s">
        <v>21481</v>
      </c>
      <c r="B21408" s="136" t="s">
        <v>27933</v>
      </c>
    </row>
    <row r="21409" spans="1:7" x14ac:dyDescent="0.2">
      <c r="A21409" s="136" t="s">
        <v>21482</v>
      </c>
      <c r="B21409" s="136" t="s">
        <v>27933</v>
      </c>
    </row>
    <row r="21410" spans="1:7" x14ac:dyDescent="0.2">
      <c r="A21410" s="136" t="s">
        <v>21483</v>
      </c>
      <c r="B21410" s="136" t="s">
        <v>27934</v>
      </c>
    </row>
    <row r="21411" spans="1:7" x14ac:dyDescent="0.2">
      <c r="A21411" s="136" t="s">
        <v>21484</v>
      </c>
      <c r="B21411" s="136" t="s">
        <v>27934</v>
      </c>
    </row>
    <row r="21412" spans="1:7" x14ac:dyDescent="0.2">
      <c r="A21412" s="136" t="s">
        <v>21485</v>
      </c>
      <c r="B21412" s="136" t="s">
        <v>27935</v>
      </c>
    </row>
    <row r="21413" spans="1:7" x14ac:dyDescent="0.2">
      <c r="A21413" s="136" t="s">
        <v>21486</v>
      </c>
      <c r="B21413" s="136" t="s">
        <v>27935</v>
      </c>
    </row>
    <row r="21414" spans="1:7" x14ac:dyDescent="0.2">
      <c r="A21414" s="136" t="s">
        <v>21487</v>
      </c>
      <c r="B21414" s="136" t="s">
        <v>27936</v>
      </c>
    </row>
    <row r="21415" spans="1:7" x14ac:dyDescent="0.2">
      <c r="A21415" s="136" t="s">
        <v>21488</v>
      </c>
      <c r="B21415" s="136" t="s">
        <v>27936</v>
      </c>
    </row>
    <row r="21416" spans="1:7" x14ac:dyDescent="0.2">
      <c r="A21416" s="136" t="s">
        <v>21489</v>
      </c>
      <c r="B21416" s="136" t="s">
        <v>27937</v>
      </c>
      <c r="C21416" s="136" t="s">
        <v>34575</v>
      </c>
      <c r="D21416" s="136" t="s">
        <v>38681</v>
      </c>
      <c r="E21416" s="136" t="s">
        <v>41061</v>
      </c>
      <c r="F21416" s="136" t="s">
        <v>42397</v>
      </c>
      <c r="G21416" s="136" t="s">
        <v>43105</v>
      </c>
    </row>
    <row r="21417" spans="1:7" x14ac:dyDescent="0.2">
      <c r="A21417" s="136" t="s">
        <v>21490</v>
      </c>
      <c r="B21417" s="136" t="s">
        <v>27937</v>
      </c>
      <c r="C21417" s="136" t="s">
        <v>34575</v>
      </c>
      <c r="D21417" s="136" t="s">
        <v>38681</v>
      </c>
      <c r="E21417" s="136" t="s">
        <v>41061</v>
      </c>
      <c r="F21417" s="136" t="s">
        <v>42397</v>
      </c>
      <c r="G21417" s="136" t="s">
        <v>43105</v>
      </c>
    </row>
    <row r="21418" spans="1:7" x14ac:dyDescent="0.2">
      <c r="A21418" s="136" t="s">
        <v>21491</v>
      </c>
      <c r="B21418" s="136" t="s">
        <v>27938</v>
      </c>
    </row>
    <row r="21419" spans="1:7" x14ac:dyDescent="0.2">
      <c r="A21419" s="136" t="s">
        <v>21492</v>
      </c>
      <c r="B21419" s="136" t="s">
        <v>27938</v>
      </c>
    </row>
    <row r="21420" spans="1:7" x14ac:dyDescent="0.2">
      <c r="A21420" s="136" t="s">
        <v>21493</v>
      </c>
      <c r="B21420" s="136" t="s">
        <v>27939</v>
      </c>
    </row>
    <row r="21421" spans="1:7" x14ac:dyDescent="0.2">
      <c r="A21421" s="136" t="s">
        <v>21494</v>
      </c>
      <c r="B21421" s="136" t="s">
        <v>27939</v>
      </c>
    </row>
    <row r="21422" spans="1:7" x14ac:dyDescent="0.2">
      <c r="A21422" s="136" t="s">
        <v>21495</v>
      </c>
      <c r="B21422" s="136" t="s">
        <v>27940</v>
      </c>
      <c r="C21422" s="136" t="s">
        <v>34576</v>
      </c>
      <c r="D21422" s="136" t="s">
        <v>38682</v>
      </c>
    </row>
    <row r="21423" spans="1:7" x14ac:dyDescent="0.2">
      <c r="A21423" s="136" t="s">
        <v>21496</v>
      </c>
      <c r="B21423" s="136" t="s">
        <v>27940</v>
      </c>
      <c r="C21423" s="136" t="s">
        <v>34576</v>
      </c>
      <c r="D21423" s="136" t="s">
        <v>38682</v>
      </c>
    </row>
    <row r="21424" spans="1:7" x14ac:dyDescent="0.2">
      <c r="A21424" s="136" t="s">
        <v>21497</v>
      </c>
      <c r="B21424" s="136" t="s">
        <v>27941</v>
      </c>
      <c r="C21424" s="136" t="s">
        <v>34577</v>
      </c>
      <c r="D21424" s="136" t="s">
        <v>38683</v>
      </c>
      <c r="E21424" s="136" t="s">
        <v>41062</v>
      </c>
    </row>
    <row r="21425" spans="1:5" x14ac:dyDescent="0.2">
      <c r="A21425" s="136" t="s">
        <v>21498</v>
      </c>
      <c r="B21425" s="136" t="s">
        <v>27941</v>
      </c>
      <c r="C21425" s="136" t="s">
        <v>34577</v>
      </c>
      <c r="D21425" s="136" t="s">
        <v>38683</v>
      </c>
      <c r="E21425" s="136" t="s">
        <v>41062</v>
      </c>
    </row>
    <row r="21426" spans="1:5" x14ac:dyDescent="0.2">
      <c r="A21426" s="136" t="s">
        <v>21499</v>
      </c>
      <c r="B21426" s="136" t="s">
        <v>27942</v>
      </c>
      <c r="C21426" s="136" t="s">
        <v>34578</v>
      </c>
      <c r="D21426" s="136" t="s">
        <v>38684</v>
      </c>
      <c r="E21426" s="136" t="s">
        <v>35392</v>
      </c>
    </row>
    <row r="21427" spans="1:5" x14ac:dyDescent="0.2">
      <c r="A21427" s="136" t="s">
        <v>21500</v>
      </c>
      <c r="B21427" s="136" t="s">
        <v>27942</v>
      </c>
      <c r="C21427" s="136" t="s">
        <v>34578</v>
      </c>
      <c r="D21427" s="136" t="s">
        <v>38684</v>
      </c>
      <c r="E21427" s="136" t="s">
        <v>35392</v>
      </c>
    </row>
    <row r="21428" spans="1:5" x14ac:dyDescent="0.2">
      <c r="A21428" s="136" t="s">
        <v>21501</v>
      </c>
      <c r="B21428" s="136" t="s">
        <v>27943</v>
      </c>
      <c r="C21428" s="136" t="s">
        <v>34579</v>
      </c>
      <c r="D21428" s="136" t="s">
        <v>38685</v>
      </c>
    </row>
    <row r="21429" spans="1:5" x14ac:dyDescent="0.2">
      <c r="A21429" s="136" t="s">
        <v>21502</v>
      </c>
      <c r="B21429" s="136" t="s">
        <v>27943</v>
      </c>
      <c r="C21429" s="136" t="s">
        <v>34579</v>
      </c>
      <c r="D21429" s="136" t="s">
        <v>38685</v>
      </c>
    </row>
    <row r="21430" spans="1:5" x14ac:dyDescent="0.2">
      <c r="A21430" s="136" t="s">
        <v>21503</v>
      </c>
      <c r="B21430" s="136" t="s">
        <v>27943</v>
      </c>
      <c r="C21430" s="136" t="s">
        <v>34580</v>
      </c>
      <c r="D21430" s="136" t="s">
        <v>38685</v>
      </c>
    </row>
    <row r="21431" spans="1:5" x14ac:dyDescent="0.2">
      <c r="A21431" s="136" t="s">
        <v>21504</v>
      </c>
      <c r="B21431" s="136" t="s">
        <v>27943</v>
      </c>
      <c r="C21431" s="136" t="s">
        <v>34580</v>
      </c>
      <c r="D21431" s="136" t="s">
        <v>38685</v>
      </c>
    </row>
    <row r="21432" spans="1:5" x14ac:dyDescent="0.2">
      <c r="A21432" s="136" t="s">
        <v>21505</v>
      </c>
      <c r="B21432" s="136" t="s">
        <v>27944</v>
      </c>
      <c r="C21432" s="136" t="s">
        <v>34581</v>
      </c>
      <c r="D21432" s="136" t="s">
        <v>38686</v>
      </c>
    </row>
    <row r="21433" spans="1:5" x14ac:dyDescent="0.2">
      <c r="A21433" s="136" t="s">
        <v>21506</v>
      </c>
      <c r="B21433" s="136" t="s">
        <v>27944</v>
      </c>
      <c r="C21433" s="136" t="s">
        <v>34581</v>
      </c>
      <c r="D21433" s="136" t="s">
        <v>38686</v>
      </c>
    </row>
    <row r="21434" spans="1:5" x14ac:dyDescent="0.2">
      <c r="A21434" s="136" t="s">
        <v>21507</v>
      </c>
      <c r="B21434" s="136" t="s">
        <v>27944</v>
      </c>
      <c r="C21434" s="136" t="s">
        <v>34582</v>
      </c>
      <c r="D21434" s="136" t="s">
        <v>38686</v>
      </c>
    </row>
    <row r="21435" spans="1:5" x14ac:dyDescent="0.2">
      <c r="A21435" s="136" t="s">
        <v>21508</v>
      </c>
      <c r="B21435" s="136" t="s">
        <v>27944</v>
      </c>
      <c r="C21435" s="136" t="s">
        <v>34582</v>
      </c>
      <c r="D21435" s="136" t="s">
        <v>38686</v>
      </c>
    </row>
    <row r="21436" spans="1:5" x14ac:dyDescent="0.2">
      <c r="A21436" s="136" t="s">
        <v>21509</v>
      </c>
      <c r="B21436" s="136" t="s">
        <v>27944</v>
      </c>
      <c r="C21436" s="136" t="s">
        <v>34583</v>
      </c>
      <c r="D21436" s="136" t="s">
        <v>38686</v>
      </c>
    </row>
    <row r="21437" spans="1:5" x14ac:dyDescent="0.2">
      <c r="A21437" s="136" t="s">
        <v>21510</v>
      </c>
      <c r="B21437" s="136" t="s">
        <v>27944</v>
      </c>
      <c r="C21437" s="136" t="s">
        <v>34583</v>
      </c>
      <c r="D21437" s="136" t="s">
        <v>38686</v>
      </c>
    </row>
    <row r="21438" spans="1:5" x14ac:dyDescent="0.2">
      <c r="A21438" s="136" t="s">
        <v>21511</v>
      </c>
      <c r="B21438" s="136" t="s">
        <v>27944</v>
      </c>
      <c r="C21438" s="136" t="s">
        <v>34584</v>
      </c>
      <c r="D21438" s="136" t="s">
        <v>38686</v>
      </c>
    </row>
    <row r="21439" spans="1:5" x14ac:dyDescent="0.2">
      <c r="A21439" s="136" t="s">
        <v>21512</v>
      </c>
      <c r="B21439" s="136" t="s">
        <v>27944</v>
      </c>
      <c r="C21439" s="136" t="s">
        <v>34584</v>
      </c>
      <c r="D21439" s="136" t="s">
        <v>38686</v>
      </c>
    </row>
    <row r="21440" spans="1:5" x14ac:dyDescent="0.2">
      <c r="A21440" s="136" t="s">
        <v>21513</v>
      </c>
      <c r="B21440" s="136" t="s">
        <v>27945</v>
      </c>
      <c r="C21440" s="136" t="s">
        <v>34585</v>
      </c>
      <c r="D21440" s="136" t="s">
        <v>38687</v>
      </c>
      <c r="E21440" s="136" t="s">
        <v>41063</v>
      </c>
    </row>
    <row r="21441" spans="1:7" x14ac:dyDescent="0.2">
      <c r="A21441" s="136" t="s">
        <v>21514</v>
      </c>
      <c r="B21441" s="136" t="s">
        <v>27945</v>
      </c>
      <c r="C21441" s="136" t="s">
        <v>34585</v>
      </c>
      <c r="D21441" s="136" t="s">
        <v>38687</v>
      </c>
      <c r="E21441" s="136" t="s">
        <v>41063</v>
      </c>
    </row>
    <row r="21442" spans="1:7" x14ac:dyDescent="0.2">
      <c r="A21442" s="136" t="s">
        <v>21515</v>
      </c>
      <c r="B21442" s="136" t="s">
        <v>27946</v>
      </c>
      <c r="C21442" s="136" t="s">
        <v>34586</v>
      </c>
      <c r="D21442" s="136" t="s">
        <v>38688</v>
      </c>
      <c r="E21442" s="136" t="s">
        <v>41064</v>
      </c>
    </row>
    <row r="21443" spans="1:7" x14ac:dyDescent="0.2">
      <c r="A21443" s="136" t="s">
        <v>21516</v>
      </c>
      <c r="B21443" s="136" t="s">
        <v>27946</v>
      </c>
      <c r="C21443" s="136" t="s">
        <v>34586</v>
      </c>
      <c r="D21443" s="136" t="s">
        <v>38688</v>
      </c>
      <c r="E21443" s="136" t="s">
        <v>41064</v>
      </c>
    </row>
    <row r="21444" spans="1:7" x14ac:dyDescent="0.2">
      <c r="A21444" s="136" t="s">
        <v>21517</v>
      </c>
      <c r="B21444" s="136" t="s">
        <v>27946</v>
      </c>
      <c r="C21444" s="136" t="s">
        <v>34586</v>
      </c>
      <c r="D21444" s="136" t="s">
        <v>38689</v>
      </c>
      <c r="E21444" s="136" t="s">
        <v>41065</v>
      </c>
    </row>
    <row r="21445" spans="1:7" x14ac:dyDescent="0.2">
      <c r="A21445" s="136" t="s">
        <v>21518</v>
      </c>
      <c r="B21445" s="136" t="s">
        <v>27946</v>
      </c>
      <c r="C21445" s="136" t="s">
        <v>34586</v>
      </c>
      <c r="D21445" s="136" t="s">
        <v>38689</v>
      </c>
      <c r="E21445" s="136" t="s">
        <v>41065</v>
      </c>
    </row>
    <row r="21446" spans="1:7" x14ac:dyDescent="0.2">
      <c r="A21446" s="136" t="s">
        <v>21519</v>
      </c>
      <c r="B21446" s="136" t="s">
        <v>27946</v>
      </c>
      <c r="C21446" s="136" t="s">
        <v>34586</v>
      </c>
      <c r="D21446" s="136" t="s">
        <v>38690</v>
      </c>
      <c r="E21446" s="136" t="s">
        <v>41066</v>
      </c>
    </row>
    <row r="21447" spans="1:7" x14ac:dyDescent="0.2">
      <c r="A21447" s="136" t="s">
        <v>21520</v>
      </c>
      <c r="B21447" s="136" t="s">
        <v>27946</v>
      </c>
      <c r="C21447" s="136" t="s">
        <v>34586</v>
      </c>
      <c r="D21447" s="136" t="s">
        <v>38690</v>
      </c>
      <c r="E21447" s="136" t="s">
        <v>41066</v>
      </c>
    </row>
    <row r="21448" spans="1:7" x14ac:dyDescent="0.2">
      <c r="A21448" s="136" t="s">
        <v>21521</v>
      </c>
      <c r="B21448" s="136" t="s">
        <v>27947</v>
      </c>
      <c r="C21448" s="136" t="s">
        <v>34587</v>
      </c>
      <c r="D21448" s="136" t="s">
        <v>38691</v>
      </c>
    </row>
    <row r="21449" spans="1:7" x14ac:dyDescent="0.2">
      <c r="A21449" s="136" t="s">
        <v>21522</v>
      </c>
      <c r="B21449" s="136" t="s">
        <v>27947</v>
      </c>
      <c r="C21449" s="136" t="s">
        <v>34587</v>
      </c>
      <c r="D21449" s="136" t="s">
        <v>38691</v>
      </c>
    </row>
    <row r="21450" spans="1:7" x14ac:dyDescent="0.2">
      <c r="A21450" s="136" t="s">
        <v>21523</v>
      </c>
      <c r="B21450" s="136" t="s">
        <v>27948</v>
      </c>
    </row>
    <row r="21451" spans="1:7" x14ac:dyDescent="0.2">
      <c r="A21451" s="136" t="s">
        <v>21524</v>
      </c>
      <c r="B21451" s="136" t="s">
        <v>27948</v>
      </c>
    </row>
    <row r="21452" spans="1:7" x14ac:dyDescent="0.2">
      <c r="A21452" s="136" t="s">
        <v>21525</v>
      </c>
      <c r="B21452" s="136" t="s">
        <v>27949</v>
      </c>
      <c r="C21452" s="136" t="s">
        <v>34588</v>
      </c>
      <c r="D21452" s="136" t="s">
        <v>38692</v>
      </c>
      <c r="E21452" s="136" t="s">
        <v>41067</v>
      </c>
      <c r="F21452" s="136" t="s">
        <v>42398</v>
      </c>
      <c r="G21452" s="136" t="s">
        <v>43106</v>
      </c>
    </row>
    <row r="21453" spans="1:7" x14ac:dyDescent="0.2">
      <c r="A21453" s="136" t="s">
        <v>21526</v>
      </c>
      <c r="B21453" s="136" t="s">
        <v>27949</v>
      </c>
      <c r="C21453" s="136" t="s">
        <v>34588</v>
      </c>
      <c r="D21453" s="136" t="s">
        <v>38692</v>
      </c>
      <c r="E21453" s="136" t="s">
        <v>41067</v>
      </c>
      <c r="F21453" s="136" t="s">
        <v>42398</v>
      </c>
      <c r="G21453" s="136" t="s">
        <v>43106</v>
      </c>
    </row>
    <row r="21454" spans="1:7" x14ac:dyDescent="0.2">
      <c r="A21454" s="136" t="s">
        <v>21527</v>
      </c>
      <c r="B21454" s="136" t="s">
        <v>27950</v>
      </c>
      <c r="C21454" s="136" t="s">
        <v>34589</v>
      </c>
      <c r="D21454" s="136" t="s">
        <v>38693</v>
      </c>
    </row>
    <row r="21455" spans="1:7" x14ac:dyDescent="0.2">
      <c r="A21455" s="136" t="s">
        <v>21528</v>
      </c>
      <c r="B21455" s="136" t="s">
        <v>27950</v>
      </c>
      <c r="C21455" s="136" t="s">
        <v>34589</v>
      </c>
      <c r="D21455" s="136" t="s">
        <v>38693</v>
      </c>
    </row>
    <row r="21456" spans="1:7" x14ac:dyDescent="0.2">
      <c r="A21456" s="136" t="s">
        <v>21529</v>
      </c>
      <c r="B21456" s="136" t="s">
        <v>27950</v>
      </c>
      <c r="C21456" s="136" t="s">
        <v>34590</v>
      </c>
      <c r="D21456" s="136" t="s">
        <v>38694</v>
      </c>
      <c r="E21456" s="136" t="s">
        <v>41068</v>
      </c>
      <c r="F21456" s="136" t="s">
        <v>42399</v>
      </c>
    </row>
    <row r="21457" spans="1:6" x14ac:dyDescent="0.2">
      <c r="A21457" s="136" t="s">
        <v>21530</v>
      </c>
      <c r="B21457" s="136" t="s">
        <v>27950</v>
      </c>
      <c r="C21457" s="136" t="s">
        <v>34590</v>
      </c>
      <c r="D21457" s="136" t="s">
        <v>38694</v>
      </c>
      <c r="E21457" s="136" t="s">
        <v>41068</v>
      </c>
      <c r="F21457" s="136" t="s">
        <v>42399</v>
      </c>
    </row>
    <row r="21458" spans="1:6" x14ac:dyDescent="0.2">
      <c r="A21458" s="136" t="s">
        <v>21531</v>
      </c>
      <c r="B21458" s="136" t="s">
        <v>27951</v>
      </c>
      <c r="C21458" s="136" t="s">
        <v>34590</v>
      </c>
      <c r="D21458" s="136" t="s">
        <v>38694</v>
      </c>
      <c r="E21458" s="136" t="s">
        <v>41068</v>
      </c>
      <c r="F21458" s="136" t="s">
        <v>42399</v>
      </c>
    </row>
    <row r="21459" spans="1:6" x14ac:dyDescent="0.2">
      <c r="A21459" s="136" t="s">
        <v>21532</v>
      </c>
      <c r="B21459" s="136" t="s">
        <v>27951</v>
      </c>
      <c r="C21459" s="136" t="s">
        <v>34590</v>
      </c>
      <c r="D21459" s="136" t="s">
        <v>38694</v>
      </c>
      <c r="E21459" s="136" t="s">
        <v>41068</v>
      </c>
      <c r="F21459" s="136" t="s">
        <v>42399</v>
      </c>
    </row>
    <row r="21460" spans="1:6" x14ac:dyDescent="0.2">
      <c r="A21460" s="136" t="s">
        <v>21533</v>
      </c>
      <c r="B21460" s="136" t="s">
        <v>27952</v>
      </c>
      <c r="C21460" s="136" t="s">
        <v>34591</v>
      </c>
      <c r="D21460" s="136" t="s">
        <v>38695</v>
      </c>
    </row>
    <row r="21461" spans="1:6" x14ac:dyDescent="0.2">
      <c r="A21461" s="136" t="s">
        <v>21534</v>
      </c>
      <c r="B21461" s="136" t="s">
        <v>27952</v>
      </c>
      <c r="C21461" s="136" t="s">
        <v>34591</v>
      </c>
      <c r="D21461" s="136" t="s">
        <v>38695</v>
      </c>
    </row>
    <row r="21462" spans="1:6" x14ac:dyDescent="0.2">
      <c r="A21462" s="136" t="s">
        <v>21535</v>
      </c>
      <c r="B21462" s="136" t="s">
        <v>27953</v>
      </c>
      <c r="C21462" s="136" t="s">
        <v>34592</v>
      </c>
    </row>
    <row r="21463" spans="1:6" x14ac:dyDescent="0.2">
      <c r="A21463" s="136" t="s">
        <v>21536</v>
      </c>
      <c r="B21463" s="136" t="s">
        <v>27953</v>
      </c>
      <c r="C21463" s="136" t="s">
        <v>34592</v>
      </c>
    </row>
    <row r="21464" spans="1:6" x14ac:dyDescent="0.2">
      <c r="A21464" s="136" t="s">
        <v>21537</v>
      </c>
      <c r="B21464" s="136" t="s">
        <v>27954</v>
      </c>
      <c r="C21464" s="136" t="s">
        <v>34593</v>
      </c>
    </row>
    <row r="21465" spans="1:6" x14ac:dyDescent="0.2">
      <c r="A21465" s="136" t="s">
        <v>21538</v>
      </c>
      <c r="B21465" s="136" t="s">
        <v>27954</v>
      </c>
      <c r="C21465" s="136" t="s">
        <v>34593</v>
      </c>
    </row>
    <row r="21466" spans="1:6" x14ac:dyDescent="0.2">
      <c r="A21466" s="136" t="s">
        <v>21539</v>
      </c>
      <c r="B21466" s="136" t="s">
        <v>27955</v>
      </c>
      <c r="C21466" s="136" t="s">
        <v>34594</v>
      </c>
    </row>
    <row r="21467" spans="1:6" x14ac:dyDescent="0.2">
      <c r="A21467" s="136" t="s">
        <v>21540</v>
      </c>
      <c r="B21467" s="136" t="s">
        <v>27955</v>
      </c>
      <c r="C21467" s="136" t="s">
        <v>34594</v>
      </c>
    </row>
    <row r="21468" spans="1:6" x14ac:dyDescent="0.2">
      <c r="A21468" s="136" t="s">
        <v>21541</v>
      </c>
      <c r="B21468" s="136" t="s">
        <v>27956</v>
      </c>
      <c r="C21468" s="136" t="s">
        <v>34595</v>
      </c>
    </row>
    <row r="21469" spans="1:6" x14ac:dyDescent="0.2">
      <c r="A21469" s="136" t="s">
        <v>21542</v>
      </c>
      <c r="B21469" s="136" t="s">
        <v>27956</v>
      </c>
      <c r="C21469" s="136" t="s">
        <v>34595</v>
      </c>
    </row>
    <row r="21470" spans="1:6" x14ac:dyDescent="0.2">
      <c r="A21470" s="136" t="s">
        <v>21543</v>
      </c>
      <c r="B21470" s="136" t="s">
        <v>27957</v>
      </c>
      <c r="C21470" s="136" t="s">
        <v>34596</v>
      </c>
    </row>
    <row r="21471" spans="1:6" x14ac:dyDescent="0.2">
      <c r="A21471" s="136" t="s">
        <v>21544</v>
      </c>
      <c r="B21471" s="136" t="s">
        <v>27957</v>
      </c>
      <c r="C21471" s="136" t="s">
        <v>34596</v>
      </c>
    </row>
    <row r="21472" spans="1:6" x14ac:dyDescent="0.2">
      <c r="A21472" s="136" t="s">
        <v>21545</v>
      </c>
      <c r="B21472" s="136" t="s">
        <v>27958</v>
      </c>
      <c r="C21472" s="136" t="s">
        <v>34597</v>
      </c>
    </row>
    <row r="21473" spans="1:3" x14ac:dyDescent="0.2">
      <c r="A21473" s="136" t="s">
        <v>21546</v>
      </c>
      <c r="B21473" s="136" t="s">
        <v>27958</v>
      </c>
      <c r="C21473" s="136" t="s">
        <v>34597</v>
      </c>
    </row>
    <row r="21474" spans="1:3" x14ac:dyDescent="0.2">
      <c r="A21474" s="136" t="s">
        <v>21547</v>
      </c>
      <c r="B21474" s="136" t="s">
        <v>27959</v>
      </c>
      <c r="C21474" s="136" t="s">
        <v>34598</v>
      </c>
    </row>
    <row r="21475" spans="1:3" x14ac:dyDescent="0.2">
      <c r="A21475" s="136" t="s">
        <v>21548</v>
      </c>
      <c r="B21475" s="136" t="s">
        <v>27959</v>
      </c>
      <c r="C21475" s="136" t="s">
        <v>34598</v>
      </c>
    </row>
    <row r="21476" spans="1:3" x14ac:dyDescent="0.2">
      <c r="A21476" s="136" t="s">
        <v>21549</v>
      </c>
      <c r="B21476" s="136" t="s">
        <v>27960</v>
      </c>
      <c r="C21476" s="136" t="s">
        <v>33113</v>
      </c>
    </row>
    <row r="21477" spans="1:3" x14ac:dyDescent="0.2">
      <c r="A21477" s="136" t="s">
        <v>21550</v>
      </c>
      <c r="B21477" s="136" t="s">
        <v>27960</v>
      </c>
      <c r="C21477" s="136" t="s">
        <v>33113</v>
      </c>
    </row>
    <row r="21478" spans="1:3" x14ac:dyDescent="0.2">
      <c r="A21478" s="136" t="s">
        <v>21551</v>
      </c>
      <c r="B21478" s="136" t="s">
        <v>27961</v>
      </c>
      <c r="C21478" s="136" t="s">
        <v>32319</v>
      </c>
    </row>
    <row r="21479" spans="1:3" x14ac:dyDescent="0.2">
      <c r="A21479" s="136" t="s">
        <v>21552</v>
      </c>
      <c r="B21479" s="136" t="s">
        <v>27961</v>
      </c>
      <c r="C21479" s="136" t="s">
        <v>32319</v>
      </c>
    </row>
    <row r="21480" spans="1:3" x14ac:dyDescent="0.2">
      <c r="A21480" s="136" t="s">
        <v>21553</v>
      </c>
      <c r="B21480" s="136" t="s">
        <v>27962</v>
      </c>
      <c r="C21480" s="136" t="s">
        <v>33113</v>
      </c>
    </row>
    <row r="21481" spans="1:3" x14ac:dyDescent="0.2">
      <c r="A21481" s="136" t="s">
        <v>21554</v>
      </c>
      <c r="B21481" s="136" t="s">
        <v>27962</v>
      </c>
      <c r="C21481" s="136" t="s">
        <v>33113</v>
      </c>
    </row>
    <row r="21482" spans="1:3" x14ac:dyDescent="0.2">
      <c r="A21482" s="136" t="s">
        <v>21555</v>
      </c>
      <c r="B21482" s="136" t="s">
        <v>27963</v>
      </c>
      <c r="C21482" s="136" t="s">
        <v>33113</v>
      </c>
    </row>
    <row r="21483" spans="1:3" x14ac:dyDescent="0.2">
      <c r="A21483" s="136" t="s">
        <v>21556</v>
      </c>
      <c r="B21483" s="136" t="s">
        <v>27963</v>
      </c>
      <c r="C21483" s="136" t="s">
        <v>33113</v>
      </c>
    </row>
    <row r="21484" spans="1:3" x14ac:dyDescent="0.2">
      <c r="A21484" s="136" t="s">
        <v>21557</v>
      </c>
      <c r="B21484" s="136" t="s">
        <v>27964</v>
      </c>
      <c r="C21484" s="136" t="s">
        <v>29592</v>
      </c>
    </row>
    <row r="21485" spans="1:3" x14ac:dyDescent="0.2">
      <c r="A21485" s="136" t="s">
        <v>21558</v>
      </c>
      <c r="B21485" s="136" t="s">
        <v>27964</v>
      </c>
      <c r="C21485" s="136" t="s">
        <v>29592</v>
      </c>
    </row>
    <row r="21486" spans="1:3" x14ac:dyDescent="0.2">
      <c r="A21486" s="136" t="s">
        <v>21559</v>
      </c>
      <c r="B21486" s="136" t="s">
        <v>27965</v>
      </c>
      <c r="C21486" s="136" t="s">
        <v>33113</v>
      </c>
    </row>
    <row r="21487" spans="1:3" x14ac:dyDescent="0.2">
      <c r="A21487" s="136" t="s">
        <v>21560</v>
      </c>
      <c r="B21487" s="136" t="s">
        <v>27965</v>
      </c>
      <c r="C21487" s="136" t="s">
        <v>33113</v>
      </c>
    </row>
    <row r="21488" spans="1:3" x14ac:dyDescent="0.2">
      <c r="A21488" s="136" t="s">
        <v>21561</v>
      </c>
      <c r="B21488" s="136" t="s">
        <v>27966</v>
      </c>
    </row>
    <row r="21489" spans="1:3" x14ac:dyDescent="0.2">
      <c r="A21489" s="136" t="s">
        <v>21562</v>
      </c>
      <c r="B21489" s="136" t="s">
        <v>27966</v>
      </c>
    </row>
    <row r="21490" spans="1:3" x14ac:dyDescent="0.2">
      <c r="A21490" s="136" t="s">
        <v>21563</v>
      </c>
      <c r="B21490" s="136" t="s">
        <v>27967</v>
      </c>
      <c r="C21490" s="136" t="s">
        <v>34599</v>
      </c>
    </row>
    <row r="21491" spans="1:3" x14ac:dyDescent="0.2">
      <c r="A21491" s="136" t="s">
        <v>21564</v>
      </c>
      <c r="B21491" s="136" t="s">
        <v>27967</v>
      </c>
      <c r="C21491" s="136" t="s">
        <v>34599</v>
      </c>
    </row>
    <row r="21492" spans="1:3" x14ac:dyDescent="0.2">
      <c r="A21492" s="136" t="s">
        <v>21565</v>
      </c>
      <c r="B21492" s="136" t="s">
        <v>27967</v>
      </c>
      <c r="C21492" s="136" t="s">
        <v>34600</v>
      </c>
    </row>
    <row r="21493" spans="1:3" x14ac:dyDescent="0.2">
      <c r="A21493" s="136" t="s">
        <v>21566</v>
      </c>
      <c r="B21493" s="136" t="s">
        <v>27967</v>
      </c>
      <c r="C21493" s="136" t="s">
        <v>34600</v>
      </c>
    </row>
    <row r="21494" spans="1:3" x14ac:dyDescent="0.2">
      <c r="A21494" s="136" t="s">
        <v>21567</v>
      </c>
      <c r="B21494" s="136" t="s">
        <v>27967</v>
      </c>
      <c r="C21494" s="136" t="s">
        <v>34601</v>
      </c>
    </row>
    <row r="21495" spans="1:3" x14ac:dyDescent="0.2">
      <c r="A21495" s="136" t="s">
        <v>21568</v>
      </c>
      <c r="B21495" s="136" t="s">
        <v>27967</v>
      </c>
      <c r="C21495" s="136" t="s">
        <v>34601</v>
      </c>
    </row>
    <row r="21496" spans="1:3" x14ac:dyDescent="0.2">
      <c r="A21496" s="136" t="s">
        <v>21569</v>
      </c>
      <c r="B21496" s="136" t="s">
        <v>27967</v>
      </c>
      <c r="C21496" s="136" t="s">
        <v>34602</v>
      </c>
    </row>
    <row r="21497" spans="1:3" x14ac:dyDescent="0.2">
      <c r="A21497" s="136" t="s">
        <v>21570</v>
      </c>
      <c r="B21497" s="136" t="s">
        <v>27967</v>
      </c>
      <c r="C21497" s="136" t="s">
        <v>34602</v>
      </c>
    </row>
    <row r="21498" spans="1:3" x14ac:dyDescent="0.2">
      <c r="A21498" s="136" t="s">
        <v>21571</v>
      </c>
      <c r="B21498" s="136" t="s">
        <v>27968</v>
      </c>
      <c r="C21498" s="136" t="s">
        <v>32327</v>
      </c>
    </row>
    <row r="21499" spans="1:3" x14ac:dyDescent="0.2">
      <c r="A21499" s="136" t="s">
        <v>21572</v>
      </c>
      <c r="B21499" s="136" t="s">
        <v>27968</v>
      </c>
      <c r="C21499" s="136" t="s">
        <v>32327</v>
      </c>
    </row>
    <row r="21500" spans="1:3" x14ac:dyDescent="0.2">
      <c r="A21500" s="136" t="s">
        <v>21573</v>
      </c>
      <c r="B21500" s="136" t="s">
        <v>27969</v>
      </c>
      <c r="C21500" s="136" t="s">
        <v>34603</v>
      </c>
    </row>
    <row r="21501" spans="1:3" x14ac:dyDescent="0.2">
      <c r="A21501" s="136" t="s">
        <v>21574</v>
      </c>
      <c r="B21501" s="136" t="s">
        <v>27969</v>
      </c>
      <c r="C21501" s="136" t="s">
        <v>34603</v>
      </c>
    </row>
    <row r="21502" spans="1:3" x14ac:dyDescent="0.2">
      <c r="A21502" s="136" t="s">
        <v>21575</v>
      </c>
      <c r="B21502" s="136" t="s">
        <v>27970</v>
      </c>
      <c r="C21502" s="136" t="s">
        <v>32327</v>
      </c>
    </row>
    <row r="21503" spans="1:3" x14ac:dyDescent="0.2">
      <c r="A21503" s="136" t="s">
        <v>21576</v>
      </c>
      <c r="B21503" s="136" t="s">
        <v>27970</v>
      </c>
      <c r="C21503" s="136" t="s">
        <v>32327</v>
      </c>
    </row>
    <row r="21504" spans="1:3" x14ac:dyDescent="0.2">
      <c r="A21504" s="136" t="s">
        <v>21577</v>
      </c>
      <c r="B21504" s="136" t="s">
        <v>27971</v>
      </c>
      <c r="C21504" s="136" t="s">
        <v>32327</v>
      </c>
    </row>
    <row r="21505" spans="1:4" x14ac:dyDescent="0.2">
      <c r="A21505" s="136" t="s">
        <v>21578</v>
      </c>
      <c r="B21505" s="136" t="s">
        <v>27971</v>
      </c>
      <c r="C21505" s="136" t="s">
        <v>32327</v>
      </c>
    </row>
    <row r="21506" spans="1:4" x14ac:dyDescent="0.2">
      <c r="A21506" s="136" t="s">
        <v>21579</v>
      </c>
      <c r="B21506" s="136" t="s">
        <v>27972</v>
      </c>
      <c r="C21506" s="136" t="s">
        <v>32164</v>
      </c>
    </row>
    <row r="21507" spans="1:4" x14ac:dyDescent="0.2">
      <c r="A21507" s="136" t="s">
        <v>21580</v>
      </c>
      <c r="B21507" s="136" t="s">
        <v>27972</v>
      </c>
      <c r="C21507" s="136" t="s">
        <v>32164</v>
      </c>
    </row>
    <row r="21508" spans="1:4" x14ac:dyDescent="0.2">
      <c r="A21508" s="136" t="s">
        <v>21581</v>
      </c>
      <c r="B21508" s="136" t="s">
        <v>27973</v>
      </c>
    </row>
    <row r="21509" spans="1:4" x14ac:dyDescent="0.2">
      <c r="A21509" s="136" t="s">
        <v>21582</v>
      </c>
      <c r="B21509" s="136" t="s">
        <v>27973</v>
      </c>
    </row>
    <row r="21510" spans="1:4" x14ac:dyDescent="0.2">
      <c r="A21510" s="136" t="s">
        <v>21583</v>
      </c>
      <c r="B21510" s="136" t="s">
        <v>27974</v>
      </c>
      <c r="C21510" s="136" t="s">
        <v>30903</v>
      </c>
    </row>
    <row r="21511" spans="1:4" x14ac:dyDescent="0.2">
      <c r="A21511" s="136" t="s">
        <v>21584</v>
      </c>
      <c r="B21511" s="136" t="s">
        <v>27974</v>
      </c>
      <c r="C21511" s="136" t="s">
        <v>30903</v>
      </c>
    </row>
    <row r="21512" spans="1:4" x14ac:dyDescent="0.2">
      <c r="A21512" s="136" t="s">
        <v>21585</v>
      </c>
      <c r="B21512" s="136" t="s">
        <v>27975</v>
      </c>
      <c r="C21512" s="136" t="s">
        <v>30903</v>
      </c>
    </row>
    <row r="21513" spans="1:4" x14ac:dyDescent="0.2">
      <c r="A21513" s="136" t="s">
        <v>21586</v>
      </c>
      <c r="B21513" s="136" t="s">
        <v>27975</v>
      </c>
      <c r="C21513" s="136" t="s">
        <v>30903</v>
      </c>
    </row>
    <row r="21514" spans="1:4" x14ac:dyDescent="0.2">
      <c r="A21514" s="136" t="s">
        <v>21587</v>
      </c>
      <c r="B21514" s="136" t="s">
        <v>27976</v>
      </c>
    </row>
    <row r="21515" spans="1:4" x14ac:dyDescent="0.2">
      <c r="A21515" s="136" t="s">
        <v>21588</v>
      </c>
      <c r="B21515" s="136" t="s">
        <v>27976</v>
      </c>
    </row>
    <row r="21516" spans="1:4" x14ac:dyDescent="0.2">
      <c r="A21516" s="136" t="s">
        <v>21589</v>
      </c>
      <c r="B21516" s="136" t="s">
        <v>27977</v>
      </c>
      <c r="C21516" s="136" t="s">
        <v>34604</v>
      </c>
      <c r="D21516" s="136" t="s">
        <v>32318</v>
      </c>
    </row>
    <row r="21517" spans="1:4" x14ac:dyDescent="0.2">
      <c r="A21517" s="136" t="s">
        <v>21590</v>
      </c>
      <c r="B21517" s="136" t="s">
        <v>27977</v>
      </c>
      <c r="C21517" s="136" t="s">
        <v>34604</v>
      </c>
      <c r="D21517" s="136" t="s">
        <v>32318</v>
      </c>
    </row>
    <row r="21518" spans="1:4" x14ac:dyDescent="0.2">
      <c r="A21518" s="136" t="s">
        <v>21591</v>
      </c>
      <c r="B21518" s="136" t="s">
        <v>27978</v>
      </c>
      <c r="C21518" s="136" t="s">
        <v>34605</v>
      </c>
    </row>
    <row r="21519" spans="1:4" x14ac:dyDescent="0.2">
      <c r="A21519" s="136" t="s">
        <v>21592</v>
      </c>
      <c r="B21519" s="136" t="s">
        <v>27978</v>
      </c>
      <c r="C21519" s="136" t="s">
        <v>34605</v>
      </c>
    </row>
    <row r="21520" spans="1:4" x14ac:dyDescent="0.2">
      <c r="A21520" s="136" t="s">
        <v>21593</v>
      </c>
      <c r="B21520" s="136" t="s">
        <v>27979</v>
      </c>
      <c r="C21520" s="136" t="s">
        <v>34606</v>
      </c>
    </row>
    <row r="21521" spans="1:4" x14ac:dyDescent="0.2">
      <c r="A21521" s="136" t="s">
        <v>21594</v>
      </c>
      <c r="B21521" s="136" t="s">
        <v>27979</v>
      </c>
      <c r="C21521" s="136" t="s">
        <v>34606</v>
      </c>
    </row>
    <row r="21522" spans="1:4" x14ac:dyDescent="0.2">
      <c r="A21522" s="136" t="s">
        <v>21595</v>
      </c>
      <c r="B21522" s="136" t="s">
        <v>27980</v>
      </c>
    </row>
    <row r="21523" spans="1:4" x14ac:dyDescent="0.2">
      <c r="A21523" s="136" t="s">
        <v>21596</v>
      </c>
      <c r="B21523" s="136" t="s">
        <v>27980</v>
      </c>
    </row>
    <row r="21524" spans="1:4" x14ac:dyDescent="0.2">
      <c r="A21524" s="136" t="s">
        <v>21597</v>
      </c>
      <c r="B21524" s="136" t="s">
        <v>27981</v>
      </c>
      <c r="C21524" s="136" t="s">
        <v>32311</v>
      </c>
    </row>
    <row r="21525" spans="1:4" x14ac:dyDescent="0.2">
      <c r="A21525" s="136" t="s">
        <v>21598</v>
      </c>
      <c r="B21525" s="136" t="s">
        <v>27981</v>
      </c>
      <c r="C21525" s="136" t="s">
        <v>32311</v>
      </c>
    </row>
    <row r="21526" spans="1:4" x14ac:dyDescent="0.2">
      <c r="A21526" s="136" t="s">
        <v>21599</v>
      </c>
      <c r="B21526" s="136" t="s">
        <v>27982</v>
      </c>
      <c r="C21526" s="136" t="s">
        <v>32327</v>
      </c>
    </row>
    <row r="21527" spans="1:4" x14ac:dyDescent="0.2">
      <c r="A21527" s="136" t="s">
        <v>21600</v>
      </c>
      <c r="B21527" s="136" t="s">
        <v>27982</v>
      </c>
      <c r="C21527" s="136" t="s">
        <v>32327</v>
      </c>
    </row>
    <row r="21528" spans="1:4" x14ac:dyDescent="0.2">
      <c r="A21528" s="136" t="s">
        <v>21601</v>
      </c>
      <c r="B21528" s="136" t="s">
        <v>27983</v>
      </c>
      <c r="C21528" s="136" t="s">
        <v>32327</v>
      </c>
    </row>
    <row r="21529" spans="1:4" x14ac:dyDescent="0.2">
      <c r="A21529" s="136" t="s">
        <v>21602</v>
      </c>
      <c r="B21529" s="136" t="s">
        <v>27983</v>
      </c>
      <c r="C21529" s="136" t="s">
        <v>32327</v>
      </c>
    </row>
    <row r="21530" spans="1:4" x14ac:dyDescent="0.2">
      <c r="A21530" s="136" t="s">
        <v>21603</v>
      </c>
      <c r="B21530" s="136" t="s">
        <v>27984</v>
      </c>
      <c r="C21530" s="136" t="s">
        <v>31082</v>
      </c>
    </row>
    <row r="21531" spans="1:4" x14ac:dyDescent="0.2">
      <c r="A21531" s="136" t="s">
        <v>21604</v>
      </c>
      <c r="B21531" s="136" t="s">
        <v>27984</v>
      </c>
      <c r="C21531" s="136" t="s">
        <v>31082</v>
      </c>
    </row>
    <row r="21532" spans="1:4" x14ac:dyDescent="0.2">
      <c r="A21532" s="136" t="s">
        <v>21605</v>
      </c>
      <c r="B21532" s="136" t="s">
        <v>27985</v>
      </c>
      <c r="C21532" s="136" t="s">
        <v>32329</v>
      </c>
    </row>
    <row r="21533" spans="1:4" x14ac:dyDescent="0.2">
      <c r="A21533" s="136" t="s">
        <v>21606</v>
      </c>
      <c r="B21533" s="136" t="s">
        <v>27985</v>
      </c>
      <c r="C21533" s="136" t="s">
        <v>32329</v>
      </c>
    </row>
    <row r="21534" spans="1:4" x14ac:dyDescent="0.2">
      <c r="A21534" s="136" t="s">
        <v>21607</v>
      </c>
      <c r="B21534" s="136" t="s">
        <v>27986</v>
      </c>
      <c r="C21534" s="136" t="s">
        <v>32329</v>
      </c>
    </row>
    <row r="21535" spans="1:4" x14ac:dyDescent="0.2">
      <c r="A21535" s="136" t="s">
        <v>21608</v>
      </c>
      <c r="B21535" s="136" t="s">
        <v>27986</v>
      </c>
      <c r="C21535" s="136" t="s">
        <v>32329</v>
      </c>
    </row>
    <row r="21536" spans="1:4" x14ac:dyDescent="0.2">
      <c r="A21536" s="136" t="s">
        <v>21609</v>
      </c>
      <c r="B21536" s="136" t="s">
        <v>27987</v>
      </c>
      <c r="C21536" s="136" t="s">
        <v>34607</v>
      </c>
      <c r="D21536" s="136" t="s">
        <v>38696</v>
      </c>
    </row>
    <row r="21537" spans="1:5" x14ac:dyDescent="0.2">
      <c r="A21537" s="136" t="s">
        <v>21610</v>
      </c>
      <c r="B21537" s="136" t="s">
        <v>27987</v>
      </c>
      <c r="C21537" s="136" t="s">
        <v>34607</v>
      </c>
      <c r="D21537" s="136" t="s">
        <v>38696</v>
      </c>
    </row>
    <row r="21538" spans="1:5" x14ac:dyDescent="0.2">
      <c r="A21538" s="136" t="s">
        <v>21611</v>
      </c>
      <c r="B21538" s="136" t="s">
        <v>27988</v>
      </c>
      <c r="C21538" s="136" t="s">
        <v>34608</v>
      </c>
      <c r="D21538" s="136" t="s">
        <v>38697</v>
      </c>
    </row>
    <row r="21539" spans="1:5" x14ac:dyDescent="0.2">
      <c r="A21539" s="136" t="s">
        <v>21612</v>
      </c>
      <c r="B21539" s="136" t="s">
        <v>27988</v>
      </c>
      <c r="C21539" s="136" t="s">
        <v>34608</v>
      </c>
      <c r="D21539" s="136" t="s">
        <v>38697</v>
      </c>
    </row>
    <row r="21540" spans="1:5" x14ac:dyDescent="0.2">
      <c r="A21540" s="136" t="s">
        <v>21613</v>
      </c>
      <c r="B21540" s="136" t="s">
        <v>27989</v>
      </c>
      <c r="C21540" s="136" t="s">
        <v>34608</v>
      </c>
      <c r="D21540" s="136" t="s">
        <v>38698</v>
      </c>
    </row>
    <row r="21541" spans="1:5" x14ac:dyDescent="0.2">
      <c r="A21541" s="136" t="s">
        <v>21614</v>
      </c>
      <c r="B21541" s="136" t="s">
        <v>27989</v>
      </c>
      <c r="C21541" s="136" t="s">
        <v>34608</v>
      </c>
      <c r="D21541" s="136" t="s">
        <v>38698</v>
      </c>
    </row>
    <row r="21542" spans="1:5" x14ac:dyDescent="0.2">
      <c r="A21542" s="136" t="s">
        <v>21615</v>
      </c>
      <c r="B21542" s="136" t="s">
        <v>27990</v>
      </c>
      <c r="C21542" s="136" t="s">
        <v>34608</v>
      </c>
      <c r="D21542" s="136" t="s">
        <v>38698</v>
      </c>
    </row>
    <row r="21543" spans="1:5" x14ac:dyDescent="0.2">
      <c r="A21543" s="136" t="s">
        <v>21616</v>
      </c>
      <c r="B21543" s="136" t="s">
        <v>27990</v>
      </c>
      <c r="C21543" s="136" t="s">
        <v>34608</v>
      </c>
      <c r="D21543" s="136" t="s">
        <v>38698</v>
      </c>
    </row>
    <row r="21544" spans="1:5" x14ac:dyDescent="0.2">
      <c r="A21544" s="136" t="s">
        <v>21617</v>
      </c>
      <c r="B21544" s="136" t="s">
        <v>27988</v>
      </c>
      <c r="C21544" s="136" t="s">
        <v>34609</v>
      </c>
      <c r="D21544" s="136" t="s">
        <v>38699</v>
      </c>
    </row>
    <row r="21545" spans="1:5" x14ac:dyDescent="0.2">
      <c r="A21545" s="136" t="s">
        <v>21618</v>
      </c>
      <c r="B21545" s="136" t="s">
        <v>27988</v>
      </c>
      <c r="C21545" s="136" t="s">
        <v>34609</v>
      </c>
      <c r="D21545" s="136" t="s">
        <v>38699</v>
      </c>
    </row>
    <row r="21546" spans="1:5" x14ac:dyDescent="0.2">
      <c r="A21546" s="136" t="s">
        <v>21619</v>
      </c>
      <c r="B21546" s="136" t="s">
        <v>27989</v>
      </c>
      <c r="C21546" s="136" t="s">
        <v>34609</v>
      </c>
      <c r="D21546" s="136" t="s">
        <v>38699</v>
      </c>
    </row>
    <row r="21547" spans="1:5" x14ac:dyDescent="0.2">
      <c r="A21547" s="136" t="s">
        <v>21620</v>
      </c>
      <c r="B21547" s="136" t="s">
        <v>27989</v>
      </c>
      <c r="C21547" s="136" t="s">
        <v>34609</v>
      </c>
      <c r="D21547" s="136" t="s">
        <v>38699</v>
      </c>
    </row>
    <row r="21548" spans="1:5" x14ac:dyDescent="0.2">
      <c r="A21548" s="136" t="s">
        <v>21621</v>
      </c>
      <c r="B21548" s="136" t="s">
        <v>27990</v>
      </c>
      <c r="C21548" s="136" t="s">
        <v>34609</v>
      </c>
      <c r="D21548" s="136" t="s">
        <v>38699</v>
      </c>
    </row>
    <row r="21549" spans="1:5" x14ac:dyDescent="0.2">
      <c r="A21549" s="136" t="s">
        <v>21622</v>
      </c>
      <c r="B21549" s="136" t="s">
        <v>27990</v>
      </c>
      <c r="C21549" s="136" t="s">
        <v>34609</v>
      </c>
      <c r="D21549" s="136" t="s">
        <v>38699</v>
      </c>
    </row>
    <row r="21550" spans="1:5" x14ac:dyDescent="0.2">
      <c r="A21550" s="136" t="s">
        <v>21623</v>
      </c>
      <c r="B21550" s="136" t="s">
        <v>27991</v>
      </c>
      <c r="C21550" s="136" t="s">
        <v>34609</v>
      </c>
      <c r="D21550" s="136" t="s">
        <v>38699</v>
      </c>
    </row>
    <row r="21551" spans="1:5" x14ac:dyDescent="0.2">
      <c r="A21551" s="136" t="s">
        <v>21624</v>
      </c>
      <c r="B21551" s="136" t="s">
        <v>27991</v>
      </c>
      <c r="C21551" s="136" t="s">
        <v>34609</v>
      </c>
      <c r="D21551" s="136" t="s">
        <v>38699</v>
      </c>
    </row>
    <row r="21552" spans="1:5" x14ac:dyDescent="0.2">
      <c r="A21552" s="136" t="s">
        <v>21625</v>
      </c>
      <c r="B21552" s="136" t="s">
        <v>27992</v>
      </c>
      <c r="C21552" s="136" t="s">
        <v>34610</v>
      </c>
      <c r="D21552" s="136" t="s">
        <v>38700</v>
      </c>
      <c r="E21552" s="136" t="s">
        <v>41069</v>
      </c>
    </row>
    <row r="21553" spans="1:5" x14ac:dyDescent="0.2">
      <c r="A21553" s="136" t="s">
        <v>21626</v>
      </c>
      <c r="B21553" s="136" t="s">
        <v>27992</v>
      </c>
      <c r="C21553" s="136" t="s">
        <v>34610</v>
      </c>
      <c r="D21553" s="136" t="s">
        <v>38700</v>
      </c>
      <c r="E21553" s="136" t="s">
        <v>41069</v>
      </c>
    </row>
    <row r="21554" spans="1:5" x14ac:dyDescent="0.2">
      <c r="A21554" s="136" t="s">
        <v>21627</v>
      </c>
      <c r="B21554" s="136" t="s">
        <v>27993</v>
      </c>
      <c r="C21554" s="136" t="s">
        <v>34611</v>
      </c>
      <c r="D21554" s="136" t="s">
        <v>38701</v>
      </c>
      <c r="E21554" s="136" t="s">
        <v>41069</v>
      </c>
    </row>
    <row r="21555" spans="1:5" x14ac:dyDescent="0.2">
      <c r="A21555" s="136" t="s">
        <v>21628</v>
      </c>
      <c r="B21555" s="136" t="s">
        <v>27993</v>
      </c>
      <c r="C21555" s="136" t="s">
        <v>34611</v>
      </c>
      <c r="D21555" s="136" t="s">
        <v>38701</v>
      </c>
      <c r="E21555" s="136" t="s">
        <v>41069</v>
      </c>
    </row>
    <row r="21556" spans="1:5" x14ac:dyDescent="0.2">
      <c r="A21556" s="136" t="s">
        <v>21629</v>
      </c>
      <c r="B21556" s="136" t="s">
        <v>27994</v>
      </c>
      <c r="C21556" s="136" t="s">
        <v>34611</v>
      </c>
      <c r="D21556" s="136" t="s">
        <v>38701</v>
      </c>
      <c r="E21556" s="136" t="s">
        <v>41069</v>
      </c>
    </row>
    <row r="21557" spans="1:5" x14ac:dyDescent="0.2">
      <c r="A21557" s="136" t="s">
        <v>21630</v>
      </c>
      <c r="B21557" s="136" t="s">
        <v>27994</v>
      </c>
      <c r="C21557" s="136" t="s">
        <v>34611</v>
      </c>
      <c r="D21557" s="136" t="s">
        <v>38701</v>
      </c>
      <c r="E21557" s="136" t="s">
        <v>41069</v>
      </c>
    </row>
    <row r="21558" spans="1:5" x14ac:dyDescent="0.2">
      <c r="A21558" s="136" t="s">
        <v>21631</v>
      </c>
      <c r="B21558" s="136" t="s">
        <v>27995</v>
      </c>
      <c r="C21558" s="136" t="s">
        <v>34611</v>
      </c>
      <c r="D21558" s="136" t="s">
        <v>38701</v>
      </c>
      <c r="E21558" s="136" t="s">
        <v>41069</v>
      </c>
    </row>
    <row r="21559" spans="1:5" x14ac:dyDescent="0.2">
      <c r="A21559" s="136" t="s">
        <v>21632</v>
      </c>
      <c r="B21559" s="136" t="s">
        <v>27995</v>
      </c>
      <c r="C21559" s="136" t="s">
        <v>34611</v>
      </c>
      <c r="D21559" s="136" t="s">
        <v>38701</v>
      </c>
      <c r="E21559" s="136" t="s">
        <v>41069</v>
      </c>
    </row>
    <row r="21560" spans="1:5" x14ac:dyDescent="0.2">
      <c r="A21560" s="136" t="s">
        <v>21633</v>
      </c>
      <c r="B21560" s="136" t="s">
        <v>27996</v>
      </c>
      <c r="C21560" s="136" t="s">
        <v>34611</v>
      </c>
      <c r="D21560" s="136" t="s">
        <v>38701</v>
      </c>
      <c r="E21560" s="136" t="s">
        <v>41069</v>
      </c>
    </row>
    <row r="21561" spans="1:5" x14ac:dyDescent="0.2">
      <c r="A21561" s="136" t="s">
        <v>21634</v>
      </c>
      <c r="B21561" s="136" t="s">
        <v>27996</v>
      </c>
      <c r="C21561" s="136" t="s">
        <v>34611</v>
      </c>
      <c r="D21561" s="136" t="s">
        <v>38701</v>
      </c>
      <c r="E21561" s="136" t="s">
        <v>41069</v>
      </c>
    </row>
    <row r="21562" spans="1:5" x14ac:dyDescent="0.2">
      <c r="A21562" s="136" t="s">
        <v>21635</v>
      </c>
      <c r="B21562" s="136" t="s">
        <v>27997</v>
      </c>
      <c r="C21562" s="136" t="s">
        <v>34612</v>
      </c>
      <c r="D21562" s="136" t="s">
        <v>38702</v>
      </c>
      <c r="E21562" s="136" t="s">
        <v>41070</v>
      </c>
    </row>
    <row r="21563" spans="1:5" x14ac:dyDescent="0.2">
      <c r="A21563" s="136" t="s">
        <v>21636</v>
      </c>
      <c r="B21563" s="136" t="s">
        <v>27997</v>
      </c>
      <c r="C21563" s="136" t="s">
        <v>34612</v>
      </c>
      <c r="D21563" s="136" t="s">
        <v>38702</v>
      </c>
      <c r="E21563" s="136" t="s">
        <v>41070</v>
      </c>
    </row>
    <row r="21564" spans="1:5" x14ac:dyDescent="0.2">
      <c r="A21564" s="136" t="s">
        <v>21637</v>
      </c>
      <c r="B21564" s="136" t="s">
        <v>27998</v>
      </c>
      <c r="C21564" s="136" t="s">
        <v>34613</v>
      </c>
      <c r="D21564" s="136" t="s">
        <v>38703</v>
      </c>
      <c r="E21564" s="136" t="s">
        <v>41071</v>
      </c>
    </row>
    <row r="21565" spans="1:5" x14ac:dyDescent="0.2">
      <c r="A21565" s="136" t="s">
        <v>21638</v>
      </c>
      <c r="B21565" s="136" t="s">
        <v>27998</v>
      </c>
      <c r="C21565" s="136" t="s">
        <v>34613</v>
      </c>
      <c r="D21565" s="136" t="s">
        <v>38703</v>
      </c>
      <c r="E21565" s="136" t="s">
        <v>41071</v>
      </c>
    </row>
    <row r="21566" spans="1:5" x14ac:dyDescent="0.2">
      <c r="A21566" s="136" t="s">
        <v>21639</v>
      </c>
      <c r="B21566" s="136" t="s">
        <v>27999</v>
      </c>
      <c r="C21566" s="136" t="s">
        <v>34613</v>
      </c>
      <c r="D21566" s="136" t="s">
        <v>38703</v>
      </c>
      <c r="E21566" s="136" t="s">
        <v>41071</v>
      </c>
    </row>
    <row r="21567" spans="1:5" x14ac:dyDescent="0.2">
      <c r="A21567" s="136" t="s">
        <v>21640</v>
      </c>
      <c r="B21567" s="136" t="s">
        <v>27999</v>
      </c>
      <c r="C21567" s="136" t="s">
        <v>34613</v>
      </c>
      <c r="D21567" s="136" t="s">
        <v>38703</v>
      </c>
      <c r="E21567" s="136" t="s">
        <v>41071</v>
      </c>
    </row>
    <row r="21568" spans="1:5" x14ac:dyDescent="0.2">
      <c r="A21568" s="136" t="s">
        <v>21641</v>
      </c>
      <c r="B21568" s="136" t="s">
        <v>28000</v>
      </c>
      <c r="C21568" s="136" t="s">
        <v>34613</v>
      </c>
      <c r="D21568" s="136" t="s">
        <v>38703</v>
      </c>
      <c r="E21568" s="136" t="s">
        <v>41071</v>
      </c>
    </row>
    <row r="21569" spans="1:6" x14ac:dyDescent="0.2">
      <c r="A21569" s="136" t="s">
        <v>21642</v>
      </c>
      <c r="B21569" s="136" t="s">
        <v>28000</v>
      </c>
      <c r="C21569" s="136" t="s">
        <v>34613</v>
      </c>
      <c r="D21569" s="136" t="s">
        <v>38703</v>
      </c>
      <c r="E21569" s="136" t="s">
        <v>41071</v>
      </c>
    </row>
    <row r="21570" spans="1:6" x14ac:dyDescent="0.2">
      <c r="A21570" s="136" t="s">
        <v>21643</v>
      </c>
      <c r="B21570" s="136" t="s">
        <v>28001</v>
      </c>
      <c r="C21570" s="136" t="s">
        <v>34610</v>
      </c>
      <c r="D21570" s="136" t="s">
        <v>38704</v>
      </c>
      <c r="E21570" s="136" t="s">
        <v>41072</v>
      </c>
    </row>
    <row r="21571" spans="1:6" x14ac:dyDescent="0.2">
      <c r="A21571" s="136" t="s">
        <v>21644</v>
      </c>
      <c r="B21571" s="136" t="s">
        <v>28001</v>
      </c>
      <c r="C21571" s="136" t="s">
        <v>34610</v>
      </c>
      <c r="D21571" s="136" t="s">
        <v>38704</v>
      </c>
      <c r="E21571" s="136" t="s">
        <v>41072</v>
      </c>
    </row>
    <row r="21572" spans="1:6" x14ac:dyDescent="0.2">
      <c r="A21572" s="136" t="s">
        <v>21645</v>
      </c>
      <c r="B21572" s="136" t="s">
        <v>28002</v>
      </c>
      <c r="C21572" s="136" t="s">
        <v>34611</v>
      </c>
      <c r="D21572" s="136" t="s">
        <v>38705</v>
      </c>
      <c r="E21572" s="136" t="s">
        <v>41073</v>
      </c>
    </row>
    <row r="21573" spans="1:6" x14ac:dyDescent="0.2">
      <c r="A21573" s="136" t="s">
        <v>21646</v>
      </c>
      <c r="B21573" s="136" t="s">
        <v>28002</v>
      </c>
      <c r="C21573" s="136" t="s">
        <v>34611</v>
      </c>
      <c r="D21573" s="136" t="s">
        <v>38705</v>
      </c>
      <c r="E21573" s="136" t="s">
        <v>41073</v>
      </c>
    </row>
    <row r="21574" spans="1:6" x14ac:dyDescent="0.2">
      <c r="A21574" s="136" t="s">
        <v>21647</v>
      </c>
      <c r="B21574" s="136" t="s">
        <v>28003</v>
      </c>
      <c r="C21574" s="136" t="s">
        <v>34611</v>
      </c>
      <c r="D21574" s="136" t="s">
        <v>38705</v>
      </c>
      <c r="E21574" s="136" t="s">
        <v>41073</v>
      </c>
    </row>
    <row r="21575" spans="1:6" x14ac:dyDescent="0.2">
      <c r="A21575" s="136" t="s">
        <v>21648</v>
      </c>
      <c r="B21575" s="136" t="s">
        <v>28003</v>
      </c>
      <c r="C21575" s="136" t="s">
        <v>34611</v>
      </c>
      <c r="D21575" s="136" t="s">
        <v>38705</v>
      </c>
      <c r="E21575" s="136" t="s">
        <v>41073</v>
      </c>
    </row>
    <row r="21576" spans="1:6" x14ac:dyDescent="0.2">
      <c r="A21576" s="136" t="s">
        <v>21649</v>
      </c>
      <c r="B21576" s="136" t="s">
        <v>28004</v>
      </c>
      <c r="C21576" s="136" t="s">
        <v>34611</v>
      </c>
      <c r="D21576" s="136" t="s">
        <v>38705</v>
      </c>
      <c r="E21576" s="136" t="s">
        <v>41073</v>
      </c>
    </row>
    <row r="21577" spans="1:6" x14ac:dyDescent="0.2">
      <c r="A21577" s="136" t="s">
        <v>21650</v>
      </c>
      <c r="B21577" s="136" t="s">
        <v>28004</v>
      </c>
      <c r="C21577" s="136" t="s">
        <v>34611</v>
      </c>
      <c r="D21577" s="136" t="s">
        <v>38705</v>
      </c>
      <c r="E21577" s="136" t="s">
        <v>41073</v>
      </c>
    </row>
    <row r="21578" spans="1:6" x14ac:dyDescent="0.2">
      <c r="A21578" s="136" t="s">
        <v>21651</v>
      </c>
      <c r="B21578" s="136" t="s">
        <v>28005</v>
      </c>
      <c r="C21578" s="136" t="s">
        <v>34611</v>
      </c>
      <c r="D21578" s="136" t="s">
        <v>38706</v>
      </c>
      <c r="E21578" s="136" t="s">
        <v>32327</v>
      </c>
    </row>
    <row r="21579" spans="1:6" x14ac:dyDescent="0.2">
      <c r="A21579" s="136" t="s">
        <v>21652</v>
      </c>
      <c r="B21579" s="136" t="s">
        <v>28005</v>
      </c>
      <c r="C21579" s="136" t="s">
        <v>34611</v>
      </c>
      <c r="D21579" s="136" t="s">
        <v>38706</v>
      </c>
      <c r="E21579" s="136" t="s">
        <v>32327</v>
      </c>
    </row>
    <row r="21580" spans="1:6" x14ac:dyDescent="0.2">
      <c r="A21580" s="136" t="s">
        <v>21653</v>
      </c>
      <c r="B21580" s="136" t="s">
        <v>28006</v>
      </c>
      <c r="C21580" s="136" t="s">
        <v>34614</v>
      </c>
      <c r="D21580" s="136" t="s">
        <v>38707</v>
      </c>
      <c r="E21580" s="136" t="s">
        <v>41074</v>
      </c>
      <c r="F21580" s="136" t="s">
        <v>32306</v>
      </c>
    </row>
    <row r="21581" spans="1:6" x14ac:dyDescent="0.2">
      <c r="A21581" s="136" t="s">
        <v>21654</v>
      </c>
      <c r="B21581" s="136" t="s">
        <v>28006</v>
      </c>
      <c r="C21581" s="136" t="s">
        <v>34614</v>
      </c>
      <c r="D21581" s="136" t="s">
        <v>38707</v>
      </c>
      <c r="E21581" s="136" t="s">
        <v>41074</v>
      </c>
      <c r="F21581" s="136" t="s">
        <v>32306</v>
      </c>
    </row>
    <row r="21582" spans="1:6" x14ac:dyDescent="0.2">
      <c r="A21582" s="136" t="s">
        <v>21655</v>
      </c>
      <c r="B21582" s="136" t="s">
        <v>28006</v>
      </c>
      <c r="C21582" s="136" t="s">
        <v>34615</v>
      </c>
      <c r="D21582" s="136" t="s">
        <v>38708</v>
      </c>
      <c r="E21582" s="136" t="s">
        <v>41075</v>
      </c>
      <c r="F21582" s="136" t="s">
        <v>33113</v>
      </c>
    </row>
    <row r="21583" spans="1:6" x14ac:dyDescent="0.2">
      <c r="A21583" s="136" t="s">
        <v>21656</v>
      </c>
      <c r="B21583" s="136" t="s">
        <v>28006</v>
      </c>
      <c r="C21583" s="136" t="s">
        <v>34615</v>
      </c>
      <c r="D21583" s="136" t="s">
        <v>38708</v>
      </c>
      <c r="E21583" s="136" t="s">
        <v>41075</v>
      </c>
      <c r="F21583" s="136" t="s">
        <v>33113</v>
      </c>
    </row>
    <row r="21584" spans="1:6" x14ac:dyDescent="0.2">
      <c r="A21584" s="136" t="s">
        <v>21657</v>
      </c>
      <c r="B21584" s="136" t="s">
        <v>28006</v>
      </c>
      <c r="C21584" s="136" t="s">
        <v>34616</v>
      </c>
      <c r="D21584" s="136" t="s">
        <v>38708</v>
      </c>
      <c r="E21584" s="136" t="s">
        <v>41075</v>
      </c>
      <c r="F21584" s="136" t="s">
        <v>33113</v>
      </c>
    </row>
    <row r="21585" spans="1:6" x14ac:dyDescent="0.2">
      <c r="A21585" s="136" t="s">
        <v>21658</v>
      </c>
      <c r="B21585" s="136" t="s">
        <v>28006</v>
      </c>
      <c r="C21585" s="136" t="s">
        <v>34616</v>
      </c>
      <c r="D21585" s="136" t="s">
        <v>38708</v>
      </c>
      <c r="E21585" s="136" t="s">
        <v>41075</v>
      </c>
      <c r="F21585" s="136" t="s">
        <v>33113</v>
      </c>
    </row>
    <row r="21586" spans="1:6" x14ac:dyDescent="0.2">
      <c r="A21586" s="136" t="s">
        <v>21659</v>
      </c>
      <c r="B21586" s="136" t="s">
        <v>28006</v>
      </c>
      <c r="C21586" s="136" t="s">
        <v>34617</v>
      </c>
      <c r="D21586" s="136" t="s">
        <v>38708</v>
      </c>
      <c r="E21586" s="136" t="s">
        <v>41075</v>
      </c>
      <c r="F21586" s="136" t="s">
        <v>33113</v>
      </c>
    </row>
    <row r="21587" spans="1:6" x14ac:dyDescent="0.2">
      <c r="A21587" s="136" t="s">
        <v>21660</v>
      </c>
      <c r="B21587" s="136" t="s">
        <v>28006</v>
      </c>
      <c r="C21587" s="136" t="s">
        <v>34617</v>
      </c>
      <c r="D21587" s="136" t="s">
        <v>38708</v>
      </c>
      <c r="E21587" s="136" t="s">
        <v>41075</v>
      </c>
      <c r="F21587" s="136" t="s">
        <v>33113</v>
      </c>
    </row>
    <row r="21588" spans="1:6" x14ac:dyDescent="0.2">
      <c r="A21588" s="136" t="s">
        <v>21661</v>
      </c>
      <c r="B21588" s="136" t="s">
        <v>28007</v>
      </c>
      <c r="C21588" s="136" t="s">
        <v>34618</v>
      </c>
      <c r="D21588" s="136" t="s">
        <v>38709</v>
      </c>
    </row>
    <row r="21589" spans="1:6" x14ac:dyDescent="0.2">
      <c r="A21589" s="136" t="s">
        <v>21662</v>
      </c>
      <c r="B21589" s="136" t="s">
        <v>28007</v>
      </c>
      <c r="C21589" s="136" t="s">
        <v>34618</v>
      </c>
      <c r="D21589" s="136" t="s">
        <v>38709</v>
      </c>
    </row>
    <row r="21590" spans="1:6" x14ac:dyDescent="0.2">
      <c r="A21590" s="136" t="s">
        <v>21663</v>
      </c>
      <c r="B21590" s="136" t="s">
        <v>28007</v>
      </c>
      <c r="C21590" s="136" t="s">
        <v>34619</v>
      </c>
      <c r="D21590" s="136" t="s">
        <v>32164</v>
      </c>
    </row>
    <row r="21591" spans="1:6" x14ac:dyDescent="0.2">
      <c r="A21591" s="136" t="s">
        <v>21664</v>
      </c>
      <c r="B21591" s="136" t="s">
        <v>28007</v>
      </c>
      <c r="C21591" s="136" t="s">
        <v>34619</v>
      </c>
      <c r="D21591" s="136" t="s">
        <v>32164</v>
      </c>
    </row>
    <row r="21592" spans="1:6" x14ac:dyDescent="0.2">
      <c r="A21592" s="136" t="s">
        <v>21665</v>
      </c>
      <c r="B21592" s="136" t="s">
        <v>28008</v>
      </c>
      <c r="C21592" s="136" t="s">
        <v>34620</v>
      </c>
    </row>
    <row r="21593" spans="1:6" x14ac:dyDescent="0.2">
      <c r="A21593" s="136" t="s">
        <v>21666</v>
      </c>
      <c r="B21593" s="136" t="s">
        <v>28008</v>
      </c>
      <c r="C21593" s="136" t="s">
        <v>34620</v>
      </c>
    </row>
    <row r="21594" spans="1:6" x14ac:dyDescent="0.2">
      <c r="A21594" s="136" t="s">
        <v>21667</v>
      </c>
      <c r="B21594" s="136" t="s">
        <v>28009</v>
      </c>
      <c r="C21594" s="136" t="s">
        <v>34621</v>
      </c>
      <c r="D21594" s="136" t="s">
        <v>38710</v>
      </c>
    </row>
    <row r="21595" spans="1:6" x14ac:dyDescent="0.2">
      <c r="A21595" s="136" t="s">
        <v>21668</v>
      </c>
      <c r="B21595" s="136" t="s">
        <v>28009</v>
      </c>
      <c r="C21595" s="136" t="s">
        <v>34621</v>
      </c>
      <c r="D21595" s="136" t="s">
        <v>38710</v>
      </c>
    </row>
    <row r="21596" spans="1:6" x14ac:dyDescent="0.2">
      <c r="A21596" s="136" t="s">
        <v>21669</v>
      </c>
      <c r="B21596" s="136" t="s">
        <v>28010</v>
      </c>
      <c r="C21596" s="136" t="s">
        <v>34622</v>
      </c>
      <c r="D21596" s="136" t="s">
        <v>38711</v>
      </c>
    </row>
    <row r="21597" spans="1:6" x14ac:dyDescent="0.2">
      <c r="A21597" s="136" t="s">
        <v>21670</v>
      </c>
      <c r="B21597" s="136" t="s">
        <v>28010</v>
      </c>
      <c r="C21597" s="136" t="s">
        <v>34622</v>
      </c>
      <c r="D21597" s="136" t="s">
        <v>38711</v>
      </c>
    </row>
    <row r="21598" spans="1:6" x14ac:dyDescent="0.2">
      <c r="A21598" s="136" t="s">
        <v>21671</v>
      </c>
      <c r="B21598" s="136" t="s">
        <v>28011</v>
      </c>
      <c r="C21598" s="136" t="s">
        <v>34623</v>
      </c>
      <c r="D21598" s="136" t="s">
        <v>38712</v>
      </c>
    </row>
    <row r="21599" spans="1:6" x14ac:dyDescent="0.2">
      <c r="A21599" s="136" t="s">
        <v>21672</v>
      </c>
      <c r="B21599" s="136" t="s">
        <v>28011</v>
      </c>
      <c r="C21599" s="136" t="s">
        <v>34623</v>
      </c>
      <c r="D21599" s="136" t="s">
        <v>38712</v>
      </c>
    </row>
    <row r="21600" spans="1:6" x14ac:dyDescent="0.2">
      <c r="A21600" s="136" t="s">
        <v>21673</v>
      </c>
      <c r="B21600" s="136" t="s">
        <v>28012</v>
      </c>
      <c r="C21600" s="136" t="s">
        <v>34624</v>
      </c>
      <c r="D21600" s="136" t="s">
        <v>38713</v>
      </c>
    </row>
    <row r="21601" spans="1:5" x14ac:dyDescent="0.2">
      <c r="A21601" s="136" t="s">
        <v>21674</v>
      </c>
      <c r="B21601" s="136" t="s">
        <v>28012</v>
      </c>
      <c r="C21601" s="136" t="s">
        <v>34624</v>
      </c>
      <c r="D21601" s="136" t="s">
        <v>38713</v>
      </c>
    </row>
    <row r="21602" spans="1:5" x14ac:dyDescent="0.2">
      <c r="A21602" s="136" t="s">
        <v>21675</v>
      </c>
      <c r="B21602" s="136" t="s">
        <v>28013</v>
      </c>
      <c r="C21602" s="136" t="s">
        <v>34625</v>
      </c>
    </row>
    <row r="21603" spans="1:5" x14ac:dyDescent="0.2">
      <c r="A21603" s="136" t="s">
        <v>21676</v>
      </c>
      <c r="B21603" s="136" t="s">
        <v>28013</v>
      </c>
      <c r="C21603" s="136" t="s">
        <v>34625</v>
      </c>
    </row>
    <row r="21604" spans="1:5" x14ac:dyDescent="0.2">
      <c r="A21604" s="136" t="s">
        <v>21677</v>
      </c>
      <c r="B21604" s="136" t="s">
        <v>28014</v>
      </c>
      <c r="C21604" s="136" t="s">
        <v>34626</v>
      </c>
      <c r="D21604" s="136" t="s">
        <v>38714</v>
      </c>
    </row>
    <row r="21605" spans="1:5" x14ac:dyDescent="0.2">
      <c r="A21605" s="136" t="s">
        <v>21678</v>
      </c>
      <c r="B21605" s="136" t="s">
        <v>28014</v>
      </c>
      <c r="C21605" s="136" t="s">
        <v>34626</v>
      </c>
      <c r="D21605" s="136" t="s">
        <v>38714</v>
      </c>
    </row>
    <row r="21606" spans="1:5" x14ac:dyDescent="0.2">
      <c r="A21606" s="136" t="s">
        <v>21679</v>
      </c>
      <c r="B21606" s="136" t="s">
        <v>28015</v>
      </c>
      <c r="C21606" s="136" t="s">
        <v>34627</v>
      </c>
      <c r="D21606" s="136" t="s">
        <v>38715</v>
      </c>
      <c r="E21606" s="136" t="s">
        <v>30909</v>
      </c>
    </row>
    <row r="21607" spans="1:5" x14ac:dyDescent="0.2">
      <c r="A21607" s="136" t="s">
        <v>21680</v>
      </c>
      <c r="B21607" s="136" t="s">
        <v>28015</v>
      </c>
      <c r="C21607" s="136" t="s">
        <v>34627</v>
      </c>
      <c r="D21607" s="136" t="s">
        <v>38715</v>
      </c>
      <c r="E21607" s="136" t="s">
        <v>30909</v>
      </c>
    </row>
    <row r="21608" spans="1:5" x14ac:dyDescent="0.2">
      <c r="A21608" s="136" t="s">
        <v>21681</v>
      </c>
      <c r="B21608" s="136" t="s">
        <v>28016</v>
      </c>
      <c r="C21608" s="136" t="s">
        <v>34628</v>
      </c>
      <c r="D21608" s="136" t="s">
        <v>38716</v>
      </c>
    </row>
    <row r="21609" spans="1:5" x14ac:dyDescent="0.2">
      <c r="A21609" s="136" t="s">
        <v>21682</v>
      </c>
      <c r="B21609" s="136" t="s">
        <v>28016</v>
      </c>
      <c r="C21609" s="136" t="s">
        <v>34628</v>
      </c>
      <c r="D21609" s="136" t="s">
        <v>38716</v>
      </c>
    </row>
    <row r="21610" spans="1:5" x14ac:dyDescent="0.2">
      <c r="A21610" s="136" t="s">
        <v>21683</v>
      </c>
      <c r="B21610" s="136" t="s">
        <v>28017</v>
      </c>
    </row>
    <row r="21611" spans="1:5" x14ac:dyDescent="0.2">
      <c r="A21611" s="136" t="s">
        <v>21684</v>
      </c>
      <c r="B21611" s="136" t="s">
        <v>28017</v>
      </c>
    </row>
    <row r="21612" spans="1:5" x14ac:dyDescent="0.2">
      <c r="A21612" s="136" t="s">
        <v>21685</v>
      </c>
      <c r="B21612" s="136" t="s">
        <v>28018</v>
      </c>
    </row>
    <row r="21613" spans="1:5" x14ac:dyDescent="0.2">
      <c r="A21613" s="136" t="s">
        <v>21686</v>
      </c>
      <c r="B21613" s="136" t="s">
        <v>28018</v>
      </c>
    </row>
    <row r="21614" spans="1:5" x14ac:dyDescent="0.2">
      <c r="A21614" s="136" t="s">
        <v>21687</v>
      </c>
      <c r="B21614" s="136" t="s">
        <v>28019</v>
      </c>
    </row>
    <row r="21615" spans="1:5" x14ac:dyDescent="0.2">
      <c r="A21615" s="136" t="s">
        <v>21688</v>
      </c>
      <c r="B21615" s="136" t="s">
        <v>28019</v>
      </c>
    </row>
    <row r="21616" spans="1:5" x14ac:dyDescent="0.2">
      <c r="A21616" s="136" t="s">
        <v>21689</v>
      </c>
      <c r="B21616" s="136" t="s">
        <v>28020</v>
      </c>
    </row>
    <row r="21617" spans="1:4" x14ac:dyDescent="0.2">
      <c r="A21617" s="136" t="s">
        <v>21690</v>
      </c>
      <c r="B21617" s="136" t="s">
        <v>28020</v>
      </c>
    </row>
    <row r="21618" spans="1:4" x14ac:dyDescent="0.2">
      <c r="A21618" s="136" t="s">
        <v>21691</v>
      </c>
      <c r="B21618" s="136" t="s">
        <v>28021</v>
      </c>
    </row>
    <row r="21619" spans="1:4" x14ac:dyDescent="0.2">
      <c r="A21619" s="136" t="s">
        <v>21692</v>
      </c>
      <c r="B21619" s="136" t="s">
        <v>28021</v>
      </c>
    </row>
    <row r="21620" spans="1:4" x14ac:dyDescent="0.2">
      <c r="A21620" s="136" t="s">
        <v>21693</v>
      </c>
      <c r="B21620" s="136" t="s">
        <v>28022</v>
      </c>
      <c r="C21620" s="136" t="s">
        <v>34629</v>
      </c>
      <c r="D21620" s="136" t="s">
        <v>38717</v>
      </c>
    </row>
    <row r="21621" spans="1:4" x14ac:dyDescent="0.2">
      <c r="A21621" s="136" t="s">
        <v>44</v>
      </c>
      <c r="B21621" s="136" t="s">
        <v>28022</v>
      </c>
      <c r="C21621" s="136" t="s">
        <v>34629</v>
      </c>
      <c r="D21621" s="136" t="s">
        <v>38717</v>
      </c>
    </row>
    <row r="21622" spans="1:4" x14ac:dyDescent="0.2">
      <c r="A21622" s="136" t="s">
        <v>21694</v>
      </c>
      <c r="B21622" s="136" t="s">
        <v>28023</v>
      </c>
      <c r="C21622" s="136" t="s">
        <v>34630</v>
      </c>
      <c r="D21622" s="136" t="s">
        <v>38718</v>
      </c>
    </row>
    <row r="21623" spans="1:4" x14ac:dyDescent="0.2">
      <c r="A21623" s="136" t="s">
        <v>21695</v>
      </c>
      <c r="B21623" s="136" t="s">
        <v>28023</v>
      </c>
      <c r="C21623" s="136" t="s">
        <v>34630</v>
      </c>
      <c r="D21623" s="136" t="s">
        <v>38718</v>
      </c>
    </row>
    <row r="21624" spans="1:4" x14ac:dyDescent="0.2">
      <c r="A21624" s="136" t="s">
        <v>21696</v>
      </c>
      <c r="B21624" s="136" t="s">
        <v>28024</v>
      </c>
      <c r="C21624" s="136" t="s">
        <v>34631</v>
      </c>
    </row>
    <row r="21625" spans="1:4" x14ac:dyDescent="0.2">
      <c r="A21625" s="136" t="s">
        <v>21697</v>
      </c>
      <c r="B21625" s="136" t="s">
        <v>28024</v>
      </c>
      <c r="C21625" s="136" t="s">
        <v>34631</v>
      </c>
    </row>
    <row r="21626" spans="1:4" x14ac:dyDescent="0.2">
      <c r="A21626" s="136" t="s">
        <v>21698</v>
      </c>
      <c r="B21626" s="136" t="s">
        <v>28025</v>
      </c>
      <c r="C21626" s="136" t="s">
        <v>34632</v>
      </c>
    </row>
    <row r="21627" spans="1:4" x14ac:dyDescent="0.2">
      <c r="A21627" s="136" t="s">
        <v>21699</v>
      </c>
      <c r="B21627" s="136" t="s">
        <v>28025</v>
      </c>
      <c r="C21627" s="136" t="s">
        <v>34632</v>
      </c>
    </row>
    <row r="21628" spans="1:4" x14ac:dyDescent="0.2">
      <c r="A21628" s="136" t="s">
        <v>21700</v>
      </c>
      <c r="B21628" s="136" t="s">
        <v>28025</v>
      </c>
      <c r="C21628" s="136" t="s">
        <v>34633</v>
      </c>
    </row>
    <row r="21629" spans="1:4" x14ac:dyDescent="0.2">
      <c r="A21629" s="136" t="s">
        <v>21701</v>
      </c>
      <c r="B21629" s="136" t="s">
        <v>28025</v>
      </c>
      <c r="C21629" s="136" t="s">
        <v>34633</v>
      </c>
    </row>
    <row r="21630" spans="1:4" x14ac:dyDescent="0.2">
      <c r="A21630" s="136" t="s">
        <v>21702</v>
      </c>
      <c r="B21630" s="136" t="s">
        <v>28025</v>
      </c>
      <c r="C21630" s="136" t="s">
        <v>34634</v>
      </c>
    </row>
    <row r="21631" spans="1:4" x14ac:dyDescent="0.2">
      <c r="A21631" s="136" t="s">
        <v>21703</v>
      </c>
      <c r="B21631" s="136" t="s">
        <v>28025</v>
      </c>
      <c r="C21631" s="136" t="s">
        <v>34634</v>
      </c>
    </row>
    <row r="21632" spans="1:4" x14ac:dyDescent="0.2">
      <c r="A21632" s="136" t="s">
        <v>21704</v>
      </c>
      <c r="B21632" s="136" t="s">
        <v>28025</v>
      </c>
      <c r="C21632" s="136" t="s">
        <v>34635</v>
      </c>
    </row>
    <row r="21633" spans="1:3" x14ac:dyDescent="0.2">
      <c r="A21633" s="136" t="s">
        <v>21705</v>
      </c>
      <c r="B21633" s="136" t="s">
        <v>28025</v>
      </c>
      <c r="C21633" s="136" t="s">
        <v>34635</v>
      </c>
    </row>
    <row r="21634" spans="1:3" x14ac:dyDescent="0.2">
      <c r="A21634" s="136" t="s">
        <v>21706</v>
      </c>
      <c r="B21634" s="136" t="s">
        <v>28025</v>
      </c>
      <c r="C21634" s="136" t="s">
        <v>34636</v>
      </c>
    </row>
    <row r="21635" spans="1:3" x14ac:dyDescent="0.2">
      <c r="A21635" s="136" t="s">
        <v>21707</v>
      </c>
      <c r="B21635" s="136" t="s">
        <v>28025</v>
      </c>
      <c r="C21635" s="136" t="s">
        <v>34636</v>
      </c>
    </row>
    <row r="21636" spans="1:3" x14ac:dyDescent="0.2">
      <c r="A21636" s="136" t="s">
        <v>21708</v>
      </c>
      <c r="B21636" s="136" t="s">
        <v>28025</v>
      </c>
      <c r="C21636" s="136" t="s">
        <v>34637</v>
      </c>
    </row>
    <row r="21637" spans="1:3" x14ac:dyDescent="0.2">
      <c r="A21637" s="136" t="s">
        <v>21709</v>
      </c>
      <c r="B21637" s="136" t="s">
        <v>28025</v>
      </c>
      <c r="C21637" s="136" t="s">
        <v>34637</v>
      </c>
    </row>
    <row r="21638" spans="1:3" x14ac:dyDescent="0.2">
      <c r="A21638" s="136" t="s">
        <v>21710</v>
      </c>
      <c r="B21638" s="136" t="s">
        <v>28026</v>
      </c>
    </row>
    <row r="21639" spans="1:3" x14ac:dyDescent="0.2">
      <c r="A21639" s="136" t="s">
        <v>21711</v>
      </c>
      <c r="B21639" s="136" t="s">
        <v>28026</v>
      </c>
    </row>
    <row r="21640" spans="1:3" x14ac:dyDescent="0.2">
      <c r="A21640" s="136" t="s">
        <v>21712</v>
      </c>
      <c r="B21640" s="136" t="s">
        <v>28027</v>
      </c>
      <c r="C21640" s="136" t="s">
        <v>34638</v>
      </c>
    </row>
    <row r="21641" spans="1:3" x14ac:dyDescent="0.2">
      <c r="A21641" s="136" t="s">
        <v>21713</v>
      </c>
      <c r="B21641" s="136" t="s">
        <v>28027</v>
      </c>
      <c r="C21641" s="136" t="s">
        <v>34638</v>
      </c>
    </row>
    <row r="21642" spans="1:3" x14ac:dyDescent="0.2">
      <c r="A21642" s="136" t="s">
        <v>21714</v>
      </c>
      <c r="B21642" s="136" t="s">
        <v>28028</v>
      </c>
    </row>
    <row r="21643" spans="1:3" x14ac:dyDescent="0.2">
      <c r="A21643" s="136" t="s">
        <v>21715</v>
      </c>
      <c r="B21643" s="136" t="s">
        <v>28028</v>
      </c>
    </row>
    <row r="21644" spans="1:3" x14ac:dyDescent="0.2">
      <c r="A21644" s="136" t="s">
        <v>21716</v>
      </c>
      <c r="B21644" s="136" t="s">
        <v>28029</v>
      </c>
    </row>
    <row r="21645" spans="1:3" x14ac:dyDescent="0.2">
      <c r="A21645" s="136" t="s">
        <v>21717</v>
      </c>
      <c r="B21645" s="136" t="s">
        <v>28029</v>
      </c>
    </row>
    <row r="21646" spans="1:3" x14ac:dyDescent="0.2">
      <c r="A21646" s="136" t="s">
        <v>21718</v>
      </c>
      <c r="B21646" s="136" t="s">
        <v>28030</v>
      </c>
    </row>
    <row r="21647" spans="1:3" x14ac:dyDescent="0.2">
      <c r="A21647" s="136" t="s">
        <v>21719</v>
      </c>
      <c r="B21647" s="136" t="s">
        <v>28030</v>
      </c>
    </row>
    <row r="21648" spans="1:3" x14ac:dyDescent="0.2">
      <c r="A21648" s="136" t="s">
        <v>21720</v>
      </c>
      <c r="B21648" s="136" t="s">
        <v>28031</v>
      </c>
    </row>
    <row r="21649" spans="1:5" x14ac:dyDescent="0.2">
      <c r="A21649" s="136" t="s">
        <v>21721</v>
      </c>
      <c r="B21649" s="136" t="s">
        <v>28031</v>
      </c>
    </row>
    <row r="21650" spans="1:5" x14ac:dyDescent="0.2">
      <c r="A21650" s="136" t="s">
        <v>21722</v>
      </c>
      <c r="B21650" s="136" t="s">
        <v>28032</v>
      </c>
      <c r="C21650" s="136" t="s">
        <v>34639</v>
      </c>
    </row>
    <row r="21651" spans="1:5" x14ac:dyDescent="0.2">
      <c r="A21651" s="136" t="s">
        <v>21723</v>
      </c>
      <c r="B21651" s="136" t="s">
        <v>28032</v>
      </c>
      <c r="C21651" s="136" t="s">
        <v>34639</v>
      </c>
    </row>
    <row r="21652" spans="1:5" x14ac:dyDescent="0.2">
      <c r="A21652" s="136" t="s">
        <v>21724</v>
      </c>
      <c r="B21652" s="136" t="s">
        <v>28033</v>
      </c>
      <c r="C21652" s="136" t="s">
        <v>34640</v>
      </c>
    </row>
    <row r="21653" spans="1:5" x14ac:dyDescent="0.2">
      <c r="A21653" s="136" t="s">
        <v>21725</v>
      </c>
      <c r="B21653" s="136" t="s">
        <v>28033</v>
      </c>
      <c r="C21653" s="136" t="s">
        <v>34640</v>
      </c>
    </row>
    <row r="21654" spans="1:5" x14ac:dyDescent="0.2">
      <c r="A21654" s="136" t="s">
        <v>21726</v>
      </c>
      <c r="B21654" s="136" t="s">
        <v>28034</v>
      </c>
      <c r="C21654" s="136" t="s">
        <v>34641</v>
      </c>
    </row>
    <row r="21655" spans="1:5" x14ac:dyDescent="0.2">
      <c r="A21655" s="136" t="s">
        <v>21727</v>
      </c>
      <c r="B21655" s="136" t="s">
        <v>28034</v>
      </c>
      <c r="C21655" s="136" t="s">
        <v>34641</v>
      </c>
    </row>
    <row r="21656" spans="1:5" x14ac:dyDescent="0.2">
      <c r="A21656" s="136" t="s">
        <v>21728</v>
      </c>
      <c r="B21656" s="136" t="s">
        <v>28035</v>
      </c>
      <c r="C21656" s="136" t="s">
        <v>34642</v>
      </c>
      <c r="D21656" s="136" t="s">
        <v>38719</v>
      </c>
      <c r="E21656" s="136" t="s">
        <v>38637</v>
      </c>
    </row>
    <row r="21657" spans="1:5" x14ac:dyDescent="0.2">
      <c r="A21657" s="136" t="s">
        <v>21729</v>
      </c>
      <c r="B21657" s="136" t="s">
        <v>28035</v>
      </c>
      <c r="C21657" s="136" t="s">
        <v>34642</v>
      </c>
      <c r="D21657" s="136" t="s">
        <v>38719</v>
      </c>
      <c r="E21657" s="136" t="s">
        <v>38637</v>
      </c>
    </row>
    <row r="21658" spans="1:5" x14ac:dyDescent="0.2">
      <c r="A21658" s="136" t="s">
        <v>21730</v>
      </c>
      <c r="B21658" s="136" t="s">
        <v>28036</v>
      </c>
    </row>
    <row r="21659" spans="1:5" x14ac:dyDescent="0.2">
      <c r="A21659" s="136" t="s">
        <v>21731</v>
      </c>
      <c r="B21659" s="136" t="s">
        <v>28036</v>
      </c>
    </row>
    <row r="21660" spans="1:5" x14ac:dyDescent="0.2">
      <c r="A21660" s="136" t="s">
        <v>21732</v>
      </c>
      <c r="B21660" s="136" t="s">
        <v>28037</v>
      </c>
    </row>
    <row r="21661" spans="1:5" x14ac:dyDescent="0.2">
      <c r="A21661" s="136" t="s">
        <v>21733</v>
      </c>
      <c r="B21661" s="136" t="s">
        <v>28037</v>
      </c>
    </row>
    <row r="21662" spans="1:5" x14ac:dyDescent="0.2">
      <c r="A21662" s="136" t="s">
        <v>21734</v>
      </c>
      <c r="B21662" s="136" t="s">
        <v>28038</v>
      </c>
      <c r="C21662" s="136" t="s">
        <v>34643</v>
      </c>
      <c r="D21662" s="136" t="s">
        <v>38720</v>
      </c>
    </row>
    <row r="21663" spans="1:5" x14ac:dyDescent="0.2">
      <c r="A21663" s="136" t="s">
        <v>21735</v>
      </c>
      <c r="B21663" s="136" t="s">
        <v>28038</v>
      </c>
      <c r="C21663" s="136" t="s">
        <v>34643</v>
      </c>
      <c r="D21663" s="136" t="s">
        <v>38720</v>
      </c>
    </row>
    <row r="21664" spans="1:5" x14ac:dyDescent="0.2">
      <c r="A21664" s="136" t="s">
        <v>21736</v>
      </c>
      <c r="B21664" s="136" t="s">
        <v>28039</v>
      </c>
      <c r="C21664" s="136" t="s">
        <v>34644</v>
      </c>
      <c r="D21664" s="136" t="s">
        <v>38721</v>
      </c>
    </row>
    <row r="21665" spans="1:4" x14ac:dyDescent="0.2">
      <c r="A21665" s="136" t="s">
        <v>21737</v>
      </c>
      <c r="B21665" s="136" t="s">
        <v>28039</v>
      </c>
      <c r="C21665" s="136" t="s">
        <v>34644</v>
      </c>
      <c r="D21665" s="136" t="s">
        <v>38721</v>
      </c>
    </row>
    <row r="21666" spans="1:4" x14ac:dyDescent="0.2">
      <c r="A21666" s="136" t="s">
        <v>21738</v>
      </c>
      <c r="B21666" s="136" t="s">
        <v>28040</v>
      </c>
      <c r="C21666" s="136" t="s">
        <v>34645</v>
      </c>
      <c r="D21666" s="136" t="s">
        <v>38722</v>
      </c>
    </row>
    <row r="21667" spans="1:4" x14ac:dyDescent="0.2">
      <c r="A21667" s="136" t="s">
        <v>21739</v>
      </c>
      <c r="B21667" s="136" t="s">
        <v>28040</v>
      </c>
      <c r="C21667" s="136" t="s">
        <v>34645</v>
      </c>
      <c r="D21667" s="136" t="s">
        <v>38722</v>
      </c>
    </row>
    <row r="21668" spans="1:4" x14ac:dyDescent="0.2">
      <c r="A21668" s="136" t="s">
        <v>21740</v>
      </c>
      <c r="B21668" s="136" t="s">
        <v>28041</v>
      </c>
      <c r="C21668" s="136" t="s">
        <v>34646</v>
      </c>
    </row>
    <row r="21669" spans="1:4" x14ac:dyDescent="0.2">
      <c r="A21669" s="136" t="s">
        <v>21741</v>
      </c>
      <c r="B21669" s="136" t="s">
        <v>28041</v>
      </c>
      <c r="C21669" s="136" t="s">
        <v>34646</v>
      </c>
    </row>
    <row r="21670" spans="1:4" x14ac:dyDescent="0.2">
      <c r="A21670" s="136" t="s">
        <v>21742</v>
      </c>
      <c r="B21670" s="136" t="s">
        <v>28042</v>
      </c>
      <c r="C21670" s="136" t="s">
        <v>34647</v>
      </c>
    </row>
    <row r="21671" spans="1:4" x14ac:dyDescent="0.2">
      <c r="A21671" s="136" t="s">
        <v>21743</v>
      </c>
      <c r="B21671" s="136" t="s">
        <v>28042</v>
      </c>
      <c r="C21671" s="136" t="s">
        <v>34647</v>
      </c>
    </row>
    <row r="21672" spans="1:4" x14ac:dyDescent="0.2">
      <c r="A21672" s="136" t="s">
        <v>21744</v>
      </c>
      <c r="B21672" s="136" t="s">
        <v>28043</v>
      </c>
      <c r="C21672" s="136" t="s">
        <v>34648</v>
      </c>
      <c r="D21672" s="136" t="s">
        <v>38723</v>
      </c>
    </row>
    <row r="21673" spans="1:4" x14ac:dyDescent="0.2">
      <c r="A21673" s="136" t="s">
        <v>21745</v>
      </c>
      <c r="B21673" s="136" t="s">
        <v>28043</v>
      </c>
      <c r="C21673" s="136" t="s">
        <v>34648</v>
      </c>
      <c r="D21673" s="136" t="s">
        <v>38723</v>
      </c>
    </row>
    <row r="21674" spans="1:4" x14ac:dyDescent="0.2">
      <c r="A21674" s="136" t="s">
        <v>21746</v>
      </c>
      <c r="B21674" s="136" t="s">
        <v>28044</v>
      </c>
      <c r="C21674" s="136" t="s">
        <v>34649</v>
      </c>
    </row>
    <row r="21675" spans="1:4" x14ac:dyDescent="0.2">
      <c r="A21675" s="136" t="s">
        <v>21747</v>
      </c>
      <c r="B21675" s="136" t="s">
        <v>28044</v>
      </c>
      <c r="C21675" s="136" t="s">
        <v>34649</v>
      </c>
    </row>
    <row r="21676" spans="1:4" x14ac:dyDescent="0.2">
      <c r="A21676" s="136" t="s">
        <v>21748</v>
      </c>
      <c r="B21676" s="136" t="s">
        <v>28045</v>
      </c>
      <c r="C21676" s="136" t="s">
        <v>34650</v>
      </c>
    </row>
    <row r="21677" spans="1:4" x14ac:dyDescent="0.2">
      <c r="A21677" s="136" t="s">
        <v>21749</v>
      </c>
      <c r="B21677" s="136" t="s">
        <v>28045</v>
      </c>
      <c r="C21677" s="136" t="s">
        <v>34650</v>
      </c>
    </row>
    <row r="21678" spans="1:4" x14ac:dyDescent="0.2">
      <c r="A21678" s="136" t="s">
        <v>21750</v>
      </c>
      <c r="B21678" s="136" t="s">
        <v>28046</v>
      </c>
      <c r="C21678" s="136" t="s">
        <v>34651</v>
      </c>
    </row>
    <row r="21679" spans="1:4" x14ac:dyDescent="0.2">
      <c r="A21679" s="136" t="s">
        <v>21751</v>
      </c>
      <c r="B21679" s="136" t="s">
        <v>28046</v>
      </c>
      <c r="C21679" s="136" t="s">
        <v>34651</v>
      </c>
    </row>
    <row r="21680" spans="1:4" x14ac:dyDescent="0.2">
      <c r="A21680" s="136" t="s">
        <v>21752</v>
      </c>
      <c r="B21680" s="136" t="s">
        <v>28047</v>
      </c>
      <c r="C21680" s="136" t="s">
        <v>34652</v>
      </c>
    </row>
    <row r="21681" spans="1:3" x14ac:dyDescent="0.2">
      <c r="A21681" s="136" t="s">
        <v>21753</v>
      </c>
      <c r="B21681" s="136" t="s">
        <v>28047</v>
      </c>
      <c r="C21681" s="136" t="s">
        <v>34652</v>
      </c>
    </row>
    <row r="21682" spans="1:3" x14ac:dyDescent="0.2">
      <c r="A21682" s="136" t="s">
        <v>21754</v>
      </c>
      <c r="B21682" s="136" t="s">
        <v>28048</v>
      </c>
      <c r="C21682" s="136" t="s">
        <v>34651</v>
      </c>
    </row>
    <row r="21683" spans="1:3" x14ac:dyDescent="0.2">
      <c r="A21683" s="136" t="s">
        <v>21755</v>
      </c>
      <c r="B21683" s="136" t="s">
        <v>28048</v>
      </c>
      <c r="C21683" s="136" t="s">
        <v>34651</v>
      </c>
    </row>
    <row r="21684" spans="1:3" x14ac:dyDescent="0.2">
      <c r="A21684" s="136" t="s">
        <v>21756</v>
      </c>
      <c r="B21684" s="136" t="s">
        <v>28049</v>
      </c>
      <c r="C21684" s="136" t="s">
        <v>34653</v>
      </c>
    </row>
    <row r="21685" spans="1:3" x14ac:dyDescent="0.2">
      <c r="A21685" s="136" t="s">
        <v>21757</v>
      </c>
      <c r="B21685" s="136" t="s">
        <v>28049</v>
      </c>
      <c r="C21685" s="136" t="s">
        <v>34653</v>
      </c>
    </row>
    <row r="21686" spans="1:3" x14ac:dyDescent="0.2">
      <c r="A21686" s="136" t="s">
        <v>21758</v>
      </c>
      <c r="B21686" s="136" t="s">
        <v>28050</v>
      </c>
      <c r="C21686" s="136" t="s">
        <v>34654</v>
      </c>
    </row>
    <row r="21687" spans="1:3" x14ac:dyDescent="0.2">
      <c r="A21687" s="136" t="s">
        <v>21759</v>
      </c>
      <c r="B21687" s="136" t="s">
        <v>28050</v>
      </c>
      <c r="C21687" s="136" t="s">
        <v>34654</v>
      </c>
    </row>
    <row r="21688" spans="1:3" x14ac:dyDescent="0.2">
      <c r="A21688" s="136" t="s">
        <v>21760</v>
      </c>
      <c r="B21688" s="136" t="s">
        <v>28051</v>
      </c>
      <c r="C21688" s="136" t="s">
        <v>34655</v>
      </c>
    </row>
    <row r="21689" spans="1:3" x14ac:dyDescent="0.2">
      <c r="A21689" s="136" t="s">
        <v>21761</v>
      </c>
      <c r="B21689" s="136" t="s">
        <v>28051</v>
      </c>
      <c r="C21689" s="136" t="s">
        <v>34655</v>
      </c>
    </row>
    <row r="21690" spans="1:3" x14ac:dyDescent="0.2">
      <c r="A21690" s="136" t="s">
        <v>21762</v>
      </c>
      <c r="B21690" s="136" t="s">
        <v>28052</v>
      </c>
      <c r="C21690" s="136" t="s">
        <v>34656</v>
      </c>
    </row>
    <row r="21691" spans="1:3" x14ac:dyDescent="0.2">
      <c r="A21691" s="136" t="s">
        <v>21763</v>
      </c>
      <c r="B21691" s="136" t="s">
        <v>28052</v>
      </c>
      <c r="C21691" s="136" t="s">
        <v>34656</v>
      </c>
    </row>
    <row r="21692" spans="1:3" x14ac:dyDescent="0.2">
      <c r="A21692" s="136" t="s">
        <v>21764</v>
      </c>
      <c r="B21692" s="136" t="s">
        <v>28053</v>
      </c>
      <c r="C21692" s="136" t="s">
        <v>34657</v>
      </c>
    </row>
    <row r="21693" spans="1:3" x14ac:dyDescent="0.2">
      <c r="A21693" s="136" t="s">
        <v>21765</v>
      </c>
      <c r="B21693" s="136" t="s">
        <v>28053</v>
      </c>
      <c r="C21693" s="136" t="s">
        <v>34657</v>
      </c>
    </row>
    <row r="21694" spans="1:3" x14ac:dyDescent="0.2">
      <c r="A21694" s="136" t="s">
        <v>21766</v>
      </c>
      <c r="B21694" s="136" t="s">
        <v>28054</v>
      </c>
      <c r="C21694" s="136" t="s">
        <v>34658</v>
      </c>
    </row>
    <row r="21695" spans="1:3" x14ac:dyDescent="0.2">
      <c r="A21695" s="136" t="s">
        <v>21767</v>
      </c>
      <c r="B21695" s="136" t="s">
        <v>28054</v>
      </c>
      <c r="C21695" s="136" t="s">
        <v>34658</v>
      </c>
    </row>
    <row r="21696" spans="1:3" x14ac:dyDescent="0.2">
      <c r="A21696" s="136" t="s">
        <v>21768</v>
      </c>
      <c r="B21696" s="136" t="s">
        <v>28055</v>
      </c>
    </row>
    <row r="21697" spans="1:3" x14ac:dyDescent="0.2">
      <c r="A21697" s="136" t="s">
        <v>21769</v>
      </c>
      <c r="B21697" s="136" t="s">
        <v>28055</v>
      </c>
    </row>
    <row r="21698" spans="1:3" x14ac:dyDescent="0.2">
      <c r="A21698" s="136" t="s">
        <v>21770</v>
      </c>
      <c r="B21698" s="136" t="s">
        <v>28056</v>
      </c>
    </row>
    <row r="21699" spans="1:3" x14ac:dyDescent="0.2">
      <c r="A21699" s="136" t="s">
        <v>21771</v>
      </c>
      <c r="B21699" s="136" t="s">
        <v>28056</v>
      </c>
    </row>
    <row r="21700" spans="1:3" x14ac:dyDescent="0.2">
      <c r="A21700" s="136" t="s">
        <v>21772</v>
      </c>
      <c r="B21700" s="136" t="s">
        <v>28057</v>
      </c>
    </row>
    <row r="21701" spans="1:3" x14ac:dyDescent="0.2">
      <c r="A21701" s="136" t="s">
        <v>21773</v>
      </c>
      <c r="B21701" s="136" t="s">
        <v>28057</v>
      </c>
    </row>
    <row r="21702" spans="1:3" x14ac:dyDescent="0.2">
      <c r="A21702" s="136" t="s">
        <v>21774</v>
      </c>
      <c r="B21702" s="136" t="s">
        <v>28058</v>
      </c>
    </row>
    <row r="21703" spans="1:3" x14ac:dyDescent="0.2">
      <c r="A21703" s="136" t="s">
        <v>21775</v>
      </c>
      <c r="B21703" s="136" t="s">
        <v>28058</v>
      </c>
    </row>
    <row r="21704" spans="1:3" x14ac:dyDescent="0.2">
      <c r="A21704" s="136" t="s">
        <v>21776</v>
      </c>
      <c r="B21704" s="136" t="s">
        <v>28059</v>
      </c>
    </row>
    <row r="21705" spans="1:3" x14ac:dyDescent="0.2">
      <c r="A21705" s="136" t="s">
        <v>21777</v>
      </c>
      <c r="B21705" s="136" t="s">
        <v>28059</v>
      </c>
    </row>
    <row r="21706" spans="1:3" x14ac:dyDescent="0.2">
      <c r="A21706" s="136" t="s">
        <v>21778</v>
      </c>
      <c r="B21706" s="136" t="s">
        <v>28060</v>
      </c>
      <c r="C21706" s="136" t="s">
        <v>34659</v>
      </c>
    </row>
    <row r="21707" spans="1:3" x14ac:dyDescent="0.2">
      <c r="A21707" s="136" t="s">
        <v>21779</v>
      </c>
      <c r="B21707" s="136" t="s">
        <v>28060</v>
      </c>
      <c r="C21707" s="136" t="s">
        <v>34659</v>
      </c>
    </row>
    <row r="21708" spans="1:3" x14ac:dyDescent="0.2">
      <c r="A21708" s="136" t="s">
        <v>21780</v>
      </c>
      <c r="B21708" s="136" t="s">
        <v>28061</v>
      </c>
    </row>
    <row r="21709" spans="1:3" x14ac:dyDescent="0.2">
      <c r="A21709" s="136" t="s">
        <v>21781</v>
      </c>
      <c r="B21709" s="136" t="s">
        <v>28061</v>
      </c>
    </row>
    <row r="21710" spans="1:3" x14ac:dyDescent="0.2">
      <c r="A21710" s="136" t="s">
        <v>21782</v>
      </c>
      <c r="B21710" s="136" t="s">
        <v>28062</v>
      </c>
    </row>
    <row r="21711" spans="1:3" x14ac:dyDescent="0.2">
      <c r="A21711" s="136" t="s">
        <v>21783</v>
      </c>
      <c r="B21711" s="136" t="s">
        <v>28062</v>
      </c>
    </row>
    <row r="21712" spans="1:3" x14ac:dyDescent="0.2">
      <c r="A21712" s="136" t="s">
        <v>21784</v>
      </c>
      <c r="B21712" s="136" t="s">
        <v>28063</v>
      </c>
      <c r="C21712" s="136" t="s">
        <v>34660</v>
      </c>
    </row>
    <row r="21713" spans="1:4" x14ac:dyDescent="0.2">
      <c r="A21713" s="136" t="s">
        <v>21785</v>
      </c>
      <c r="B21713" s="136" t="s">
        <v>28063</v>
      </c>
      <c r="C21713" s="136" t="s">
        <v>34660</v>
      </c>
    </row>
    <row r="21714" spans="1:4" x14ac:dyDescent="0.2">
      <c r="A21714" s="136" t="s">
        <v>21786</v>
      </c>
      <c r="B21714" s="136" t="s">
        <v>28064</v>
      </c>
    </row>
    <row r="21715" spans="1:4" x14ac:dyDescent="0.2">
      <c r="A21715" s="136" t="s">
        <v>21787</v>
      </c>
      <c r="B21715" s="136" t="s">
        <v>28064</v>
      </c>
    </row>
    <row r="21716" spans="1:4" x14ac:dyDescent="0.2">
      <c r="A21716" s="136" t="s">
        <v>21788</v>
      </c>
      <c r="B21716" s="136" t="s">
        <v>28065</v>
      </c>
      <c r="C21716" s="136" t="s">
        <v>34661</v>
      </c>
    </row>
    <row r="21717" spans="1:4" x14ac:dyDescent="0.2">
      <c r="A21717" s="136" t="s">
        <v>21789</v>
      </c>
      <c r="B21717" s="136" t="s">
        <v>28065</v>
      </c>
      <c r="C21717" s="136" t="s">
        <v>34661</v>
      </c>
    </row>
    <row r="21718" spans="1:4" x14ac:dyDescent="0.2">
      <c r="A21718" s="136" t="s">
        <v>21790</v>
      </c>
      <c r="B21718" s="136" t="s">
        <v>28066</v>
      </c>
    </row>
    <row r="21719" spans="1:4" x14ac:dyDescent="0.2">
      <c r="A21719" s="136" t="s">
        <v>21791</v>
      </c>
      <c r="B21719" s="136" t="s">
        <v>28066</v>
      </c>
    </row>
    <row r="21720" spans="1:4" x14ac:dyDescent="0.2">
      <c r="A21720" s="136" t="s">
        <v>21792</v>
      </c>
      <c r="B21720" s="136" t="s">
        <v>28067</v>
      </c>
    </row>
    <row r="21721" spans="1:4" x14ac:dyDescent="0.2">
      <c r="A21721" s="136" t="s">
        <v>21793</v>
      </c>
      <c r="B21721" s="136" t="s">
        <v>28067</v>
      </c>
    </row>
    <row r="21722" spans="1:4" x14ac:dyDescent="0.2">
      <c r="A21722" s="136" t="s">
        <v>21794</v>
      </c>
      <c r="B21722" s="136" t="s">
        <v>28068</v>
      </c>
      <c r="C21722" s="136" t="s">
        <v>34649</v>
      </c>
    </row>
    <row r="21723" spans="1:4" x14ac:dyDescent="0.2">
      <c r="A21723" s="136" t="s">
        <v>21795</v>
      </c>
      <c r="B21723" s="136" t="s">
        <v>28068</v>
      </c>
      <c r="C21723" s="136" t="s">
        <v>34649</v>
      </c>
    </row>
    <row r="21724" spans="1:4" x14ac:dyDescent="0.2">
      <c r="A21724" s="136" t="s">
        <v>21796</v>
      </c>
      <c r="B21724" s="136" t="s">
        <v>28069</v>
      </c>
      <c r="C21724" s="136" t="s">
        <v>34649</v>
      </c>
    </row>
    <row r="21725" spans="1:4" x14ac:dyDescent="0.2">
      <c r="A21725" s="136" t="s">
        <v>21797</v>
      </c>
      <c r="B21725" s="136" t="s">
        <v>28069</v>
      </c>
      <c r="C21725" s="136" t="s">
        <v>34649</v>
      </c>
    </row>
    <row r="21726" spans="1:4" x14ac:dyDescent="0.2">
      <c r="A21726" s="136" t="s">
        <v>21798</v>
      </c>
      <c r="B21726" s="136" t="s">
        <v>28070</v>
      </c>
      <c r="C21726" s="136" t="s">
        <v>34662</v>
      </c>
      <c r="D21726" s="136" t="s">
        <v>34705</v>
      </c>
    </row>
    <row r="21727" spans="1:4" x14ac:dyDescent="0.2">
      <c r="A21727" s="136" t="s">
        <v>21799</v>
      </c>
      <c r="B21727" s="136" t="s">
        <v>28070</v>
      </c>
      <c r="C21727" s="136" t="s">
        <v>34662</v>
      </c>
      <c r="D21727" s="136" t="s">
        <v>34705</v>
      </c>
    </row>
    <row r="21728" spans="1:4" x14ac:dyDescent="0.2">
      <c r="A21728" s="136" t="s">
        <v>21800</v>
      </c>
      <c r="B21728" s="136" t="s">
        <v>28070</v>
      </c>
      <c r="C21728" s="136" t="s">
        <v>34663</v>
      </c>
      <c r="D21728" s="136" t="s">
        <v>38724</v>
      </c>
    </row>
    <row r="21729" spans="1:4" x14ac:dyDescent="0.2">
      <c r="A21729" s="136" t="s">
        <v>21801</v>
      </c>
      <c r="B21729" s="136" t="s">
        <v>28070</v>
      </c>
      <c r="C21729" s="136" t="s">
        <v>34663</v>
      </c>
      <c r="D21729" s="136" t="s">
        <v>38724</v>
      </c>
    </row>
    <row r="21730" spans="1:4" x14ac:dyDescent="0.2">
      <c r="A21730" s="136" t="s">
        <v>21802</v>
      </c>
      <c r="B21730" s="136" t="s">
        <v>28071</v>
      </c>
      <c r="C21730" s="136" t="s">
        <v>34664</v>
      </c>
      <c r="D21730" s="136" t="s">
        <v>38725</v>
      </c>
    </row>
    <row r="21731" spans="1:4" x14ac:dyDescent="0.2">
      <c r="A21731" s="136" t="s">
        <v>21803</v>
      </c>
      <c r="B21731" s="136" t="s">
        <v>28071</v>
      </c>
      <c r="C21731" s="136" t="s">
        <v>34664</v>
      </c>
      <c r="D21731" s="136" t="s">
        <v>38725</v>
      </c>
    </row>
    <row r="21732" spans="1:4" x14ac:dyDescent="0.2">
      <c r="A21732" s="136" t="s">
        <v>21804</v>
      </c>
      <c r="B21732" s="136" t="s">
        <v>28072</v>
      </c>
    </row>
    <row r="21733" spans="1:4" x14ac:dyDescent="0.2">
      <c r="A21733" s="136" t="s">
        <v>21805</v>
      </c>
      <c r="B21733" s="136" t="s">
        <v>28072</v>
      </c>
    </row>
    <row r="21734" spans="1:4" x14ac:dyDescent="0.2">
      <c r="A21734" s="136" t="s">
        <v>21806</v>
      </c>
      <c r="B21734" s="136" t="s">
        <v>28073</v>
      </c>
      <c r="C21734" s="136" t="s">
        <v>34665</v>
      </c>
    </row>
    <row r="21735" spans="1:4" x14ac:dyDescent="0.2">
      <c r="A21735" s="136" t="s">
        <v>21807</v>
      </c>
      <c r="B21735" s="136" t="s">
        <v>28073</v>
      </c>
      <c r="C21735" s="136" t="s">
        <v>34665</v>
      </c>
    </row>
    <row r="21736" spans="1:4" x14ac:dyDescent="0.2">
      <c r="A21736" s="136" t="s">
        <v>21808</v>
      </c>
      <c r="B21736" s="136" t="s">
        <v>28074</v>
      </c>
      <c r="C21736" s="136" t="s">
        <v>34666</v>
      </c>
      <c r="D21736" s="136" t="s">
        <v>38726</v>
      </c>
    </row>
    <row r="21737" spans="1:4" x14ac:dyDescent="0.2">
      <c r="A21737" s="136" t="s">
        <v>21809</v>
      </c>
      <c r="B21737" s="136" t="s">
        <v>28074</v>
      </c>
      <c r="C21737" s="136" t="s">
        <v>34666</v>
      </c>
      <c r="D21737" s="136" t="s">
        <v>38726</v>
      </c>
    </row>
    <row r="21738" spans="1:4" x14ac:dyDescent="0.2">
      <c r="A21738" s="136" t="s">
        <v>21810</v>
      </c>
      <c r="B21738" s="136" t="s">
        <v>28075</v>
      </c>
      <c r="C21738" s="136" t="s">
        <v>34667</v>
      </c>
      <c r="D21738" s="136" t="s">
        <v>38726</v>
      </c>
    </row>
    <row r="21739" spans="1:4" x14ac:dyDescent="0.2">
      <c r="A21739" s="136" t="s">
        <v>21811</v>
      </c>
      <c r="B21739" s="136" t="s">
        <v>28075</v>
      </c>
      <c r="C21739" s="136" t="s">
        <v>34667</v>
      </c>
      <c r="D21739" s="136" t="s">
        <v>38726</v>
      </c>
    </row>
    <row r="21740" spans="1:4" x14ac:dyDescent="0.2">
      <c r="A21740" s="136" t="s">
        <v>21812</v>
      </c>
      <c r="B21740" s="136" t="s">
        <v>28076</v>
      </c>
      <c r="C21740" s="136" t="s">
        <v>34668</v>
      </c>
      <c r="D21740" s="136" t="s">
        <v>38726</v>
      </c>
    </row>
    <row r="21741" spans="1:4" x14ac:dyDescent="0.2">
      <c r="A21741" s="136" t="s">
        <v>21813</v>
      </c>
      <c r="B21741" s="136" t="s">
        <v>28076</v>
      </c>
      <c r="C21741" s="136" t="s">
        <v>34668</v>
      </c>
      <c r="D21741" s="136" t="s">
        <v>38726</v>
      </c>
    </row>
    <row r="21742" spans="1:4" x14ac:dyDescent="0.2">
      <c r="A21742" s="136" t="s">
        <v>21814</v>
      </c>
      <c r="B21742" s="136" t="s">
        <v>28077</v>
      </c>
      <c r="C21742" s="136" t="s">
        <v>34668</v>
      </c>
      <c r="D21742" s="136" t="s">
        <v>38726</v>
      </c>
    </row>
    <row r="21743" spans="1:4" x14ac:dyDescent="0.2">
      <c r="A21743" s="136" t="s">
        <v>21815</v>
      </c>
      <c r="B21743" s="136" t="s">
        <v>28077</v>
      </c>
      <c r="C21743" s="136" t="s">
        <v>34668</v>
      </c>
      <c r="D21743" s="136" t="s">
        <v>38726</v>
      </c>
    </row>
    <row r="21744" spans="1:4" x14ac:dyDescent="0.2">
      <c r="A21744" s="136" t="s">
        <v>21816</v>
      </c>
      <c r="B21744" s="136" t="s">
        <v>28078</v>
      </c>
      <c r="C21744" s="136" t="s">
        <v>34669</v>
      </c>
    </row>
    <row r="21745" spans="1:5" x14ac:dyDescent="0.2">
      <c r="A21745" s="136" t="s">
        <v>21817</v>
      </c>
      <c r="B21745" s="136" t="s">
        <v>28078</v>
      </c>
      <c r="C21745" s="136" t="s">
        <v>34669</v>
      </c>
    </row>
    <row r="21746" spans="1:5" x14ac:dyDescent="0.2">
      <c r="A21746" s="136" t="s">
        <v>21818</v>
      </c>
      <c r="B21746" s="136" t="s">
        <v>28079</v>
      </c>
      <c r="C21746" s="136" t="s">
        <v>34670</v>
      </c>
    </row>
    <row r="21747" spans="1:5" x14ac:dyDescent="0.2">
      <c r="A21747" s="136" t="s">
        <v>21819</v>
      </c>
      <c r="B21747" s="136" t="s">
        <v>28079</v>
      </c>
      <c r="C21747" s="136" t="s">
        <v>34670</v>
      </c>
    </row>
    <row r="21748" spans="1:5" x14ac:dyDescent="0.2">
      <c r="A21748" s="136" t="s">
        <v>21820</v>
      </c>
      <c r="B21748" s="136" t="s">
        <v>28079</v>
      </c>
      <c r="C21748" s="136" t="s">
        <v>34671</v>
      </c>
    </row>
    <row r="21749" spans="1:5" x14ac:dyDescent="0.2">
      <c r="A21749" s="136" t="s">
        <v>21821</v>
      </c>
      <c r="B21749" s="136" t="s">
        <v>28079</v>
      </c>
      <c r="C21749" s="136" t="s">
        <v>34671</v>
      </c>
    </row>
    <row r="21750" spans="1:5" x14ac:dyDescent="0.2">
      <c r="A21750" s="136" t="s">
        <v>21822</v>
      </c>
      <c r="B21750" s="136" t="s">
        <v>28080</v>
      </c>
      <c r="C21750" s="136" t="s">
        <v>34672</v>
      </c>
      <c r="D21750" s="136" t="s">
        <v>38727</v>
      </c>
    </row>
    <row r="21751" spans="1:5" x14ac:dyDescent="0.2">
      <c r="A21751" s="136" t="s">
        <v>21823</v>
      </c>
      <c r="B21751" s="136" t="s">
        <v>28080</v>
      </c>
      <c r="C21751" s="136" t="s">
        <v>34672</v>
      </c>
      <c r="D21751" s="136" t="s">
        <v>38727</v>
      </c>
    </row>
    <row r="21752" spans="1:5" x14ac:dyDescent="0.2">
      <c r="A21752" s="136" t="s">
        <v>21824</v>
      </c>
      <c r="B21752" s="136" t="s">
        <v>28080</v>
      </c>
      <c r="C21752" s="136" t="s">
        <v>34673</v>
      </c>
    </row>
    <row r="21753" spans="1:5" x14ac:dyDescent="0.2">
      <c r="A21753" s="136" t="s">
        <v>21825</v>
      </c>
      <c r="B21753" s="136" t="s">
        <v>28080</v>
      </c>
      <c r="C21753" s="136" t="s">
        <v>34673</v>
      </c>
    </row>
    <row r="21754" spans="1:5" x14ac:dyDescent="0.2">
      <c r="A21754" s="136" t="s">
        <v>21826</v>
      </c>
      <c r="B21754" s="136" t="s">
        <v>28081</v>
      </c>
      <c r="C21754" s="136" t="s">
        <v>34674</v>
      </c>
    </row>
    <row r="21755" spans="1:5" x14ac:dyDescent="0.2">
      <c r="A21755" s="136" t="s">
        <v>21827</v>
      </c>
      <c r="B21755" s="136" t="s">
        <v>28081</v>
      </c>
      <c r="C21755" s="136" t="s">
        <v>34674</v>
      </c>
    </row>
    <row r="21756" spans="1:5" x14ac:dyDescent="0.2">
      <c r="A21756" s="136" t="s">
        <v>21828</v>
      </c>
      <c r="B21756" s="136" t="s">
        <v>28082</v>
      </c>
      <c r="C21756" s="136" t="s">
        <v>34675</v>
      </c>
      <c r="D21756" s="136" t="s">
        <v>38728</v>
      </c>
      <c r="E21756" s="136" t="s">
        <v>36557</v>
      </c>
    </row>
    <row r="21757" spans="1:5" x14ac:dyDescent="0.2">
      <c r="A21757" s="136" t="s">
        <v>21829</v>
      </c>
      <c r="B21757" s="136" t="s">
        <v>28082</v>
      </c>
      <c r="C21757" s="136" t="s">
        <v>34675</v>
      </c>
      <c r="D21757" s="136" t="s">
        <v>38728</v>
      </c>
      <c r="E21757" s="136" t="s">
        <v>36557</v>
      </c>
    </row>
    <row r="21758" spans="1:5" x14ac:dyDescent="0.2">
      <c r="A21758" s="136" t="s">
        <v>21830</v>
      </c>
      <c r="B21758" s="136" t="s">
        <v>28083</v>
      </c>
      <c r="C21758" s="136" t="s">
        <v>34676</v>
      </c>
      <c r="D21758" s="136" t="s">
        <v>38729</v>
      </c>
    </row>
    <row r="21759" spans="1:5" x14ac:dyDescent="0.2">
      <c r="A21759" s="136" t="s">
        <v>21831</v>
      </c>
      <c r="B21759" s="136" t="s">
        <v>28083</v>
      </c>
      <c r="C21759" s="136" t="s">
        <v>34676</v>
      </c>
      <c r="D21759" s="136" t="s">
        <v>38729</v>
      </c>
    </row>
    <row r="21760" spans="1:5" x14ac:dyDescent="0.2">
      <c r="A21760" s="136" t="s">
        <v>21832</v>
      </c>
      <c r="B21760" s="136" t="s">
        <v>28084</v>
      </c>
      <c r="C21760" s="136" t="s">
        <v>34677</v>
      </c>
    </row>
    <row r="21761" spans="1:4" x14ac:dyDescent="0.2">
      <c r="A21761" s="136" t="s">
        <v>21833</v>
      </c>
      <c r="B21761" s="136" t="s">
        <v>28084</v>
      </c>
      <c r="C21761" s="136" t="s">
        <v>34677</v>
      </c>
    </row>
    <row r="21762" spans="1:4" x14ac:dyDescent="0.2">
      <c r="A21762" s="136" t="s">
        <v>21834</v>
      </c>
      <c r="B21762" s="136" t="s">
        <v>28085</v>
      </c>
      <c r="C21762" s="136" t="s">
        <v>34677</v>
      </c>
    </row>
    <row r="21763" spans="1:4" x14ac:dyDescent="0.2">
      <c r="A21763" s="136" t="s">
        <v>21835</v>
      </c>
      <c r="B21763" s="136" t="s">
        <v>28085</v>
      </c>
      <c r="C21763" s="136" t="s">
        <v>34677</v>
      </c>
    </row>
    <row r="21764" spans="1:4" x14ac:dyDescent="0.2">
      <c r="A21764" s="136" t="s">
        <v>21836</v>
      </c>
      <c r="B21764" s="136" t="s">
        <v>28086</v>
      </c>
      <c r="C21764" s="136" t="s">
        <v>34678</v>
      </c>
    </row>
    <row r="21765" spans="1:4" x14ac:dyDescent="0.2">
      <c r="A21765" s="136" t="s">
        <v>21837</v>
      </c>
      <c r="B21765" s="136" t="s">
        <v>28086</v>
      </c>
      <c r="C21765" s="136" t="s">
        <v>34678</v>
      </c>
    </row>
    <row r="21766" spans="1:4" x14ac:dyDescent="0.2">
      <c r="A21766" s="136" t="s">
        <v>21838</v>
      </c>
      <c r="B21766" s="136" t="s">
        <v>28087</v>
      </c>
      <c r="C21766" s="136" t="s">
        <v>34679</v>
      </c>
      <c r="D21766" s="136" t="s">
        <v>38730</v>
      </c>
    </row>
    <row r="21767" spans="1:4" x14ac:dyDescent="0.2">
      <c r="A21767" s="136" t="s">
        <v>21839</v>
      </c>
      <c r="B21767" s="136" t="s">
        <v>28087</v>
      </c>
      <c r="C21767" s="136" t="s">
        <v>34679</v>
      </c>
      <c r="D21767" s="136" t="s">
        <v>38730</v>
      </c>
    </row>
    <row r="21768" spans="1:4" x14ac:dyDescent="0.2">
      <c r="A21768" s="136" t="s">
        <v>21840</v>
      </c>
      <c r="B21768" s="136" t="s">
        <v>28088</v>
      </c>
    </row>
    <row r="21769" spans="1:4" x14ac:dyDescent="0.2">
      <c r="A21769" s="136" t="s">
        <v>21841</v>
      </c>
      <c r="B21769" s="136" t="s">
        <v>28088</v>
      </c>
    </row>
    <row r="21770" spans="1:4" x14ac:dyDescent="0.2">
      <c r="A21770" s="136" t="s">
        <v>21842</v>
      </c>
      <c r="B21770" s="136" t="s">
        <v>28089</v>
      </c>
    </row>
    <row r="21771" spans="1:4" x14ac:dyDescent="0.2">
      <c r="A21771" s="136" t="s">
        <v>21843</v>
      </c>
      <c r="B21771" s="136" t="s">
        <v>28089</v>
      </c>
    </row>
    <row r="21772" spans="1:4" x14ac:dyDescent="0.2">
      <c r="A21772" s="136" t="s">
        <v>21844</v>
      </c>
      <c r="B21772" s="136" t="s">
        <v>28090</v>
      </c>
      <c r="C21772" s="136" t="s">
        <v>30909</v>
      </c>
    </row>
    <row r="21773" spans="1:4" x14ac:dyDescent="0.2">
      <c r="A21773" s="136" t="s">
        <v>21845</v>
      </c>
      <c r="B21773" s="136" t="s">
        <v>28090</v>
      </c>
      <c r="C21773" s="136" t="s">
        <v>30909</v>
      </c>
    </row>
    <row r="21774" spans="1:4" x14ac:dyDescent="0.2">
      <c r="A21774" s="136" t="s">
        <v>21846</v>
      </c>
      <c r="B21774" s="136" t="s">
        <v>28091</v>
      </c>
      <c r="C21774" s="136" t="s">
        <v>34680</v>
      </c>
    </row>
    <row r="21775" spans="1:4" x14ac:dyDescent="0.2">
      <c r="A21775" s="136" t="s">
        <v>21847</v>
      </c>
      <c r="B21775" s="136" t="s">
        <v>28091</v>
      </c>
      <c r="C21775" s="136" t="s">
        <v>34680</v>
      </c>
    </row>
    <row r="21776" spans="1:4" x14ac:dyDescent="0.2">
      <c r="A21776" s="136" t="s">
        <v>21848</v>
      </c>
      <c r="B21776" s="136" t="s">
        <v>28092</v>
      </c>
      <c r="C21776" s="136" t="s">
        <v>34681</v>
      </c>
    </row>
    <row r="21777" spans="1:4" x14ac:dyDescent="0.2">
      <c r="A21777" s="136" t="s">
        <v>21849</v>
      </c>
      <c r="B21777" s="136" t="s">
        <v>28092</v>
      </c>
      <c r="C21777" s="136" t="s">
        <v>34681</v>
      </c>
    </row>
    <row r="21778" spans="1:4" x14ac:dyDescent="0.2">
      <c r="A21778" s="136" t="s">
        <v>21850</v>
      </c>
      <c r="B21778" s="136" t="s">
        <v>28093</v>
      </c>
      <c r="C21778" s="136" t="s">
        <v>34682</v>
      </c>
    </row>
    <row r="21779" spans="1:4" x14ac:dyDescent="0.2">
      <c r="A21779" s="136" t="s">
        <v>21851</v>
      </c>
      <c r="B21779" s="136" t="s">
        <v>28093</v>
      </c>
      <c r="C21779" s="136" t="s">
        <v>34682</v>
      </c>
    </row>
    <row r="21780" spans="1:4" x14ac:dyDescent="0.2">
      <c r="A21780" s="136" t="s">
        <v>21852</v>
      </c>
      <c r="B21780" s="136" t="s">
        <v>28094</v>
      </c>
      <c r="C21780" s="136" t="s">
        <v>34683</v>
      </c>
    </row>
    <row r="21781" spans="1:4" x14ac:dyDescent="0.2">
      <c r="A21781" s="136" t="s">
        <v>21853</v>
      </c>
      <c r="B21781" s="136" t="s">
        <v>28094</v>
      </c>
      <c r="C21781" s="136" t="s">
        <v>34683</v>
      </c>
    </row>
    <row r="21782" spans="1:4" x14ac:dyDescent="0.2">
      <c r="A21782" s="136" t="s">
        <v>21854</v>
      </c>
      <c r="B21782" s="136" t="s">
        <v>28095</v>
      </c>
      <c r="C21782" s="136" t="s">
        <v>34684</v>
      </c>
    </row>
    <row r="21783" spans="1:4" x14ac:dyDescent="0.2">
      <c r="A21783" s="136" t="s">
        <v>21855</v>
      </c>
      <c r="B21783" s="136" t="s">
        <v>28095</v>
      </c>
      <c r="C21783" s="136" t="s">
        <v>34684</v>
      </c>
    </row>
    <row r="21784" spans="1:4" x14ac:dyDescent="0.2">
      <c r="A21784" s="136" t="s">
        <v>21856</v>
      </c>
      <c r="B21784" s="136" t="s">
        <v>28096</v>
      </c>
      <c r="C21784" s="136" t="s">
        <v>34685</v>
      </c>
    </row>
    <row r="21785" spans="1:4" x14ac:dyDescent="0.2">
      <c r="A21785" s="136" t="s">
        <v>21857</v>
      </c>
      <c r="B21785" s="136" t="s">
        <v>28096</v>
      </c>
      <c r="C21785" s="136" t="s">
        <v>34685</v>
      </c>
    </row>
    <row r="21786" spans="1:4" x14ac:dyDescent="0.2">
      <c r="A21786" s="136" t="s">
        <v>21858</v>
      </c>
      <c r="B21786" s="136" t="s">
        <v>28097</v>
      </c>
      <c r="C21786" s="136" t="s">
        <v>34686</v>
      </c>
      <c r="D21786" s="136" t="s">
        <v>38731</v>
      </c>
    </row>
    <row r="21787" spans="1:4" x14ac:dyDescent="0.2">
      <c r="A21787" s="136" t="s">
        <v>21859</v>
      </c>
      <c r="B21787" s="136" t="s">
        <v>28097</v>
      </c>
      <c r="C21787" s="136" t="s">
        <v>34686</v>
      </c>
      <c r="D21787" s="136" t="s">
        <v>38731</v>
      </c>
    </row>
    <row r="21788" spans="1:4" x14ac:dyDescent="0.2">
      <c r="A21788" s="136" t="s">
        <v>21860</v>
      </c>
      <c r="B21788" s="136" t="s">
        <v>28098</v>
      </c>
      <c r="C21788" s="136" t="s">
        <v>34687</v>
      </c>
    </row>
    <row r="21789" spans="1:4" x14ac:dyDescent="0.2">
      <c r="A21789" s="136" t="s">
        <v>21861</v>
      </c>
      <c r="B21789" s="136" t="s">
        <v>28098</v>
      </c>
      <c r="C21789" s="136" t="s">
        <v>34687</v>
      </c>
    </row>
    <row r="21790" spans="1:4" x14ac:dyDescent="0.2">
      <c r="A21790" s="136" t="s">
        <v>21862</v>
      </c>
      <c r="B21790" s="136" t="s">
        <v>28099</v>
      </c>
      <c r="C21790" s="136" t="s">
        <v>34688</v>
      </c>
    </row>
    <row r="21791" spans="1:4" x14ac:dyDescent="0.2">
      <c r="A21791" s="136" t="s">
        <v>21863</v>
      </c>
      <c r="B21791" s="136" t="s">
        <v>28099</v>
      </c>
      <c r="C21791" s="136" t="s">
        <v>34688</v>
      </c>
    </row>
    <row r="21792" spans="1:4" x14ac:dyDescent="0.2">
      <c r="A21792" s="136" t="s">
        <v>21864</v>
      </c>
      <c r="B21792" s="136" t="s">
        <v>28100</v>
      </c>
    </row>
    <row r="21793" spans="1:4" x14ac:dyDescent="0.2">
      <c r="A21793" s="136" t="s">
        <v>21865</v>
      </c>
      <c r="B21793" s="136" t="s">
        <v>28100</v>
      </c>
    </row>
    <row r="21794" spans="1:4" x14ac:dyDescent="0.2">
      <c r="A21794" s="136" t="s">
        <v>21866</v>
      </c>
      <c r="B21794" s="136" t="s">
        <v>28101</v>
      </c>
    </row>
    <row r="21795" spans="1:4" x14ac:dyDescent="0.2">
      <c r="A21795" s="136" t="s">
        <v>21867</v>
      </c>
      <c r="B21795" s="136" t="s">
        <v>28101</v>
      </c>
    </row>
    <row r="21796" spans="1:4" x14ac:dyDescent="0.2">
      <c r="A21796" s="136" t="s">
        <v>21868</v>
      </c>
      <c r="B21796" s="136" t="s">
        <v>28102</v>
      </c>
      <c r="C21796" s="136" t="s">
        <v>34689</v>
      </c>
    </row>
    <row r="21797" spans="1:4" x14ac:dyDescent="0.2">
      <c r="A21797" s="136" t="s">
        <v>21869</v>
      </c>
      <c r="B21797" s="136" t="s">
        <v>28102</v>
      </c>
      <c r="C21797" s="136" t="s">
        <v>34689</v>
      </c>
    </row>
    <row r="21798" spans="1:4" x14ac:dyDescent="0.2">
      <c r="A21798" s="136" t="s">
        <v>21870</v>
      </c>
      <c r="B21798" s="136" t="s">
        <v>28103</v>
      </c>
      <c r="C21798" s="136" t="s">
        <v>34690</v>
      </c>
    </row>
    <row r="21799" spans="1:4" x14ac:dyDescent="0.2">
      <c r="A21799" s="136" t="s">
        <v>21871</v>
      </c>
      <c r="B21799" s="136" t="s">
        <v>28103</v>
      </c>
      <c r="C21799" s="136" t="s">
        <v>34690</v>
      </c>
    </row>
    <row r="21800" spans="1:4" x14ac:dyDescent="0.2">
      <c r="A21800" s="136" t="s">
        <v>21872</v>
      </c>
      <c r="B21800" s="136" t="s">
        <v>28104</v>
      </c>
      <c r="C21800" s="136" t="s">
        <v>34691</v>
      </c>
    </row>
    <row r="21801" spans="1:4" x14ac:dyDescent="0.2">
      <c r="A21801" s="136" t="s">
        <v>21873</v>
      </c>
      <c r="B21801" s="136" t="s">
        <v>28104</v>
      </c>
      <c r="C21801" s="136" t="s">
        <v>34691</v>
      </c>
    </row>
    <row r="21802" spans="1:4" x14ac:dyDescent="0.2">
      <c r="A21802" s="136" t="s">
        <v>21874</v>
      </c>
      <c r="B21802" s="136" t="s">
        <v>28105</v>
      </c>
      <c r="C21802" s="136" t="s">
        <v>34692</v>
      </c>
    </row>
    <row r="21803" spans="1:4" x14ac:dyDescent="0.2">
      <c r="A21803" s="136" t="s">
        <v>21875</v>
      </c>
      <c r="B21803" s="136" t="s">
        <v>28105</v>
      </c>
      <c r="C21803" s="136" t="s">
        <v>34692</v>
      </c>
    </row>
    <row r="21804" spans="1:4" x14ac:dyDescent="0.2">
      <c r="A21804" s="136" t="s">
        <v>21876</v>
      </c>
      <c r="B21804" s="136" t="s">
        <v>28106</v>
      </c>
      <c r="C21804" s="136" t="s">
        <v>34693</v>
      </c>
      <c r="D21804" s="136" t="s">
        <v>38732</v>
      </c>
    </row>
    <row r="21805" spans="1:4" x14ac:dyDescent="0.2">
      <c r="A21805" s="136" t="s">
        <v>21877</v>
      </c>
      <c r="B21805" s="136" t="s">
        <v>28106</v>
      </c>
      <c r="C21805" s="136" t="s">
        <v>34693</v>
      </c>
      <c r="D21805" s="136" t="s">
        <v>38732</v>
      </c>
    </row>
    <row r="21806" spans="1:4" x14ac:dyDescent="0.2">
      <c r="A21806" s="136" t="s">
        <v>21878</v>
      </c>
      <c r="B21806" s="136" t="s">
        <v>28107</v>
      </c>
      <c r="C21806" s="136" t="s">
        <v>34693</v>
      </c>
      <c r="D21806" s="136" t="s">
        <v>38732</v>
      </c>
    </row>
    <row r="21807" spans="1:4" x14ac:dyDescent="0.2">
      <c r="A21807" s="136" t="s">
        <v>21879</v>
      </c>
      <c r="B21807" s="136" t="s">
        <v>28107</v>
      </c>
      <c r="C21807" s="136" t="s">
        <v>34693</v>
      </c>
      <c r="D21807" s="136" t="s">
        <v>38732</v>
      </c>
    </row>
    <row r="21808" spans="1:4" x14ac:dyDescent="0.2">
      <c r="A21808" s="136" t="s">
        <v>21880</v>
      </c>
      <c r="B21808" s="136" t="s">
        <v>28108</v>
      </c>
      <c r="C21808" s="136" t="s">
        <v>34694</v>
      </c>
      <c r="D21808" s="136" t="s">
        <v>38733</v>
      </c>
    </row>
    <row r="21809" spans="1:7" x14ac:dyDescent="0.2">
      <c r="A21809" s="136" t="s">
        <v>21881</v>
      </c>
      <c r="B21809" s="136" t="s">
        <v>28108</v>
      </c>
      <c r="C21809" s="136" t="s">
        <v>34694</v>
      </c>
      <c r="D21809" s="136" t="s">
        <v>38733</v>
      </c>
    </row>
    <row r="21810" spans="1:7" x14ac:dyDescent="0.2">
      <c r="A21810" s="136" t="s">
        <v>21882</v>
      </c>
      <c r="B21810" s="136" t="s">
        <v>28109</v>
      </c>
      <c r="C21810" s="136" t="s">
        <v>34693</v>
      </c>
      <c r="D21810" s="136" t="s">
        <v>38732</v>
      </c>
    </row>
    <row r="21811" spans="1:7" x14ac:dyDescent="0.2">
      <c r="A21811" s="136" t="s">
        <v>21883</v>
      </c>
      <c r="B21811" s="136" t="s">
        <v>28109</v>
      </c>
      <c r="C21811" s="136" t="s">
        <v>34693</v>
      </c>
      <c r="D21811" s="136" t="s">
        <v>38732</v>
      </c>
    </row>
    <row r="21812" spans="1:7" x14ac:dyDescent="0.2">
      <c r="A21812" s="136" t="s">
        <v>21884</v>
      </c>
      <c r="B21812" s="136" t="s">
        <v>28110</v>
      </c>
    </row>
    <row r="21813" spans="1:7" x14ac:dyDescent="0.2">
      <c r="A21813" s="136" t="s">
        <v>21885</v>
      </c>
      <c r="B21813" s="136" t="s">
        <v>28110</v>
      </c>
    </row>
    <row r="21814" spans="1:7" x14ac:dyDescent="0.2">
      <c r="A21814" s="136" t="s">
        <v>21886</v>
      </c>
      <c r="B21814" s="136" t="s">
        <v>28111</v>
      </c>
      <c r="C21814" s="136" t="s">
        <v>34695</v>
      </c>
    </row>
    <row r="21815" spans="1:7" x14ac:dyDescent="0.2">
      <c r="A21815" s="136" t="s">
        <v>21887</v>
      </c>
      <c r="B21815" s="136" t="s">
        <v>28111</v>
      </c>
      <c r="C21815" s="136" t="s">
        <v>34695</v>
      </c>
    </row>
    <row r="21816" spans="1:7" x14ac:dyDescent="0.2">
      <c r="A21816" s="136" t="s">
        <v>21888</v>
      </c>
      <c r="B21816" s="136" t="s">
        <v>28112</v>
      </c>
    </row>
    <row r="21817" spans="1:7" x14ac:dyDescent="0.2">
      <c r="A21817" s="136" t="s">
        <v>21889</v>
      </c>
      <c r="B21817" s="136" t="s">
        <v>28112</v>
      </c>
    </row>
    <row r="21818" spans="1:7" x14ac:dyDescent="0.2">
      <c r="A21818" s="136" t="s">
        <v>21890</v>
      </c>
      <c r="B21818" s="136" t="s">
        <v>28113</v>
      </c>
      <c r="C21818" s="136" t="s">
        <v>34696</v>
      </c>
      <c r="D21818" s="136" t="s">
        <v>38734</v>
      </c>
      <c r="E21818" s="136" t="s">
        <v>41076</v>
      </c>
      <c r="F21818" s="136" t="s">
        <v>42400</v>
      </c>
      <c r="G21818" s="136" t="s">
        <v>43107</v>
      </c>
    </row>
    <row r="21819" spans="1:7" x14ac:dyDescent="0.2">
      <c r="A21819" s="136" t="s">
        <v>21891</v>
      </c>
      <c r="B21819" s="136" t="s">
        <v>28113</v>
      </c>
      <c r="C21819" s="136" t="s">
        <v>34696</v>
      </c>
      <c r="D21819" s="136" t="s">
        <v>38734</v>
      </c>
      <c r="E21819" s="136" t="s">
        <v>41076</v>
      </c>
      <c r="F21819" s="136" t="s">
        <v>42400</v>
      </c>
      <c r="G21819" s="136" t="s">
        <v>43107</v>
      </c>
    </row>
    <row r="21820" spans="1:7" x14ac:dyDescent="0.2">
      <c r="A21820" s="136" t="s">
        <v>21892</v>
      </c>
      <c r="B21820" s="136" t="s">
        <v>28114</v>
      </c>
      <c r="C21820" s="136" t="s">
        <v>34697</v>
      </c>
      <c r="D21820" s="136" t="s">
        <v>38735</v>
      </c>
      <c r="E21820" s="136" t="s">
        <v>41077</v>
      </c>
      <c r="F21820" s="136" t="s">
        <v>42401</v>
      </c>
      <c r="G21820" s="136" t="s">
        <v>43108</v>
      </c>
    </row>
    <row r="21821" spans="1:7" x14ac:dyDescent="0.2">
      <c r="A21821" s="136" t="s">
        <v>21893</v>
      </c>
      <c r="B21821" s="136" t="s">
        <v>28114</v>
      </c>
      <c r="C21821" s="136" t="s">
        <v>34697</v>
      </c>
      <c r="D21821" s="136" t="s">
        <v>38735</v>
      </c>
      <c r="E21821" s="136" t="s">
        <v>41077</v>
      </c>
      <c r="F21821" s="136" t="s">
        <v>42401</v>
      </c>
      <c r="G21821" s="136" t="s">
        <v>43108</v>
      </c>
    </row>
    <row r="21822" spans="1:7" x14ac:dyDescent="0.2">
      <c r="A21822" s="136" t="s">
        <v>21894</v>
      </c>
      <c r="B21822" s="136" t="s">
        <v>28115</v>
      </c>
      <c r="C21822" s="136" t="s">
        <v>34698</v>
      </c>
      <c r="D21822" s="136" t="s">
        <v>38736</v>
      </c>
      <c r="E21822" s="136" t="s">
        <v>41078</v>
      </c>
      <c r="F21822" s="136" t="s">
        <v>42402</v>
      </c>
      <c r="G21822" s="136" t="s">
        <v>43109</v>
      </c>
    </row>
    <row r="21823" spans="1:7" x14ac:dyDescent="0.2">
      <c r="A21823" s="136" t="s">
        <v>21895</v>
      </c>
      <c r="B21823" s="136" t="s">
        <v>28115</v>
      </c>
      <c r="C21823" s="136" t="s">
        <v>34698</v>
      </c>
      <c r="D21823" s="136" t="s">
        <v>38736</v>
      </c>
      <c r="E21823" s="136" t="s">
        <v>41078</v>
      </c>
      <c r="F21823" s="136" t="s">
        <v>42402</v>
      </c>
      <c r="G21823" s="136" t="s">
        <v>43109</v>
      </c>
    </row>
    <row r="21824" spans="1:7" x14ac:dyDescent="0.2">
      <c r="A21824" s="136" t="s">
        <v>21896</v>
      </c>
      <c r="B21824" s="136" t="s">
        <v>28116</v>
      </c>
      <c r="C21824" s="136" t="s">
        <v>34699</v>
      </c>
      <c r="D21824" s="136" t="s">
        <v>38737</v>
      </c>
      <c r="E21824" s="136" t="s">
        <v>41079</v>
      </c>
    </row>
    <row r="21825" spans="1:5" x14ac:dyDescent="0.2">
      <c r="A21825" s="136" t="s">
        <v>21897</v>
      </c>
      <c r="B21825" s="136" t="s">
        <v>28116</v>
      </c>
      <c r="C21825" s="136" t="s">
        <v>34699</v>
      </c>
      <c r="D21825" s="136" t="s">
        <v>38737</v>
      </c>
      <c r="E21825" s="136" t="s">
        <v>41079</v>
      </c>
    </row>
    <row r="21826" spans="1:5" x14ac:dyDescent="0.2">
      <c r="A21826" s="136" t="s">
        <v>21898</v>
      </c>
      <c r="B21826" s="136" t="s">
        <v>28117</v>
      </c>
      <c r="C21826" s="136" t="s">
        <v>34700</v>
      </c>
    </row>
    <row r="21827" spans="1:5" x14ac:dyDescent="0.2">
      <c r="A21827" s="136" t="s">
        <v>21899</v>
      </c>
      <c r="B21827" s="136" t="s">
        <v>28117</v>
      </c>
      <c r="C21827" s="136" t="s">
        <v>34700</v>
      </c>
    </row>
    <row r="21828" spans="1:5" x14ac:dyDescent="0.2">
      <c r="A21828" s="136" t="s">
        <v>21900</v>
      </c>
      <c r="B21828" s="136" t="s">
        <v>28118</v>
      </c>
      <c r="C21828" s="136" t="s">
        <v>28336</v>
      </c>
    </row>
    <row r="21829" spans="1:5" x14ac:dyDescent="0.2">
      <c r="A21829" s="136" t="s">
        <v>21901</v>
      </c>
      <c r="B21829" s="136" t="s">
        <v>28118</v>
      </c>
      <c r="C21829" s="136" t="s">
        <v>28336</v>
      </c>
    </row>
    <row r="21830" spans="1:5" x14ac:dyDescent="0.2">
      <c r="A21830" s="136" t="s">
        <v>21902</v>
      </c>
      <c r="B21830" s="136" t="s">
        <v>28119</v>
      </c>
      <c r="C21830" s="136" t="s">
        <v>34701</v>
      </c>
    </row>
    <row r="21831" spans="1:5" x14ac:dyDescent="0.2">
      <c r="A21831" s="136" t="s">
        <v>21903</v>
      </c>
      <c r="B21831" s="136" t="s">
        <v>28119</v>
      </c>
      <c r="C21831" s="136" t="s">
        <v>34701</v>
      </c>
    </row>
    <row r="21832" spans="1:5" x14ac:dyDescent="0.2">
      <c r="A21832" s="136" t="s">
        <v>21904</v>
      </c>
      <c r="B21832" s="136" t="s">
        <v>28120</v>
      </c>
    </row>
    <row r="21833" spans="1:5" x14ac:dyDescent="0.2">
      <c r="A21833" s="136" t="s">
        <v>21905</v>
      </c>
      <c r="B21833" s="136" t="s">
        <v>28120</v>
      </c>
    </row>
    <row r="21834" spans="1:5" x14ac:dyDescent="0.2">
      <c r="A21834" s="136" t="s">
        <v>21906</v>
      </c>
      <c r="B21834" s="136" t="s">
        <v>28121</v>
      </c>
    </row>
    <row r="21835" spans="1:5" x14ac:dyDescent="0.2">
      <c r="A21835" s="136" t="s">
        <v>21907</v>
      </c>
      <c r="B21835" s="136" t="s">
        <v>28121</v>
      </c>
    </row>
    <row r="21836" spans="1:5" x14ac:dyDescent="0.2">
      <c r="A21836" s="136" t="s">
        <v>21908</v>
      </c>
      <c r="B21836" s="136" t="s">
        <v>28122</v>
      </c>
      <c r="C21836" s="136" t="s">
        <v>34702</v>
      </c>
    </row>
    <row r="21837" spans="1:5" x14ac:dyDescent="0.2">
      <c r="A21837" s="136" t="s">
        <v>21909</v>
      </c>
      <c r="B21837" s="136" t="s">
        <v>28122</v>
      </c>
      <c r="C21837" s="136" t="s">
        <v>34702</v>
      </c>
    </row>
    <row r="21838" spans="1:5" x14ac:dyDescent="0.2">
      <c r="A21838" s="136" t="s">
        <v>21910</v>
      </c>
      <c r="B21838" s="136" t="s">
        <v>28123</v>
      </c>
    </row>
    <row r="21839" spans="1:5" x14ac:dyDescent="0.2">
      <c r="A21839" s="136" t="s">
        <v>21911</v>
      </c>
      <c r="B21839" s="136" t="s">
        <v>28123</v>
      </c>
    </row>
    <row r="21840" spans="1:5" x14ac:dyDescent="0.2">
      <c r="A21840" s="136" t="s">
        <v>21912</v>
      </c>
      <c r="B21840" s="136" t="s">
        <v>28124</v>
      </c>
      <c r="C21840" s="136" t="s">
        <v>31072</v>
      </c>
    </row>
    <row r="21841" spans="1:3" x14ac:dyDescent="0.2">
      <c r="A21841" s="136" t="s">
        <v>21913</v>
      </c>
      <c r="B21841" s="136" t="s">
        <v>28124</v>
      </c>
      <c r="C21841" s="136" t="s">
        <v>31072</v>
      </c>
    </row>
    <row r="21842" spans="1:3" x14ac:dyDescent="0.2">
      <c r="A21842" s="136" t="s">
        <v>21914</v>
      </c>
      <c r="B21842" s="136" t="s">
        <v>28125</v>
      </c>
      <c r="C21842" s="136" t="s">
        <v>34703</v>
      </c>
    </row>
    <row r="21843" spans="1:3" x14ac:dyDescent="0.2">
      <c r="A21843" s="136" t="s">
        <v>21915</v>
      </c>
      <c r="B21843" s="136" t="s">
        <v>28125</v>
      </c>
      <c r="C21843" s="136" t="s">
        <v>34703</v>
      </c>
    </row>
    <row r="21844" spans="1:3" x14ac:dyDescent="0.2">
      <c r="A21844" s="136" t="s">
        <v>21916</v>
      </c>
      <c r="B21844" s="136" t="s">
        <v>28126</v>
      </c>
    </row>
    <row r="21845" spans="1:3" x14ac:dyDescent="0.2">
      <c r="A21845" s="136" t="s">
        <v>21917</v>
      </c>
      <c r="B21845" s="136" t="s">
        <v>28126</v>
      </c>
    </row>
    <row r="21846" spans="1:3" x14ac:dyDescent="0.2">
      <c r="A21846" s="136" t="s">
        <v>21918</v>
      </c>
      <c r="B21846" s="136" t="s">
        <v>28127</v>
      </c>
    </row>
    <row r="21847" spans="1:3" x14ac:dyDescent="0.2">
      <c r="A21847" s="136" t="s">
        <v>21919</v>
      </c>
      <c r="B21847" s="136" t="s">
        <v>28127</v>
      </c>
    </row>
    <row r="21848" spans="1:3" x14ac:dyDescent="0.2">
      <c r="A21848" s="136" t="s">
        <v>21920</v>
      </c>
      <c r="B21848" s="136" t="s">
        <v>28128</v>
      </c>
      <c r="C21848" s="136" t="s">
        <v>34704</v>
      </c>
    </row>
    <row r="21849" spans="1:3" x14ac:dyDescent="0.2">
      <c r="A21849" s="136" t="s">
        <v>21921</v>
      </c>
      <c r="B21849" s="136" t="s">
        <v>28128</v>
      </c>
      <c r="C21849" s="136" t="s">
        <v>34704</v>
      </c>
    </row>
    <row r="21850" spans="1:3" x14ac:dyDescent="0.2">
      <c r="A21850" s="136" t="s">
        <v>21922</v>
      </c>
      <c r="B21850" s="136" t="s">
        <v>28129</v>
      </c>
      <c r="C21850" s="136" t="s">
        <v>34700</v>
      </c>
    </row>
    <row r="21851" spans="1:3" x14ac:dyDescent="0.2">
      <c r="A21851" s="136" t="s">
        <v>21923</v>
      </c>
      <c r="B21851" s="136" t="s">
        <v>28129</v>
      </c>
      <c r="C21851" s="136" t="s">
        <v>34700</v>
      </c>
    </row>
    <row r="21852" spans="1:3" x14ac:dyDescent="0.2">
      <c r="A21852" s="136" t="s">
        <v>21924</v>
      </c>
      <c r="B21852" s="136" t="s">
        <v>28130</v>
      </c>
      <c r="C21852" s="136" t="s">
        <v>34705</v>
      </c>
    </row>
    <row r="21853" spans="1:3" x14ac:dyDescent="0.2">
      <c r="A21853" s="136" t="s">
        <v>21925</v>
      </c>
      <c r="B21853" s="136" t="s">
        <v>28130</v>
      </c>
      <c r="C21853" s="136" t="s">
        <v>34705</v>
      </c>
    </row>
    <row r="21854" spans="1:3" x14ac:dyDescent="0.2">
      <c r="A21854" s="136" t="s">
        <v>21926</v>
      </c>
      <c r="B21854" s="136" t="s">
        <v>28131</v>
      </c>
      <c r="C21854" s="136" t="s">
        <v>34706</v>
      </c>
    </row>
    <row r="21855" spans="1:3" x14ac:dyDescent="0.2">
      <c r="A21855" s="136" t="s">
        <v>21927</v>
      </c>
      <c r="B21855" s="136" t="s">
        <v>28131</v>
      </c>
      <c r="C21855" s="136" t="s">
        <v>34706</v>
      </c>
    </row>
    <row r="21856" spans="1:3" x14ac:dyDescent="0.2">
      <c r="A21856" s="136" t="s">
        <v>21928</v>
      </c>
      <c r="B21856" s="136" t="s">
        <v>28131</v>
      </c>
      <c r="C21856" s="136" t="s">
        <v>34707</v>
      </c>
    </row>
    <row r="21857" spans="1:3" x14ac:dyDescent="0.2">
      <c r="A21857" s="136" t="s">
        <v>21929</v>
      </c>
      <c r="B21857" s="136" t="s">
        <v>28131</v>
      </c>
      <c r="C21857" s="136" t="s">
        <v>34707</v>
      </c>
    </row>
    <row r="21858" spans="1:3" x14ac:dyDescent="0.2">
      <c r="A21858" s="136" t="s">
        <v>21930</v>
      </c>
      <c r="B21858" s="136" t="s">
        <v>28132</v>
      </c>
      <c r="C21858" s="136" t="s">
        <v>34708</v>
      </c>
    </row>
    <row r="21859" spans="1:3" x14ac:dyDescent="0.2">
      <c r="A21859" s="136" t="s">
        <v>21931</v>
      </c>
      <c r="B21859" s="136" t="s">
        <v>28132</v>
      </c>
      <c r="C21859" s="136" t="s">
        <v>34708</v>
      </c>
    </row>
    <row r="21860" spans="1:3" x14ac:dyDescent="0.2">
      <c r="A21860" s="136" t="s">
        <v>21932</v>
      </c>
      <c r="B21860" s="136" t="s">
        <v>28133</v>
      </c>
      <c r="C21860" s="136" t="s">
        <v>34709</v>
      </c>
    </row>
    <row r="21861" spans="1:3" x14ac:dyDescent="0.2">
      <c r="A21861" s="136" t="s">
        <v>21933</v>
      </c>
      <c r="B21861" s="136" t="s">
        <v>28133</v>
      </c>
      <c r="C21861" s="136" t="s">
        <v>34709</v>
      </c>
    </row>
    <row r="21862" spans="1:3" x14ac:dyDescent="0.2">
      <c r="A21862" s="136" t="s">
        <v>21934</v>
      </c>
      <c r="B21862" s="136" t="s">
        <v>28134</v>
      </c>
    </row>
    <row r="21863" spans="1:3" x14ac:dyDescent="0.2">
      <c r="A21863" s="136" t="s">
        <v>21935</v>
      </c>
      <c r="B21863" s="136" t="s">
        <v>28134</v>
      </c>
    </row>
    <row r="21864" spans="1:3" x14ac:dyDescent="0.2">
      <c r="A21864" s="136" t="s">
        <v>21936</v>
      </c>
      <c r="B21864" s="136" t="s">
        <v>28135</v>
      </c>
    </row>
    <row r="21865" spans="1:3" x14ac:dyDescent="0.2">
      <c r="A21865" s="136" t="s">
        <v>21937</v>
      </c>
      <c r="B21865" s="136" t="s">
        <v>28135</v>
      </c>
    </row>
    <row r="21866" spans="1:3" x14ac:dyDescent="0.2">
      <c r="A21866" s="136" t="s">
        <v>21938</v>
      </c>
      <c r="B21866" s="136" t="s">
        <v>28136</v>
      </c>
    </row>
    <row r="21867" spans="1:3" x14ac:dyDescent="0.2">
      <c r="A21867" s="136" t="s">
        <v>21939</v>
      </c>
      <c r="B21867" s="136" t="s">
        <v>28136</v>
      </c>
    </row>
    <row r="21868" spans="1:3" x14ac:dyDescent="0.2">
      <c r="A21868" s="136" t="s">
        <v>21940</v>
      </c>
      <c r="B21868" s="136" t="s">
        <v>28137</v>
      </c>
    </row>
    <row r="21869" spans="1:3" x14ac:dyDescent="0.2">
      <c r="A21869" s="136" t="s">
        <v>21941</v>
      </c>
      <c r="B21869" s="136" t="s">
        <v>28137</v>
      </c>
    </row>
    <row r="21870" spans="1:3" x14ac:dyDescent="0.2">
      <c r="A21870" s="136" t="s">
        <v>21942</v>
      </c>
      <c r="B21870" s="136" t="s">
        <v>28138</v>
      </c>
      <c r="C21870" s="136" t="s">
        <v>34710</v>
      </c>
    </row>
    <row r="21871" spans="1:3" x14ac:dyDescent="0.2">
      <c r="A21871" s="136" t="s">
        <v>21943</v>
      </c>
      <c r="B21871" s="136" t="s">
        <v>28138</v>
      </c>
      <c r="C21871" s="136" t="s">
        <v>34710</v>
      </c>
    </row>
    <row r="21872" spans="1:3" x14ac:dyDescent="0.2">
      <c r="A21872" s="136" t="s">
        <v>21944</v>
      </c>
      <c r="B21872" s="136" t="s">
        <v>28139</v>
      </c>
      <c r="C21872" s="136" t="s">
        <v>34711</v>
      </c>
    </row>
    <row r="21873" spans="1:4" x14ac:dyDescent="0.2">
      <c r="A21873" s="136" t="s">
        <v>21945</v>
      </c>
      <c r="B21873" s="136" t="s">
        <v>28139</v>
      </c>
      <c r="C21873" s="136" t="s">
        <v>34711</v>
      </c>
    </row>
    <row r="21874" spans="1:4" x14ac:dyDescent="0.2">
      <c r="A21874" s="136" t="s">
        <v>21946</v>
      </c>
      <c r="B21874" s="136" t="s">
        <v>28140</v>
      </c>
      <c r="C21874" s="136" t="s">
        <v>34712</v>
      </c>
    </row>
    <row r="21875" spans="1:4" x14ac:dyDescent="0.2">
      <c r="A21875" s="136" t="s">
        <v>21947</v>
      </c>
      <c r="B21875" s="136" t="s">
        <v>28140</v>
      </c>
      <c r="C21875" s="136" t="s">
        <v>34712</v>
      </c>
    </row>
    <row r="21876" spans="1:4" x14ac:dyDescent="0.2">
      <c r="A21876" s="136" t="s">
        <v>21948</v>
      </c>
      <c r="B21876" s="136" t="s">
        <v>28141</v>
      </c>
      <c r="C21876" s="136" t="s">
        <v>34713</v>
      </c>
      <c r="D21876" s="136" t="s">
        <v>38738</v>
      </c>
    </row>
    <row r="21877" spans="1:4" x14ac:dyDescent="0.2">
      <c r="A21877" s="136" t="s">
        <v>21949</v>
      </c>
      <c r="B21877" s="136" t="s">
        <v>28141</v>
      </c>
      <c r="C21877" s="136" t="s">
        <v>34713</v>
      </c>
      <c r="D21877" s="136" t="s">
        <v>38738</v>
      </c>
    </row>
    <row r="21878" spans="1:4" x14ac:dyDescent="0.2">
      <c r="A21878" s="136" t="s">
        <v>21950</v>
      </c>
      <c r="B21878" s="136" t="s">
        <v>28142</v>
      </c>
      <c r="C21878" s="136" t="s">
        <v>34714</v>
      </c>
    </row>
    <row r="21879" spans="1:4" x14ac:dyDescent="0.2">
      <c r="A21879" s="136" t="s">
        <v>21951</v>
      </c>
      <c r="B21879" s="136" t="s">
        <v>28142</v>
      </c>
      <c r="C21879" s="136" t="s">
        <v>34714</v>
      </c>
    </row>
    <row r="21880" spans="1:4" x14ac:dyDescent="0.2">
      <c r="A21880" s="136" t="s">
        <v>21952</v>
      </c>
      <c r="B21880" s="136" t="s">
        <v>28143</v>
      </c>
      <c r="C21880" s="136" t="s">
        <v>34715</v>
      </c>
    </row>
    <row r="21881" spans="1:4" x14ac:dyDescent="0.2">
      <c r="A21881" s="136" t="s">
        <v>21953</v>
      </c>
      <c r="B21881" s="136" t="s">
        <v>28143</v>
      </c>
      <c r="C21881" s="136" t="s">
        <v>34715</v>
      </c>
    </row>
    <row r="21882" spans="1:4" x14ac:dyDescent="0.2">
      <c r="A21882" s="136" t="s">
        <v>21954</v>
      </c>
      <c r="B21882" s="136" t="s">
        <v>28144</v>
      </c>
      <c r="C21882" s="136" t="s">
        <v>34716</v>
      </c>
      <c r="D21882" s="136" t="s">
        <v>38739</v>
      </c>
    </row>
    <row r="21883" spans="1:4" x14ac:dyDescent="0.2">
      <c r="A21883" s="136" t="s">
        <v>21955</v>
      </c>
      <c r="B21883" s="136" t="s">
        <v>28144</v>
      </c>
      <c r="C21883" s="136" t="s">
        <v>34716</v>
      </c>
      <c r="D21883" s="136" t="s">
        <v>38739</v>
      </c>
    </row>
    <row r="21884" spans="1:4" x14ac:dyDescent="0.2">
      <c r="A21884" s="136" t="s">
        <v>21956</v>
      </c>
      <c r="B21884" s="136" t="s">
        <v>28145</v>
      </c>
      <c r="C21884" s="136" t="s">
        <v>34717</v>
      </c>
    </row>
    <row r="21885" spans="1:4" x14ac:dyDescent="0.2">
      <c r="A21885" s="136" t="s">
        <v>21957</v>
      </c>
      <c r="B21885" s="136" t="s">
        <v>28145</v>
      </c>
      <c r="C21885" s="136" t="s">
        <v>34717</v>
      </c>
    </row>
    <row r="21886" spans="1:4" x14ac:dyDescent="0.2">
      <c r="A21886" s="136" t="s">
        <v>21958</v>
      </c>
      <c r="B21886" s="136" t="s">
        <v>28146</v>
      </c>
    </row>
    <row r="21887" spans="1:4" x14ac:dyDescent="0.2">
      <c r="A21887" s="136" t="s">
        <v>21959</v>
      </c>
      <c r="B21887" s="136" t="s">
        <v>28146</v>
      </c>
    </row>
    <row r="21888" spans="1:4" x14ac:dyDescent="0.2">
      <c r="A21888" s="136" t="s">
        <v>21960</v>
      </c>
      <c r="B21888" s="136" t="s">
        <v>28147</v>
      </c>
    </row>
    <row r="21889" spans="1:2" x14ac:dyDescent="0.2">
      <c r="A21889" s="136" t="s">
        <v>21961</v>
      </c>
      <c r="B21889" s="136" t="s">
        <v>28147</v>
      </c>
    </row>
    <row r="21890" spans="1:2" x14ac:dyDescent="0.2">
      <c r="A21890" s="136" t="s">
        <v>21962</v>
      </c>
      <c r="B21890" s="136" t="s">
        <v>28148</v>
      </c>
    </row>
    <row r="21891" spans="1:2" x14ac:dyDescent="0.2">
      <c r="A21891" s="136" t="s">
        <v>21963</v>
      </c>
      <c r="B21891" s="136" t="s">
        <v>28148</v>
      </c>
    </row>
    <row r="21892" spans="1:2" x14ac:dyDescent="0.2">
      <c r="A21892" s="136" t="s">
        <v>21964</v>
      </c>
      <c r="B21892" s="136" t="s">
        <v>28149</v>
      </c>
    </row>
    <row r="21893" spans="1:2" x14ac:dyDescent="0.2">
      <c r="A21893" s="136" t="s">
        <v>21965</v>
      </c>
      <c r="B21893" s="136" t="s">
        <v>28149</v>
      </c>
    </row>
    <row r="21894" spans="1:2" x14ac:dyDescent="0.2">
      <c r="A21894" s="136" t="s">
        <v>21966</v>
      </c>
      <c r="B21894" s="136" t="s">
        <v>28150</v>
      </c>
    </row>
    <row r="21895" spans="1:2" x14ac:dyDescent="0.2">
      <c r="A21895" s="136" t="s">
        <v>21967</v>
      </c>
      <c r="B21895" s="136" t="s">
        <v>28150</v>
      </c>
    </row>
    <row r="21896" spans="1:2" x14ac:dyDescent="0.2">
      <c r="A21896" s="136" t="s">
        <v>21968</v>
      </c>
      <c r="B21896" s="136" t="s">
        <v>28151</v>
      </c>
    </row>
    <row r="21897" spans="1:2" x14ac:dyDescent="0.2">
      <c r="A21897" s="136" t="s">
        <v>21969</v>
      </c>
      <c r="B21897" s="136" t="s">
        <v>28151</v>
      </c>
    </row>
    <row r="21898" spans="1:2" x14ac:dyDescent="0.2">
      <c r="A21898" s="136" t="s">
        <v>21970</v>
      </c>
      <c r="B21898" s="136" t="s">
        <v>28152</v>
      </c>
    </row>
    <row r="21899" spans="1:2" x14ac:dyDescent="0.2">
      <c r="A21899" s="136" t="s">
        <v>21971</v>
      </c>
      <c r="B21899" s="136" t="s">
        <v>28152</v>
      </c>
    </row>
    <row r="21900" spans="1:2" x14ac:dyDescent="0.2">
      <c r="A21900" s="136" t="s">
        <v>21972</v>
      </c>
      <c r="B21900" s="136" t="s">
        <v>28153</v>
      </c>
    </row>
    <row r="21901" spans="1:2" x14ac:dyDescent="0.2">
      <c r="A21901" s="136" t="s">
        <v>21973</v>
      </c>
      <c r="B21901" s="136" t="s">
        <v>28153</v>
      </c>
    </row>
    <row r="21902" spans="1:2" x14ac:dyDescent="0.2">
      <c r="A21902" s="136" t="s">
        <v>21974</v>
      </c>
      <c r="B21902" s="136" t="s">
        <v>28154</v>
      </c>
    </row>
    <row r="21903" spans="1:2" x14ac:dyDescent="0.2">
      <c r="A21903" s="136" t="s">
        <v>21975</v>
      </c>
      <c r="B21903" s="136" t="s">
        <v>28154</v>
      </c>
    </row>
    <row r="21904" spans="1:2" x14ac:dyDescent="0.2">
      <c r="A21904" s="136" t="s">
        <v>21976</v>
      </c>
      <c r="B21904" s="136" t="s">
        <v>28155</v>
      </c>
    </row>
    <row r="21905" spans="1:2" x14ac:dyDescent="0.2">
      <c r="A21905" s="136" t="s">
        <v>21977</v>
      </c>
      <c r="B21905" s="136" t="s">
        <v>28155</v>
      </c>
    </row>
    <row r="21906" spans="1:2" x14ac:dyDescent="0.2">
      <c r="A21906" s="136" t="s">
        <v>21978</v>
      </c>
      <c r="B21906" s="136" t="s">
        <v>28156</v>
      </c>
    </row>
    <row r="21907" spans="1:2" x14ac:dyDescent="0.2">
      <c r="A21907" s="136" t="s">
        <v>21979</v>
      </c>
      <c r="B21907" s="136" t="s">
        <v>28156</v>
      </c>
    </row>
    <row r="21908" spans="1:2" x14ac:dyDescent="0.2">
      <c r="A21908" s="136" t="s">
        <v>21980</v>
      </c>
      <c r="B21908" s="136" t="s">
        <v>28157</v>
      </c>
    </row>
    <row r="21909" spans="1:2" x14ac:dyDescent="0.2">
      <c r="A21909" s="136" t="s">
        <v>21981</v>
      </c>
      <c r="B21909" s="136" t="s">
        <v>28157</v>
      </c>
    </row>
    <row r="21910" spans="1:2" x14ac:dyDescent="0.2">
      <c r="A21910" s="136" t="s">
        <v>21982</v>
      </c>
      <c r="B21910" s="136" t="s">
        <v>28158</v>
      </c>
    </row>
    <row r="21911" spans="1:2" x14ac:dyDescent="0.2">
      <c r="A21911" s="136" t="s">
        <v>21983</v>
      </c>
      <c r="B21911" s="136" t="s">
        <v>28158</v>
      </c>
    </row>
    <row r="21912" spans="1:2" x14ac:dyDescent="0.2">
      <c r="A21912" s="136" t="s">
        <v>21984</v>
      </c>
      <c r="B21912" s="136" t="s">
        <v>28159</v>
      </c>
    </row>
    <row r="21913" spans="1:2" x14ac:dyDescent="0.2">
      <c r="A21913" s="136" t="s">
        <v>21985</v>
      </c>
      <c r="B21913" s="136" t="s">
        <v>28159</v>
      </c>
    </row>
    <row r="21914" spans="1:2" x14ac:dyDescent="0.2">
      <c r="A21914" s="136" t="s">
        <v>21986</v>
      </c>
      <c r="B21914" s="136" t="s">
        <v>28160</v>
      </c>
    </row>
    <row r="21915" spans="1:2" x14ac:dyDescent="0.2">
      <c r="A21915" s="136" t="s">
        <v>21987</v>
      </c>
      <c r="B21915" s="136" t="s">
        <v>28160</v>
      </c>
    </row>
    <row r="21916" spans="1:2" x14ac:dyDescent="0.2">
      <c r="A21916" s="136" t="s">
        <v>21988</v>
      </c>
      <c r="B21916" s="136" t="s">
        <v>28161</v>
      </c>
    </row>
    <row r="21917" spans="1:2" x14ac:dyDescent="0.2">
      <c r="A21917" s="136" t="s">
        <v>21989</v>
      </c>
      <c r="B21917" s="136" t="s">
        <v>28161</v>
      </c>
    </row>
    <row r="21918" spans="1:2" x14ac:dyDescent="0.2">
      <c r="A21918" s="136" t="s">
        <v>21990</v>
      </c>
      <c r="B21918" s="136" t="s">
        <v>28162</v>
      </c>
    </row>
    <row r="21919" spans="1:2" x14ac:dyDescent="0.2">
      <c r="A21919" s="136" t="s">
        <v>21991</v>
      </c>
      <c r="B21919" s="136" t="s">
        <v>28162</v>
      </c>
    </row>
    <row r="21920" spans="1:2" x14ac:dyDescent="0.2">
      <c r="A21920" s="136" t="s">
        <v>21992</v>
      </c>
      <c r="B21920" s="136" t="s">
        <v>28163</v>
      </c>
    </row>
    <row r="21921" spans="1:2" x14ac:dyDescent="0.2">
      <c r="A21921" s="136" t="s">
        <v>21993</v>
      </c>
      <c r="B21921" s="136" t="s">
        <v>28163</v>
      </c>
    </row>
    <row r="21922" spans="1:2" x14ac:dyDescent="0.2">
      <c r="A21922" s="136" t="s">
        <v>21994</v>
      </c>
      <c r="B21922" s="136" t="s">
        <v>28164</v>
      </c>
    </row>
    <row r="21923" spans="1:2" x14ac:dyDescent="0.2">
      <c r="A21923" s="136" t="s">
        <v>21995</v>
      </c>
      <c r="B21923" s="136" t="s">
        <v>28164</v>
      </c>
    </row>
    <row r="21924" spans="1:2" x14ac:dyDescent="0.2">
      <c r="A21924" s="136" t="s">
        <v>21996</v>
      </c>
      <c r="B21924" s="136" t="s">
        <v>28165</v>
      </c>
    </row>
    <row r="21925" spans="1:2" x14ac:dyDescent="0.2">
      <c r="A21925" s="136" t="s">
        <v>21997</v>
      </c>
      <c r="B21925" s="136" t="s">
        <v>28165</v>
      </c>
    </row>
    <row r="21926" spans="1:2" x14ac:dyDescent="0.2">
      <c r="A21926" s="136" t="s">
        <v>21998</v>
      </c>
      <c r="B21926" s="136" t="s">
        <v>28166</v>
      </c>
    </row>
    <row r="21927" spans="1:2" x14ac:dyDescent="0.2">
      <c r="A21927" s="136" t="s">
        <v>21999</v>
      </c>
      <c r="B21927" s="136" t="s">
        <v>28166</v>
      </c>
    </row>
    <row r="21928" spans="1:2" x14ac:dyDescent="0.2">
      <c r="A21928" s="136" t="s">
        <v>22000</v>
      </c>
      <c r="B21928" s="136" t="s">
        <v>28167</v>
      </c>
    </row>
    <row r="21929" spans="1:2" x14ac:dyDescent="0.2">
      <c r="A21929" s="136" t="s">
        <v>22001</v>
      </c>
      <c r="B21929" s="136" t="s">
        <v>28167</v>
      </c>
    </row>
    <row r="21930" spans="1:2" x14ac:dyDescent="0.2">
      <c r="A21930" s="136" t="s">
        <v>22002</v>
      </c>
      <c r="B21930" s="136" t="s">
        <v>28168</v>
      </c>
    </row>
    <row r="21931" spans="1:2" x14ac:dyDescent="0.2">
      <c r="A21931" s="136" t="s">
        <v>22003</v>
      </c>
      <c r="B21931" s="136" t="s">
        <v>28168</v>
      </c>
    </row>
    <row r="21932" spans="1:2" x14ac:dyDescent="0.2">
      <c r="A21932" s="136" t="s">
        <v>22004</v>
      </c>
      <c r="B21932" s="136" t="s">
        <v>28169</v>
      </c>
    </row>
    <row r="21933" spans="1:2" x14ac:dyDescent="0.2">
      <c r="A21933" s="136" t="s">
        <v>22005</v>
      </c>
      <c r="B21933" s="136" t="s">
        <v>28169</v>
      </c>
    </row>
    <row r="21934" spans="1:2" x14ac:dyDescent="0.2">
      <c r="A21934" s="136" t="s">
        <v>22006</v>
      </c>
      <c r="B21934" s="136" t="s">
        <v>28170</v>
      </c>
    </row>
    <row r="21935" spans="1:2" x14ac:dyDescent="0.2">
      <c r="A21935" s="136" t="s">
        <v>22007</v>
      </c>
      <c r="B21935" s="136" t="s">
        <v>28170</v>
      </c>
    </row>
    <row r="21936" spans="1:2" x14ac:dyDescent="0.2">
      <c r="A21936" s="136" t="s">
        <v>22008</v>
      </c>
      <c r="B21936" s="136" t="s">
        <v>28171</v>
      </c>
    </row>
    <row r="21937" spans="1:2" x14ac:dyDescent="0.2">
      <c r="A21937" s="136" t="s">
        <v>22009</v>
      </c>
      <c r="B21937" s="136" t="s">
        <v>28171</v>
      </c>
    </row>
    <row r="21938" spans="1:2" x14ac:dyDescent="0.2">
      <c r="A21938" s="136" t="s">
        <v>22010</v>
      </c>
      <c r="B21938" s="136" t="s">
        <v>28172</v>
      </c>
    </row>
    <row r="21939" spans="1:2" x14ac:dyDescent="0.2">
      <c r="A21939" s="136" t="s">
        <v>22011</v>
      </c>
      <c r="B21939" s="136" t="s">
        <v>28172</v>
      </c>
    </row>
    <row r="21940" spans="1:2" x14ac:dyDescent="0.2">
      <c r="A21940" s="136" t="s">
        <v>22012</v>
      </c>
      <c r="B21940" s="136" t="s">
        <v>28173</v>
      </c>
    </row>
    <row r="21941" spans="1:2" x14ac:dyDescent="0.2">
      <c r="A21941" s="136" t="s">
        <v>22013</v>
      </c>
      <c r="B21941" s="136" t="s">
        <v>28173</v>
      </c>
    </row>
    <row r="21942" spans="1:2" x14ac:dyDescent="0.2">
      <c r="A21942" s="136" t="s">
        <v>22014</v>
      </c>
      <c r="B21942" s="136" t="s">
        <v>28174</v>
      </c>
    </row>
    <row r="21943" spans="1:2" x14ac:dyDescent="0.2">
      <c r="A21943" s="136" t="s">
        <v>22015</v>
      </c>
      <c r="B21943" s="136" t="s">
        <v>28174</v>
      </c>
    </row>
    <row r="21944" spans="1:2" x14ac:dyDescent="0.2">
      <c r="A21944" s="136" t="s">
        <v>22016</v>
      </c>
      <c r="B21944" s="136" t="s">
        <v>28175</v>
      </c>
    </row>
    <row r="21945" spans="1:2" x14ac:dyDescent="0.2">
      <c r="A21945" s="136" t="s">
        <v>22017</v>
      </c>
      <c r="B21945" s="136" t="s">
        <v>28175</v>
      </c>
    </row>
    <row r="21946" spans="1:2" x14ac:dyDescent="0.2">
      <c r="A21946" s="136" t="s">
        <v>22018</v>
      </c>
      <c r="B21946" s="136" t="s">
        <v>28176</v>
      </c>
    </row>
    <row r="21947" spans="1:2" x14ac:dyDescent="0.2">
      <c r="A21947" s="136" t="s">
        <v>22019</v>
      </c>
      <c r="B21947" s="136" t="s">
        <v>28176</v>
      </c>
    </row>
    <row r="21948" spans="1:2" x14ac:dyDescent="0.2">
      <c r="A21948" s="136" t="s">
        <v>22020</v>
      </c>
      <c r="B21948" s="136" t="s">
        <v>28177</v>
      </c>
    </row>
    <row r="21949" spans="1:2" x14ac:dyDescent="0.2">
      <c r="A21949" s="136" t="s">
        <v>22021</v>
      </c>
      <c r="B21949" s="136" t="s">
        <v>28177</v>
      </c>
    </row>
    <row r="21950" spans="1:2" x14ac:dyDescent="0.2">
      <c r="A21950" s="136" t="s">
        <v>22022</v>
      </c>
      <c r="B21950" s="136" t="s">
        <v>28178</v>
      </c>
    </row>
    <row r="21951" spans="1:2" x14ac:dyDescent="0.2">
      <c r="A21951" s="136" t="s">
        <v>22023</v>
      </c>
      <c r="B21951" s="136" t="s">
        <v>28178</v>
      </c>
    </row>
    <row r="21952" spans="1:2" x14ac:dyDescent="0.2">
      <c r="A21952" s="136" t="s">
        <v>22024</v>
      </c>
      <c r="B21952" s="136" t="s">
        <v>28179</v>
      </c>
    </row>
    <row r="21953" spans="1:3" x14ac:dyDescent="0.2">
      <c r="A21953" s="136" t="s">
        <v>22025</v>
      </c>
      <c r="B21953" s="136" t="s">
        <v>28179</v>
      </c>
    </row>
    <row r="21954" spans="1:3" x14ac:dyDescent="0.2">
      <c r="A21954" s="136" t="s">
        <v>22026</v>
      </c>
      <c r="B21954" s="136" t="s">
        <v>28180</v>
      </c>
    </row>
    <row r="21955" spans="1:3" x14ac:dyDescent="0.2">
      <c r="A21955" s="136" t="s">
        <v>22027</v>
      </c>
      <c r="B21955" s="136" t="s">
        <v>28180</v>
      </c>
    </row>
    <row r="21956" spans="1:3" x14ac:dyDescent="0.2">
      <c r="A21956" s="136" t="s">
        <v>22028</v>
      </c>
      <c r="B21956" s="136" t="s">
        <v>28181</v>
      </c>
    </row>
    <row r="21957" spans="1:3" x14ac:dyDescent="0.2">
      <c r="A21957" s="136" t="s">
        <v>22029</v>
      </c>
      <c r="B21957" s="136" t="s">
        <v>28181</v>
      </c>
    </row>
    <row r="21958" spans="1:3" x14ac:dyDescent="0.2">
      <c r="A21958" s="136" t="s">
        <v>22030</v>
      </c>
      <c r="B21958" s="136" t="s">
        <v>28182</v>
      </c>
      <c r="C21958" s="136" t="s">
        <v>34718</v>
      </c>
    </row>
    <row r="21959" spans="1:3" x14ac:dyDescent="0.2">
      <c r="A21959" s="136" t="s">
        <v>22031</v>
      </c>
      <c r="B21959" s="136" t="s">
        <v>28182</v>
      </c>
      <c r="C21959" s="136" t="s">
        <v>34718</v>
      </c>
    </row>
    <row r="21960" spans="1:3" x14ac:dyDescent="0.2">
      <c r="A21960" s="136" t="s">
        <v>22032</v>
      </c>
      <c r="B21960" s="136" t="s">
        <v>28183</v>
      </c>
    </row>
    <row r="21961" spans="1:3" x14ac:dyDescent="0.2">
      <c r="A21961" s="136" t="s">
        <v>22033</v>
      </c>
      <c r="B21961" s="136" t="s">
        <v>28183</v>
      </c>
    </row>
    <row r="21962" spans="1:3" x14ac:dyDescent="0.2">
      <c r="A21962" s="136" t="s">
        <v>22034</v>
      </c>
      <c r="B21962" s="136" t="s">
        <v>28184</v>
      </c>
    </row>
    <row r="21963" spans="1:3" x14ac:dyDescent="0.2">
      <c r="A21963" s="136" t="s">
        <v>22035</v>
      </c>
      <c r="B21963" s="136" t="s">
        <v>28184</v>
      </c>
    </row>
    <row r="21964" spans="1:3" x14ac:dyDescent="0.2">
      <c r="A21964" s="136" t="s">
        <v>22036</v>
      </c>
      <c r="B21964" s="136" t="s">
        <v>28185</v>
      </c>
    </row>
    <row r="21965" spans="1:3" x14ac:dyDescent="0.2">
      <c r="A21965" s="136" t="s">
        <v>22037</v>
      </c>
      <c r="B21965" s="136" t="s">
        <v>28185</v>
      </c>
    </row>
    <row r="21966" spans="1:3" x14ac:dyDescent="0.2">
      <c r="A21966" s="136" t="s">
        <v>22038</v>
      </c>
      <c r="B21966" s="136" t="s">
        <v>28186</v>
      </c>
    </row>
    <row r="21967" spans="1:3" x14ac:dyDescent="0.2">
      <c r="A21967" s="136" t="s">
        <v>22039</v>
      </c>
      <c r="B21967" s="136" t="s">
        <v>28186</v>
      </c>
    </row>
    <row r="21968" spans="1:3" x14ac:dyDescent="0.2">
      <c r="A21968" s="136" t="s">
        <v>22040</v>
      </c>
      <c r="B21968" s="136" t="s">
        <v>28187</v>
      </c>
    </row>
    <row r="21969" spans="1:3" x14ac:dyDescent="0.2">
      <c r="A21969" s="136" t="s">
        <v>22041</v>
      </c>
      <c r="B21969" s="136" t="s">
        <v>28187</v>
      </c>
    </row>
    <row r="21970" spans="1:3" x14ac:dyDescent="0.2">
      <c r="A21970" s="136" t="s">
        <v>22042</v>
      </c>
      <c r="B21970" s="136" t="s">
        <v>28188</v>
      </c>
    </row>
    <row r="21971" spans="1:3" x14ac:dyDescent="0.2">
      <c r="A21971" s="136" t="s">
        <v>22043</v>
      </c>
      <c r="B21971" s="136" t="s">
        <v>28188</v>
      </c>
    </row>
    <row r="21972" spans="1:3" x14ac:dyDescent="0.2">
      <c r="A21972" s="136" t="s">
        <v>22044</v>
      </c>
      <c r="B21972" s="136" t="s">
        <v>28189</v>
      </c>
      <c r="C21972" s="136" t="s">
        <v>34719</v>
      </c>
    </row>
    <row r="21973" spans="1:3" x14ac:dyDescent="0.2">
      <c r="A21973" s="136" t="s">
        <v>22045</v>
      </c>
      <c r="B21973" s="136" t="s">
        <v>28189</v>
      </c>
      <c r="C21973" s="136" t="s">
        <v>34719</v>
      </c>
    </row>
    <row r="21974" spans="1:3" x14ac:dyDescent="0.2">
      <c r="A21974" s="136" t="s">
        <v>22046</v>
      </c>
      <c r="B21974" s="136" t="s">
        <v>28190</v>
      </c>
      <c r="C21974" s="136" t="s">
        <v>34720</v>
      </c>
    </row>
    <row r="21975" spans="1:3" x14ac:dyDescent="0.2">
      <c r="A21975" s="136" t="s">
        <v>22047</v>
      </c>
      <c r="B21975" s="136" t="s">
        <v>28190</v>
      </c>
      <c r="C21975" s="136" t="s">
        <v>34720</v>
      </c>
    </row>
    <row r="21976" spans="1:3" x14ac:dyDescent="0.2">
      <c r="A21976" s="136" t="s">
        <v>22048</v>
      </c>
      <c r="B21976" s="136" t="s">
        <v>28191</v>
      </c>
      <c r="C21976" s="136" t="s">
        <v>34721</v>
      </c>
    </row>
    <row r="21977" spans="1:3" x14ac:dyDescent="0.2">
      <c r="A21977" s="136" t="s">
        <v>22049</v>
      </c>
      <c r="B21977" s="136" t="s">
        <v>28191</v>
      </c>
      <c r="C21977" s="136" t="s">
        <v>34721</v>
      </c>
    </row>
    <row r="21978" spans="1:3" x14ac:dyDescent="0.2">
      <c r="A21978" s="136" t="s">
        <v>22050</v>
      </c>
      <c r="B21978" s="136" t="s">
        <v>28192</v>
      </c>
      <c r="C21978" s="136" t="s">
        <v>34722</v>
      </c>
    </row>
    <row r="21979" spans="1:3" x14ac:dyDescent="0.2">
      <c r="A21979" s="136" t="s">
        <v>22051</v>
      </c>
      <c r="B21979" s="136" t="s">
        <v>28192</v>
      </c>
      <c r="C21979" s="136" t="s">
        <v>34722</v>
      </c>
    </row>
    <row r="21980" spans="1:3" x14ac:dyDescent="0.2">
      <c r="A21980" s="136" t="s">
        <v>22052</v>
      </c>
      <c r="B21980" s="136" t="s">
        <v>28193</v>
      </c>
      <c r="C21980" s="136" t="s">
        <v>34723</v>
      </c>
    </row>
    <row r="21981" spans="1:3" x14ac:dyDescent="0.2">
      <c r="A21981" s="136" t="s">
        <v>22053</v>
      </c>
      <c r="B21981" s="136" t="s">
        <v>28193</v>
      </c>
      <c r="C21981" s="136" t="s">
        <v>34723</v>
      </c>
    </row>
    <row r="21982" spans="1:3" x14ac:dyDescent="0.2">
      <c r="A21982" s="136" t="s">
        <v>22054</v>
      </c>
      <c r="B21982" s="136" t="s">
        <v>28194</v>
      </c>
      <c r="C21982" s="136" t="s">
        <v>34724</v>
      </c>
    </row>
    <row r="21983" spans="1:3" x14ac:dyDescent="0.2">
      <c r="A21983" s="136" t="s">
        <v>22055</v>
      </c>
      <c r="B21983" s="136" t="s">
        <v>28194</v>
      </c>
      <c r="C21983" s="136" t="s">
        <v>34724</v>
      </c>
    </row>
    <row r="21984" spans="1:3" x14ac:dyDescent="0.2">
      <c r="A21984" s="136" t="s">
        <v>22056</v>
      </c>
      <c r="B21984" s="136" t="s">
        <v>28195</v>
      </c>
    </row>
    <row r="21985" spans="1:3" x14ac:dyDescent="0.2">
      <c r="A21985" s="136" t="s">
        <v>22057</v>
      </c>
      <c r="B21985" s="136" t="s">
        <v>28195</v>
      </c>
    </row>
    <row r="21986" spans="1:3" x14ac:dyDescent="0.2">
      <c r="A21986" s="136" t="s">
        <v>22058</v>
      </c>
      <c r="B21986" s="136" t="s">
        <v>28196</v>
      </c>
    </row>
    <row r="21987" spans="1:3" x14ac:dyDescent="0.2">
      <c r="A21987" s="136" t="s">
        <v>22059</v>
      </c>
      <c r="B21987" s="136" t="s">
        <v>28196</v>
      </c>
    </row>
    <row r="21988" spans="1:3" x14ac:dyDescent="0.2">
      <c r="A21988" s="136" t="s">
        <v>22060</v>
      </c>
      <c r="B21988" s="136" t="s">
        <v>28197</v>
      </c>
    </row>
    <row r="21989" spans="1:3" x14ac:dyDescent="0.2">
      <c r="A21989" s="136" t="s">
        <v>22061</v>
      </c>
      <c r="B21989" s="136" t="s">
        <v>28197</v>
      </c>
    </row>
    <row r="21990" spans="1:3" x14ac:dyDescent="0.2">
      <c r="A21990" s="136" t="s">
        <v>22062</v>
      </c>
      <c r="B21990" s="136" t="s">
        <v>28198</v>
      </c>
    </row>
    <row r="21991" spans="1:3" x14ac:dyDescent="0.2">
      <c r="A21991" s="136" t="s">
        <v>22063</v>
      </c>
      <c r="B21991" s="136" t="s">
        <v>28198</v>
      </c>
    </row>
    <row r="21992" spans="1:3" x14ac:dyDescent="0.2">
      <c r="A21992" s="136" t="s">
        <v>22064</v>
      </c>
      <c r="B21992" s="136" t="s">
        <v>28199</v>
      </c>
      <c r="C21992" s="136" t="s">
        <v>34725</v>
      </c>
    </row>
    <row r="21993" spans="1:3" x14ac:dyDescent="0.2">
      <c r="A21993" s="136" t="s">
        <v>22065</v>
      </c>
      <c r="B21993" s="136" t="s">
        <v>28199</v>
      </c>
      <c r="C21993" s="136" t="s">
        <v>34725</v>
      </c>
    </row>
    <row r="21994" spans="1:3" x14ac:dyDescent="0.2">
      <c r="A21994" s="136" t="s">
        <v>22066</v>
      </c>
      <c r="B21994" s="136" t="s">
        <v>28200</v>
      </c>
    </row>
    <row r="21995" spans="1:3" x14ac:dyDescent="0.2">
      <c r="A21995" s="136" t="s">
        <v>22067</v>
      </c>
      <c r="B21995" s="136" t="s">
        <v>28200</v>
      </c>
    </row>
    <row r="21996" spans="1:3" x14ac:dyDescent="0.2">
      <c r="A21996" s="136" t="s">
        <v>22068</v>
      </c>
      <c r="B21996" s="136" t="s">
        <v>28201</v>
      </c>
      <c r="C21996" s="136" t="s">
        <v>34726</v>
      </c>
    </row>
    <row r="21997" spans="1:3" x14ac:dyDescent="0.2">
      <c r="A21997" s="136" t="s">
        <v>22069</v>
      </c>
      <c r="B21997" s="136" t="s">
        <v>28201</v>
      </c>
      <c r="C21997" s="136" t="s">
        <v>34726</v>
      </c>
    </row>
    <row r="21998" spans="1:3" x14ac:dyDescent="0.2">
      <c r="A21998" s="136" t="s">
        <v>22070</v>
      </c>
      <c r="B21998" s="136" t="s">
        <v>28202</v>
      </c>
    </row>
    <row r="21999" spans="1:3" x14ac:dyDescent="0.2">
      <c r="A21999" s="136" t="s">
        <v>22071</v>
      </c>
      <c r="B21999" s="136" t="s">
        <v>28202</v>
      </c>
    </row>
    <row r="22000" spans="1:3" x14ac:dyDescent="0.2">
      <c r="A22000" s="136" t="s">
        <v>22072</v>
      </c>
      <c r="B22000" s="136" t="s">
        <v>28203</v>
      </c>
    </row>
    <row r="22001" spans="1:3" x14ac:dyDescent="0.2">
      <c r="A22001" s="136" t="s">
        <v>22073</v>
      </c>
      <c r="B22001" s="136" t="s">
        <v>28203</v>
      </c>
    </row>
    <row r="22002" spans="1:3" x14ac:dyDescent="0.2">
      <c r="A22002" s="136" t="s">
        <v>22074</v>
      </c>
      <c r="B22002" s="136" t="s">
        <v>28204</v>
      </c>
    </row>
    <row r="22003" spans="1:3" x14ac:dyDescent="0.2">
      <c r="A22003" s="136" t="s">
        <v>22075</v>
      </c>
      <c r="B22003" s="136" t="s">
        <v>28204</v>
      </c>
    </row>
    <row r="22004" spans="1:3" x14ac:dyDescent="0.2">
      <c r="A22004" s="136" t="s">
        <v>22076</v>
      </c>
      <c r="B22004" s="136" t="s">
        <v>28205</v>
      </c>
    </row>
    <row r="22005" spans="1:3" x14ac:dyDescent="0.2">
      <c r="A22005" s="136" t="s">
        <v>22077</v>
      </c>
      <c r="B22005" s="136" t="s">
        <v>28205</v>
      </c>
    </row>
    <row r="22006" spans="1:3" x14ac:dyDescent="0.2">
      <c r="A22006" s="136" t="s">
        <v>22078</v>
      </c>
      <c r="B22006" s="136" t="s">
        <v>28206</v>
      </c>
    </row>
    <row r="22007" spans="1:3" x14ac:dyDescent="0.2">
      <c r="A22007" s="136" t="s">
        <v>22079</v>
      </c>
      <c r="B22007" s="136" t="s">
        <v>28206</v>
      </c>
    </row>
    <row r="22008" spans="1:3" x14ac:dyDescent="0.2">
      <c r="A22008" s="136" t="s">
        <v>22080</v>
      </c>
      <c r="B22008" s="136" t="s">
        <v>28207</v>
      </c>
    </row>
    <row r="22009" spans="1:3" x14ac:dyDescent="0.2">
      <c r="A22009" s="136" t="s">
        <v>22081</v>
      </c>
      <c r="B22009" s="136" t="s">
        <v>28207</v>
      </c>
    </row>
    <row r="22010" spans="1:3" x14ac:dyDescent="0.2">
      <c r="A22010" s="136" t="s">
        <v>22082</v>
      </c>
      <c r="B22010" s="136" t="s">
        <v>28208</v>
      </c>
    </row>
    <row r="22011" spans="1:3" x14ac:dyDescent="0.2">
      <c r="A22011" s="136" t="s">
        <v>22083</v>
      </c>
      <c r="B22011" s="136" t="s">
        <v>28208</v>
      </c>
    </row>
    <row r="22012" spans="1:3" x14ac:dyDescent="0.2">
      <c r="A22012" s="136" t="s">
        <v>22084</v>
      </c>
      <c r="B22012" s="136" t="s">
        <v>28209</v>
      </c>
      <c r="C22012" s="136" t="s">
        <v>34727</v>
      </c>
    </row>
    <row r="22013" spans="1:3" x14ac:dyDescent="0.2">
      <c r="A22013" s="136" t="s">
        <v>22085</v>
      </c>
      <c r="B22013" s="136" t="s">
        <v>28209</v>
      </c>
      <c r="C22013" s="136" t="s">
        <v>34727</v>
      </c>
    </row>
    <row r="22014" spans="1:3" x14ac:dyDescent="0.2">
      <c r="A22014" s="136" t="s">
        <v>22086</v>
      </c>
      <c r="B22014" s="136" t="s">
        <v>28210</v>
      </c>
    </row>
    <row r="22015" spans="1:3" x14ac:dyDescent="0.2">
      <c r="A22015" s="136" t="s">
        <v>22087</v>
      </c>
      <c r="B22015" s="136" t="s">
        <v>28210</v>
      </c>
    </row>
    <row r="22016" spans="1:3" x14ac:dyDescent="0.2">
      <c r="A22016" s="136" t="s">
        <v>22088</v>
      </c>
      <c r="B22016" s="136" t="s">
        <v>28211</v>
      </c>
    </row>
    <row r="22017" spans="1:3" x14ac:dyDescent="0.2">
      <c r="A22017" s="136" t="s">
        <v>22089</v>
      </c>
      <c r="B22017" s="136" t="s">
        <v>28211</v>
      </c>
    </row>
    <row r="22018" spans="1:3" x14ac:dyDescent="0.2">
      <c r="A22018" s="136" t="s">
        <v>22090</v>
      </c>
      <c r="B22018" s="136" t="s">
        <v>28212</v>
      </c>
      <c r="C22018" s="136" t="s">
        <v>34728</v>
      </c>
    </row>
    <row r="22019" spans="1:3" x14ac:dyDescent="0.2">
      <c r="A22019" s="136" t="s">
        <v>22091</v>
      </c>
      <c r="B22019" s="136" t="s">
        <v>28212</v>
      </c>
      <c r="C22019" s="136" t="s">
        <v>34728</v>
      </c>
    </row>
    <row r="22020" spans="1:3" x14ac:dyDescent="0.2">
      <c r="A22020" s="136" t="s">
        <v>22092</v>
      </c>
      <c r="B22020" s="136" t="s">
        <v>28213</v>
      </c>
      <c r="C22020" s="136" t="s">
        <v>34729</v>
      </c>
    </row>
    <row r="22021" spans="1:3" x14ac:dyDescent="0.2">
      <c r="A22021" s="136" t="s">
        <v>22093</v>
      </c>
      <c r="B22021" s="136" t="s">
        <v>28213</v>
      </c>
      <c r="C22021" s="136" t="s">
        <v>34729</v>
      </c>
    </row>
    <row r="22022" spans="1:3" x14ac:dyDescent="0.2">
      <c r="A22022" s="136" t="s">
        <v>22094</v>
      </c>
      <c r="B22022" s="136" t="s">
        <v>28214</v>
      </c>
    </row>
    <row r="22023" spans="1:3" x14ac:dyDescent="0.2">
      <c r="A22023" s="136" t="s">
        <v>22095</v>
      </c>
      <c r="B22023" s="136" t="s">
        <v>28214</v>
      </c>
    </row>
    <row r="22024" spans="1:3" x14ac:dyDescent="0.2">
      <c r="A22024" s="136" t="s">
        <v>22096</v>
      </c>
      <c r="B22024" s="136" t="s">
        <v>28215</v>
      </c>
    </row>
    <row r="22025" spans="1:3" x14ac:dyDescent="0.2">
      <c r="A22025" s="136" t="s">
        <v>22097</v>
      </c>
      <c r="B22025" s="136" t="s">
        <v>28215</v>
      </c>
    </row>
    <row r="22026" spans="1:3" x14ac:dyDescent="0.2">
      <c r="A22026" s="136" t="s">
        <v>22098</v>
      </c>
      <c r="B22026" s="136" t="s">
        <v>28216</v>
      </c>
      <c r="C22026" s="136" t="s">
        <v>34730</v>
      </c>
    </row>
    <row r="22027" spans="1:3" x14ac:dyDescent="0.2">
      <c r="A22027" s="136" t="s">
        <v>22099</v>
      </c>
      <c r="B22027" s="136" t="s">
        <v>28216</v>
      </c>
      <c r="C22027" s="136" t="s">
        <v>34730</v>
      </c>
    </row>
    <row r="22028" spans="1:3" x14ac:dyDescent="0.2">
      <c r="A22028" s="136" t="s">
        <v>22100</v>
      </c>
      <c r="B22028" s="136" t="s">
        <v>28217</v>
      </c>
      <c r="C22028" s="136" t="s">
        <v>34731</v>
      </c>
    </row>
    <row r="22029" spans="1:3" x14ac:dyDescent="0.2">
      <c r="A22029" s="136" t="s">
        <v>22101</v>
      </c>
      <c r="B22029" s="136" t="s">
        <v>28217</v>
      </c>
      <c r="C22029" s="136" t="s">
        <v>34731</v>
      </c>
    </row>
    <row r="22030" spans="1:3" x14ac:dyDescent="0.2">
      <c r="A22030" s="136" t="s">
        <v>22102</v>
      </c>
      <c r="B22030" s="136" t="s">
        <v>28218</v>
      </c>
      <c r="C22030" s="136" t="s">
        <v>34732</v>
      </c>
    </row>
    <row r="22031" spans="1:3" x14ac:dyDescent="0.2">
      <c r="A22031" s="136" t="s">
        <v>22103</v>
      </c>
      <c r="B22031" s="136" t="s">
        <v>28218</v>
      </c>
      <c r="C22031" s="136" t="s">
        <v>34732</v>
      </c>
    </row>
    <row r="22032" spans="1:3" x14ac:dyDescent="0.2">
      <c r="A22032" s="136" t="s">
        <v>22104</v>
      </c>
      <c r="B22032" s="136" t="s">
        <v>28219</v>
      </c>
      <c r="C22032" s="136" t="s">
        <v>34733</v>
      </c>
    </row>
    <row r="22033" spans="1:4" x14ac:dyDescent="0.2">
      <c r="A22033" s="136" t="s">
        <v>22105</v>
      </c>
      <c r="B22033" s="136" t="s">
        <v>28219</v>
      </c>
      <c r="C22033" s="136" t="s">
        <v>34733</v>
      </c>
    </row>
    <row r="22034" spans="1:4" x14ac:dyDescent="0.2">
      <c r="A22034" s="136" t="s">
        <v>22106</v>
      </c>
      <c r="B22034" s="136" t="s">
        <v>28220</v>
      </c>
      <c r="C22034" s="136" t="s">
        <v>34734</v>
      </c>
    </row>
    <row r="22035" spans="1:4" x14ac:dyDescent="0.2">
      <c r="A22035" s="136" t="s">
        <v>22107</v>
      </c>
      <c r="B22035" s="136" t="s">
        <v>28220</v>
      </c>
      <c r="C22035" s="136" t="s">
        <v>34734</v>
      </c>
    </row>
    <row r="22036" spans="1:4" x14ac:dyDescent="0.2">
      <c r="A22036" s="136" t="s">
        <v>22108</v>
      </c>
      <c r="B22036" s="136" t="s">
        <v>28221</v>
      </c>
      <c r="C22036" s="136" t="s">
        <v>34735</v>
      </c>
    </row>
    <row r="22037" spans="1:4" x14ac:dyDescent="0.2">
      <c r="A22037" s="136" t="s">
        <v>22109</v>
      </c>
      <c r="B22037" s="136" t="s">
        <v>28221</v>
      </c>
      <c r="C22037" s="136" t="s">
        <v>34735</v>
      </c>
    </row>
    <row r="22038" spans="1:4" x14ac:dyDescent="0.2">
      <c r="A22038" s="136" t="s">
        <v>22110</v>
      </c>
      <c r="B22038" s="136" t="s">
        <v>28221</v>
      </c>
      <c r="C22038" s="136" t="s">
        <v>34736</v>
      </c>
    </row>
    <row r="22039" spans="1:4" x14ac:dyDescent="0.2">
      <c r="A22039" s="136" t="s">
        <v>22111</v>
      </c>
      <c r="B22039" s="136" t="s">
        <v>28221</v>
      </c>
      <c r="C22039" s="136" t="s">
        <v>34736</v>
      </c>
    </row>
    <row r="22040" spans="1:4" x14ac:dyDescent="0.2">
      <c r="A22040" s="136" t="s">
        <v>22112</v>
      </c>
      <c r="B22040" s="136" t="s">
        <v>28222</v>
      </c>
      <c r="C22040" s="136" t="s">
        <v>34737</v>
      </c>
    </row>
    <row r="22041" spans="1:4" x14ac:dyDescent="0.2">
      <c r="A22041" s="136" t="s">
        <v>22113</v>
      </c>
      <c r="B22041" s="136" t="s">
        <v>28222</v>
      </c>
      <c r="C22041" s="136" t="s">
        <v>34737</v>
      </c>
    </row>
    <row r="22042" spans="1:4" x14ac:dyDescent="0.2">
      <c r="A22042" s="136" t="s">
        <v>22114</v>
      </c>
      <c r="B22042" s="136" t="s">
        <v>28223</v>
      </c>
      <c r="C22042" s="136" t="s">
        <v>34738</v>
      </c>
      <c r="D22042" s="136" t="s">
        <v>33113</v>
      </c>
    </row>
    <row r="22043" spans="1:4" x14ac:dyDescent="0.2">
      <c r="A22043" s="136" t="s">
        <v>22115</v>
      </c>
      <c r="B22043" s="136" t="s">
        <v>28223</v>
      </c>
      <c r="C22043" s="136" t="s">
        <v>34738</v>
      </c>
      <c r="D22043" s="136" t="s">
        <v>33113</v>
      </c>
    </row>
    <row r="22044" spans="1:4" x14ac:dyDescent="0.2">
      <c r="A22044" s="136" t="s">
        <v>22116</v>
      </c>
      <c r="B22044" s="136" t="s">
        <v>28224</v>
      </c>
      <c r="C22044" s="136" t="s">
        <v>34739</v>
      </c>
    </row>
    <row r="22045" spans="1:4" x14ac:dyDescent="0.2">
      <c r="A22045" s="136" t="s">
        <v>22117</v>
      </c>
      <c r="B22045" s="136" t="s">
        <v>28224</v>
      </c>
      <c r="C22045" s="136" t="s">
        <v>34739</v>
      </c>
    </row>
    <row r="22046" spans="1:4" x14ac:dyDescent="0.2">
      <c r="A22046" s="136" t="s">
        <v>22118</v>
      </c>
      <c r="B22046" s="136" t="s">
        <v>28225</v>
      </c>
      <c r="C22046" s="136" t="s">
        <v>34740</v>
      </c>
    </row>
    <row r="22047" spans="1:4" x14ac:dyDescent="0.2">
      <c r="A22047" s="136" t="s">
        <v>22119</v>
      </c>
      <c r="B22047" s="136" t="s">
        <v>28225</v>
      </c>
      <c r="C22047" s="136" t="s">
        <v>34740</v>
      </c>
    </row>
    <row r="22048" spans="1:4" x14ac:dyDescent="0.2">
      <c r="A22048" s="136" t="s">
        <v>22120</v>
      </c>
      <c r="B22048" s="136" t="s">
        <v>28226</v>
      </c>
    </row>
    <row r="22049" spans="1:3" x14ac:dyDescent="0.2">
      <c r="A22049" s="136" t="s">
        <v>22121</v>
      </c>
      <c r="B22049" s="136" t="s">
        <v>28226</v>
      </c>
    </row>
    <row r="22050" spans="1:3" x14ac:dyDescent="0.2">
      <c r="A22050" s="136" t="s">
        <v>22122</v>
      </c>
      <c r="B22050" s="136" t="s">
        <v>28227</v>
      </c>
    </row>
    <row r="22051" spans="1:3" x14ac:dyDescent="0.2">
      <c r="A22051" s="136" t="s">
        <v>22123</v>
      </c>
      <c r="B22051" s="136" t="s">
        <v>28227</v>
      </c>
    </row>
    <row r="22052" spans="1:3" x14ac:dyDescent="0.2">
      <c r="A22052" s="136" t="s">
        <v>22124</v>
      </c>
      <c r="B22052" s="136" t="s">
        <v>28228</v>
      </c>
      <c r="C22052" s="136" t="s">
        <v>34741</v>
      </c>
    </row>
    <row r="22053" spans="1:3" x14ac:dyDescent="0.2">
      <c r="A22053" s="136" t="s">
        <v>22125</v>
      </c>
      <c r="B22053" s="136" t="s">
        <v>28228</v>
      </c>
      <c r="C22053" s="136" t="s">
        <v>34741</v>
      </c>
    </row>
    <row r="22054" spans="1:3" x14ac:dyDescent="0.2">
      <c r="A22054" s="136" t="s">
        <v>22126</v>
      </c>
      <c r="B22054" s="136" t="s">
        <v>28229</v>
      </c>
      <c r="C22054" s="136" t="s">
        <v>34742</v>
      </c>
    </row>
    <row r="22055" spans="1:3" x14ac:dyDescent="0.2">
      <c r="A22055" s="136" t="s">
        <v>22127</v>
      </c>
      <c r="B22055" s="136" t="s">
        <v>28229</v>
      </c>
      <c r="C22055" s="136" t="s">
        <v>34742</v>
      </c>
    </row>
    <row r="22056" spans="1:3" x14ac:dyDescent="0.2">
      <c r="A22056" s="136" t="s">
        <v>22128</v>
      </c>
      <c r="B22056" s="136" t="s">
        <v>28230</v>
      </c>
      <c r="C22056" s="136" t="s">
        <v>34743</v>
      </c>
    </row>
    <row r="22057" spans="1:3" x14ac:dyDescent="0.2">
      <c r="A22057" s="136" t="s">
        <v>22129</v>
      </c>
      <c r="B22057" s="136" t="s">
        <v>28230</v>
      </c>
      <c r="C22057" s="136" t="s">
        <v>34743</v>
      </c>
    </row>
    <row r="22058" spans="1:3" x14ac:dyDescent="0.2">
      <c r="A22058" s="136" t="s">
        <v>22130</v>
      </c>
      <c r="B22058" s="136" t="s">
        <v>28231</v>
      </c>
      <c r="C22058" s="136" t="s">
        <v>34744</v>
      </c>
    </row>
    <row r="22059" spans="1:3" x14ac:dyDescent="0.2">
      <c r="A22059" s="136" t="s">
        <v>22131</v>
      </c>
      <c r="B22059" s="136" t="s">
        <v>28231</v>
      </c>
      <c r="C22059" s="136" t="s">
        <v>34744</v>
      </c>
    </row>
    <row r="22060" spans="1:3" x14ac:dyDescent="0.2">
      <c r="A22060" s="136" t="s">
        <v>22132</v>
      </c>
      <c r="B22060" s="136" t="s">
        <v>28232</v>
      </c>
      <c r="C22060" s="136" t="s">
        <v>34745</v>
      </c>
    </row>
    <row r="22061" spans="1:3" x14ac:dyDescent="0.2">
      <c r="A22061" s="136" t="s">
        <v>22133</v>
      </c>
      <c r="B22061" s="136" t="s">
        <v>28232</v>
      </c>
      <c r="C22061" s="136" t="s">
        <v>34745</v>
      </c>
    </row>
    <row r="22062" spans="1:3" x14ac:dyDescent="0.2">
      <c r="A22062" s="136" t="s">
        <v>22134</v>
      </c>
      <c r="B22062" s="136" t="s">
        <v>28233</v>
      </c>
      <c r="C22062" s="136" t="s">
        <v>34746</v>
      </c>
    </row>
    <row r="22063" spans="1:3" x14ac:dyDescent="0.2">
      <c r="A22063" s="136" t="s">
        <v>22135</v>
      </c>
      <c r="B22063" s="136" t="s">
        <v>28233</v>
      </c>
      <c r="C22063" s="136" t="s">
        <v>34746</v>
      </c>
    </row>
    <row r="22064" spans="1:3" x14ac:dyDescent="0.2">
      <c r="A22064" s="136" t="s">
        <v>22136</v>
      </c>
      <c r="B22064" s="136" t="s">
        <v>28234</v>
      </c>
      <c r="C22064" s="136" t="s">
        <v>34747</v>
      </c>
    </row>
    <row r="22065" spans="1:3" x14ac:dyDescent="0.2">
      <c r="A22065" s="136" t="s">
        <v>22137</v>
      </c>
      <c r="B22065" s="136" t="s">
        <v>28234</v>
      </c>
      <c r="C22065" s="136" t="s">
        <v>34747</v>
      </c>
    </row>
    <row r="22066" spans="1:3" x14ac:dyDescent="0.2">
      <c r="A22066" s="136" t="s">
        <v>22138</v>
      </c>
      <c r="B22066" s="136" t="s">
        <v>28235</v>
      </c>
      <c r="C22066" s="136" t="s">
        <v>34748</v>
      </c>
    </row>
    <row r="22067" spans="1:3" x14ac:dyDescent="0.2">
      <c r="A22067" s="136" t="s">
        <v>22139</v>
      </c>
      <c r="B22067" s="136" t="s">
        <v>28235</v>
      </c>
      <c r="C22067" s="136" t="s">
        <v>34748</v>
      </c>
    </row>
    <row r="22068" spans="1:3" x14ac:dyDescent="0.2">
      <c r="A22068" s="136" t="s">
        <v>22140</v>
      </c>
      <c r="B22068" s="136" t="s">
        <v>28236</v>
      </c>
      <c r="C22068" s="136" t="s">
        <v>34749</v>
      </c>
    </row>
    <row r="22069" spans="1:3" x14ac:dyDescent="0.2">
      <c r="A22069" s="136" t="s">
        <v>22141</v>
      </c>
      <c r="B22069" s="136" t="s">
        <v>28236</v>
      </c>
      <c r="C22069" s="136" t="s">
        <v>34749</v>
      </c>
    </row>
    <row r="22070" spans="1:3" x14ac:dyDescent="0.2">
      <c r="A22070" s="136" t="s">
        <v>22142</v>
      </c>
      <c r="B22070" s="136" t="s">
        <v>28237</v>
      </c>
      <c r="C22070" s="136" t="s">
        <v>34750</v>
      </c>
    </row>
    <row r="22071" spans="1:3" x14ac:dyDescent="0.2">
      <c r="A22071" s="136" t="s">
        <v>22143</v>
      </c>
      <c r="B22071" s="136" t="s">
        <v>28237</v>
      </c>
      <c r="C22071" s="136" t="s">
        <v>34750</v>
      </c>
    </row>
    <row r="22072" spans="1:3" x14ac:dyDescent="0.2">
      <c r="A22072" s="136" t="s">
        <v>22144</v>
      </c>
      <c r="B22072" s="136" t="s">
        <v>28238</v>
      </c>
      <c r="C22072" s="136" t="s">
        <v>34751</v>
      </c>
    </row>
    <row r="22073" spans="1:3" x14ac:dyDescent="0.2">
      <c r="A22073" s="136" t="s">
        <v>22145</v>
      </c>
      <c r="B22073" s="136" t="s">
        <v>28238</v>
      </c>
      <c r="C22073" s="136" t="s">
        <v>34751</v>
      </c>
    </row>
    <row r="22074" spans="1:3" x14ac:dyDescent="0.2">
      <c r="A22074" s="136" t="s">
        <v>22146</v>
      </c>
      <c r="B22074" s="136" t="s">
        <v>28239</v>
      </c>
      <c r="C22074" s="136" t="s">
        <v>34752</v>
      </c>
    </row>
    <row r="22075" spans="1:3" x14ac:dyDescent="0.2">
      <c r="A22075" s="136" t="s">
        <v>22147</v>
      </c>
      <c r="B22075" s="136" t="s">
        <v>28239</v>
      </c>
      <c r="C22075" s="136" t="s">
        <v>34752</v>
      </c>
    </row>
    <row r="22076" spans="1:3" x14ac:dyDescent="0.2">
      <c r="A22076" s="136" t="s">
        <v>22148</v>
      </c>
      <c r="B22076" s="136" t="s">
        <v>28240</v>
      </c>
      <c r="C22076" s="136" t="s">
        <v>34753</v>
      </c>
    </row>
    <row r="22077" spans="1:3" x14ac:dyDescent="0.2">
      <c r="A22077" s="136" t="s">
        <v>22149</v>
      </c>
      <c r="B22077" s="136" t="s">
        <v>28240</v>
      </c>
      <c r="C22077" s="136" t="s">
        <v>34753</v>
      </c>
    </row>
    <row r="22078" spans="1:3" x14ac:dyDescent="0.2">
      <c r="A22078" s="136" t="s">
        <v>22150</v>
      </c>
      <c r="B22078" s="136" t="s">
        <v>28241</v>
      </c>
    </row>
    <row r="22079" spans="1:3" x14ac:dyDescent="0.2">
      <c r="A22079" s="136" t="s">
        <v>22151</v>
      </c>
      <c r="B22079" s="136" t="s">
        <v>28241</v>
      </c>
    </row>
    <row r="22080" spans="1:3" x14ac:dyDescent="0.2">
      <c r="A22080" s="136" t="s">
        <v>22152</v>
      </c>
      <c r="B22080" s="136" t="s">
        <v>28242</v>
      </c>
      <c r="C22080" s="136" t="s">
        <v>34754</v>
      </c>
    </row>
    <row r="22081" spans="1:3" x14ac:dyDescent="0.2">
      <c r="A22081" s="136" t="s">
        <v>22153</v>
      </c>
      <c r="B22081" s="136" t="s">
        <v>28242</v>
      </c>
      <c r="C22081" s="136" t="s">
        <v>34754</v>
      </c>
    </row>
    <row r="22082" spans="1:3" x14ac:dyDescent="0.2">
      <c r="A22082" s="136" t="s">
        <v>22154</v>
      </c>
      <c r="B22082" s="136" t="s">
        <v>28243</v>
      </c>
      <c r="C22082" s="136" t="s">
        <v>34755</v>
      </c>
    </row>
    <row r="22083" spans="1:3" x14ac:dyDescent="0.2">
      <c r="A22083" s="136" t="s">
        <v>22155</v>
      </c>
      <c r="B22083" s="136" t="s">
        <v>28243</v>
      </c>
      <c r="C22083" s="136" t="s">
        <v>34755</v>
      </c>
    </row>
    <row r="22084" spans="1:3" x14ac:dyDescent="0.2">
      <c r="A22084" s="136" t="s">
        <v>22156</v>
      </c>
      <c r="B22084" s="136" t="s">
        <v>28244</v>
      </c>
      <c r="C22084" s="136" t="s">
        <v>34756</v>
      </c>
    </row>
    <row r="22085" spans="1:3" x14ac:dyDescent="0.2">
      <c r="A22085" s="136" t="s">
        <v>22157</v>
      </c>
      <c r="B22085" s="136" t="s">
        <v>28244</v>
      </c>
      <c r="C22085" s="136" t="s">
        <v>34756</v>
      </c>
    </row>
    <row r="22086" spans="1:3" x14ac:dyDescent="0.2">
      <c r="A22086" s="136" t="s">
        <v>22158</v>
      </c>
      <c r="B22086" s="136" t="s">
        <v>28245</v>
      </c>
      <c r="C22086" s="136" t="s">
        <v>34757</v>
      </c>
    </row>
    <row r="22087" spans="1:3" x14ac:dyDescent="0.2">
      <c r="A22087" s="136" t="s">
        <v>22159</v>
      </c>
      <c r="B22087" s="136" t="s">
        <v>28245</v>
      </c>
      <c r="C22087" s="136" t="s">
        <v>34757</v>
      </c>
    </row>
    <row r="22088" spans="1:3" x14ac:dyDescent="0.2">
      <c r="A22088" s="136" t="s">
        <v>22160</v>
      </c>
      <c r="B22088" s="136" t="s">
        <v>28246</v>
      </c>
      <c r="C22088" s="136" t="s">
        <v>34758</v>
      </c>
    </row>
    <row r="22089" spans="1:3" x14ac:dyDescent="0.2">
      <c r="A22089" s="136" t="s">
        <v>22161</v>
      </c>
      <c r="B22089" s="136" t="s">
        <v>28246</v>
      </c>
      <c r="C22089" s="136" t="s">
        <v>34758</v>
      </c>
    </row>
    <row r="22090" spans="1:3" x14ac:dyDescent="0.2">
      <c r="A22090" s="136" t="s">
        <v>22162</v>
      </c>
      <c r="B22090" s="136" t="s">
        <v>28247</v>
      </c>
      <c r="C22090" s="136" t="s">
        <v>34759</v>
      </c>
    </row>
    <row r="22091" spans="1:3" x14ac:dyDescent="0.2">
      <c r="A22091" s="136" t="s">
        <v>22163</v>
      </c>
      <c r="B22091" s="136" t="s">
        <v>28247</v>
      </c>
      <c r="C22091" s="136" t="s">
        <v>34759</v>
      </c>
    </row>
    <row r="22092" spans="1:3" x14ac:dyDescent="0.2">
      <c r="A22092" s="136" t="s">
        <v>22164</v>
      </c>
      <c r="B22092" s="136" t="s">
        <v>28248</v>
      </c>
      <c r="C22092" s="136" t="s">
        <v>34760</v>
      </c>
    </row>
    <row r="22093" spans="1:3" x14ac:dyDescent="0.2">
      <c r="A22093" s="136" t="s">
        <v>22165</v>
      </c>
      <c r="B22093" s="136" t="s">
        <v>28248</v>
      </c>
      <c r="C22093" s="136" t="s">
        <v>34760</v>
      </c>
    </row>
    <row r="22094" spans="1:3" x14ac:dyDescent="0.2">
      <c r="A22094" s="136" t="s">
        <v>22166</v>
      </c>
      <c r="B22094" s="136" t="s">
        <v>28249</v>
      </c>
      <c r="C22094" s="136" t="s">
        <v>34761</v>
      </c>
    </row>
    <row r="22095" spans="1:3" x14ac:dyDescent="0.2">
      <c r="A22095" s="136" t="s">
        <v>22167</v>
      </c>
      <c r="B22095" s="136" t="s">
        <v>28249</v>
      </c>
      <c r="C22095" s="136" t="s">
        <v>34761</v>
      </c>
    </row>
    <row r="22096" spans="1:3" x14ac:dyDescent="0.2">
      <c r="A22096" s="136" t="s">
        <v>22168</v>
      </c>
      <c r="B22096" s="136" t="s">
        <v>28250</v>
      </c>
    </row>
    <row r="22097" spans="1:3" x14ac:dyDescent="0.2">
      <c r="A22097" s="136" t="s">
        <v>22169</v>
      </c>
      <c r="B22097" s="136" t="s">
        <v>28250</v>
      </c>
    </row>
    <row r="22098" spans="1:3" x14ac:dyDescent="0.2">
      <c r="A22098" s="136" t="s">
        <v>22170</v>
      </c>
      <c r="B22098" s="136" t="s">
        <v>28251</v>
      </c>
      <c r="C22098" s="136" t="s">
        <v>34762</v>
      </c>
    </row>
    <row r="22099" spans="1:3" x14ac:dyDescent="0.2">
      <c r="A22099" s="136" t="s">
        <v>22171</v>
      </c>
      <c r="B22099" s="136" t="s">
        <v>28251</v>
      </c>
      <c r="C22099" s="136" t="s">
        <v>34762</v>
      </c>
    </row>
    <row r="22100" spans="1:3" x14ac:dyDescent="0.2">
      <c r="A22100" s="136" t="s">
        <v>22172</v>
      </c>
      <c r="B22100" s="136" t="s">
        <v>28252</v>
      </c>
      <c r="C22100" s="136" t="s">
        <v>34763</v>
      </c>
    </row>
    <row r="22101" spans="1:3" x14ac:dyDescent="0.2">
      <c r="A22101" s="136" t="s">
        <v>22173</v>
      </c>
      <c r="B22101" s="136" t="s">
        <v>28252</v>
      </c>
      <c r="C22101" s="136" t="s">
        <v>34763</v>
      </c>
    </row>
    <row r="22102" spans="1:3" x14ac:dyDescent="0.2">
      <c r="A22102" s="136" t="s">
        <v>22174</v>
      </c>
      <c r="B22102" s="136" t="s">
        <v>28253</v>
      </c>
      <c r="C22102" s="136" t="s">
        <v>34764</v>
      </c>
    </row>
    <row r="22103" spans="1:3" x14ac:dyDescent="0.2">
      <c r="A22103" s="136" t="s">
        <v>22175</v>
      </c>
      <c r="B22103" s="136" t="s">
        <v>28253</v>
      </c>
      <c r="C22103" s="136" t="s">
        <v>34764</v>
      </c>
    </row>
    <row r="22104" spans="1:3" x14ac:dyDescent="0.2">
      <c r="A22104" s="136" t="s">
        <v>22176</v>
      </c>
      <c r="B22104" s="136" t="s">
        <v>28254</v>
      </c>
      <c r="C22104" s="136" t="s">
        <v>34765</v>
      </c>
    </row>
    <row r="22105" spans="1:3" x14ac:dyDescent="0.2">
      <c r="A22105" s="136" t="s">
        <v>22177</v>
      </c>
      <c r="B22105" s="136" t="s">
        <v>28254</v>
      </c>
      <c r="C22105" s="136" t="s">
        <v>34765</v>
      </c>
    </row>
    <row r="22106" spans="1:3" x14ac:dyDescent="0.2">
      <c r="A22106" s="136" t="s">
        <v>22178</v>
      </c>
      <c r="B22106" s="136" t="s">
        <v>28255</v>
      </c>
      <c r="C22106" s="136" t="s">
        <v>34766</v>
      </c>
    </row>
    <row r="22107" spans="1:3" x14ac:dyDescent="0.2">
      <c r="A22107" s="136" t="s">
        <v>22179</v>
      </c>
      <c r="B22107" s="136" t="s">
        <v>28255</v>
      </c>
      <c r="C22107" s="136" t="s">
        <v>34766</v>
      </c>
    </row>
    <row r="22108" spans="1:3" x14ac:dyDescent="0.2">
      <c r="A22108" s="136" t="s">
        <v>22180</v>
      </c>
      <c r="B22108" s="136" t="s">
        <v>28256</v>
      </c>
    </row>
    <row r="22109" spans="1:3" x14ac:dyDescent="0.2">
      <c r="A22109" s="136" t="s">
        <v>22181</v>
      </c>
      <c r="B22109" s="136" t="s">
        <v>28256</v>
      </c>
    </row>
    <row r="22110" spans="1:3" x14ac:dyDescent="0.2">
      <c r="A22110" s="136" t="s">
        <v>22182</v>
      </c>
      <c r="B22110" s="136" t="s">
        <v>28257</v>
      </c>
    </row>
    <row r="22111" spans="1:3" x14ac:dyDescent="0.2">
      <c r="A22111" s="136" t="s">
        <v>22183</v>
      </c>
      <c r="B22111" s="136" t="s">
        <v>28257</v>
      </c>
    </row>
    <row r="22112" spans="1:3" x14ac:dyDescent="0.2">
      <c r="A22112" s="136" t="s">
        <v>22184</v>
      </c>
      <c r="B22112" s="136" t="s">
        <v>28258</v>
      </c>
      <c r="C22112" s="136" t="s">
        <v>34767</v>
      </c>
    </row>
    <row r="22113" spans="1:3" x14ac:dyDescent="0.2">
      <c r="A22113" s="136" t="s">
        <v>22185</v>
      </c>
      <c r="B22113" s="136" t="s">
        <v>28258</v>
      </c>
      <c r="C22113" s="136" t="s">
        <v>34767</v>
      </c>
    </row>
    <row r="22114" spans="1:3" x14ac:dyDescent="0.2">
      <c r="A22114" s="136" t="s">
        <v>22186</v>
      </c>
      <c r="B22114" s="136" t="s">
        <v>28259</v>
      </c>
    </row>
    <row r="22115" spans="1:3" x14ac:dyDescent="0.2">
      <c r="A22115" s="136" t="s">
        <v>22187</v>
      </c>
      <c r="B22115" s="136" t="s">
        <v>28259</v>
      </c>
    </row>
    <row r="22116" spans="1:3" x14ac:dyDescent="0.2">
      <c r="A22116" s="136" t="s">
        <v>22188</v>
      </c>
      <c r="B22116" s="136" t="s">
        <v>28260</v>
      </c>
    </row>
    <row r="22117" spans="1:3" x14ac:dyDescent="0.2">
      <c r="A22117" s="136" t="s">
        <v>22189</v>
      </c>
      <c r="B22117" s="136" t="s">
        <v>28260</v>
      </c>
    </row>
    <row r="22118" spans="1:3" x14ac:dyDescent="0.2">
      <c r="A22118" s="136" t="s">
        <v>22190</v>
      </c>
      <c r="B22118" s="136" t="s">
        <v>28261</v>
      </c>
    </row>
    <row r="22119" spans="1:3" x14ac:dyDescent="0.2">
      <c r="A22119" s="136" t="s">
        <v>22191</v>
      </c>
      <c r="B22119" s="136" t="s">
        <v>28261</v>
      </c>
    </row>
    <row r="22120" spans="1:3" x14ac:dyDescent="0.2">
      <c r="A22120" s="136" t="s">
        <v>22192</v>
      </c>
      <c r="B22120" s="136" t="s">
        <v>28262</v>
      </c>
    </row>
    <row r="22121" spans="1:3" x14ac:dyDescent="0.2">
      <c r="A22121" s="136" t="s">
        <v>22193</v>
      </c>
      <c r="B22121" s="136" t="s">
        <v>28262</v>
      </c>
    </row>
    <row r="22122" spans="1:3" x14ac:dyDescent="0.2">
      <c r="A22122" s="136" t="s">
        <v>22194</v>
      </c>
      <c r="B22122" s="136" t="s">
        <v>28263</v>
      </c>
    </row>
    <row r="22123" spans="1:3" x14ac:dyDescent="0.2">
      <c r="A22123" s="136" t="s">
        <v>22195</v>
      </c>
      <c r="B22123" s="136" t="s">
        <v>28263</v>
      </c>
    </row>
    <row r="22124" spans="1:3" x14ac:dyDescent="0.2">
      <c r="A22124" s="136" t="s">
        <v>22196</v>
      </c>
      <c r="B22124" s="136" t="s">
        <v>28264</v>
      </c>
    </row>
    <row r="22125" spans="1:3" x14ac:dyDescent="0.2">
      <c r="A22125" s="136" t="s">
        <v>22197</v>
      </c>
      <c r="B22125" s="136" t="s">
        <v>28264</v>
      </c>
    </row>
    <row r="22126" spans="1:3" x14ac:dyDescent="0.2">
      <c r="A22126" s="136" t="s">
        <v>22198</v>
      </c>
      <c r="B22126" s="136" t="s">
        <v>28265</v>
      </c>
    </row>
    <row r="22127" spans="1:3" x14ac:dyDescent="0.2">
      <c r="A22127" s="136" t="s">
        <v>22199</v>
      </c>
      <c r="B22127" s="136" t="s">
        <v>28265</v>
      </c>
    </row>
    <row r="22128" spans="1:3" x14ac:dyDescent="0.2">
      <c r="A22128" s="136" t="s">
        <v>22200</v>
      </c>
      <c r="B22128" s="136" t="s">
        <v>28266</v>
      </c>
    </row>
    <row r="22129" spans="1:3" x14ac:dyDescent="0.2">
      <c r="A22129" s="136" t="s">
        <v>22201</v>
      </c>
      <c r="B22129" s="136" t="s">
        <v>28266</v>
      </c>
    </row>
    <row r="22130" spans="1:3" x14ac:dyDescent="0.2">
      <c r="A22130" s="136" t="s">
        <v>22202</v>
      </c>
      <c r="B22130" s="136" t="s">
        <v>28267</v>
      </c>
    </row>
    <row r="22131" spans="1:3" x14ac:dyDescent="0.2">
      <c r="A22131" s="136" t="s">
        <v>22203</v>
      </c>
      <c r="B22131" s="136" t="s">
        <v>28267</v>
      </c>
    </row>
    <row r="22132" spans="1:3" x14ac:dyDescent="0.2">
      <c r="A22132" s="136" t="s">
        <v>22204</v>
      </c>
      <c r="B22132" s="136" t="s">
        <v>28268</v>
      </c>
      <c r="C22132" s="136" t="s">
        <v>34768</v>
      </c>
    </row>
    <row r="22133" spans="1:3" x14ac:dyDescent="0.2">
      <c r="A22133" s="136" t="s">
        <v>22205</v>
      </c>
      <c r="B22133" s="136" t="s">
        <v>28268</v>
      </c>
      <c r="C22133" s="136" t="s">
        <v>34768</v>
      </c>
    </row>
    <row r="22134" spans="1:3" x14ac:dyDescent="0.2">
      <c r="A22134" s="136" t="s">
        <v>22206</v>
      </c>
      <c r="B22134" s="136" t="s">
        <v>28269</v>
      </c>
    </row>
    <row r="22135" spans="1:3" x14ac:dyDescent="0.2">
      <c r="A22135" s="136" t="s">
        <v>22207</v>
      </c>
      <c r="B22135" s="136" t="s">
        <v>28269</v>
      </c>
    </row>
    <row r="22136" spans="1:3" x14ac:dyDescent="0.2">
      <c r="A22136" s="136" t="s">
        <v>22208</v>
      </c>
      <c r="B22136" s="136" t="s">
        <v>28270</v>
      </c>
    </row>
    <row r="22137" spans="1:3" x14ac:dyDescent="0.2">
      <c r="A22137" s="136" t="s">
        <v>22209</v>
      </c>
      <c r="B22137" s="136" t="s">
        <v>28270</v>
      </c>
    </row>
    <row r="22138" spans="1:3" x14ac:dyDescent="0.2">
      <c r="A22138" s="136" t="s">
        <v>22210</v>
      </c>
      <c r="B22138" s="136" t="s">
        <v>28271</v>
      </c>
    </row>
    <row r="22139" spans="1:3" x14ac:dyDescent="0.2">
      <c r="A22139" s="136" t="s">
        <v>22211</v>
      </c>
      <c r="B22139" s="136" t="s">
        <v>28271</v>
      </c>
    </row>
    <row r="22140" spans="1:3" x14ac:dyDescent="0.2">
      <c r="A22140" s="136" t="s">
        <v>22212</v>
      </c>
      <c r="B22140" s="136" t="s">
        <v>28272</v>
      </c>
      <c r="C22140" s="136" t="s">
        <v>34769</v>
      </c>
    </row>
    <row r="22141" spans="1:3" x14ac:dyDescent="0.2">
      <c r="A22141" s="136" t="s">
        <v>22213</v>
      </c>
      <c r="B22141" s="136" t="s">
        <v>28272</v>
      </c>
      <c r="C22141" s="136" t="s">
        <v>34769</v>
      </c>
    </row>
    <row r="22142" spans="1:3" x14ac:dyDescent="0.2">
      <c r="A22142" s="136" t="s">
        <v>22214</v>
      </c>
      <c r="B22142" s="136" t="s">
        <v>28273</v>
      </c>
      <c r="C22142" s="136" t="s">
        <v>34770</v>
      </c>
    </row>
    <row r="22143" spans="1:3" x14ac:dyDescent="0.2">
      <c r="A22143" s="136" t="s">
        <v>22215</v>
      </c>
      <c r="B22143" s="136" t="s">
        <v>28273</v>
      </c>
      <c r="C22143" s="136" t="s">
        <v>34770</v>
      </c>
    </row>
    <row r="22144" spans="1:3" x14ac:dyDescent="0.2">
      <c r="A22144" s="136" t="s">
        <v>22216</v>
      </c>
      <c r="B22144" s="136" t="s">
        <v>28274</v>
      </c>
      <c r="C22144" s="136" t="s">
        <v>34771</v>
      </c>
    </row>
    <row r="22145" spans="1:4" x14ac:dyDescent="0.2">
      <c r="A22145" s="136" t="s">
        <v>22217</v>
      </c>
      <c r="B22145" s="136" t="s">
        <v>28274</v>
      </c>
      <c r="C22145" s="136" t="s">
        <v>34771</v>
      </c>
    </row>
    <row r="22146" spans="1:4" x14ac:dyDescent="0.2">
      <c r="A22146" s="136" t="s">
        <v>22218</v>
      </c>
      <c r="B22146" s="136" t="s">
        <v>28275</v>
      </c>
      <c r="C22146" s="136" t="s">
        <v>34772</v>
      </c>
      <c r="D22146" s="136" t="s">
        <v>38740</v>
      </c>
    </row>
    <row r="22147" spans="1:4" x14ac:dyDescent="0.2">
      <c r="A22147" s="136" t="s">
        <v>22219</v>
      </c>
      <c r="B22147" s="136" t="s">
        <v>28275</v>
      </c>
      <c r="C22147" s="136" t="s">
        <v>34772</v>
      </c>
      <c r="D22147" s="136" t="s">
        <v>38740</v>
      </c>
    </row>
    <row r="22148" spans="1:4" x14ac:dyDescent="0.2">
      <c r="A22148" s="136" t="s">
        <v>22220</v>
      </c>
      <c r="B22148" s="136" t="s">
        <v>28276</v>
      </c>
      <c r="C22148" s="136" t="s">
        <v>34773</v>
      </c>
    </row>
    <row r="22149" spans="1:4" x14ac:dyDescent="0.2">
      <c r="A22149" s="136" t="s">
        <v>22221</v>
      </c>
      <c r="B22149" s="136" t="s">
        <v>28276</v>
      </c>
      <c r="C22149" s="136" t="s">
        <v>34773</v>
      </c>
    </row>
    <row r="22150" spans="1:4" x14ac:dyDescent="0.2">
      <c r="A22150" s="136" t="s">
        <v>22222</v>
      </c>
      <c r="B22150" s="136" t="s">
        <v>28277</v>
      </c>
    </row>
    <row r="22151" spans="1:4" x14ac:dyDescent="0.2">
      <c r="A22151" s="136" t="s">
        <v>22223</v>
      </c>
      <c r="B22151" s="136" t="s">
        <v>28277</v>
      </c>
    </row>
    <row r="22152" spans="1:4" x14ac:dyDescent="0.2">
      <c r="A22152" s="136" t="s">
        <v>22224</v>
      </c>
      <c r="B22152" s="136" t="s">
        <v>28278</v>
      </c>
    </row>
    <row r="22153" spans="1:4" x14ac:dyDescent="0.2">
      <c r="A22153" s="136" t="s">
        <v>22225</v>
      </c>
      <c r="B22153" s="136" t="s">
        <v>28278</v>
      </c>
    </row>
    <row r="22154" spans="1:4" x14ac:dyDescent="0.2">
      <c r="A22154" s="136" t="s">
        <v>22226</v>
      </c>
      <c r="B22154" s="136" t="s">
        <v>28279</v>
      </c>
      <c r="C22154" s="136" t="s">
        <v>34774</v>
      </c>
      <c r="D22154" s="136" t="s">
        <v>38741</v>
      </c>
    </row>
    <row r="22155" spans="1:4" x14ac:dyDescent="0.2">
      <c r="A22155" s="136" t="s">
        <v>22227</v>
      </c>
      <c r="B22155" s="136" t="s">
        <v>28279</v>
      </c>
      <c r="C22155" s="136" t="s">
        <v>34774</v>
      </c>
      <c r="D22155" s="136" t="s">
        <v>38741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Orç SINAPI</vt:lpstr>
      <vt:lpstr>Cron </vt:lpstr>
      <vt:lpstr>MEM CALC</vt:lpstr>
      <vt:lpstr>Adm Local</vt:lpstr>
      <vt:lpstr>EMOP0524</vt:lpstr>
      <vt:lpstr>DESCR</vt:lpstr>
      <vt:lpstr>'Cron '!Area_de_impressao</vt:lpstr>
      <vt:lpstr>'Orç SINAPI'!Titulos_de_impressao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Solange Reis Moreira</dc:creator>
  <cp:lastModifiedBy>alexandre.machado</cp:lastModifiedBy>
  <cp:lastPrinted>2025-05-29T12:39:57Z</cp:lastPrinted>
  <dcterms:created xsi:type="dcterms:W3CDTF">2021-02-24T11:21:06Z</dcterms:created>
  <dcterms:modified xsi:type="dcterms:W3CDTF">2025-09-24T20:13:46Z</dcterms:modified>
</cp:coreProperties>
</file>